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LENOVO\Desktop\My Dataset\Excel\E-commerce Dataset\"/>
    </mc:Choice>
  </mc:AlternateContent>
  <bookViews>
    <workbookView xWindow="0" yWindow="0" windowWidth="20490" windowHeight="9600" firstSheet="1" activeTab="2"/>
  </bookViews>
  <sheets>
    <sheet name="_counterfeit_transactions - Cop" sheetId="1" r:id="rId1"/>
    <sheet name="Transaction-copy" sheetId="4" r:id="rId2"/>
    <sheet name="Analysis" sheetId="5" r:id="rId3"/>
    <sheet name="Sheet1" sheetId="6" r:id="rId4"/>
  </sheets>
  <definedNames>
    <definedName name="ExternalData_1" localSheetId="1" hidden="1">'Transaction-copy'!$A$1:$AC$3001</definedName>
    <definedName name="Slicer_Discount_Group">#N/A</definedName>
    <definedName name="Slicer_payment_method">#N/A</definedName>
  </definedNames>
  <calcPr calcId="162913"/>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W22" i="5" l="1"/>
  <c r="V22" i="5"/>
  <c r="O22" i="5"/>
  <c r="I17" i="5"/>
  <c r="N3001" i="4"/>
  <c r="M3001" i="4"/>
  <c r="E3001" i="4"/>
  <c r="D3001" i="4"/>
  <c r="N3000" i="4"/>
  <c r="M3000" i="4"/>
  <c r="E3000" i="4"/>
  <c r="D3000" i="4"/>
  <c r="N2999" i="4"/>
  <c r="M2999" i="4"/>
  <c r="E2999" i="4"/>
  <c r="D2999" i="4"/>
  <c r="N2998" i="4"/>
  <c r="M2998" i="4"/>
  <c r="E2998" i="4"/>
  <c r="D2998" i="4"/>
  <c r="N2997" i="4"/>
  <c r="M2997" i="4"/>
  <c r="E2997" i="4"/>
  <c r="D2997" i="4"/>
  <c r="N2996" i="4"/>
  <c r="M2996" i="4"/>
  <c r="E2996" i="4"/>
  <c r="D2996" i="4"/>
  <c r="N2995" i="4"/>
  <c r="M2995" i="4"/>
  <c r="E2995" i="4"/>
  <c r="D2995" i="4"/>
  <c r="N2994" i="4"/>
  <c r="M2994" i="4"/>
  <c r="E2994" i="4"/>
  <c r="D2994" i="4"/>
  <c r="N2993" i="4"/>
  <c r="M2993" i="4"/>
  <c r="E2993" i="4"/>
  <c r="D2993" i="4"/>
  <c r="N2992" i="4"/>
  <c r="M2992" i="4"/>
  <c r="E2992" i="4"/>
  <c r="D2992" i="4"/>
  <c r="N2991" i="4"/>
  <c r="M2991" i="4"/>
  <c r="E2991" i="4"/>
  <c r="D2991" i="4"/>
  <c r="N2990" i="4"/>
  <c r="M2990" i="4"/>
  <c r="E2990" i="4"/>
  <c r="D2990" i="4"/>
  <c r="N2989" i="4"/>
  <c r="M2989" i="4"/>
  <c r="E2989" i="4"/>
  <c r="D2989" i="4"/>
  <c r="N2988" i="4"/>
  <c r="M2988" i="4"/>
  <c r="E2988" i="4"/>
  <c r="D2988" i="4"/>
  <c r="N2987" i="4"/>
  <c r="M2987" i="4"/>
  <c r="E2987" i="4"/>
  <c r="D2987" i="4"/>
  <c r="N2986" i="4"/>
  <c r="M2986" i="4"/>
  <c r="E2986" i="4"/>
  <c r="D2986" i="4"/>
  <c r="N2985" i="4"/>
  <c r="M2985" i="4"/>
  <c r="E2985" i="4"/>
  <c r="D2985" i="4"/>
  <c r="N2984" i="4"/>
  <c r="M2984" i="4"/>
  <c r="E2984" i="4"/>
  <c r="D2984" i="4"/>
  <c r="N2983" i="4"/>
  <c r="M2983" i="4"/>
  <c r="E2983" i="4"/>
  <c r="D2983" i="4"/>
  <c r="N2982" i="4"/>
  <c r="M2982" i="4"/>
  <c r="E2982" i="4"/>
  <c r="D2982" i="4"/>
  <c r="N2981" i="4"/>
  <c r="M2981" i="4"/>
  <c r="E2981" i="4"/>
  <c r="D2981" i="4"/>
  <c r="N2980" i="4"/>
  <c r="M2980" i="4"/>
  <c r="E2980" i="4"/>
  <c r="D2980" i="4"/>
  <c r="N2979" i="4"/>
  <c r="M2979" i="4"/>
  <c r="E2979" i="4"/>
  <c r="D2979" i="4"/>
  <c r="N2978" i="4"/>
  <c r="M2978" i="4"/>
  <c r="E2978" i="4"/>
  <c r="D2978" i="4"/>
  <c r="N2977" i="4"/>
  <c r="M2977" i="4"/>
  <c r="E2977" i="4"/>
  <c r="D2977" i="4"/>
  <c r="N2976" i="4"/>
  <c r="M2976" i="4"/>
  <c r="E2976" i="4"/>
  <c r="D2976" i="4"/>
  <c r="N2975" i="4"/>
  <c r="M2975" i="4"/>
  <c r="E2975" i="4"/>
  <c r="D2975" i="4"/>
  <c r="N2974" i="4"/>
  <c r="M2974" i="4"/>
  <c r="E2974" i="4"/>
  <c r="D2974" i="4"/>
  <c r="N2973" i="4"/>
  <c r="M2973" i="4"/>
  <c r="E2973" i="4"/>
  <c r="D2973" i="4"/>
  <c r="N2972" i="4"/>
  <c r="M2972" i="4"/>
  <c r="E2972" i="4"/>
  <c r="D2972" i="4"/>
  <c r="N2971" i="4"/>
  <c r="M2971" i="4"/>
  <c r="E2971" i="4"/>
  <c r="D2971" i="4"/>
  <c r="N2970" i="4"/>
  <c r="M2970" i="4"/>
  <c r="E2970" i="4"/>
  <c r="D2970" i="4"/>
  <c r="N2969" i="4"/>
  <c r="M2969" i="4"/>
  <c r="E2969" i="4"/>
  <c r="D2969" i="4"/>
  <c r="N2968" i="4"/>
  <c r="M2968" i="4"/>
  <c r="E2968" i="4"/>
  <c r="D2968" i="4"/>
  <c r="N2967" i="4"/>
  <c r="M2967" i="4"/>
  <c r="E2967" i="4"/>
  <c r="D2967" i="4"/>
  <c r="N2966" i="4"/>
  <c r="M2966" i="4"/>
  <c r="E2966" i="4"/>
  <c r="D2966" i="4"/>
  <c r="N2965" i="4"/>
  <c r="M2965" i="4"/>
  <c r="E2965" i="4"/>
  <c r="D2965" i="4"/>
  <c r="N2964" i="4"/>
  <c r="M2964" i="4"/>
  <c r="E2964" i="4"/>
  <c r="D2964" i="4"/>
  <c r="N2963" i="4"/>
  <c r="M2963" i="4"/>
  <c r="E2963" i="4"/>
  <c r="D2963" i="4"/>
  <c r="N2962" i="4"/>
  <c r="M2962" i="4"/>
  <c r="E2962" i="4"/>
  <c r="D2962" i="4"/>
  <c r="N2961" i="4"/>
  <c r="M2961" i="4"/>
  <c r="E2961" i="4"/>
  <c r="D2961" i="4"/>
  <c r="N2960" i="4"/>
  <c r="M2960" i="4"/>
  <c r="E2960" i="4"/>
  <c r="D2960" i="4"/>
  <c r="N2959" i="4"/>
  <c r="M2959" i="4"/>
  <c r="E2959" i="4"/>
  <c r="D2959" i="4"/>
  <c r="N2958" i="4"/>
  <c r="M2958" i="4"/>
  <c r="E2958" i="4"/>
  <c r="D2958" i="4"/>
  <c r="N2957" i="4"/>
  <c r="M2957" i="4"/>
  <c r="E2957" i="4"/>
  <c r="D2957" i="4"/>
  <c r="N2956" i="4"/>
  <c r="M2956" i="4"/>
  <c r="E2956" i="4"/>
  <c r="D2956" i="4"/>
  <c r="N2955" i="4"/>
  <c r="M2955" i="4"/>
  <c r="E2955" i="4"/>
  <c r="D2955" i="4"/>
  <c r="N2954" i="4"/>
  <c r="M2954" i="4"/>
  <c r="E2954" i="4"/>
  <c r="D2954" i="4"/>
  <c r="N2953" i="4"/>
  <c r="M2953" i="4"/>
  <c r="E2953" i="4"/>
  <c r="D2953" i="4"/>
  <c r="N2952" i="4"/>
  <c r="M2952" i="4"/>
  <c r="E2952" i="4"/>
  <c r="D2952" i="4"/>
  <c r="N2951" i="4"/>
  <c r="M2951" i="4"/>
  <c r="E2951" i="4"/>
  <c r="D2951" i="4"/>
  <c r="N2950" i="4"/>
  <c r="M2950" i="4"/>
  <c r="E2950" i="4"/>
  <c r="D2950" i="4"/>
  <c r="N2949" i="4"/>
  <c r="M2949" i="4"/>
  <c r="E2949" i="4"/>
  <c r="D2949" i="4"/>
  <c r="N2948" i="4"/>
  <c r="M2948" i="4"/>
  <c r="E2948" i="4"/>
  <c r="D2948" i="4"/>
  <c r="N2947" i="4"/>
  <c r="M2947" i="4"/>
  <c r="E2947" i="4"/>
  <c r="D2947" i="4"/>
  <c r="N2946" i="4"/>
  <c r="M2946" i="4"/>
  <c r="E2946" i="4"/>
  <c r="D2946" i="4"/>
  <c r="N2945" i="4"/>
  <c r="M2945" i="4"/>
  <c r="E2945" i="4"/>
  <c r="D2945" i="4"/>
  <c r="N2944" i="4"/>
  <c r="M2944" i="4"/>
  <c r="E2944" i="4"/>
  <c r="D2944" i="4"/>
  <c r="N2943" i="4"/>
  <c r="M2943" i="4"/>
  <c r="E2943" i="4"/>
  <c r="D2943" i="4"/>
  <c r="N2942" i="4"/>
  <c r="M2942" i="4"/>
  <c r="E2942" i="4"/>
  <c r="D2942" i="4"/>
  <c r="N2941" i="4"/>
  <c r="M2941" i="4"/>
  <c r="E2941" i="4"/>
  <c r="D2941" i="4"/>
  <c r="N2940" i="4"/>
  <c r="M2940" i="4"/>
  <c r="E2940" i="4"/>
  <c r="D2940" i="4"/>
  <c r="N2939" i="4"/>
  <c r="M2939" i="4"/>
  <c r="E2939" i="4"/>
  <c r="D2939" i="4"/>
  <c r="N2938" i="4"/>
  <c r="M2938" i="4"/>
  <c r="E2938" i="4"/>
  <c r="D2938" i="4"/>
  <c r="N2937" i="4"/>
  <c r="M2937" i="4"/>
  <c r="E2937" i="4"/>
  <c r="D2937" i="4"/>
  <c r="N2936" i="4"/>
  <c r="M2936" i="4"/>
  <c r="E2936" i="4"/>
  <c r="D2936" i="4"/>
  <c r="N2935" i="4"/>
  <c r="M2935" i="4"/>
  <c r="E2935" i="4"/>
  <c r="D2935" i="4"/>
  <c r="N2934" i="4"/>
  <c r="M2934" i="4"/>
  <c r="E2934" i="4"/>
  <c r="D2934" i="4"/>
  <c r="N2933" i="4"/>
  <c r="M2933" i="4"/>
  <c r="E2933" i="4"/>
  <c r="D2933" i="4"/>
  <c r="N2932" i="4"/>
  <c r="M2932" i="4"/>
  <c r="E2932" i="4"/>
  <c r="D2932" i="4"/>
  <c r="N2931" i="4"/>
  <c r="M2931" i="4"/>
  <c r="E2931" i="4"/>
  <c r="D2931" i="4"/>
  <c r="N2930" i="4"/>
  <c r="M2930" i="4"/>
  <c r="E2930" i="4"/>
  <c r="D2930" i="4"/>
  <c r="N2929" i="4"/>
  <c r="M2929" i="4"/>
  <c r="E2929" i="4"/>
  <c r="D2929" i="4"/>
  <c r="N2928" i="4"/>
  <c r="M2928" i="4"/>
  <c r="E2928" i="4"/>
  <c r="D2928" i="4"/>
  <c r="N2927" i="4"/>
  <c r="M2927" i="4"/>
  <c r="E2927" i="4"/>
  <c r="D2927" i="4"/>
  <c r="N2926" i="4"/>
  <c r="M2926" i="4"/>
  <c r="E2926" i="4"/>
  <c r="D2926" i="4"/>
  <c r="N2925" i="4"/>
  <c r="M2925" i="4"/>
  <c r="E2925" i="4"/>
  <c r="D2925" i="4"/>
  <c r="N2924" i="4"/>
  <c r="M2924" i="4"/>
  <c r="E2924" i="4"/>
  <c r="D2924" i="4"/>
  <c r="N2923" i="4"/>
  <c r="M2923" i="4"/>
  <c r="E2923" i="4"/>
  <c r="D2923" i="4"/>
  <c r="N2922" i="4"/>
  <c r="M2922" i="4"/>
  <c r="E2922" i="4"/>
  <c r="D2922" i="4"/>
  <c r="N2921" i="4"/>
  <c r="M2921" i="4"/>
  <c r="E2921" i="4"/>
  <c r="D2921" i="4"/>
  <c r="N2920" i="4"/>
  <c r="M2920" i="4"/>
  <c r="E2920" i="4"/>
  <c r="D2920" i="4"/>
  <c r="N2919" i="4"/>
  <c r="M2919" i="4"/>
  <c r="E2919" i="4"/>
  <c r="D2919" i="4"/>
  <c r="N2918" i="4"/>
  <c r="M2918" i="4"/>
  <c r="E2918" i="4"/>
  <c r="D2918" i="4"/>
  <c r="N2917" i="4"/>
  <c r="M2917" i="4"/>
  <c r="E2917" i="4"/>
  <c r="D2917" i="4"/>
  <c r="N2916" i="4"/>
  <c r="M2916" i="4"/>
  <c r="E2916" i="4"/>
  <c r="D2916" i="4"/>
  <c r="N2915" i="4"/>
  <c r="M2915" i="4"/>
  <c r="E2915" i="4"/>
  <c r="D2915" i="4"/>
  <c r="N2914" i="4"/>
  <c r="M2914" i="4"/>
  <c r="E2914" i="4"/>
  <c r="D2914" i="4"/>
  <c r="N2913" i="4"/>
  <c r="M2913" i="4"/>
  <c r="E2913" i="4"/>
  <c r="D2913" i="4"/>
  <c r="N2912" i="4"/>
  <c r="M2912" i="4"/>
  <c r="E2912" i="4"/>
  <c r="D2912" i="4"/>
  <c r="N2911" i="4"/>
  <c r="M2911" i="4"/>
  <c r="E2911" i="4"/>
  <c r="D2911" i="4"/>
  <c r="N2910" i="4"/>
  <c r="M2910" i="4"/>
  <c r="E2910" i="4"/>
  <c r="D2910" i="4"/>
  <c r="N2909" i="4"/>
  <c r="M2909" i="4"/>
  <c r="E2909" i="4"/>
  <c r="D2909" i="4"/>
  <c r="N2908" i="4"/>
  <c r="M2908" i="4"/>
  <c r="E2908" i="4"/>
  <c r="D2908" i="4"/>
  <c r="N2907" i="4"/>
  <c r="M2907" i="4"/>
  <c r="E2907" i="4"/>
  <c r="D2907" i="4"/>
  <c r="N2906" i="4"/>
  <c r="M2906" i="4"/>
  <c r="E2906" i="4"/>
  <c r="D2906" i="4"/>
  <c r="N2905" i="4"/>
  <c r="M2905" i="4"/>
  <c r="E2905" i="4"/>
  <c r="D2905" i="4"/>
  <c r="N2904" i="4"/>
  <c r="M2904" i="4"/>
  <c r="E2904" i="4"/>
  <c r="D2904" i="4"/>
  <c r="N2903" i="4"/>
  <c r="M2903" i="4"/>
  <c r="E2903" i="4"/>
  <c r="D2903" i="4"/>
  <c r="N2902" i="4"/>
  <c r="M2902" i="4"/>
  <c r="E2902" i="4"/>
  <c r="D2902" i="4"/>
  <c r="N2901" i="4"/>
  <c r="M2901" i="4"/>
  <c r="E2901" i="4"/>
  <c r="D2901" i="4"/>
  <c r="N2900" i="4"/>
  <c r="M2900" i="4"/>
  <c r="E2900" i="4"/>
  <c r="D2900" i="4"/>
  <c r="N2899" i="4"/>
  <c r="M2899" i="4"/>
  <c r="E2899" i="4"/>
  <c r="D2899" i="4"/>
  <c r="N2898" i="4"/>
  <c r="M2898" i="4"/>
  <c r="E2898" i="4"/>
  <c r="D2898" i="4"/>
  <c r="N2897" i="4"/>
  <c r="M2897" i="4"/>
  <c r="E2897" i="4"/>
  <c r="D2897" i="4"/>
  <c r="N2896" i="4"/>
  <c r="M2896" i="4"/>
  <c r="E2896" i="4"/>
  <c r="D2896" i="4"/>
  <c r="N2895" i="4"/>
  <c r="M2895" i="4"/>
  <c r="E2895" i="4"/>
  <c r="D2895" i="4"/>
  <c r="N2894" i="4"/>
  <c r="M2894" i="4"/>
  <c r="E2894" i="4"/>
  <c r="D2894" i="4"/>
  <c r="N2893" i="4"/>
  <c r="M2893" i="4"/>
  <c r="E2893" i="4"/>
  <c r="D2893" i="4"/>
  <c r="N2892" i="4"/>
  <c r="M2892" i="4"/>
  <c r="E2892" i="4"/>
  <c r="D2892" i="4"/>
  <c r="N2891" i="4"/>
  <c r="M2891" i="4"/>
  <c r="E2891" i="4"/>
  <c r="D2891" i="4"/>
  <c r="N2890" i="4"/>
  <c r="M2890" i="4"/>
  <c r="E2890" i="4"/>
  <c r="D2890" i="4"/>
  <c r="N2889" i="4"/>
  <c r="M2889" i="4"/>
  <c r="E2889" i="4"/>
  <c r="D2889" i="4"/>
  <c r="N2888" i="4"/>
  <c r="M2888" i="4"/>
  <c r="E2888" i="4"/>
  <c r="D2888" i="4"/>
  <c r="N2887" i="4"/>
  <c r="M2887" i="4"/>
  <c r="E2887" i="4"/>
  <c r="D2887" i="4"/>
  <c r="N2886" i="4"/>
  <c r="M2886" i="4"/>
  <c r="E2886" i="4"/>
  <c r="D2886" i="4"/>
  <c r="N2885" i="4"/>
  <c r="M2885" i="4"/>
  <c r="E2885" i="4"/>
  <c r="D2885" i="4"/>
  <c r="N2884" i="4"/>
  <c r="M2884" i="4"/>
  <c r="E2884" i="4"/>
  <c r="D2884" i="4"/>
  <c r="N2883" i="4"/>
  <c r="M2883" i="4"/>
  <c r="E2883" i="4"/>
  <c r="D2883" i="4"/>
  <c r="N2882" i="4"/>
  <c r="M2882" i="4"/>
  <c r="E2882" i="4"/>
  <c r="D2882" i="4"/>
  <c r="N2881" i="4"/>
  <c r="M2881" i="4"/>
  <c r="E2881" i="4"/>
  <c r="D2881" i="4"/>
  <c r="N2880" i="4"/>
  <c r="M2880" i="4"/>
  <c r="E2880" i="4"/>
  <c r="D2880" i="4"/>
  <c r="N2879" i="4"/>
  <c r="M2879" i="4"/>
  <c r="E2879" i="4"/>
  <c r="D2879" i="4"/>
  <c r="N2878" i="4"/>
  <c r="M2878" i="4"/>
  <c r="E2878" i="4"/>
  <c r="D2878" i="4"/>
  <c r="N2877" i="4"/>
  <c r="M2877" i="4"/>
  <c r="E2877" i="4"/>
  <c r="D2877" i="4"/>
  <c r="N2876" i="4"/>
  <c r="M2876" i="4"/>
  <c r="E2876" i="4"/>
  <c r="D2876" i="4"/>
  <c r="N2875" i="4"/>
  <c r="M2875" i="4"/>
  <c r="E2875" i="4"/>
  <c r="D2875" i="4"/>
  <c r="N2874" i="4"/>
  <c r="M2874" i="4"/>
  <c r="E2874" i="4"/>
  <c r="D2874" i="4"/>
  <c r="N2873" i="4"/>
  <c r="M2873" i="4"/>
  <c r="E2873" i="4"/>
  <c r="D2873" i="4"/>
  <c r="N2872" i="4"/>
  <c r="M2872" i="4"/>
  <c r="E2872" i="4"/>
  <c r="D2872" i="4"/>
  <c r="N2871" i="4"/>
  <c r="M2871" i="4"/>
  <c r="E2871" i="4"/>
  <c r="D2871" i="4"/>
  <c r="N2870" i="4"/>
  <c r="M2870" i="4"/>
  <c r="E2870" i="4"/>
  <c r="D2870" i="4"/>
  <c r="N2869" i="4"/>
  <c r="M2869" i="4"/>
  <c r="E2869" i="4"/>
  <c r="D2869" i="4"/>
  <c r="N2868" i="4"/>
  <c r="M2868" i="4"/>
  <c r="E2868" i="4"/>
  <c r="D2868" i="4"/>
  <c r="N2867" i="4"/>
  <c r="M2867" i="4"/>
  <c r="E2867" i="4"/>
  <c r="D2867" i="4"/>
  <c r="N2866" i="4"/>
  <c r="M2866" i="4"/>
  <c r="E2866" i="4"/>
  <c r="D2866" i="4"/>
  <c r="N2865" i="4"/>
  <c r="M2865" i="4"/>
  <c r="E2865" i="4"/>
  <c r="D2865" i="4"/>
  <c r="N2864" i="4"/>
  <c r="M2864" i="4"/>
  <c r="E2864" i="4"/>
  <c r="D2864" i="4"/>
  <c r="N2863" i="4"/>
  <c r="M2863" i="4"/>
  <c r="E2863" i="4"/>
  <c r="D2863" i="4"/>
  <c r="N2862" i="4"/>
  <c r="M2862" i="4"/>
  <c r="E2862" i="4"/>
  <c r="D2862" i="4"/>
  <c r="N2861" i="4"/>
  <c r="M2861" i="4"/>
  <c r="E2861" i="4"/>
  <c r="D2861" i="4"/>
  <c r="N2860" i="4"/>
  <c r="M2860" i="4"/>
  <c r="E2860" i="4"/>
  <c r="D2860" i="4"/>
  <c r="N2859" i="4"/>
  <c r="M2859" i="4"/>
  <c r="E2859" i="4"/>
  <c r="D2859" i="4"/>
  <c r="N2858" i="4"/>
  <c r="M2858" i="4"/>
  <c r="E2858" i="4"/>
  <c r="D2858" i="4"/>
  <c r="N2857" i="4"/>
  <c r="M2857" i="4"/>
  <c r="E2857" i="4"/>
  <c r="D2857" i="4"/>
  <c r="N2856" i="4"/>
  <c r="M2856" i="4"/>
  <c r="E2856" i="4"/>
  <c r="D2856" i="4"/>
  <c r="N2855" i="4"/>
  <c r="M2855" i="4"/>
  <c r="E2855" i="4"/>
  <c r="D2855" i="4"/>
  <c r="N2854" i="4"/>
  <c r="M2854" i="4"/>
  <c r="E2854" i="4"/>
  <c r="D2854" i="4"/>
  <c r="N2853" i="4"/>
  <c r="M2853" i="4"/>
  <c r="E2853" i="4"/>
  <c r="D2853" i="4"/>
  <c r="N2852" i="4"/>
  <c r="M2852" i="4"/>
  <c r="E2852" i="4"/>
  <c r="D2852" i="4"/>
  <c r="N2851" i="4"/>
  <c r="M2851" i="4"/>
  <c r="E2851" i="4"/>
  <c r="D2851" i="4"/>
  <c r="N2850" i="4"/>
  <c r="M2850" i="4"/>
  <c r="E2850" i="4"/>
  <c r="D2850" i="4"/>
  <c r="N2849" i="4"/>
  <c r="M2849" i="4"/>
  <c r="E2849" i="4"/>
  <c r="D2849" i="4"/>
  <c r="N2848" i="4"/>
  <c r="M2848" i="4"/>
  <c r="E2848" i="4"/>
  <c r="D2848" i="4"/>
  <c r="N2847" i="4"/>
  <c r="M2847" i="4"/>
  <c r="E2847" i="4"/>
  <c r="D2847" i="4"/>
  <c r="N2846" i="4"/>
  <c r="M2846" i="4"/>
  <c r="E2846" i="4"/>
  <c r="D2846" i="4"/>
  <c r="N2845" i="4"/>
  <c r="M2845" i="4"/>
  <c r="E2845" i="4"/>
  <c r="D2845" i="4"/>
  <c r="N2844" i="4"/>
  <c r="M2844" i="4"/>
  <c r="E2844" i="4"/>
  <c r="D2844" i="4"/>
  <c r="N2843" i="4"/>
  <c r="M2843" i="4"/>
  <c r="E2843" i="4"/>
  <c r="D2843" i="4"/>
  <c r="N2842" i="4"/>
  <c r="M2842" i="4"/>
  <c r="E2842" i="4"/>
  <c r="D2842" i="4"/>
  <c r="N2841" i="4"/>
  <c r="M2841" i="4"/>
  <c r="E2841" i="4"/>
  <c r="D2841" i="4"/>
  <c r="N2840" i="4"/>
  <c r="M2840" i="4"/>
  <c r="E2840" i="4"/>
  <c r="D2840" i="4"/>
  <c r="N2839" i="4"/>
  <c r="M2839" i="4"/>
  <c r="E2839" i="4"/>
  <c r="D2839" i="4"/>
  <c r="N2838" i="4"/>
  <c r="M2838" i="4"/>
  <c r="E2838" i="4"/>
  <c r="D2838" i="4"/>
  <c r="N2837" i="4"/>
  <c r="M2837" i="4"/>
  <c r="E2837" i="4"/>
  <c r="D2837" i="4"/>
  <c r="N2836" i="4"/>
  <c r="M2836" i="4"/>
  <c r="E2836" i="4"/>
  <c r="D2836" i="4"/>
  <c r="N2835" i="4"/>
  <c r="M2835" i="4"/>
  <c r="E2835" i="4"/>
  <c r="D2835" i="4"/>
  <c r="N2834" i="4"/>
  <c r="M2834" i="4"/>
  <c r="E2834" i="4"/>
  <c r="D2834" i="4"/>
  <c r="N2833" i="4"/>
  <c r="M2833" i="4"/>
  <c r="E2833" i="4"/>
  <c r="D2833" i="4"/>
  <c r="N2832" i="4"/>
  <c r="M2832" i="4"/>
  <c r="E2832" i="4"/>
  <c r="D2832" i="4"/>
  <c r="N2831" i="4"/>
  <c r="M2831" i="4"/>
  <c r="E2831" i="4"/>
  <c r="D2831" i="4"/>
  <c r="N2830" i="4"/>
  <c r="M2830" i="4"/>
  <c r="E2830" i="4"/>
  <c r="D2830" i="4"/>
  <c r="N2829" i="4"/>
  <c r="M2829" i="4"/>
  <c r="E2829" i="4"/>
  <c r="D2829" i="4"/>
  <c r="N2828" i="4"/>
  <c r="M2828" i="4"/>
  <c r="E2828" i="4"/>
  <c r="D2828" i="4"/>
  <c r="N2827" i="4"/>
  <c r="M2827" i="4"/>
  <c r="E2827" i="4"/>
  <c r="D2827" i="4"/>
  <c r="N2826" i="4"/>
  <c r="M2826" i="4"/>
  <c r="E2826" i="4"/>
  <c r="D2826" i="4"/>
  <c r="N2825" i="4"/>
  <c r="M2825" i="4"/>
  <c r="E2825" i="4"/>
  <c r="D2825" i="4"/>
  <c r="N2824" i="4"/>
  <c r="M2824" i="4"/>
  <c r="E2824" i="4"/>
  <c r="D2824" i="4"/>
  <c r="N2823" i="4"/>
  <c r="M2823" i="4"/>
  <c r="E2823" i="4"/>
  <c r="D2823" i="4"/>
  <c r="N2822" i="4"/>
  <c r="M2822" i="4"/>
  <c r="E2822" i="4"/>
  <c r="D2822" i="4"/>
  <c r="N2821" i="4"/>
  <c r="M2821" i="4"/>
  <c r="E2821" i="4"/>
  <c r="D2821" i="4"/>
  <c r="N2820" i="4"/>
  <c r="M2820" i="4"/>
  <c r="E2820" i="4"/>
  <c r="D2820" i="4"/>
  <c r="N2819" i="4"/>
  <c r="M2819" i="4"/>
  <c r="E2819" i="4"/>
  <c r="D2819" i="4"/>
  <c r="N2818" i="4"/>
  <c r="M2818" i="4"/>
  <c r="E2818" i="4"/>
  <c r="D2818" i="4"/>
  <c r="N2817" i="4"/>
  <c r="M2817" i="4"/>
  <c r="E2817" i="4"/>
  <c r="D2817" i="4"/>
  <c r="N2816" i="4"/>
  <c r="M2816" i="4"/>
  <c r="E2816" i="4"/>
  <c r="D2816" i="4"/>
  <c r="N2815" i="4"/>
  <c r="M2815" i="4"/>
  <c r="E2815" i="4"/>
  <c r="D2815" i="4"/>
  <c r="N2814" i="4"/>
  <c r="M2814" i="4"/>
  <c r="E2814" i="4"/>
  <c r="D2814" i="4"/>
  <c r="N2813" i="4"/>
  <c r="M2813" i="4"/>
  <c r="E2813" i="4"/>
  <c r="D2813" i="4"/>
  <c r="N2812" i="4"/>
  <c r="M2812" i="4"/>
  <c r="E2812" i="4"/>
  <c r="D2812" i="4"/>
  <c r="N2811" i="4"/>
  <c r="M2811" i="4"/>
  <c r="E2811" i="4"/>
  <c r="D2811" i="4"/>
  <c r="N2810" i="4"/>
  <c r="M2810" i="4"/>
  <c r="E2810" i="4"/>
  <c r="D2810" i="4"/>
  <c r="N2809" i="4"/>
  <c r="M2809" i="4"/>
  <c r="E2809" i="4"/>
  <c r="D2809" i="4"/>
  <c r="N2808" i="4"/>
  <c r="M2808" i="4"/>
  <c r="E2808" i="4"/>
  <c r="D2808" i="4"/>
  <c r="N2807" i="4"/>
  <c r="M2807" i="4"/>
  <c r="E2807" i="4"/>
  <c r="D2807" i="4"/>
  <c r="N2806" i="4"/>
  <c r="M2806" i="4"/>
  <c r="E2806" i="4"/>
  <c r="D2806" i="4"/>
  <c r="N2805" i="4"/>
  <c r="M2805" i="4"/>
  <c r="E2805" i="4"/>
  <c r="D2805" i="4"/>
  <c r="N2804" i="4"/>
  <c r="M2804" i="4"/>
  <c r="E2804" i="4"/>
  <c r="D2804" i="4"/>
  <c r="N2803" i="4"/>
  <c r="M2803" i="4"/>
  <c r="E2803" i="4"/>
  <c r="D2803" i="4"/>
  <c r="N2802" i="4"/>
  <c r="M2802" i="4"/>
  <c r="E2802" i="4"/>
  <c r="D2802" i="4"/>
  <c r="N2801" i="4"/>
  <c r="M2801" i="4"/>
  <c r="E2801" i="4"/>
  <c r="D2801" i="4"/>
  <c r="N2800" i="4"/>
  <c r="M2800" i="4"/>
  <c r="E2800" i="4"/>
  <c r="D2800" i="4"/>
  <c r="N2799" i="4"/>
  <c r="M2799" i="4"/>
  <c r="E2799" i="4"/>
  <c r="D2799" i="4"/>
  <c r="N2798" i="4"/>
  <c r="M2798" i="4"/>
  <c r="E2798" i="4"/>
  <c r="D2798" i="4"/>
  <c r="N2797" i="4"/>
  <c r="M2797" i="4"/>
  <c r="E2797" i="4"/>
  <c r="D2797" i="4"/>
  <c r="N2796" i="4"/>
  <c r="M2796" i="4"/>
  <c r="E2796" i="4"/>
  <c r="D2796" i="4"/>
  <c r="N2795" i="4"/>
  <c r="M2795" i="4"/>
  <c r="E2795" i="4"/>
  <c r="D2795" i="4"/>
  <c r="N2794" i="4"/>
  <c r="M2794" i="4"/>
  <c r="E2794" i="4"/>
  <c r="D2794" i="4"/>
  <c r="N2793" i="4"/>
  <c r="M2793" i="4"/>
  <c r="E2793" i="4"/>
  <c r="D2793" i="4"/>
  <c r="N2792" i="4"/>
  <c r="M2792" i="4"/>
  <c r="E2792" i="4"/>
  <c r="D2792" i="4"/>
  <c r="N2791" i="4"/>
  <c r="M2791" i="4"/>
  <c r="E2791" i="4"/>
  <c r="D2791" i="4"/>
  <c r="N2790" i="4"/>
  <c r="M2790" i="4"/>
  <c r="E2790" i="4"/>
  <c r="D2790" i="4"/>
  <c r="N2789" i="4"/>
  <c r="M2789" i="4"/>
  <c r="E2789" i="4"/>
  <c r="D2789" i="4"/>
  <c r="N2788" i="4"/>
  <c r="M2788" i="4"/>
  <c r="E2788" i="4"/>
  <c r="D2788" i="4"/>
  <c r="N2787" i="4"/>
  <c r="M2787" i="4"/>
  <c r="E2787" i="4"/>
  <c r="D2787" i="4"/>
  <c r="N2786" i="4"/>
  <c r="M2786" i="4"/>
  <c r="E2786" i="4"/>
  <c r="D2786" i="4"/>
  <c r="N2785" i="4"/>
  <c r="M2785" i="4"/>
  <c r="E2785" i="4"/>
  <c r="D2785" i="4"/>
  <c r="N2784" i="4"/>
  <c r="M2784" i="4"/>
  <c r="E2784" i="4"/>
  <c r="D2784" i="4"/>
  <c r="N2783" i="4"/>
  <c r="M2783" i="4"/>
  <c r="E2783" i="4"/>
  <c r="D2783" i="4"/>
  <c r="N2782" i="4"/>
  <c r="M2782" i="4"/>
  <c r="E2782" i="4"/>
  <c r="D2782" i="4"/>
  <c r="N2781" i="4"/>
  <c r="M2781" i="4"/>
  <c r="E2781" i="4"/>
  <c r="D2781" i="4"/>
  <c r="N2780" i="4"/>
  <c r="M2780" i="4"/>
  <c r="E2780" i="4"/>
  <c r="D2780" i="4"/>
  <c r="N2779" i="4"/>
  <c r="M2779" i="4"/>
  <c r="E2779" i="4"/>
  <c r="D2779" i="4"/>
  <c r="N2778" i="4"/>
  <c r="M2778" i="4"/>
  <c r="E2778" i="4"/>
  <c r="D2778" i="4"/>
  <c r="N2777" i="4"/>
  <c r="M2777" i="4"/>
  <c r="E2777" i="4"/>
  <c r="D2777" i="4"/>
  <c r="N2776" i="4"/>
  <c r="M2776" i="4"/>
  <c r="E2776" i="4"/>
  <c r="D2776" i="4"/>
  <c r="N2775" i="4"/>
  <c r="M2775" i="4"/>
  <c r="E2775" i="4"/>
  <c r="D2775" i="4"/>
  <c r="N2774" i="4"/>
  <c r="M2774" i="4"/>
  <c r="E2774" i="4"/>
  <c r="D2774" i="4"/>
  <c r="N2773" i="4"/>
  <c r="M2773" i="4"/>
  <c r="E2773" i="4"/>
  <c r="D2773" i="4"/>
  <c r="N2772" i="4"/>
  <c r="M2772" i="4"/>
  <c r="E2772" i="4"/>
  <c r="D2772" i="4"/>
  <c r="N2771" i="4"/>
  <c r="M2771" i="4"/>
  <c r="E2771" i="4"/>
  <c r="D2771" i="4"/>
  <c r="N2770" i="4"/>
  <c r="M2770" i="4"/>
  <c r="E2770" i="4"/>
  <c r="D2770" i="4"/>
  <c r="N2769" i="4"/>
  <c r="M2769" i="4"/>
  <c r="E2769" i="4"/>
  <c r="D2769" i="4"/>
  <c r="N2768" i="4"/>
  <c r="M2768" i="4"/>
  <c r="E2768" i="4"/>
  <c r="D2768" i="4"/>
  <c r="N2767" i="4"/>
  <c r="M2767" i="4"/>
  <c r="E2767" i="4"/>
  <c r="D2767" i="4"/>
  <c r="N2766" i="4"/>
  <c r="M2766" i="4"/>
  <c r="E2766" i="4"/>
  <c r="D2766" i="4"/>
  <c r="N2765" i="4"/>
  <c r="M2765" i="4"/>
  <c r="E2765" i="4"/>
  <c r="D2765" i="4"/>
  <c r="N2764" i="4"/>
  <c r="M2764" i="4"/>
  <c r="E2764" i="4"/>
  <c r="D2764" i="4"/>
  <c r="N2763" i="4"/>
  <c r="M2763" i="4"/>
  <c r="E2763" i="4"/>
  <c r="D2763" i="4"/>
  <c r="N2762" i="4"/>
  <c r="M2762" i="4"/>
  <c r="E2762" i="4"/>
  <c r="D2762" i="4"/>
  <c r="N2761" i="4"/>
  <c r="M2761" i="4"/>
  <c r="E2761" i="4"/>
  <c r="D2761" i="4"/>
  <c r="N2760" i="4"/>
  <c r="M2760" i="4"/>
  <c r="E2760" i="4"/>
  <c r="D2760" i="4"/>
  <c r="N2759" i="4"/>
  <c r="M2759" i="4"/>
  <c r="E2759" i="4"/>
  <c r="D2759" i="4"/>
  <c r="N2758" i="4"/>
  <c r="M2758" i="4"/>
  <c r="E2758" i="4"/>
  <c r="D2758" i="4"/>
  <c r="N2757" i="4"/>
  <c r="M2757" i="4"/>
  <c r="E2757" i="4"/>
  <c r="D2757" i="4"/>
  <c r="N2756" i="4"/>
  <c r="M2756" i="4"/>
  <c r="E2756" i="4"/>
  <c r="D2756" i="4"/>
  <c r="N2755" i="4"/>
  <c r="M2755" i="4"/>
  <c r="E2755" i="4"/>
  <c r="D2755" i="4"/>
  <c r="N2754" i="4"/>
  <c r="M2754" i="4"/>
  <c r="E2754" i="4"/>
  <c r="D2754" i="4"/>
  <c r="N2753" i="4"/>
  <c r="M2753" i="4"/>
  <c r="E2753" i="4"/>
  <c r="D2753" i="4"/>
  <c r="N2752" i="4"/>
  <c r="M2752" i="4"/>
  <c r="E2752" i="4"/>
  <c r="D2752" i="4"/>
  <c r="N2751" i="4"/>
  <c r="M2751" i="4"/>
  <c r="E2751" i="4"/>
  <c r="D2751" i="4"/>
  <c r="N2750" i="4"/>
  <c r="M2750" i="4"/>
  <c r="E2750" i="4"/>
  <c r="D2750" i="4"/>
  <c r="N2749" i="4"/>
  <c r="M2749" i="4"/>
  <c r="E2749" i="4"/>
  <c r="D2749" i="4"/>
  <c r="N2748" i="4"/>
  <c r="M2748" i="4"/>
  <c r="E2748" i="4"/>
  <c r="D2748" i="4"/>
  <c r="N2747" i="4"/>
  <c r="M2747" i="4"/>
  <c r="E2747" i="4"/>
  <c r="D2747" i="4"/>
  <c r="N2746" i="4"/>
  <c r="M2746" i="4"/>
  <c r="E2746" i="4"/>
  <c r="D2746" i="4"/>
  <c r="N2745" i="4"/>
  <c r="M2745" i="4"/>
  <c r="E2745" i="4"/>
  <c r="D2745" i="4"/>
  <c r="N2744" i="4"/>
  <c r="M2744" i="4"/>
  <c r="E2744" i="4"/>
  <c r="D2744" i="4"/>
  <c r="N2743" i="4"/>
  <c r="M2743" i="4"/>
  <c r="E2743" i="4"/>
  <c r="D2743" i="4"/>
  <c r="N2742" i="4"/>
  <c r="M2742" i="4"/>
  <c r="E2742" i="4"/>
  <c r="D2742" i="4"/>
  <c r="N2741" i="4"/>
  <c r="M2741" i="4"/>
  <c r="E2741" i="4"/>
  <c r="D2741" i="4"/>
  <c r="N2740" i="4"/>
  <c r="M2740" i="4"/>
  <c r="E2740" i="4"/>
  <c r="D2740" i="4"/>
  <c r="N2739" i="4"/>
  <c r="M2739" i="4"/>
  <c r="E2739" i="4"/>
  <c r="D2739" i="4"/>
  <c r="N2738" i="4"/>
  <c r="M2738" i="4"/>
  <c r="E2738" i="4"/>
  <c r="D2738" i="4"/>
  <c r="N2737" i="4"/>
  <c r="M2737" i="4"/>
  <c r="E2737" i="4"/>
  <c r="D2737" i="4"/>
  <c r="N2736" i="4"/>
  <c r="M2736" i="4"/>
  <c r="E2736" i="4"/>
  <c r="D2736" i="4"/>
  <c r="N2735" i="4"/>
  <c r="M2735" i="4"/>
  <c r="E2735" i="4"/>
  <c r="D2735" i="4"/>
  <c r="N2734" i="4"/>
  <c r="M2734" i="4"/>
  <c r="E2734" i="4"/>
  <c r="D2734" i="4"/>
  <c r="N2733" i="4"/>
  <c r="M2733" i="4"/>
  <c r="E2733" i="4"/>
  <c r="D2733" i="4"/>
  <c r="N2732" i="4"/>
  <c r="M2732" i="4"/>
  <c r="E2732" i="4"/>
  <c r="D2732" i="4"/>
  <c r="N2731" i="4"/>
  <c r="M2731" i="4"/>
  <c r="E2731" i="4"/>
  <c r="D2731" i="4"/>
  <c r="N2730" i="4"/>
  <c r="M2730" i="4"/>
  <c r="E2730" i="4"/>
  <c r="D2730" i="4"/>
  <c r="N2729" i="4"/>
  <c r="M2729" i="4"/>
  <c r="E2729" i="4"/>
  <c r="D2729" i="4"/>
  <c r="N2728" i="4"/>
  <c r="M2728" i="4"/>
  <c r="E2728" i="4"/>
  <c r="D2728" i="4"/>
  <c r="N2727" i="4"/>
  <c r="M2727" i="4"/>
  <c r="E2727" i="4"/>
  <c r="D2727" i="4"/>
  <c r="N2726" i="4"/>
  <c r="M2726" i="4"/>
  <c r="E2726" i="4"/>
  <c r="D2726" i="4"/>
  <c r="N2725" i="4"/>
  <c r="M2725" i="4"/>
  <c r="E2725" i="4"/>
  <c r="D2725" i="4"/>
  <c r="N2724" i="4"/>
  <c r="M2724" i="4"/>
  <c r="E2724" i="4"/>
  <c r="D2724" i="4"/>
  <c r="N2723" i="4"/>
  <c r="M2723" i="4"/>
  <c r="E2723" i="4"/>
  <c r="D2723" i="4"/>
  <c r="N2722" i="4"/>
  <c r="M2722" i="4"/>
  <c r="E2722" i="4"/>
  <c r="D2722" i="4"/>
  <c r="N2721" i="4"/>
  <c r="M2721" i="4"/>
  <c r="E2721" i="4"/>
  <c r="D2721" i="4"/>
  <c r="N2720" i="4"/>
  <c r="M2720" i="4"/>
  <c r="E2720" i="4"/>
  <c r="D2720" i="4"/>
  <c r="N2719" i="4"/>
  <c r="M2719" i="4"/>
  <c r="E2719" i="4"/>
  <c r="D2719" i="4"/>
  <c r="N2718" i="4"/>
  <c r="M2718" i="4"/>
  <c r="E2718" i="4"/>
  <c r="D2718" i="4"/>
  <c r="N2717" i="4"/>
  <c r="M2717" i="4"/>
  <c r="E2717" i="4"/>
  <c r="D2717" i="4"/>
  <c r="N2716" i="4"/>
  <c r="M2716" i="4"/>
  <c r="E2716" i="4"/>
  <c r="D2716" i="4"/>
  <c r="N2715" i="4"/>
  <c r="M2715" i="4"/>
  <c r="E2715" i="4"/>
  <c r="D2715" i="4"/>
  <c r="N2714" i="4"/>
  <c r="M2714" i="4"/>
  <c r="E2714" i="4"/>
  <c r="D2714" i="4"/>
  <c r="N2713" i="4"/>
  <c r="M2713" i="4"/>
  <c r="E2713" i="4"/>
  <c r="D2713" i="4"/>
  <c r="N2712" i="4"/>
  <c r="M2712" i="4"/>
  <c r="E2712" i="4"/>
  <c r="D2712" i="4"/>
  <c r="N2711" i="4"/>
  <c r="M2711" i="4"/>
  <c r="E2711" i="4"/>
  <c r="D2711" i="4"/>
  <c r="N2710" i="4"/>
  <c r="M2710" i="4"/>
  <c r="E2710" i="4"/>
  <c r="D2710" i="4"/>
  <c r="N2709" i="4"/>
  <c r="M2709" i="4"/>
  <c r="E2709" i="4"/>
  <c r="D2709" i="4"/>
  <c r="N2708" i="4"/>
  <c r="M2708" i="4"/>
  <c r="E2708" i="4"/>
  <c r="D2708" i="4"/>
  <c r="N2707" i="4"/>
  <c r="M2707" i="4"/>
  <c r="E2707" i="4"/>
  <c r="D2707" i="4"/>
  <c r="N2706" i="4"/>
  <c r="M2706" i="4"/>
  <c r="E2706" i="4"/>
  <c r="D2706" i="4"/>
  <c r="N2705" i="4"/>
  <c r="M2705" i="4"/>
  <c r="E2705" i="4"/>
  <c r="D2705" i="4"/>
  <c r="N2704" i="4"/>
  <c r="M2704" i="4"/>
  <c r="E2704" i="4"/>
  <c r="D2704" i="4"/>
  <c r="N2703" i="4"/>
  <c r="M2703" i="4"/>
  <c r="E2703" i="4"/>
  <c r="D2703" i="4"/>
  <c r="N2702" i="4"/>
  <c r="M2702" i="4"/>
  <c r="E2702" i="4"/>
  <c r="D2702" i="4"/>
  <c r="N2701" i="4"/>
  <c r="M2701" i="4"/>
  <c r="E2701" i="4"/>
  <c r="D2701" i="4"/>
  <c r="N2700" i="4"/>
  <c r="M2700" i="4"/>
  <c r="E2700" i="4"/>
  <c r="D2700" i="4"/>
  <c r="N2699" i="4"/>
  <c r="M2699" i="4"/>
  <c r="E2699" i="4"/>
  <c r="D2699" i="4"/>
  <c r="N2698" i="4"/>
  <c r="M2698" i="4"/>
  <c r="E2698" i="4"/>
  <c r="D2698" i="4"/>
  <c r="N2697" i="4"/>
  <c r="M2697" i="4"/>
  <c r="E2697" i="4"/>
  <c r="D2697" i="4"/>
  <c r="N2696" i="4"/>
  <c r="M2696" i="4"/>
  <c r="E2696" i="4"/>
  <c r="D2696" i="4"/>
  <c r="N2695" i="4"/>
  <c r="M2695" i="4"/>
  <c r="E2695" i="4"/>
  <c r="D2695" i="4"/>
  <c r="N2694" i="4"/>
  <c r="M2694" i="4"/>
  <c r="E2694" i="4"/>
  <c r="D2694" i="4"/>
  <c r="N2693" i="4"/>
  <c r="M2693" i="4"/>
  <c r="E2693" i="4"/>
  <c r="D2693" i="4"/>
  <c r="N2692" i="4"/>
  <c r="M2692" i="4"/>
  <c r="E2692" i="4"/>
  <c r="D2692" i="4"/>
  <c r="N2691" i="4"/>
  <c r="M2691" i="4"/>
  <c r="E2691" i="4"/>
  <c r="D2691" i="4"/>
  <c r="N2690" i="4"/>
  <c r="M2690" i="4"/>
  <c r="E2690" i="4"/>
  <c r="D2690" i="4"/>
  <c r="N2689" i="4"/>
  <c r="M2689" i="4"/>
  <c r="E2689" i="4"/>
  <c r="D2689" i="4"/>
  <c r="N2688" i="4"/>
  <c r="M2688" i="4"/>
  <c r="E2688" i="4"/>
  <c r="D2688" i="4"/>
  <c r="N2687" i="4"/>
  <c r="M2687" i="4"/>
  <c r="E2687" i="4"/>
  <c r="D2687" i="4"/>
  <c r="N2686" i="4"/>
  <c r="M2686" i="4"/>
  <c r="E2686" i="4"/>
  <c r="D2686" i="4"/>
  <c r="N2685" i="4"/>
  <c r="M2685" i="4"/>
  <c r="E2685" i="4"/>
  <c r="D2685" i="4"/>
  <c r="N2684" i="4"/>
  <c r="M2684" i="4"/>
  <c r="E2684" i="4"/>
  <c r="D2684" i="4"/>
  <c r="N2683" i="4"/>
  <c r="M2683" i="4"/>
  <c r="E2683" i="4"/>
  <c r="D2683" i="4"/>
  <c r="N2682" i="4"/>
  <c r="M2682" i="4"/>
  <c r="E2682" i="4"/>
  <c r="D2682" i="4"/>
  <c r="N2681" i="4"/>
  <c r="M2681" i="4"/>
  <c r="E2681" i="4"/>
  <c r="D2681" i="4"/>
  <c r="N2680" i="4"/>
  <c r="M2680" i="4"/>
  <c r="E2680" i="4"/>
  <c r="D2680" i="4"/>
  <c r="N2679" i="4"/>
  <c r="M2679" i="4"/>
  <c r="E2679" i="4"/>
  <c r="D2679" i="4"/>
  <c r="N2678" i="4"/>
  <c r="M2678" i="4"/>
  <c r="E2678" i="4"/>
  <c r="D2678" i="4"/>
  <c r="N2677" i="4"/>
  <c r="M2677" i="4"/>
  <c r="E2677" i="4"/>
  <c r="D2677" i="4"/>
  <c r="N2676" i="4"/>
  <c r="M2676" i="4"/>
  <c r="E2676" i="4"/>
  <c r="D2676" i="4"/>
  <c r="N2675" i="4"/>
  <c r="M2675" i="4"/>
  <c r="E2675" i="4"/>
  <c r="D2675" i="4"/>
  <c r="N2674" i="4"/>
  <c r="M2674" i="4"/>
  <c r="E2674" i="4"/>
  <c r="D2674" i="4"/>
  <c r="N2673" i="4"/>
  <c r="M2673" i="4"/>
  <c r="E2673" i="4"/>
  <c r="D2673" i="4"/>
  <c r="N2672" i="4"/>
  <c r="M2672" i="4"/>
  <c r="E2672" i="4"/>
  <c r="D2672" i="4"/>
  <c r="N2671" i="4"/>
  <c r="M2671" i="4"/>
  <c r="E2671" i="4"/>
  <c r="D2671" i="4"/>
  <c r="N2670" i="4"/>
  <c r="M2670" i="4"/>
  <c r="E2670" i="4"/>
  <c r="D2670" i="4"/>
  <c r="N2669" i="4"/>
  <c r="M2669" i="4"/>
  <c r="E2669" i="4"/>
  <c r="D2669" i="4"/>
  <c r="N2668" i="4"/>
  <c r="M2668" i="4"/>
  <c r="E2668" i="4"/>
  <c r="D2668" i="4"/>
  <c r="N2667" i="4"/>
  <c r="M2667" i="4"/>
  <c r="E2667" i="4"/>
  <c r="D2667" i="4"/>
  <c r="N2666" i="4"/>
  <c r="M2666" i="4"/>
  <c r="E2666" i="4"/>
  <c r="D2666" i="4"/>
  <c r="N2665" i="4"/>
  <c r="M2665" i="4"/>
  <c r="E2665" i="4"/>
  <c r="D2665" i="4"/>
  <c r="N2664" i="4"/>
  <c r="M2664" i="4"/>
  <c r="E2664" i="4"/>
  <c r="D2664" i="4"/>
  <c r="N2663" i="4"/>
  <c r="M2663" i="4"/>
  <c r="E2663" i="4"/>
  <c r="D2663" i="4"/>
  <c r="N2662" i="4"/>
  <c r="M2662" i="4"/>
  <c r="E2662" i="4"/>
  <c r="D2662" i="4"/>
  <c r="N2661" i="4"/>
  <c r="M2661" i="4"/>
  <c r="E2661" i="4"/>
  <c r="D2661" i="4"/>
  <c r="N2660" i="4"/>
  <c r="M2660" i="4"/>
  <c r="E2660" i="4"/>
  <c r="D2660" i="4"/>
  <c r="N2659" i="4"/>
  <c r="M2659" i="4"/>
  <c r="E2659" i="4"/>
  <c r="D2659" i="4"/>
  <c r="N2658" i="4"/>
  <c r="M2658" i="4"/>
  <c r="E2658" i="4"/>
  <c r="D2658" i="4"/>
  <c r="N2657" i="4"/>
  <c r="M2657" i="4"/>
  <c r="E2657" i="4"/>
  <c r="D2657" i="4"/>
  <c r="N2656" i="4"/>
  <c r="M2656" i="4"/>
  <c r="E2656" i="4"/>
  <c r="D2656" i="4"/>
  <c r="N2655" i="4"/>
  <c r="M2655" i="4"/>
  <c r="E2655" i="4"/>
  <c r="D2655" i="4"/>
  <c r="N2654" i="4"/>
  <c r="M2654" i="4"/>
  <c r="E2654" i="4"/>
  <c r="D2654" i="4"/>
  <c r="N2653" i="4"/>
  <c r="M2653" i="4"/>
  <c r="E2653" i="4"/>
  <c r="D2653" i="4"/>
  <c r="N2652" i="4"/>
  <c r="M2652" i="4"/>
  <c r="E2652" i="4"/>
  <c r="D2652" i="4"/>
  <c r="N2651" i="4"/>
  <c r="M2651" i="4"/>
  <c r="E2651" i="4"/>
  <c r="D2651" i="4"/>
  <c r="N2650" i="4"/>
  <c r="M2650" i="4"/>
  <c r="E2650" i="4"/>
  <c r="D2650" i="4"/>
  <c r="N2649" i="4"/>
  <c r="M2649" i="4"/>
  <c r="E2649" i="4"/>
  <c r="D2649" i="4"/>
  <c r="N2648" i="4"/>
  <c r="M2648" i="4"/>
  <c r="E2648" i="4"/>
  <c r="D2648" i="4"/>
  <c r="N2647" i="4"/>
  <c r="M2647" i="4"/>
  <c r="E2647" i="4"/>
  <c r="D2647" i="4"/>
  <c r="N2646" i="4"/>
  <c r="M2646" i="4"/>
  <c r="E2646" i="4"/>
  <c r="D2646" i="4"/>
  <c r="N2645" i="4"/>
  <c r="M2645" i="4"/>
  <c r="E2645" i="4"/>
  <c r="D2645" i="4"/>
  <c r="N2644" i="4"/>
  <c r="M2644" i="4"/>
  <c r="E2644" i="4"/>
  <c r="D2644" i="4"/>
  <c r="N2643" i="4"/>
  <c r="M2643" i="4"/>
  <c r="E2643" i="4"/>
  <c r="D2643" i="4"/>
  <c r="N2642" i="4"/>
  <c r="M2642" i="4"/>
  <c r="E2642" i="4"/>
  <c r="D2642" i="4"/>
  <c r="N2641" i="4"/>
  <c r="M2641" i="4"/>
  <c r="E2641" i="4"/>
  <c r="D2641" i="4"/>
  <c r="N2640" i="4"/>
  <c r="M2640" i="4"/>
  <c r="E2640" i="4"/>
  <c r="D2640" i="4"/>
  <c r="N2639" i="4"/>
  <c r="M2639" i="4"/>
  <c r="E2639" i="4"/>
  <c r="D2639" i="4"/>
  <c r="N2638" i="4"/>
  <c r="M2638" i="4"/>
  <c r="E2638" i="4"/>
  <c r="D2638" i="4"/>
  <c r="N2637" i="4"/>
  <c r="M2637" i="4"/>
  <c r="E2637" i="4"/>
  <c r="D2637" i="4"/>
  <c r="N2636" i="4"/>
  <c r="M2636" i="4"/>
  <c r="E2636" i="4"/>
  <c r="D2636" i="4"/>
  <c r="N2635" i="4"/>
  <c r="M2635" i="4"/>
  <c r="E2635" i="4"/>
  <c r="D2635" i="4"/>
  <c r="N2634" i="4"/>
  <c r="M2634" i="4"/>
  <c r="E2634" i="4"/>
  <c r="D2634" i="4"/>
  <c r="N2633" i="4"/>
  <c r="M2633" i="4"/>
  <c r="E2633" i="4"/>
  <c r="D2633" i="4"/>
  <c r="N2632" i="4"/>
  <c r="M2632" i="4"/>
  <c r="E2632" i="4"/>
  <c r="D2632" i="4"/>
  <c r="N2631" i="4"/>
  <c r="M2631" i="4"/>
  <c r="E2631" i="4"/>
  <c r="D2631" i="4"/>
  <c r="N2630" i="4"/>
  <c r="M2630" i="4"/>
  <c r="E2630" i="4"/>
  <c r="D2630" i="4"/>
  <c r="N2629" i="4"/>
  <c r="M2629" i="4"/>
  <c r="E2629" i="4"/>
  <c r="D2629" i="4"/>
  <c r="N2628" i="4"/>
  <c r="M2628" i="4"/>
  <c r="E2628" i="4"/>
  <c r="D2628" i="4"/>
  <c r="N2627" i="4"/>
  <c r="M2627" i="4"/>
  <c r="E2627" i="4"/>
  <c r="D2627" i="4"/>
  <c r="N2626" i="4"/>
  <c r="M2626" i="4"/>
  <c r="E2626" i="4"/>
  <c r="D2626" i="4"/>
  <c r="N2625" i="4"/>
  <c r="M2625" i="4"/>
  <c r="E2625" i="4"/>
  <c r="D2625" i="4"/>
  <c r="N2624" i="4"/>
  <c r="M2624" i="4"/>
  <c r="E2624" i="4"/>
  <c r="D2624" i="4"/>
  <c r="N2623" i="4"/>
  <c r="M2623" i="4"/>
  <c r="E2623" i="4"/>
  <c r="D2623" i="4"/>
  <c r="N2622" i="4"/>
  <c r="M2622" i="4"/>
  <c r="E2622" i="4"/>
  <c r="D2622" i="4"/>
  <c r="N2621" i="4"/>
  <c r="M2621" i="4"/>
  <c r="E2621" i="4"/>
  <c r="D2621" i="4"/>
  <c r="N2620" i="4"/>
  <c r="M2620" i="4"/>
  <c r="E2620" i="4"/>
  <c r="D2620" i="4"/>
  <c r="N2619" i="4"/>
  <c r="M2619" i="4"/>
  <c r="E2619" i="4"/>
  <c r="D2619" i="4"/>
  <c r="N2618" i="4"/>
  <c r="M2618" i="4"/>
  <c r="E2618" i="4"/>
  <c r="D2618" i="4"/>
  <c r="N2617" i="4"/>
  <c r="M2617" i="4"/>
  <c r="E2617" i="4"/>
  <c r="D2617" i="4"/>
  <c r="N2616" i="4"/>
  <c r="M2616" i="4"/>
  <c r="E2616" i="4"/>
  <c r="D2616" i="4"/>
  <c r="N2615" i="4"/>
  <c r="M2615" i="4"/>
  <c r="E2615" i="4"/>
  <c r="D2615" i="4"/>
  <c r="N2614" i="4"/>
  <c r="M2614" i="4"/>
  <c r="E2614" i="4"/>
  <c r="D2614" i="4"/>
  <c r="N2613" i="4"/>
  <c r="M2613" i="4"/>
  <c r="E2613" i="4"/>
  <c r="D2613" i="4"/>
  <c r="N2612" i="4"/>
  <c r="M2612" i="4"/>
  <c r="E2612" i="4"/>
  <c r="D2612" i="4"/>
  <c r="N2611" i="4"/>
  <c r="M2611" i="4"/>
  <c r="E2611" i="4"/>
  <c r="D2611" i="4"/>
  <c r="N2610" i="4"/>
  <c r="M2610" i="4"/>
  <c r="E2610" i="4"/>
  <c r="D2610" i="4"/>
  <c r="N2609" i="4"/>
  <c r="M2609" i="4"/>
  <c r="E2609" i="4"/>
  <c r="D2609" i="4"/>
  <c r="N2608" i="4"/>
  <c r="M2608" i="4"/>
  <c r="E2608" i="4"/>
  <c r="D2608" i="4"/>
  <c r="N2607" i="4"/>
  <c r="M2607" i="4"/>
  <c r="E2607" i="4"/>
  <c r="D2607" i="4"/>
  <c r="N2606" i="4"/>
  <c r="M2606" i="4"/>
  <c r="E2606" i="4"/>
  <c r="D2606" i="4"/>
  <c r="N2605" i="4"/>
  <c r="M2605" i="4"/>
  <c r="E2605" i="4"/>
  <c r="D2605" i="4"/>
  <c r="N2604" i="4"/>
  <c r="M2604" i="4"/>
  <c r="E2604" i="4"/>
  <c r="D2604" i="4"/>
  <c r="N2603" i="4"/>
  <c r="M2603" i="4"/>
  <c r="E2603" i="4"/>
  <c r="D2603" i="4"/>
  <c r="N2602" i="4"/>
  <c r="M2602" i="4"/>
  <c r="E2602" i="4"/>
  <c r="D2602" i="4"/>
  <c r="N2601" i="4"/>
  <c r="M2601" i="4"/>
  <c r="E2601" i="4"/>
  <c r="D2601" i="4"/>
  <c r="N2600" i="4"/>
  <c r="M2600" i="4"/>
  <c r="E2600" i="4"/>
  <c r="D2600" i="4"/>
  <c r="N2599" i="4"/>
  <c r="M2599" i="4"/>
  <c r="E2599" i="4"/>
  <c r="D2599" i="4"/>
  <c r="N2598" i="4"/>
  <c r="M2598" i="4"/>
  <c r="E2598" i="4"/>
  <c r="D2598" i="4"/>
  <c r="N2597" i="4"/>
  <c r="M2597" i="4"/>
  <c r="E2597" i="4"/>
  <c r="D2597" i="4"/>
  <c r="N2596" i="4"/>
  <c r="M2596" i="4"/>
  <c r="E2596" i="4"/>
  <c r="D2596" i="4"/>
  <c r="N2595" i="4"/>
  <c r="M2595" i="4"/>
  <c r="E2595" i="4"/>
  <c r="D2595" i="4"/>
  <c r="N2594" i="4"/>
  <c r="M2594" i="4"/>
  <c r="E2594" i="4"/>
  <c r="D2594" i="4"/>
  <c r="N2593" i="4"/>
  <c r="M2593" i="4"/>
  <c r="E2593" i="4"/>
  <c r="D2593" i="4"/>
  <c r="N2592" i="4"/>
  <c r="M2592" i="4"/>
  <c r="E2592" i="4"/>
  <c r="D2592" i="4"/>
  <c r="N2591" i="4"/>
  <c r="M2591" i="4"/>
  <c r="E2591" i="4"/>
  <c r="D2591" i="4"/>
  <c r="N2590" i="4"/>
  <c r="M2590" i="4"/>
  <c r="E2590" i="4"/>
  <c r="D2590" i="4"/>
  <c r="N2589" i="4"/>
  <c r="M2589" i="4"/>
  <c r="E2589" i="4"/>
  <c r="D2589" i="4"/>
  <c r="N2588" i="4"/>
  <c r="M2588" i="4"/>
  <c r="E2588" i="4"/>
  <c r="D2588" i="4"/>
  <c r="N2587" i="4"/>
  <c r="M2587" i="4"/>
  <c r="E2587" i="4"/>
  <c r="D2587" i="4"/>
  <c r="N2586" i="4"/>
  <c r="M2586" i="4"/>
  <c r="E2586" i="4"/>
  <c r="D2586" i="4"/>
  <c r="N2585" i="4"/>
  <c r="M2585" i="4"/>
  <c r="E2585" i="4"/>
  <c r="D2585" i="4"/>
  <c r="N2584" i="4"/>
  <c r="M2584" i="4"/>
  <c r="E2584" i="4"/>
  <c r="D2584" i="4"/>
  <c r="N2583" i="4"/>
  <c r="M2583" i="4"/>
  <c r="E2583" i="4"/>
  <c r="D2583" i="4"/>
  <c r="N2582" i="4"/>
  <c r="M2582" i="4"/>
  <c r="E2582" i="4"/>
  <c r="D2582" i="4"/>
  <c r="N2581" i="4"/>
  <c r="M2581" i="4"/>
  <c r="E2581" i="4"/>
  <c r="D2581" i="4"/>
  <c r="N2580" i="4"/>
  <c r="M2580" i="4"/>
  <c r="E2580" i="4"/>
  <c r="D2580" i="4"/>
  <c r="N2579" i="4"/>
  <c r="M2579" i="4"/>
  <c r="E2579" i="4"/>
  <c r="D2579" i="4"/>
  <c r="N2578" i="4"/>
  <c r="M2578" i="4"/>
  <c r="E2578" i="4"/>
  <c r="D2578" i="4"/>
  <c r="N2577" i="4"/>
  <c r="M2577" i="4"/>
  <c r="E2577" i="4"/>
  <c r="D2577" i="4"/>
  <c r="N2576" i="4"/>
  <c r="M2576" i="4"/>
  <c r="E2576" i="4"/>
  <c r="D2576" i="4"/>
  <c r="N2575" i="4"/>
  <c r="M2575" i="4"/>
  <c r="E2575" i="4"/>
  <c r="D2575" i="4"/>
  <c r="N2574" i="4"/>
  <c r="M2574" i="4"/>
  <c r="E2574" i="4"/>
  <c r="D2574" i="4"/>
  <c r="N2573" i="4"/>
  <c r="M2573" i="4"/>
  <c r="E2573" i="4"/>
  <c r="D2573" i="4"/>
  <c r="N2572" i="4"/>
  <c r="M2572" i="4"/>
  <c r="E2572" i="4"/>
  <c r="D2572" i="4"/>
  <c r="N2571" i="4"/>
  <c r="M2571" i="4"/>
  <c r="E2571" i="4"/>
  <c r="D2571" i="4"/>
  <c r="N2570" i="4"/>
  <c r="M2570" i="4"/>
  <c r="E2570" i="4"/>
  <c r="D2570" i="4"/>
  <c r="N2569" i="4"/>
  <c r="M2569" i="4"/>
  <c r="E2569" i="4"/>
  <c r="D2569" i="4"/>
  <c r="N2568" i="4"/>
  <c r="M2568" i="4"/>
  <c r="E2568" i="4"/>
  <c r="D2568" i="4"/>
  <c r="N2567" i="4"/>
  <c r="M2567" i="4"/>
  <c r="E2567" i="4"/>
  <c r="D2567" i="4"/>
  <c r="N2566" i="4"/>
  <c r="M2566" i="4"/>
  <c r="E2566" i="4"/>
  <c r="D2566" i="4"/>
  <c r="N2565" i="4"/>
  <c r="M2565" i="4"/>
  <c r="E2565" i="4"/>
  <c r="D2565" i="4"/>
  <c r="N2564" i="4"/>
  <c r="M2564" i="4"/>
  <c r="E2564" i="4"/>
  <c r="D2564" i="4"/>
  <c r="N2563" i="4"/>
  <c r="M2563" i="4"/>
  <c r="E2563" i="4"/>
  <c r="D2563" i="4"/>
  <c r="N2562" i="4"/>
  <c r="M2562" i="4"/>
  <c r="E2562" i="4"/>
  <c r="D2562" i="4"/>
  <c r="N2561" i="4"/>
  <c r="M2561" i="4"/>
  <c r="E2561" i="4"/>
  <c r="D2561" i="4"/>
  <c r="N2560" i="4"/>
  <c r="M2560" i="4"/>
  <c r="E2560" i="4"/>
  <c r="D2560" i="4"/>
  <c r="N2559" i="4"/>
  <c r="M2559" i="4"/>
  <c r="E2559" i="4"/>
  <c r="D2559" i="4"/>
  <c r="N2558" i="4"/>
  <c r="M2558" i="4"/>
  <c r="E2558" i="4"/>
  <c r="D2558" i="4"/>
  <c r="N2557" i="4"/>
  <c r="M2557" i="4"/>
  <c r="E2557" i="4"/>
  <c r="D2557" i="4"/>
  <c r="N2556" i="4"/>
  <c r="M2556" i="4"/>
  <c r="E2556" i="4"/>
  <c r="D2556" i="4"/>
  <c r="N2555" i="4"/>
  <c r="M2555" i="4"/>
  <c r="E2555" i="4"/>
  <c r="D2555" i="4"/>
  <c r="N2554" i="4"/>
  <c r="M2554" i="4"/>
  <c r="E2554" i="4"/>
  <c r="D2554" i="4"/>
  <c r="N2553" i="4"/>
  <c r="M2553" i="4"/>
  <c r="E2553" i="4"/>
  <c r="D2553" i="4"/>
  <c r="N2552" i="4"/>
  <c r="M2552" i="4"/>
  <c r="E2552" i="4"/>
  <c r="D2552" i="4"/>
  <c r="N2551" i="4"/>
  <c r="M2551" i="4"/>
  <c r="E2551" i="4"/>
  <c r="D2551" i="4"/>
  <c r="N2550" i="4"/>
  <c r="M2550" i="4"/>
  <c r="E2550" i="4"/>
  <c r="D2550" i="4"/>
  <c r="N2549" i="4"/>
  <c r="M2549" i="4"/>
  <c r="E2549" i="4"/>
  <c r="D2549" i="4"/>
  <c r="N2548" i="4"/>
  <c r="M2548" i="4"/>
  <c r="E2548" i="4"/>
  <c r="D2548" i="4"/>
  <c r="N2547" i="4"/>
  <c r="M2547" i="4"/>
  <c r="E2547" i="4"/>
  <c r="D2547" i="4"/>
  <c r="N2546" i="4"/>
  <c r="M2546" i="4"/>
  <c r="E2546" i="4"/>
  <c r="D2546" i="4"/>
  <c r="N2545" i="4"/>
  <c r="M2545" i="4"/>
  <c r="E2545" i="4"/>
  <c r="D2545" i="4"/>
  <c r="N2544" i="4"/>
  <c r="M2544" i="4"/>
  <c r="E2544" i="4"/>
  <c r="D2544" i="4"/>
  <c r="N2543" i="4"/>
  <c r="M2543" i="4"/>
  <c r="E2543" i="4"/>
  <c r="D2543" i="4"/>
  <c r="N2542" i="4"/>
  <c r="M2542" i="4"/>
  <c r="E2542" i="4"/>
  <c r="D2542" i="4"/>
  <c r="N2541" i="4"/>
  <c r="M2541" i="4"/>
  <c r="E2541" i="4"/>
  <c r="D2541" i="4"/>
  <c r="N2540" i="4"/>
  <c r="M2540" i="4"/>
  <c r="E2540" i="4"/>
  <c r="D2540" i="4"/>
  <c r="N2539" i="4"/>
  <c r="M2539" i="4"/>
  <c r="E2539" i="4"/>
  <c r="D2539" i="4"/>
  <c r="N2538" i="4"/>
  <c r="M2538" i="4"/>
  <c r="E2538" i="4"/>
  <c r="D2538" i="4"/>
  <c r="N2537" i="4"/>
  <c r="M2537" i="4"/>
  <c r="E2537" i="4"/>
  <c r="D2537" i="4"/>
  <c r="N2536" i="4"/>
  <c r="M2536" i="4"/>
  <c r="E2536" i="4"/>
  <c r="D2536" i="4"/>
  <c r="N2535" i="4"/>
  <c r="M2535" i="4"/>
  <c r="E2535" i="4"/>
  <c r="D2535" i="4"/>
  <c r="N2534" i="4"/>
  <c r="M2534" i="4"/>
  <c r="E2534" i="4"/>
  <c r="D2534" i="4"/>
  <c r="N2533" i="4"/>
  <c r="M2533" i="4"/>
  <c r="E2533" i="4"/>
  <c r="D2533" i="4"/>
  <c r="N2532" i="4"/>
  <c r="M2532" i="4"/>
  <c r="E2532" i="4"/>
  <c r="D2532" i="4"/>
  <c r="N2531" i="4"/>
  <c r="M2531" i="4"/>
  <c r="E2531" i="4"/>
  <c r="D2531" i="4"/>
  <c r="N2530" i="4"/>
  <c r="M2530" i="4"/>
  <c r="E2530" i="4"/>
  <c r="D2530" i="4"/>
  <c r="N2529" i="4"/>
  <c r="M2529" i="4"/>
  <c r="E2529" i="4"/>
  <c r="D2529" i="4"/>
  <c r="N2528" i="4"/>
  <c r="M2528" i="4"/>
  <c r="E2528" i="4"/>
  <c r="D2528" i="4"/>
  <c r="N2527" i="4"/>
  <c r="M2527" i="4"/>
  <c r="E2527" i="4"/>
  <c r="D2527" i="4"/>
  <c r="N2526" i="4"/>
  <c r="M2526" i="4"/>
  <c r="E2526" i="4"/>
  <c r="D2526" i="4"/>
  <c r="N2525" i="4"/>
  <c r="M2525" i="4"/>
  <c r="E2525" i="4"/>
  <c r="D2525" i="4"/>
  <c r="N2524" i="4"/>
  <c r="M2524" i="4"/>
  <c r="E2524" i="4"/>
  <c r="D2524" i="4"/>
  <c r="N2523" i="4"/>
  <c r="M2523" i="4"/>
  <c r="E2523" i="4"/>
  <c r="D2523" i="4"/>
  <c r="N2522" i="4"/>
  <c r="M2522" i="4"/>
  <c r="E2522" i="4"/>
  <c r="D2522" i="4"/>
  <c r="N2521" i="4"/>
  <c r="M2521" i="4"/>
  <c r="E2521" i="4"/>
  <c r="D2521" i="4"/>
  <c r="N2520" i="4"/>
  <c r="M2520" i="4"/>
  <c r="E2520" i="4"/>
  <c r="D2520" i="4"/>
  <c r="N2519" i="4"/>
  <c r="M2519" i="4"/>
  <c r="E2519" i="4"/>
  <c r="D2519" i="4"/>
  <c r="N2518" i="4"/>
  <c r="M2518" i="4"/>
  <c r="E2518" i="4"/>
  <c r="D2518" i="4"/>
  <c r="N2517" i="4"/>
  <c r="M2517" i="4"/>
  <c r="E2517" i="4"/>
  <c r="D2517" i="4"/>
  <c r="N2516" i="4"/>
  <c r="M2516" i="4"/>
  <c r="E2516" i="4"/>
  <c r="D2516" i="4"/>
  <c r="N2515" i="4"/>
  <c r="M2515" i="4"/>
  <c r="E2515" i="4"/>
  <c r="D2515" i="4"/>
  <c r="N2514" i="4"/>
  <c r="M2514" i="4"/>
  <c r="E2514" i="4"/>
  <c r="D2514" i="4"/>
  <c r="N2513" i="4"/>
  <c r="M2513" i="4"/>
  <c r="E2513" i="4"/>
  <c r="D2513" i="4"/>
  <c r="N2512" i="4"/>
  <c r="M2512" i="4"/>
  <c r="E2512" i="4"/>
  <c r="D2512" i="4"/>
  <c r="N2511" i="4"/>
  <c r="M2511" i="4"/>
  <c r="E2511" i="4"/>
  <c r="D2511" i="4"/>
  <c r="N2510" i="4"/>
  <c r="M2510" i="4"/>
  <c r="E2510" i="4"/>
  <c r="D2510" i="4"/>
  <c r="N2509" i="4"/>
  <c r="M2509" i="4"/>
  <c r="E2509" i="4"/>
  <c r="D2509" i="4"/>
  <c r="N2508" i="4"/>
  <c r="M2508" i="4"/>
  <c r="E2508" i="4"/>
  <c r="D2508" i="4"/>
  <c r="N2507" i="4"/>
  <c r="M2507" i="4"/>
  <c r="E2507" i="4"/>
  <c r="D2507" i="4"/>
  <c r="N2506" i="4"/>
  <c r="M2506" i="4"/>
  <c r="E2506" i="4"/>
  <c r="D2506" i="4"/>
  <c r="N2505" i="4"/>
  <c r="M2505" i="4"/>
  <c r="E2505" i="4"/>
  <c r="D2505" i="4"/>
  <c r="N2504" i="4"/>
  <c r="M2504" i="4"/>
  <c r="E2504" i="4"/>
  <c r="D2504" i="4"/>
  <c r="N2503" i="4"/>
  <c r="M2503" i="4"/>
  <c r="E2503" i="4"/>
  <c r="D2503" i="4"/>
  <c r="N2502" i="4"/>
  <c r="M2502" i="4"/>
  <c r="E2502" i="4"/>
  <c r="D2502" i="4"/>
  <c r="N2501" i="4"/>
  <c r="M2501" i="4"/>
  <c r="E2501" i="4"/>
  <c r="D2501" i="4"/>
  <c r="N2500" i="4"/>
  <c r="M2500" i="4"/>
  <c r="E2500" i="4"/>
  <c r="D2500" i="4"/>
  <c r="N2499" i="4"/>
  <c r="M2499" i="4"/>
  <c r="E2499" i="4"/>
  <c r="D2499" i="4"/>
  <c r="N2498" i="4"/>
  <c r="M2498" i="4"/>
  <c r="E2498" i="4"/>
  <c r="D2498" i="4"/>
  <c r="N2497" i="4"/>
  <c r="M2497" i="4"/>
  <c r="E2497" i="4"/>
  <c r="D2497" i="4"/>
  <c r="N2496" i="4"/>
  <c r="M2496" i="4"/>
  <c r="E2496" i="4"/>
  <c r="D2496" i="4"/>
  <c r="N2495" i="4"/>
  <c r="M2495" i="4"/>
  <c r="E2495" i="4"/>
  <c r="D2495" i="4"/>
  <c r="N2494" i="4"/>
  <c r="M2494" i="4"/>
  <c r="E2494" i="4"/>
  <c r="D2494" i="4"/>
  <c r="N2493" i="4"/>
  <c r="M2493" i="4"/>
  <c r="E2493" i="4"/>
  <c r="D2493" i="4"/>
  <c r="N2492" i="4"/>
  <c r="M2492" i="4"/>
  <c r="E2492" i="4"/>
  <c r="D2492" i="4"/>
  <c r="N2491" i="4"/>
  <c r="M2491" i="4"/>
  <c r="E2491" i="4"/>
  <c r="D2491" i="4"/>
  <c r="N2490" i="4"/>
  <c r="M2490" i="4"/>
  <c r="E2490" i="4"/>
  <c r="D2490" i="4"/>
  <c r="N2489" i="4"/>
  <c r="M2489" i="4"/>
  <c r="E2489" i="4"/>
  <c r="D2489" i="4"/>
  <c r="N2488" i="4"/>
  <c r="M2488" i="4"/>
  <c r="E2488" i="4"/>
  <c r="D2488" i="4"/>
  <c r="N2487" i="4"/>
  <c r="M2487" i="4"/>
  <c r="E2487" i="4"/>
  <c r="D2487" i="4"/>
  <c r="N2486" i="4"/>
  <c r="M2486" i="4"/>
  <c r="E2486" i="4"/>
  <c r="D2486" i="4"/>
  <c r="N2485" i="4"/>
  <c r="M2485" i="4"/>
  <c r="E2485" i="4"/>
  <c r="D2485" i="4"/>
  <c r="N2484" i="4"/>
  <c r="M2484" i="4"/>
  <c r="E2484" i="4"/>
  <c r="D2484" i="4"/>
  <c r="N2483" i="4"/>
  <c r="M2483" i="4"/>
  <c r="E2483" i="4"/>
  <c r="D2483" i="4"/>
  <c r="N2482" i="4"/>
  <c r="M2482" i="4"/>
  <c r="E2482" i="4"/>
  <c r="D2482" i="4"/>
  <c r="N2481" i="4"/>
  <c r="M2481" i="4"/>
  <c r="E2481" i="4"/>
  <c r="D2481" i="4"/>
  <c r="N2480" i="4"/>
  <c r="M2480" i="4"/>
  <c r="E2480" i="4"/>
  <c r="D2480" i="4"/>
  <c r="N2479" i="4"/>
  <c r="M2479" i="4"/>
  <c r="E2479" i="4"/>
  <c r="D2479" i="4"/>
  <c r="N2478" i="4"/>
  <c r="M2478" i="4"/>
  <c r="E2478" i="4"/>
  <c r="D2478" i="4"/>
  <c r="N2477" i="4"/>
  <c r="M2477" i="4"/>
  <c r="E2477" i="4"/>
  <c r="D2477" i="4"/>
  <c r="N2476" i="4"/>
  <c r="M2476" i="4"/>
  <c r="E2476" i="4"/>
  <c r="D2476" i="4"/>
  <c r="N2475" i="4"/>
  <c r="M2475" i="4"/>
  <c r="E2475" i="4"/>
  <c r="D2475" i="4"/>
  <c r="N2474" i="4"/>
  <c r="M2474" i="4"/>
  <c r="E2474" i="4"/>
  <c r="D2474" i="4"/>
  <c r="N2473" i="4"/>
  <c r="M2473" i="4"/>
  <c r="E2473" i="4"/>
  <c r="D2473" i="4"/>
  <c r="N2472" i="4"/>
  <c r="M2472" i="4"/>
  <c r="E2472" i="4"/>
  <c r="D2472" i="4"/>
  <c r="N2471" i="4"/>
  <c r="M2471" i="4"/>
  <c r="E2471" i="4"/>
  <c r="D2471" i="4"/>
  <c r="N2470" i="4"/>
  <c r="M2470" i="4"/>
  <c r="E2470" i="4"/>
  <c r="D2470" i="4"/>
  <c r="N2469" i="4"/>
  <c r="M2469" i="4"/>
  <c r="E2469" i="4"/>
  <c r="D2469" i="4"/>
  <c r="N2468" i="4"/>
  <c r="M2468" i="4"/>
  <c r="E2468" i="4"/>
  <c r="D2468" i="4"/>
  <c r="N2467" i="4"/>
  <c r="M2467" i="4"/>
  <c r="E2467" i="4"/>
  <c r="D2467" i="4"/>
  <c r="N2466" i="4"/>
  <c r="M2466" i="4"/>
  <c r="E2466" i="4"/>
  <c r="D2466" i="4"/>
  <c r="N2465" i="4"/>
  <c r="M2465" i="4"/>
  <c r="E2465" i="4"/>
  <c r="D2465" i="4"/>
  <c r="N2464" i="4"/>
  <c r="M2464" i="4"/>
  <c r="E2464" i="4"/>
  <c r="D2464" i="4"/>
  <c r="N2463" i="4"/>
  <c r="M2463" i="4"/>
  <c r="E2463" i="4"/>
  <c r="D2463" i="4"/>
  <c r="N2462" i="4"/>
  <c r="M2462" i="4"/>
  <c r="E2462" i="4"/>
  <c r="D2462" i="4"/>
  <c r="N2461" i="4"/>
  <c r="M2461" i="4"/>
  <c r="E2461" i="4"/>
  <c r="D2461" i="4"/>
  <c r="N2460" i="4"/>
  <c r="M2460" i="4"/>
  <c r="E2460" i="4"/>
  <c r="D2460" i="4"/>
  <c r="N2459" i="4"/>
  <c r="M2459" i="4"/>
  <c r="E2459" i="4"/>
  <c r="D2459" i="4"/>
  <c r="N2458" i="4"/>
  <c r="M2458" i="4"/>
  <c r="E2458" i="4"/>
  <c r="D2458" i="4"/>
  <c r="N2457" i="4"/>
  <c r="M2457" i="4"/>
  <c r="E2457" i="4"/>
  <c r="D2457" i="4"/>
  <c r="N2456" i="4"/>
  <c r="M2456" i="4"/>
  <c r="E2456" i="4"/>
  <c r="D2456" i="4"/>
  <c r="N2455" i="4"/>
  <c r="M2455" i="4"/>
  <c r="E2455" i="4"/>
  <c r="D2455" i="4"/>
  <c r="N2454" i="4"/>
  <c r="M2454" i="4"/>
  <c r="E2454" i="4"/>
  <c r="D2454" i="4"/>
  <c r="N2453" i="4"/>
  <c r="M2453" i="4"/>
  <c r="E2453" i="4"/>
  <c r="D2453" i="4"/>
  <c r="N2452" i="4"/>
  <c r="M2452" i="4"/>
  <c r="E2452" i="4"/>
  <c r="D2452" i="4"/>
  <c r="N2451" i="4"/>
  <c r="M2451" i="4"/>
  <c r="E2451" i="4"/>
  <c r="D2451" i="4"/>
  <c r="N2450" i="4"/>
  <c r="M2450" i="4"/>
  <c r="E2450" i="4"/>
  <c r="D2450" i="4"/>
  <c r="N2449" i="4"/>
  <c r="M2449" i="4"/>
  <c r="E2449" i="4"/>
  <c r="D2449" i="4"/>
  <c r="N2448" i="4"/>
  <c r="M2448" i="4"/>
  <c r="E2448" i="4"/>
  <c r="D2448" i="4"/>
  <c r="N2447" i="4"/>
  <c r="M2447" i="4"/>
  <c r="E2447" i="4"/>
  <c r="D2447" i="4"/>
  <c r="N2446" i="4"/>
  <c r="M2446" i="4"/>
  <c r="E2446" i="4"/>
  <c r="D2446" i="4"/>
  <c r="N2445" i="4"/>
  <c r="M2445" i="4"/>
  <c r="E2445" i="4"/>
  <c r="D2445" i="4"/>
  <c r="N2444" i="4"/>
  <c r="M2444" i="4"/>
  <c r="E2444" i="4"/>
  <c r="D2444" i="4"/>
  <c r="N2443" i="4"/>
  <c r="M2443" i="4"/>
  <c r="E2443" i="4"/>
  <c r="D2443" i="4"/>
  <c r="N2442" i="4"/>
  <c r="M2442" i="4"/>
  <c r="E2442" i="4"/>
  <c r="D2442" i="4"/>
  <c r="N2441" i="4"/>
  <c r="M2441" i="4"/>
  <c r="E2441" i="4"/>
  <c r="D2441" i="4"/>
  <c r="N2440" i="4"/>
  <c r="M2440" i="4"/>
  <c r="E2440" i="4"/>
  <c r="D2440" i="4"/>
  <c r="N2439" i="4"/>
  <c r="M2439" i="4"/>
  <c r="E2439" i="4"/>
  <c r="D2439" i="4"/>
  <c r="N2438" i="4"/>
  <c r="M2438" i="4"/>
  <c r="E2438" i="4"/>
  <c r="D2438" i="4"/>
  <c r="N2437" i="4"/>
  <c r="M2437" i="4"/>
  <c r="E2437" i="4"/>
  <c r="D2437" i="4"/>
  <c r="N2436" i="4"/>
  <c r="M2436" i="4"/>
  <c r="E2436" i="4"/>
  <c r="D2436" i="4"/>
  <c r="N2435" i="4"/>
  <c r="M2435" i="4"/>
  <c r="E2435" i="4"/>
  <c r="D2435" i="4"/>
  <c r="N2434" i="4"/>
  <c r="M2434" i="4"/>
  <c r="E2434" i="4"/>
  <c r="D2434" i="4"/>
  <c r="N2433" i="4"/>
  <c r="M2433" i="4"/>
  <c r="E2433" i="4"/>
  <c r="D2433" i="4"/>
  <c r="N2432" i="4"/>
  <c r="M2432" i="4"/>
  <c r="E2432" i="4"/>
  <c r="D2432" i="4"/>
  <c r="N2431" i="4"/>
  <c r="M2431" i="4"/>
  <c r="E2431" i="4"/>
  <c r="D2431" i="4"/>
  <c r="N2430" i="4"/>
  <c r="M2430" i="4"/>
  <c r="E2430" i="4"/>
  <c r="D2430" i="4"/>
  <c r="N2429" i="4"/>
  <c r="M2429" i="4"/>
  <c r="E2429" i="4"/>
  <c r="D2429" i="4"/>
  <c r="N2428" i="4"/>
  <c r="M2428" i="4"/>
  <c r="E2428" i="4"/>
  <c r="D2428" i="4"/>
  <c r="N2427" i="4"/>
  <c r="M2427" i="4"/>
  <c r="E2427" i="4"/>
  <c r="D2427" i="4"/>
  <c r="N2426" i="4"/>
  <c r="M2426" i="4"/>
  <c r="E2426" i="4"/>
  <c r="D2426" i="4"/>
  <c r="N2425" i="4"/>
  <c r="M2425" i="4"/>
  <c r="E2425" i="4"/>
  <c r="D2425" i="4"/>
  <c r="N2424" i="4"/>
  <c r="M2424" i="4"/>
  <c r="E2424" i="4"/>
  <c r="D2424" i="4"/>
  <c r="N2423" i="4"/>
  <c r="M2423" i="4"/>
  <c r="E2423" i="4"/>
  <c r="D2423" i="4"/>
  <c r="N2422" i="4"/>
  <c r="M2422" i="4"/>
  <c r="E2422" i="4"/>
  <c r="D2422" i="4"/>
  <c r="N2421" i="4"/>
  <c r="M2421" i="4"/>
  <c r="E2421" i="4"/>
  <c r="D2421" i="4"/>
  <c r="N2420" i="4"/>
  <c r="M2420" i="4"/>
  <c r="E2420" i="4"/>
  <c r="D2420" i="4"/>
  <c r="N2419" i="4"/>
  <c r="M2419" i="4"/>
  <c r="E2419" i="4"/>
  <c r="D2419" i="4"/>
  <c r="N2418" i="4"/>
  <c r="M2418" i="4"/>
  <c r="E2418" i="4"/>
  <c r="D2418" i="4"/>
  <c r="N2417" i="4"/>
  <c r="M2417" i="4"/>
  <c r="E2417" i="4"/>
  <c r="D2417" i="4"/>
  <c r="N2416" i="4"/>
  <c r="M2416" i="4"/>
  <c r="E2416" i="4"/>
  <c r="D2416" i="4"/>
  <c r="N2415" i="4"/>
  <c r="M2415" i="4"/>
  <c r="E2415" i="4"/>
  <c r="D2415" i="4"/>
  <c r="N2414" i="4"/>
  <c r="M2414" i="4"/>
  <c r="E2414" i="4"/>
  <c r="D2414" i="4"/>
  <c r="N2413" i="4"/>
  <c r="M2413" i="4"/>
  <c r="E2413" i="4"/>
  <c r="D2413" i="4"/>
  <c r="N2412" i="4"/>
  <c r="M2412" i="4"/>
  <c r="E2412" i="4"/>
  <c r="D2412" i="4"/>
  <c r="N2411" i="4"/>
  <c r="M2411" i="4"/>
  <c r="E2411" i="4"/>
  <c r="D2411" i="4"/>
  <c r="N2410" i="4"/>
  <c r="M2410" i="4"/>
  <c r="E2410" i="4"/>
  <c r="D2410" i="4"/>
  <c r="N2409" i="4"/>
  <c r="M2409" i="4"/>
  <c r="E2409" i="4"/>
  <c r="D2409" i="4"/>
  <c r="N2408" i="4"/>
  <c r="M2408" i="4"/>
  <c r="E2408" i="4"/>
  <c r="D2408" i="4"/>
  <c r="N2407" i="4"/>
  <c r="M2407" i="4"/>
  <c r="E2407" i="4"/>
  <c r="D2407" i="4"/>
  <c r="N2406" i="4"/>
  <c r="M2406" i="4"/>
  <c r="E2406" i="4"/>
  <c r="D2406" i="4"/>
  <c r="N2405" i="4"/>
  <c r="M2405" i="4"/>
  <c r="E2405" i="4"/>
  <c r="D2405" i="4"/>
  <c r="N2404" i="4"/>
  <c r="M2404" i="4"/>
  <c r="E2404" i="4"/>
  <c r="D2404" i="4"/>
  <c r="N2403" i="4"/>
  <c r="M2403" i="4"/>
  <c r="E2403" i="4"/>
  <c r="D2403" i="4"/>
  <c r="N2402" i="4"/>
  <c r="M2402" i="4"/>
  <c r="E2402" i="4"/>
  <c r="D2402" i="4"/>
  <c r="N2401" i="4"/>
  <c r="M2401" i="4"/>
  <c r="E2401" i="4"/>
  <c r="D2401" i="4"/>
  <c r="N2400" i="4"/>
  <c r="M2400" i="4"/>
  <c r="E2400" i="4"/>
  <c r="D2400" i="4"/>
  <c r="N2399" i="4"/>
  <c r="M2399" i="4"/>
  <c r="E2399" i="4"/>
  <c r="D2399" i="4"/>
  <c r="N2398" i="4"/>
  <c r="M2398" i="4"/>
  <c r="E2398" i="4"/>
  <c r="D2398" i="4"/>
  <c r="N2397" i="4"/>
  <c r="M2397" i="4"/>
  <c r="E2397" i="4"/>
  <c r="D2397" i="4"/>
  <c r="N2396" i="4"/>
  <c r="M2396" i="4"/>
  <c r="E2396" i="4"/>
  <c r="D2396" i="4"/>
  <c r="N2395" i="4"/>
  <c r="M2395" i="4"/>
  <c r="E2395" i="4"/>
  <c r="D2395" i="4"/>
  <c r="N2394" i="4"/>
  <c r="M2394" i="4"/>
  <c r="E2394" i="4"/>
  <c r="D2394" i="4"/>
  <c r="N2393" i="4"/>
  <c r="M2393" i="4"/>
  <c r="E2393" i="4"/>
  <c r="D2393" i="4"/>
  <c r="N2392" i="4"/>
  <c r="M2392" i="4"/>
  <c r="E2392" i="4"/>
  <c r="D2392" i="4"/>
  <c r="N2391" i="4"/>
  <c r="M2391" i="4"/>
  <c r="E2391" i="4"/>
  <c r="D2391" i="4"/>
  <c r="N2390" i="4"/>
  <c r="M2390" i="4"/>
  <c r="E2390" i="4"/>
  <c r="D2390" i="4"/>
  <c r="N2389" i="4"/>
  <c r="M2389" i="4"/>
  <c r="E2389" i="4"/>
  <c r="D2389" i="4"/>
  <c r="N2388" i="4"/>
  <c r="M2388" i="4"/>
  <c r="E2388" i="4"/>
  <c r="D2388" i="4"/>
  <c r="N2387" i="4"/>
  <c r="M2387" i="4"/>
  <c r="E2387" i="4"/>
  <c r="D2387" i="4"/>
  <c r="N2386" i="4"/>
  <c r="M2386" i="4"/>
  <c r="E2386" i="4"/>
  <c r="D2386" i="4"/>
  <c r="N2385" i="4"/>
  <c r="M2385" i="4"/>
  <c r="E2385" i="4"/>
  <c r="D2385" i="4"/>
  <c r="N2384" i="4"/>
  <c r="M2384" i="4"/>
  <c r="E2384" i="4"/>
  <c r="D2384" i="4"/>
  <c r="N2383" i="4"/>
  <c r="M2383" i="4"/>
  <c r="E2383" i="4"/>
  <c r="D2383" i="4"/>
  <c r="N2382" i="4"/>
  <c r="M2382" i="4"/>
  <c r="E2382" i="4"/>
  <c r="D2382" i="4"/>
  <c r="N2381" i="4"/>
  <c r="M2381" i="4"/>
  <c r="E2381" i="4"/>
  <c r="D2381" i="4"/>
  <c r="N2380" i="4"/>
  <c r="M2380" i="4"/>
  <c r="E2380" i="4"/>
  <c r="D2380" i="4"/>
  <c r="N2379" i="4"/>
  <c r="M2379" i="4"/>
  <c r="E2379" i="4"/>
  <c r="D2379" i="4"/>
  <c r="N2378" i="4"/>
  <c r="M2378" i="4"/>
  <c r="E2378" i="4"/>
  <c r="D2378" i="4"/>
  <c r="N2377" i="4"/>
  <c r="M2377" i="4"/>
  <c r="E2377" i="4"/>
  <c r="D2377" i="4"/>
  <c r="N2376" i="4"/>
  <c r="M2376" i="4"/>
  <c r="E2376" i="4"/>
  <c r="D2376" i="4"/>
  <c r="N2375" i="4"/>
  <c r="M2375" i="4"/>
  <c r="E2375" i="4"/>
  <c r="D2375" i="4"/>
  <c r="N2374" i="4"/>
  <c r="M2374" i="4"/>
  <c r="E2374" i="4"/>
  <c r="D2374" i="4"/>
  <c r="N2373" i="4"/>
  <c r="M2373" i="4"/>
  <c r="E2373" i="4"/>
  <c r="D2373" i="4"/>
  <c r="N2372" i="4"/>
  <c r="M2372" i="4"/>
  <c r="E2372" i="4"/>
  <c r="D2372" i="4"/>
  <c r="N2371" i="4"/>
  <c r="M2371" i="4"/>
  <c r="E2371" i="4"/>
  <c r="D2371" i="4"/>
  <c r="N2370" i="4"/>
  <c r="M2370" i="4"/>
  <c r="E2370" i="4"/>
  <c r="D2370" i="4"/>
  <c r="N2369" i="4"/>
  <c r="M2369" i="4"/>
  <c r="E2369" i="4"/>
  <c r="D2369" i="4"/>
  <c r="N2368" i="4"/>
  <c r="M2368" i="4"/>
  <c r="E2368" i="4"/>
  <c r="D2368" i="4"/>
  <c r="N2367" i="4"/>
  <c r="M2367" i="4"/>
  <c r="E2367" i="4"/>
  <c r="D2367" i="4"/>
  <c r="N2366" i="4"/>
  <c r="M2366" i="4"/>
  <c r="E2366" i="4"/>
  <c r="D2366" i="4"/>
  <c r="N2365" i="4"/>
  <c r="M2365" i="4"/>
  <c r="E2365" i="4"/>
  <c r="D2365" i="4"/>
  <c r="N2364" i="4"/>
  <c r="M2364" i="4"/>
  <c r="E2364" i="4"/>
  <c r="D2364" i="4"/>
  <c r="N2363" i="4"/>
  <c r="M2363" i="4"/>
  <c r="E2363" i="4"/>
  <c r="D2363" i="4"/>
  <c r="N2362" i="4"/>
  <c r="M2362" i="4"/>
  <c r="E2362" i="4"/>
  <c r="D2362" i="4"/>
  <c r="N2361" i="4"/>
  <c r="M2361" i="4"/>
  <c r="E2361" i="4"/>
  <c r="D2361" i="4"/>
  <c r="N2360" i="4"/>
  <c r="M2360" i="4"/>
  <c r="E2360" i="4"/>
  <c r="D2360" i="4"/>
  <c r="N2359" i="4"/>
  <c r="M2359" i="4"/>
  <c r="E2359" i="4"/>
  <c r="D2359" i="4"/>
  <c r="N2358" i="4"/>
  <c r="M2358" i="4"/>
  <c r="E2358" i="4"/>
  <c r="D2358" i="4"/>
  <c r="N2357" i="4"/>
  <c r="M2357" i="4"/>
  <c r="E2357" i="4"/>
  <c r="D2357" i="4"/>
  <c r="N2356" i="4"/>
  <c r="M2356" i="4"/>
  <c r="E2356" i="4"/>
  <c r="D2356" i="4"/>
  <c r="N2355" i="4"/>
  <c r="M2355" i="4"/>
  <c r="E2355" i="4"/>
  <c r="D2355" i="4"/>
  <c r="N2354" i="4"/>
  <c r="M2354" i="4"/>
  <c r="E2354" i="4"/>
  <c r="D2354" i="4"/>
  <c r="N2353" i="4"/>
  <c r="M2353" i="4"/>
  <c r="E2353" i="4"/>
  <c r="D2353" i="4"/>
  <c r="N2352" i="4"/>
  <c r="M2352" i="4"/>
  <c r="E2352" i="4"/>
  <c r="D2352" i="4"/>
  <c r="N2351" i="4"/>
  <c r="M2351" i="4"/>
  <c r="E2351" i="4"/>
  <c r="D2351" i="4"/>
  <c r="N2350" i="4"/>
  <c r="M2350" i="4"/>
  <c r="E2350" i="4"/>
  <c r="D2350" i="4"/>
  <c r="N2349" i="4"/>
  <c r="M2349" i="4"/>
  <c r="E2349" i="4"/>
  <c r="D2349" i="4"/>
  <c r="N2348" i="4"/>
  <c r="M2348" i="4"/>
  <c r="E2348" i="4"/>
  <c r="D2348" i="4"/>
  <c r="N2347" i="4"/>
  <c r="M2347" i="4"/>
  <c r="E2347" i="4"/>
  <c r="D2347" i="4"/>
  <c r="N2346" i="4"/>
  <c r="M2346" i="4"/>
  <c r="E2346" i="4"/>
  <c r="D2346" i="4"/>
  <c r="N2345" i="4"/>
  <c r="M2345" i="4"/>
  <c r="E2345" i="4"/>
  <c r="D2345" i="4"/>
  <c r="N2344" i="4"/>
  <c r="M2344" i="4"/>
  <c r="E2344" i="4"/>
  <c r="D2344" i="4"/>
  <c r="N2343" i="4"/>
  <c r="M2343" i="4"/>
  <c r="E2343" i="4"/>
  <c r="D2343" i="4"/>
  <c r="N2342" i="4"/>
  <c r="M2342" i="4"/>
  <c r="E2342" i="4"/>
  <c r="D2342" i="4"/>
  <c r="N2341" i="4"/>
  <c r="M2341" i="4"/>
  <c r="E2341" i="4"/>
  <c r="D2341" i="4"/>
  <c r="N2340" i="4"/>
  <c r="M2340" i="4"/>
  <c r="E2340" i="4"/>
  <c r="D2340" i="4"/>
  <c r="N2339" i="4"/>
  <c r="M2339" i="4"/>
  <c r="E2339" i="4"/>
  <c r="D2339" i="4"/>
  <c r="N2338" i="4"/>
  <c r="M2338" i="4"/>
  <c r="E2338" i="4"/>
  <c r="D2338" i="4"/>
  <c r="N2337" i="4"/>
  <c r="M2337" i="4"/>
  <c r="E2337" i="4"/>
  <c r="D2337" i="4"/>
  <c r="N2336" i="4"/>
  <c r="M2336" i="4"/>
  <c r="E2336" i="4"/>
  <c r="D2336" i="4"/>
  <c r="N2335" i="4"/>
  <c r="M2335" i="4"/>
  <c r="E2335" i="4"/>
  <c r="D2335" i="4"/>
  <c r="N2334" i="4"/>
  <c r="M2334" i="4"/>
  <c r="E2334" i="4"/>
  <c r="D2334" i="4"/>
  <c r="N2333" i="4"/>
  <c r="M2333" i="4"/>
  <c r="E2333" i="4"/>
  <c r="D2333" i="4"/>
  <c r="N2332" i="4"/>
  <c r="M2332" i="4"/>
  <c r="E2332" i="4"/>
  <c r="D2332" i="4"/>
  <c r="N2331" i="4"/>
  <c r="M2331" i="4"/>
  <c r="E2331" i="4"/>
  <c r="D2331" i="4"/>
  <c r="N2330" i="4"/>
  <c r="M2330" i="4"/>
  <c r="E2330" i="4"/>
  <c r="D2330" i="4"/>
  <c r="N2329" i="4"/>
  <c r="M2329" i="4"/>
  <c r="E2329" i="4"/>
  <c r="D2329" i="4"/>
  <c r="N2328" i="4"/>
  <c r="M2328" i="4"/>
  <c r="E2328" i="4"/>
  <c r="D2328" i="4"/>
  <c r="N2327" i="4"/>
  <c r="M2327" i="4"/>
  <c r="E2327" i="4"/>
  <c r="D2327" i="4"/>
  <c r="N2326" i="4"/>
  <c r="M2326" i="4"/>
  <c r="E2326" i="4"/>
  <c r="D2326" i="4"/>
  <c r="N2325" i="4"/>
  <c r="M2325" i="4"/>
  <c r="E2325" i="4"/>
  <c r="D2325" i="4"/>
  <c r="N2324" i="4"/>
  <c r="M2324" i="4"/>
  <c r="E2324" i="4"/>
  <c r="D2324" i="4"/>
  <c r="N2323" i="4"/>
  <c r="M2323" i="4"/>
  <c r="E2323" i="4"/>
  <c r="D2323" i="4"/>
  <c r="N2322" i="4"/>
  <c r="M2322" i="4"/>
  <c r="E2322" i="4"/>
  <c r="D2322" i="4"/>
  <c r="N2321" i="4"/>
  <c r="M2321" i="4"/>
  <c r="E2321" i="4"/>
  <c r="D2321" i="4"/>
  <c r="N2320" i="4"/>
  <c r="M2320" i="4"/>
  <c r="E2320" i="4"/>
  <c r="D2320" i="4"/>
  <c r="N2319" i="4"/>
  <c r="M2319" i="4"/>
  <c r="E2319" i="4"/>
  <c r="D2319" i="4"/>
  <c r="N2318" i="4"/>
  <c r="M2318" i="4"/>
  <c r="E2318" i="4"/>
  <c r="D2318" i="4"/>
  <c r="N2317" i="4"/>
  <c r="M2317" i="4"/>
  <c r="E2317" i="4"/>
  <c r="D2317" i="4"/>
  <c r="N2316" i="4"/>
  <c r="M2316" i="4"/>
  <c r="E2316" i="4"/>
  <c r="D2316" i="4"/>
  <c r="N2315" i="4"/>
  <c r="M2315" i="4"/>
  <c r="E2315" i="4"/>
  <c r="D2315" i="4"/>
  <c r="N2314" i="4"/>
  <c r="M2314" i="4"/>
  <c r="E2314" i="4"/>
  <c r="D2314" i="4"/>
  <c r="N2313" i="4"/>
  <c r="M2313" i="4"/>
  <c r="E2313" i="4"/>
  <c r="D2313" i="4"/>
  <c r="N2312" i="4"/>
  <c r="M2312" i="4"/>
  <c r="E2312" i="4"/>
  <c r="D2312" i="4"/>
  <c r="N2311" i="4"/>
  <c r="M2311" i="4"/>
  <c r="E2311" i="4"/>
  <c r="D2311" i="4"/>
  <c r="N2310" i="4"/>
  <c r="M2310" i="4"/>
  <c r="E2310" i="4"/>
  <c r="D2310" i="4"/>
  <c r="N2309" i="4"/>
  <c r="M2309" i="4"/>
  <c r="E2309" i="4"/>
  <c r="D2309" i="4"/>
  <c r="N2308" i="4"/>
  <c r="M2308" i="4"/>
  <c r="E2308" i="4"/>
  <c r="D2308" i="4"/>
  <c r="N2307" i="4"/>
  <c r="M2307" i="4"/>
  <c r="E2307" i="4"/>
  <c r="D2307" i="4"/>
  <c r="N2306" i="4"/>
  <c r="M2306" i="4"/>
  <c r="E2306" i="4"/>
  <c r="D2306" i="4"/>
  <c r="N2305" i="4"/>
  <c r="M2305" i="4"/>
  <c r="E2305" i="4"/>
  <c r="D2305" i="4"/>
  <c r="N2304" i="4"/>
  <c r="M2304" i="4"/>
  <c r="E2304" i="4"/>
  <c r="D2304" i="4"/>
  <c r="N2303" i="4"/>
  <c r="M2303" i="4"/>
  <c r="E2303" i="4"/>
  <c r="D2303" i="4"/>
  <c r="N2302" i="4"/>
  <c r="M2302" i="4"/>
  <c r="E2302" i="4"/>
  <c r="D2302" i="4"/>
  <c r="N2301" i="4"/>
  <c r="M2301" i="4"/>
  <c r="E2301" i="4"/>
  <c r="D2301" i="4"/>
  <c r="N2300" i="4"/>
  <c r="M2300" i="4"/>
  <c r="E2300" i="4"/>
  <c r="D2300" i="4"/>
  <c r="N2299" i="4"/>
  <c r="M2299" i="4"/>
  <c r="E2299" i="4"/>
  <c r="D2299" i="4"/>
  <c r="N2298" i="4"/>
  <c r="M2298" i="4"/>
  <c r="E2298" i="4"/>
  <c r="D2298" i="4"/>
  <c r="N2297" i="4"/>
  <c r="M2297" i="4"/>
  <c r="E2297" i="4"/>
  <c r="D2297" i="4"/>
  <c r="N2296" i="4"/>
  <c r="M2296" i="4"/>
  <c r="E2296" i="4"/>
  <c r="D2296" i="4"/>
  <c r="N2295" i="4"/>
  <c r="M2295" i="4"/>
  <c r="E2295" i="4"/>
  <c r="D2295" i="4"/>
  <c r="N2294" i="4"/>
  <c r="M2294" i="4"/>
  <c r="E2294" i="4"/>
  <c r="D2294" i="4"/>
  <c r="N2293" i="4"/>
  <c r="M2293" i="4"/>
  <c r="E2293" i="4"/>
  <c r="D2293" i="4"/>
  <c r="N2292" i="4"/>
  <c r="M2292" i="4"/>
  <c r="E2292" i="4"/>
  <c r="D2292" i="4"/>
  <c r="N2291" i="4"/>
  <c r="M2291" i="4"/>
  <c r="E2291" i="4"/>
  <c r="D2291" i="4"/>
  <c r="N2290" i="4"/>
  <c r="M2290" i="4"/>
  <c r="E2290" i="4"/>
  <c r="D2290" i="4"/>
  <c r="N2289" i="4"/>
  <c r="M2289" i="4"/>
  <c r="E2289" i="4"/>
  <c r="D2289" i="4"/>
  <c r="N2288" i="4"/>
  <c r="M2288" i="4"/>
  <c r="E2288" i="4"/>
  <c r="D2288" i="4"/>
  <c r="N2287" i="4"/>
  <c r="M2287" i="4"/>
  <c r="E2287" i="4"/>
  <c r="D2287" i="4"/>
  <c r="N2286" i="4"/>
  <c r="M2286" i="4"/>
  <c r="E2286" i="4"/>
  <c r="D2286" i="4"/>
  <c r="N2285" i="4"/>
  <c r="M2285" i="4"/>
  <c r="E2285" i="4"/>
  <c r="D2285" i="4"/>
  <c r="N2284" i="4"/>
  <c r="M2284" i="4"/>
  <c r="E2284" i="4"/>
  <c r="D2284" i="4"/>
  <c r="N2283" i="4"/>
  <c r="M2283" i="4"/>
  <c r="E2283" i="4"/>
  <c r="D2283" i="4"/>
  <c r="N2282" i="4"/>
  <c r="M2282" i="4"/>
  <c r="E2282" i="4"/>
  <c r="D2282" i="4"/>
  <c r="N2281" i="4"/>
  <c r="M2281" i="4"/>
  <c r="E2281" i="4"/>
  <c r="D2281" i="4"/>
  <c r="N2280" i="4"/>
  <c r="M2280" i="4"/>
  <c r="E2280" i="4"/>
  <c r="D2280" i="4"/>
  <c r="N2279" i="4"/>
  <c r="M2279" i="4"/>
  <c r="E2279" i="4"/>
  <c r="D2279" i="4"/>
  <c r="N2278" i="4"/>
  <c r="M2278" i="4"/>
  <c r="E2278" i="4"/>
  <c r="D2278" i="4"/>
  <c r="N2277" i="4"/>
  <c r="M2277" i="4"/>
  <c r="E2277" i="4"/>
  <c r="D2277" i="4"/>
  <c r="N2276" i="4"/>
  <c r="M2276" i="4"/>
  <c r="E2276" i="4"/>
  <c r="D2276" i="4"/>
  <c r="N2275" i="4"/>
  <c r="M2275" i="4"/>
  <c r="E2275" i="4"/>
  <c r="D2275" i="4"/>
  <c r="N2274" i="4"/>
  <c r="M2274" i="4"/>
  <c r="E2274" i="4"/>
  <c r="D2274" i="4"/>
  <c r="N2273" i="4"/>
  <c r="M2273" i="4"/>
  <c r="E2273" i="4"/>
  <c r="D2273" i="4"/>
  <c r="N2272" i="4"/>
  <c r="M2272" i="4"/>
  <c r="E2272" i="4"/>
  <c r="D2272" i="4"/>
  <c r="N2271" i="4"/>
  <c r="M2271" i="4"/>
  <c r="E2271" i="4"/>
  <c r="D2271" i="4"/>
  <c r="N2270" i="4"/>
  <c r="M2270" i="4"/>
  <c r="E2270" i="4"/>
  <c r="D2270" i="4"/>
  <c r="N2269" i="4"/>
  <c r="M2269" i="4"/>
  <c r="E2269" i="4"/>
  <c r="D2269" i="4"/>
  <c r="N2268" i="4"/>
  <c r="M2268" i="4"/>
  <c r="E2268" i="4"/>
  <c r="D2268" i="4"/>
  <c r="N2267" i="4"/>
  <c r="M2267" i="4"/>
  <c r="E2267" i="4"/>
  <c r="D2267" i="4"/>
  <c r="N2266" i="4"/>
  <c r="M2266" i="4"/>
  <c r="E2266" i="4"/>
  <c r="D2266" i="4"/>
  <c r="N2265" i="4"/>
  <c r="M2265" i="4"/>
  <c r="E2265" i="4"/>
  <c r="D2265" i="4"/>
  <c r="N2264" i="4"/>
  <c r="M2264" i="4"/>
  <c r="E2264" i="4"/>
  <c r="D2264" i="4"/>
  <c r="N2263" i="4"/>
  <c r="M2263" i="4"/>
  <c r="E2263" i="4"/>
  <c r="D2263" i="4"/>
  <c r="N2262" i="4"/>
  <c r="M2262" i="4"/>
  <c r="E2262" i="4"/>
  <c r="D2262" i="4"/>
  <c r="N2261" i="4"/>
  <c r="M2261" i="4"/>
  <c r="E2261" i="4"/>
  <c r="D2261" i="4"/>
  <c r="N2260" i="4"/>
  <c r="M2260" i="4"/>
  <c r="E2260" i="4"/>
  <c r="D2260" i="4"/>
  <c r="N2259" i="4"/>
  <c r="M2259" i="4"/>
  <c r="E2259" i="4"/>
  <c r="D2259" i="4"/>
  <c r="N2258" i="4"/>
  <c r="M2258" i="4"/>
  <c r="E2258" i="4"/>
  <c r="D2258" i="4"/>
  <c r="N2257" i="4"/>
  <c r="M2257" i="4"/>
  <c r="E2257" i="4"/>
  <c r="D2257" i="4"/>
  <c r="N2256" i="4"/>
  <c r="M2256" i="4"/>
  <c r="E2256" i="4"/>
  <c r="D2256" i="4"/>
  <c r="N2255" i="4"/>
  <c r="M2255" i="4"/>
  <c r="E2255" i="4"/>
  <c r="D2255" i="4"/>
  <c r="N2254" i="4"/>
  <c r="M2254" i="4"/>
  <c r="E2254" i="4"/>
  <c r="D2254" i="4"/>
  <c r="N2253" i="4"/>
  <c r="M2253" i="4"/>
  <c r="E2253" i="4"/>
  <c r="D2253" i="4"/>
  <c r="N2252" i="4"/>
  <c r="M2252" i="4"/>
  <c r="E2252" i="4"/>
  <c r="D2252" i="4"/>
  <c r="N2251" i="4"/>
  <c r="M2251" i="4"/>
  <c r="E2251" i="4"/>
  <c r="D2251" i="4"/>
  <c r="N2250" i="4"/>
  <c r="M2250" i="4"/>
  <c r="E2250" i="4"/>
  <c r="D2250" i="4"/>
  <c r="N2249" i="4"/>
  <c r="M2249" i="4"/>
  <c r="E2249" i="4"/>
  <c r="D2249" i="4"/>
  <c r="N2248" i="4"/>
  <c r="M2248" i="4"/>
  <c r="E2248" i="4"/>
  <c r="D2248" i="4"/>
  <c r="N2247" i="4"/>
  <c r="M2247" i="4"/>
  <c r="E2247" i="4"/>
  <c r="D2247" i="4"/>
  <c r="N2246" i="4"/>
  <c r="M2246" i="4"/>
  <c r="E2246" i="4"/>
  <c r="D2246" i="4"/>
  <c r="N2245" i="4"/>
  <c r="M2245" i="4"/>
  <c r="E2245" i="4"/>
  <c r="D2245" i="4"/>
  <c r="N2244" i="4"/>
  <c r="M2244" i="4"/>
  <c r="E2244" i="4"/>
  <c r="D2244" i="4"/>
  <c r="N2243" i="4"/>
  <c r="M2243" i="4"/>
  <c r="E2243" i="4"/>
  <c r="D2243" i="4"/>
  <c r="N2242" i="4"/>
  <c r="M2242" i="4"/>
  <c r="E2242" i="4"/>
  <c r="D2242" i="4"/>
  <c r="N2241" i="4"/>
  <c r="M2241" i="4"/>
  <c r="E2241" i="4"/>
  <c r="D2241" i="4"/>
  <c r="N2240" i="4"/>
  <c r="M2240" i="4"/>
  <c r="E2240" i="4"/>
  <c r="D2240" i="4"/>
  <c r="N2239" i="4"/>
  <c r="M2239" i="4"/>
  <c r="E2239" i="4"/>
  <c r="D2239" i="4"/>
  <c r="N2238" i="4"/>
  <c r="M2238" i="4"/>
  <c r="E2238" i="4"/>
  <c r="D2238" i="4"/>
  <c r="N2237" i="4"/>
  <c r="M2237" i="4"/>
  <c r="E2237" i="4"/>
  <c r="D2237" i="4"/>
  <c r="N2236" i="4"/>
  <c r="M2236" i="4"/>
  <c r="E2236" i="4"/>
  <c r="D2236" i="4"/>
  <c r="N2235" i="4"/>
  <c r="M2235" i="4"/>
  <c r="E2235" i="4"/>
  <c r="D2235" i="4"/>
  <c r="N2234" i="4"/>
  <c r="M2234" i="4"/>
  <c r="E2234" i="4"/>
  <c r="D2234" i="4"/>
  <c r="N2233" i="4"/>
  <c r="M2233" i="4"/>
  <c r="E2233" i="4"/>
  <c r="D2233" i="4"/>
  <c r="N2232" i="4"/>
  <c r="M2232" i="4"/>
  <c r="E2232" i="4"/>
  <c r="D2232" i="4"/>
  <c r="N2231" i="4"/>
  <c r="M2231" i="4"/>
  <c r="E2231" i="4"/>
  <c r="D2231" i="4"/>
  <c r="N2230" i="4"/>
  <c r="M2230" i="4"/>
  <c r="E2230" i="4"/>
  <c r="D2230" i="4"/>
  <c r="N2229" i="4"/>
  <c r="M2229" i="4"/>
  <c r="E2229" i="4"/>
  <c r="D2229" i="4"/>
  <c r="N2228" i="4"/>
  <c r="M2228" i="4"/>
  <c r="E2228" i="4"/>
  <c r="D2228" i="4"/>
  <c r="N2227" i="4"/>
  <c r="M2227" i="4"/>
  <c r="E2227" i="4"/>
  <c r="D2227" i="4"/>
  <c r="N2226" i="4"/>
  <c r="M2226" i="4"/>
  <c r="E2226" i="4"/>
  <c r="D2226" i="4"/>
  <c r="N2225" i="4"/>
  <c r="M2225" i="4"/>
  <c r="E2225" i="4"/>
  <c r="D2225" i="4"/>
  <c r="N2224" i="4"/>
  <c r="M2224" i="4"/>
  <c r="E2224" i="4"/>
  <c r="D2224" i="4"/>
  <c r="N2223" i="4"/>
  <c r="M2223" i="4"/>
  <c r="E2223" i="4"/>
  <c r="D2223" i="4"/>
  <c r="N2222" i="4"/>
  <c r="M2222" i="4"/>
  <c r="E2222" i="4"/>
  <c r="D2222" i="4"/>
  <c r="N2221" i="4"/>
  <c r="M2221" i="4"/>
  <c r="E2221" i="4"/>
  <c r="D2221" i="4"/>
  <c r="N2220" i="4"/>
  <c r="M2220" i="4"/>
  <c r="E2220" i="4"/>
  <c r="D2220" i="4"/>
  <c r="N2219" i="4"/>
  <c r="M2219" i="4"/>
  <c r="E2219" i="4"/>
  <c r="D2219" i="4"/>
  <c r="N2218" i="4"/>
  <c r="M2218" i="4"/>
  <c r="E2218" i="4"/>
  <c r="D2218" i="4"/>
  <c r="N2217" i="4"/>
  <c r="M2217" i="4"/>
  <c r="E2217" i="4"/>
  <c r="D2217" i="4"/>
  <c r="N2216" i="4"/>
  <c r="M2216" i="4"/>
  <c r="E2216" i="4"/>
  <c r="D2216" i="4"/>
  <c r="N2215" i="4"/>
  <c r="M2215" i="4"/>
  <c r="E2215" i="4"/>
  <c r="D2215" i="4"/>
  <c r="N2214" i="4"/>
  <c r="M2214" i="4"/>
  <c r="E2214" i="4"/>
  <c r="D2214" i="4"/>
  <c r="N2213" i="4"/>
  <c r="M2213" i="4"/>
  <c r="E2213" i="4"/>
  <c r="D2213" i="4"/>
  <c r="N2212" i="4"/>
  <c r="M2212" i="4"/>
  <c r="E2212" i="4"/>
  <c r="D2212" i="4"/>
  <c r="N2211" i="4"/>
  <c r="M2211" i="4"/>
  <c r="E2211" i="4"/>
  <c r="D2211" i="4"/>
  <c r="N2210" i="4"/>
  <c r="M2210" i="4"/>
  <c r="E2210" i="4"/>
  <c r="D2210" i="4"/>
  <c r="N2209" i="4"/>
  <c r="M2209" i="4"/>
  <c r="E2209" i="4"/>
  <c r="D2209" i="4"/>
  <c r="N2208" i="4"/>
  <c r="M2208" i="4"/>
  <c r="E2208" i="4"/>
  <c r="D2208" i="4"/>
  <c r="N2207" i="4"/>
  <c r="M2207" i="4"/>
  <c r="E2207" i="4"/>
  <c r="D2207" i="4"/>
  <c r="N2206" i="4"/>
  <c r="M2206" i="4"/>
  <c r="E2206" i="4"/>
  <c r="D2206" i="4"/>
  <c r="N2205" i="4"/>
  <c r="M2205" i="4"/>
  <c r="E2205" i="4"/>
  <c r="D2205" i="4"/>
  <c r="N2204" i="4"/>
  <c r="M2204" i="4"/>
  <c r="E2204" i="4"/>
  <c r="D2204" i="4"/>
  <c r="N2203" i="4"/>
  <c r="M2203" i="4"/>
  <c r="E2203" i="4"/>
  <c r="D2203" i="4"/>
  <c r="N2202" i="4"/>
  <c r="M2202" i="4"/>
  <c r="E2202" i="4"/>
  <c r="D2202" i="4"/>
  <c r="N2201" i="4"/>
  <c r="M2201" i="4"/>
  <c r="E2201" i="4"/>
  <c r="D2201" i="4"/>
  <c r="N2200" i="4"/>
  <c r="M2200" i="4"/>
  <c r="E2200" i="4"/>
  <c r="D2200" i="4"/>
  <c r="N2199" i="4"/>
  <c r="M2199" i="4"/>
  <c r="E2199" i="4"/>
  <c r="D2199" i="4"/>
  <c r="N2198" i="4"/>
  <c r="M2198" i="4"/>
  <c r="E2198" i="4"/>
  <c r="D2198" i="4"/>
  <c r="N2197" i="4"/>
  <c r="M2197" i="4"/>
  <c r="E2197" i="4"/>
  <c r="D2197" i="4"/>
  <c r="N2196" i="4"/>
  <c r="M2196" i="4"/>
  <c r="E2196" i="4"/>
  <c r="D2196" i="4"/>
  <c r="N2195" i="4"/>
  <c r="M2195" i="4"/>
  <c r="E2195" i="4"/>
  <c r="D2195" i="4"/>
  <c r="N2194" i="4"/>
  <c r="M2194" i="4"/>
  <c r="E2194" i="4"/>
  <c r="D2194" i="4"/>
  <c r="N2193" i="4"/>
  <c r="M2193" i="4"/>
  <c r="E2193" i="4"/>
  <c r="D2193" i="4"/>
  <c r="N2192" i="4"/>
  <c r="M2192" i="4"/>
  <c r="E2192" i="4"/>
  <c r="D2192" i="4"/>
  <c r="N2191" i="4"/>
  <c r="M2191" i="4"/>
  <c r="E2191" i="4"/>
  <c r="D2191" i="4"/>
  <c r="N2190" i="4"/>
  <c r="M2190" i="4"/>
  <c r="E2190" i="4"/>
  <c r="D2190" i="4"/>
  <c r="N2189" i="4"/>
  <c r="M2189" i="4"/>
  <c r="E2189" i="4"/>
  <c r="D2189" i="4"/>
  <c r="N2188" i="4"/>
  <c r="M2188" i="4"/>
  <c r="E2188" i="4"/>
  <c r="D2188" i="4"/>
  <c r="N2187" i="4"/>
  <c r="M2187" i="4"/>
  <c r="E2187" i="4"/>
  <c r="D2187" i="4"/>
  <c r="N2186" i="4"/>
  <c r="M2186" i="4"/>
  <c r="E2186" i="4"/>
  <c r="D2186" i="4"/>
  <c r="N2185" i="4"/>
  <c r="M2185" i="4"/>
  <c r="E2185" i="4"/>
  <c r="D2185" i="4"/>
  <c r="N2184" i="4"/>
  <c r="M2184" i="4"/>
  <c r="E2184" i="4"/>
  <c r="D2184" i="4"/>
  <c r="N2183" i="4"/>
  <c r="M2183" i="4"/>
  <c r="E2183" i="4"/>
  <c r="D2183" i="4"/>
  <c r="N2182" i="4"/>
  <c r="M2182" i="4"/>
  <c r="E2182" i="4"/>
  <c r="D2182" i="4"/>
  <c r="N2181" i="4"/>
  <c r="M2181" i="4"/>
  <c r="E2181" i="4"/>
  <c r="D2181" i="4"/>
  <c r="N2180" i="4"/>
  <c r="M2180" i="4"/>
  <c r="E2180" i="4"/>
  <c r="D2180" i="4"/>
  <c r="N2179" i="4"/>
  <c r="M2179" i="4"/>
  <c r="E2179" i="4"/>
  <c r="D2179" i="4"/>
  <c r="N2178" i="4"/>
  <c r="M2178" i="4"/>
  <c r="E2178" i="4"/>
  <c r="D2178" i="4"/>
  <c r="N2177" i="4"/>
  <c r="M2177" i="4"/>
  <c r="E2177" i="4"/>
  <c r="D2177" i="4"/>
  <c r="N2176" i="4"/>
  <c r="M2176" i="4"/>
  <c r="E2176" i="4"/>
  <c r="D2176" i="4"/>
  <c r="N2175" i="4"/>
  <c r="M2175" i="4"/>
  <c r="E2175" i="4"/>
  <c r="D2175" i="4"/>
  <c r="N2174" i="4"/>
  <c r="M2174" i="4"/>
  <c r="E2174" i="4"/>
  <c r="D2174" i="4"/>
  <c r="N2173" i="4"/>
  <c r="M2173" i="4"/>
  <c r="E2173" i="4"/>
  <c r="D2173" i="4"/>
  <c r="N2172" i="4"/>
  <c r="M2172" i="4"/>
  <c r="E2172" i="4"/>
  <c r="D2172" i="4"/>
  <c r="N2171" i="4"/>
  <c r="M2171" i="4"/>
  <c r="E2171" i="4"/>
  <c r="D2171" i="4"/>
  <c r="N2170" i="4"/>
  <c r="M2170" i="4"/>
  <c r="E2170" i="4"/>
  <c r="D2170" i="4"/>
  <c r="N2169" i="4"/>
  <c r="M2169" i="4"/>
  <c r="E2169" i="4"/>
  <c r="D2169" i="4"/>
  <c r="N2168" i="4"/>
  <c r="M2168" i="4"/>
  <c r="E2168" i="4"/>
  <c r="D2168" i="4"/>
  <c r="N2167" i="4"/>
  <c r="M2167" i="4"/>
  <c r="E2167" i="4"/>
  <c r="D2167" i="4"/>
  <c r="N2166" i="4"/>
  <c r="M2166" i="4"/>
  <c r="E2166" i="4"/>
  <c r="D2166" i="4"/>
  <c r="N2165" i="4"/>
  <c r="M2165" i="4"/>
  <c r="E2165" i="4"/>
  <c r="D2165" i="4"/>
  <c r="N2164" i="4"/>
  <c r="M2164" i="4"/>
  <c r="E2164" i="4"/>
  <c r="D2164" i="4"/>
  <c r="N2163" i="4"/>
  <c r="M2163" i="4"/>
  <c r="E2163" i="4"/>
  <c r="D2163" i="4"/>
  <c r="N2162" i="4"/>
  <c r="M2162" i="4"/>
  <c r="E2162" i="4"/>
  <c r="D2162" i="4"/>
  <c r="N2161" i="4"/>
  <c r="M2161" i="4"/>
  <c r="E2161" i="4"/>
  <c r="D2161" i="4"/>
  <c r="N2160" i="4"/>
  <c r="M2160" i="4"/>
  <c r="E2160" i="4"/>
  <c r="D2160" i="4"/>
  <c r="N2159" i="4"/>
  <c r="M2159" i="4"/>
  <c r="E2159" i="4"/>
  <c r="D2159" i="4"/>
  <c r="N2158" i="4"/>
  <c r="M2158" i="4"/>
  <c r="E2158" i="4"/>
  <c r="D2158" i="4"/>
  <c r="N2157" i="4"/>
  <c r="M2157" i="4"/>
  <c r="E2157" i="4"/>
  <c r="D2157" i="4"/>
  <c r="N2156" i="4"/>
  <c r="M2156" i="4"/>
  <c r="E2156" i="4"/>
  <c r="D2156" i="4"/>
  <c r="N2155" i="4"/>
  <c r="M2155" i="4"/>
  <c r="E2155" i="4"/>
  <c r="D2155" i="4"/>
  <c r="N2154" i="4"/>
  <c r="M2154" i="4"/>
  <c r="E2154" i="4"/>
  <c r="D2154" i="4"/>
  <c r="N2153" i="4"/>
  <c r="M2153" i="4"/>
  <c r="E2153" i="4"/>
  <c r="D2153" i="4"/>
  <c r="N2152" i="4"/>
  <c r="M2152" i="4"/>
  <c r="E2152" i="4"/>
  <c r="D2152" i="4"/>
  <c r="N2151" i="4"/>
  <c r="M2151" i="4"/>
  <c r="E2151" i="4"/>
  <c r="D2151" i="4"/>
  <c r="N2150" i="4"/>
  <c r="M2150" i="4"/>
  <c r="E2150" i="4"/>
  <c r="D2150" i="4"/>
  <c r="N2149" i="4"/>
  <c r="M2149" i="4"/>
  <c r="E2149" i="4"/>
  <c r="D2149" i="4"/>
  <c r="N2148" i="4"/>
  <c r="M2148" i="4"/>
  <c r="E2148" i="4"/>
  <c r="D2148" i="4"/>
  <c r="N2147" i="4"/>
  <c r="M2147" i="4"/>
  <c r="E2147" i="4"/>
  <c r="D2147" i="4"/>
  <c r="N2146" i="4"/>
  <c r="M2146" i="4"/>
  <c r="E2146" i="4"/>
  <c r="D2146" i="4"/>
  <c r="N2145" i="4"/>
  <c r="M2145" i="4"/>
  <c r="E2145" i="4"/>
  <c r="D2145" i="4"/>
  <c r="N2144" i="4"/>
  <c r="M2144" i="4"/>
  <c r="E2144" i="4"/>
  <c r="D2144" i="4"/>
  <c r="N2143" i="4"/>
  <c r="M2143" i="4"/>
  <c r="E2143" i="4"/>
  <c r="D2143" i="4"/>
  <c r="N2142" i="4"/>
  <c r="M2142" i="4"/>
  <c r="E2142" i="4"/>
  <c r="D2142" i="4"/>
  <c r="N2141" i="4"/>
  <c r="M2141" i="4"/>
  <c r="E2141" i="4"/>
  <c r="D2141" i="4"/>
  <c r="N2140" i="4"/>
  <c r="M2140" i="4"/>
  <c r="E2140" i="4"/>
  <c r="D2140" i="4"/>
  <c r="N2139" i="4"/>
  <c r="M2139" i="4"/>
  <c r="E2139" i="4"/>
  <c r="D2139" i="4"/>
  <c r="N2138" i="4"/>
  <c r="M2138" i="4"/>
  <c r="E2138" i="4"/>
  <c r="D2138" i="4"/>
  <c r="N2137" i="4"/>
  <c r="M2137" i="4"/>
  <c r="E2137" i="4"/>
  <c r="D2137" i="4"/>
  <c r="N2136" i="4"/>
  <c r="M2136" i="4"/>
  <c r="E2136" i="4"/>
  <c r="D2136" i="4"/>
  <c r="N2135" i="4"/>
  <c r="M2135" i="4"/>
  <c r="E2135" i="4"/>
  <c r="D2135" i="4"/>
  <c r="N2134" i="4"/>
  <c r="M2134" i="4"/>
  <c r="E2134" i="4"/>
  <c r="D2134" i="4"/>
  <c r="N2133" i="4"/>
  <c r="M2133" i="4"/>
  <c r="E2133" i="4"/>
  <c r="D2133" i="4"/>
  <c r="N2132" i="4"/>
  <c r="M2132" i="4"/>
  <c r="E2132" i="4"/>
  <c r="D2132" i="4"/>
  <c r="N2131" i="4"/>
  <c r="M2131" i="4"/>
  <c r="E2131" i="4"/>
  <c r="D2131" i="4"/>
  <c r="N2130" i="4"/>
  <c r="M2130" i="4"/>
  <c r="E2130" i="4"/>
  <c r="D2130" i="4"/>
  <c r="N2129" i="4"/>
  <c r="M2129" i="4"/>
  <c r="E2129" i="4"/>
  <c r="D2129" i="4"/>
  <c r="N2128" i="4"/>
  <c r="M2128" i="4"/>
  <c r="E2128" i="4"/>
  <c r="D2128" i="4"/>
  <c r="N2127" i="4"/>
  <c r="M2127" i="4"/>
  <c r="E2127" i="4"/>
  <c r="D2127" i="4"/>
  <c r="N2126" i="4"/>
  <c r="M2126" i="4"/>
  <c r="E2126" i="4"/>
  <c r="D2126" i="4"/>
  <c r="N2125" i="4"/>
  <c r="M2125" i="4"/>
  <c r="E2125" i="4"/>
  <c r="D2125" i="4"/>
  <c r="N2124" i="4"/>
  <c r="M2124" i="4"/>
  <c r="E2124" i="4"/>
  <c r="D2124" i="4"/>
  <c r="N2123" i="4"/>
  <c r="M2123" i="4"/>
  <c r="E2123" i="4"/>
  <c r="D2123" i="4"/>
  <c r="N2122" i="4"/>
  <c r="M2122" i="4"/>
  <c r="E2122" i="4"/>
  <c r="D2122" i="4"/>
  <c r="N2121" i="4"/>
  <c r="M2121" i="4"/>
  <c r="E2121" i="4"/>
  <c r="D2121" i="4"/>
  <c r="N2120" i="4"/>
  <c r="M2120" i="4"/>
  <c r="E2120" i="4"/>
  <c r="D2120" i="4"/>
  <c r="N2119" i="4"/>
  <c r="M2119" i="4"/>
  <c r="E2119" i="4"/>
  <c r="D2119" i="4"/>
  <c r="N2118" i="4"/>
  <c r="M2118" i="4"/>
  <c r="E2118" i="4"/>
  <c r="D2118" i="4"/>
  <c r="N2117" i="4"/>
  <c r="M2117" i="4"/>
  <c r="E2117" i="4"/>
  <c r="D2117" i="4"/>
  <c r="N2116" i="4"/>
  <c r="M2116" i="4"/>
  <c r="E2116" i="4"/>
  <c r="D2116" i="4"/>
  <c r="N2115" i="4"/>
  <c r="M2115" i="4"/>
  <c r="E2115" i="4"/>
  <c r="D2115" i="4"/>
  <c r="N2114" i="4"/>
  <c r="M2114" i="4"/>
  <c r="E2114" i="4"/>
  <c r="D2114" i="4"/>
  <c r="N2113" i="4"/>
  <c r="M2113" i="4"/>
  <c r="E2113" i="4"/>
  <c r="D2113" i="4"/>
  <c r="N2112" i="4"/>
  <c r="M2112" i="4"/>
  <c r="E2112" i="4"/>
  <c r="D2112" i="4"/>
  <c r="N2111" i="4"/>
  <c r="M2111" i="4"/>
  <c r="E2111" i="4"/>
  <c r="D2111" i="4"/>
  <c r="N2110" i="4"/>
  <c r="M2110" i="4"/>
  <c r="E2110" i="4"/>
  <c r="D2110" i="4"/>
  <c r="N2109" i="4"/>
  <c r="M2109" i="4"/>
  <c r="E2109" i="4"/>
  <c r="D2109" i="4"/>
  <c r="N2108" i="4"/>
  <c r="M2108" i="4"/>
  <c r="E2108" i="4"/>
  <c r="D2108" i="4"/>
  <c r="N2107" i="4"/>
  <c r="M2107" i="4"/>
  <c r="E2107" i="4"/>
  <c r="D2107" i="4"/>
  <c r="N2106" i="4"/>
  <c r="M2106" i="4"/>
  <c r="E2106" i="4"/>
  <c r="D2106" i="4"/>
  <c r="N2105" i="4"/>
  <c r="M2105" i="4"/>
  <c r="E2105" i="4"/>
  <c r="D2105" i="4"/>
  <c r="N2104" i="4"/>
  <c r="M2104" i="4"/>
  <c r="E2104" i="4"/>
  <c r="D2104" i="4"/>
  <c r="N2103" i="4"/>
  <c r="M2103" i="4"/>
  <c r="E2103" i="4"/>
  <c r="D2103" i="4"/>
  <c r="N2102" i="4"/>
  <c r="M2102" i="4"/>
  <c r="E2102" i="4"/>
  <c r="D2102" i="4"/>
  <c r="N2101" i="4"/>
  <c r="M2101" i="4"/>
  <c r="E2101" i="4"/>
  <c r="D2101" i="4"/>
  <c r="N2100" i="4"/>
  <c r="M2100" i="4"/>
  <c r="E2100" i="4"/>
  <c r="D2100" i="4"/>
  <c r="N2099" i="4"/>
  <c r="M2099" i="4"/>
  <c r="E2099" i="4"/>
  <c r="D2099" i="4"/>
  <c r="N2098" i="4"/>
  <c r="M2098" i="4"/>
  <c r="E2098" i="4"/>
  <c r="D2098" i="4"/>
  <c r="N2097" i="4"/>
  <c r="M2097" i="4"/>
  <c r="E2097" i="4"/>
  <c r="D2097" i="4"/>
  <c r="N2096" i="4"/>
  <c r="M2096" i="4"/>
  <c r="E2096" i="4"/>
  <c r="D2096" i="4"/>
  <c r="N2095" i="4"/>
  <c r="M2095" i="4"/>
  <c r="E2095" i="4"/>
  <c r="D2095" i="4"/>
  <c r="N2094" i="4"/>
  <c r="M2094" i="4"/>
  <c r="E2094" i="4"/>
  <c r="D2094" i="4"/>
  <c r="N2093" i="4"/>
  <c r="M2093" i="4"/>
  <c r="E2093" i="4"/>
  <c r="D2093" i="4"/>
  <c r="N2092" i="4"/>
  <c r="M2092" i="4"/>
  <c r="E2092" i="4"/>
  <c r="D2092" i="4"/>
  <c r="N2091" i="4"/>
  <c r="M2091" i="4"/>
  <c r="E2091" i="4"/>
  <c r="D2091" i="4"/>
  <c r="N2090" i="4"/>
  <c r="M2090" i="4"/>
  <c r="E2090" i="4"/>
  <c r="D2090" i="4"/>
  <c r="N2089" i="4"/>
  <c r="M2089" i="4"/>
  <c r="E2089" i="4"/>
  <c r="D2089" i="4"/>
  <c r="N2088" i="4"/>
  <c r="M2088" i="4"/>
  <c r="E2088" i="4"/>
  <c r="D2088" i="4"/>
  <c r="N2087" i="4"/>
  <c r="M2087" i="4"/>
  <c r="E2087" i="4"/>
  <c r="D2087" i="4"/>
  <c r="N2086" i="4"/>
  <c r="M2086" i="4"/>
  <c r="E2086" i="4"/>
  <c r="D2086" i="4"/>
  <c r="N2085" i="4"/>
  <c r="M2085" i="4"/>
  <c r="E2085" i="4"/>
  <c r="D2085" i="4"/>
  <c r="N2084" i="4"/>
  <c r="M2084" i="4"/>
  <c r="E2084" i="4"/>
  <c r="D2084" i="4"/>
  <c r="N2083" i="4"/>
  <c r="M2083" i="4"/>
  <c r="E2083" i="4"/>
  <c r="D2083" i="4"/>
  <c r="N2082" i="4"/>
  <c r="M2082" i="4"/>
  <c r="E2082" i="4"/>
  <c r="D2082" i="4"/>
  <c r="N2081" i="4"/>
  <c r="M2081" i="4"/>
  <c r="E2081" i="4"/>
  <c r="D2081" i="4"/>
  <c r="N2080" i="4"/>
  <c r="M2080" i="4"/>
  <c r="E2080" i="4"/>
  <c r="D2080" i="4"/>
  <c r="N2079" i="4"/>
  <c r="M2079" i="4"/>
  <c r="E2079" i="4"/>
  <c r="D2079" i="4"/>
  <c r="N2078" i="4"/>
  <c r="M2078" i="4"/>
  <c r="E2078" i="4"/>
  <c r="D2078" i="4"/>
  <c r="N2077" i="4"/>
  <c r="M2077" i="4"/>
  <c r="E2077" i="4"/>
  <c r="D2077" i="4"/>
  <c r="N2076" i="4"/>
  <c r="M2076" i="4"/>
  <c r="E2076" i="4"/>
  <c r="D2076" i="4"/>
  <c r="N2075" i="4"/>
  <c r="M2075" i="4"/>
  <c r="E2075" i="4"/>
  <c r="D2075" i="4"/>
  <c r="N2074" i="4"/>
  <c r="M2074" i="4"/>
  <c r="E2074" i="4"/>
  <c r="D2074" i="4"/>
  <c r="N2073" i="4"/>
  <c r="M2073" i="4"/>
  <c r="E2073" i="4"/>
  <c r="D2073" i="4"/>
  <c r="N2072" i="4"/>
  <c r="M2072" i="4"/>
  <c r="E2072" i="4"/>
  <c r="D2072" i="4"/>
  <c r="N2071" i="4"/>
  <c r="M2071" i="4"/>
  <c r="E2071" i="4"/>
  <c r="D2071" i="4"/>
  <c r="N2070" i="4"/>
  <c r="M2070" i="4"/>
  <c r="E2070" i="4"/>
  <c r="D2070" i="4"/>
  <c r="N2069" i="4"/>
  <c r="M2069" i="4"/>
  <c r="E2069" i="4"/>
  <c r="D2069" i="4"/>
  <c r="N2068" i="4"/>
  <c r="M2068" i="4"/>
  <c r="E2068" i="4"/>
  <c r="D2068" i="4"/>
  <c r="N2067" i="4"/>
  <c r="M2067" i="4"/>
  <c r="E2067" i="4"/>
  <c r="D2067" i="4"/>
  <c r="N2066" i="4"/>
  <c r="M2066" i="4"/>
  <c r="E2066" i="4"/>
  <c r="D2066" i="4"/>
  <c r="N2065" i="4"/>
  <c r="M2065" i="4"/>
  <c r="E2065" i="4"/>
  <c r="D2065" i="4"/>
  <c r="N2064" i="4"/>
  <c r="M2064" i="4"/>
  <c r="E2064" i="4"/>
  <c r="D2064" i="4"/>
  <c r="N2063" i="4"/>
  <c r="M2063" i="4"/>
  <c r="E2063" i="4"/>
  <c r="D2063" i="4"/>
  <c r="N2062" i="4"/>
  <c r="M2062" i="4"/>
  <c r="E2062" i="4"/>
  <c r="D2062" i="4"/>
  <c r="N2061" i="4"/>
  <c r="M2061" i="4"/>
  <c r="E2061" i="4"/>
  <c r="D2061" i="4"/>
  <c r="N2060" i="4"/>
  <c r="M2060" i="4"/>
  <c r="E2060" i="4"/>
  <c r="D2060" i="4"/>
  <c r="N2059" i="4"/>
  <c r="M2059" i="4"/>
  <c r="E2059" i="4"/>
  <c r="D2059" i="4"/>
  <c r="N2058" i="4"/>
  <c r="M2058" i="4"/>
  <c r="E2058" i="4"/>
  <c r="D2058" i="4"/>
  <c r="N2057" i="4"/>
  <c r="M2057" i="4"/>
  <c r="E2057" i="4"/>
  <c r="D2057" i="4"/>
  <c r="N2056" i="4"/>
  <c r="M2056" i="4"/>
  <c r="E2056" i="4"/>
  <c r="D2056" i="4"/>
  <c r="N2055" i="4"/>
  <c r="M2055" i="4"/>
  <c r="E2055" i="4"/>
  <c r="D2055" i="4"/>
  <c r="N2054" i="4"/>
  <c r="M2054" i="4"/>
  <c r="E2054" i="4"/>
  <c r="D2054" i="4"/>
  <c r="N2053" i="4"/>
  <c r="M2053" i="4"/>
  <c r="E2053" i="4"/>
  <c r="D2053" i="4"/>
  <c r="N2052" i="4"/>
  <c r="M2052" i="4"/>
  <c r="E2052" i="4"/>
  <c r="D2052" i="4"/>
  <c r="N2051" i="4"/>
  <c r="M2051" i="4"/>
  <c r="E2051" i="4"/>
  <c r="D2051" i="4"/>
  <c r="N2050" i="4"/>
  <c r="M2050" i="4"/>
  <c r="E2050" i="4"/>
  <c r="D2050" i="4"/>
  <c r="N2049" i="4"/>
  <c r="M2049" i="4"/>
  <c r="E2049" i="4"/>
  <c r="D2049" i="4"/>
  <c r="N2048" i="4"/>
  <c r="M2048" i="4"/>
  <c r="E2048" i="4"/>
  <c r="D2048" i="4"/>
  <c r="N2047" i="4"/>
  <c r="M2047" i="4"/>
  <c r="E2047" i="4"/>
  <c r="D2047" i="4"/>
  <c r="N2046" i="4"/>
  <c r="M2046" i="4"/>
  <c r="E2046" i="4"/>
  <c r="D2046" i="4"/>
  <c r="N2045" i="4"/>
  <c r="M2045" i="4"/>
  <c r="E2045" i="4"/>
  <c r="D2045" i="4"/>
  <c r="N2044" i="4"/>
  <c r="M2044" i="4"/>
  <c r="E2044" i="4"/>
  <c r="D2044" i="4"/>
  <c r="N2043" i="4"/>
  <c r="M2043" i="4"/>
  <c r="E2043" i="4"/>
  <c r="D2043" i="4"/>
  <c r="N2042" i="4"/>
  <c r="M2042" i="4"/>
  <c r="E2042" i="4"/>
  <c r="D2042" i="4"/>
  <c r="N2041" i="4"/>
  <c r="M2041" i="4"/>
  <c r="E2041" i="4"/>
  <c r="D2041" i="4"/>
  <c r="N2040" i="4"/>
  <c r="M2040" i="4"/>
  <c r="E2040" i="4"/>
  <c r="D2040" i="4"/>
  <c r="N2039" i="4"/>
  <c r="M2039" i="4"/>
  <c r="E2039" i="4"/>
  <c r="D2039" i="4"/>
  <c r="N2038" i="4"/>
  <c r="M2038" i="4"/>
  <c r="E2038" i="4"/>
  <c r="D2038" i="4"/>
  <c r="N2037" i="4"/>
  <c r="M2037" i="4"/>
  <c r="E2037" i="4"/>
  <c r="D2037" i="4"/>
  <c r="N2036" i="4"/>
  <c r="M2036" i="4"/>
  <c r="E2036" i="4"/>
  <c r="D2036" i="4"/>
  <c r="N2035" i="4"/>
  <c r="M2035" i="4"/>
  <c r="E2035" i="4"/>
  <c r="D2035" i="4"/>
  <c r="N2034" i="4"/>
  <c r="M2034" i="4"/>
  <c r="E2034" i="4"/>
  <c r="D2034" i="4"/>
  <c r="N2033" i="4"/>
  <c r="M2033" i="4"/>
  <c r="E2033" i="4"/>
  <c r="D2033" i="4"/>
  <c r="N2032" i="4"/>
  <c r="M2032" i="4"/>
  <c r="E2032" i="4"/>
  <c r="D2032" i="4"/>
  <c r="N2031" i="4"/>
  <c r="M2031" i="4"/>
  <c r="E2031" i="4"/>
  <c r="D2031" i="4"/>
  <c r="N2030" i="4"/>
  <c r="M2030" i="4"/>
  <c r="E2030" i="4"/>
  <c r="D2030" i="4"/>
  <c r="N2029" i="4"/>
  <c r="M2029" i="4"/>
  <c r="E2029" i="4"/>
  <c r="D2029" i="4"/>
  <c r="N2028" i="4"/>
  <c r="M2028" i="4"/>
  <c r="E2028" i="4"/>
  <c r="D2028" i="4"/>
  <c r="N2027" i="4"/>
  <c r="M2027" i="4"/>
  <c r="E2027" i="4"/>
  <c r="D2027" i="4"/>
  <c r="N2026" i="4"/>
  <c r="M2026" i="4"/>
  <c r="E2026" i="4"/>
  <c r="D2026" i="4"/>
  <c r="N2025" i="4"/>
  <c r="M2025" i="4"/>
  <c r="E2025" i="4"/>
  <c r="D2025" i="4"/>
  <c r="N2024" i="4"/>
  <c r="M2024" i="4"/>
  <c r="E2024" i="4"/>
  <c r="D2024" i="4"/>
  <c r="N2023" i="4"/>
  <c r="M2023" i="4"/>
  <c r="E2023" i="4"/>
  <c r="D2023" i="4"/>
  <c r="N2022" i="4"/>
  <c r="M2022" i="4"/>
  <c r="E2022" i="4"/>
  <c r="D2022" i="4"/>
  <c r="N2021" i="4"/>
  <c r="M2021" i="4"/>
  <c r="E2021" i="4"/>
  <c r="D2021" i="4"/>
  <c r="N2020" i="4"/>
  <c r="M2020" i="4"/>
  <c r="E2020" i="4"/>
  <c r="D2020" i="4"/>
  <c r="N2019" i="4"/>
  <c r="M2019" i="4"/>
  <c r="E2019" i="4"/>
  <c r="D2019" i="4"/>
  <c r="N2018" i="4"/>
  <c r="M2018" i="4"/>
  <c r="E2018" i="4"/>
  <c r="D2018" i="4"/>
  <c r="N2017" i="4"/>
  <c r="M2017" i="4"/>
  <c r="E2017" i="4"/>
  <c r="D2017" i="4"/>
  <c r="N2016" i="4"/>
  <c r="M2016" i="4"/>
  <c r="E2016" i="4"/>
  <c r="D2016" i="4"/>
  <c r="N2015" i="4"/>
  <c r="M2015" i="4"/>
  <c r="E2015" i="4"/>
  <c r="D2015" i="4"/>
  <c r="N2014" i="4"/>
  <c r="M2014" i="4"/>
  <c r="E2014" i="4"/>
  <c r="D2014" i="4"/>
  <c r="N2013" i="4"/>
  <c r="M2013" i="4"/>
  <c r="E2013" i="4"/>
  <c r="D2013" i="4"/>
  <c r="N2012" i="4"/>
  <c r="M2012" i="4"/>
  <c r="E2012" i="4"/>
  <c r="D2012" i="4"/>
  <c r="N2011" i="4"/>
  <c r="M2011" i="4"/>
  <c r="E2011" i="4"/>
  <c r="D2011" i="4"/>
  <c r="N2010" i="4"/>
  <c r="M2010" i="4"/>
  <c r="E2010" i="4"/>
  <c r="D2010" i="4"/>
  <c r="N2009" i="4"/>
  <c r="M2009" i="4"/>
  <c r="E2009" i="4"/>
  <c r="D2009" i="4"/>
  <c r="N2008" i="4"/>
  <c r="M2008" i="4"/>
  <c r="E2008" i="4"/>
  <c r="D2008" i="4"/>
  <c r="N2007" i="4"/>
  <c r="M2007" i="4"/>
  <c r="E2007" i="4"/>
  <c r="D2007" i="4"/>
  <c r="N2006" i="4"/>
  <c r="M2006" i="4"/>
  <c r="E2006" i="4"/>
  <c r="D2006" i="4"/>
  <c r="N2005" i="4"/>
  <c r="M2005" i="4"/>
  <c r="E2005" i="4"/>
  <c r="D2005" i="4"/>
  <c r="N2004" i="4"/>
  <c r="M2004" i="4"/>
  <c r="E2004" i="4"/>
  <c r="D2004" i="4"/>
  <c r="N2003" i="4"/>
  <c r="M2003" i="4"/>
  <c r="E2003" i="4"/>
  <c r="D2003" i="4"/>
  <c r="N2002" i="4"/>
  <c r="M2002" i="4"/>
  <c r="E2002" i="4"/>
  <c r="D2002" i="4"/>
  <c r="N2001" i="4"/>
  <c r="M2001" i="4"/>
  <c r="E2001" i="4"/>
  <c r="D2001" i="4"/>
  <c r="N2000" i="4"/>
  <c r="M2000" i="4"/>
  <c r="E2000" i="4"/>
  <c r="D2000" i="4"/>
  <c r="N1999" i="4"/>
  <c r="M1999" i="4"/>
  <c r="E1999" i="4"/>
  <c r="D1999" i="4"/>
  <c r="N1998" i="4"/>
  <c r="M1998" i="4"/>
  <c r="E1998" i="4"/>
  <c r="D1998" i="4"/>
  <c r="N1997" i="4"/>
  <c r="M1997" i="4"/>
  <c r="E1997" i="4"/>
  <c r="D1997" i="4"/>
  <c r="N1996" i="4"/>
  <c r="M1996" i="4"/>
  <c r="E1996" i="4"/>
  <c r="D1996" i="4"/>
  <c r="N1995" i="4"/>
  <c r="M1995" i="4"/>
  <c r="E1995" i="4"/>
  <c r="D1995" i="4"/>
  <c r="N1994" i="4"/>
  <c r="M1994" i="4"/>
  <c r="E1994" i="4"/>
  <c r="D1994" i="4"/>
  <c r="N1993" i="4"/>
  <c r="M1993" i="4"/>
  <c r="E1993" i="4"/>
  <c r="D1993" i="4"/>
  <c r="N1992" i="4"/>
  <c r="M1992" i="4"/>
  <c r="E1992" i="4"/>
  <c r="D1992" i="4"/>
  <c r="N1991" i="4"/>
  <c r="M1991" i="4"/>
  <c r="E1991" i="4"/>
  <c r="D1991" i="4"/>
  <c r="N1990" i="4"/>
  <c r="M1990" i="4"/>
  <c r="E1990" i="4"/>
  <c r="D1990" i="4"/>
  <c r="N1989" i="4"/>
  <c r="M1989" i="4"/>
  <c r="E1989" i="4"/>
  <c r="D1989" i="4"/>
  <c r="N1988" i="4"/>
  <c r="M1988" i="4"/>
  <c r="E1988" i="4"/>
  <c r="D1988" i="4"/>
  <c r="N1987" i="4"/>
  <c r="M1987" i="4"/>
  <c r="E1987" i="4"/>
  <c r="D1987" i="4"/>
  <c r="N1986" i="4"/>
  <c r="M1986" i="4"/>
  <c r="E1986" i="4"/>
  <c r="D1986" i="4"/>
  <c r="N1985" i="4"/>
  <c r="M1985" i="4"/>
  <c r="E1985" i="4"/>
  <c r="D1985" i="4"/>
  <c r="N1984" i="4"/>
  <c r="M1984" i="4"/>
  <c r="E1984" i="4"/>
  <c r="D1984" i="4"/>
  <c r="N1983" i="4"/>
  <c r="M1983" i="4"/>
  <c r="E1983" i="4"/>
  <c r="D1983" i="4"/>
  <c r="N1982" i="4"/>
  <c r="M1982" i="4"/>
  <c r="E1982" i="4"/>
  <c r="D1982" i="4"/>
  <c r="N1981" i="4"/>
  <c r="M1981" i="4"/>
  <c r="E1981" i="4"/>
  <c r="D1981" i="4"/>
  <c r="N1980" i="4"/>
  <c r="M1980" i="4"/>
  <c r="E1980" i="4"/>
  <c r="D1980" i="4"/>
  <c r="N1979" i="4"/>
  <c r="M1979" i="4"/>
  <c r="E1979" i="4"/>
  <c r="D1979" i="4"/>
  <c r="N1978" i="4"/>
  <c r="M1978" i="4"/>
  <c r="E1978" i="4"/>
  <c r="D1978" i="4"/>
  <c r="N1977" i="4"/>
  <c r="M1977" i="4"/>
  <c r="E1977" i="4"/>
  <c r="D1977" i="4"/>
  <c r="N1976" i="4"/>
  <c r="M1976" i="4"/>
  <c r="E1976" i="4"/>
  <c r="D1976" i="4"/>
  <c r="N1975" i="4"/>
  <c r="M1975" i="4"/>
  <c r="E1975" i="4"/>
  <c r="D1975" i="4"/>
  <c r="N1974" i="4"/>
  <c r="M1974" i="4"/>
  <c r="E1974" i="4"/>
  <c r="D1974" i="4"/>
  <c r="N1973" i="4"/>
  <c r="M1973" i="4"/>
  <c r="E1973" i="4"/>
  <c r="D1973" i="4"/>
  <c r="N1972" i="4"/>
  <c r="M1972" i="4"/>
  <c r="E1972" i="4"/>
  <c r="D1972" i="4"/>
  <c r="N1971" i="4"/>
  <c r="M1971" i="4"/>
  <c r="E1971" i="4"/>
  <c r="D1971" i="4"/>
  <c r="N1970" i="4"/>
  <c r="M1970" i="4"/>
  <c r="E1970" i="4"/>
  <c r="D1970" i="4"/>
  <c r="N1969" i="4"/>
  <c r="M1969" i="4"/>
  <c r="E1969" i="4"/>
  <c r="D1969" i="4"/>
  <c r="N1968" i="4"/>
  <c r="M1968" i="4"/>
  <c r="E1968" i="4"/>
  <c r="D1968" i="4"/>
  <c r="N1967" i="4"/>
  <c r="M1967" i="4"/>
  <c r="E1967" i="4"/>
  <c r="D1967" i="4"/>
  <c r="N1966" i="4"/>
  <c r="M1966" i="4"/>
  <c r="E1966" i="4"/>
  <c r="D1966" i="4"/>
  <c r="N1965" i="4"/>
  <c r="M1965" i="4"/>
  <c r="E1965" i="4"/>
  <c r="D1965" i="4"/>
  <c r="N1964" i="4"/>
  <c r="M1964" i="4"/>
  <c r="E1964" i="4"/>
  <c r="D1964" i="4"/>
  <c r="N1963" i="4"/>
  <c r="M1963" i="4"/>
  <c r="E1963" i="4"/>
  <c r="D1963" i="4"/>
  <c r="N1962" i="4"/>
  <c r="M1962" i="4"/>
  <c r="E1962" i="4"/>
  <c r="D1962" i="4"/>
  <c r="N1961" i="4"/>
  <c r="M1961" i="4"/>
  <c r="E1961" i="4"/>
  <c r="D1961" i="4"/>
  <c r="N1960" i="4"/>
  <c r="M1960" i="4"/>
  <c r="E1960" i="4"/>
  <c r="D1960" i="4"/>
  <c r="N1959" i="4"/>
  <c r="M1959" i="4"/>
  <c r="E1959" i="4"/>
  <c r="D1959" i="4"/>
  <c r="N1958" i="4"/>
  <c r="M1958" i="4"/>
  <c r="E1958" i="4"/>
  <c r="D1958" i="4"/>
  <c r="N1957" i="4"/>
  <c r="M1957" i="4"/>
  <c r="E1957" i="4"/>
  <c r="D1957" i="4"/>
  <c r="N1956" i="4"/>
  <c r="M1956" i="4"/>
  <c r="E1956" i="4"/>
  <c r="D1956" i="4"/>
  <c r="N1955" i="4"/>
  <c r="M1955" i="4"/>
  <c r="E1955" i="4"/>
  <c r="D1955" i="4"/>
  <c r="N1954" i="4"/>
  <c r="M1954" i="4"/>
  <c r="E1954" i="4"/>
  <c r="D1954" i="4"/>
  <c r="N1953" i="4"/>
  <c r="M1953" i="4"/>
  <c r="E1953" i="4"/>
  <c r="D1953" i="4"/>
  <c r="N1952" i="4"/>
  <c r="M1952" i="4"/>
  <c r="E1952" i="4"/>
  <c r="D1952" i="4"/>
  <c r="N1951" i="4"/>
  <c r="M1951" i="4"/>
  <c r="E1951" i="4"/>
  <c r="D1951" i="4"/>
  <c r="N1950" i="4"/>
  <c r="M1950" i="4"/>
  <c r="E1950" i="4"/>
  <c r="D1950" i="4"/>
  <c r="N1949" i="4"/>
  <c r="M1949" i="4"/>
  <c r="E1949" i="4"/>
  <c r="D1949" i="4"/>
  <c r="N1948" i="4"/>
  <c r="M1948" i="4"/>
  <c r="E1948" i="4"/>
  <c r="D1948" i="4"/>
  <c r="N1947" i="4"/>
  <c r="M1947" i="4"/>
  <c r="E1947" i="4"/>
  <c r="D1947" i="4"/>
  <c r="N1946" i="4"/>
  <c r="M1946" i="4"/>
  <c r="E1946" i="4"/>
  <c r="D1946" i="4"/>
  <c r="N1945" i="4"/>
  <c r="M1945" i="4"/>
  <c r="E1945" i="4"/>
  <c r="D1945" i="4"/>
  <c r="N1944" i="4"/>
  <c r="M1944" i="4"/>
  <c r="E1944" i="4"/>
  <c r="D1944" i="4"/>
  <c r="N1943" i="4"/>
  <c r="M1943" i="4"/>
  <c r="E1943" i="4"/>
  <c r="D1943" i="4"/>
  <c r="N1942" i="4"/>
  <c r="M1942" i="4"/>
  <c r="E1942" i="4"/>
  <c r="D1942" i="4"/>
  <c r="N1941" i="4"/>
  <c r="M1941" i="4"/>
  <c r="E1941" i="4"/>
  <c r="D1941" i="4"/>
  <c r="N1940" i="4"/>
  <c r="M1940" i="4"/>
  <c r="E1940" i="4"/>
  <c r="D1940" i="4"/>
  <c r="N1939" i="4"/>
  <c r="M1939" i="4"/>
  <c r="E1939" i="4"/>
  <c r="D1939" i="4"/>
  <c r="N1938" i="4"/>
  <c r="M1938" i="4"/>
  <c r="E1938" i="4"/>
  <c r="D1938" i="4"/>
  <c r="N1937" i="4"/>
  <c r="M1937" i="4"/>
  <c r="E1937" i="4"/>
  <c r="D1937" i="4"/>
  <c r="N1936" i="4"/>
  <c r="M1936" i="4"/>
  <c r="E1936" i="4"/>
  <c r="D1936" i="4"/>
  <c r="N1935" i="4"/>
  <c r="M1935" i="4"/>
  <c r="E1935" i="4"/>
  <c r="D1935" i="4"/>
  <c r="N1934" i="4"/>
  <c r="M1934" i="4"/>
  <c r="E1934" i="4"/>
  <c r="D1934" i="4"/>
  <c r="N1933" i="4"/>
  <c r="M1933" i="4"/>
  <c r="E1933" i="4"/>
  <c r="D1933" i="4"/>
  <c r="N1932" i="4"/>
  <c r="M1932" i="4"/>
  <c r="E1932" i="4"/>
  <c r="D1932" i="4"/>
  <c r="N1931" i="4"/>
  <c r="M1931" i="4"/>
  <c r="E1931" i="4"/>
  <c r="D1931" i="4"/>
  <c r="N1930" i="4"/>
  <c r="M1930" i="4"/>
  <c r="E1930" i="4"/>
  <c r="D1930" i="4"/>
  <c r="N1929" i="4"/>
  <c r="M1929" i="4"/>
  <c r="E1929" i="4"/>
  <c r="D1929" i="4"/>
  <c r="N1928" i="4"/>
  <c r="M1928" i="4"/>
  <c r="E1928" i="4"/>
  <c r="D1928" i="4"/>
  <c r="N1927" i="4"/>
  <c r="M1927" i="4"/>
  <c r="E1927" i="4"/>
  <c r="D1927" i="4"/>
  <c r="N1926" i="4"/>
  <c r="M1926" i="4"/>
  <c r="E1926" i="4"/>
  <c r="D1926" i="4"/>
  <c r="N1925" i="4"/>
  <c r="M1925" i="4"/>
  <c r="E1925" i="4"/>
  <c r="D1925" i="4"/>
  <c r="N1924" i="4"/>
  <c r="M1924" i="4"/>
  <c r="E1924" i="4"/>
  <c r="D1924" i="4"/>
  <c r="N1923" i="4"/>
  <c r="M1923" i="4"/>
  <c r="E1923" i="4"/>
  <c r="D1923" i="4"/>
  <c r="N1922" i="4"/>
  <c r="M1922" i="4"/>
  <c r="E1922" i="4"/>
  <c r="D1922" i="4"/>
  <c r="N1921" i="4"/>
  <c r="M1921" i="4"/>
  <c r="E1921" i="4"/>
  <c r="D1921" i="4"/>
  <c r="N1920" i="4"/>
  <c r="M1920" i="4"/>
  <c r="E1920" i="4"/>
  <c r="D1920" i="4"/>
  <c r="N1919" i="4"/>
  <c r="M1919" i="4"/>
  <c r="E1919" i="4"/>
  <c r="D1919" i="4"/>
  <c r="N1918" i="4"/>
  <c r="M1918" i="4"/>
  <c r="E1918" i="4"/>
  <c r="D1918" i="4"/>
  <c r="N1917" i="4"/>
  <c r="M1917" i="4"/>
  <c r="E1917" i="4"/>
  <c r="D1917" i="4"/>
  <c r="N1916" i="4"/>
  <c r="M1916" i="4"/>
  <c r="E1916" i="4"/>
  <c r="D1916" i="4"/>
  <c r="N1915" i="4"/>
  <c r="M1915" i="4"/>
  <c r="E1915" i="4"/>
  <c r="D1915" i="4"/>
  <c r="N1914" i="4"/>
  <c r="M1914" i="4"/>
  <c r="E1914" i="4"/>
  <c r="D1914" i="4"/>
  <c r="N1913" i="4"/>
  <c r="M1913" i="4"/>
  <c r="E1913" i="4"/>
  <c r="D1913" i="4"/>
  <c r="N1912" i="4"/>
  <c r="M1912" i="4"/>
  <c r="E1912" i="4"/>
  <c r="D1912" i="4"/>
  <c r="N1911" i="4"/>
  <c r="M1911" i="4"/>
  <c r="E1911" i="4"/>
  <c r="D1911" i="4"/>
  <c r="N1910" i="4"/>
  <c r="M1910" i="4"/>
  <c r="E1910" i="4"/>
  <c r="D1910" i="4"/>
  <c r="N1909" i="4"/>
  <c r="M1909" i="4"/>
  <c r="E1909" i="4"/>
  <c r="D1909" i="4"/>
  <c r="N1908" i="4"/>
  <c r="M1908" i="4"/>
  <c r="E1908" i="4"/>
  <c r="D1908" i="4"/>
  <c r="N1907" i="4"/>
  <c r="M1907" i="4"/>
  <c r="E1907" i="4"/>
  <c r="D1907" i="4"/>
  <c r="N1906" i="4"/>
  <c r="M1906" i="4"/>
  <c r="E1906" i="4"/>
  <c r="D1906" i="4"/>
  <c r="N1905" i="4"/>
  <c r="M1905" i="4"/>
  <c r="E1905" i="4"/>
  <c r="D1905" i="4"/>
  <c r="N1904" i="4"/>
  <c r="M1904" i="4"/>
  <c r="E1904" i="4"/>
  <c r="D1904" i="4"/>
  <c r="N1903" i="4"/>
  <c r="M1903" i="4"/>
  <c r="E1903" i="4"/>
  <c r="D1903" i="4"/>
  <c r="N1902" i="4"/>
  <c r="M1902" i="4"/>
  <c r="E1902" i="4"/>
  <c r="D1902" i="4"/>
  <c r="N1901" i="4"/>
  <c r="M1901" i="4"/>
  <c r="E1901" i="4"/>
  <c r="D1901" i="4"/>
  <c r="N1900" i="4"/>
  <c r="M1900" i="4"/>
  <c r="E1900" i="4"/>
  <c r="D1900" i="4"/>
  <c r="N1899" i="4"/>
  <c r="M1899" i="4"/>
  <c r="E1899" i="4"/>
  <c r="D1899" i="4"/>
  <c r="N1898" i="4"/>
  <c r="M1898" i="4"/>
  <c r="E1898" i="4"/>
  <c r="D1898" i="4"/>
  <c r="N1897" i="4"/>
  <c r="M1897" i="4"/>
  <c r="E1897" i="4"/>
  <c r="D1897" i="4"/>
  <c r="N1896" i="4"/>
  <c r="M1896" i="4"/>
  <c r="E1896" i="4"/>
  <c r="D1896" i="4"/>
  <c r="N1895" i="4"/>
  <c r="M1895" i="4"/>
  <c r="E1895" i="4"/>
  <c r="D1895" i="4"/>
  <c r="N1894" i="4"/>
  <c r="M1894" i="4"/>
  <c r="E1894" i="4"/>
  <c r="D1894" i="4"/>
  <c r="N1893" i="4"/>
  <c r="M1893" i="4"/>
  <c r="E1893" i="4"/>
  <c r="D1893" i="4"/>
  <c r="N1892" i="4"/>
  <c r="M1892" i="4"/>
  <c r="E1892" i="4"/>
  <c r="D1892" i="4"/>
  <c r="N1891" i="4"/>
  <c r="M1891" i="4"/>
  <c r="E1891" i="4"/>
  <c r="D1891" i="4"/>
  <c r="N1890" i="4"/>
  <c r="M1890" i="4"/>
  <c r="E1890" i="4"/>
  <c r="D1890" i="4"/>
  <c r="N1889" i="4"/>
  <c r="M1889" i="4"/>
  <c r="E1889" i="4"/>
  <c r="D1889" i="4"/>
  <c r="N1888" i="4"/>
  <c r="M1888" i="4"/>
  <c r="E1888" i="4"/>
  <c r="D1888" i="4"/>
  <c r="N1887" i="4"/>
  <c r="M1887" i="4"/>
  <c r="E1887" i="4"/>
  <c r="D1887" i="4"/>
  <c r="N1886" i="4"/>
  <c r="M1886" i="4"/>
  <c r="E1886" i="4"/>
  <c r="D1886" i="4"/>
  <c r="N1885" i="4"/>
  <c r="M1885" i="4"/>
  <c r="E1885" i="4"/>
  <c r="D1885" i="4"/>
  <c r="N1884" i="4"/>
  <c r="M1884" i="4"/>
  <c r="E1884" i="4"/>
  <c r="D1884" i="4"/>
  <c r="N1883" i="4"/>
  <c r="M1883" i="4"/>
  <c r="E1883" i="4"/>
  <c r="D1883" i="4"/>
  <c r="N1882" i="4"/>
  <c r="M1882" i="4"/>
  <c r="E1882" i="4"/>
  <c r="D1882" i="4"/>
  <c r="N1881" i="4"/>
  <c r="M1881" i="4"/>
  <c r="E1881" i="4"/>
  <c r="D1881" i="4"/>
  <c r="N1880" i="4"/>
  <c r="M1880" i="4"/>
  <c r="E1880" i="4"/>
  <c r="D1880" i="4"/>
  <c r="N1879" i="4"/>
  <c r="M1879" i="4"/>
  <c r="E1879" i="4"/>
  <c r="D1879" i="4"/>
  <c r="N1878" i="4"/>
  <c r="M1878" i="4"/>
  <c r="E1878" i="4"/>
  <c r="D1878" i="4"/>
  <c r="N1877" i="4"/>
  <c r="M1877" i="4"/>
  <c r="E1877" i="4"/>
  <c r="D1877" i="4"/>
  <c r="N1876" i="4"/>
  <c r="M1876" i="4"/>
  <c r="E1876" i="4"/>
  <c r="D1876" i="4"/>
  <c r="N1875" i="4"/>
  <c r="M1875" i="4"/>
  <c r="E1875" i="4"/>
  <c r="D1875" i="4"/>
  <c r="N1874" i="4"/>
  <c r="M1874" i="4"/>
  <c r="E1874" i="4"/>
  <c r="D1874" i="4"/>
  <c r="N1873" i="4"/>
  <c r="M1873" i="4"/>
  <c r="E1873" i="4"/>
  <c r="D1873" i="4"/>
  <c r="N1872" i="4"/>
  <c r="M1872" i="4"/>
  <c r="E1872" i="4"/>
  <c r="D1872" i="4"/>
  <c r="N1871" i="4"/>
  <c r="M1871" i="4"/>
  <c r="E1871" i="4"/>
  <c r="D1871" i="4"/>
  <c r="N1870" i="4"/>
  <c r="M1870" i="4"/>
  <c r="E1870" i="4"/>
  <c r="D1870" i="4"/>
  <c r="N1869" i="4"/>
  <c r="M1869" i="4"/>
  <c r="E1869" i="4"/>
  <c r="D1869" i="4"/>
  <c r="N1868" i="4"/>
  <c r="M1868" i="4"/>
  <c r="E1868" i="4"/>
  <c r="D1868" i="4"/>
  <c r="N1867" i="4"/>
  <c r="M1867" i="4"/>
  <c r="E1867" i="4"/>
  <c r="D1867" i="4"/>
  <c r="N1866" i="4"/>
  <c r="M1866" i="4"/>
  <c r="E1866" i="4"/>
  <c r="D1866" i="4"/>
  <c r="N1865" i="4"/>
  <c r="M1865" i="4"/>
  <c r="E1865" i="4"/>
  <c r="D1865" i="4"/>
  <c r="N1864" i="4"/>
  <c r="M1864" i="4"/>
  <c r="E1864" i="4"/>
  <c r="D1864" i="4"/>
  <c r="N1863" i="4"/>
  <c r="M1863" i="4"/>
  <c r="E1863" i="4"/>
  <c r="D1863" i="4"/>
  <c r="N1862" i="4"/>
  <c r="M1862" i="4"/>
  <c r="E1862" i="4"/>
  <c r="D1862" i="4"/>
  <c r="N1861" i="4"/>
  <c r="M1861" i="4"/>
  <c r="E1861" i="4"/>
  <c r="D1861" i="4"/>
  <c r="N1860" i="4"/>
  <c r="M1860" i="4"/>
  <c r="E1860" i="4"/>
  <c r="D1860" i="4"/>
  <c r="N1859" i="4"/>
  <c r="M1859" i="4"/>
  <c r="E1859" i="4"/>
  <c r="D1859" i="4"/>
  <c r="N1858" i="4"/>
  <c r="M1858" i="4"/>
  <c r="E1858" i="4"/>
  <c r="D1858" i="4"/>
  <c r="N1857" i="4"/>
  <c r="M1857" i="4"/>
  <c r="E1857" i="4"/>
  <c r="D1857" i="4"/>
  <c r="N1856" i="4"/>
  <c r="M1856" i="4"/>
  <c r="E1856" i="4"/>
  <c r="D1856" i="4"/>
  <c r="N1855" i="4"/>
  <c r="M1855" i="4"/>
  <c r="E1855" i="4"/>
  <c r="D1855" i="4"/>
  <c r="N1854" i="4"/>
  <c r="M1854" i="4"/>
  <c r="E1854" i="4"/>
  <c r="D1854" i="4"/>
  <c r="N1853" i="4"/>
  <c r="M1853" i="4"/>
  <c r="E1853" i="4"/>
  <c r="D1853" i="4"/>
  <c r="N1852" i="4"/>
  <c r="M1852" i="4"/>
  <c r="E1852" i="4"/>
  <c r="D1852" i="4"/>
  <c r="N1851" i="4"/>
  <c r="M1851" i="4"/>
  <c r="E1851" i="4"/>
  <c r="D1851" i="4"/>
  <c r="N1850" i="4"/>
  <c r="M1850" i="4"/>
  <c r="E1850" i="4"/>
  <c r="D1850" i="4"/>
  <c r="N1849" i="4"/>
  <c r="M1849" i="4"/>
  <c r="E1849" i="4"/>
  <c r="D1849" i="4"/>
  <c r="N1848" i="4"/>
  <c r="M1848" i="4"/>
  <c r="E1848" i="4"/>
  <c r="D1848" i="4"/>
  <c r="N1847" i="4"/>
  <c r="M1847" i="4"/>
  <c r="E1847" i="4"/>
  <c r="D1847" i="4"/>
  <c r="N1846" i="4"/>
  <c r="M1846" i="4"/>
  <c r="E1846" i="4"/>
  <c r="D1846" i="4"/>
  <c r="N1845" i="4"/>
  <c r="M1845" i="4"/>
  <c r="E1845" i="4"/>
  <c r="D1845" i="4"/>
  <c r="N1844" i="4"/>
  <c r="M1844" i="4"/>
  <c r="E1844" i="4"/>
  <c r="D1844" i="4"/>
  <c r="N1843" i="4"/>
  <c r="M1843" i="4"/>
  <c r="E1843" i="4"/>
  <c r="D1843" i="4"/>
  <c r="N1842" i="4"/>
  <c r="M1842" i="4"/>
  <c r="E1842" i="4"/>
  <c r="D1842" i="4"/>
  <c r="N1841" i="4"/>
  <c r="M1841" i="4"/>
  <c r="E1841" i="4"/>
  <c r="D1841" i="4"/>
  <c r="N1840" i="4"/>
  <c r="M1840" i="4"/>
  <c r="E1840" i="4"/>
  <c r="D1840" i="4"/>
  <c r="N1839" i="4"/>
  <c r="M1839" i="4"/>
  <c r="E1839" i="4"/>
  <c r="D1839" i="4"/>
  <c r="N1838" i="4"/>
  <c r="M1838" i="4"/>
  <c r="E1838" i="4"/>
  <c r="D1838" i="4"/>
  <c r="N1837" i="4"/>
  <c r="M1837" i="4"/>
  <c r="E1837" i="4"/>
  <c r="D1837" i="4"/>
  <c r="N1836" i="4"/>
  <c r="M1836" i="4"/>
  <c r="E1836" i="4"/>
  <c r="D1836" i="4"/>
  <c r="N1835" i="4"/>
  <c r="M1835" i="4"/>
  <c r="E1835" i="4"/>
  <c r="D1835" i="4"/>
  <c r="N1834" i="4"/>
  <c r="M1834" i="4"/>
  <c r="E1834" i="4"/>
  <c r="D1834" i="4"/>
  <c r="N1833" i="4"/>
  <c r="M1833" i="4"/>
  <c r="E1833" i="4"/>
  <c r="D1833" i="4"/>
  <c r="N1832" i="4"/>
  <c r="M1832" i="4"/>
  <c r="E1832" i="4"/>
  <c r="D1832" i="4"/>
  <c r="N1831" i="4"/>
  <c r="M1831" i="4"/>
  <c r="E1831" i="4"/>
  <c r="D1831" i="4"/>
  <c r="N1830" i="4"/>
  <c r="M1830" i="4"/>
  <c r="E1830" i="4"/>
  <c r="D1830" i="4"/>
  <c r="N1829" i="4"/>
  <c r="M1829" i="4"/>
  <c r="E1829" i="4"/>
  <c r="D1829" i="4"/>
  <c r="N1828" i="4"/>
  <c r="M1828" i="4"/>
  <c r="E1828" i="4"/>
  <c r="D1828" i="4"/>
  <c r="N1827" i="4"/>
  <c r="M1827" i="4"/>
  <c r="E1827" i="4"/>
  <c r="D1827" i="4"/>
  <c r="N1826" i="4"/>
  <c r="M1826" i="4"/>
  <c r="E1826" i="4"/>
  <c r="D1826" i="4"/>
  <c r="N1825" i="4"/>
  <c r="M1825" i="4"/>
  <c r="E1825" i="4"/>
  <c r="D1825" i="4"/>
  <c r="N1824" i="4"/>
  <c r="M1824" i="4"/>
  <c r="E1824" i="4"/>
  <c r="D1824" i="4"/>
  <c r="N1823" i="4"/>
  <c r="M1823" i="4"/>
  <c r="E1823" i="4"/>
  <c r="D1823" i="4"/>
  <c r="N1822" i="4"/>
  <c r="M1822" i="4"/>
  <c r="E1822" i="4"/>
  <c r="D1822" i="4"/>
  <c r="N1821" i="4"/>
  <c r="M1821" i="4"/>
  <c r="E1821" i="4"/>
  <c r="D1821" i="4"/>
  <c r="N1820" i="4"/>
  <c r="M1820" i="4"/>
  <c r="E1820" i="4"/>
  <c r="D1820" i="4"/>
  <c r="N1819" i="4"/>
  <c r="M1819" i="4"/>
  <c r="E1819" i="4"/>
  <c r="D1819" i="4"/>
  <c r="N1818" i="4"/>
  <c r="M1818" i="4"/>
  <c r="E1818" i="4"/>
  <c r="D1818" i="4"/>
  <c r="N1817" i="4"/>
  <c r="M1817" i="4"/>
  <c r="E1817" i="4"/>
  <c r="D1817" i="4"/>
  <c r="N1816" i="4"/>
  <c r="M1816" i="4"/>
  <c r="E1816" i="4"/>
  <c r="D1816" i="4"/>
  <c r="N1815" i="4"/>
  <c r="M1815" i="4"/>
  <c r="E1815" i="4"/>
  <c r="D1815" i="4"/>
  <c r="N1814" i="4"/>
  <c r="M1814" i="4"/>
  <c r="E1814" i="4"/>
  <c r="D1814" i="4"/>
  <c r="N1813" i="4"/>
  <c r="M1813" i="4"/>
  <c r="E1813" i="4"/>
  <c r="D1813" i="4"/>
  <c r="N1812" i="4"/>
  <c r="M1812" i="4"/>
  <c r="E1812" i="4"/>
  <c r="D1812" i="4"/>
  <c r="N1811" i="4"/>
  <c r="M1811" i="4"/>
  <c r="E1811" i="4"/>
  <c r="D1811" i="4"/>
  <c r="N1810" i="4"/>
  <c r="M1810" i="4"/>
  <c r="E1810" i="4"/>
  <c r="D1810" i="4"/>
  <c r="N1809" i="4"/>
  <c r="M1809" i="4"/>
  <c r="E1809" i="4"/>
  <c r="D1809" i="4"/>
  <c r="N1808" i="4"/>
  <c r="M1808" i="4"/>
  <c r="E1808" i="4"/>
  <c r="D1808" i="4"/>
  <c r="N1807" i="4"/>
  <c r="M1807" i="4"/>
  <c r="E1807" i="4"/>
  <c r="D1807" i="4"/>
  <c r="N1806" i="4"/>
  <c r="M1806" i="4"/>
  <c r="E1806" i="4"/>
  <c r="D1806" i="4"/>
  <c r="N1805" i="4"/>
  <c r="M1805" i="4"/>
  <c r="E1805" i="4"/>
  <c r="D1805" i="4"/>
  <c r="N1804" i="4"/>
  <c r="M1804" i="4"/>
  <c r="E1804" i="4"/>
  <c r="D1804" i="4"/>
  <c r="N1803" i="4"/>
  <c r="M1803" i="4"/>
  <c r="E1803" i="4"/>
  <c r="D1803" i="4"/>
  <c r="N1802" i="4"/>
  <c r="M1802" i="4"/>
  <c r="E1802" i="4"/>
  <c r="D1802" i="4"/>
  <c r="N1801" i="4"/>
  <c r="M1801" i="4"/>
  <c r="E1801" i="4"/>
  <c r="D1801" i="4"/>
  <c r="N1800" i="4"/>
  <c r="M1800" i="4"/>
  <c r="E1800" i="4"/>
  <c r="D1800" i="4"/>
  <c r="N1799" i="4"/>
  <c r="M1799" i="4"/>
  <c r="E1799" i="4"/>
  <c r="D1799" i="4"/>
  <c r="N1798" i="4"/>
  <c r="M1798" i="4"/>
  <c r="E1798" i="4"/>
  <c r="D1798" i="4"/>
  <c r="N1797" i="4"/>
  <c r="M1797" i="4"/>
  <c r="E1797" i="4"/>
  <c r="D1797" i="4"/>
  <c r="N1796" i="4"/>
  <c r="M1796" i="4"/>
  <c r="E1796" i="4"/>
  <c r="D1796" i="4"/>
  <c r="N1795" i="4"/>
  <c r="M1795" i="4"/>
  <c r="E1795" i="4"/>
  <c r="D1795" i="4"/>
  <c r="N1794" i="4"/>
  <c r="M1794" i="4"/>
  <c r="E1794" i="4"/>
  <c r="D1794" i="4"/>
  <c r="N1793" i="4"/>
  <c r="M1793" i="4"/>
  <c r="E1793" i="4"/>
  <c r="D1793" i="4"/>
  <c r="N1792" i="4"/>
  <c r="M1792" i="4"/>
  <c r="E1792" i="4"/>
  <c r="D1792" i="4"/>
  <c r="N1791" i="4"/>
  <c r="M1791" i="4"/>
  <c r="E1791" i="4"/>
  <c r="D1791" i="4"/>
  <c r="N1790" i="4"/>
  <c r="M1790" i="4"/>
  <c r="E1790" i="4"/>
  <c r="D1790" i="4"/>
  <c r="N1789" i="4"/>
  <c r="M1789" i="4"/>
  <c r="E1789" i="4"/>
  <c r="D1789" i="4"/>
  <c r="N1788" i="4"/>
  <c r="M1788" i="4"/>
  <c r="E1788" i="4"/>
  <c r="D1788" i="4"/>
  <c r="N1787" i="4"/>
  <c r="M1787" i="4"/>
  <c r="E1787" i="4"/>
  <c r="D1787" i="4"/>
  <c r="N1786" i="4"/>
  <c r="M1786" i="4"/>
  <c r="E1786" i="4"/>
  <c r="D1786" i="4"/>
  <c r="N1785" i="4"/>
  <c r="M1785" i="4"/>
  <c r="E1785" i="4"/>
  <c r="D1785" i="4"/>
  <c r="N1784" i="4"/>
  <c r="M1784" i="4"/>
  <c r="E1784" i="4"/>
  <c r="D1784" i="4"/>
  <c r="N1783" i="4"/>
  <c r="M1783" i="4"/>
  <c r="E1783" i="4"/>
  <c r="D1783" i="4"/>
  <c r="N1782" i="4"/>
  <c r="M1782" i="4"/>
  <c r="E1782" i="4"/>
  <c r="D1782" i="4"/>
  <c r="N1781" i="4"/>
  <c r="M1781" i="4"/>
  <c r="E1781" i="4"/>
  <c r="D1781" i="4"/>
  <c r="N1780" i="4"/>
  <c r="M1780" i="4"/>
  <c r="E1780" i="4"/>
  <c r="D1780" i="4"/>
  <c r="N1779" i="4"/>
  <c r="M1779" i="4"/>
  <c r="E1779" i="4"/>
  <c r="D1779" i="4"/>
  <c r="N1778" i="4"/>
  <c r="M1778" i="4"/>
  <c r="E1778" i="4"/>
  <c r="D1778" i="4"/>
  <c r="N1777" i="4"/>
  <c r="M1777" i="4"/>
  <c r="E1777" i="4"/>
  <c r="D1777" i="4"/>
  <c r="N1776" i="4"/>
  <c r="M1776" i="4"/>
  <c r="E1776" i="4"/>
  <c r="D1776" i="4"/>
  <c r="N1775" i="4"/>
  <c r="M1775" i="4"/>
  <c r="E1775" i="4"/>
  <c r="D1775" i="4"/>
  <c r="N1774" i="4"/>
  <c r="M1774" i="4"/>
  <c r="E1774" i="4"/>
  <c r="D1774" i="4"/>
  <c r="N1773" i="4"/>
  <c r="M1773" i="4"/>
  <c r="E1773" i="4"/>
  <c r="D1773" i="4"/>
  <c r="N1772" i="4"/>
  <c r="M1772" i="4"/>
  <c r="E1772" i="4"/>
  <c r="D1772" i="4"/>
  <c r="N1771" i="4"/>
  <c r="M1771" i="4"/>
  <c r="E1771" i="4"/>
  <c r="D1771" i="4"/>
  <c r="N1770" i="4"/>
  <c r="M1770" i="4"/>
  <c r="E1770" i="4"/>
  <c r="D1770" i="4"/>
  <c r="N1769" i="4"/>
  <c r="M1769" i="4"/>
  <c r="E1769" i="4"/>
  <c r="D1769" i="4"/>
  <c r="N1768" i="4"/>
  <c r="M1768" i="4"/>
  <c r="E1768" i="4"/>
  <c r="D1768" i="4"/>
  <c r="N1767" i="4"/>
  <c r="M1767" i="4"/>
  <c r="E1767" i="4"/>
  <c r="D1767" i="4"/>
  <c r="N1766" i="4"/>
  <c r="M1766" i="4"/>
  <c r="E1766" i="4"/>
  <c r="D1766" i="4"/>
  <c r="N1765" i="4"/>
  <c r="M1765" i="4"/>
  <c r="E1765" i="4"/>
  <c r="D1765" i="4"/>
  <c r="N1764" i="4"/>
  <c r="M1764" i="4"/>
  <c r="E1764" i="4"/>
  <c r="D1764" i="4"/>
  <c r="N1763" i="4"/>
  <c r="M1763" i="4"/>
  <c r="E1763" i="4"/>
  <c r="D1763" i="4"/>
  <c r="N1762" i="4"/>
  <c r="M1762" i="4"/>
  <c r="E1762" i="4"/>
  <c r="D1762" i="4"/>
  <c r="N1761" i="4"/>
  <c r="M1761" i="4"/>
  <c r="E1761" i="4"/>
  <c r="D1761" i="4"/>
  <c r="N1760" i="4"/>
  <c r="M1760" i="4"/>
  <c r="E1760" i="4"/>
  <c r="D1760" i="4"/>
  <c r="N1759" i="4"/>
  <c r="M1759" i="4"/>
  <c r="E1759" i="4"/>
  <c r="D1759" i="4"/>
  <c r="N1758" i="4"/>
  <c r="M1758" i="4"/>
  <c r="E1758" i="4"/>
  <c r="D1758" i="4"/>
  <c r="N1757" i="4"/>
  <c r="M1757" i="4"/>
  <c r="E1757" i="4"/>
  <c r="D1757" i="4"/>
  <c r="N1756" i="4"/>
  <c r="M1756" i="4"/>
  <c r="E1756" i="4"/>
  <c r="D1756" i="4"/>
  <c r="N1755" i="4"/>
  <c r="M1755" i="4"/>
  <c r="E1755" i="4"/>
  <c r="D1755" i="4"/>
  <c r="N1754" i="4"/>
  <c r="M1754" i="4"/>
  <c r="E1754" i="4"/>
  <c r="D1754" i="4"/>
  <c r="N1753" i="4"/>
  <c r="M1753" i="4"/>
  <c r="E1753" i="4"/>
  <c r="D1753" i="4"/>
  <c r="N1752" i="4"/>
  <c r="M1752" i="4"/>
  <c r="E1752" i="4"/>
  <c r="D1752" i="4"/>
  <c r="N1751" i="4"/>
  <c r="M1751" i="4"/>
  <c r="E1751" i="4"/>
  <c r="D1751" i="4"/>
  <c r="N1750" i="4"/>
  <c r="M1750" i="4"/>
  <c r="E1750" i="4"/>
  <c r="D1750" i="4"/>
  <c r="N1749" i="4"/>
  <c r="M1749" i="4"/>
  <c r="E1749" i="4"/>
  <c r="D1749" i="4"/>
  <c r="N1748" i="4"/>
  <c r="M1748" i="4"/>
  <c r="E1748" i="4"/>
  <c r="D1748" i="4"/>
  <c r="N1747" i="4"/>
  <c r="M1747" i="4"/>
  <c r="E1747" i="4"/>
  <c r="D1747" i="4"/>
  <c r="N1746" i="4"/>
  <c r="M1746" i="4"/>
  <c r="E1746" i="4"/>
  <c r="D1746" i="4"/>
  <c r="N1745" i="4"/>
  <c r="M1745" i="4"/>
  <c r="E1745" i="4"/>
  <c r="D1745" i="4"/>
  <c r="N1744" i="4"/>
  <c r="M1744" i="4"/>
  <c r="E1744" i="4"/>
  <c r="D1744" i="4"/>
  <c r="N1743" i="4"/>
  <c r="M1743" i="4"/>
  <c r="E1743" i="4"/>
  <c r="D1743" i="4"/>
  <c r="N1742" i="4"/>
  <c r="M1742" i="4"/>
  <c r="E1742" i="4"/>
  <c r="D1742" i="4"/>
  <c r="N1741" i="4"/>
  <c r="M1741" i="4"/>
  <c r="E1741" i="4"/>
  <c r="D1741" i="4"/>
  <c r="N1740" i="4"/>
  <c r="M1740" i="4"/>
  <c r="E1740" i="4"/>
  <c r="D1740" i="4"/>
  <c r="N1739" i="4"/>
  <c r="M1739" i="4"/>
  <c r="E1739" i="4"/>
  <c r="D1739" i="4"/>
  <c r="N1738" i="4"/>
  <c r="M1738" i="4"/>
  <c r="E1738" i="4"/>
  <c r="D1738" i="4"/>
  <c r="N1737" i="4"/>
  <c r="M1737" i="4"/>
  <c r="E1737" i="4"/>
  <c r="D1737" i="4"/>
  <c r="N1736" i="4"/>
  <c r="M1736" i="4"/>
  <c r="E1736" i="4"/>
  <c r="D1736" i="4"/>
  <c r="N1735" i="4"/>
  <c r="M1735" i="4"/>
  <c r="E1735" i="4"/>
  <c r="D1735" i="4"/>
  <c r="N1734" i="4"/>
  <c r="M1734" i="4"/>
  <c r="E1734" i="4"/>
  <c r="D1734" i="4"/>
  <c r="N1733" i="4"/>
  <c r="M1733" i="4"/>
  <c r="E1733" i="4"/>
  <c r="D1733" i="4"/>
  <c r="N1732" i="4"/>
  <c r="M1732" i="4"/>
  <c r="E1732" i="4"/>
  <c r="D1732" i="4"/>
  <c r="N1731" i="4"/>
  <c r="M1731" i="4"/>
  <c r="E1731" i="4"/>
  <c r="D1731" i="4"/>
  <c r="N1730" i="4"/>
  <c r="M1730" i="4"/>
  <c r="E1730" i="4"/>
  <c r="D1730" i="4"/>
  <c r="N1729" i="4"/>
  <c r="M1729" i="4"/>
  <c r="E1729" i="4"/>
  <c r="D1729" i="4"/>
  <c r="N1728" i="4"/>
  <c r="M1728" i="4"/>
  <c r="E1728" i="4"/>
  <c r="D1728" i="4"/>
  <c r="N1727" i="4"/>
  <c r="M1727" i="4"/>
  <c r="E1727" i="4"/>
  <c r="D1727" i="4"/>
  <c r="N1726" i="4"/>
  <c r="M1726" i="4"/>
  <c r="E1726" i="4"/>
  <c r="D1726" i="4"/>
  <c r="N1725" i="4"/>
  <c r="M1725" i="4"/>
  <c r="E1725" i="4"/>
  <c r="D1725" i="4"/>
  <c r="N1724" i="4"/>
  <c r="M1724" i="4"/>
  <c r="E1724" i="4"/>
  <c r="D1724" i="4"/>
  <c r="N1723" i="4"/>
  <c r="M1723" i="4"/>
  <c r="E1723" i="4"/>
  <c r="D1723" i="4"/>
  <c r="N1722" i="4"/>
  <c r="M1722" i="4"/>
  <c r="E1722" i="4"/>
  <c r="D1722" i="4"/>
  <c r="N1721" i="4"/>
  <c r="M1721" i="4"/>
  <c r="E1721" i="4"/>
  <c r="D1721" i="4"/>
  <c r="N1720" i="4"/>
  <c r="M1720" i="4"/>
  <c r="E1720" i="4"/>
  <c r="D1720" i="4"/>
  <c r="N1719" i="4"/>
  <c r="M1719" i="4"/>
  <c r="E1719" i="4"/>
  <c r="D1719" i="4"/>
  <c r="N1718" i="4"/>
  <c r="M1718" i="4"/>
  <c r="E1718" i="4"/>
  <c r="D1718" i="4"/>
  <c r="N1717" i="4"/>
  <c r="M1717" i="4"/>
  <c r="E1717" i="4"/>
  <c r="D1717" i="4"/>
  <c r="N1716" i="4"/>
  <c r="M1716" i="4"/>
  <c r="E1716" i="4"/>
  <c r="D1716" i="4"/>
  <c r="N1715" i="4"/>
  <c r="M1715" i="4"/>
  <c r="E1715" i="4"/>
  <c r="D1715" i="4"/>
  <c r="N1714" i="4"/>
  <c r="M1714" i="4"/>
  <c r="E1714" i="4"/>
  <c r="D1714" i="4"/>
  <c r="N1713" i="4"/>
  <c r="M1713" i="4"/>
  <c r="E1713" i="4"/>
  <c r="D1713" i="4"/>
  <c r="N1712" i="4"/>
  <c r="M1712" i="4"/>
  <c r="E1712" i="4"/>
  <c r="D1712" i="4"/>
  <c r="N1711" i="4"/>
  <c r="M1711" i="4"/>
  <c r="E1711" i="4"/>
  <c r="D1711" i="4"/>
  <c r="N1710" i="4"/>
  <c r="M1710" i="4"/>
  <c r="E1710" i="4"/>
  <c r="D1710" i="4"/>
  <c r="N1709" i="4"/>
  <c r="M1709" i="4"/>
  <c r="E1709" i="4"/>
  <c r="D1709" i="4"/>
  <c r="N1708" i="4"/>
  <c r="M1708" i="4"/>
  <c r="E1708" i="4"/>
  <c r="D1708" i="4"/>
  <c r="N1707" i="4"/>
  <c r="M1707" i="4"/>
  <c r="E1707" i="4"/>
  <c r="D1707" i="4"/>
  <c r="N1706" i="4"/>
  <c r="M1706" i="4"/>
  <c r="E1706" i="4"/>
  <c r="D1706" i="4"/>
  <c r="N1705" i="4"/>
  <c r="M1705" i="4"/>
  <c r="E1705" i="4"/>
  <c r="D1705" i="4"/>
  <c r="N1704" i="4"/>
  <c r="M1704" i="4"/>
  <c r="E1704" i="4"/>
  <c r="D1704" i="4"/>
  <c r="N1703" i="4"/>
  <c r="M1703" i="4"/>
  <c r="E1703" i="4"/>
  <c r="D1703" i="4"/>
  <c r="N1702" i="4"/>
  <c r="M1702" i="4"/>
  <c r="E1702" i="4"/>
  <c r="D1702" i="4"/>
  <c r="N1701" i="4"/>
  <c r="M1701" i="4"/>
  <c r="E1701" i="4"/>
  <c r="D1701" i="4"/>
  <c r="N1700" i="4"/>
  <c r="M1700" i="4"/>
  <c r="E1700" i="4"/>
  <c r="D1700" i="4"/>
  <c r="N1699" i="4"/>
  <c r="M1699" i="4"/>
  <c r="E1699" i="4"/>
  <c r="D1699" i="4"/>
  <c r="N1698" i="4"/>
  <c r="M1698" i="4"/>
  <c r="E1698" i="4"/>
  <c r="D1698" i="4"/>
  <c r="N1697" i="4"/>
  <c r="M1697" i="4"/>
  <c r="E1697" i="4"/>
  <c r="D1697" i="4"/>
  <c r="N1696" i="4"/>
  <c r="M1696" i="4"/>
  <c r="E1696" i="4"/>
  <c r="D1696" i="4"/>
  <c r="N1695" i="4"/>
  <c r="M1695" i="4"/>
  <c r="E1695" i="4"/>
  <c r="D1695" i="4"/>
  <c r="N1694" i="4"/>
  <c r="M1694" i="4"/>
  <c r="E1694" i="4"/>
  <c r="D1694" i="4"/>
  <c r="N1693" i="4"/>
  <c r="M1693" i="4"/>
  <c r="E1693" i="4"/>
  <c r="D1693" i="4"/>
  <c r="N1692" i="4"/>
  <c r="M1692" i="4"/>
  <c r="E1692" i="4"/>
  <c r="D1692" i="4"/>
  <c r="N1691" i="4"/>
  <c r="M1691" i="4"/>
  <c r="E1691" i="4"/>
  <c r="D1691" i="4"/>
  <c r="N1690" i="4"/>
  <c r="M1690" i="4"/>
  <c r="E1690" i="4"/>
  <c r="D1690" i="4"/>
  <c r="N1689" i="4"/>
  <c r="M1689" i="4"/>
  <c r="E1689" i="4"/>
  <c r="D1689" i="4"/>
  <c r="N1688" i="4"/>
  <c r="M1688" i="4"/>
  <c r="E1688" i="4"/>
  <c r="D1688" i="4"/>
  <c r="N1687" i="4"/>
  <c r="M1687" i="4"/>
  <c r="E1687" i="4"/>
  <c r="D1687" i="4"/>
  <c r="N1686" i="4"/>
  <c r="M1686" i="4"/>
  <c r="E1686" i="4"/>
  <c r="D1686" i="4"/>
  <c r="N1685" i="4"/>
  <c r="M1685" i="4"/>
  <c r="E1685" i="4"/>
  <c r="D1685" i="4"/>
  <c r="N1684" i="4"/>
  <c r="M1684" i="4"/>
  <c r="E1684" i="4"/>
  <c r="D1684" i="4"/>
  <c r="N1683" i="4"/>
  <c r="M1683" i="4"/>
  <c r="E1683" i="4"/>
  <c r="D1683" i="4"/>
  <c r="N1682" i="4"/>
  <c r="M1682" i="4"/>
  <c r="E1682" i="4"/>
  <c r="D1682" i="4"/>
  <c r="N1681" i="4"/>
  <c r="M1681" i="4"/>
  <c r="E1681" i="4"/>
  <c r="D1681" i="4"/>
  <c r="N1680" i="4"/>
  <c r="M1680" i="4"/>
  <c r="E1680" i="4"/>
  <c r="D1680" i="4"/>
  <c r="N1679" i="4"/>
  <c r="M1679" i="4"/>
  <c r="E1679" i="4"/>
  <c r="D1679" i="4"/>
  <c r="N1678" i="4"/>
  <c r="M1678" i="4"/>
  <c r="E1678" i="4"/>
  <c r="D1678" i="4"/>
  <c r="N1677" i="4"/>
  <c r="M1677" i="4"/>
  <c r="E1677" i="4"/>
  <c r="D1677" i="4"/>
  <c r="N1676" i="4"/>
  <c r="M1676" i="4"/>
  <c r="E1676" i="4"/>
  <c r="D1676" i="4"/>
  <c r="N1675" i="4"/>
  <c r="M1675" i="4"/>
  <c r="E1675" i="4"/>
  <c r="D1675" i="4"/>
  <c r="N1674" i="4"/>
  <c r="M1674" i="4"/>
  <c r="E1674" i="4"/>
  <c r="D1674" i="4"/>
  <c r="N1673" i="4"/>
  <c r="M1673" i="4"/>
  <c r="E1673" i="4"/>
  <c r="D1673" i="4"/>
  <c r="N1672" i="4"/>
  <c r="M1672" i="4"/>
  <c r="E1672" i="4"/>
  <c r="D1672" i="4"/>
  <c r="N1671" i="4"/>
  <c r="M1671" i="4"/>
  <c r="E1671" i="4"/>
  <c r="D1671" i="4"/>
  <c r="N1670" i="4"/>
  <c r="M1670" i="4"/>
  <c r="E1670" i="4"/>
  <c r="D1670" i="4"/>
  <c r="N1669" i="4"/>
  <c r="M1669" i="4"/>
  <c r="E1669" i="4"/>
  <c r="D1669" i="4"/>
  <c r="N1668" i="4"/>
  <c r="M1668" i="4"/>
  <c r="E1668" i="4"/>
  <c r="D1668" i="4"/>
  <c r="N1667" i="4"/>
  <c r="M1667" i="4"/>
  <c r="E1667" i="4"/>
  <c r="D1667" i="4"/>
  <c r="N1666" i="4"/>
  <c r="M1666" i="4"/>
  <c r="E1666" i="4"/>
  <c r="D1666" i="4"/>
  <c r="N1665" i="4"/>
  <c r="M1665" i="4"/>
  <c r="E1665" i="4"/>
  <c r="D1665" i="4"/>
  <c r="N1664" i="4"/>
  <c r="M1664" i="4"/>
  <c r="E1664" i="4"/>
  <c r="D1664" i="4"/>
  <c r="N1663" i="4"/>
  <c r="M1663" i="4"/>
  <c r="E1663" i="4"/>
  <c r="D1663" i="4"/>
  <c r="N1662" i="4"/>
  <c r="M1662" i="4"/>
  <c r="E1662" i="4"/>
  <c r="D1662" i="4"/>
  <c r="N1661" i="4"/>
  <c r="M1661" i="4"/>
  <c r="E1661" i="4"/>
  <c r="D1661" i="4"/>
  <c r="N1660" i="4"/>
  <c r="M1660" i="4"/>
  <c r="E1660" i="4"/>
  <c r="D1660" i="4"/>
  <c r="N1659" i="4"/>
  <c r="M1659" i="4"/>
  <c r="E1659" i="4"/>
  <c r="D1659" i="4"/>
  <c r="N1658" i="4"/>
  <c r="M1658" i="4"/>
  <c r="E1658" i="4"/>
  <c r="D1658" i="4"/>
  <c r="N1657" i="4"/>
  <c r="M1657" i="4"/>
  <c r="E1657" i="4"/>
  <c r="D1657" i="4"/>
  <c r="N1656" i="4"/>
  <c r="M1656" i="4"/>
  <c r="E1656" i="4"/>
  <c r="D1656" i="4"/>
  <c r="N1655" i="4"/>
  <c r="M1655" i="4"/>
  <c r="E1655" i="4"/>
  <c r="D1655" i="4"/>
  <c r="N1654" i="4"/>
  <c r="M1654" i="4"/>
  <c r="E1654" i="4"/>
  <c r="D1654" i="4"/>
  <c r="N1653" i="4"/>
  <c r="M1653" i="4"/>
  <c r="E1653" i="4"/>
  <c r="D1653" i="4"/>
  <c r="N1652" i="4"/>
  <c r="M1652" i="4"/>
  <c r="E1652" i="4"/>
  <c r="D1652" i="4"/>
  <c r="N1651" i="4"/>
  <c r="M1651" i="4"/>
  <c r="E1651" i="4"/>
  <c r="D1651" i="4"/>
  <c r="N1650" i="4"/>
  <c r="M1650" i="4"/>
  <c r="E1650" i="4"/>
  <c r="D1650" i="4"/>
  <c r="N1649" i="4"/>
  <c r="M1649" i="4"/>
  <c r="E1649" i="4"/>
  <c r="D1649" i="4"/>
  <c r="N1648" i="4"/>
  <c r="M1648" i="4"/>
  <c r="E1648" i="4"/>
  <c r="D1648" i="4"/>
  <c r="N1647" i="4"/>
  <c r="M1647" i="4"/>
  <c r="E1647" i="4"/>
  <c r="D1647" i="4"/>
  <c r="N1646" i="4"/>
  <c r="M1646" i="4"/>
  <c r="E1646" i="4"/>
  <c r="D1646" i="4"/>
  <c r="N1645" i="4"/>
  <c r="M1645" i="4"/>
  <c r="E1645" i="4"/>
  <c r="D1645" i="4"/>
  <c r="N1644" i="4"/>
  <c r="M1644" i="4"/>
  <c r="E1644" i="4"/>
  <c r="D1644" i="4"/>
  <c r="N1643" i="4"/>
  <c r="M1643" i="4"/>
  <c r="E1643" i="4"/>
  <c r="D1643" i="4"/>
  <c r="N1642" i="4"/>
  <c r="M1642" i="4"/>
  <c r="E1642" i="4"/>
  <c r="D1642" i="4"/>
  <c r="N1641" i="4"/>
  <c r="M1641" i="4"/>
  <c r="E1641" i="4"/>
  <c r="D1641" i="4"/>
  <c r="N1640" i="4"/>
  <c r="M1640" i="4"/>
  <c r="E1640" i="4"/>
  <c r="D1640" i="4"/>
  <c r="N1639" i="4"/>
  <c r="M1639" i="4"/>
  <c r="E1639" i="4"/>
  <c r="D1639" i="4"/>
  <c r="N1638" i="4"/>
  <c r="M1638" i="4"/>
  <c r="E1638" i="4"/>
  <c r="D1638" i="4"/>
  <c r="N1637" i="4"/>
  <c r="M1637" i="4"/>
  <c r="E1637" i="4"/>
  <c r="D1637" i="4"/>
  <c r="N1636" i="4"/>
  <c r="M1636" i="4"/>
  <c r="E1636" i="4"/>
  <c r="D1636" i="4"/>
  <c r="N1635" i="4"/>
  <c r="M1635" i="4"/>
  <c r="E1635" i="4"/>
  <c r="D1635" i="4"/>
  <c r="N1634" i="4"/>
  <c r="M1634" i="4"/>
  <c r="E1634" i="4"/>
  <c r="D1634" i="4"/>
  <c r="N1633" i="4"/>
  <c r="M1633" i="4"/>
  <c r="E1633" i="4"/>
  <c r="D1633" i="4"/>
  <c r="N1632" i="4"/>
  <c r="M1632" i="4"/>
  <c r="E1632" i="4"/>
  <c r="D1632" i="4"/>
  <c r="N1631" i="4"/>
  <c r="M1631" i="4"/>
  <c r="E1631" i="4"/>
  <c r="D1631" i="4"/>
  <c r="N1630" i="4"/>
  <c r="M1630" i="4"/>
  <c r="E1630" i="4"/>
  <c r="D1630" i="4"/>
  <c r="N1629" i="4"/>
  <c r="M1629" i="4"/>
  <c r="E1629" i="4"/>
  <c r="D1629" i="4"/>
  <c r="N1628" i="4"/>
  <c r="M1628" i="4"/>
  <c r="E1628" i="4"/>
  <c r="D1628" i="4"/>
  <c r="N1627" i="4"/>
  <c r="M1627" i="4"/>
  <c r="E1627" i="4"/>
  <c r="D1627" i="4"/>
  <c r="N1626" i="4"/>
  <c r="M1626" i="4"/>
  <c r="E1626" i="4"/>
  <c r="D1626" i="4"/>
  <c r="N1625" i="4"/>
  <c r="M1625" i="4"/>
  <c r="E1625" i="4"/>
  <c r="D1625" i="4"/>
  <c r="N1624" i="4"/>
  <c r="M1624" i="4"/>
  <c r="E1624" i="4"/>
  <c r="D1624" i="4"/>
  <c r="N1623" i="4"/>
  <c r="M1623" i="4"/>
  <c r="E1623" i="4"/>
  <c r="D1623" i="4"/>
  <c r="N1622" i="4"/>
  <c r="M1622" i="4"/>
  <c r="E1622" i="4"/>
  <c r="D1622" i="4"/>
  <c r="N1621" i="4"/>
  <c r="M1621" i="4"/>
  <c r="E1621" i="4"/>
  <c r="D1621" i="4"/>
  <c r="N1620" i="4"/>
  <c r="M1620" i="4"/>
  <c r="E1620" i="4"/>
  <c r="D1620" i="4"/>
  <c r="N1619" i="4"/>
  <c r="M1619" i="4"/>
  <c r="E1619" i="4"/>
  <c r="D1619" i="4"/>
  <c r="N1618" i="4"/>
  <c r="M1618" i="4"/>
  <c r="E1618" i="4"/>
  <c r="D1618" i="4"/>
  <c r="N1617" i="4"/>
  <c r="M1617" i="4"/>
  <c r="E1617" i="4"/>
  <c r="D1617" i="4"/>
  <c r="N1616" i="4"/>
  <c r="M1616" i="4"/>
  <c r="E1616" i="4"/>
  <c r="D1616" i="4"/>
  <c r="N1615" i="4"/>
  <c r="M1615" i="4"/>
  <c r="E1615" i="4"/>
  <c r="D1615" i="4"/>
  <c r="N1614" i="4"/>
  <c r="M1614" i="4"/>
  <c r="E1614" i="4"/>
  <c r="D1614" i="4"/>
  <c r="N1613" i="4"/>
  <c r="M1613" i="4"/>
  <c r="E1613" i="4"/>
  <c r="D1613" i="4"/>
  <c r="N1612" i="4"/>
  <c r="M1612" i="4"/>
  <c r="E1612" i="4"/>
  <c r="D1612" i="4"/>
  <c r="N1611" i="4"/>
  <c r="M1611" i="4"/>
  <c r="E1611" i="4"/>
  <c r="D1611" i="4"/>
  <c r="N1610" i="4"/>
  <c r="M1610" i="4"/>
  <c r="E1610" i="4"/>
  <c r="D1610" i="4"/>
  <c r="N1609" i="4"/>
  <c r="M1609" i="4"/>
  <c r="E1609" i="4"/>
  <c r="D1609" i="4"/>
  <c r="N1608" i="4"/>
  <c r="M1608" i="4"/>
  <c r="E1608" i="4"/>
  <c r="D1608" i="4"/>
  <c r="N1607" i="4"/>
  <c r="M1607" i="4"/>
  <c r="E1607" i="4"/>
  <c r="D1607" i="4"/>
  <c r="N1606" i="4"/>
  <c r="M1606" i="4"/>
  <c r="E1606" i="4"/>
  <c r="D1606" i="4"/>
  <c r="N1605" i="4"/>
  <c r="M1605" i="4"/>
  <c r="E1605" i="4"/>
  <c r="D1605" i="4"/>
  <c r="N1604" i="4"/>
  <c r="M1604" i="4"/>
  <c r="E1604" i="4"/>
  <c r="D1604" i="4"/>
  <c r="N1603" i="4"/>
  <c r="M1603" i="4"/>
  <c r="E1603" i="4"/>
  <c r="D1603" i="4"/>
  <c r="N1602" i="4"/>
  <c r="M1602" i="4"/>
  <c r="E1602" i="4"/>
  <c r="D1602" i="4"/>
  <c r="N1601" i="4"/>
  <c r="M1601" i="4"/>
  <c r="E1601" i="4"/>
  <c r="D1601" i="4"/>
  <c r="N1600" i="4"/>
  <c r="M1600" i="4"/>
  <c r="E1600" i="4"/>
  <c r="D1600" i="4"/>
  <c r="N1599" i="4"/>
  <c r="M1599" i="4"/>
  <c r="E1599" i="4"/>
  <c r="D1599" i="4"/>
  <c r="N1598" i="4"/>
  <c r="M1598" i="4"/>
  <c r="E1598" i="4"/>
  <c r="D1598" i="4"/>
  <c r="N1597" i="4"/>
  <c r="M1597" i="4"/>
  <c r="E1597" i="4"/>
  <c r="D1597" i="4"/>
  <c r="N1596" i="4"/>
  <c r="M1596" i="4"/>
  <c r="E1596" i="4"/>
  <c r="D1596" i="4"/>
  <c r="N1595" i="4"/>
  <c r="M1595" i="4"/>
  <c r="E1595" i="4"/>
  <c r="D1595" i="4"/>
  <c r="N1594" i="4"/>
  <c r="M1594" i="4"/>
  <c r="E1594" i="4"/>
  <c r="D1594" i="4"/>
  <c r="N1593" i="4"/>
  <c r="M1593" i="4"/>
  <c r="E1593" i="4"/>
  <c r="D1593" i="4"/>
  <c r="N1592" i="4"/>
  <c r="M1592" i="4"/>
  <c r="E1592" i="4"/>
  <c r="D1592" i="4"/>
  <c r="N1591" i="4"/>
  <c r="M1591" i="4"/>
  <c r="E1591" i="4"/>
  <c r="D1591" i="4"/>
  <c r="N1590" i="4"/>
  <c r="M1590" i="4"/>
  <c r="E1590" i="4"/>
  <c r="D1590" i="4"/>
  <c r="N1589" i="4"/>
  <c r="M1589" i="4"/>
  <c r="E1589" i="4"/>
  <c r="D1589" i="4"/>
  <c r="N1588" i="4"/>
  <c r="M1588" i="4"/>
  <c r="E1588" i="4"/>
  <c r="D1588" i="4"/>
  <c r="N1587" i="4"/>
  <c r="M1587" i="4"/>
  <c r="E1587" i="4"/>
  <c r="D1587" i="4"/>
  <c r="N1586" i="4"/>
  <c r="M1586" i="4"/>
  <c r="E1586" i="4"/>
  <c r="D1586" i="4"/>
  <c r="N1585" i="4"/>
  <c r="M1585" i="4"/>
  <c r="E1585" i="4"/>
  <c r="D1585" i="4"/>
  <c r="N1584" i="4"/>
  <c r="M1584" i="4"/>
  <c r="E1584" i="4"/>
  <c r="D1584" i="4"/>
  <c r="N1583" i="4"/>
  <c r="M1583" i="4"/>
  <c r="E1583" i="4"/>
  <c r="D1583" i="4"/>
  <c r="N1582" i="4"/>
  <c r="M1582" i="4"/>
  <c r="E1582" i="4"/>
  <c r="D1582" i="4"/>
  <c r="N1581" i="4"/>
  <c r="M1581" i="4"/>
  <c r="E1581" i="4"/>
  <c r="D1581" i="4"/>
  <c r="N1580" i="4"/>
  <c r="M1580" i="4"/>
  <c r="E1580" i="4"/>
  <c r="D1580" i="4"/>
  <c r="N1579" i="4"/>
  <c r="M1579" i="4"/>
  <c r="E1579" i="4"/>
  <c r="D1579" i="4"/>
  <c r="N1578" i="4"/>
  <c r="M1578" i="4"/>
  <c r="E1578" i="4"/>
  <c r="D1578" i="4"/>
  <c r="N1577" i="4"/>
  <c r="M1577" i="4"/>
  <c r="E1577" i="4"/>
  <c r="D1577" i="4"/>
  <c r="N1576" i="4"/>
  <c r="M1576" i="4"/>
  <c r="E1576" i="4"/>
  <c r="D1576" i="4"/>
  <c r="N1575" i="4"/>
  <c r="M1575" i="4"/>
  <c r="E1575" i="4"/>
  <c r="D1575" i="4"/>
  <c r="N1574" i="4"/>
  <c r="M1574" i="4"/>
  <c r="E1574" i="4"/>
  <c r="D1574" i="4"/>
  <c r="N1573" i="4"/>
  <c r="M1573" i="4"/>
  <c r="E1573" i="4"/>
  <c r="D1573" i="4"/>
  <c r="N1572" i="4"/>
  <c r="M1572" i="4"/>
  <c r="E1572" i="4"/>
  <c r="D1572" i="4"/>
  <c r="N1571" i="4"/>
  <c r="M1571" i="4"/>
  <c r="E1571" i="4"/>
  <c r="D1571" i="4"/>
  <c r="N1570" i="4"/>
  <c r="M1570" i="4"/>
  <c r="E1570" i="4"/>
  <c r="D1570" i="4"/>
  <c r="N1569" i="4"/>
  <c r="M1569" i="4"/>
  <c r="E1569" i="4"/>
  <c r="D1569" i="4"/>
  <c r="N1568" i="4"/>
  <c r="M1568" i="4"/>
  <c r="E1568" i="4"/>
  <c r="D1568" i="4"/>
  <c r="N1567" i="4"/>
  <c r="M1567" i="4"/>
  <c r="E1567" i="4"/>
  <c r="D1567" i="4"/>
  <c r="N1566" i="4"/>
  <c r="M1566" i="4"/>
  <c r="E1566" i="4"/>
  <c r="D1566" i="4"/>
  <c r="N1565" i="4"/>
  <c r="M1565" i="4"/>
  <c r="E1565" i="4"/>
  <c r="D1565" i="4"/>
  <c r="N1564" i="4"/>
  <c r="M1564" i="4"/>
  <c r="E1564" i="4"/>
  <c r="D1564" i="4"/>
  <c r="N1563" i="4"/>
  <c r="M1563" i="4"/>
  <c r="E1563" i="4"/>
  <c r="D1563" i="4"/>
  <c r="N1562" i="4"/>
  <c r="M1562" i="4"/>
  <c r="E1562" i="4"/>
  <c r="D1562" i="4"/>
  <c r="N1561" i="4"/>
  <c r="M1561" i="4"/>
  <c r="E1561" i="4"/>
  <c r="D1561" i="4"/>
  <c r="N1560" i="4"/>
  <c r="M1560" i="4"/>
  <c r="E1560" i="4"/>
  <c r="D1560" i="4"/>
  <c r="N1559" i="4"/>
  <c r="M1559" i="4"/>
  <c r="E1559" i="4"/>
  <c r="D1559" i="4"/>
  <c r="N1558" i="4"/>
  <c r="M1558" i="4"/>
  <c r="E1558" i="4"/>
  <c r="D1558" i="4"/>
  <c r="N1557" i="4"/>
  <c r="M1557" i="4"/>
  <c r="E1557" i="4"/>
  <c r="D1557" i="4"/>
  <c r="N1556" i="4"/>
  <c r="M1556" i="4"/>
  <c r="E1556" i="4"/>
  <c r="D1556" i="4"/>
  <c r="N1555" i="4"/>
  <c r="M1555" i="4"/>
  <c r="E1555" i="4"/>
  <c r="D1555" i="4"/>
  <c r="N1554" i="4"/>
  <c r="M1554" i="4"/>
  <c r="E1554" i="4"/>
  <c r="D1554" i="4"/>
  <c r="N1553" i="4"/>
  <c r="M1553" i="4"/>
  <c r="E1553" i="4"/>
  <c r="D1553" i="4"/>
  <c r="N1552" i="4"/>
  <c r="M1552" i="4"/>
  <c r="E1552" i="4"/>
  <c r="D1552" i="4"/>
  <c r="N1551" i="4"/>
  <c r="M1551" i="4"/>
  <c r="E1551" i="4"/>
  <c r="D1551" i="4"/>
  <c r="N1550" i="4"/>
  <c r="M1550" i="4"/>
  <c r="E1550" i="4"/>
  <c r="D1550" i="4"/>
  <c r="N1549" i="4"/>
  <c r="M1549" i="4"/>
  <c r="E1549" i="4"/>
  <c r="D1549" i="4"/>
  <c r="N1548" i="4"/>
  <c r="M1548" i="4"/>
  <c r="E1548" i="4"/>
  <c r="D1548" i="4"/>
  <c r="N1547" i="4"/>
  <c r="M1547" i="4"/>
  <c r="E1547" i="4"/>
  <c r="D1547" i="4"/>
  <c r="N1546" i="4"/>
  <c r="M1546" i="4"/>
  <c r="E1546" i="4"/>
  <c r="D1546" i="4"/>
  <c r="N1545" i="4"/>
  <c r="M1545" i="4"/>
  <c r="E1545" i="4"/>
  <c r="D1545" i="4"/>
  <c r="N1544" i="4"/>
  <c r="M1544" i="4"/>
  <c r="E1544" i="4"/>
  <c r="D1544" i="4"/>
  <c r="N1543" i="4"/>
  <c r="M1543" i="4"/>
  <c r="E1543" i="4"/>
  <c r="D1543" i="4"/>
  <c r="N1542" i="4"/>
  <c r="M1542" i="4"/>
  <c r="E1542" i="4"/>
  <c r="D1542" i="4"/>
  <c r="N1541" i="4"/>
  <c r="M1541" i="4"/>
  <c r="E1541" i="4"/>
  <c r="D1541" i="4"/>
  <c r="N1540" i="4"/>
  <c r="M1540" i="4"/>
  <c r="E1540" i="4"/>
  <c r="D1540" i="4"/>
  <c r="N1539" i="4"/>
  <c r="M1539" i="4"/>
  <c r="E1539" i="4"/>
  <c r="D1539" i="4"/>
  <c r="N1538" i="4"/>
  <c r="M1538" i="4"/>
  <c r="E1538" i="4"/>
  <c r="D1538" i="4"/>
  <c r="N1537" i="4"/>
  <c r="M1537" i="4"/>
  <c r="E1537" i="4"/>
  <c r="D1537" i="4"/>
  <c r="N1536" i="4"/>
  <c r="M1536" i="4"/>
  <c r="E1536" i="4"/>
  <c r="D1536" i="4"/>
  <c r="N1535" i="4"/>
  <c r="M1535" i="4"/>
  <c r="E1535" i="4"/>
  <c r="D1535" i="4"/>
  <c r="N1534" i="4"/>
  <c r="M1534" i="4"/>
  <c r="E1534" i="4"/>
  <c r="D1534" i="4"/>
  <c r="N1533" i="4"/>
  <c r="M1533" i="4"/>
  <c r="E1533" i="4"/>
  <c r="D1533" i="4"/>
  <c r="N1532" i="4"/>
  <c r="M1532" i="4"/>
  <c r="E1532" i="4"/>
  <c r="D1532" i="4"/>
  <c r="N1531" i="4"/>
  <c r="M1531" i="4"/>
  <c r="E1531" i="4"/>
  <c r="D1531" i="4"/>
  <c r="N1530" i="4"/>
  <c r="M1530" i="4"/>
  <c r="E1530" i="4"/>
  <c r="D1530" i="4"/>
  <c r="N1529" i="4"/>
  <c r="M1529" i="4"/>
  <c r="E1529" i="4"/>
  <c r="D1529" i="4"/>
  <c r="N1528" i="4"/>
  <c r="M1528" i="4"/>
  <c r="E1528" i="4"/>
  <c r="D1528" i="4"/>
  <c r="N1527" i="4"/>
  <c r="M1527" i="4"/>
  <c r="E1527" i="4"/>
  <c r="D1527" i="4"/>
  <c r="N1526" i="4"/>
  <c r="M1526" i="4"/>
  <c r="E1526" i="4"/>
  <c r="D1526" i="4"/>
  <c r="N1525" i="4"/>
  <c r="M1525" i="4"/>
  <c r="E1525" i="4"/>
  <c r="D1525" i="4"/>
  <c r="N1524" i="4"/>
  <c r="M1524" i="4"/>
  <c r="E1524" i="4"/>
  <c r="D1524" i="4"/>
  <c r="N1523" i="4"/>
  <c r="M1523" i="4"/>
  <c r="E1523" i="4"/>
  <c r="D1523" i="4"/>
  <c r="N1522" i="4"/>
  <c r="M1522" i="4"/>
  <c r="E1522" i="4"/>
  <c r="D1522" i="4"/>
  <c r="N1521" i="4"/>
  <c r="M1521" i="4"/>
  <c r="E1521" i="4"/>
  <c r="D1521" i="4"/>
  <c r="N1520" i="4"/>
  <c r="M1520" i="4"/>
  <c r="E1520" i="4"/>
  <c r="D1520" i="4"/>
  <c r="N1519" i="4"/>
  <c r="M1519" i="4"/>
  <c r="E1519" i="4"/>
  <c r="D1519" i="4"/>
  <c r="N1518" i="4"/>
  <c r="M1518" i="4"/>
  <c r="E1518" i="4"/>
  <c r="D1518" i="4"/>
  <c r="N1517" i="4"/>
  <c r="M1517" i="4"/>
  <c r="E1517" i="4"/>
  <c r="D1517" i="4"/>
  <c r="N1516" i="4"/>
  <c r="M1516" i="4"/>
  <c r="E1516" i="4"/>
  <c r="D1516" i="4"/>
  <c r="N1515" i="4"/>
  <c r="M1515" i="4"/>
  <c r="E1515" i="4"/>
  <c r="D1515" i="4"/>
  <c r="N1514" i="4"/>
  <c r="M1514" i="4"/>
  <c r="E1514" i="4"/>
  <c r="D1514" i="4"/>
  <c r="N1513" i="4"/>
  <c r="M1513" i="4"/>
  <c r="E1513" i="4"/>
  <c r="D1513" i="4"/>
  <c r="N1512" i="4"/>
  <c r="M1512" i="4"/>
  <c r="E1512" i="4"/>
  <c r="D1512" i="4"/>
  <c r="N1511" i="4"/>
  <c r="M1511" i="4"/>
  <c r="E1511" i="4"/>
  <c r="D1511" i="4"/>
  <c r="N1510" i="4"/>
  <c r="M1510" i="4"/>
  <c r="E1510" i="4"/>
  <c r="D1510" i="4"/>
  <c r="N1509" i="4"/>
  <c r="M1509" i="4"/>
  <c r="E1509" i="4"/>
  <c r="D1509" i="4"/>
  <c r="N1508" i="4"/>
  <c r="M1508" i="4"/>
  <c r="E1508" i="4"/>
  <c r="D1508" i="4"/>
  <c r="N1507" i="4"/>
  <c r="M1507" i="4"/>
  <c r="E1507" i="4"/>
  <c r="D1507" i="4"/>
  <c r="N1506" i="4"/>
  <c r="M1506" i="4"/>
  <c r="E1506" i="4"/>
  <c r="D1506" i="4"/>
  <c r="N1505" i="4"/>
  <c r="M1505" i="4"/>
  <c r="E1505" i="4"/>
  <c r="D1505" i="4"/>
  <c r="N1504" i="4"/>
  <c r="M1504" i="4"/>
  <c r="E1504" i="4"/>
  <c r="D1504" i="4"/>
  <c r="N1503" i="4"/>
  <c r="M1503" i="4"/>
  <c r="E1503" i="4"/>
  <c r="D1503" i="4"/>
  <c r="N1502" i="4"/>
  <c r="M1502" i="4"/>
  <c r="E1502" i="4"/>
  <c r="D1502" i="4"/>
  <c r="N1501" i="4"/>
  <c r="M1501" i="4"/>
  <c r="E1501" i="4"/>
  <c r="D1501" i="4"/>
  <c r="N1500" i="4"/>
  <c r="M1500" i="4"/>
  <c r="E1500" i="4"/>
  <c r="D1500" i="4"/>
  <c r="N1499" i="4"/>
  <c r="M1499" i="4"/>
  <c r="E1499" i="4"/>
  <c r="D1499" i="4"/>
  <c r="N1498" i="4"/>
  <c r="M1498" i="4"/>
  <c r="E1498" i="4"/>
  <c r="D1498" i="4"/>
  <c r="N1497" i="4"/>
  <c r="M1497" i="4"/>
  <c r="E1497" i="4"/>
  <c r="D1497" i="4"/>
  <c r="N1496" i="4"/>
  <c r="M1496" i="4"/>
  <c r="E1496" i="4"/>
  <c r="D1496" i="4"/>
  <c r="N1495" i="4"/>
  <c r="M1495" i="4"/>
  <c r="E1495" i="4"/>
  <c r="D1495" i="4"/>
  <c r="N1494" i="4"/>
  <c r="M1494" i="4"/>
  <c r="E1494" i="4"/>
  <c r="D1494" i="4"/>
  <c r="N1493" i="4"/>
  <c r="M1493" i="4"/>
  <c r="E1493" i="4"/>
  <c r="D1493" i="4"/>
  <c r="N1492" i="4"/>
  <c r="M1492" i="4"/>
  <c r="E1492" i="4"/>
  <c r="D1492" i="4"/>
  <c r="N1491" i="4"/>
  <c r="M1491" i="4"/>
  <c r="E1491" i="4"/>
  <c r="D1491" i="4"/>
  <c r="N1490" i="4"/>
  <c r="M1490" i="4"/>
  <c r="E1490" i="4"/>
  <c r="D1490" i="4"/>
  <c r="N1489" i="4"/>
  <c r="M1489" i="4"/>
  <c r="E1489" i="4"/>
  <c r="D1489" i="4"/>
  <c r="N1488" i="4"/>
  <c r="M1488" i="4"/>
  <c r="E1488" i="4"/>
  <c r="D1488" i="4"/>
  <c r="N1487" i="4"/>
  <c r="M1487" i="4"/>
  <c r="E1487" i="4"/>
  <c r="D1487" i="4"/>
  <c r="N1486" i="4"/>
  <c r="M1486" i="4"/>
  <c r="E1486" i="4"/>
  <c r="D1486" i="4"/>
  <c r="N1485" i="4"/>
  <c r="M1485" i="4"/>
  <c r="E1485" i="4"/>
  <c r="D1485" i="4"/>
  <c r="N1484" i="4"/>
  <c r="M1484" i="4"/>
  <c r="E1484" i="4"/>
  <c r="D1484" i="4"/>
  <c r="N1483" i="4"/>
  <c r="M1483" i="4"/>
  <c r="E1483" i="4"/>
  <c r="D1483" i="4"/>
  <c r="N1482" i="4"/>
  <c r="M1482" i="4"/>
  <c r="E1482" i="4"/>
  <c r="D1482" i="4"/>
  <c r="N1481" i="4"/>
  <c r="M1481" i="4"/>
  <c r="E1481" i="4"/>
  <c r="D1481" i="4"/>
  <c r="N1480" i="4"/>
  <c r="M1480" i="4"/>
  <c r="E1480" i="4"/>
  <c r="D1480" i="4"/>
  <c r="N1479" i="4"/>
  <c r="M1479" i="4"/>
  <c r="E1479" i="4"/>
  <c r="D1479" i="4"/>
  <c r="N1478" i="4"/>
  <c r="M1478" i="4"/>
  <c r="E1478" i="4"/>
  <c r="D1478" i="4"/>
  <c r="N1477" i="4"/>
  <c r="M1477" i="4"/>
  <c r="E1477" i="4"/>
  <c r="D1477" i="4"/>
  <c r="N1476" i="4"/>
  <c r="M1476" i="4"/>
  <c r="E1476" i="4"/>
  <c r="D1476" i="4"/>
  <c r="N1475" i="4"/>
  <c r="M1475" i="4"/>
  <c r="E1475" i="4"/>
  <c r="D1475" i="4"/>
  <c r="N1474" i="4"/>
  <c r="M1474" i="4"/>
  <c r="E1474" i="4"/>
  <c r="D1474" i="4"/>
  <c r="N1473" i="4"/>
  <c r="M1473" i="4"/>
  <c r="E1473" i="4"/>
  <c r="D1473" i="4"/>
  <c r="N1472" i="4"/>
  <c r="M1472" i="4"/>
  <c r="E1472" i="4"/>
  <c r="D1472" i="4"/>
  <c r="N1471" i="4"/>
  <c r="M1471" i="4"/>
  <c r="E1471" i="4"/>
  <c r="D1471" i="4"/>
  <c r="N1470" i="4"/>
  <c r="M1470" i="4"/>
  <c r="E1470" i="4"/>
  <c r="D1470" i="4"/>
  <c r="N1469" i="4"/>
  <c r="M1469" i="4"/>
  <c r="E1469" i="4"/>
  <c r="D1469" i="4"/>
  <c r="N1468" i="4"/>
  <c r="M1468" i="4"/>
  <c r="E1468" i="4"/>
  <c r="D1468" i="4"/>
  <c r="N1467" i="4"/>
  <c r="M1467" i="4"/>
  <c r="E1467" i="4"/>
  <c r="D1467" i="4"/>
  <c r="N1466" i="4"/>
  <c r="M1466" i="4"/>
  <c r="E1466" i="4"/>
  <c r="D1466" i="4"/>
  <c r="N1465" i="4"/>
  <c r="M1465" i="4"/>
  <c r="E1465" i="4"/>
  <c r="D1465" i="4"/>
  <c r="N1464" i="4"/>
  <c r="M1464" i="4"/>
  <c r="E1464" i="4"/>
  <c r="D1464" i="4"/>
  <c r="N1463" i="4"/>
  <c r="M1463" i="4"/>
  <c r="E1463" i="4"/>
  <c r="D1463" i="4"/>
  <c r="N1462" i="4"/>
  <c r="M1462" i="4"/>
  <c r="E1462" i="4"/>
  <c r="D1462" i="4"/>
  <c r="N1461" i="4"/>
  <c r="M1461" i="4"/>
  <c r="E1461" i="4"/>
  <c r="D1461" i="4"/>
  <c r="N1460" i="4"/>
  <c r="M1460" i="4"/>
  <c r="E1460" i="4"/>
  <c r="D1460" i="4"/>
  <c r="N1459" i="4"/>
  <c r="M1459" i="4"/>
  <c r="E1459" i="4"/>
  <c r="D1459" i="4"/>
  <c r="N1458" i="4"/>
  <c r="M1458" i="4"/>
  <c r="E1458" i="4"/>
  <c r="D1458" i="4"/>
  <c r="N1457" i="4"/>
  <c r="M1457" i="4"/>
  <c r="E1457" i="4"/>
  <c r="D1457" i="4"/>
  <c r="N1456" i="4"/>
  <c r="M1456" i="4"/>
  <c r="E1456" i="4"/>
  <c r="D1456" i="4"/>
  <c r="N1455" i="4"/>
  <c r="M1455" i="4"/>
  <c r="E1455" i="4"/>
  <c r="D1455" i="4"/>
  <c r="N1454" i="4"/>
  <c r="M1454" i="4"/>
  <c r="E1454" i="4"/>
  <c r="D1454" i="4"/>
  <c r="N1453" i="4"/>
  <c r="M1453" i="4"/>
  <c r="E1453" i="4"/>
  <c r="D1453" i="4"/>
  <c r="N1452" i="4"/>
  <c r="M1452" i="4"/>
  <c r="E1452" i="4"/>
  <c r="D1452" i="4"/>
  <c r="N1451" i="4"/>
  <c r="M1451" i="4"/>
  <c r="E1451" i="4"/>
  <c r="D1451" i="4"/>
  <c r="N1450" i="4"/>
  <c r="M1450" i="4"/>
  <c r="E1450" i="4"/>
  <c r="D1450" i="4"/>
  <c r="N1449" i="4"/>
  <c r="M1449" i="4"/>
  <c r="E1449" i="4"/>
  <c r="D1449" i="4"/>
  <c r="N1448" i="4"/>
  <c r="M1448" i="4"/>
  <c r="E1448" i="4"/>
  <c r="D1448" i="4"/>
  <c r="N1447" i="4"/>
  <c r="M1447" i="4"/>
  <c r="E1447" i="4"/>
  <c r="D1447" i="4"/>
  <c r="N1446" i="4"/>
  <c r="M1446" i="4"/>
  <c r="E1446" i="4"/>
  <c r="D1446" i="4"/>
  <c r="N1445" i="4"/>
  <c r="M1445" i="4"/>
  <c r="E1445" i="4"/>
  <c r="D1445" i="4"/>
  <c r="N1444" i="4"/>
  <c r="M1444" i="4"/>
  <c r="E1444" i="4"/>
  <c r="D1444" i="4"/>
  <c r="N1443" i="4"/>
  <c r="M1443" i="4"/>
  <c r="E1443" i="4"/>
  <c r="D1443" i="4"/>
  <c r="N1442" i="4"/>
  <c r="M1442" i="4"/>
  <c r="E1442" i="4"/>
  <c r="D1442" i="4"/>
  <c r="N1441" i="4"/>
  <c r="M1441" i="4"/>
  <c r="E1441" i="4"/>
  <c r="D1441" i="4"/>
  <c r="N1440" i="4"/>
  <c r="M1440" i="4"/>
  <c r="E1440" i="4"/>
  <c r="D1440" i="4"/>
  <c r="N1439" i="4"/>
  <c r="M1439" i="4"/>
  <c r="E1439" i="4"/>
  <c r="D1439" i="4"/>
  <c r="N1438" i="4"/>
  <c r="M1438" i="4"/>
  <c r="E1438" i="4"/>
  <c r="D1438" i="4"/>
  <c r="N1437" i="4"/>
  <c r="M1437" i="4"/>
  <c r="E1437" i="4"/>
  <c r="D1437" i="4"/>
  <c r="N1436" i="4"/>
  <c r="M1436" i="4"/>
  <c r="E1436" i="4"/>
  <c r="D1436" i="4"/>
  <c r="N1435" i="4"/>
  <c r="M1435" i="4"/>
  <c r="E1435" i="4"/>
  <c r="D1435" i="4"/>
  <c r="N1434" i="4"/>
  <c r="M1434" i="4"/>
  <c r="E1434" i="4"/>
  <c r="D1434" i="4"/>
  <c r="N1433" i="4"/>
  <c r="M1433" i="4"/>
  <c r="E1433" i="4"/>
  <c r="D1433" i="4"/>
  <c r="N1432" i="4"/>
  <c r="M1432" i="4"/>
  <c r="E1432" i="4"/>
  <c r="D1432" i="4"/>
  <c r="N1431" i="4"/>
  <c r="M1431" i="4"/>
  <c r="E1431" i="4"/>
  <c r="D1431" i="4"/>
  <c r="N1430" i="4"/>
  <c r="M1430" i="4"/>
  <c r="E1430" i="4"/>
  <c r="D1430" i="4"/>
  <c r="N1429" i="4"/>
  <c r="M1429" i="4"/>
  <c r="E1429" i="4"/>
  <c r="D1429" i="4"/>
  <c r="N1428" i="4"/>
  <c r="M1428" i="4"/>
  <c r="E1428" i="4"/>
  <c r="D1428" i="4"/>
  <c r="N1427" i="4"/>
  <c r="M1427" i="4"/>
  <c r="E1427" i="4"/>
  <c r="D1427" i="4"/>
  <c r="N1426" i="4"/>
  <c r="M1426" i="4"/>
  <c r="E1426" i="4"/>
  <c r="D1426" i="4"/>
  <c r="N1425" i="4"/>
  <c r="M1425" i="4"/>
  <c r="E1425" i="4"/>
  <c r="D1425" i="4"/>
  <c r="N1424" i="4"/>
  <c r="M1424" i="4"/>
  <c r="E1424" i="4"/>
  <c r="D1424" i="4"/>
  <c r="N1423" i="4"/>
  <c r="M1423" i="4"/>
  <c r="E1423" i="4"/>
  <c r="D1423" i="4"/>
  <c r="N1422" i="4"/>
  <c r="M1422" i="4"/>
  <c r="E1422" i="4"/>
  <c r="D1422" i="4"/>
  <c r="N1421" i="4"/>
  <c r="M1421" i="4"/>
  <c r="E1421" i="4"/>
  <c r="D1421" i="4"/>
  <c r="N1420" i="4"/>
  <c r="M1420" i="4"/>
  <c r="E1420" i="4"/>
  <c r="D1420" i="4"/>
  <c r="N1419" i="4"/>
  <c r="M1419" i="4"/>
  <c r="E1419" i="4"/>
  <c r="D1419" i="4"/>
  <c r="N1418" i="4"/>
  <c r="M1418" i="4"/>
  <c r="E1418" i="4"/>
  <c r="D1418" i="4"/>
  <c r="N1417" i="4"/>
  <c r="M1417" i="4"/>
  <c r="E1417" i="4"/>
  <c r="D1417" i="4"/>
  <c r="N1416" i="4"/>
  <c r="M1416" i="4"/>
  <c r="E1416" i="4"/>
  <c r="D1416" i="4"/>
  <c r="N1415" i="4"/>
  <c r="M1415" i="4"/>
  <c r="E1415" i="4"/>
  <c r="D1415" i="4"/>
  <c r="N1414" i="4"/>
  <c r="M1414" i="4"/>
  <c r="E1414" i="4"/>
  <c r="D1414" i="4"/>
  <c r="N1413" i="4"/>
  <c r="M1413" i="4"/>
  <c r="E1413" i="4"/>
  <c r="D1413" i="4"/>
  <c r="N1412" i="4"/>
  <c r="M1412" i="4"/>
  <c r="E1412" i="4"/>
  <c r="D1412" i="4"/>
  <c r="N1411" i="4"/>
  <c r="M1411" i="4"/>
  <c r="E1411" i="4"/>
  <c r="D1411" i="4"/>
  <c r="N1410" i="4"/>
  <c r="M1410" i="4"/>
  <c r="E1410" i="4"/>
  <c r="D1410" i="4"/>
  <c r="N1409" i="4"/>
  <c r="M1409" i="4"/>
  <c r="E1409" i="4"/>
  <c r="D1409" i="4"/>
  <c r="N1408" i="4"/>
  <c r="M1408" i="4"/>
  <c r="E1408" i="4"/>
  <c r="D1408" i="4"/>
  <c r="N1407" i="4"/>
  <c r="M1407" i="4"/>
  <c r="E1407" i="4"/>
  <c r="D1407" i="4"/>
  <c r="N1406" i="4"/>
  <c r="M1406" i="4"/>
  <c r="E1406" i="4"/>
  <c r="D1406" i="4"/>
  <c r="N1405" i="4"/>
  <c r="M1405" i="4"/>
  <c r="E1405" i="4"/>
  <c r="D1405" i="4"/>
  <c r="N1404" i="4"/>
  <c r="M1404" i="4"/>
  <c r="E1404" i="4"/>
  <c r="D1404" i="4"/>
  <c r="N1403" i="4"/>
  <c r="M1403" i="4"/>
  <c r="E1403" i="4"/>
  <c r="D1403" i="4"/>
  <c r="N1402" i="4"/>
  <c r="M1402" i="4"/>
  <c r="E1402" i="4"/>
  <c r="D1402" i="4"/>
  <c r="N1401" i="4"/>
  <c r="M1401" i="4"/>
  <c r="E1401" i="4"/>
  <c r="D1401" i="4"/>
  <c r="N1400" i="4"/>
  <c r="M1400" i="4"/>
  <c r="E1400" i="4"/>
  <c r="D1400" i="4"/>
  <c r="N1399" i="4"/>
  <c r="M1399" i="4"/>
  <c r="E1399" i="4"/>
  <c r="D1399" i="4"/>
  <c r="N1398" i="4"/>
  <c r="M1398" i="4"/>
  <c r="E1398" i="4"/>
  <c r="D1398" i="4"/>
  <c r="N1397" i="4"/>
  <c r="M1397" i="4"/>
  <c r="E1397" i="4"/>
  <c r="D1397" i="4"/>
  <c r="N1396" i="4"/>
  <c r="M1396" i="4"/>
  <c r="E1396" i="4"/>
  <c r="D1396" i="4"/>
  <c r="N1395" i="4"/>
  <c r="M1395" i="4"/>
  <c r="E1395" i="4"/>
  <c r="D1395" i="4"/>
  <c r="N1394" i="4"/>
  <c r="M1394" i="4"/>
  <c r="E1394" i="4"/>
  <c r="D1394" i="4"/>
  <c r="N1393" i="4"/>
  <c r="M1393" i="4"/>
  <c r="E1393" i="4"/>
  <c r="D1393" i="4"/>
  <c r="N1392" i="4"/>
  <c r="M1392" i="4"/>
  <c r="E1392" i="4"/>
  <c r="D1392" i="4"/>
  <c r="N1391" i="4"/>
  <c r="M1391" i="4"/>
  <c r="E1391" i="4"/>
  <c r="D1391" i="4"/>
  <c r="N1390" i="4"/>
  <c r="M1390" i="4"/>
  <c r="E1390" i="4"/>
  <c r="D1390" i="4"/>
  <c r="N1389" i="4"/>
  <c r="M1389" i="4"/>
  <c r="E1389" i="4"/>
  <c r="D1389" i="4"/>
  <c r="N1388" i="4"/>
  <c r="M1388" i="4"/>
  <c r="E1388" i="4"/>
  <c r="D1388" i="4"/>
  <c r="N1387" i="4"/>
  <c r="M1387" i="4"/>
  <c r="E1387" i="4"/>
  <c r="D1387" i="4"/>
  <c r="N1386" i="4"/>
  <c r="M1386" i="4"/>
  <c r="E1386" i="4"/>
  <c r="D1386" i="4"/>
  <c r="N1385" i="4"/>
  <c r="M1385" i="4"/>
  <c r="E1385" i="4"/>
  <c r="D1385" i="4"/>
  <c r="N1384" i="4"/>
  <c r="M1384" i="4"/>
  <c r="E1384" i="4"/>
  <c r="D1384" i="4"/>
  <c r="N1383" i="4"/>
  <c r="M1383" i="4"/>
  <c r="E1383" i="4"/>
  <c r="D1383" i="4"/>
  <c r="N1382" i="4"/>
  <c r="M1382" i="4"/>
  <c r="E1382" i="4"/>
  <c r="D1382" i="4"/>
  <c r="N1381" i="4"/>
  <c r="M1381" i="4"/>
  <c r="E1381" i="4"/>
  <c r="D1381" i="4"/>
  <c r="N1380" i="4"/>
  <c r="M1380" i="4"/>
  <c r="E1380" i="4"/>
  <c r="D1380" i="4"/>
  <c r="N1379" i="4"/>
  <c r="M1379" i="4"/>
  <c r="E1379" i="4"/>
  <c r="D1379" i="4"/>
  <c r="N1378" i="4"/>
  <c r="M1378" i="4"/>
  <c r="E1378" i="4"/>
  <c r="D1378" i="4"/>
  <c r="N1377" i="4"/>
  <c r="M1377" i="4"/>
  <c r="E1377" i="4"/>
  <c r="D1377" i="4"/>
  <c r="N1376" i="4"/>
  <c r="M1376" i="4"/>
  <c r="E1376" i="4"/>
  <c r="D1376" i="4"/>
  <c r="N1375" i="4"/>
  <c r="M1375" i="4"/>
  <c r="E1375" i="4"/>
  <c r="D1375" i="4"/>
  <c r="N1374" i="4"/>
  <c r="M1374" i="4"/>
  <c r="E1374" i="4"/>
  <c r="D1374" i="4"/>
  <c r="N1373" i="4"/>
  <c r="M1373" i="4"/>
  <c r="E1373" i="4"/>
  <c r="D1373" i="4"/>
  <c r="N1372" i="4"/>
  <c r="M1372" i="4"/>
  <c r="E1372" i="4"/>
  <c r="D1372" i="4"/>
  <c r="N1371" i="4"/>
  <c r="M1371" i="4"/>
  <c r="E1371" i="4"/>
  <c r="D1371" i="4"/>
  <c r="N1370" i="4"/>
  <c r="M1370" i="4"/>
  <c r="E1370" i="4"/>
  <c r="D1370" i="4"/>
  <c r="N1369" i="4"/>
  <c r="M1369" i="4"/>
  <c r="E1369" i="4"/>
  <c r="D1369" i="4"/>
  <c r="N1368" i="4"/>
  <c r="M1368" i="4"/>
  <c r="E1368" i="4"/>
  <c r="D1368" i="4"/>
  <c r="N1367" i="4"/>
  <c r="M1367" i="4"/>
  <c r="E1367" i="4"/>
  <c r="D1367" i="4"/>
  <c r="N1366" i="4"/>
  <c r="M1366" i="4"/>
  <c r="E1366" i="4"/>
  <c r="D1366" i="4"/>
  <c r="N1365" i="4"/>
  <c r="M1365" i="4"/>
  <c r="E1365" i="4"/>
  <c r="D1365" i="4"/>
  <c r="N1364" i="4"/>
  <c r="M1364" i="4"/>
  <c r="E1364" i="4"/>
  <c r="D1364" i="4"/>
  <c r="N1363" i="4"/>
  <c r="M1363" i="4"/>
  <c r="E1363" i="4"/>
  <c r="D1363" i="4"/>
  <c r="N1362" i="4"/>
  <c r="M1362" i="4"/>
  <c r="E1362" i="4"/>
  <c r="D1362" i="4"/>
  <c r="N1361" i="4"/>
  <c r="M1361" i="4"/>
  <c r="E1361" i="4"/>
  <c r="D1361" i="4"/>
  <c r="N1360" i="4"/>
  <c r="M1360" i="4"/>
  <c r="E1360" i="4"/>
  <c r="D1360" i="4"/>
  <c r="N1359" i="4"/>
  <c r="M1359" i="4"/>
  <c r="E1359" i="4"/>
  <c r="D1359" i="4"/>
  <c r="N1358" i="4"/>
  <c r="M1358" i="4"/>
  <c r="E1358" i="4"/>
  <c r="D1358" i="4"/>
  <c r="N1357" i="4"/>
  <c r="M1357" i="4"/>
  <c r="E1357" i="4"/>
  <c r="D1357" i="4"/>
  <c r="N1356" i="4"/>
  <c r="M1356" i="4"/>
  <c r="E1356" i="4"/>
  <c r="D1356" i="4"/>
  <c r="N1355" i="4"/>
  <c r="M1355" i="4"/>
  <c r="E1355" i="4"/>
  <c r="D1355" i="4"/>
  <c r="N1354" i="4"/>
  <c r="M1354" i="4"/>
  <c r="E1354" i="4"/>
  <c r="D1354" i="4"/>
  <c r="N1353" i="4"/>
  <c r="M1353" i="4"/>
  <c r="E1353" i="4"/>
  <c r="D1353" i="4"/>
  <c r="N1352" i="4"/>
  <c r="M1352" i="4"/>
  <c r="E1352" i="4"/>
  <c r="D1352" i="4"/>
  <c r="N1351" i="4"/>
  <c r="M1351" i="4"/>
  <c r="E1351" i="4"/>
  <c r="D1351" i="4"/>
  <c r="N1350" i="4"/>
  <c r="M1350" i="4"/>
  <c r="E1350" i="4"/>
  <c r="D1350" i="4"/>
  <c r="N1349" i="4"/>
  <c r="M1349" i="4"/>
  <c r="E1349" i="4"/>
  <c r="D1349" i="4"/>
  <c r="N1348" i="4"/>
  <c r="M1348" i="4"/>
  <c r="E1348" i="4"/>
  <c r="D1348" i="4"/>
  <c r="N1347" i="4"/>
  <c r="M1347" i="4"/>
  <c r="E1347" i="4"/>
  <c r="D1347" i="4"/>
  <c r="N1346" i="4"/>
  <c r="M1346" i="4"/>
  <c r="E1346" i="4"/>
  <c r="D1346" i="4"/>
  <c r="N1345" i="4"/>
  <c r="M1345" i="4"/>
  <c r="E1345" i="4"/>
  <c r="D1345" i="4"/>
  <c r="N1344" i="4"/>
  <c r="M1344" i="4"/>
  <c r="E1344" i="4"/>
  <c r="D1344" i="4"/>
  <c r="N1343" i="4"/>
  <c r="M1343" i="4"/>
  <c r="E1343" i="4"/>
  <c r="D1343" i="4"/>
  <c r="N1342" i="4"/>
  <c r="M1342" i="4"/>
  <c r="E1342" i="4"/>
  <c r="D1342" i="4"/>
  <c r="N1341" i="4"/>
  <c r="M1341" i="4"/>
  <c r="E1341" i="4"/>
  <c r="D1341" i="4"/>
  <c r="N1340" i="4"/>
  <c r="M1340" i="4"/>
  <c r="E1340" i="4"/>
  <c r="D1340" i="4"/>
  <c r="N1339" i="4"/>
  <c r="M1339" i="4"/>
  <c r="E1339" i="4"/>
  <c r="D1339" i="4"/>
  <c r="N1338" i="4"/>
  <c r="M1338" i="4"/>
  <c r="E1338" i="4"/>
  <c r="D1338" i="4"/>
  <c r="N1337" i="4"/>
  <c r="M1337" i="4"/>
  <c r="E1337" i="4"/>
  <c r="D1337" i="4"/>
  <c r="N1336" i="4"/>
  <c r="M1336" i="4"/>
  <c r="E1336" i="4"/>
  <c r="D1336" i="4"/>
  <c r="N1335" i="4"/>
  <c r="M1335" i="4"/>
  <c r="E1335" i="4"/>
  <c r="D1335" i="4"/>
  <c r="N1334" i="4"/>
  <c r="M1334" i="4"/>
  <c r="E1334" i="4"/>
  <c r="D1334" i="4"/>
  <c r="N1333" i="4"/>
  <c r="M1333" i="4"/>
  <c r="E1333" i="4"/>
  <c r="D1333" i="4"/>
  <c r="N1332" i="4"/>
  <c r="M1332" i="4"/>
  <c r="E1332" i="4"/>
  <c r="D1332" i="4"/>
  <c r="N1331" i="4"/>
  <c r="M1331" i="4"/>
  <c r="E1331" i="4"/>
  <c r="D1331" i="4"/>
  <c r="N1330" i="4"/>
  <c r="M1330" i="4"/>
  <c r="E1330" i="4"/>
  <c r="D1330" i="4"/>
  <c r="N1329" i="4"/>
  <c r="M1329" i="4"/>
  <c r="E1329" i="4"/>
  <c r="D1329" i="4"/>
  <c r="N1328" i="4"/>
  <c r="M1328" i="4"/>
  <c r="E1328" i="4"/>
  <c r="D1328" i="4"/>
  <c r="N1327" i="4"/>
  <c r="M1327" i="4"/>
  <c r="E1327" i="4"/>
  <c r="D1327" i="4"/>
  <c r="N1326" i="4"/>
  <c r="M1326" i="4"/>
  <c r="E1326" i="4"/>
  <c r="D1326" i="4"/>
  <c r="N1325" i="4"/>
  <c r="M1325" i="4"/>
  <c r="E1325" i="4"/>
  <c r="D1325" i="4"/>
  <c r="N1324" i="4"/>
  <c r="M1324" i="4"/>
  <c r="E1324" i="4"/>
  <c r="D1324" i="4"/>
  <c r="N1323" i="4"/>
  <c r="M1323" i="4"/>
  <c r="E1323" i="4"/>
  <c r="D1323" i="4"/>
  <c r="N1322" i="4"/>
  <c r="M1322" i="4"/>
  <c r="E1322" i="4"/>
  <c r="D1322" i="4"/>
  <c r="N1321" i="4"/>
  <c r="M1321" i="4"/>
  <c r="E1321" i="4"/>
  <c r="D1321" i="4"/>
  <c r="N1320" i="4"/>
  <c r="M1320" i="4"/>
  <c r="E1320" i="4"/>
  <c r="D1320" i="4"/>
  <c r="N1319" i="4"/>
  <c r="M1319" i="4"/>
  <c r="E1319" i="4"/>
  <c r="D1319" i="4"/>
  <c r="N1318" i="4"/>
  <c r="M1318" i="4"/>
  <c r="E1318" i="4"/>
  <c r="D1318" i="4"/>
  <c r="N1317" i="4"/>
  <c r="M1317" i="4"/>
  <c r="E1317" i="4"/>
  <c r="D1317" i="4"/>
  <c r="N1316" i="4"/>
  <c r="M1316" i="4"/>
  <c r="E1316" i="4"/>
  <c r="D1316" i="4"/>
  <c r="N1315" i="4"/>
  <c r="M1315" i="4"/>
  <c r="E1315" i="4"/>
  <c r="D1315" i="4"/>
  <c r="N1314" i="4"/>
  <c r="M1314" i="4"/>
  <c r="E1314" i="4"/>
  <c r="D1314" i="4"/>
  <c r="N1313" i="4"/>
  <c r="M1313" i="4"/>
  <c r="E1313" i="4"/>
  <c r="D1313" i="4"/>
  <c r="N1312" i="4"/>
  <c r="M1312" i="4"/>
  <c r="E1312" i="4"/>
  <c r="D1312" i="4"/>
  <c r="N1311" i="4"/>
  <c r="M1311" i="4"/>
  <c r="E1311" i="4"/>
  <c r="D1311" i="4"/>
  <c r="N1310" i="4"/>
  <c r="M1310" i="4"/>
  <c r="E1310" i="4"/>
  <c r="D1310" i="4"/>
  <c r="N1309" i="4"/>
  <c r="M1309" i="4"/>
  <c r="E1309" i="4"/>
  <c r="D1309" i="4"/>
  <c r="N1308" i="4"/>
  <c r="M1308" i="4"/>
  <c r="E1308" i="4"/>
  <c r="D1308" i="4"/>
  <c r="N1307" i="4"/>
  <c r="M1307" i="4"/>
  <c r="E1307" i="4"/>
  <c r="D1307" i="4"/>
  <c r="N1306" i="4"/>
  <c r="M1306" i="4"/>
  <c r="E1306" i="4"/>
  <c r="D1306" i="4"/>
  <c r="N1305" i="4"/>
  <c r="M1305" i="4"/>
  <c r="E1305" i="4"/>
  <c r="D1305" i="4"/>
  <c r="N1304" i="4"/>
  <c r="M1304" i="4"/>
  <c r="E1304" i="4"/>
  <c r="D1304" i="4"/>
  <c r="N1303" i="4"/>
  <c r="M1303" i="4"/>
  <c r="E1303" i="4"/>
  <c r="D1303" i="4"/>
  <c r="N1302" i="4"/>
  <c r="M1302" i="4"/>
  <c r="E1302" i="4"/>
  <c r="D1302" i="4"/>
  <c r="N1301" i="4"/>
  <c r="M1301" i="4"/>
  <c r="E1301" i="4"/>
  <c r="D1301" i="4"/>
  <c r="N1300" i="4"/>
  <c r="M1300" i="4"/>
  <c r="E1300" i="4"/>
  <c r="D1300" i="4"/>
  <c r="N1299" i="4"/>
  <c r="M1299" i="4"/>
  <c r="E1299" i="4"/>
  <c r="D1299" i="4"/>
  <c r="N1298" i="4"/>
  <c r="M1298" i="4"/>
  <c r="E1298" i="4"/>
  <c r="D1298" i="4"/>
  <c r="N1297" i="4"/>
  <c r="M1297" i="4"/>
  <c r="E1297" i="4"/>
  <c r="D1297" i="4"/>
  <c r="N1296" i="4"/>
  <c r="M1296" i="4"/>
  <c r="E1296" i="4"/>
  <c r="D1296" i="4"/>
  <c r="N1295" i="4"/>
  <c r="M1295" i="4"/>
  <c r="E1295" i="4"/>
  <c r="D1295" i="4"/>
  <c r="N1294" i="4"/>
  <c r="M1294" i="4"/>
  <c r="E1294" i="4"/>
  <c r="D1294" i="4"/>
  <c r="N1293" i="4"/>
  <c r="M1293" i="4"/>
  <c r="E1293" i="4"/>
  <c r="D1293" i="4"/>
  <c r="N1292" i="4"/>
  <c r="M1292" i="4"/>
  <c r="E1292" i="4"/>
  <c r="D1292" i="4"/>
  <c r="N1291" i="4"/>
  <c r="M1291" i="4"/>
  <c r="E1291" i="4"/>
  <c r="D1291" i="4"/>
  <c r="N1290" i="4"/>
  <c r="M1290" i="4"/>
  <c r="E1290" i="4"/>
  <c r="D1290" i="4"/>
  <c r="N1289" i="4"/>
  <c r="M1289" i="4"/>
  <c r="E1289" i="4"/>
  <c r="D1289" i="4"/>
  <c r="N1288" i="4"/>
  <c r="M1288" i="4"/>
  <c r="E1288" i="4"/>
  <c r="D1288" i="4"/>
  <c r="N1287" i="4"/>
  <c r="M1287" i="4"/>
  <c r="E1287" i="4"/>
  <c r="D1287" i="4"/>
  <c r="N1286" i="4"/>
  <c r="M1286" i="4"/>
  <c r="E1286" i="4"/>
  <c r="D1286" i="4"/>
  <c r="N1285" i="4"/>
  <c r="M1285" i="4"/>
  <c r="E1285" i="4"/>
  <c r="D1285" i="4"/>
  <c r="N1284" i="4"/>
  <c r="M1284" i="4"/>
  <c r="E1284" i="4"/>
  <c r="D1284" i="4"/>
  <c r="N1283" i="4"/>
  <c r="M1283" i="4"/>
  <c r="E1283" i="4"/>
  <c r="D1283" i="4"/>
  <c r="N1282" i="4"/>
  <c r="M1282" i="4"/>
  <c r="E1282" i="4"/>
  <c r="D1282" i="4"/>
  <c r="N1281" i="4"/>
  <c r="M1281" i="4"/>
  <c r="E1281" i="4"/>
  <c r="D1281" i="4"/>
  <c r="N1280" i="4"/>
  <c r="M1280" i="4"/>
  <c r="E1280" i="4"/>
  <c r="D1280" i="4"/>
  <c r="N1279" i="4"/>
  <c r="M1279" i="4"/>
  <c r="E1279" i="4"/>
  <c r="D1279" i="4"/>
  <c r="N1278" i="4"/>
  <c r="M1278" i="4"/>
  <c r="E1278" i="4"/>
  <c r="D1278" i="4"/>
  <c r="N1277" i="4"/>
  <c r="M1277" i="4"/>
  <c r="E1277" i="4"/>
  <c r="D1277" i="4"/>
  <c r="N1276" i="4"/>
  <c r="M1276" i="4"/>
  <c r="E1276" i="4"/>
  <c r="D1276" i="4"/>
  <c r="N1275" i="4"/>
  <c r="M1275" i="4"/>
  <c r="E1275" i="4"/>
  <c r="D1275" i="4"/>
  <c r="N1274" i="4"/>
  <c r="M1274" i="4"/>
  <c r="E1274" i="4"/>
  <c r="D1274" i="4"/>
  <c r="N1273" i="4"/>
  <c r="M1273" i="4"/>
  <c r="E1273" i="4"/>
  <c r="D1273" i="4"/>
  <c r="N1272" i="4"/>
  <c r="M1272" i="4"/>
  <c r="E1272" i="4"/>
  <c r="D1272" i="4"/>
  <c r="N1271" i="4"/>
  <c r="M1271" i="4"/>
  <c r="E1271" i="4"/>
  <c r="D1271" i="4"/>
  <c r="N1270" i="4"/>
  <c r="M1270" i="4"/>
  <c r="E1270" i="4"/>
  <c r="D1270" i="4"/>
  <c r="N1269" i="4"/>
  <c r="M1269" i="4"/>
  <c r="E1269" i="4"/>
  <c r="D1269" i="4"/>
  <c r="N1268" i="4"/>
  <c r="M1268" i="4"/>
  <c r="E1268" i="4"/>
  <c r="D1268" i="4"/>
  <c r="N1267" i="4"/>
  <c r="M1267" i="4"/>
  <c r="E1267" i="4"/>
  <c r="D1267" i="4"/>
  <c r="N1266" i="4"/>
  <c r="M1266" i="4"/>
  <c r="E1266" i="4"/>
  <c r="D1266" i="4"/>
  <c r="N1265" i="4"/>
  <c r="M1265" i="4"/>
  <c r="E1265" i="4"/>
  <c r="D1265" i="4"/>
  <c r="N1264" i="4"/>
  <c r="M1264" i="4"/>
  <c r="E1264" i="4"/>
  <c r="D1264" i="4"/>
  <c r="N1263" i="4"/>
  <c r="M1263" i="4"/>
  <c r="E1263" i="4"/>
  <c r="D1263" i="4"/>
  <c r="N1262" i="4"/>
  <c r="M1262" i="4"/>
  <c r="E1262" i="4"/>
  <c r="D1262" i="4"/>
  <c r="N1261" i="4"/>
  <c r="M1261" i="4"/>
  <c r="E1261" i="4"/>
  <c r="D1261" i="4"/>
  <c r="N1260" i="4"/>
  <c r="M1260" i="4"/>
  <c r="E1260" i="4"/>
  <c r="D1260" i="4"/>
  <c r="N1259" i="4"/>
  <c r="M1259" i="4"/>
  <c r="E1259" i="4"/>
  <c r="D1259" i="4"/>
  <c r="N1258" i="4"/>
  <c r="M1258" i="4"/>
  <c r="E1258" i="4"/>
  <c r="D1258" i="4"/>
  <c r="N1257" i="4"/>
  <c r="M1257" i="4"/>
  <c r="E1257" i="4"/>
  <c r="D1257" i="4"/>
  <c r="N1256" i="4"/>
  <c r="M1256" i="4"/>
  <c r="E1256" i="4"/>
  <c r="D1256" i="4"/>
  <c r="N1255" i="4"/>
  <c r="M1255" i="4"/>
  <c r="E1255" i="4"/>
  <c r="D1255" i="4"/>
  <c r="N1254" i="4"/>
  <c r="M1254" i="4"/>
  <c r="E1254" i="4"/>
  <c r="D1254" i="4"/>
  <c r="N1253" i="4"/>
  <c r="M1253" i="4"/>
  <c r="E1253" i="4"/>
  <c r="D1253" i="4"/>
  <c r="N1252" i="4"/>
  <c r="M1252" i="4"/>
  <c r="E1252" i="4"/>
  <c r="D1252" i="4"/>
  <c r="N1251" i="4"/>
  <c r="M1251" i="4"/>
  <c r="E1251" i="4"/>
  <c r="D1251" i="4"/>
  <c r="N1250" i="4"/>
  <c r="M1250" i="4"/>
  <c r="E1250" i="4"/>
  <c r="D1250" i="4"/>
  <c r="N1249" i="4"/>
  <c r="M1249" i="4"/>
  <c r="E1249" i="4"/>
  <c r="D1249" i="4"/>
  <c r="N1248" i="4"/>
  <c r="M1248" i="4"/>
  <c r="E1248" i="4"/>
  <c r="D1248" i="4"/>
  <c r="N1247" i="4"/>
  <c r="M1247" i="4"/>
  <c r="E1247" i="4"/>
  <c r="D1247" i="4"/>
  <c r="N1246" i="4"/>
  <c r="M1246" i="4"/>
  <c r="E1246" i="4"/>
  <c r="D1246" i="4"/>
  <c r="N1245" i="4"/>
  <c r="M1245" i="4"/>
  <c r="E1245" i="4"/>
  <c r="D1245" i="4"/>
  <c r="N1244" i="4"/>
  <c r="M1244" i="4"/>
  <c r="E1244" i="4"/>
  <c r="D1244" i="4"/>
  <c r="N1243" i="4"/>
  <c r="M1243" i="4"/>
  <c r="E1243" i="4"/>
  <c r="D1243" i="4"/>
  <c r="N1242" i="4"/>
  <c r="M1242" i="4"/>
  <c r="E1242" i="4"/>
  <c r="D1242" i="4"/>
  <c r="N1241" i="4"/>
  <c r="M1241" i="4"/>
  <c r="E1241" i="4"/>
  <c r="D1241" i="4"/>
  <c r="N1240" i="4"/>
  <c r="M1240" i="4"/>
  <c r="E1240" i="4"/>
  <c r="D1240" i="4"/>
  <c r="N1239" i="4"/>
  <c r="M1239" i="4"/>
  <c r="E1239" i="4"/>
  <c r="D1239" i="4"/>
  <c r="N1238" i="4"/>
  <c r="M1238" i="4"/>
  <c r="E1238" i="4"/>
  <c r="D1238" i="4"/>
  <c r="N1237" i="4"/>
  <c r="M1237" i="4"/>
  <c r="E1237" i="4"/>
  <c r="D1237" i="4"/>
  <c r="N1236" i="4"/>
  <c r="M1236" i="4"/>
  <c r="E1236" i="4"/>
  <c r="D1236" i="4"/>
  <c r="N1235" i="4"/>
  <c r="M1235" i="4"/>
  <c r="E1235" i="4"/>
  <c r="D1235" i="4"/>
  <c r="N1234" i="4"/>
  <c r="M1234" i="4"/>
  <c r="E1234" i="4"/>
  <c r="D1234" i="4"/>
  <c r="N1233" i="4"/>
  <c r="M1233" i="4"/>
  <c r="E1233" i="4"/>
  <c r="D1233" i="4"/>
  <c r="N1232" i="4"/>
  <c r="M1232" i="4"/>
  <c r="E1232" i="4"/>
  <c r="D1232" i="4"/>
  <c r="N1231" i="4"/>
  <c r="M1231" i="4"/>
  <c r="E1231" i="4"/>
  <c r="D1231" i="4"/>
  <c r="N1230" i="4"/>
  <c r="M1230" i="4"/>
  <c r="E1230" i="4"/>
  <c r="D1230" i="4"/>
  <c r="N1229" i="4"/>
  <c r="M1229" i="4"/>
  <c r="E1229" i="4"/>
  <c r="D1229" i="4"/>
  <c r="N1228" i="4"/>
  <c r="M1228" i="4"/>
  <c r="E1228" i="4"/>
  <c r="D1228" i="4"/>
  <c r="N1227" i="4"/>
  <c r="M1227" i="4"/>
  <c r="E1227" i="4"/>
  <c r="D1227" i="4"/>
  <c r="N1226" i="4"/>
  <c r="M1226" i="4"/>
  <c r="E1226" i="4"/>
  <c r="D1226" i="4"/>
  <c r="N1225" i="4"/>
  <c r="M1225" i="4"/>
  <c r="E1225" i="4"/>
  <c r="D1225" i="4"/>
  <c r="N1224" i="4"/>
  <c r="M1224" i="4"/>
  <c r="E1224" i="4"/>
  <c r="D1224" i="4"/>
  <c r="N1223" i="4"/>
  <c r="M1223" i="4"/>
  <c r="E1223" i="4"/>
  <c r="D1223" i="4"/>
  <c r="N1222" i="4"/>
  <c r="M1222" i="4"/>
  <c r="E1222" i="4"/>
  <c r="D1222" i="4"/>
  <c r="N1221" i="4"/>
  <c r="M1221" i="4"/>
  <c r="E1221" i="4"/>
  <c r="D1221" i="4"/>
  <c r="N1220" i="4"/>
  <c r="M1220" i="4"/>
  <c r="E1220" i="4"/>
  <c r="D1220" i="4"/>
  <c r="N1219" i="4"/>
  <c r="M1219" i="4"/>
  <c r="E1219" i="4"/>
  <c r="D1219" i="4"/>
  <c r="N1218" i="4"/>
  <c r="M1218" i="4"/>
  <c r="E1218" i="4"/>
  <c r="D1218" i="4"/>
  <c r="N1217" i="4"/>
  <c r="M1217" i="4"/>
  <c r="E1217" i="4"/>
  <c r="D1217" i="4"/>
  <c r="N1216" i="4"/>
  <c r="M1216" i="4"/>
  <c r="E1216" i="4"/>
  <c r="D1216" i="4"/>
  <c r="N1215" i="4"/>
  <c r="M1215" i="4"/>
  <c r="E1215" i="4"/>
  <c r="D1215" i="4"/>
  <c r="N1214" i="4"/>
  <c r="M1214" i="4"/>
  <c r="E1214" i="4"/>
  <c r="D1214" i="4"/>
  <c r="N1213" i="4"/>
  <c r="M1213" i="4"/>
  <c r="E1213" i="4"/>
  <c r="D1213" i="4"/>
  <c r="N1212" i="4"/>
  <c r="M1212" i="4"/>
  <c r="E1212" i="4"/>
  <c r="D1212" i="4"/>
  <c r="N1211" i="4"/>
  <c r="M1211" i="4"/>
  <c r="E1211" i="4"/>
  <c r="D1211" i="4"/>
  <c r="N1210" i="4"/>
  <c r="M1210" i="4"/>
  <c r="E1210" i="4"/>
  <c r="D1210" i="4"/>
  <c r="N1209" i="4"/>
  <c r="M1209" i="4"/>
  <c r="E1209" i="4"/>
  <c r="D1209" i="4"/>
  <c r="N1208" i="4"/>
  <c r="M1208" i="4"/>
  <c r="E1208" i="4"/>
  <c r="D1208" i="4"/>
  <c r="N1207" i="4"/>
  <c r="M1207" i="4"/>
  <c r="E1207" i="4"/>
  <c r="D1207" i="4"/>
  <c r="N1206" i="4"/>
  <c r="M1206" i="4"/>
  <c r="E1206" i="4"/>
  <c r="D1206" i="4"/>
  <c r="N1205" i="4"/>
  <c r="M1205" i="4"/>
  <c r="E1205" i="4"/>
  <c r="D1205" i="4"/>
  <c r="N1204" i="4"/>
  <c r="M1204" i="4"/>
  <c r="E1204" i="4"/>
  <c r="D1204" i="4"/>
  <c r="N1203" i="4"/>
  <c r="M1203" i="4"/>
  <c r="E1203" i="4"/>
  <c r="D1203" i="4"/>
  <c r="N1202" i="4"/>
  <c r="M1202" i="4"/>
  <c r="E1202" i="4"/>
  <c r="D1202" i="4"/>
  <c r="N1201" i="4"/>
  <c r="M1201" i="4"/>
  <c r="E1201" i="4"/>
  <c r="D1201" i="4"/>
  <c r="N1200" i="4"/>
  <c r="M1200" i="4"/>
  <c r="E1200" i="4"/>
  <c r="D1200" i="4"/>
  <c r="N1199" i="4"/>
  <c r="M1199" i="4"/>
  <c r="E1199" i="4"/>
  <c r="D1199" i="4"/>
  <c r="N1198" i="4"/>
  <c r="M1198" i="4"/>
  <c r="E1198" i="4"/>
  <c r="D1198" i="4"/>
  <c r="N1197" i="4"/>
  <c r="M1197" i="4"/>
  <c r="E1197" i="4"/>
  <c r="D1197" i="4"/>
  <c r="N1196" i="4"/>
  <c r="M1196" i="4"/>
  <c r="E1196" i="4"/>
  <c r="D1196" i="4"/>
  <c r="N1195" i="4"/>
  <c r="M1195" i="4"/>
  <c r="E1195" i="4"/>
  <c r="D1195" i="4"/>
  <c r="N1194" i="4"/>
  <c r="M1194" i="4"/>
  <c r="E1194" i="4"/>
  <c r="D1194" i="4"/>
  <c r="N1193" i="4"/>
  <c r="M1193" i="4"/>
  <c r="E1193" i="4"/>
  <c r="D1193" i="4"/>
  <c r="N1192" i="4"/>
  <c r="M1192" i="4"/>
  <c r="E1192" i="4"/>
  <c r="D1192" i="4"/>
  <c r="N1191" i="4"/>
  <c r="M1191" i="4"/>
  <c r="E1191" i="4"/>
  <c r="D1191" i="4"/>
  <c r="N1190" i="4"/>
  <c r="M1190" i="4"/>
  <c r="E1190" i="4"/>
  <c r="D1190" i="4"/>
  <c r="N1189" i="4"/>
  <c r="M1189" i="4"/>
  <c r="E1189" i="4"/>
  <c r="D1189" i="4"/>
  <c r="N1188" i="4"/>
  <c r="M1188" i="4"/>
  <c r="E1188" i="4"/>
  <c r="D1188" i="4"/>
  <c r="N1187" i="4"/>
  <c r="M1187" i="4"/>
  <c r="E1187" i="4"/>
  <c r="D1187" i="4"/>
  <c r="N1186" i="4"/>
  <c r="M1186" i="4"/>
  <c r="E1186" i="4"/>
  <c r="D1186" i="4"/>
  <c r="N1185" i="4"/>
  <c r="M1185" i="4"/>
  <c r="E1185" i="4"/>
  <c r="D1185" i="4"/>
  <c r="N1184" i="4"/>
  <c r="M1184" i="4"/>
  <c r="E1184" i="4"/>
  <c r="D1184" i="4"/>
  <c r="N1183" i="4"/>
  <c r="M1183" i="4"/>
  <c r="E1183" i="4"/>
  <c r="D1183" i="4"/>
  <c r="N1182" i="4"/>
  <c r="M1182" i="4"/>
  <c r="E1182" i="4"/>
  <c r="D1182" i="4"/>
  <c r="N1181" i="4"/>
  <c r="M1181" i="4"/>
  <c r="E1181" i="4"/>
  <c r="D1181" i="4"/>
  <c r="N1180" i="4"/>
  <c r="M1180" i="4"/>
  <c r="E1180" i="4"/>
  <c r="D1180" i="4"/>
  <c r="N1179" i="4"/>
  <c r="M1179" i="4"/>
  <c r="E1179" i="4"/>
  <c r="D1179" i="4"/>
  <c r="N1178" i="4"/>
  <c r="M1178" i="4"/>
  <c r="E1178" i="4"/>
  <c r="D1178" i="4"/>
  <c r="N1177" i="4"/>
  <c r="M1177" i="4"/>
  <c r="E1177" i="4"/>
  <c r="D1177" i="4"/>
  <c r="N1176" i="4"/>
  <c r="M1176" i="4"/>
  <c r="E1176" i="4"/>
  <c r="D1176" i="4"/>
  <c r="N1175" i="4"/>
  <c r="M1175" i="4"/>
  <c r="E1175" i="4"/>
  <c r="D1175" i="4"/>
  <c r="N1174" i="4"/>
  <c r="M1174" i="4"/>
  <c r="E1174" i="4"/>
  <c r="D1174" i="4"/>
  <c r="N1173" i="4"/>
  <c r="M1173" i="4"/>
  <c r="E1173" i="4"/>
  <c r="D1173" i="4"/>
  <c r="N1172" i="4"/>
  <c r="M1172" i="4"/>
  <c r="E1172" i="4"/>
  <c r="D1172" i="4"/>
  <c r="N1171" i="4"/>
  <c r="M1171" i="4"/>
  <c r="E1171" i="4"/>
  <c r="D1171" i="4"/>
  <c r="N1170" i="4"/>
  <c r="M1170" i="4"/>
  <c r="E1170" i="4"/>
  <c r="D1170" i="4"/>
  <c r="N1169" i="4"/>
  <c r="M1169" i="4"/>
  <c r="E1169" i="4"/>
  <c r="D1169" i="4"/>
  <c r="N1168" i="4"/>
  <c r="M1168" i="4"/>
  <c r="E1168" i="4"/>
  <c r="D1168" i="4"/>
  <c r="N1167" i="4"/>
  <c r="M1167" i="4"/>
  <c r="E1167" i="4"/>
  <c r="D1167" i="4"/>
  <c r="N1166" i="4"/>
  <c r="M1166" i="4"/>
  <c r="E1166" i="4"/>
  <c r="D1166" i="4"/>
  <c r="N1165" i="4"/>
  <c r="M1165" i="4"/>
  <c r="E1165" i="4"/>
  <c r="D1165" i="4"/>
  <c r="N1164" i="4"/>
  <c r="M1164" i="4"/>
  <c r="E1164" i="4"/>
  <c r="D1164" i="4"/>
  <c r="N1163" i="4"/>
  <c r="M1163" i="4"/>
  <c r="E1163" i="4"/>
  <c r="D1163" i="4"/>
  <c r="N1162" i="4"/>
  <c r="M1162" i="4"/>
  <c r="E1162" i="4"/>
  <c r="D1162" i="4"/>
  <c r="N1161" i="4"/>
  <c r="M1161" i="4"/>
  <c r="E1161" i="4"/>
  <c r="D1161" i="4"/>
  <c r="N1160" i="4"/>
  <c r="M1160" i="4"/>
  <c r="E1160" i="4"/>
  <c r="D1160" i="4"/>
  <c r="N1159" i="4"/>
  <c r="M1159" i="4"/>
  <c r="E1159" i="4"/>
  <c r="D1159" i="4"/>
  <c r="N1158" i="4"/>
  <c r="M1158" i="4"/>
  <c r="E1158" i="4"/>
  <c r="D1158" i="4"/>
  <c r="N1157" i="4"/>
  <c r="M1157" i="4"/>
  <c r="E1157" i="4"/>
  <c r="D1157" i="4"/>
  <c r="N1156" i="4"/>
  <c r="M1156" i="4"/>
  <c r="E1156" i="4"/>
  <c r="D1156" i="4"/>
  <c r="N1155" i="4"/>
  <c r="M1155" i="4"/>
  <c r="E1155" i="4"/>
  <c r="D1155" i="4"/>
  <c r="N1154" i="4"/>
  <c r="M1154" i="4"/>
  <c r="E1154" i="4"/>
  <c r="D1154" i="4"/>
  <c r="N1153" i="4"/>
  <c r="M1153" i="4"/>
  <c r="E1153" i="4"/>
  <c r="D1153" i="4"/>
  <c r="N1152" i="4"/>
  <c r="M1152" i="4"/>
  <c r="E1152" i="4"/>
  <c r="D1152" i="4"/>
  <c r="N1151" i="4"/>
  <c r="M1151" i="4"/>
  <c r="E1151" i="4"/>
  <c r="D1151" i="4"/>
  <c r="N1150" i="4"/>
  <c r="M1150" i="4"/>
  <c r="E1150" i="4"/>
  <c r="D1150" i="4"/>
  <c r="N1149" i="4"/>
  <c r="M1149" i="4"/>
  <c r="E1149" i="4"/>
  <c r="D1149" i="4"/>
  <c r="N1148" i="4"/>
  <c r="M1148" i="4"/>
  <c r="E1148" i="4"/>
  <c r="D1148" i="4"/>
  <c r="N1147" i="4"/>
  <c r="M1147" i="4"/>
  <c r="E1147" i="4"/>
  <c r="D1147" i="4"/>
  <c r="N1146" i="4"/>
  <c r="M1146" i="4"/>
  <c r="E1146" i="4"/>
  <c r="D1146" i="4"/>
  <c r="N1145" i="4"/>
  <c r="M1145" i="4"/>
  <c r="E1145" i="4"/>
  <c r="D1145" i="4"/>
  <c r="N1144" i="4"/>
  <c r="M1144" i="4"/>
  <c r="E1144" i="4"/>
  <c r="D1144" i="4"/>
  <c r="N1143" i="4"/>
  <c r="M1143" i="4"/>
  <c r="E1143" i="4"/>
  <c r="D1143" i="4"/>
  <c r="N1142" i="4"/>
  <c r="M1142" i="4"/>
  <c r="E1142" i="4"/>
  <c r="D1142" i="4"/>
  <c r="N1141" i="4"/>
  <c r="M1141" i="4"/>
  <c r="E1141" i="4"/>
  <c r="D1141" i="4"/>
  <c r="N1140" i="4"/>
  <c r="M1140" i="4"/>
  <c r="E1140" i="4"/>
  <c r="D1140" i="4"/>
  <c r="N1139" i="4"/>
  <c r="M1139" i="4"/>
  <c r="E1139" i="4"/>
  <c r="D1139" i="4"/>
  <c r="N1138" i="4"/>
  <c r="M1138" i="4"/>
  <c r="E1138" i="4"/>
  <c r="D1138" i="4"/>
  <c r="N1137" i="4"/>
  <c r="M1137" i="4"/>
  <c r="E1137" i="4"/>
  <c r="D1137" i="4"/>
  <c r="N1136" i="4"/>
  <c r="M1136" i="4"/>
  <c r="E1136" i="4"/>
  <c r="D1136" i="4"/>
  <c r="N1135" i="4"/>
  <c r="M1135" i="4"/>
  <c r="E1135" i="4"/>
  <c r="D1135" i="4"/>
  <c r="N1134" i="4"/>
  <c r="M1134" i="4"/>
  <c r="E1134" i="4"/>
  <c r="D1134" i="4"/>
  <c r="N1133" i="4"/>
  <c r="M1133" i="4"/>
  <c r="E1133" i="4"/>
  <c r="D1133" i="4"/>
  <c r="N1132" i="4"/>
  <c r="M1132" i="4"/>
  <c r="E1132" i="4"/>
  <c r="D1132" i="4"/>
  <c r="N1131" i="4"/>
  <c r="M1131" i="4"/>
  <c r="E1131" i="4"/>
  <c r="D1131" i="4"/>
  <c r="N1130" i="4"/>
  <c r="M1130" i="4"/>
  <c r="E1130" i="4"/>
  <c r="D1130" i="4"/>
  <c r="N1129" i="4"/>
  <c r="M1129" i="4"/>
  <c r="E1129" i="4"/>
  <c r="D1129" i="4"/>
  <c r="N1128" i="4"/>
  <c r="M1128" i="4"/>
  <c r="E1128" i="4"/>
  <c r="D1128" i="4"/>
  <c r="N1127" i="4"/>
  <c r="M1127" i="4"/>
  <c r="E1127" i="4"/>
  <c r="D1127" i="4"/>
  <c r="N1126" i="4"/>
  <c r="M1126" i="4"/>
  <c r="E1126" i="4"/>
  <c r="D1126" i="4"/>
  <c r="N1125" i="4"/>
  <c r="M1125" i="4"/>
  <c r="E1125" i="4"/>
  <c r="D1125" i="4"/>
  <c r="N1124" i="4"/>
  <c r="M1124" i="4"/>
  <c r="E1124" i="4"/>
  <c r="D1124" i="4"/>
  <c r="N1123" i="4"/>
  <c r="M1123" i="4"/>
  <c r="E1123" i="4"/>
  <c r="D1123" i="4"/>
  <c r="N1122" i="4"/>
  <c r="M1122" i="4"/>
  <c r="E1122" i="4"/>
  <c r="D1122" i="4"/>
  <c r="N1121" i="4"/>
  <c r="M1121" i="4"/>
  <c r="E1121" i="4"/>
  <c r="D1121" i="4"/>
  <c r="N1120" i="4"/>
  <c r="M1120" i="4"/>
  <c r="E1120" i="4"/>
  <c r="D1120" i="4"/>
  <c r="N1119" i="4"/>
  <c r="M1119" i="4"/>
  <c r="E1119" i="4"/>
  <c r="D1119" i="4"/>
  <c r="N1118" i="4"/>
  <c r="M1118" i="4"/>
  <c r="E1118" i="4"/>
  <c r="D1118" i="4"/>
  <c r="N1117" i="4"/>
  <c r="M1117" i="4"/>
  <c r="E1117" i="4"/>
  <c r="D1117" i="4"/>
  <c r="N1116" i="4"/>
  <c r="M1116" i="4"/>
  <c r="E1116" i="4"/>
  <c r="D1116" i="4"/>
  <c r="N1115" i="4"/>
  <c r="M1115" i="4"/>
  <c r="E1115" i="4"/>
  <c r="D1115" i="4"/>
  <c r="N1114" i="4"/>
  <c r="M1114" i="4"/>
  <c r="E1114" i="4"/>
  <c r="D1114" i="4"/>
  <c r="N1113" i="4"/>
  <c r="M1113" i="4"/>
  <c r="E1113" i="4"/>
  <c r="D1113" i="4"/>
  <c r="N1112" i="4"/>
  <c r="M1112" i="4"/>
  <c r="E1112" i="4"/>
  <c r="D1112" i="4"/>
  <c r="N1111" i="4"/>
  <c r="M1111" i="4"/>
  <c r="E1111" i="4"/>
  <c r="D1111" i="4"/>
  <c r="N1110" i="4"/>
  <c r="M1110" i="4"/>
  <c r="E1110" i="4"/>
  <c r="D1110" i="4"/>
  <c r="N1109" i="4"/>
  <c r="M1109" i="4"/>
  <c r="E1109" i="4"/>
  <c r="D1109" i="4"/>
  <c r="N1108" i="4"/>
  <c r="M1108" i="4"/>
  <c r="E1108" i="4"/>
  <c r="D1108" i="4"/>
  <c r="N1107" i="4"/>
  <c r="M1107" i="4"/>
  <c r="E1107" i="4"/>
  <c r="D1107" i="4"/>
  <c r="N1106" i="4"/>
  <c r="M1106" i="4"/>
  <c r="E1106" i="4"/>
  <c r="D1106" i="4"/>
  <c r="N1105" i="4"/>
  <c r="M1105" i="4"/>
  <c r="E1105" i="4"/>
  <c r="D1105" i="4"/>
  <c r="N1104" i="4"/>
  <c r="M1104" i="4"/>
  <c r="E1104" i="4"/>
  <c r="D1104" i="4"/>
  <c r="N1103" i="4"/>
  <c r="M1103" i="4"/>
  <c r="E1103" i="4"/>
  <c r="D1103" i="4"/>
  <c r="N1102" i="4"/>
  <c r="M1102" i="4"/>
  <c r="E1102" i="4"/>
  <c r="D1102" i="4"/>
  <c r="N1101" i="4"/>
  <c r="M1101" i="4"/>
  <c r="E1101" i="4"/>
  <c r="D1101" i="4"/>
  <c r="N1100" i="4"/>
  <c r="M1100" i="4"/>
  <c r="E1100" i="4"/>
  <c r="D1100" i="4"/>
  <c r="N1099" i="4"/>
  <c r="M1099" i="4"/>
  <c r="E1099" i="4"/>
  <c r="D1099" i="4"/>
  <c r="N1098" i="4"/>
  <c r="M1098" i="4"/>
  <c r="E1098" i="4"/>
  <c r="D1098" i="4"/>
  <c r="N1097" i="4"/>
  <c r="M1097" i="4"/>
  <c r="E1097" i="4"/>
  <c r="D1097" i="4"/>
  <c r="N1096" i="4"/>
  <c r="M1096" i="4"/>
  <c r="E1096" i="4"/>
  <c r="D1096" i="4"/>
  <c r="N1095" i="4"/>
  <c r="M1095" i="4"/>
  <c r="E1095" i="4"/>
  <c r="D1095" i="4"/>
  <c r="N1094" i="4"/>
  <c r="M1094" i="4"/>
  <c r="E1094" i="4"/>
  <c r="D1094" i="4"/>
  <c r="N1093" i="4"/>
  <c r="M1093" i="4"/>
  <c r="E1093" i="4"/>
  <c r="D1093" i="4"/>
  <c r="N1092" i="4"/>
  <c r="M1092" i="4"/>
  <c r="E1092" i="4"/>
  <c r="D1092" i="4"/>
  <c r="N1091" i="4"/>
  <c r="M1091" i="4"/>
  <c r="E1091" i="4"/>
  <c r="D1091" i="4"/>
  <c r="N1090" i="4"/>
  <c r="M1090" i="4"/>
  <c r="E1090" i="4"/>
  <c r="D1090" i="4"/>
  <c r="N1089" i="4"/>
  <c r="M1089" i="4"/>
  <c r="E1089" i="4"/>
  <c r="D1089" i="4"/>
  <c r="N1088" i="4"/>
  <c r="M1088" i="4"/>
  <c r="E1088" i="4"/>
  <c r="D1088" i="4"/>
  <c r="N1087" i="4"/>
  <c r="M1087" i="4"/>
  <c r="E1087" i="4"/>
  <c r="D1087" i="4"/>
  <c r="N1086" i="4"/>
  <c r="M1086" i="4"/>
  <c r="E1086" i="4"/>
  <c r="D1086" i="4"/>
  <c r="N1085" i="4"/>
  <c r="M1085" i="4"/>
  <c r="E1085" i="4"/>
  <c r="D1085" i="4"/>
  <c r="N1084" i="4"/>
  <c r="M1084" i="4"/>
  <c r="E1084" i="4"/>
  <c r="D1084" i="4"/>
  <c r="N1083" i="4"/>
  <c r="M1083" i="4"/>
  <c r="E1083" i="4"/>
  <c r="D1083" i="4"/>
  <c r="N1082" i="4"/>
  <c r="M1082" i="4"/>
  <c r="E1082" i="4"/>
  <c r="D1082" i="4"/>
  <c r="N1081" i="4"/>
  <c r="M1081" i="4"/>
  <c r="E1081" i="4"/>
  <c r="D1081" i="4"/>
  <c r="N1080" i="4"/>
  <c r="M1080" i="4"/>
  <c r="E1080" i="4"/>
  <c r="D1080" i="4"/>
  <c r="N1079" i="4"/>
  <c r="M1079" i="4"/>
  <c r="E1079" i="4"/>
  <c r="D1079" i="4"/>
  <c r="N1078" i="4"/>
  <c r="M1078" i="4"/>
  <c r="E1078" i="4"/>
  <c r="D1078" i="4"/>
  <c r="N1077" i="4"/>
  <c r="M1077" i="4"/>
  <c r="E1077" i="4"/>
  <c r="D1077" i="4"/>
  <c r="N1076" i="4"/>
  <c r="M1076" i="4"/>
  <c r="E1076" i="4"/>
  <c r="D1076" i="4"/>
  <c r="N1075" i="4"/>
  <c r="M1075" i="4"/>
  <c r="E1075" i="4"/>
  <c r="D1075" i="4"/>
  <c r="N1074" i="4"/>
  <c r="M1074" i="4"/>
  <c r="E1074" i="4"/>
  <c r="D1074" i="4"/>
  <c r="N1073" i="4"/>
  <c r="M1073" i="4"/>
  <c r="E1073" i="4"/>
  <c r="D1073" i="4"/>
  <c r="N1072" i="4"/>
  <c r="M1072" i="4"/>
  <c r="E1072" i="4"/>
  <c r="D1072" i="4"/>
  <c r="N1071" i="4"/>
  <c r="M1071" i="4"/>
  <c r="E1071" i="4"/>
  <c r="D1071" i="4"/>
  <c r="N1070" i="4"/>
  <c r="M1070" i="4"/>
  <c r="E1070" i="4"/>
  <c r="D1070" i="4"/>
  <c r="N1069" i="4"/>
  <c r="M1069" i="4"/>
  <c r="E1069" i="4"/>
  <c r="D1069" i="4"/>
  <c r="N1068" i="4"/>
  <c r="M1068" i="4"/>
  <c r="E1068" i="4"/>
  <c r="D1068" i="4"/>
  <c r="N1067" i="4"/>
  <c r="M1067" i="4"/>
  <c r="E1067" i="4"/>
  <c r="D1067" i="4"/>
  <c r="N1066" i="4"/>
  <c r="M1066" i="4"/>
  <c r="E1066" i="4"/>
  <c r="D1066" i="4"/>
  <c r="N1065" i="4"/>
  <c r="M1065" i="4"/>
  <c r="E1065" i="4"/>
  <c r="D1065" i="4"/>
  <c r="N1064" i="4"/>
  <c r="M1064" i="4"/>
  <c r="E1064" i="4"/>
  <c r="D1064" i="4"/>
  <c r="N1063" i="4"/>
  <c r="M1063" i="4"/>
  <c r="E1063" i="4"/>
  <c r="D1063" i="4"/>
  <c r="N1062" i="4"/>
  <c r="M1062" i="4"/>
  <c r="E1062" i="4"/>
  <c r="D1062" i="4"/>
  <c r="N1061" i="4"/>
  <c r="M1061" i="4"/>
  <c r="E1061" i="4"/>
  <c r="D1061" i="4"/>
  <c r="N1060" i="4"/>
  <c r="M1060" i="4"/>
  <c r="E1060" i="4"/>
  <c r="D1060" i="4"/>
  <c r="N1059" i="4"/>
  <c r="M1059" i="4"/>
  <c r="E1059" i="4"/>
  <c r="D1059" i="4"/>
  <c r="N1058" i="4"/>
  <c r="M1058" i="4"/>
  <c r="E1058" i="4"/>
  <c r="D1058" i="4"/>
  <c r="N1057" i="4"/>
  <c r="M1057" i="4"/>
  <c r="E1057" i="4"/>
  <c r="D1057" i="4"/>
  <c r="N1056" i="4"/>
  <c r="M1056" i="4"/>
  <c r="E1056" i="4"/>
  <c r="D1056" i="4"/>
  <c r="N1055" i="4"/>
  <c r="M1055" i="4"/>
  <c r="E1055" i="4"/>
  <c r="D1055" i="4"/>
  <c r="N1054" i="4"/>
  <c r="M1054" i="4"/>
  <c r="E1054" i="4"/>
  <c r="D1054" i="4"/>
  <c r="N1053" i="4"/>
  <c r="M1053" i="4"/>
  <c r="E1053" i="4"/>
  <c r="D1053" i="4"/>
  <c r="N1052" i="4"/>
  <c r="M1052" i="4"/>
  <c r="E1052" i="4"/>
  <c r="D1052" i="4"/>
  <c r="N1051" i="4"/>
  <c r="M1051" i="4"/>
  <c r="E1051" i="4"/>
  <c r="D1051" i="4"/>
  <c r="N1050" i="4"/>
  <c r="M1050" i="4"/>
  <c r="E1050" i="4"/>
  <c r="D1050" i="4"/>
  <c r="N1049" i="4"/>
  <c r="M1049" i="4"/>
  <c r="E1049" i="4"/>
  <c r="D1049" i="4"/>
  <c r="N1048" i="4"/>
  <c r="M1048" i="4"/>
  <c r="E1048" i="4"/>
  <c r="D1048" i="4"/>
  <c r="N1047" i="4"/>
  <c r="M1047" i="4"/>
  <c r="E1047" i="4"/>
  <c r="D1047" i="4"/>
  <c r="N1046" i="4"/>
  <c r="M1046" i="4"/>
  <c r="E1046" i="4"/>
  <c r="D1046" i="4"/>
  <c r="N1045" i="4"/>
  <c r="M1045" i="4"/>
  <c r="E1045" i="4"/>
  <c r="D1045" i="4"/>
  <c r="N1044" i="4"/>
  <c r="M1044" i="4"/>
  <c r="E1044" i="4"/>
  <c r="D1044" i="4"/>
  <c r="N1043" i="4"/>
  <c r="M1043" i="4"/>
  <c r="E1043" i="4"/>
  <c r="D1043" i="4"/>
  <c r="N1042" i="4"/>
  <c r="M1042" i="4"/>
  <c r="E1042" i="4"/>
  <c r="D1042" i="4"/>
  <c r="N1041" i="4"/>
  <c r="M1041" i="4"/>
  <c r="E1041" i="4"/>
  <c r="D1041" i="4"/>
  <c r="N1040" i="4"/>
  <c r="M1040" i="4"/>
  <c r="E1040" i="4"/>
  <c r="D1040" i="4"/>
  <c r="N1039" i="4"/>
  <c r="M1039" i="4"/>
  <c r="E1039" i="4"/>
  <c r="D1039" i="4"/>
  <c r="N1038" i="4"/>
  <c r="M1038" i="4"/>
  <c r="E1038" i="4"/>
  <c r="D1038" i="4"/>
  <c r="N1037" i="4"/>
  <c r="M1037" i="4"/>
  <c r="E1037" i="4"/>
  <c r="D1037" i="4"/>
  <c r="N1036" i="4"/>
  <c r="M1036" i="4"/>
  <c r="E1036" i="4"/>
  <c r="D1036" i="4"/>
  <c r="N1035" i="4"/>
  <c r="M1035" i="4"/>
  <c r="E1035" i="4"/>
  <c r="D1035" i="4"/>
  <c r="N1034" i="4"/>
  <c r="M1034" i="4"/>
  <c r="E1034" i="4"/>
  <c r="D1034" i="4"/>
  <c r="N1033" i="4"/>
  <c r="M1033" i="4"/>
  <c r="E1033" i="4"/>
  <c r="D1033" i="4"/>
  <c r="N1032" i="4"/>
  <c r="M1032" i="4"/>
  <c r="E1032" i="4"/>
  <c r="D1032" i="4"/>
  <c r="N1031" i="4"/>
  <c r="M1031" i="4"/>
  <c r="E1031" i="4"/>
  <c r="D1031" i="4"/>
  <c r="N1030" i="4"/>
  <c r="M1030" i="4"/>
  <c r="E1030" i="4"/>
  <c r="D1030" i="4"/>
  <c r="N1029" i="4"/>
  <c r="M1029" i="4"/>
  <c r="E1029" i="4"/>
  <c r="D1029" i="4"/>
  <c r="N1028" i="4"/>
  <c r="M1028" i="4"/>
  <c r="E1028" i="4"/>
  <c r="D1028" i="4"/>
  <c r="N1027" i="4"/>
  <c r="M1027" i="4"/>
  <c r="E1027" i="4"/>
  <c r="D1027" i="4"/>
  <c r="N1026" i="4"/>
  <c r="M1026" i="4"/>
  <c r="E1026" i="4"/>
  <c r="D1026" i="4"/>
  <c r="N1025" i="4"/>
  <c r="M1025" i="4"/>
  <c r="E1025" i="4"/>
  <c r="D1025" i="4"/>
  <c r="N1024" i="4"/>
  <c r="M1024" i="4"/>
  <c r="E1024" i="4"/>
  <c r="D1024" i="4"/>
  <c r="N1023" i="4"/>
  <c r="M1023" i="4"/>
  <c r="E1023" i="4"/>
  <c r="D1023" i="4"/>
  <c r="N1022" i="4"/>
  <c r="M1022" i="4"/>
  <c r="E1022" i="4"/>
  <c r="D1022" i="4"/>
  <c r="N1021" i="4"/>
  <c r="M1021" i="4"/>
  <c r="E1021" i="4"/>
  <c r="D1021" i="4"/>
  <c r="N1020" i="4"/>
  <c r="M1020" i="4"/>
  <c r="E1020" i="4"/>
  <c r="D1020" i="4"/>
  <c r="N1019" i="4"/>
  <c r="M1019" i="4"/>
  <c r="E1019" i="4"/>
  <c r="D1019" i="4"/>
  <c r="N1018" i="4"/>
  <c r="M1018" i="4"/>
  <c r="E1018" i="4"/>
  <c r="D1018" i="4"/>
  <c r="N1017" i="4"/>
  <c r="M1017" i="4"/>
  <c r="E1017" i="4"/>
  <c r="D1017" i="4"/>
  <c r="N1016" i="4"/>
  <c r="M1016" i="4"/>
  <c r="E1016" i="4"/>
  <c r="D1016" i="4"/>
  <c r="N1015" i="4"/>
  <c r="M1015" i="4"/>
  <c r="E1015" i="4"/>
  <c r="D1015" i="4"/>
  <c r="N1014" i="4"/>
  <c r="M1014" i="4"/>
  <c r="E1014" i="4"/>
  <c r="D1014" i="4"/>
  <c r="N1013" i="4"/>
  <c r="M1013" i="4"/>
  <c r="E1013" i="4"/>
  <c r="D1013" i="4"/>
  <c r="N1012" i="4"/>
  <c r="M1012" i="4"/>
  <c r="E1012" i="4"/>
  <c r="D1012" i="4"/>
  <c r="N1011" i="4"/>
  <c r="M1011" i="4"/>
  <c r="E1011" i="4"/>
  <c r="D1011" i="4"/>
  <c r="N1010" i="4"/>
  <c r="M1010" i="4"/>
  <c r="E1010" i="4"/>
  <c r="D1010" i="4"/>
  <c r="N1009" i="4"/>
  <c r="M1009" i="4"/>
  <c r="E1009" i="4"/>
  <c r="D1009" i="4"/>
  <c r="N1008" i="4"/>
  <c r="M1008" i="4"/>
  <c r="E1008" i="4"/>
  <c r="D1008" i="4"/>
  <c r="N1007" i="4"/>
  <c r="M1007" i="4"/>
  <c r="E1007" i="4"/>
  <c r="D1007" i="4"/>
  <c r="N1006" i="4"/>
  <c r="M1006" i="4"/>
  <c r="E1006" i="4"/>
  <c r="D1006" i="4"/>
  <c r="N1005" i="4"/>
  <c r="M1005" i="4"/>
  <c r="E1005" i="4"/>
  <c r="D1005" i="4"/>
  <c r="N1004" i="4"/>
  <c r="M1004" i="4"/>
  <c r="E1004" i="4"/>
  <c r="D1004" i="4"/>
  <c r="N1003" i="4"/>
  <c r="M1003" i="4"/>
  <c r="E1003" i="4"/>
  <c r="D1003" i="4"/>
  <c r="N1002" i="4"/>
  <c r="M1002" i="4"/>
  <c r="E1002" i="4"/>
  <c r="D1002" i="4"/>
  <c r="N1001" i="4"/>
  <c r="M1001" i="4"/>
  <c r="E1001" i="4"/>
  <c r="D1001" i="4"/>
  <c r="N1000" i="4"/>
  <c r="M1000" i="4"/>
  <c r="E1000" i="4"/>
  <c r="D1000" i="4"/>
  <c r="N999" i="4"/>
  <c r="M999" i="4"/>
  <c r="E999" i="4"/>
  <c r="D999" i="4"/>
  <c r="N998" i="4"/>
  <c r="M998" i="4"/>
  <c r="E998" i="4"/>
  <c r="D998" i="4"/>
  <c r="N997" i="4"/>
  <c r="M997" i="4"/>
  <c r="E997" i="4"/>
  <c r="D997" i="4"/>
  <c r="N996" i="4"/>
  <c r="M996" i="4"/>
  <c r="E996" i="4"/>
  <c r="D996" i="4"/>
  <c r="N995" i="4"/>
  <c r="M995" i="4"/>
  <c r="E995" i="4"/>
  <c r="D995" i="4"/>
  <c r="N994" i="4"/>
  <c r="M994" i="4"/>
  <c r="E994" i="4"/>
  <c r="D994" i="4"/>
  <c r="N993" i="4"/>
  <c r="M993" i="4"/>
  <c r="E993" i="4"/>
  <c r="D993" i="4"/>
  <c r="N992" i="4"/>
  <c r="M992" i="4"/>
  <c r="E992" i="4"/>
  <c r="D992" i="4"/>
  <c r="N991" i="4"/>
  <c r="M991" i="4"/>
  <c r="E991" i="4"/>
  <c r="D991" i="4"/>
  <c r="N990" i="4"/>
  <c r="M990" i="4"/>
  <c r="E990" i="4"/>
  <c r="D990" i="4"/>
  <c r="N989" i="4"/>
  <c r="M989" i="4"/>
  <c r="E989" i="4"/>
  <c r="D989" i="4"/>
  <c r="N988" i="4"/>
  <c r="M988" i="4"/>
  <c r="E988" i="4"/>
  <c r="D988" i="4"/>
  <c r="N987" i="4"/>
  <c r="M987" i="4"/>
  <c r="E987" i="4"/>
  <c r="D987" i="4"/>
  <c r="N986" i="4"/>
  <c r="M986" i="4"/>
  <c r="E986" i="4"/>
  <c r="D986" i="4"/>
  <c r="N985" i="4"/>
  <c r="M985" i="4"/>
  <c r="E985" i="4"/>
  <c r="D985" i="4"/>
  <c r="N984" i="4"/>
  <c r="M984" i="4"/>
  <c r="E984" i="4"/>
  <c r="D984" i="4"/>
  <c r="N983" i="4"/>
  <c r="M983" i="4"/>
  <c r="E983" i="4"/>
  <c r="D983" i="4"/>
  <c r="N982" i="4"/>
  <c r="M982" i="4"/>
  <c r="E982" i="4"/>
  <c r="D982" i="4"/>
  <c r="N981" i="4"/>
  <c r="M981" i="4"/>
  <c r="E981" i="4"/>
  <c r="D981" i="4"/>
  <c r="N980" i="4"/>
  <c r="M980" i="4"/>
  <c r="E980" i="4"/>
  <c r="D980" i="4"/>
  <c r="N979" i="4"/>
  <c r="M979" i="4"/>
  <c r="E979" i="4"/>
  <c r="D979" i="4"/>
  <c r="N978" i="4"/>
  <c r="M978" i="4"/>
  <c r="E978" i="4"/>
  <c r="D978" i="4"/>
  <c r="N977" i="4"/>
  <c r="M977" i="4"/>
  <c r="E977" i="4"/>
  <c r="D977" i="4"/>
  <c r="N976" i="4"/>
  <c r="M976" i="4"/>
  <c r="E976" i="4"/>
  <c r="D976" i="4"/>
  <c r="N975" i="4"/>
  <c r="M975" i="4"/>
  <c r="E975" i="4"/>
  <c r="D975" i="4"/>
  <c r="N974" i="4"/>
  <c r="M974" i="4"/>
  <c r="E974" i="4"/>
  <c r="D974" i="4"/>
  <c r="N973" i="4"/>
  <c r="M973" i="4"/>
  <c r="E973" i="4"/>
  <c r="D973" i="4"/>
  <c r="N972" i="4"/>
  <c r="M972" i="4"/>
  <c r="E972" i="4"/>
  <c r="D972" i="4"/>
  <c r="N971" i="4"/>
  <c r="M971" i="4"/>
  <c r="E971" i="4"/>
  <c r="D971" i="4"/>
  <c r="N970" i="4"/>
  <c r="M970" i="4"/>
  <c r="E970" i="4"/>
  <c r="D970" i="4"/>
  <c r="N969" i="4"/>
  <c r="M969" i="4"/>
  <c r="E969" i="4"/>
  <c r="D969" i="4"/>
  <c r="N968" i="4"/>
  <c r="M968" i="4"/>
  <c r="E968" i="4"/>
  <c r="D968" i="4"/>
  <c r="N967" i="4"/>
  <c r="M967" i="4"/>
  <c r="E967" i="4"/>
  <c r="D967" i="4"/>
  <c r="N966" i="4"/>
  <c r="M966" i="4"/>
  <c r="E966" i="4"/>
  <c r="D966" i="4"/>
  <c r="N965" i="4"/>
  <c r="M965" i="4"/>
  <c r="E965" i="4"/>
  <c r="D965" i="4"/>
  <c r="N964" i="4"/>
  <c r="M964" i="4"/>
  <c r="E964" i="4"/>
  <c r="D964" i="4"/>
  <c r="N963" i="4"/>
  <c r="M963" i="4"/>
  <c r="E963" i="4"/>
  <c r="D963" i="4"/>
  <c r="N962" i="4"/>
  <c r="M962" i="4"/>
  <c r="E962" i="4"/>
  <c r="D962" i="4"/>
  <c r="N961" i="4"/>
  <c r="M961" i="4"/>
  <c r="E961" i="4"/>
  <c r="D961" i="4"/>
  <c r="N960" i="4"/>
  <c r="M960" i="4"/>
  <c r="E960" i="4"/>
  <c r="D960" i="4"/>
  <c r="N959" i="4"/>
  <c r="M959" i="4"/>
  <c r="E959" i="4"/>
  <c r="D959" i="4"/>
  <c r="N958" i="4"/>
  <c r="M958" i="4"/>
  <c r="E958" i="4"/>
  <c r="D958" i="4"/>
  <c r="N957" i="4"/>
  <c r="M957" i="4"/>
  <c r="E957" i="4"/>
  <c r="D957" i="4"/>
  <c r="N956" i="4"/>
  <c r="M956" i="4"/>
  <c r="E956" i="4"/>
  <c r="D956" i="4"/>
  <c r="N955" i="4"/>
  <c r="M955" i="4"/>
  <c r="E955" i="4"/>
  <c r="D955" i="4"/>
  <c r="N954" i="4"/>
  <c r="M954" i="4"/>
  <c r="E954" i="4"/>
  <c r="D954" i="4"/>
  <c r="N953" i="4"/>
  <c r="M953" i="4"/>
  <c r="E953" i="4"/>
  <c r="D953" i="4"/>
  <c r="N952" i="4"/>
  <c r="M952" i="4"/>
  <c r="E952" i="4"/>
  <c r="D952" i="4"/>
  <c r="N951" i="4"/>
  <c r="M951" i="4"/>
  <c r="E951" i="4"/>
  <c r="D951" i="4"/>
  <c r="N950" i="4"/>
  <c r="M950" i="4"/>
  <c r="E950" i="4"/>
  <c r="D950" i="4"/>
  <c r="N949" i="4"/>
  <c r="M949" i="4"/>
  <c r="E949" i="4"/>
  <c r="D949" i="4"/>
  <c r="N948" i="4"/>
  <c r="M948" i="4"/>
  <c r="E948" i="4"/>
  <c r="D948" i="4"/>
  <c r="N947" i="4"/>
  <c r="M947" i="4"/>
  <c r="E947" i="4"/>
  <c r="D947" i="4"/>
  <c r="N946" i="4"/>
  <c r="M946" i="4"/>
  <c r="E946" i="4"/>
  <c r="D946" i="4"/>
  <c r="N945" i="4"/>
  <c r="M945" i="4"/>
  <c r="E945" i="4"/>
  <c r="D945" i="4"/>
  <c r="N944" i="4"/>
  <c r="M944" i="4"/>
  <c r="E944" i="4"/>
  <c r="D944" i="4"/>
  <c r="N943" i="4"/>
  <c r="M943" i="4"/>
  <c r="E943" i="4"/>
  <c r="D943" i="4"/>
  <c r="N942" i="4"/>
  <c r="M942" i="4"/>
  <c r="E942" i="4"/>
  <c r="D942" i="4"/>
  <c r="N941" i="4"/>
  <c r="M941" i="4"/>
  <c r="E941" i="4"/>
  <c r="D941" i="4"/>
  <c r="N940" i="4"/>
  <c r="M940" i="4"/>
  <c r="E940" i="4"/>
  <c r="D940" i="4"/>
  <c r="N939" i="4"/>
  <c r="M939" i="4"/>
  <c r="E939" i="4"/>
  <c r="D939" i="4"/>
  <c r="N938" i="4"/>
  <c r="M938" i="4"/>
  <c r="E938" i="4"/>
  <c r="D938" i="4"/>
  <c r="N937" i="4"/>
  <c r="M937" i="4"/>
  <c r="E937" i="4"/>
  <c r="D937" i="4"/>
  <c r="N936" i="4"/>
  <c r="M936" i="4"/>
  <c r="E936" i="4"/>
  <c r="D936" i="4"/>
  <c r="N935" i="4"/>
  <c r="M935" i="4"/>
  <c r="E935" i="4"/>
  <c r="D935" i="4"/>
  <c r="N934" i="4"/>
  <c r="M934" i="4"/>
  <c r="E934" i="4"/>
  <c r="D934" i="4"/>
  <c r="N933" i="4"/>
  <c r="M933" i="4"/>
  <c r="E933" i="4"/>
  <c r="D933" i="4"/>
  <c r="N932" i="4"/>
  <c r="M932" i="4"/>
  <c r="E932" i="4"/>
  <c r="D932" i="4"/>
  <c r="N931" i="4"/>
  <c r="M931" i="4"/>
  <c r="E931" i="4"/>
  <c r="D931" i="4"/>
  <c r="N930" i="4"/>
  <c r="M930" i="4"/>
  <c r="E930" i="4"/>
  <c r="D930" i="4"/>
  <c r="N929" i="4"/>
  <c r="M929" i="4"/>
  <c r="E929" i="4"/>
  <c r="D929" i="4"/>
  <c r="N928" i="4"/>
  <c r="M928" i="4"/>
  <c r="E928" i="4"/>
  <c r="D928" i="4"/>
  <c r="N927" i="4"/>
  <c r="M927" i="4"/>
  <c r="E927" i="4"/>
  <c r="D927" i="4"/>
  <c r="N926" i="4"/>
  <c r="M926" i="4"/>
  <c r="E926" i="4"/>
  <c r="D926" i="4"/>
  <c r="N925" i="4"/>
  <c r="M925" i="4"/>
  <c r="E925" i="4"/>
  <c r="D925" i="4"/>
  <c r="N924" i="4"/>
  <c r="M924" i="4"/>
  <c r="E924" i="4"/>
  <c r="D924" i="4"/>
  <c r="N923" i="4"/>
  <c r="M923" i="4"/>
  <c r="E923" i="4"/>
  <c r="D923" i="4"/>
  <c r="N922" i="4"/>
  <c r="M922" i="4"/>
  <c r="E922" i="4"/>
  <c r="D922" i="4"/>
  <c r="N921" i="4"/>
  <c r="M921" i="4"/>
  <c r="E921" i="4"/>
  <c r="D921" i="4"/>
  <c r="N920" i="4"/>
  <c r="M920" i="4"/>
  <c r="E920" i="4"/>
  <c r="D920" i="4"/>
  <c r="N919" i="4"/>
  <c r="M919" i="4"/>
  <c r="E919" i="4"/>
  <c r="D919" i="4"/>
  <c r="N918" i="4"/>
  <c r="M918" i="4"/>
  <c r="E918" i="4"/>
  <c r="D918" i="4"/>
  <c r="N917" i="4"/>
  <c r="M917" i="4"/>
  <c r="E917" i="4"/>
  <c r="D917" i="4"/>
  <c r="N916" i="4"/>
  <c r="M916" i="4"/>
  <c r="E916" i="4"/>
  <c r="D916" i="4"/>
  <c r="N915" i="4"/>
  <c r="M915" i="4"/>
  <c r="E915" i="4"/>
  <c r="D915" i="4"/>
  <c r="N914" i="4"/>
  <c r="M914" i="4"/>
  <c r="E914" i="4"/>
  <c r="D914" i="4"/>
  <c r="N913" i="4"/>
  <c r="M913" i="4"/>
  <c r="E913" i="4"/>
  <c r="D913" i="4"/>
  <c r="N912" i="4"/>
  <c r="M912" i="4"/>
  <c r="E912" i="4"/>
  <c r="D912" i="4"/>
  <c r="N911" i="4"/>
  <c r="M911" i="4"/>
  <c r="E911" i="4"/>
  <c r="D911" i="4"/>
  <c r="N910" i="4"/>
  <c r="M910" i="4"/>
  <c r="E910" i="4"/>
  <c r="D910" i="4"/>
  <c r="N909" i="4"/>
  <c r="M909" i="4"/>
  <c r="E909" i="4"/>
  <c r="D909" i="4"/>
  <c r="N908" i="4"/>
  <c r="M908" i="4"/>
  <c r="E908" i="4"/>
  <c r="D908" i="4"/>
  <c r="N907" i="4"/>
  <c r="M907" i="4"/>
  <c r="E907" i="4"/>
  <c r="D907" i="4"/>
  <c r="N906" i="4"/>
  <c r="M906" i="4"/>
  <c r="E906" i="4"/>
  <c r="D906" i="4"/>
  <c r="N905" i="4"/>
  <c r="M905" i="4"/>
  <c r="E905" i="4"/>
  <c r="D905" i="4"/>
  <c r="N904" i="4"/>
  <c r="M904" i="4"/>
  <c r="E904" i="4"/>
  <c r="D904" i="4"/>
  <c r="N903" i="4"/>
  <c r="M903" i="4"/>
  <c r="E903" i="4"/>
  <c r="D903" i="4"/>
  <c r="N902" i="4"/>
  <c r="M902" i="4"/>
  <c r="E902" i="4"/>
  <c r="D902" i="4"/>
  <c r="N901" i="4"/>
  <c r="M901" i="4"/>
  <c r="E901" i="4"/>
  <c r="D901" i="4"/>
  <c r="N900" i="4"/>
  <c r="M900" i="4"/>
  <c r="E900" i="4"/>
  <c r="D900" i="4"/>
  <c r="N899" i="4"/>
  <c r="M899" i="4"/>
  <c r="E899" i="4"/>
  <c r="D899" i="4"/>
  <c r="N898" i="4"/>
  <c r="M898" i="4"/>
  <c r="E898" i="4"/>
  <c r="D898" i="4"/>
  <c r="N897" i="4"/>
  <c r="M897" i="4"/>
  <c r="E897" i="4"/>
  <c r="D897" i="4"/>
  <c r="N896" i="4"/>
  <c r="M896" i="4"/>
  <c r="E896" i="4"/>
  <c r="D896" i="4"/>
  <c r="N895" i="4"/>
  <c r="M895" i="4"/>
  <c r="E895" i="4"/>
  <c r="D895" i="4"/>
  <c r="N894" i="4"/>
  <c r="M894" i="4"/>
  <c r="E894" i="4"/>
  <c r="D894" i="4"/>
  <c r="N893" i="4"/>
  <c r="M893" i="4"/>
  <c r="E893" i="4"/>
  <c r="D893" i="4"/>
  <c r="N892" i="4"/>
  <c r="M892" i="4"/>
  <c r="E892" i="4"/>
  <c r="D892" i="4"/>
  <c r="N891" i="4"/>
  <c r="M891" i="4"/>
  <c r="E891" i="4"/>
  <c r="D891" i="4"/>
  <c r="N890" i="4"/>
  <c r="M890" i="4"/>
  <c r="E890" i="4"/>
  <c r="D890" i="4"/>
  <c r="N889" i="4"/>
  <c r="M889" i="4"/>
  <c r="E889" i="4"/>
  <c r="D889" i="4"/>
  <c r="N888" i="4"/>
  <c r="M888" i="4"/>
  <c r="E888" i="4"/>
  <c r="D888" i="4"/>
  <c r="N887" i="4"/>
  <c r="M887" i="4"/>
  <c r="E887" i="4"/>
  <c r="D887" i="4"/>
  <c r="N886" i="4"/>
  <c r="M886" i="4"/>
  <c r="E886" i="4"/>
  <c r="D886" i="4"/>
  <c r="N885" i="4"/>
  <c r="M885" i="4"/>
  <c r="E885" i="4"/>
  <c r="D885" i="4"/>
  <c r="N884" i="4"/>
  <c r="M884" i="4"/>
  <c r="E884" i="4"/>
  <c r="D884" i="4"/>
  <c r="N883" i="4"/>
  <c r="M883" i="4"/>
  <c r="E883" i="4"/>
  <c r="D883" i="4"/>
  <c r="N882" i="4"/>
  <c r="M882" i="4"/>
  <c r="E882" i="4"/>
  <c r="D882" i="4"/>
  <c r="N881" i="4"/>
  <c r="M881" i="4"/>
  <c r="E881" i="4"/>
  <c r="D881" i="4"/>
  <c r="N880" i="4"/>
  <c r="M880" i="4"/>
  <c r="E880" i="4"/>
  <c r="D880" i="4"/>
  <c r="N879" i="4"/>
  <c r="M879" i="4"/>
  <c r="E879" i="4"/>
  <c r="D879" i="4"/>
  <c r="N878" i="4"/>
  <c r="M878" i="4"/>
  <c r="E878" i="4"/>
  <c r="D878" i="4"/>
  <c r="N877" i="4"/>
  <c r="M877" i="4"/>
  <c r="E877" i="4"/>
  <c r="D877" i="4"/>
  <c r="N876" i="4"/>
  <c r="M876" i="4"/>
  <c r="E876" i="4"/>
  <c r="D876" i="4"/>
  <c r="N875" i="4"/>
  <c r="M875" i="4"/>
  <c r="E875" i="4"/>
  <c r="D875" i="4"/>
  <c r="N874" i="4"/>
  <c r="M874" i="4"/>
  <c r="E874" i="4"/>
  <c r="D874" i="4"/>
  <c r="N873" i="4"/>
  <c r="M873" i="4"/>
  <c r="E873" i="4"/>
  <c r="D873" i="4"/>
  <c r="N872" i="4"/>
  <c r="M872" i="4"/>
  <c r="E872" i="4"/>
  <c r="D872" i="4"/>
  <c r="N871" i="4"/>
  <c r="M871" i="4"/>
  <c r="E871" i="4"/>
  <c r="D871" i="4"/>
  <c r="N870" i="4"/>
  <c r="M870" i="4"/>
  <c r="E870" i="4"/>
  <c r="D870" i="4"/>
  <c r="N869" i="4"/>
  <c r="M869" i="4"/>
  <c r="E869" i="4"/>
  <c r="D869" i="4"/>
  <c r="N868" i="4"/>
  <c r="M868" i="4"/>
  <c r="E868" i="4"/>
  <c r="D868" i="4"/>
  <c r="N867" i="4"/>
  <c r="M867" i="4"/>
  <c r="E867" i="4"/>
  <c r="D867" i="4"/>
  <c r="N866" i="4"/>
  <c r="M866" i="4"/>
  <c r="E866" i="4"/>
  <c r="D866" i="4"/>
  <c r="N865" i="4"/>
  <c r="M865" i="4"/>
  <c r="E865" i="4"/>
  <c r="D865" i="4"/>
  <c r="N864" i="4"/>
  <c r="M864" i="4"/>
  <c r="E864" i="4"/>
  <c r="D864" i="4"/>
  <c r="N863" i="4"/>
  <c r="M863" i="4"/>
  <c r="E863" i="4"/>
  <c r="D863" i="4"/>
  <c r="N862" i="4"/>
  <c r="M862" i="4"/>
  <c r="E862" i="4"/>
  <c r="D862" i="4"/>
  <c r="N861" i="4"/>
  <c r="M861" i="4"/>
  <c r="E861" i="4"/>
  <c r="D861" i="4"/>
  <c r="N860" i="4"/>
  <c r="M860" i="4"/>
  <c r="E860" i="4"/>
  <c r="D860" i="4"/>
  <c r="N859" i="4"/>
  <c r="M859" i="4"/>
  <c r="E859" i="4"/>
  <c r="D859" i="4"/>
  <c r="N858" i="4"/>
  <c r="M858" i="4"/>
  <c r="E858" i="4"/>
  <c r="D858" i="4"/>
  <c r="N857" i="4"/>
  <c r="M857" i="4"/>
  <c r="E857" i="4"/>
  <c r="D857" i="4"/>
  <c r="N856" i="4"/>
  <c r="M856" i="4"/>
  <c r="E856" i="4"/>
  <c r="D856" i="4"/>
  <c r="N855" i="4"/>
  <c r="M855" i="4"/>
  <c r="E855" i="4"/>
  <c r="D855" i="4"/>
  <c r="N854" i="4"/>
  <c r="M854" i="4"/>
  <c r="E854" i="4"/>
  <c r="D854" i="4"/>
  <c r="N853" i="4"/>
  <c r="M853" i="4"/>
  <c r="E853" i="4"/>
  <c r="D853" i="4"/>
  <c r="N852" i="4"/>
  <c r="M852" i="4"/>
  <c r="E852" i="4"/>
  <c r="D852" i="4"/>
  <c r="N851" i="4"/>
  <c r="M851" i="4"/>
  <c r="E851" i="4"/>
  <c r="D851" i="4"/>
  <c r="N850" i="4"/>
  <c r="M850" i="4"/>
  <c r="E850" i="4"/>
  <c r="D850" i="4"/>
  <c r="N849" i="4"/>
  <c r="M849" i="4"/>
  <c r="E849" i="4"/>
  <c r="D849" i="4"/>
  <c r="N848" i="4"/>
  <c r="M848" i="4"/>
  <c r="E848" i="4"/>
  <c r="D848" i="4"/>
  <c r="N847" i="4"/>
  <c r="M847" i="4"/>
  <c r="E847" i="4"/>
  <c r="D847" i="4"/>
  <c r="N846" i="4"/>
  <c r="M846" i="4"/>
  <c r="E846" i="4"/>
  <c r="D846" i="4"/>
  <c r="N845" i="4"/>
  <c r="M845" i="4"/>
  <c r="E845" i="4"/>
  <c r="D845" i="4"/>
  <c r="N844" i="4"/>
  <c r="M844" i="4"/>
  <c r="E844" i="4"/>
  <c r="D844" i="4"/>
  <c r="N843" i="4"/>
  <c r="M843" i="4"/>
  <c r="E843" i="4"/>
  <c r="D843" i="4"/>
  <c r="N842" i="4"/>
  <c r="M842" i="4"/>
  <c r="E842" i="4"/>
  <c r="D842" i="4"/>
  <c r="N841" i="4"/>
  <c r="M841" i="4"/>
  <c r="E841" i="4"/>
  <c r="D841" i="4"/>
  <c r="N840" i="4"/>
  <c r="M840" i="4"/>
  <c r="E840" i="4"/>
  <c r="D840" i="4"/>
  <c r="N839" i="4"/>
  <c r="M839" i="4"/>
  <c r="E839" i="4"/>
  <c r="D839" i="4"/>
  <c r="N838" i="4"/>
  <c r="M838" i="4"/>
  <c r="E838" i="4"/>
  <c r="D838" i="4"/>
  <c r="N837" i="4"/>
  <c r="M837" i="4"/>
  <c r="E837" i="4"/>
  <c r="D837" i="4"/>
  <c r="N836" i="4"/>
  <c r="M836" i="4"/>
  <c r="E836" i="4"/>
  <c r="D836" i="4"/>
  <c r="N835" i="4"/>
  <c r="M835" i="4"/>
  <c r="E835" i="4"/>
  <c r="D835" i="4"/>
  <c r="N834" i="4"/>
  <c r="M834" i="4"/>
  <c r="E834" i="4"/>
  <c r="D834" i="4"/>
  <c r="N833" i="4"/>
  <c r="M833" i="4"/>
  <c r="E833" i="4"/>
  <c r="D833" i="4"/>
  <c r="N832" i="4"/>
  <c r="M832" i="4"/>
  <c r="E832" i="4"/>
  <c r="D832" i="4"/>
  <c r="N831" i="4"/>
  <c r="M831" i="4"/>
  <c r="E831" i="4"/>
  <c r="D831" i="4"/>
  <c r="N830" i="4"/>
  <c r="M830" i="4"/>
  <c r="E830" i="4"/>
  <c r="D830" i="4"/>
  <c r="N829" i="4"/>
  <c r="M829" i="4"/>
  <c r="E829" i="4"/>
  <c r="D829" i="4"/>
  <c r="N828" i="4"/>
  <c r="M828" i="4"/>
  <c r="E828" i="4"/>
  <c r="D828" i="4"/>
  <c r="N827" i="4"/>
  <c r="M827" i="4"/>
  <c r="E827" i="4"/>
  <c r="D827" i="4"/>
  <c r="N826" i="4"/>
  <c r="M826" i="4"/>
  <c r="E826" i="4"/>
  <c r="D826" i="4"/>
  <c r="N825" i="4"/>
  <c r="M825" i="4"/>
  <c r="E825" i="4"/>
  <c r="D825" i="4"/>
  <c r="N824" i="4"/>
  <c r="M824" i="4"/>
  <c r="E824" i="4"/>
  <c r="D824" i="4"/>
  <c r="N823" i="4"/>
  <c r="M823" i="4"/>
  <c r="E823" i="4"/>
  <c r="D823" i="4"/>
  <c r="N822" i="4"/>
  <c r="M822" i="4"/>
  <c r="E822" i="4"/>
  <c r="D822" i="4"/>
  <c r="N821" i="4"/>
  <c r="M821" i="4"/>
  <c r="E821" i="4"/>
  <c r="D821" i="4"/>
  <c r="N820" i="4"/>
  <c r="M820" i="4"/>
  <c r="E820" i="4"/>
  <c r="D820" i="4"/>
  <c r="N819" i="4"/>
  <c r="M819" i="4"/>
  <c r="E819" i="4"/>
  <c r="D819" i="4"/>
  <c r="N818" i="4"/>
  <c r="M818" i="4"/>
  <c r="E818" i="4"/>
  <c r="D818" i="4"/>
  <c r="N817" i="4"/>
  <c r="M817" i="4"/>
  <c r="E817" i="4"/>
  <c r="D817" i="4"/>
  <c r="N816" i="4"/>
  <c r="M816" i="4"/>
  <c r="E816" i="4"/>
  <c r="D816" i="4"/>
  <c r="N815" i="4"/>
  <c r="M815" i="4"/>
  <c r="E815" i="4"/>
  <c r="D815" i="4"/>
  <c r="N814" i="4"/>
  <c r="M814" i="4"/>
  <c r="E814" i="4"/>
  <c r="D814" i="4"/>
  <c r="N813" i="4"/>
  <c r="M813" i="4"/>
  <c r="E813" i="4"/>
  <c r="D813" i="4"/>
  <c r="N812" i="4"/>
  <c r="M812" i="4"/>
  <c r="E812" i="4"/>
  <c r="D812" i="4"/>
  <c r="N811" i="4"/>
  <c r="M811" i="4"/>
  <c r="E811" i="4"/>
  <c r="D811" i="4"/>
  <c r="N810" i="4"/>
  <c r="M810" i="4"/>
  <c r="E810" i="4"/>
  <c r="D810" i="4"/>
  <c r="N809" i="4"/>
  <c r="M809" i="4"/>
  <c r="E809" i="4"/>
  <c r="D809" i="4"/>
  <c r="N808" i="4"/>
  <c r="M808" i="4"/>
  <c r="E808" i="4"/>
  <c r="D808" i="4"/>
  <c r="N807" i="4"/>
  <c r="M807" i="4"/>
  <c r="E807" i="4"/>
  <c r="D807" i="4"/>
  <c r="N806" i="4"/>
  <c r="M806" i="4"/>
  <c r="E806" i="4"/>
  <c r="D806" i="4"/>
  <c r="N805" i="4"/>
  <c r="M805" i="4"/>
  <c r="E805" i="4"/>
  <c r="D805" i="4"/>
  <c r="N804" i="4"/>
  <c r="M804" i="4"/>
  <c r="E804" i="4"/>
  <c r="D804" i="4"/>
  <c r="N803" i="4"/>
  <c r="M803" i="4"/>
  <c r="E803" i="4"/>
  <c r="D803" i="4"/>
  <c r="N802" i="4"/>
  <c r="M802" i="4"/>
  <c r="E802" i="4"/>
  <c r="D802" i="4"/>
  <c r="N801" i="4"/>
  <c r="M801" i="4"/>
  <c r="E801" i="4"/>
  <c r="D801" i="4"/>
  <c r="N800" i="4"/>
  <c r="M800" i="4"/>
  <c r="E800" i="4"/>
  <c r="D800" i="4"/>
  <c r="N799" i="4"/>
  <c r="M799" i="4"/>
  <c r="E799" i="4"/>
  <c r="D799" i="4"/>
  <c r="N798" i="4"/>
  <c r="M798" i="4"/>
  <c r="E798" i="4"/>
  <c r="D798" i="4"/>
  <c r="N797" i="4"/>
  <c r="M797" i="4"/>
  <c r="E797" i="4"/>
  <c r="D797" i="4"/>
  <c r="N796" i="4"/>
  <c r="M796" i="4"/>
  <c r="E796" i="4"/>
  <c r="D796" i="4"/>
  <c r="N795" i="4"/>
  <c r="M795" i="4"/>
  <c r="E795" i="4"/>
  <c r="D795" i="4"/>
  <c r="N794" i="4"/>
  <c r="M794" i="4"/>
  <c r="E794" i="4"/>
  <c r="D794" i="4"/>
  <c r="N793" i="4"/>
  <c r="M793" i="4"/>
  <c r="E793" i="4"/>
  <c r="D793" i="4"/>
  <c r="N792" i="4"/>
  <c r="M792" i="4"/>
  <c r="E792" i="4"/>
  <c r="D792" i="4"/>
  <c r="N791" i="4"/>
  <c r="M791" i="4"/>
  <c r="E791" i="4"/>
  <c r="D791" i="4"/>
  <c r="N790" i="4"/>
  <c r="M790" i="4"/>
  <c r="E790" i="4"/>
  <c r="D790" i="4"/>
  <c r="N789" i="4"/>
  <c r="M789" i="4"/>
  <c r="E789" i="4"/>
  <c r="D789" i="4"/>
  <c r="N788" i="4"/>
  <c r="M788" i="4"/>
  <c r="E788" i="4"/>
  <c r="D788" i="4"/>
  <c r="N787" i="4"/>
  <c r="M787" i="4"/>
  <c r="E787" i="4"/>
  <c r="D787" i="4"/>
  <c r="N786" i="4"/>
  <c r="M786" i="4"/>
  <c r="E786" i="4"/>
  <c r="D786" i="4"/>
  <c r="N785" i="4"/>
  <c r="M785" i="4"/>
  <c r="E785" i="4"/>
  <c r="D785" i="4"/>
  <c r="N784" i="4"/>
  <c r="M784" i="4"/>
  <c r="E784" i="4"/>
  <c r="D784" i="4"/>
  <c r="N783" i="4"/>
  <c r="M783" i="4"/>
  <c r="E783" i="4"/>
  <c r="D783" i="4"/>
  <c r="N782" i="4"/>
  <c r="M782" i="4"/>
  <c r="E782" i="4"/>
  <c r="D782" i="4"/>
  <c r="N781" i="4"/>
  <c r="M781" i="4"/>
  <c r="E781" i="4"/>
  <c r="D781" i="4"/>
  <c r="N780" i="4"/>
  <c r="M780" i="4"/>
  <c r="E780" i="4"/>
  <c r="D780" i="4"/>
  <c r="N779" i="4"/>
  <c r="M779" i="4"/>
  <c r="E779" i="4"/>
  <c r="D779" i="4"/>
  <c r="N778" i="4"/>
  <c r="M778" i="4"/>
  <c r="E778" i="4"/>
  <c r="D778" i="4"/>
  <c r="N777" i="4"/>
  <c r="M777" i="4"/>
  <c r="E777" i="4"/>
  <c r="D777" i="4"/>
  <c r="N776" i="4"/>
  <c r="M776" i="4"/>
  <c r="E776" i="4"/>
  <c r="D776" i="4"/>
  <c r="N775" i="4"/>
  <c r="M775" i="4"/>
  <c r="E775" i="4"/>
  <c r="D775" i="4"/>
  <c r="N774" i="4"/>
  <c r="M774" i="4"/>
  <c r="E774" i="4"/>
  <c r="D774" i="4"/>
  <c r="N773" i="4"/>
  <c r="M773" i="4"/>
  <c r="E773" i="4"/>
  <c r="D773" i="4"/>
  <c r="N772" i="4"/>
  <c r="M772" i="4"/>
  <c r="E772" i="4"/>
  <c r="D772" i="4"/>
  <c r="N771" i="4"/>
  <c r="M771" i="4"/>
  <c r="E771" i="4"/>
  <c r="D771" i="4"/>
  <c r="N770" i="4"/>
  <c r="M770" i="4"/>
  <c r="E770" i="4"/>
  <c r="D770" i="4"/>
  <c r="N769" i="4"/>
  <c r="M769" i="4"/>
  <c r="E769" i="4"/>
  <c r="D769" i="4"/>
  <c r="N768" i="4"/>
  <c r="M768" i="4"/>
  <c r="E768" i="4"/>
  <c r="D768" i="4"/>
  <c r="N767" i="4"/>
  <c r="M767" i="4"/>
  <c r="E767" i="4"/>
  <c r="D767" i="4"/>
  <c r="N766" i="4"/>
  <c r="M766" i="4"/>
  <c r="E766" i="4"/>
  <c r="D766" i="4"/>
  <c r="N765" i="4"/>
  <c r="M765" i="4"/>
  <c r="E765" i="4"/>
  <c r="D765" i="4"/>
  <c r="N764" i="4"/>
  <c r="M764" i="4"/>
  <c r="E764" i="4"/>
  <c r="D764" i="4"/>
  <c r="N763" i="4"/>
  <c r="M763" i="4"/>
  <c r="E763" i="4"/>
  <c r="D763" i="4"/>
  <c r="N762" i="4"/>
  <c r="M762" i="4"/>
  <c r="E762" i="4"/>
  <c r="D762" i="4"/>
  <c r="N761" i="4"/>
  <c r="M761" i="4"/>
  <c r="E761" i="4"/>
  <c r="D761" i="4"/>
  <c r="N760" i="4"/>
  <c r="M760" i="4"/>
  <c r="E760" i="4"/>
  <c r="D760" i="4"/>
  <c r="N759" i="4"/>
  <c r="M759" i="4"/>
  <c r="E759" i="4"/>
  <c r="D759" i="4"/>
  <c r="N758" i="4"/>
  <c r="M758" i="4"/>
  <c r="E758" i="4"/>
  <c r="D758" i="4"/>
  <c r="N757" i="4"/>
  <c r="M757" i="4"/>
  <c r="E757" i="4"/>
  <c r="D757" i="4"/>
  <c r="N756" i="4"/>
  <c r="M756" i="4"/>
  <c r="E756" i="4"/>
  <c r="D756" i="4"/>
  <c r="N755" i="4"/>
  <c r="M755" i="4"/>
  <c r="E755" i="4"/>
  <c r="D755" i="4"/>
  <c r="N754" i="4"/>
  <c r="M754" i="4"/>
  <c r="E754" i="4"/>
  <c r="D754" i="4"/>
  <c r="N753" i="4"/>
  <c r="M753" i="4"/>
  <c r="E753" i="4"/>
  <c r="D753" i="4"/>
  <c r="N752" i="4"/>
  <c r="M752" i="4"/>
  <c r="E752" i="4"/>
  <c r="D752" i="4"/>
  <c r="N751" i="4"/>
  <c r="M751" i="4"/>
  <c r="E751" i="4"/>
  <c r="D751" i="4"/>
  <c r="N750" i="4"/>
  <c r="M750" i="4"/>
  <c r="E750" i="4"/>
  <c r="D750" i="4"/>
  <c r="N749" i="4"/>
  <c r="M749" i="4"/>
  <c r="E749" i="4"/>
  <c r="D749" i="4"/>
  <c r="N748" i="4"/>
  <c r="M748" i="4"/>
  <c r="E748" i="4"/>
  <c r="D748" i="4"/>
  <c r="N747" i="4"/>
  <c r="M747" i="4"/>
  <c r="E747" i="4"/>
  <c r="D747" i="4"/>
  <c r="N746" i="4"/>
  <c r="M746" i="4"/>
  <c r="E746" i="4"/>
  <c r="D746" i="4"/>
  <c r="N745" i="4"/>
  <c r="M745" i="4"/>
  <c r="E745" i="4"/>
  <c r="D745" i="4"/>
  <c r="N744" i="4"/>
  <c r="M744" i="4"/>
  <c r="E744" i="4"/>
  <c r="D744" i="4"/>
  <c r="N743" i="4"/>
  <c r="M743" i="4"/>
  <c r="E743" i="4"/>
  <c r="D743" i="4"/>
  <c r="N742" i="4"/>
  <c r="M742" i="4"/>
  <c r="E742" i="4"/>
  <c r="D742" i="4"/>
  <c r="N741" i="4"/>
  <c r="M741" i="4"/>
  <c r="E741" i="4"/>
  <c r="D741" i="4"/>
  <c r="N740" i="4"/>
  <c r="M740" i="4"/>
  <c r="E740" i="4"/>
  <c r="D740" i="4"/>
  <c r="N739" i="4"/>
  <c r="M739" i="4"/>
  <c r="E739" i="4"/>
  <c r="D739" i="4"/>
  <c r="N738" i="4"/>
  <c r="M738" i="4"/>
  <c r="E738" i="4"/>
  <c r="D738" i="4"/>
  <c r="N737" i="4"/>
  <c r="M737" i="4"/>
  <c r="E737" i="4"/>
  <c r="D737" i="4"/>
  <c r="N736" i="4"/>
  <c r="M736" i="4"/>
  <c r="E736" i="4"/>
  <c r="D736" i="4"/>
  <c r="N735" i="4"/>
  <c r="M735" i="4"/>
  <c r="E735" i="4"/>
  <c r="D735" i="4"/>
  <c r="N734" i="4"/>
  <c r="M734" i="4"/>
  <c r="E734" i="4"/>
  <c r="D734" i="4"/>
  <c r="N733" i="4"/>
  <c r="M733" i="4"/>
  <c r="E733" i="4"/>
  <c r="D733" i="4"/>
  <c r="N732" i="4"/>
  <c r="M732" i="4"/>
  <c r="E732" i="4"/>
  <c r="D732" i="4"/>
  <c r="N731" i="4"/>
  <c r="M731" i="4"/>
  <c r="E731" i="4"/>
  <c r="D731" i="4"/>
  <c r="N730" i="4"/>
  <c r="M730" i="4"/>
  <c r="E730" i="4"/>
  <c r="D730" i="4"/>
  <c r="N729" i="4"/>
  <c r="M729" i="4"/>
  <c r="E729" i="4"/>
  <c r="D729" i="4"/>
  <c r="N728" i="4"/>
  <c r="M728" i="4"/>
  <c r="E728" i="4"/>
  <c r="D728" i="4"/>
  <c r="N727" i="4"/>
  <c r="M727" i="4"/>
  <c r="E727" i="4"/>
  <c r="D727" i="4"/>
  <c r="N726" i="4"/>
  <c r="M726" i="4"/>
  <c r="E726" i="4"/>
  <c r="D726" i="4"/>
  <c r="N725" i="4"/>
  <c r="M725" i="4"/>
  <c r="E725" i="4"/>
  <c r="D725" i="4"/>
  <c r="N724" i="4"/>
  <c r="M724" i="4"/>
  <c r="E724" i="4"/>
  <c r="D724" i="4"/>
  <c r="N723" i="4"/>
  <c r="M723" i="4"/>
  <c r="E723" i="4"/>
  <c r="D723" i="4"/>
  <c r="N722" i="4"/>
  <c r="M722" i="4"/>
  <c r="E722" i="4"/>
  <c r="D722" i="4"/>
  <c r="N721" i="4"/>
  <c r="M721" i="4"/>
  <c r="E721" i="4"/>
  <c r="D721" i="4"/>
  <c r="N720" i="4"/>
  <c r="M720" i="4"/>
  <c r="E720" i="4"/>
  <c r="D720" i="4"/>
  <c r="N719" i="4"/>
  <c r="M719" i="4"/>
  <c r="E719" i="4"/>
  <c r="D719" i="4"/>
  <c r="N718" i="4"/>
  <c r="M718" i="4"/>
  <c r="E718" i="4"/>
  <c r="D718" i="4"/>
  <c r="N717" i="4"/>
  <c r="M717" i="4"/>
  <c r="E717" i="4"/>
  <c r="D717" i="4"/>
  <c r="N716" i="4"/>
  <c r="M716" i="4"/>
  <c r="E716" i="4"/>
  <c r="D716" i="4"/>
  <c r="N715" i="4"/>
  <c r="M715" i="4"/>
  <c r="E715" i="4"/>
  <c r="D715" i="4"/>
  <c r="N714" i="4"/>
  <c r="M714" i="4"/>
  <c r="E714" i="4"/>
  <c r="D714" i="4"/>
  <c r="N713" i="4"/>
  <c r="M713" i="4"/>
  <c r="E713" i="4"/>
  <c r="D713" i="4"/>
  <c r="N712" i="4"/>
  <c r="M712" i="4"/>
  <c r="E712" i="4"/>
  <c r="D712" i="4"/>
  <c r="N711" i="4"/>
  <c r="M711" i="4"/>
  <c r="E711" i="4"/>
  <c r="D711" i="4"/>
  <c r="N710" i="4"/>
  <c r="M710" i="4"/>
  <c r="E710" i="4"/>
  <c r="D710" i="4"/>
  <c r="N709" i="4"/>
  <c r="M709" i="4"/>
  <c r="E709" i="4"/>
  <c r="D709" i="4"/>
  <c r="N708" i="4"/>
  <c r="M708" i="4"/>
  <c r="E708" i="4"/>
  <c r="D708" i="4"/>
  <c r="N707" i="4"/>
  <c r="M707" i="4"/>
  <c r="E707" i="4"/>
  <c r="D707" i="4"/>
  <c r="N706" i="4"/>
  <c r="M706" i="4"/>
  <c r="E706" i="4"/>
  <c r="D706" i="4"/>
  <c r="N705" i="4"/>
  <c r="M705" i="4"/>
  <c r="E705" i="4"/>
  <c r="D705" i="4"/>
  <c r="N704" i="4"/>
  <c r="M704" i="4"/>
  <c r="E704" i="4"/>
  <c r="D704" i="4"/>
  <c r="N703" i="4"/>
  <c r="M703" i="4"/>
  <c r="E703" i="4"/>
  <c r="D703" i="4"/>
  <c r="N702" i="4"/>
  <c r="M702" i="4"/>
  <c r="E702" i="4"/>
  <c r="D702" i="4"/>
  <c r="N701" i="4"/>
  <c r="M701" i="4"/>
  <c r="E701" i="4"/>
  <c r="D701" i="4"/>
  <c r="N700" i="4"/>
  <c r="M700" i="4"/>
  <c r="E700" i="4"/>
  <c r="D700" i="4"/>
  <c r="N699" i="4"/>
  <c r="M699" i="4"/>
  <c r="E699" i="4"/>
  <c r="D699" i="4"/>
  <c r="N698" i="4"/>
  <c r="M698" i="4"/>
  <c r="E698" i="4"/>
  <c r="D698" i="4"/>
  <c r="N697" i="4"/>
  <c r="M697" i="4"/>
  <c r="E697" i="4"/>
  <c r="D697" i="4"/>
  <c r="N696" i="4"/>
  <c r="M696" i="4"/>
  <c r="E696" i="4"/>
  <c r="D696" i="4"/>
  <c r="N695" i="4"/>
  <c r="M695" i="4"/>
  <c r="E695" i="4"/>
  <c r="D695" i="4"/>
  <c r="N694" i="4"/>
  <c r="M694" i="4"/>
  <c r="E694" i="4"/>
  <c r="D694" i="4"/>
  <c r="N693" i="4"/>
  <c r="M693" i="4"/>
  <c r="E693" i="4"/>
  <c r="D693" i="4"/>
  <c r="N692" i="4"/>
  <c r="M692" i="4"/>
  <c r="E692" i="4"/>
  <c r="D692" i="4"/>
  <c r="N691" i="4"/>
  <c r="M691" i="4"/>
  <c r="E691" i="4"/>
  <c r="D691" i="4"/>
  <c r="N690" i="4"/>
  <c r="M690" i="4"/>
  <c r="E690" i="4"/>
  <c r="D690" i="4"/>
  <c r="N689" i="4"/>
  <c r="M689" i="4"/>
  <c r="E689" i="4"/>
  <c r="D689" i="4"/>
  <c r="N688" i="4"/>
  <c r="M688" i="4"/>
  <c r="E688" i="4"/>
  <c r="D688" i="4"/>
  <c r="N687" i="4"/>
  <c r="M687" i="4"/>
  <c r="E687" i="4"/>
  <c r="D687" i="4"/>
  <c r="N686" i="4"/>
  <c r="M686" i="4"/>
  <c r="E686" i="4"/>
  <c r="D686" i="4"/>
  <c r="N685" i="4"/>
  <c r="M685" i="4"/>
  <c r="E685" i="4"/>
  <c r="D685" i="4"/>
  <c r="N684" i="4"/>
  <c r="M684" i="4"/>
  <c r="E684" i="4"/>
  <c r="D684" i="4"/>
  <c r="N683" i="4"/>
  <c r="M683" i="4"/>
  <c r="E683" i="4"/>
  <c r="D683" i="4"/>
  <c r="N682" i="4"/>
  <c r="M682" i="4"/>
  <c r="E682" i="4"/>
  <c r="D682" i="4"/>
  <c r="N681" i="4"/>
  <c r="M681" i="4"/>
  <c r="E681" i="4"/>
  <c r="D681" i="4"/>
  <c r="N680" i="4"/>
  <c r="M680" i="4"/>
  <c r="E680" i="4"/>
  <c r="D680" i="4"/>
  <c r="N679" i="4"/>
  <c r="M679" i="4"/>
  <c r="E679" i="4"/>
  <c r="D679" i="4"/>
  <c r="N678" i="4"/>
  <c r="M678" i="4"/>
  <c r="E678" i="4"/>
  <c r="D678" i="4"/>
  <c r="N677" i="4"/>
  <c r="M677" i="4"/>
  <c r="E677" i="4"/>
  <c r="D677" i="4"/>
  <c r="N676" i="4"/>
  <c r="M676" i="4"/>
  <c r="E676" i="4"/>
  <c r="D676" i="4"/>
  <c r="N675" i="4"/>
  <c r="M675" i="4"/>
  <c r="E675" i="4"/>
  <c r="D675" i="4"/>
  <c r="N674" i="4"/>
  <c r="M674" i="4"/>
  <c r="E674" i="4"/>
  <c r="D674" i="4"/>
  <c r="N673" i="4"/>
  <c r="M673" i="4"/>
  <c r="E673" i="4"/>
  <c r="D673" i="4"/>
  <c r="N672" i="4"/>
  <c r="M672" i="4"/>
  <c r="E672" i="4"/>
  <c r="D672" i="4"/>
  <c r="N671" i="4"/>
  <c r="M671" i="4"/>
  <c r="E671" i="4"/>
  <c r="D671" i="4"/>
  <c r="N670" i="4"/>
  <c r="M670" i="4"/>
  <c r="E670" i="4"/>
  <c r="D670" i="4"/>
  <c r="N669" i="4"/>
  <c r="M669" i="4"/>
  <c r="E669" i="4"/>
  <c r="D669" i="4"/>
  <c r="N668" i="4"/>
  <c r="M668" i="4"/>
  <c r="E668" i="4"/>
  <c r="D668" i="4"/>
  <c r="N667" i="4"/>
  <c r="M667" i="4"/>
  <c r="E667" i="4"/>
  <c r="D667" i="4"/>
  <c r="N666" i="4"/>
  <c r="M666" i="4"/>
  <c r="E666" i="4"/>
  <c r="D666" i="4"/>
  <c r="N665" i="4"/>
  <c r="M665" i="4"/>
  <c r="E665" i="4"/>
  <c r="D665" i="4"/>
  <c r="N664" i="4"/>
  <c r="M664" i="4"/>
  <c r="E664" i="4"/>
  <c r="D664" i="4"/>
  <c r="N663" i="4"/>
  <c r="M663" i="4"/>
  <c r="E663" i="4"/>
  <c r="D663" i="4"/>
  <c r="N662" i="4"/>
  <c r="M662" i="4"/>
  <c r="E662" i="4"/>
  <c r="D662" i="4"/>
  <c r="N661" i="4"/>
  <c r="M661" i="4"/>
  <c r="E661" i="4"/>
  <c r="D661" i="4"/>
  <c r="N660" i="4"/>
  <c r="M660" i="4"/>
  <c r="E660" i="4"/>
  <c r="D660" i="4"/>
  <c r="N659" i="4"/>
  <c r="M659" i="4"/>
  <c r="E659" i="4"/>
  <c r="D659" i="4"/>
  <c r="N658" i="4"/>
  <c r="M658" i="4"/>
  <c r="E658" i="4"/>
  <c r="D658" i="4"/>
  <c r="N657" i="4"/>
  <c r="M657" i="4"/>
  <c r="E657" i="4"/>
  <c r="D657" i="4"/>
  <c r="N656" i="4"/>
  <c r="M656" i="4"/>
  <c r="E656" i="4"/>
  <c r="D656" i="4"/>
  <c r="N655" i="4"/>
  <c r="M655" i="4"/>
  <c r="E655" i="4"/>
  <c r="D655" i="4"/>
  <c r="N654" i="4"/>
  <c r="M654" i="4"/>
  <c r="E654" i="4"/>
  <c r="D654" i="4"/>
  <c r="N653" i="4"/>
  <c r="M653" i="4"/>
  <c r="E653" i="4"/>
  <c r="D653" i="4"/>
  <c r="N652" i="4"/>
  <c r="M652" i="4"/>
  <c r="E652" i="4"/>
  <c r="D652" i="4"/>
  <c r="N651" i="4"/>
  <c r="M651" i="4"/>
  <c r="E651" i="4"/>
  <c r="D651" i="4"/>
  <c r="N650" i="4"/>
  <c r="M650" i="4"/>
  <c r="E650" i="4"/>
  <c r="D650" i="4"/>
  <c r="N649" i="4"/>
  <c r="M649" i="4"/>
  <c r="E649" i="4"/>
  <c r="D649" i="4"/>
  <c r="N648" i="4"/>
  <c r="M648" i="4"/>
  <c r="E648" i="4"/>
  <c r="D648" i="4"/>
  <c r="N647" i="4"/>
  <c r="M647" i="4"/>
  <c r="E647" i="4"/>
  <c r="D647" i="4"/>
  <c r="N646" i="4"/>
  <c r="M646" i="4"/>
  <c r="E646" i="4"/>
  <c r="D646" i="4"/>
  <c r="N645" i="4"/>
  <c r="M645" i="4"/>
  <c r="E645" i="4"/>
  <c r="D645" i="4"/>
  <c r="N644" i="4"/>
  <c r="M644" i="4"/>
  <c r="E644" i="4"/>
  <c r="D644" i="4"/>
  <c r="N643" i="4"/>
  <c r="M643" i="4"/>
  <c r="E643" i="4"/>
  <c r="D643" i="4"/>
  <c r="N642" i="4"/>
  <c r="M642" i="4"/>
  <c r="E642" i="4"/>
  <c r="D642" i="4"/>
  <c r="N641" i="4"/>
  <c r="M641" i="4"/>
  <c r="E641" i="4"/>
  <c r="D641" i="4"/>
  <c r="N640" i="4"/>
  <c r="M640" i="4"/>
  <c r="E640" i="4"/>
  <c r="D640" i="4"/>
  <c r="N639" i="4"/>
  <c r="M639" i="4"/>
  <c r="E639" i="4"/>
  <c r="D639" i="4"/>
  <c r="N638" i="4"/>
  <c r="M638" i="4"/>
  <c r="E638" i="4"/>
  <c r="D638" i="4"/>
  <c r="N637" i="4"/>
  <c r="M637" i="4"/>
  <c r="E637" i="4"/>
  <c r="D637" i="4"/>
  <c r="N636" i="4"/>
  <c r="M636" i="4"/>
  <c r="E636" i="4"/>
  <c r="D636" i="4"/>
  <c r="N635" i="4"/>
  <c r="M635" i="4"/>
  <c r="E635" i="4"/>
  <c r="D635" i="4"/>
  <c r="N634" i="4"/>
  <c r="M634" i="4"/>
  <c r="E634" i="4"/>
  <c r="D634" i="4"/>
  <c r="N633" i="4"/>
  <c r="M633" i="4"/>
  <c r="E633" i="4"/>
  <c r="D633" i="4"/>
  <c r="N632" i="4"/>
  <c r="M632" i="4"/>
  <c r="E632" i="4"/>
  <c r="D632" i="4"/>
  <c r="N631" i="4"/>
  <c r="M631" i="4"/>
  <c r="E631" i="4"/>
  <c r="D631" i="4"/>
  <c r="N630" i="4"/>
  <c r="M630" i="4"/>
  <c r="E630" i="4"/>
  <c r="D630" i="4"/>
  <c r="N629" i="4"/>
  <c r="M629" i="4"/>
  <c r="E629" i="4"/>
  <c r="D629" i="4"/>
  <c r="N628" i="4"/>
  <c r="M628" i="4"/>
  <c r="E628" i="4"/>
  <c r="D628" i="4"/>
  <c r="N627" i="4"/>
  <c r="M627" i="4"/>
  <c r="E627" i="4"/>
  <c r="D627" i="4"/>
  <c r="N626" i="4"/>
  <c r="M626" i="4"/>
  <c r="E626" i="4"/>
  <c r="D626" i="4"/>
  <c r="N625" i="4"/>
  <c r="M625" i="4"/>
  <c r="E625" i="4"/>
  <c r="D625" i="4"/>
  <c r="N624" i="4"/>
  <c r="M624" i="4"/>
  <c r="E624" i="4"/>
  <c r="D624" i="4"/>
  <c r="N623" i="4"/>
  <c r="M623" i="4"/>
  <c r="E623" i="4"/>
  <c r="D623" i="4"/>
  <c r="N622" i="4"/>
  <c r="M622" i="4"/>
  <c r="E622" i="4"/>
  <c r="D622" i="4"/>
  <c r="N621" i="4"/>
  <c r="M621" i="4"/>
  <c r="E621" i="4"/>
  <c r="D621" i="4"/>
  <c r="N620" i="4"/>
  <c r="M620" i="4"/>
  <c r="E620" i="4"/>
  <c r="D620" i="4"/>
  <c r="N619" i="4"/>
  <c r="M619" i="4"/>
  <c r="E619" i="4"/>
  <c r="D619" i="4"/>
  <c r="N618" i="4"/>
  <c r="M618" i="4"/>
  <c r="E618" i="4"/>
  <c r="D618" i="4"/>
  <c r="N617" i="4"/>
  <c r="M617" i="4"/>
  <c r="E617" i="4"/>
  <c r="D617" i="4"/>
  <c r="N616" i="4"/>
  <c r="M616" i="4"/>
  <c r="E616" i="4"/>
  <c r="D616" i="4"/>
  <c r="N615" i="4"/>
  <c r="M615" i="4"/>
  <c r="E615" i="4"/>
  <c r="D615" i="4"/>
  <c r="N614" i="4"/>
  <c r="M614" i="4"/>
  <c r="E614" i="4"/>
  <c r="D614" i="4"/>
  <c r="N613" i="4"/>
  <c r="M613" i="4"/>
  <c r="E613" i="4"/>
  <c r="D613" i="4"/>
  <c r="N612" i="4"/>
  <c r="M612" i="4"/>
  <c r="E612" i="4"/>
  <c r="D612" i="4"/>
  <c r="N611" i="4"/>
  <c r="M611" i="4"/>
  <c r="E611" i="4"/>
  <c r="D611" i="4"/>
  <c r="N610" i="4"/>
  <c r="M610" i="4"/>
  <c r="E610" i="4"/>
  <c r="D610" i="4"/>
  <c r="N609" i="4"/>
  <c r="M609" i="4"/>
  <c r="E609" i="4"/>
  <c r="D609" i="4"/>
  <c r="N608" i="4"/>
  <c r="M608" i="4"/>
  <c r="E608" i="4"/>
  <c r="D608" i="4"/>
  <c r="N607" i="4"/>
  <c r="M607" i="4"/>
  <c r="E607" i="4"/>
  <c r="D607" i="4"/>
  <c r="N606" i="4"/>
  <c r="M606" i="4"/>
  <c r="E606" i="4"/>
  <c r="D606" i="4"/>
  <c r="N605" i="4"/>
  <c r="M605" i="4"/>
  <c r="E605" i="4"/>
  <c r="D605" i="4"/>
  <c r="N604" i="4"/>
  <c r="M604" i="4"/>
  <c r="E604" i="4"/>
  <c r="D604" i="4"/>
  <c r="N603" i="4"/>
  <c r="M603" i="4"/>
  <c r="E603" i="4"/>
  <c r="D603" i="4"/>
  <c r="N602" i="4"/>
  <c r="M602" i="4"/>
  <c r="E602" i="4"/>
  <c r="D602" i="4"/>
  <c r="N601" i="4"/>
  <c r="M601" i="4"/>
  <c r="E601" i="4"/>
  <c r="D601" i="4"/>
  <c r="N600" i="4"/>
  <c r="M600" i="4"/>
  <c r="E600" i="4"/>
  <c r="D600" i="4"/>
  <c r="N599" i="4"/>
  <c r="M599" i="4"/>
  <c r="E599" i="4"/>
  <c r="D599" i="4"/>
  <c r="N598" i="4"/>
  <c r="M598" i="4"/>
  <c r="E598" i="4"/>
  <c r="D598" i="4"/>
  <c r="N597" i="4"/>
  <c r="M597" i="4"/>
  <c r="E597" i="4"/>
  <c r="D597" i="4"/>
  <c r="N596" i="4"/>
  <c r="M596" i="4"/>
  <c r="E596" i="4"/>
  <c r="D596" i="4"/>
  <c r="N595" i="4"/>
  <c r="M595" i="4"/>
  <c r="E595" i="4"/>
  <c r="D595" i="4"/>
  <c r="N594" i="4"/>
  <c r="M594" i="4"/>
  <c r="E594" i="4"/>
  <c r="D594" i="4"/>
  <c r="N593" i="4"/>
  <c r="M593" i="4"/>
  <c r="E593" i="4"/>
  <c r="D593" i="4"/>
  <c r="N592" i="4"/>
  <c r="M592" i="4"/>
  <c r="E592" i="4"/>
  <c r="D592" i="4"/>
  <c r="N591" i="4"/>
  <c r="M591" i="4"/>
  <c r="E591" i="4"/>
  <c r="D591" i="4"/>
  <c r="N590" i="4"/>
  <c r="M590" i="4"/>
  <c r="E590" i="4"/>
  <c r="D590" i="4"/>
  <c r="N589" i="4"/>
  <c r="M589" i="4"/>
  <c r="E589" i="4"/>
  <c r="D589" i="4"/>
  <c r="N588" i="4"/>
  <c r="M588" i="4"/>
  <c r="E588" i="4"/>
  <c r="D588" i="4"/>
  <c r="N587" i="4"/>
  <c r="M587" i="4"/>
  <c r="E587" i="4"/>
  <c r="D587" i="4"/>
  <c r="N586" i="4"/>
  <c r="M586" i="4"/>
  <c r="E586" i="4"/>
  <c r="D586" i="4"/>
  <c r="N585" i="4"/>
  <c r="M585" i="4"/>
  <c r="E585" i="4"/>
  <c r="D585" i="4"/>
  <c r="N584" i="4"/>
  <c r="M584" i="4"/>
  <c r="E584" i="4"/>
  <c r="D584" i="4"/>
  <c r="N583" i="4"/>
  <c r="M583" i="4"/>
  <c r="E583" i="4"/>
  <c r="D583" i="4"/>
  <c r="N582" i="4"/>
  <c r="M582" i="4"/>
  <c r="E582" i="4"/>
  <c r="D582" i="4"/>
  <c r="N581" i="4"/>
  <c r="M581" i="4"/>
  <c r="E581" i="4"/>
  <c r="D581" i="4"/>
  <c r="N580" i="4"/>
  <c r="M580" i="4"/>
  <c r="E580" i="4"/>
  <c r="D580" i="4"/>
  <c r="N579" i="4"/>
  <c r="M579" i="4"/>
  <c r="E579" i="4"/>
  <c r="D579" i="4"/>
  <c r="N578" i="4"/>
  <c r="M578" i="4"/>
  <c r="E578" i="4"/>
  <c r="D578" i="4"/>
  <c r="N577" i="4"/>
  <c r="M577" i="4"/>
  <c r="E577" i="4"/>
  <c r="D577" i="4"/>
  <c r="N576" i="4"/>
  <c r="M576" i="4"/>
  <c r="E576" i="4"/>
  <c r="D576" i="4"/>
  <c r="N575" i="4"/>
  <c r="M575" i="4"/>
  <c r="E575" i="4"/>
  <c r="D575" i="4"/>
  <c r="N574" i="4"/>
  <c r="M574" i="4"/>
  <c r="E574" i="4"/>
  <c r="D574" i="4"/>
  <c r="N573" i="4"/>
  <c r="M573" i="4"/>
  <c r="E573" i="4"/>
  <c r="D573" i="4"/>
  <c r="N572" i="4"/>
  <c r="M572" i="4"/>
  <c r="E572" i="4"/>
  <c r="D572" i="4"/>
  <c r="N571" i="4"/>
  <c r="M571" i="4"/>
  <c r="E571" i="4"/>
  <c r="D571" i="4"/>
  <c r="N570" i="4"/>
  <c r="M570" i="4"/>
  <c r="E570" i="4"/>
  <c r="D570" i="4"/>
  <c r="N569" i="4"/>
  <c r="M569" i="4"/>
  <c r="E569" i="4"/>
  <c r="D569" i="4"/>
  <c r="N568" i="4"/>
  <c r="M568" i="4"/>
  <c r="E568" i="4"/>
  <c r="D568" i="4"/>
  <c r="N567" i="4"/>
  <c r="M567" i="4"/>
  <c r="E567" i="4"/>
  <c r="D567" i="4"/>
  <c r="N566" i="4"/>
  <c r="M566" i="4"/>
  <c r="E566" i="4"/>
  <c r="D566" i="4"/>
  <c r="N565" i="4"/>
  <c r="M565" i="4"/>
  <c r="E565" i="4"/>
  <c r="D565" i="4"/>
  <c r="N564" i="4"/>
  <c r="M564" i="4"/>
  <c r="E564" i="4"/>
  <c r="D564" i="4"/>
  <c r="N563" i="4"/>
  <c r="M563" i="4"/>
  <c r="E563" i="4"/>
  <c r="D563" i="4"/>
  <c r="N562" i="4"/>
  <c r="M562" i="4"/>
  <c r="E562" i="4"/>
  <c r="D562" i="4"/>
  <c r="N561" i="4"/>
  <c r="M561" i="4"/>
  <c r="E561" i="4"/>
  <c r="D561" i="4"/>
  <c r="N560" i="4"/>
  <c r="M560" i="4"/>
  <c r="E560" i="4"/>
  <c r="D560" i="4"/>
  <c r="N559" i="4"/>
  <c r="M559" i="4"/>
  <c r="E559" i="4"/>
  <c r="D559" i="4"/>
  <c r="N558" i="4"/>
  <c r="M558" i="4"/>
  <c r="E558" i="4"/>
  <c r="D558" i="4"/>
  <c r="N557" i="4"/>
  <c r="M557" i="4"/>
  <c r="E557" i="4"/>
  <c r="D557" i="4"/>
  <c r="N556" i="4"/>
  <c r="M556" i="4"/>
  <c r="E556" i="4"/>
  <c r="D556" i="4"/>
  <c r="N555" i="4"/>
  <c r="M555" i="4"/>
  <c r="E555" i="4"/>
  <c r="D555" i="4"/>
  <c r="N554" i="4"/>
  <c r="M554" i="4"/>
  <c r="E554" i="4"/>
  <c r="D554" i="4"/>
  <c r="N553" i="4"/>
  <c r="M553" i="4"/>
  <c r="E553" i="4"/>
  <c r="D553" i="4"/>
  <c r="N552" i="4"/>
  <c r="M552" i="4"/>
  <c r="E552" i="4"/>
  <c r="D552" i="4"/>
  <c r="N551" i="4"/>
  <c r="M551" i="4"/>
  <c r="E551" i="4"/>
  <c r="D551" i="4"/>
  <c r="N550" i="4"/>
  <c r="M550" i="4"/>
  <c r="E550" i="4"/>
  <c r="D550" i="4"/>
  <c r="N549" i="4"/>
  <c r="M549" i="4"/>
  <c r="E549" i="4"/>
  <c r="D549" i="4"/>
  <c r="N548" i="4"/>
  <c r="M548" i="4"/>
  <c r="E548" i="4"/>
  <c r="D548" i="4"/>
  <c r="N547" i="4"/>
  <c r="M547" i="4"/>
  <c r="E547" i="4"/>
  <c r="D547" i="4"/>
  <c r="N546" i="4"/>
  <c r="M546" i="4"/>
  <c r="E546" i="4"/>
  <c r="D546" i="4"/>
  <c r="N545" i="4"/>
  <c r="M545" i="4"/>
  <c r="E545" i="4"/>
  <c r="D545" i="4"/>
  <c r="N544" i="4"/>
  <c r="M544" i="4"/>
  <c r="E544" i="4"/>
  <c r="D544" i="4"/>
  <c r="N543" i="4"/>
  <c r="M543" i="4"/>
  <c r="E543" i="4"/>
  <c r="D543" i="4"/>
  <c r="N542" i="4"/>
  <c r="M542" i="4"/>
  <c r="E542" i="4"/>
  <c r="D542" i="4"/>
  <c r="N541" i="4"/>
  <c r="M541" i="4"/>
  <c r="E541" i="4"/>
  <c r="D541" i="4"/>
  <c r="N540" i="4"/>
  <c r="M540" i="4"/>
  <c r="E540" i="4"/>
  <c r="D540" i="4"/>
  <c r="N539" i="4"/>
  <c r="M539" i="4"/>
  <c r="E539" i="4"/>
  <c r="D539" i="4"/>
  <c r="N538" i="4"/>
  <c r="M538" i="4"/>
  <c r="E538" i="4"/>
  <c r="D538" i="4"/>
  <c r="N537" i="4"/>
  <c r="M537" i="4"/>
  <c r="E537" i="4"/>
  <c r="D537" i="4"/>
  <c r="N536" i="4"/>
  <c r="M536" i="4"/>
  <c r="E536" i="4"/>
  <c r="D536" i="4"/>
  <c r="N535" i="4"/>
  <c r="M535" i="4"/>
  <c r="E535" i="4"/>
  <c r="D535" i="4"/>
  <c r="N534" i="4"/>
  <c r="M534" i="4"/>
  <c r="E534" i="4"/>
  <c r="D534" i="4"/>
  <c r="N533" i="4"/>
  <c r="M533" i="4"/>
  <c r="E533" i="4"/>
  <c r="D533" i="4"/>
  <c r="N532" i="4"/>
  <c r="M532" i="4"/>
  <c r="E532" i="4"/>
  <c r="D532" i="4"/>
  <c r="N531" i="4"/>
  <c r="M531" i="4"/>
  <c r="E531" i="4"/>
  <c r="D531" i="4"/>
  <c r="N530" i="4"/>
  <c r="M530" i="4"/>
  <c r="E530" i="4"/>
  <c r="D530" i="4"/>
  <c r="N529" i="4"/>
  <c r="M529" i="4"/>
  <c r="E529" i="4"/>
  <c r="D529" i="4"/>
  <c r="N528" i="4"/>
  <c r="M528" i="4"/>
  <c r="E528" i="4"/>
  <c r="D528" i="4"/>
  <c r="N527" i="4"/>
  <c r="M527" i="4"/>
  <c r="E527" i="4"/>
  <c r="D527" i="4"/>
  <c r="N526" i="4"/>
  <c r="M526" i="4"/>
  <c r="E526" i="4"/>
  <c r="D526" i="4"/>
  <c r="N525" i="4"/>
  <c r="M525" i="4"/>
  <c r="E525" i="4"/>
  <c r="D525" i="4"/>
  <c r="N524" i="4"/>
  <c r="M524" i="4"/>
  <c r="E524" i="4"/>
  <c r="D524" i="4"/>
  <c r="N523" i="4"/>
  <c r="M523" i="4"/>
  <c r="E523" i="4"/>
  <c r="D523" i="4"/>
  <c r="N522" i="4"/>
  <c r="M522" i="4"/>
  <c r="E522" i="4"/>
  <c r="D522" i="4"/>
  <c r="N521" i="4"/>
  <c r="M521" i="4"/>
  <c r="E521" i="4"/>
  <c r="D521" i="4"/>
  <c r="N520" i="4"/>
  <c r="M520" i="4"/>
  <c r="E520" i="4"/>
  <c r="D520" i="4"/>
  <c r="N519" i="4"/>
  <c r="M519" i="4"/>
  <c r="E519" i="4"/>
  <c r="D519" i="4"/>
  <c r="N518" i="4"/>
  <c r="M518" i="4"/>
  <c r="E518" i="4"/>
  <c r="D518" i="4"/>
  <c r="N517" i="4"/>
  <c r="M517" i="4"/>
  <c r="E517" i="4"/>
  <c r="D517" i="4"/>
  <c r="N516" i="4"/>
  <c r="M516" i="4"/>
  <c r="E516" i="4"/>
  <c r="D516" i="4"/>
  <c r="N515" i="4"/>
  <c r="M515" i="4"/>
  <c r="E515" i="4"/>
  <c r="D515" i="4"/>
  <c r="N514" i="4"/>
  <c r="M514" i="4"/>
  <c r="E514" i="4"/>
  <c r="D514" i="4"/>
  <c r="N513" i="4"/>
  <c r="M513" i="4"/>
  <c r="E513" i="4"/>
  <c r="D513" i="4"/>
  <c r="N512" i="4"/>
  <c r="M512" i="4"/>
  <c r="E512" i="4"/>
  <c r="D512" i="4"/>
  <c r="N511" i="4"/>
  <c r="M511" i="4"/>
  <c r="E511" i="4"/>
  <c r="D511" i="4"/>
  <c r="N510" i="4"/>
  <c r="M510" i="4"/>
  <c r="E510" i="4"/>
  <c r="D510" i="4"/>
  <c r="N509" i="4"/>
  <c r="M509" i="4"/>
  <c r="E509" i="4"/>
  <c r="D509" i="4"/>
  <c r="N508" i="4"/>
  <c r="M508" i="4"/>
  <c r="E508" i="4"/>
  <c r="D508" i="4"/>
  <c r="N507" i="4"/>
  <c r="M507" i="4"/>
  <c r="E507" i="4"/>
  <c r="D507" i="4"/>
  <c r="N506" i="4"/>
  <c r="M506" i="4"/>
  <c r="E506" i="4"/>
  <c r="D506" i="4"/>
  <c r="N505" i="4"/>
  <c r="M505" i="4"/>
  <c r="E505" i="4"/>
  <c r="D505" i="4"/>
  <c r="N504" i="4"/>
  <c r="M504" i="4"/>
  <c r="E504" i="4"/>
  <c r="D504" i="4"/>
  <c r="N503" i="4"/>
  <c r="M503" i="4"/>
  <c r="E503" i="4"/>
  <c r="D503" i="4"/>
  <c r="N502" i="4"/>
  <c r="M502" i="4"/>
  <c r="E502" i="4"/>
  <c r="D502" i="4"/>
  <c r="N501" i="4"/>
  <c r="M501" i="4"/>
  <c r="E501" i="4"/>
  <c r="D501" i="4"/>
  <c r="N500" i="4"/>
  <c r="M500" i="4"/>
  <c r="E500" i="4"/>
  <c r="D500" i="4"/>
  <c r="N499" i="4"/>
  <c r="M499" i="4"/>
  <c r="E499" i="4"/>
  <c r="D499" i="4"/>
  <c r="N498" i="4"/>
  <c r="M498" i="4"/>
  <c r="E498" i="4"/>
  <c r="D498" i="4"/>
  <c r="N497" i="4"/>
  <c r="M497" i="4"/>
  <c r="E497" i="4"/>
  <c r="D497" i="4"/>
  <c r="N496" i="4"/>
  <c r="M496" i="4"/>
  <c r="E496" i="4"/>
  <c r="D496" i="4"/>
  <c r="N495" i="4"/>
  <c r="M495" i="4"/>
  <c r="E495" i="4"/>
  <c r="D495" i="4"/>
  <c r="N494" i="4"/>
  <c r="M494" i="4"/>
  <c r="E494" i="4"/>
  <c r="D494" i="4"/>
  <c r="N493" i="4"/>
  <c r="M493" i="4"/>
  <c r="E493" i="4"/>
  <c r="D493" i="4"/>
  <c r="N492" i="4"/>
  <c r="M492" i="4"/>
  <c r="E492" i="4"/>
  <c r="D492" i="4"/>
  <c r="N491" i="4"/>
  <c r="M491" i="4"/>
  <c r="E491" i="4"/>
  <c r="D491" i="4"/>
  <c r="N490" i="4"/>
  <c r="M490" i="4"/>
  <c r="E490" i="4"/>
  <c r="D490" i="4"/>
  <c r="N489" i="4"/>
  <c r="M489" i="4"/>
  <c r="E489" i="4"/>
  <c r="D489" i="4"/>
  <c r="N488" i="4"/>
  <c r="M488" i="4"/>
  <c r="E488" i="4"/>
  <c r="D488" i="4"/>
  <c r="N487" i="4"/>
  <c r="M487" i="4"/>
  <c r="E487" i="4"/>
  <c r="D487" i="4"/>
  <c r="N486" i="4"/>
  <c r="M486" i="4"/>
  <c r="E486" i="4"/>
  <c r="D486" i="4"/>
  <c r="N485" i="4"/>
  <c r="M485" i="4"/>
  <c r="E485" i="4"/>
  <c r="D485" i="4"/>
  <c r="N484" i="4"/>
  <c r="M484" i="4"/>
  <c r="E484" i="4"/>
  <c r="D484" i="4"/>
  <c r="N483" i="4"/>
  <c r="M483" i="4"/>
  <c r="E483" i="4"/>
  <c r="D483" i="4"/>
  <c r="N482" i="4"/>
  <c r="M482" i="4"/>
  <c r="E482" i="4"/>
  <c r="D482" i="4"/>
  <c r="N481" i="4"/>
  <c r="M481" i="4"/>
  <c r="E481" i="4"/>
  <c r="D481" i="4"/>
  <c r="N480" i="4"/>
  <c r="M480" i="4"/>
  <c r="E480" i="4"/>
  <c r="D480" i="4"/>
  <c r="N479" i="4"/>
  <c r="M479" i="4"/>
  <c r="E479" i="4"/>
  <c r="D479" i="4"/>
  <c r="N478" i="4"/>
  <c r="M478" i="4"/>
  <c r="E478" i="4"/>
  <c r="D478" i="4"/>
  <c r="N477" i="4"/>
  <c r="M477" i="4"/>
  <c r="E477" i="4"/>
  <c r="D477" i="4"/>
  <c r="N476" i="4"/>
  <c r="M476" i="4"/>
  <c r="E476" i="4"/>
  <c r="D476" i="4"/>
  <c r="N475" i="4"/>
  <c r="M475" i="4"/>
  <c r="E475" i="4"/>
  <c r="D475" i="4"/>
  <c r="N474" i="4"/>
  <c r="M474" i="4"/>
  <c r="E474" i="4"/>
  <c r="D474" i="4"/>
  <c r="N473" i="4"/>
  <c r="M473" i="4"/>
  <c r="E473" i="4"/>
  <c r="D473" i="4"/>
  <c r="N472" i="4"/>
  <c r="M472" i="4"/>
  <c r="E472" i="4"/>
  <c r="D472" i="4"/>
  <c r="N471" i="4"/>
  <c r="M471" i="4"/>
  <c r="E471" i="4"/>
  <c r="D471" i="4"/>
  <c r="N470" i="4"/>
  <c r="M470" i="4"/>
  <c r="E470" i="4"/>
  <c r="D470" i="4"/>
  <c r="N469" i="4"/>
  <c r="M469" i="4"/>
  <c r="E469" i="4"/>
  <c r="D469" i="4"/>
  <c r="N468" i="4"/>
  <c r="M468" i="4"/>
  <c r="E468" i="4"/>
  <c r="D468" i="4"/>
  <c r="N467" i="4"/>
  <c r="M467" i="4"/>
  <c r="E467" i="4"/>
  <c r="D467" i="4"/>
  <c r="N466" i="4"/>
  <c r="M466" i="4"/>
  <c r="E466" i="4"/>
  <c r="D466" i="4"/>
  <c r="N465" i="4"/>
  <c r="M465" i="4"/>
  <c r="E465" i="4"/>
  <c r="D465" i="4"/>
  <c r="N464" i="4"/>
  <c r="M464" i="4"/>
  <c r="E464" i="4"/>
  <c r="D464" i="4"/>
  <c r="N463" i="4"/>
  <c r="M463" i="4"/>
  <c r="E463" i="4"/>
  <c r="D463" i="4"/>
  <c r="N462" i="4"/>
  <c r="M462" i="4"/>
  <c r="E462" i="4"/>
  <c r="D462" i="4"/>
  <c r="N461" i="4"/>
  <c r="M461" i="4"/>
  <c r="E461" i="4"/>
  <c r="D461" i="4"/>
  <c r="N460" i="4"/>
  <c r="M460" i="4"/>
  <c r="E460" i="4"/>
  <c r="D460" i="4"/>
  <c r="N459" i="4"/>
  <c r="M459" i="4"/>
  <c r="E459" i="4"/>
  <c r="D459" i="4"/>
  <c r="N458" i="4"/>
  <c r="M458" i="4"/>
  <c r="E458" i="4"/>
  <c r="D458" i="4"/>
  <c r="N457" i="4"/>
  <c r="M457" i="4"/>
  <c r="E457" i="4"/>
  <c r="D457" i="4"/>
  <c r="N456" i="4"/>
  <c r="M456" i="4"/>
  <c r="E456" i="4"/>
  <c r="D456" i="4"/>
  <c r="N455" i="4"/>
  <c r="M455" i="4"/>
  <c r="E455" i="4"/>
  <c r="D455" i="4"/>
  <c r="N454" i="4"/>
  <c r="M454" i="4"/>
  <c r="E454" i="4"/>
  <c r="D454" i="4"/>
  <c r="N453" i="4"/>
  <c r="M453" i="4"/>
  <c r="E453" i="4"/>
  <c r="D453" i="4"/>
  <c r="N452" i="4"/>
  <c r="M452" i="4"/>
  <c r="E452" i="4"/>
  <c r="D452" i="4"/>
  <c r="N451" i="4"/>
  <c r="M451" i="4"/>
  <c r="E451" i="4"/>
  <c r="D451" i="4"/>
  <c r="N450" i="4"/>
  <c r="M450" i="4"/>
  <c r="E450" i="4"/>
  <c r="D450" i="4"/>
  <c r="N449" i="4"/>
  <c r="M449" i="4"/>
  <c r="E449" i="4"/>
  <c r="D449" i="4"/>
  <c r="N448" i="4"/>
  <c r="M448" i="4"/>
  <c r="E448" i="4"/>
  <c r="D448" i="4"/>
  <c r="N447" i="4"/>
  <c r="M447" i="4"/>
  <c r="E447" i="4"/>
  <c r="D447" i="4"/>
  <c r="N446" i="4"/>
  <c r="M446" i="4"/>
  <c r="E446" i="4"/>
  <c r="D446" i="4"/>
  <c r="N445" i="4"/>
  <c r="M445" i="4"/>
  <c r="E445" i="4"/>
  <c r="D445" i="4"/>
  <c r="N444" i="4"/>
  <c r="M444" i="4"/>
  <c r="E444" i="4"/>
  <c r="D444" i="4"/>
  <c r="N443" i="4"/>
  <c r="M443" i="4"/>
  <c r="E443" i="4"/>
  <c r="D443" i="4"/>
  <c r="N442" i="4"/>
  <c r="M442" i="4"/>
  <c r="E442" i="4"/>
  <c r="D442" i="4"/>
  <c r="N441" i="4"/>
  <c r="M441" i="4"/>
  <c r="E441" i="4"/>
  <c r="D441" i="4"/>
  <c r="N440" i="4"/>
  <c r="M440" i="4"/>
  <c r="E440" i="4"/>
  <c r="D440" i="4"/>
  <c r="N439" i="4"/>
  <c r="M439" i="4"/>
  <c r="E439" i="4"/>
  <c r="D439" i="4"/>
  <c r="N438" i="4"/>
  <c r="M438" i="4"/>
  <c r="E438" i="4"/>
  <c r="D438" i="4"/>
  <c r="N437" i="4"/>
  <c r="M437" i="4"/>
  <c r="E437" i="4"/>
  <c r="D437" i="4"/>
  <c r="N436" i="4"/>
  <c r="M436" i="4"/>
  <c r="E436" i="4"/>
  <c r="D436" i="4"/>
  <c r="N435" i="4"/>
  <c r="M435" i="4"/>
  <c r="E435" i="4"/>
  <c r="D435" i="4"/>
  <c r="N434" i="4"/>
  <c r="M434" i="4"/>
  <c r="E434" i="4"/>
  <c r="D434" i="4"/>
  <c r="N433" i="4"/>
  <c r="M433" i="4"/>
  <c r="E433" i="4"/>
  <c r="D433" i="4"/>
  <c r="N432" i="4"/>
  <c r="M432" i="4"/>
  <c r="E432" i="4"/>
  <c r="D432" i="4"/>
  <c r="N431" i="4"/>
  <c r="M431" i="4"/>
  <c r="E431" i="4"/>
  <c r="D431" i="4"/>
  <c r="N430" i="4"/>
  <c r="M430" i="4"/>
  <c r="E430" i="4"/>
  <c r="D430" i="4"/>
  <c r="N429" i="4"/>
  <c r="M429" i="4"/>
  <c r="E429" i="4"/>
  <c r="D429" i="4"/>
  <c r="N428" i="4"/>
  <c r="M428" i="4"/>
  <c r="E428" i="4"/>
  <c r="D428" i="4"/>
  <c r="N427" i="4"/>
  <c r="M427" i="4"/>
  <c r="E427" i="4"/>
  <c r="D427" i="4"/>
  <c r="N426" i="4"/>
  <c r="M426" i="4"/>
  <c r="E426" i="4"/>
  <c r="D426" i="4"/>
  <c r="N425" i="4"/>
  <c r="M425" i="4"/>
  <c r="E425" i="4"/>
  <c r="D425" i="4"/>
  <c r="N424" i="4"/>
  <c r="M424" i="4"/>
  <c r="E424" i="4"/>
  <c r="D424" i="4"/>
  <c r="N423" i="4"/>
  <c r="M423" i="4"/>
  <c r="E423" i="4"/>
  <c r="D423" i="4"/>
  <c r="N422" i="4"/>
  <c r="M422" i="4"/>
  <c r="E422" i="4"/>
  <c r="D422" i="4"/>
  <c r="N421" i="4"/>
  <c r="M421" i="4"/>
  <c r="E421" i="4"/>
  <c r="D421" i="4"/>
  <c r="N420" i="4"/>
  <c r="M420" i="4"/>
  <c r="E420" i="4"/>
  <c r="D420" i="4"/>
  <c r="N419" i="4"/>
  <c r="M419" i="4"/>
  <c r="E419" i="4"/>
  <c r="D419" i="4"/>
  <c r="N418" i="4"/>
  <c r="M418" i="4"/>
  <c r="E418" i="4"/>
  <c r="D418" i="4"/>
  <c r="N417" i="4"/>
  <c r="M417" i="4"/>
  <c r="E417" i="4"/>
  <c r="D417" i="4"/>
  <c r="N416" i="4"/>
  <c r="M416" i="4"/>
  <c r="E416" i="4"/>
  <c r="D416" i="4"/>
  <c r="N415" i="4"/>
  <c r="M415" i="4"/>
  <c r="E415" i="4"/>
  <c r="D415" i="4"/>
  <c r="N414" i="4"/>
  <c r="M414" i="4"/>
  <c r="E414" i="4"/>
  <c r="D414" i="4"/>
  <c r="N413" i="4"/>
  <c r="M413" i="4"/>
  <c r="E413" i="4"/>
  <c r="D413" i="4"/>
  <c r="N412" i="4"/>
  <c r="M412" i="4"/>
  <c r="E412" i="4"/>
  <c r="D412" i="4"/>
  <c r="N411" i="4"/>
  <c r="M411" i="4"/>
  <c r="E411" i="4"/>
  <c r="D411" i="4"/>
  <c r="N410" i="4"/>
  <c r="M410" i="4"/>
  <c r="E410" i="4"/>
  <c r="D410" i="4"/>
  <c r="N409" i="4"/>
  <c r="M409" i="4"/>
  <c r="E409" i="4"/>
  <c r="D409" i="4"/>
  <c r="N408" i="4"/>
  <c r="M408" i="4"/>
  <c r="E408" i="4"/>
  <c r="D408" i="4"/>
  <c r="N407" i="4"/>
  <c r="M407" i="4"/>
  <c r="E407" i="4"/>
  <c r="D407" i="4"/>
  <c r="N406" i="4"/>
  <c r="M406" i="4"/>
  <c r="E406" i="4"/>
  <c r="D406" i="4"/>
  <c r="N405" i="4"/>
  <c r="M405" i="4"/>
  <c r="E405" i="4"/>
  <c r="D405" i="4"/>
  <c r="N404" i="4"/>
  <c r="M404" i="4"/>
  <c r="E404" i="4"/>
  <c r="D404" i="4"/>
  <c r="N403" i="4"/>
  <c r="M403" i="4"/>
  <c r="E403" i="4"/>
  <c r="D403" i="4"/>
  <c r="N402" i="4"/>
  <c r="M402" i="4"/>
  <c r="E402" i="4"/>
  <c r="D402" i="4"/>
  <c r="N401" i="4"/>
  <c r="M401" i="4"/>
  <c r="E401" i="4"/>
  <c r="D401" i="4"/>
  <c r="N400" i="4"/>
  <c r="M400" i="4"/>
  <c r="E400" i="4"/>
  <c r="D400" i="4"/>
  <c r="N399" i="4"/>
  <c r="M399" i="4"/>
  <c r="E399" i="4"/>
  <c r="D399" i="4"/>
  <c r="N398" i="4"/>
  <c r="M398" i="4"/>
  <c r="E398" i="4"/>
  <c r="D398" i="4"/>
  <c r="N397" i="4"/>
  <c r="M397" i="4"/>
  <c r="E397" i="4"/>
  <c r="D397" i="4"/>
  <c r="N396" i="4"/>
  <c r="M396" i="4"/>
  <c r="E396" i="4"/>
  <c r="D396" i="4"/>
  <c r="N395" i="4"/>
  <c r="M395" i="4"/>
  <c r="E395" i="4"/>
  <c r="D395" i="4"/>
  <c r="N394" i="4"/>
  <c r="M394" i="4"/>
  <c r="E394" i="4"/>
  <c r="D394" i="4"/>
  <c r="N393" i="4"/>
  <c r="M393" i="4"/>
  <c r="E393" i="4"/>
  <c r="D393" i="4"/>
  <c r="N392" i="4"/>
  <c r="M392" i="4"/>
  <c r="E392" i="4"/>
  <c r="D392" i="4"/>
  <c r="N391" i="4"/>
  <c r="M391" i="4"/>
  <c r="E391" i="4"/>
  <c r="D391" i="4"/>
  <c r="N390" i="4"/>
  <c r="M390" i="4"/>
  <c r="E390" i="4"/>
  <c r="D390" i="4"/>
  <c r="N389" i="4"/>
  <c r="M389" i="4"/>
  <c r="E389" i="4"/>
  <c r="D389" i="4"/>
  <c r="N388" i="4"/>
  <c r="M388" i="4"/>
  <c r="E388" i="4"/>
  <c r="D388" i="4"/>
  <c r="N387" i="4"/>
  <c r="M387" i="4"/>
  <c r="E387" i="4"/>
  <c r="D387" i="4"/>
  <c r="N386" i="4"/>
  <c r="M386" i="4"/>
  <c r="E386" i="4"/>
  <c r="D386" i="4"/>
  <c r="N385" i="4"/>
  <c r="M385" i="4"/>
  <c r="E385" i="4"/>
  <c r="D385" i="4"/>
  <c r="N384" i="4"/>
  <c r="M384" i="4"/>
  <c r="E384" i="4"/>
  <c r="D384" i="4"/>
  <c r="N383" i="4"/>
  <c r="M383" i="4"/>
  <c r="E383" i="4"/>
  <c r="D383" i="4"/>
  <c r="N382" i="4"/>
  <c r="M382" i="4"/>
  <c r="E382" i="4"/>
  <c r="D382" i="4"/>
  <c r="N381" i="4"/>
  <c r="M381" i="4"/>
  <c r="E381" i="4"/>
  <c r="D381" i="4"/>
  <c r="N380" i="4"/>
  <c r="M380" i="4"/>
  <c r="E380" i="4"/>
  <c r="D380" i="4"/>
  <c r="N379" i="4"/>
  <c r="M379" i="4"/>
  <c r="E379" i="4"/>
  <c r="D379" i="4"/>
  <c r="N378" i="4"/>
  <c r="M378" i="4"/>
  <c r="E378" i="4"/>
  <c r="D378" i="4"/>
  <c r="N377" i="4"/>
  <c r="M377" i="4"/>
  <c r="E377" i="4"/>
  <c r="D377" i="4"/>
  <c r="N376" i="4"/>
  <c r="M376" i="4"/>
  <c r="E376" i="4"/>
  <c r="D376" i="4"/>
  <c r="N375" i="4"/>
  <c r="M375" i="4"/>
  <c r="E375" i="4"/>
  <c r="D375" i="4"/>
  <c r="N374" i="4"/>
  <c r="M374" i="4"/>
  <c r="E374" i="4"/>
  <c r="D374" i="4"/>
  <c r="N373" i="4"/>
  <c r="M373" i="4"/>
  <c r="E373" i="4"/>
  <c r="D373" i="4"/>
  <c r="N372" i="4"/>
  <c r="M372" i="4"/>
  <c r="E372" i="4"/>
  <c r="D372" i="4"/>
  <c r="N371" i="4"/>
  <c r="M371" i="4"/>
  <c r="E371" i="4"/>
  <c r="D371" i="4"/>
  <c r="N370" i="4"/>
  <c r="M370" i="4"/>
  <c r="E370" i="4"/>
  <c r="D370" i="4"/>
  <c r="N369" i="4"/>
  <c r="M369" i="4"/>
  <c r="E369" i="4"/>
  <c r="D369" i="4"/>
  <c r="N368" i="4"/>
  <c r="M368" i="4"/>
  <c r="E368" i="4"/>
  <c r="D368" i="4"/>
  <c r="N367" i="4"/>
  <c r="M367" i="4"/>
  <c r="E367" i="4"/>
  <c r="D367" i="4"/>
  <c r="N366" i="4"/>
  <c r="M366" i="4"/>
  <c r="E366" i="4"/>
  <c r="D366" i="4"/>
  <c r="N365" i="4"/>
  <c r="M365" i="4"/>
  <c r="E365" i="4"/>
  <c r="D365" i="4"/>
  <c r="N364" i="4"/>
  <c r="M364" i="4"/>
  <c r="E364" i="4"/>
  <c r="D364" i="4"/>
  <c r="N363" i="4"/>
  <c r="M363" i="4"/>
  <c r="E363" i="4"/>
  <c r="D363" i="4"/>
  <c r="N362" i="4"/>
  <c r="M362" i="4"/>
  <c r="E362" i="4"/>
  <c r="D362" i="4"/>
  <c r="N361" i="4"/>
  <c r="M361" i="4"/>
  <c r="E361" i="4"/>
  <c r="D361" i="4"/>
  <c r="N360" i="4"/>
  <c r="M360" i="4"/>
  <c r="E360" i="4"/>
  <c r="D360" i="4"/>
  <c r="N359" i="4"/>
  <c r="M359" i="4"/>
  <c r="E359" i="4"/>
  <c r="D359" i="4"/>
  <c r="N358" i="4"/>
  <c r="M358" i="4"/>
  <c r="E358" i="4"/>
  <c r="D358" i="4"/>
  <c r="N357" i="4"/>
  <c r="M357" i="4"/>
  <c r="E357" i="4"/>
  <c r="D357" i="4"/>
  <c r="N356" i="4"/>
  <c r="M356" i="4"/>
  <c r="E356" i="4"/>
  <c r="D356" i="4"/>
  <c r="N355" i="4"/>
  <c r="M355" i="4"/>
  <c r="E355" i="4"/>
  <c r="D355" i="4"/>
  <c r="N354" i="4"/>
  <c r="M354" i="4"/>
  <c r="E354" i="4"/>
  <c r="D354" i="4"/>
  <c r="N353" i="4"/>
  <c r="M353" i="4"/>
  <c r="E353" i="4"/>
  <c r="D353" i="4"/>
  <c r="N352" i="4"/>
  <c r="M352" i="4"/>
  <c r="E352" i="4"/>
  <c r="D352" i="4"/>
  <c r="N351" i="4"/>
  <c r="M351" i="4"/>
  <c r="E351" i="4"/>
  <c r="D351" i="4"/>
  <c r="N350" i="4"/>
  <c r="M350" i="4"/>
  <c r="E350" i="4"/>
  <c r="D350" i="4"/>
  <c r="N349" i="4"/>
  <c r="M349" i="4"/>
  <c r="E349" i="4"/>
  <c r="D349" i="4"/>
  <c r="N348" i="4"/>
  <c r="M348" i="4"/>
  <c r="E348" i="4"/>
  <c r="D348" i="4"/>
  <c r="N347" i="4"/>
  <c r="M347" i="4"/>
  <c r="E347" i="4"/>
  <c r="D347" i="4"/>
  <c r="N346" i="4"/>
  <c r="M346" i="4"/>
  <c r="E346" i="4"/>
  <c r="D346" i="4"/>
  <c r="N345" i="4"/>
  <c r="M345" i="4"/>
  <c r="E345" i="4"/>
  <c r="D345" i="4"/>
  <c r="N344" i="4"/>
  <c r="M344" i="4"/>
  <c r="E344" i="4"/>
  <c r="D344" i="4"/>
  <c r="N343" i="4"/>
  <c r="M343" i="4"/>
  <c r="E343" i="4"/>
  <c r="D343" i="4"/>
  <c r="N342" i="4"/>
  <c r="M342" i="4"/>
  <c r="E342" i="4"/>
  <c r="D342" i="4"/>
  <c r="N341" i="4"/>
  <c r="M341" i="4"/>
  <c r="E341" i="4"/>
  <c r="D341" i="4"/>
  <c r="N340" i="4"/>
  <c r="M340" i="4"/>
  <c r="E340" i="4"/>
  <c r="D340" i="4"/>
  <c r="N339" i="4"/>
  <c r="M339" i="4"/>
  <c r="E339" i="4"/>
  <c r="D339" i="4"/>
  <c r="N338" i="4"/>
  <c r="M338" i="4"/>
  <c r="E338" i="4"/>
  <c r="D338" i="4"/>
  <c r="N337" i="4"/>
  <c r="M337" i="4"/>
  <c r="E337" i="4"/>
  <c r="D337" i="4"/>
  <c r="N336" i="4"/>
  <c r="M336" i="4"/>
  <c r="E336" i="4"/>
  <c r="D336" i="4"/>
  <c r="N335" i="4"/>
  <c r="M335" i="4"/>
  <c r="E335" i="4"/>
  <c r="D335" i="4"/>
  <c r="N334" i="4"/>
  <c r="M334" i="4"/>
  <c r="E334" i="4"/>
  <c r="D334" i="4"/>
  <c r="N333" i="4"/>
  <c r="M333" i="4"/>
  <c r="E333" i="4"/>
  <c r="D333" i="4"/>
  <c r="N332" i="4"/>
  <c r="M332" i="4"/>
  <c r="E332" i="4"/>
  <c r="D332" i="4"/>
  <c r="N331" i="4"/>
  <c r="M331" i="4"/>
  <c r="E331" i="4"/>
  <c r="D331" i="4"/>
  <c r="N330" i="4"/>
  <c r="M330" i="4"/>
  <c r="E330" i="4"/>
  <c r="D330" i="4"/>
  <c r="N329" i="4"/>
  <c r="M329" i="4"/>
  <c r="E329" i="4"/>
  <c r="D329" i="4"/>
  <c r="N328" i="4"/>
  <c r="M328" i="4"/>
  <c r="E328" i="4"/>
  <c r="D328" i="4"/>
  <c r="N327" i="4"/>
  <c r="M327" i="4"/>
  <c r="E327" i="4"/>
  <c r="D327" i="4"/>
  <c r="N326" i="4"/>
  <c r="M326" i="4"/>
  <c r="E326" i="4"/>
  <c r="D326" i="4"/>
  <c r="N325" i="4"/>
  <c r="M325" i="4"/>
  <c r="E325" i="4"/>
  <c r="D325" i="4"/>
  <c r="N324" i="4"/>
  <c r="M324" i="4"/>
  <c r="E324" i="4"/>
  <c r="D324" i="4"/>
  <c r="N323" i="4"/>
  <c r="M323" i="4"/>
  <c r="E323" i="4"/>
  <c r="D323" i="4"/>
  <c r="N322" i="4"/>
  <c r="M322" i="4"/>
  <c r="E322" i="4"/>
  <c r="D322" i="4"/>
  <c r="N321" i="4"/>
  <c r="M321" i="4"/>
  <c r="E321" i="4"/>
  <c r="D321" i="4"/>
  <c r="N320" i="4"/>
  <c r="M320" i="4"/>
  <c r="E320" i="4"/>
  <c r="D320" i="4"/>
  <c r="N319" i="4"/>
  <c r="M319" i="4"/>
  <c r="E319" i="4"/>
  <c r="D319" i="4"/>
  <c r="N318" i="4"/>
  <c r="M318" i="4"/>
  <c r="E318" i="4"/>
  <c r="D318" i="4"/>
  <c r="N317" i="4"/>
  <c r="M317" i="4"/>
  <c r="E317" i="4"/>
  <c r="D317" i="4"/>
  <c r="N316" i="4"/>
  <c r="M316" i="4"/>
  <c r="E316" i="4"/>
  <c r="D316" i="4"/>
  <c r="N315" i="4"/>
  <c r="M315" i="4"/>
  <c r="E315" i="4"/>
  <c r="D315" i="4"/>
  <c r="N314" i="4"/>
  <c r="M314" i="4"/>
  <c r="E314" i="4"/>
  <c r="D314" i="4"/>
  <c r="N313" i="4"/>
  <c r="M313" i="4"/>
  <c r="E313" i="4"/>
  <c r="D313" i="4"/>
  <c r="N312" i="4"/>
  <c r="M312" i="4"/>
  <c r="E312" i="4"/>
  <c r="D312" i="4"/>
  <c r="N311" i="4"/>
  <c r="M311" i="4"/>
  <c r="E311" i="4"/>
  <c r="D311" i="4"/>
  <c r="N310" i="4"/>
  <c r="M310" i="4"/>
  <c r="E310" i="4"/>
  <c r="D310" i="4"/>
  <c r="N309" i="4"/>
  <c r="M309" i="4"/>
  <c r="E309" i="4"/>
  <c r="D309" i="4"/>
  <c r="N308" i="4"/>
  <c r="M308" i="4"/>
  <c r="E308" i="4"/>
  <c r="D308" i="4"/>
  <c r="N307" i="4"/>
  <c r="M307" i="4"/>
  <c r="E307" i="4"/>
  <c r="D307" i="4"/>
  <c r="N306" i="4"/>
  <c r="M306" i="4"/>
  <c r="E306" i="4"/>
  <c r="D306" i="4"/>
  <c r="N305" i="4"/>
  <c r="M305" i="4"/>
  <c r="E305" i="4"/>
  <c r="D305" i="4"/>
  <c r="N304" i="4"/>
  <c r="M304" i="4"/>
  <c r="E304" i="4"/>
  <c r="D304" i="4"/>
  <c r="N303" i="4"/>
  <c r="M303" i="4"/>
  <c r="E303" i="4"/>
  <c r="D303" i="4"/>
  <c r="N302" i="4"/>
  <c r="M302" i="4"/>
  <c r="E302" i="4"/>
  <c r="D302" i="4"/>
  <c r="N301" i="4"/>
  <c r="M301" i="4"/>
  <c r="E301" i="4"/>
  <c r="D301" i="4"/>
  <c r="N300" i="4"/>
  <c r="M300" i="4"/>
  <c r="E300" i="4"/>
  <c r="D300" i="4"/>
  <c r="N299" i="4"/>
  <c r="M299" i="4"/>
  <c r="E299" i="4"/>
  <c r="D299" i="4"/>
  <c r="N298" i="4"/>
  <c r="M298" i="4"/>
  <c r="E298" i="4"/>
  <c r="D298" i="4"/>
  <c r="N297" i="4"/>
  <c r="M297" i="4"/>
  <c r="E297" i="4"/>
  <c r="D297" i="4"/>
  <c r="N296" i="4"/>
  <c r="M296" i="4"/>
  <c r="E296" i="4"/>
  <c r="D296" i="4"/>
  <c r="N295" i="4"/>
  <c r="M295" i="4"/>
  <c r="E295" i="4"/>
  <c r="D295" i="4"/>
  <c r="N294" i="4"/>
  <c r="M294" i="4"/>
  <c r="E294" i="4"/>
  <c r="D294" i="4"/>
  <c r="N293" i="4"/>
  <c r="M293" i="4"/>
  <c r="E293" i="4"/>
  <c r="D293" i="4"/>
  <c r="N292" i="4"/>
  <c r="M292" i="4"/>
  <c r="E292" i="4"/>
  <c r="D292" i="4"/>
  <c r="N291" i="4"/>
  <c r="M291" i="4"/>
  <c r="E291" i="4"/>
  <c r="D291" i="4"/>
  <c r="N290" i="4"/>
  <c r="M290" i="4"/>
  <c r="E290" i="4"/>
  <c r="D290" i="4"/>
  <c r="N289" i="4"/>
  <c r="M289" i="4"/>
  <c r="E289" i="4"/>
  <c r="D289" i="4"/>
  <c r="N288" i="4"/>
  <c r="M288" i="4"/>
  <c r="E288" i="4"/>
  <c r="D288" i="4"/>
  <c r="N287" i="4"/>
  <c r="M287" i="4"/>
  <c r="E287" i="4"/>
  <c r="D287" i="4"/>
  <c r="N286" i="4"/>
  <c r="M286" i="4"/>
  <c r="E286" i="4"/>
  <c r="D286" i="4"/>
  <c r="N285" i="4"/>
  <c r="M285" i="4"/>
  <c r="E285" i="4"/>
  <c r="D285" i="4"/>
  <c r="N284" i="4"/>
  <c r="M284" i="4"/>
  <c r="E284" i="4"/>
  <c r="D284" i="4"/>
  <c r="N283" i="4"/>
  <c r="M283" i="4"/>
  <c r="E283" i="4"/>
  <c r="D283" i="4"/>
  <c r="N282" i="4"/>
  <c r="M282" i="4"/>
  <c r="E282" i="4"/>
  <c r="D282" i="4"/>
  <c r="N281" i="4"/>
  <c r="M281" i="4"/>
  <c r="E281" i="4"/>
  <c r="D281" i="4"/>
  <c r="N280" i="4"/>
  <c r="M280" i="4"/>
  <c r="E280" i="4"/>
  <c r="D280" i="4"/>
  <c r="N279" i="4"/>
  <c r="M279" i="4"/>
  <c r="E279" i="4"/>
  <c r="D279" i="4"/>
  <c r="N278" i="4"/>
  <c r="M278" i="4"/>
  <c r="E278" i="4"/>
  <c r="D278" i="4"/>
  <c r="N277" i="4"/>
  <c r="M277" i="4"/>
  <c r="E277" i="4"/>
  <c r="D277" i="4"/>
  <c r="N276" i="4"/>
  <c r="M276" i="4"/>
  <c r="E276" i="4"/>
  <c r="D276" i="4"/>
  <c r="N275" i="4"/>
  <c r="M275" i="4"/>
  <c r="E275" i="4"/>
  <c r="D275" i="4"/>
  <c r="N274" i="4"/>
  <c r="M274" i="4"/>
  <c r="E274" i="4"/>
  <c r="D274" i="4"/>
  <c r="N273" i="4"/>
  <c r="M273" i="4"/>
  <c r="E273" i="4"/>
  <c r="D273" i="4"/>
  <c r="N272" i="4"/>
  <c r="M272" i="4"/>
  <c r="E272" i="4"/>
  <c r="D272" i="4"/>
  <c r="N271" i="4"/>
  <c r="M271" i="4"/>
  <c r="E271" i="4"/>
  <c r="D271" i="4"/>
  <c r="N270" i="4"/>
  <c r="M270" i="4"/>
  <c r="E270" i="4"/>
  <c r="D270" i="4"/>
  <c r="N269" i="4"/>
  <c r="M269" i="4"/>
  <c r="E269" i="4"/>
  <c r="D269" i="4"/>
  <c r="N268" i="4"/>
  <c r="M268" i="4"/>
  <c r="E268" i="4"/>
  <c r="D268" i="4"/>
  <c r="N267" i="4"/>
  <c r="M267" i="4"/>
  <c r="E267" i="4"/>
  <c r="D267" i="4"/>
  <c r="N266" i="4"/>
  <c r="M266" i="4"/>
  <c r="E266" i="4"/>
  <c r="D266" i="4"/>
  <c r="N265" i="4"/>
  <c r="M265" i="4"/>
  <c r="E265" i="4"/>
  <c r="D265" i="4"/>
  <c r="N264" i="4"/>
  <c r="M264" i="4"/>
  <c r="E264" i="4"/>
  <c r="D264" i="4"/>
  <c r="N263" i="4"/>
  <c r="M263" i="4"/>
  <c r="E263" i="4"/>
  <c r="D263" i="4"/>
  <c r="N262" i="4"/>
  <c r="M262" i="4"/>
  <c r="E262" i="4"/>
  <c r="D262" i="4"/>
  <c r="N261" i="4"/>
  <c r="M261" i="4"/>
  <c r="E261" i="4"/>
  <c r="D261" i="4"/>
  <c r="N260" i="4"/>
  <c r="M260" i="4"/>
  <c r="E260" i="4"/>
  <c r="D260" i="4"/>
  <c r="N259" i="4"/>
  <c r="M259" i="4"/>
  <c r="E259" i="4"/>
  <c r="D259" i="4"/>
  <c r="N258" i="4"/>
  <c r="M258" i="4"/>
  <c r="E258" i="4"/>
  <c r="D258" i="4"/>
  <c r="N257" i="4"/>
  <c r="M257" i="4"/>
  <c r="E257" i="4"/>
  <c r="D257" i="4"/>
  <c r="N256" i="4"/>
  <c r="M256" i="4"/>
  <c r="E256" i="4"/>
  <c r="D256" i="4"/>
  <c r="N255" i="4"/>
  <c r="M255" i="4"/>
  <c r="E255" i="4"/>
  <c r="D255" i="4"/>
  <c r="N254" i="4"/>
  <c r="M254" i="4"/>
  <c r="E254" i="4"/>
  <c r="D254" i="4"/>
  <c r="N253" i="4"/>
  <c r="M253" i="4"/>
  <c r="E253" i="4"/>
  <c r="D253" i="4"/>
  <c r="N252" i="4"/>
  <c r="M252" i="4"/>
  <c r="E252" i="4"/>
  <c r="D252" i="4"/>
  <c r="N251" i="4"/>
  <c r="M251" i="4"/>
  <c r="E251" i="4"/>
  <c r="D251" i="4"/>
  <c r="N250" i="4"/>
  <c r="M250" i="4"/>
  <c r="E250" i="4"/>
  <c r="D250" i="4"/>
  <c r="N249" i="4"/>
  <c r="M249" i="4"/>
  <c r="E249" i="4"/>
  <c r="D249" i="4"/>
  <c r="N248" i="4"/>
  <c r="M248" i="4"/>
  <c r="E248" i="4"/>
  <c r="D248" i="4"/>
  <c r="N247" i="4"/>
  <c r="M247" i="4"/>
  <c r="E247" i="4"/>
  <c r="D247" i="4"/>
  <c r="N246" i="4"/>
  <c r="M246" i="4"/>
  <c r="E246" i="4"/>
  <c r="D246" i="4"/>
  <c r="N245" i="4"/>
  <c r="M245" i="4"/>
  <c r="E245" i="4"/>
  <c r="D245" i="4"/>
  <c r="N244" i="4"/>
  <c r="M244" i="4"/>
  <c r="E244" i="4"/>
  <c r="D244" i="4"/>
  <c r="N243" i="4"/>
  <c r="M243" i="4"/>
  <c r="E243" i="4"/>
  <c r="D243" i="4"/>
  <c r="N242" i="4"/>
  <c r="M242" i="4"/>
  <c r="E242" i="4"/>
  <c r="D242" i="4"/>
  <c r="N241" i="4"/>
  <c r="M241" i="4"/>
  <c r="E241" i="4"/>
  <c r="D241" i="4"/>
  <c r="N240" i="4"/>
  <c r="M240" i="4"/>
  <c r="E240" i="4"/>
  <c r="D240" i="4"/>
  <c r="N239" i="4"/>
  <c r="M239" i="4"/>
  <c r="E239" i="4"/>
  <c r="D239" i="4"/>
  <c r="N238" i="4"/>
  <c r="M238" i="4"/>
  <c r="E238" i="4"/>
  <c r="D238" i="4"/>
  <c r="N237" i="4"/>
  <c r="M237" i="4"/>
  <c r="E237" i="4"/>
  <c r="D237" i="4"/>
  <c r="N236" i="4"/>
  <c r="M236" i="4"/>
  <c r="E236" i="4"/>
  <c r="D236" i="4"/>
  <c r="N235" i="4"/>
  <c r="M235" i="4"/>
  <c r="E235" i="4"/>
  <c r="D235" i="4"/>
  <c r="N234" i="4"/>
  <c r="M234" i="4"/>
  <c r="E234" i="4"/>
  <c r="D234" i="4"/>
  <c r="N233" i="4"/>
  <c r="M233" i="4"/>
  <c r="E233" i="4"/>
  <c r="D233" i="4"/>
  <c r="N232" i="4"/>
  <c r="M232" i="4"/>
  <c r="E232" i="4"/>
  <c r="D232" i="4"/>
  <c r="N231" i="4"/>
  <c r="M231" i="4"/>
  <c r="E231" i="4"/>
  <c r="D231" i="4"/>
  <c r="N230" i="4"/>
  <c r="M230" i="4"/>
  <c r="E230" i="4"/>
  <c r="D230" i="4"/>
  <c r="N229" i="4"/>
  <c r="M229" i="4"/>
  <c r="E229" i="4"/>
  <c r="D229" i="4"/>
  <c r="N228" i="4"/>
  <c r="M228" i="4"/>
  <c r="E228" i="4"/>
  <c r="D228" i="4"/>
  <c r="N227" i="4"/>
  <c r="M227" i="4"/>
  <c r="E227" i="4"/>
  <c r="D227" i="4"/>
  <c r="N226" i="4"/>
  <c r="M226" i="4"/>
  <c r="E226" i="4"/>
  <c r="D226" i="4"/>
  <c r="N225" i="4"/>
  <c r="M225" i="4"/>
  <c r="E225" i="4"/>
  <c r="D225" i="4"/>
  <c r="N224" i="4"/>
  <c r="M224" i="4"/>
  <c r="E224" i="4"/>
  <c r="D224" i="4"/>
  <c r="N223" i="4"/>
  <c r="M223" i="4"/>
  <c r="E223" i="4"/>
  <c r="D223" i="4"/>
  <c r="N222" i="4"/>
  <c r="M222" i="4"/>
  <c r="E222" i="4"/>
  <c r="D222" i="4"/>
  <c r="N221" i="4"/>
  <c r="M221" i="4"/>
  <c r="E221" i="4"/>
  <c r="D221" i="4"/>
  <c r="N220" i="4"/>
  <c r="M220" i="4"/>
  <c r="E220" i="4"/>
  <c r="D220" i="4"/>
  <c r="N219" i="4"/>
  <c r="M219" i="4"/>
  <c r="E219" i="4"/>
  <c r="D219" i="4"/>
  <c r="N218" i="4"/>
  <c r="M218" i="4"/>
  <c r="E218" i="4"/>
  <c r="D218" i="4"/>
  <c r="N217" i="4"/>
  <c r="M217" i="4"/>
  <c r="E217" i="4"/>
  <c r="D217" i="4"/>
  <c r="N216" i="4"/>
  <c r="M216" i="4"/>
  <c r="E216" i="4"/>
  <c r="D216" i="4"/>
  <c r="N215" i="4"/>
  <c r="M215" i="4"/>
  <c r="E215" i="4"/>
  <c r="D215" i="4"/>
  <c r="N214" i="4"/>
  <c r="M214" i="4"/>
  <c r="E214" i="4"/>
  <c r="D214" i="4"/>
  <c r="N213" i="4"/>
  <c r="M213" i="4"/>
  <c r="E213" i="4"/>
  <c r="D213" i="4"/>
  <c r="N212" i="4"/>
  <c r="M212" i="4"/>
  <c r="E212" i="4"/>
  <c r="D212" i="4"/>
  <c r="N211" i="4"/>
  <c r="M211" i="4"/>
  <c r="E211" i="4"/>
  <c r="D211" i="4"/>
  <c r="N210" i="4"/>
  <c r="M210" i="4"/>
  <c r="E210" i="4"/>
  <c r="D210" i="4"/>
  <c r="N209" i="4"/>
  <c r="M209" i="4"/>
  <c r="E209" i="4"/>
  <c r="D209" i="4"/>
  <c r="N208" i="4"/>
  <c r="M208" i="4"/>
  <c r="E208" i="4"/>
  <c r="D208" i="4"/>
  <c r="N207" i="4"/>
  <c r="M207" i="4"/>
  <c r="E207" i="4"/>
  <c r="D207" i="4"/>
  <c r="N206" i="4"/>
  <c r="M206" i="4"/>
  <c r="E206" i="4"/>
  <c r="D206" i="4"/>
  <c r="N205" i="4"/>
  <c r="M205" i="4"/>
  <c r="E205" i="4"/>
  <c r="D205" i="4"/>
  <c r="N204" i="4"/>
  <c r="M204" i="4"/>
  <c r="E204" i="4"/>
  <c r="D204" i="4"/>
  <c r="N203" i="4"/>
  <c r="M203" i="4"/>
  <c r="E203" i="4"/>
  <c r="D203" i="4"/>
  <c r="N202" i="4"/>
  <c r="M202" i="4"/>
  <c r="E202" i="4"/>
  <c r="D202" i="4"/>
  <c r="N201" i="4"/>
  <c r="M201" i="4"/>
  <c r="E201" i="4"/>
  <c r="D201" i="4"/>
  <c r="N200" i="4"/>
  <c r="M200" i="4"/>
  <c r="E200" i="4"/>
  <c r="D200" i="4"/>
  <c r="N199" i="4"/>
  <c r="M199" i="4"/>
  <c r="E199" i="4"/>
  <c r="D199" i="4"/>
  <c r="N198" i="4"/>
  <c r="M198" i="4"/>
  <c r="E198" i="4"/>
  <c r="D198" i="4"/>
  <c r="N197" i="4"/>
  <c r="M197" i="4"/>
  <c r="E197" i="4"/>
  <c r="D197" i="4"/>
  <c r="N196" i="4"/>
  <c r="M196" i="4"/>
  <c r="E196" i="4"/>
  <c r="D196" i="4"/>
  <c r="N195" i="4"/>
  <c r="M195" i="4"/>
  <c r="E195" i="4"/>
  <c r="D195" i="4"/>
  <c r="N194" i="4"/>
  <c r="M194" i="4"/>
  <c r="E194" i="4"/>
  <c r="D194" i="4"/>
  <c r="N193" i="4"/>
  <c r="M193" i="4"/>
  <c r="E193" i="4"/>
  <c r="D193" i="4"/>
  <c r="N192" i="4"/>
  <c r="M192" i="4"/>
  <c r="E192" i="4"/>
  <c r="D192" i="4"/>
  <c r="N191" i="4"/>
  <c r="M191" i="4"/>
  <c r="E191" i="4"/>
  <c r="D191" i="4"/>
  <c r="N190" i="4"/>
  <c r="M190" i="4"/>
  <c r="E190" i="4"/>
  <c r="D190" i="4"/>
  <c r="N189" i="4"/>
  <c r="M189" i="4"/>
  <c r="E189" i="4"/>
  <c r="D189" i="4"/>
  <c r="N188" i="4"/>
  <c r="M188" i="4"/>
  <c r="E188" i="4"/>
  <c r="D188" i="4"/>
  <c r="N187" i="4"/>
  <c r="M187" i="4"/>
  <c r="E187" i="4"/>
  <c r="D187" i="4"/>
  <c r="N186" i="4"/>
  <c r="M186" i="4"/>
  <c r="E186" i="4"/>
  <c r="D186" i="4"/>
  <c r="N185" i="4"/>
  <c r="M185" i="4"/>
  <c r="E185" i="4"/>
  <c r="D185" i="4"/>
  <c r="N184" i="4"/>
  <c r="M184" i="4"/>
  <c r="E184" i="4"/>
  <c r="D184" i="4"/>
  <c r="N183" i="4"/>
  <c r="M183" i="4"/>
  <c r="E183" i="4"/>
  <c r="D183" i="4"/>
  <c r="N182" i="4"/>
  <c r="M182" i="4"/>
  <c r="E182" i="4"/>
  <c r="D182" i="4"/>
  <c r="N181" i="4"/>
  <c r="M181" i="4"/>
  <c r="E181" i="4"/>
  <c r="D181" i="4"/>
  <c r="N180" i="4"/>
  <c r="M180" i="4"/>
  <c r="E180" i="4"/>
  <c r="D180" i="4"/>
  <c r="N179" i="4"/>
  <c r="M179" i="4"/>
  <c r="E179" i="4"/>
  <c r="D179" i="4"/>
  <c r="N178" i="4"/>
  <c r="M178" i="4"/>
  <c r="E178" i="4"/>
  <c r="D178" i="4"/>
  <c r="N177" i="4"/>
  <c r="M177" i="4"/>
  <c r="E177" i="4"/>
  <c r="D177" i="4"/>
  <c r="N176" i="4"/>
  <c r="M176" i="4"/>
  <c r="E176" i="4"/>
  <c r="D176" i="4"/>
  <c r="N175" i="4"/>
  <c r="M175" i="4"/>
  <c r="E175" i="4"/>
  <c r="D175" i="4"/>
  <c r="N174" i="4"/>
  <c r="M174" i="4"/>
  <c r="E174" i="4"/>
  <c r="D174" i="4"/>
  <c r="N173" i="4"/>
  <c r="M173" i="4"/>
  <c r="E173" i="4"/>
  <c r="D173" i="4"/>
  <c r="N172" i="4"/>
  <c r="M172" i="4"/>
  <c r="E172" i="4"/>
  <c r="D172" i="4"/>
  <c r="N171" i="4"/>
  <c r="M171" i="4"/>
  <c r="E171" i="4"/>
  <c r="D171" i="4"/>
  <c r="N170" i="4"/>
  <c r="M170" i="4"/>
  <c r="E170" i="4"/>
  <c r="D170" i="4"/>
  <c r="N169" i="4"/>
  <c r="M169" i="4"/>
  <c r="E169" i="4"/>
  <c r="D169" i="4"/>
  <c r="N168" i="4"/>
  <c r="M168" i="4"/>
  <c r="E168" i="4"/>
  <c r="D168" i="4"/>
  <c r="N167" i="4"/>
  <c r="M167" i="4"/>
  <c r="E167" i="4"/>
  <c r="D167" i="4"/>
  <c r="N166" i="4"/>
  <c r="M166" i="4"/>
  <c r="E166" i="4"/>
  <c r="D166" i="4"/>
  <c r="N165" i="4"/>
  <c r="M165" i="4"/>
  <c r="E165" i="4"/>
  <c r="D165" i="4"/>
  <c r="N164" i="4"/>
  <c r="M164" i="4"/>
  <c r="E164" i="4"/>
  <c r="D164" i="4"/>
  <c r="N163" i="4"/>
  <c r="M163" i="4"/>
  <c r="E163" i="4"/>
  <c r="D163" i="4"/>
  <c r="N162" i="4"/>
  <c r="M162" i="4"/>
  <c r="E162" i="4"/>
  <c r="D162" i="4"/>
  <c r="N161" i="4"/>
  <c r="M161" i="4"/>
  <c r="E161" i="4"/>
  <c r="D161" i="4"/>
  <c r="N160" i="4"/>
  <c r="M160" i="4"/>
  <c r="E160" i="4"/>
  <c r="D160" i="4"/>
  <c r="N159" i="4"/>
  <c r="M159" i="4"/>
  <c r="E159" i="4"/>
  <c r="D159" i="4"/>
  <c r="N158" i="4"/>
  <c r="M158" i="4"/>
  <c r="E158" i="4"/>
  <c r="D158" i="4"/>
  <c r="N157" i="4"/>
  <c r="M157" i="4"/>
  <c r="E157" i="4"/>
  <c r="D157" i="4"/>
  <c r="N156" i="4"/>
  <c r="M156" i="4"/>
  <c r="E156" i="4"/>
  <c r="D156" i="4"/>
  <c r="N155" i="4"/>
  <c r="M155" i="4"/>
  <c r="E155" i="4"/>
  <c r="D155" i="4"/>
  <c r="N154" i="4"/>
  <c r="M154" i="4"/>
  <c r="E154" i="4"/>
  <c r="D154" i="4"/>
  <c r="N153" i="4"/>
  <c r="M153" i="4"/>
  <c r="E153" i="4"/>
  <c r="D153" i="4"/>
  <c r="N152" i="4"/>
  <c r="M152" i="4"/>
  <c r="E152" i="4"/>
  <c r="D152" i="4"/>
  <c r="N151" i="4"/>
  <c r="M151" i="4"/>
  <c r="E151" i="4"/>
  <c r="D151" i="4"/>
  <c r="N150" i="4"/>
  <c r="M150" i="4"/>
  <c r="E150" i="4"/>
  <c r="D150" i="4"/>
  <c r="N149" i="4"/>
  <c r="M149" i="4"/>
  <c r="E149" i="4"/>
  <c r="D149" i="4"/>
  <c r="N148" i="4"/>
  <c r="M148" i="4"/>
  <c r="E148" i="4"/>
  <c r="D148" i="4"/>
  <c r="N147" i="4"/>
  <c r="M147" i="4"/>
  <c r="E147" i="4"/>
  <c r="D147" i="4"/>
  <c r="N146" i="4"/>
  <c r="M146" i="4"/>
  <c r="E146" i="4"/>
  <c r="D146" i="4"/>
  <c r="N145" i="4"/>
  <c r="M145" i="4"/>
  <c r="E145" i="4"/>
  <c r="D145" i="4"/>
  <c r="N144" i="4"/>
  <c r="M144" i="4"/>
  <c r="E144" i="4"/>
  <c r="D144" i="4"/>
  <c r="N143" i="4"/>
  <c r="M143" i="4"/>
  <c r="E143" i="4"/>
  <c r="D143" i="4"/>
  <c r="N142" i="4"/>
  <c r="M142" i="4"/>
  <c r="E142" i="4"/>
  <c r="D142" i="4"/>
  <c r="N141" i="4"/>
  <c r="M141" i="4"/>
  <c r="E141" i="4"/>
  <c r="D141" i="4"/>
  <c r="N140" i="4"/>
  <c r="M140" i="4"/>
  <c r="E140" i="4"/>
  <c r="D140" i="4"/>
  <c r="N139" i="4"/>
  <c r="M139" i="4"/>
  <c r="E139" i="4"/>
  <c r="D139" i="4"/>
  <c r="N138" i="4"/>
  <c r="M138" i="4"/>
  <c r="E138" i="4"/>
  <c r="D138" i="4"/>
  <c r="N137" i="4"/>
  <c r="M137" i="4"/>
  <c r="E137" i="4"/>
  <c r="D137" i="4"/>
  <c r="N136" i="4"/>
  <c r="M136" i="4"/>
  <c r="E136" i="4"/>
  <c r="D136" i="4"/>
  <c r="N135" i="4"/>
  <c r="M135" i="4"/>
  <c r="E135" i="4"/>
  <c r="D135" i="4"/>
  <c r="N134" i="4"/>
  <c r="M134" i="4"/>
  <c r="E134" i="4"/>
  <c r="D134" i="4"/>
  <c r="N133" i="4"/>
  <c r="M133" i="4"/>
  <c r="E133" i="4"/>
  <c r="D133" i="4"/>
  <c r="N132" i="4"/>
  <c r="M132" i="4"/>
  <c r="E132" i="4"/>
  <c r="D132" i="4"/>
  <c r="N131" i="4"/>
  <c r="M131" i="4"/>
  <c r="E131" i="4"/>
  <c r="D131" i="4"/>
  <c r="N130" i="4"/>
  <c r="M130" i="4"/>
  <c r="E130" i="4"/>
  <c r="D130" i="4"/>
  <c r="N129" i="4"/>
  <c r="M129" i="4"/>
  <c r="E129" i="4"/>
  <c r="D129" i="4"/>
  <c r="N128" i="4"/>
  <c r="M128" i="4"/>
  <c r="E128" i="4"/>
  <c r="D128" i="4"/>
  <c r="N127" i="4"/>
  <c r="M127" i="4"/>
  <c r="E127" i="4"/>
  <c r="D127" i="4"/>
  <c r="N126" i="4"/>
  <c r="M126" i="4"/>
  <c r="E126" i="4"/>
  <c r="D126" i="4"/>
  <c r="N125" i="4"/>
  <c r="M125" i="4"/>
  <c r="E125" i="4"/>
  <c r="D125" i="4"/>
  <c r="N124" i="4"/>
  <c r="M124" i="4"/>
  <c r="E124" i="4"/>
  <c r="D124" i="4"/>
  <c r="N123" i="4"/>
  <c r="M123" i="4"/>
  <c r="E123" i="4"/>
  <c r="D123" i="4"/>
  <c r="N122" i="4"/>
  <c r="M122" i="4"/>
  <c r="E122" i="4"/>
  <c r="D122" i="4"/>
  <c r="N121" i="4"/>
  <c r="M121" i="4"/>
  <c r="E121" i="4"/>
  <c r="D121" i="4"/>
  <c r="N120" i="4"/>
  <c r="M120" i="4"/>
  <c r="E120" i="4"/>
  <c r="D120" i="4"/>
  <c r="N119" i="4"/>
  <c r="M119" i="4"/>
  <c r="E119" i="4"/>
  <c r="D119" i="4"/>
  <c r="N118" i="4"/>
  <c r="M118" i="4"/>
  <c r="E118" i="4"/>
  <c r="D118" i="4"/>
  <c r="N117" i="4"/>
  <c r="M117" i="4"/>
  <c r="E117" i="4"/>
  <c r="D117" i="4"/>
  <c r="N116" i="4"/>
  <c r="M116" i="4"/>
  <c r="E116" i="4"/>
  <c r="D116" i="4"/>
  <c r="N115" i="4"/>
  <c r="M115" i="4"/>
  <c r="E115" i="4"/>
  <c r="D115" i="4"/>
  <c r="N114" i="4"/>
  <c r="M114" i="4"/>
  <c r="E114" i="4"/>
  <c r="D114" i="4"/>
  <c r="N113" i="4"/>
  <c r="M113" i="4"/>
  <c r="E113" i="4"/>
  <c r="D113" i="4"/>
  <c r="N112" i="4"/>
  <c r="M112" i="4"/>
  <c r="E112" i="4"/>
  <c r="D112" i="4"/>
  <c r="N111" i="4"/>
  <c r="M111" i="4"/>
  <c r="E111" i="4"/>
  <c r="D111" i="4"/>
  <c r="N110" i="4"/>
  <c r="M110" i="4"/>
  <c r="E110" i="4"/>
  <c r="D110" i="4"/>
  <c r="N109" i="4"/>
  <c r="M109" i="4"/>
  <c r="E109" i="4"/>
  <c r="D109" i="4"/>
  <c r="N108" i="4"/>
  <c r="M108" i="4"/>
  <c r="E108" i="4"/>
  <c r="D108" i="4"/>
  <c r="N107" i="4"/>
  <c r="M107" i="4"/>
  <c r="E107" i="4"/>
  <c r="D107" i="4"/>
  <c r="N106" i="4"/>
  <c r="M106" i="4"/>
  <c r="E106" i="4"/>
  <c r="D106" i="4"/>
  <c r="N105" i="4"/>
  <c r="M105" i="4"/>
  <c r="E105" i="4"/>
  <c r="D105" i="4"/>
  <c r="N104" i="4"/>
  <c r="M104" i="4"/>
  <c r="E104" i="4"/>
  <c r="D104" i="4"/>
  <c r="N103" i="4"/>
  <c r="M103" i="4"/>
  <c r="E103" i="4"/>
  <c r="D103" i="4"/>
  <c r="N102" i="4"/>
  <c r="M102" i="4"/>
  <c r="E102" i="4"/>
  <c r="D102" i="4"/>
  <c r="N101" i="4"/>
  <c r="M101" i="4"/>
  <c r="E101" i="4"/>
  <c r="D101" i="4"/>
  <c r="N100" i="4"/>
  <c r="M100" i="4"/>
  <c r="E100" i="4"/>
  <c r="D100" i="4"/>
  <c r="N99" i="4"/>
  <c r="M99" i="4"/>
  <c r="E99" i="4"/>
  <c r="D99" i="4"/>
  <c r="N98" i="4"/>
  <c r="M98" i="4"/>
  <c r="E98" i="4"/>
  <c r="D98" i="4"/>
  <c r="N97" i="4"/>
  <c r="M97" i="4"/>
  <c r="E97" i="4"/>
  <c r="D97" i="4"/>
  <c r="N96" i="4"/>
  <c r="M96" i="4"/>
  <c r="E96" i="4"/>
  <c r="D96" i="4"/>
  <c r="N95" i="4"/>
  <c r="M95" i="4"/>
  <c r="E95" i="4"/>
  <c r="D95" i="4"/>
  <c r="N94" i="4"/>
  <c r="M94" i="4"/>
  <c r="E94" i="4"/>
  <c r="D94" i="4"/>
  <c r="N93" i="4"/>
  <c r="M93" i="4"/>
  <c r="E93" i="4"/>
  <c r="D93" i="4"/>
  <c r="N92" i="4"/>
  <c r="M92" i="4"/>
  <c r="E92" i="4"/>
  <c r="D92" i="4"/>
  <c r="N91" i="4"/>
  <c r="M91" i="4"/>
  <c r="E91" i="4"/>
  <c r="D91" i="4"/>
  <c r="N90" i="4"/>
  <c r="M90" i="4"/>
  <c r="E90" i="4"/>
  <c r="D90" i="4"/>
  <c r="N89" i="4"/>
  <c r="M89" i="4"/>
  <c r="E89" i="4"/>
  <c r="D89" i="4"/>
  <c r="N88" i="4"/>
  <c r="M88" i="4"/>
  <c r="E88" i="4"/>
  <c r="D88" i="4"/>
  <c r="N87" i="4"/>
  <c r="M87" i="4"/>
  <c r="E87" i="4"/>
  <c r="D87" i="4"/>
  <c r="N86" i="4"/>
  <c r="M86" i="4"/>
  <c r="E86" i="4"/>
  <c r="D86" i="4"/>
  <c r="N85" i="4"/>
  <c r="M85" i="4"/>
  <c r="E85" i="4"/>
  <c r="D85" i="4"/>
  <c r="N84" i="4"/>
  <c r="M84" i="4"/>
  <c r="E84" i="4"/>
  <c r="D84" i="4"/>
  <c r="N83" i="4"/>
  <c r="M83" i="4"/>
  <c r="E83" i="4"/>
  <c r="D83" i="4"/>
  <c r="N82" i="4"/>
  <c r="M82" i="4"/>
  <c r="E82" i="4"/>
  <c r="D82" i="4"/>
  <c r="N81" i="4"/>
  <c r="M81" i="4"/>
  <c r="E81" i="4"/>
  <c r="D81" i="4"/>
  <c r="N80" i="4"/>
  <c r="M80" i="4"/>
  <c r="E80" i="4"/>
  <c r="D80" i="4"/>
  <c r="N79" i="4"/>
  <c r="M79" i="4"/>
  <c r="E79" i="4"/>
  <c r="D79" i="4"/>
  <c r="N78" i="4"/>
  <c r="M78" i="4"/>
  <c r="E78" i="4"/>
  <c r="D78" i="4"/>
  <c r="N77" i="4"/>
  <c r="M77" i="4"/>
  <c r="E77" i="4"/>
  <c r="D77" i="4"/>
  <c r="N76" i="4"/>
  <c r="M76" i="4"/>
  <c r="E76" i="4"/>
  <c r="D76" i="4"/>
  <c r="N75" i="4"/>
  <c r="M75" i="4"/>
  <c r="E75" i="4"/>
  <c r="D75" i="4"/>
  <c r="N74" i="4"/>
  <c r="M74" i="4"/>
  <c r="E74" i="4"/>
  <c r="D74" i="4"/>
  <c r="N73" i="4"/>
  <c r="M73" i="4"/>
  <c r="E73" i="4"/>
  <c r="D73" i="4"/>
  <c r="N72" i="4"/>
  <c r="M72" i="4"/>
  <c r="E72" i="4"/>
  <c r="D72" i="4"/>
  <c r="N71" i="4"/>
  <c r="M71" i="4"/>
  <c r="E71" i="4"/>
  <c r="D71" i="4"/>
  <c r="N70" i="4"/>
  <c r="M70" i="4"/>
  <c r="E70" i="4"/>
  <c r="D70" i="4"/>
  <c r="N69" i="4"/>
  <c r="M69" i="4"/>
  <c r="E69" i="4"/>
  <c r="D69" i="4"/>
  <c r="N68" i="4"/>
  <c r="M68" i="4"/>
  <c r="E68" i="4"/>
  <c r="D68" i="4"/>
  <c r="N67" i="4"/>
  <c r="M67" i="4"/>
  <c r="E67" i="4"/>
  <c r="D67" i="4"/>
  <c r="N66" i="4"/>
  <c r="M66" i="4"/>
  <c r="E66" i="4"/>
  <c r="D66" i="4"/>
  <c r="N65" i="4"/>
  <c r="M65" i="4"/>
  <c r="E65" i="4"/>
  <c r="D65" i="4"/>
  <c r="N64" i="4"/>
  <c r="M64" i="4"/>
  <c r="E64" i="4"/>
  <c r="D64" i="4"/>
  <c r="N63" i="4"/>
  <c r="M63" i="4"/>
  <c r="E63" i="4"/>
  <c r="D63" i="4"/>
  <c r="N62" i="4"/>
  <c r="M62" i="4"/>
  <c r="E62" i="4"/>
  <c r="D62" i="4"/>
  <c r="N61" i="4"/>
  <c r="M61" i="4"/>
  <c r="E61" i="4"/>
  <c r="D61" i="4"/>
  <c r="N60" i="4"/>
  <c r="M60" i="4"/>
  <c r="E60" i="4"/>
  <c r="D60" i="4"/>
  <c r="N59" i="4"/>
  <c r="M59" i="4"/>
  <c r="E59" i="4"/>
  <c r="D59" i="4"/>
  <c r="N58" i="4"/>
  <c r="M58" i="4"/>
  <c r="E58" i="4"/>
  <c r="D58" i="4"/>
  <c r="N57" i="4"/>
  <c r="M57" i="4"/>
  <c r="E57" i="4"/>
  <c r="D57" i="4"/>
  <c r="N56" i="4"/>
  <c r="M56" i="4"/>
  <c r="E56" i="4"/>
  <c r="D56" i="4"/>
  <c r="N55" i="4"/>
  <c r="M55" i="4"/>
  <c r="E55" i="4"/>
  <c r="D55" i="4"/>
  <c r="N54" i="4"/>
  <c r="M54" i="4"/>
  <c r="E54" i="4"/>
  <c r="D54" i="4"/>
  <c r="N53" i="4"/>
  <c r="M53" i="4"/>
  <c r="E53" i="4"/>
  <c r="D53" i="4"/>
  <c r="N52" i="4"/>
  <c r="M52" i="4"/>
  <c r="E52" i="4"/>
  <c r="D52" i="4"/>
  <c r="N51" i="4"/>
  <c r="M51" i="4"/>
  <c r="E51" i="4"/>
  <c r="D51" i="4"/>
  <c r="N50" i="4"/>
  <c r="M50" i="4"/>
  <c r="E50" i="4"/>
  <c r="D50" i="4"/>
  <c r="N49" i="4"/>
  <c r="M49" i="4"/>
  <c r="E49" i="4"/>
  <c r="D49" i="4"/>
  <c r="N48" i="4"/>
  <c r="M48" i="4"/>
  <c r="E48" i="4"/>
  <c r="D48" i="4"/>
  <c r="N47" i="4"/>
  <c r="M47" i="4"/>
  <c r="E47" i="4"/>
  <c r="D47" i="4"/>
  <c r="N46" i="4"/>
  <c r="M46" i="4"/>
  <c r="E46" i="4"/>
  <c r="D46" i="4"/>
  <c r="N45" i="4"/>
  <c r="M45" i="4"/>
  <c r="E45" i="4"/>
  <c r="D45" i="4"/>
  <c r="N44" i="4"/>
  <c r="M44" i="4"/>
  <c r="E44" i="4"/>
  <c r="D44" i="4"/>
  <c r="N43" i="4"/>
  <c r="M43" i="4"/>
  <c r="E43" i="4"/>
  <c r="D43" i="4"/>
  <c r="N42" i="4"/>
  <c r="M42" i="4"/>
  <c r="E42" i="4"/>
  <c r="D42" i="4"/>
  <c r="N41" i="4"/>
  <c r="M41" i="4"/>
  <c r="E41" i="4"/>
  <c r="D41" i="4"/>
  <c r="N40" i="4"/>
  <c r="M40" i="4"/>
  <c r="E40" i="4"/>
  <c r="D40" i="4"/>
  <c r="N39" i="4"/>
  <c r="M39" i="4"/>
  <c r="E39" i="4"/>
  <c r="D39" i="4"/>
  <c r="N38" i="4"/>
  <c r="M38" i="4"/>
  <c r="E38" i="4"/>
  <c r="D38" i="4"/>
  <c r="N37" i="4"/>
  <c r="M37" i="4"/>
  <c r="E37" i="4"/>
  <c r="D37" i="4"/>
  <c r="N36" i="4"/>
  <c r="M36" i="4"/>
  <c r="E36" i="4"/>
  <c r="D36" i="4"/>
  <c r="N35" i="4"/>
  <c r="M35" i="4"/>
  <c r="E35" i="4"/>
  <c r="D35" i="4"/>
  <c r="N34" i="4"/>
  <c r="M34" i="4"/>
  <c r="E34" i="4"/>
  <c r="D34" i="4"/>
  <c r="N33" i="4"/>
  <c r="M33" i="4"/>
  <c r="E33" i="4"/>
  <c r="D33" i="4"/>
  <c r="N32" i="4"/>
  <c r="M32" i="4"/>
  <c r="E32" i="4"/>
  <c r="D32" i="4"/>
  <c r="N31" i="4"/>
  <c r="M31" i="4"/>
  <c r="E31" i="4"/>
  <c r="D31" i="4"/>
  <c r="N30" i="4"/>
  <c r="M30" i="4"/>
  <c r="E30" i="4"/>
  <c r="D30" i="4"/>
  <c r="N29" i="4"/>
  <c r="M29" i="4"/>
  <c r="E29" i="4"/>
  <c r="D29" i="4"/>
  <c r="N28" i="4"/>
  <c r="M28" i="4"/>
  <c r="E28" i="4"/>
  <c r="D28" i="4"/>
  <c r="N27" i="4"/>
  <c r="M27" i="4"/>
  <c r="E27" i="4"/>
  <c r="D27" i="4"/>
  <c r="N26" i="4"/>
  <c r="M26" i="4"/>
  <c r="E26" i="4"/>
  <c r="D26" i="4"/>
  <c r="N25" i="4"/>
  <c r="M25" i="4"/>
  <c r="E25" i="4"/>
  <c r="D25" i="4"/>
  <c r="N24" i="4"/>
  <c r="M24" i="4"/>
  <c r="E24" i="4"/>
  <c r="D24" i="4"/>
  <c r="N23" i="4"/>
  <c r="M23" i="4"/>
  <c r="E23" i="4"/>
  <c r="D23" i="4"/>
  <c r="N22" i="4"/>
  <c r="M22" i="4"/>
  <c r="E22" i="4"/>
  <c r="D22" i="4"/>
  <c r="N21" i="4"/>
  <c r="M21" i="4"/>
  <c r="E21" i="4"/>
  <c r="D21" i="4"/>
  <c r="N20" i="4"/>
  <c r="M20" i="4"/>
  <c r="E20" i="4"/>
  <c r="D20" i="4"/>
  <c r="N19" i="4"/>
  <c r="M19" i="4"/>
  <c r="E19" i="4"/>
  <c r="D19" i="4"/>
  <c r="N18" i="4"/>
  <c r="M18" i="4"/>
  <c r="E18" i="4"/>
  <c r="D18" i="4"/>
  <c r="N17" i="4"/>
  <c r="M17" i="4"/>
  <c r="E17" i="4"/>
  <c r="D17" i="4"/>
  <c r="N16" i="4"/>
  <c r="M16" i="4"/>
  <c r="E16" i="4"/>
  <c r="D16" i="4"/>
  <c r="N15" i="4"/>
  <c r="M15" i="4"/>
  <c r="E15" i="4"/>
  <c r="D15" i="4"/>
  <c r="N14" i="4"/>
  <c r="M14" i="4"/>
  <c r="E14" i="4"/>
  <c r="D14" i="4"/>
  <c r="N13" i="4"/>
  <c r="M13" i="4"/>
  <c r="E13" i="4"/>
  <c r="D13" i="4"/>
  <c r="N12" i="4"/>
  <c r="M12" i="4"/>
  <c r="E12" i="4"/>
  <c r="D12" i="4"/>
  <c r="N11" i="4"/>
  <c r="M11" i="4"/>
  <c r="E11" i="4"/>
  <c r="D11" i="4"/>
  <c r="N10" i="4"/>
  <c r="M10" i="4"/>
  <c r="E10" i="4"/>
  <c r="D10" i="4"/>
  <c r="N9" i="4"/>
  <c r="M9" i="4"/>
  <c r="E9" i="4"/>
  <c r="D9" i="4"/>
  <c r="N8" i="4"/>
  <c r="M8" i="4"/>
  <c r="E8" i="4"/>
  <c r="D8" i="4"/>
  <c r="N7" i="4"/>
  <c r="M7" i="4"/>
  <c r="E7" i="4"/>
  <c r="D7" i="4"/>
  <c r="N6" i="4"/>
  <c r="M6" i="4"/>
  <c r="E6" i="4"/>
  <c r="D6" i="4"/>
  <c r="N5" i="4"/>
  <c r="M5" i="4"/>
  <c r="E5" i="4"/>
  <c r="D5" i="4"/>
  <c r="N4" i="4"/>
  <c r="M4" i="4"/>
  <c r="E4" i="4"/>
  <c r="D4" i="4"/>
  <c r="N3" i="4"/>
  <c r="M3" i="4"/>
  <c r="E3" i="4"/>
  <c r="D3" i="4"/>
  <c r="N2" i="4"/>
  <c r="M2" i="4"/>
  <c r="E2" i="4"/>
  <c r="D2" i="4"/>
</calcChain>
</file>

<file path=xl/connections.xml><?xml version="1.0" encoding="utf-8"?>
<connections xmlns="http://schemas.openxmlformats.org/spreadsheetml/2006/main">
  <connection id="1" keepAlive="1" name="Query - Table1" description="Connection to the 'Table1' query in the workbook." type="5" refreshedVersion="6"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<sst xmlns="http://schemas.openxmlformats.org/spreadsheetml/2006/main" count="45196" uniqueCount="6070">
  <si>
    <t>transaction_id</t>
  </si>
  <si>
    <t>customer_id</t>
  </si>
  <si>
    <t>transaction_date</t>
  </si>
  <si>
    <t>customer_age</t>
  </si>
  <si>
    <t>customer_location</t>
  </si>
  <si>
    <t>quantity</t>
  </si>
  <si>
    <t>unit_price</t>
  </si>
  <si>
    <t>total_amount</t>
  </si>
  <si>
    <t>payment_method</t>
  </si>
  <si>
    <t>shipping_speed</t>
  </si>
  <si>
    <t>customer_history_orders</t>
  </si>
  <si>
    <t>discount_applied</t>
  </si>
  <si>
    <t>discount_percentage</t>
  </si>
  <si>
    <t>shipping_cost</t>
  </si>
  <si>
    <t>delivery_time_days</t>
  </si>
  <si>
    <t>refund_requested</t>
  </si>
  <si>
    <t>velocity_flag</t>
  </si>
  <si>
    <t>geolocation_mismatch</t>
  </si>
  <si>
    <t>device_fingerprint_new</t>
  </si>
  <si>
    <t>involves_counterfeit</t>
  </si>
  <si>
    <t>TXN_957334</t>
  </si>
  <si>
    <t>CUST_11907</t>
  </si>
  <si>
    <t>JP</t>
  </si>
  <si>
    <t>Debit Card</t>
  </si>
  <si>
    <t>Express</t>
  </si>
  <si>
    <t>TXN_246397</t>
  </si>
  <si>
    <t>CUST_27641</t>
  </si>
  <si>
    <t>DE</t>
  </si>
  <si>
    <t>PayPal</t>
  </si>
  <si>
    <t>TXN_403072</t>
  </si>
  <si>
    <t>CUST_78628</t>
  </si>
  <si>
    <t>Credit Card</t>
  </si>
  <si>
    <t>Priority</t>
  </si>
  <si>
    <t>TXN_848560</t>
  </si>
  <si>
    <t>CUST_98579</t>
  </si>
  <si>
    <t>BR</t>
  </si>
  <si>
    <t>Standard</t>
  </si>
  <si>
    <t>TXN_270817</t>
  </si>
  <si>
    <t>CUST_67519</t>
  </si>
  <si>
    <t>IN</t>
  </si>
  <si>
    <t>TXN_235574</t>
  </si>
  <si>
    <t>CUST_76740</t>
  </si>
  <si>
    <t>TXN_539896</t>
  </si>
  <si>
    <t>CUST_25980</t>
  </si>
  <si>
    <t>US</t>
  </si>
  <si>
    <t>TXN_831689</t>
  </si>
  <si>
    <t>CUST_71988</t>
  </si>
  <si>
    <t>TXN_743257</t>
  </si>
  <si>
    <t>CUST_72363</t>
  </si>
  <si>
    <t>TXN_379872</t>
  </si>
  <si>
    <t>CUST_86291</t>
  </si>
  <si>
    <t>TXN_486623</t>
  </si>
  <si>
    <t>CUST_17742</t>
  </si>
  <si>
    <t>AU</t>
  </si>
  <si>
    <t>Apple Pay</t>
  </si>
  <si>
    <t>TXN_985504</t>
  </si>
  <si>
    <t>CUST_93004</t>
  </si>
  <si>
    <t>Economy</t>
  </si>
  <si>
    <t>TXN_585652</t>
  </si>
  <si>
    <t>CUST_59910</t>
  </si>
  <si>
    <t>TXN_787216</t>
  </si>
  <si>
    <t>CUST_75661</t>
  </si>
  <si>
    <t>CA</t>
  </si>
  <si>
    <t>TXN_592589</t>
  </si>
  <si>
    <t>CUST_71286</t>
  </si>
  <si>
    <t>MX</t>
  </si>
  <si>
    <t>TXN_130080</t>
  </si>
  <si>
    <t>CUST_92668</t>
  </si>
  <si>
    <t>TXN_486096</t>
  </si>
  <si>
    <t>CUST_71393</t>
  </si>
  <si>
    <t>TXN_127575</t>
  </si>
  <si>
    <t>CUST_92335</t>
  </si>
  <si>
    <t>TXN_291606</t>
  </si>
  <si>
    <t>CUST_70484</t>
  </si>
  <si>
    <t>TXN_641751</t>
  </si>
  <si>
    <t>CUST_21818</t>
  </si>
  <si>
    <t>TXN_933760</t>
  </si>
  <si>
    <t>CUST_22050</t>
  </si>
  <si>
    <t>TXN_355758</t>
  </si>
  <si>
    <t>CUST_18163</t>
  </si>
  <si>
    <t>GB</t>
  </si>
  <si>
    <t>TXN_156896</t>
  </si>
  <si>
    <t>CUST_67828</t>
  </si>
  <si>
    <t>TXN_256701</t>
  </si>
  <si>
    <t>CUST_66796</t>
  </si>
  <si>
    <t>TXN_580612</t>
  </si>
  <si>
    <t>CUST_73423</t>
  </si>
  <si>
    <t>Cryptocurrency</t>
  </si>
  <si>
    <t>TXN_644155</t>
  </si>
  <si>
    <t>CUST_41199</t>
  </si>
  <si>
    <t>Wire Transfer</t>
  </si>
  <si>
    <t>TXN_186177</t>
  </si>
  <si>
    <t>CUST_61231</t>
  </si>
  <si>
    <t>TXN_658500</t>
  </si>
  <si>
    <t>CUST_65427</t>
  </si>
  <si>
    <t>TXN_926575</t>
  </si>
  <si>
    <t>CUST_54774</t>
  </si>
  <si>
    <t>TXN_364031</t>
  </si>
  <si>
    <t>CUST_22756</t>
  </si>
  <si>
    <t>TXN_311519</t>
  </si>
  <si>
    <t>CUST_51094</t>
  </si>
  <si>
    <t>TXN_111974</t>
  </si>
  <si>
    <t>CUST_39171</t>
  </si>
  <si>
    <t>TXN_660805</t>
  </si>
  <si>
    <t>CUST_62181</t>
  </si>
  <si>
    <t>TXN_372848</t>
  </si>
  <si>
    <t>CUST_68700</t>
  </si>
  <si>
    <t>TXN_650075</t>
  </si>
  <si>
    <t>CUST_76836</t>
  </si>
  <si>
    <t>TXN_628291</t>
  </si>
  <si>
    <t>CUST_69246</t>
  </si>
  <si>
    <t>TXN_519581</t>
  </si>
  <si>
    <t>CUST_19767</t>
  </si>
  <si>
    <t>TXN_224463</t>
  </si>
  <si>
    <t>CUST_76125</t>
  </si>
  <si>
    <t>FR</t>
  </si>
  <si>
    <t>TXN_682553</t>
  </si>
  <si>
    <t>CUST_10170</t>
  </si>
  <si>
    <t>TXN_648341</t>
  </si>
  <si>
    <t>CUST_40540</t>
  </si>
  <si>
    <t>TXN_842553</t>
  </si>
  <si>
    <t>CUST_10123</t>
  </si>
  <si>
    <t>TXN_119097</t>
  </si>
  <si>
    <t>CUST_58498</t>
  </si>
  <si>
    <t>TXN_536675</t>
  </si>
  <si>
    <t>CUST_49662</t>
  </si>
  <si>
    <t>TXN_775985</t>
  </si>
  <si>
    <t>CUST_97170</t>
  </si>
  <si>
    <t>TXN_111036</t>
  </si>
  <si>
    <t>CUST_87731</t>
  </si>
  <si>
    <t>TXN_840524</t>
  </si>
  <si>
    <t>CUST_27077</t>
  </si>
  <si>
    <t>TXN_472669</t>
  </si>
  <si>
    <t>CUST_51455</t>
  </si>
  <si>
    <t>TXN_959672</t>
  </si>
  <si>
    <t>CUST_30808</t>
  </si>
  <si>
    <t>TXN_490439</t>
  </si>
  <si>
    <t>CUST_17106</t>
  </si>
  <si>
    <t>TXN_126592</t>
  </si>
  <si>
    <t>CUST_18361</t>
  </si>
  <si>
    <t>TXN_365195</t>
  </si>
  <si>
    <t>CUST_41740</t>
  </si>
  <si>
    <t>TXN_758189</t>
  </si>
  <si>
    <t>CUST_90345</t>
  </si>
  <si>
    <t>TXN_315657</t>
  </si>
  <si>
    <t>CUST_57839</t>
  </si>
  <si>
    <t>TXN_775106</t>
  </si>
  <si>
    <t>CUST_93308</t>
  </si>
  <si>
    <t>TXN_932364</t>
  </si>
  <si>
    <t>CUST_40899</t>
  </si>
  <si>
    <t>TXN_417080</t>
  </si>
  <si>
    <t>CUST_38035</t>
  </si>
  <si>
    <t>TXN_280919</t>
  </si>
  <si>
    <t>CUST_90589</t>
  </si>
  <si>
    <t>TXN_845421</t>
  </si>
  <si>
    <t>CUST_85975</t>
  </si>
  <si>
    <t>TXN_349485</t>
  </si>
  <si>
    <t>CUST_34648</t>
  </si>
  <si>
    <t>TXN_599736</t>
  </si>
  <si>
    <t>CUST_32704</t>
  </si>
  <si>
    <t>TXN_898822</t>
  </si>
  <si>
    <t>CUST_66822</t>
  </si>
  <si>
    <t>TXN_919391</t>
  </si>
  <si>
    <t>CUST_38506</t>
  </si>
  <si>
    <t>TXN_239354</t>
  </si>
  <si>
    <t>CUST_82247</t>
  </si>
  <si>
    <t>TXN_757276</t>
  </si>
  <si>
    <t>CUST_91966</t>
  </si>
  <si>
    <t>TXN_802218</t>
  </si>
  <si>
    <t>CUST_56091</t>
  </si>
  <si>
    <t>TXN_974919</t>
  </si>
  <si>
    <t>CUST_99365</t>
  </si>
  <si>
    <t>TXN_896278</t>
  </si>
  <si>
    <t>CUST_54467</t>
  </si>
  <si>
    <t>TXN_849205</t>
  </si>
  <si>
    <t>CUST_30185</t>
  </si>
  <si>
    <t>TXN_990422</t>
  </si>
  <si>
    <t>CUST_99441</t>
  </si>
  <si>
    <t>TXN_794415</t>
  </si>
  <si>
    <t>CUST_87750</t>
  </si>
  <si>
    <t>TXN_750604</t>
  </si>
  <si>
    <t>CUST_75491</t>
  </si>
  <si>
    <t>TXN_254140</t>
  </si>
  <si>
    <t>CUST_74646</t>
  </si>
  <si>
    <t>TXN_584551</t>
  </si>
  <si>
    <t>CUST_43756</t>
  </si>
  <si>
    <t>TXN_808079</t>
  </si>
  <si>
    <t>CUST_72893</t>
  </si>
  <si>
    <t>TXN_245397</t>
  </si>
  <si>
    <t>CUST_14214</t>
  </si>
  <si>
    <t>TXN_189437</t>
  </si>
  <si>
    <t>CUST_15532</t>
  </si>
  <si>
    <t>TXN_974840</t>
  </si>
  <si>
    <t>CUST_73897</t>
  </si>
  <si>
    <t>TXN_130225</t>
  </si>
  <si>
    <t>CUST_67390</t>
  </si>
  <si>
    <t>TXN_434588</t>
  </si>
  <si>
    <t>CUST_20155</t>
  </si>
  <si>
    <t>TXN_100888</t>
  </si>
  <si>
    <t>CUST_96707</t>
  </si>
  <si>
    <t>TXN_828632</t>
  </si>
  <si>
    <t>CUST_99091</t>
  </si>
  <si>
    <t>TXN_853118</t>
  </si>
  <si>
    <t>CUST_83944</t>
  </si>
  <si>
    <t>TXN_182551</t>
  </si>
  <si>
    <t>CUST_23044</t>
  </si>
  <si>
    <t>TXN_483391</t>
  </si>
  <si>
    <t>CUST_43915</t>
  </si>
  <si>
    <t>TXN_702776</t>
  </si>
  <si>
    <t>CUST_82411</t>
  </si>
  <si>
    <t>TXN_322793</t>
  </si>
  <si>
    <t>CUST_51498</t>
  </si>
  <si>
    <t>TXN_203618</t>
  </si>
  <si>
    <t>CUST_31942</t>
  </si>
  <si>
    <t>TXN_142593</t>
  </si>
  <si>
    <t>CUST_80857</t>
  </si>
  <si>
    <t>TXN_565164</t>
  </si>
  <si>
    <t>CUST_25050</t>
  </si>
  <si>
    <t>TXN_708823</t>
  </si>
  <si>
    <t>CUST_63162</t>
  </si>
  <si>
    <t>TXN_935533</t>
  </si>
  <si>
    <t>CUST_87044</t>
  </si>
  <si>
    <t>TXN_111058</t>
  </si>
  <si>
    <t>CUST_92847</t>
  </si>
  <si>
    <t>TXN_207576</t>
  </si>
  <si>
    <t>CUST_83244</t>
  </si>
  <si>
    <t>TXN_719472</t>
  </si>
  <si>
    <t>CUST_47554</t>
  </si>
  <si>
    <t>TXN_566672</t>
  </si>
  <si>
    <t>CUST_99842</t>
  </si>
  <si>
    <t>TXN_209860</t>
  </si>
  <si>
    <t>CUST_72641</t>
  </si>
  <si>
    <t>TXN_482765</t>
  </si>
  <si>
    <t>CUST_77467</t>
  </si>
  <si>
    <t>TXN_283167</t>
  </si>
  <si>
    <t>CUST_64486</t>
  </si>
  <si>
    <t>TXN_633612</t>
  </si>
  <si>
    <t>CUST_22815</t>
  </si>
  <si>
    <t>TXN_219925</t>
  </si>
  <si>
    <t>CUST_67484</t>
  </si>
  <si>
    <t>TXN_331240</t>
  </si>
  <si>
    <t>CUST_32756</t>
  </si>
  <si>
    <t>TXN_216865</t>
  </si>
  <si>
    <t>CUST_51614</t>
  </si>
  <si>
    <t>TXN_672713</t>
  </si>
  <si>
    <t>CUST_22140</t>
  </si>
  <si>
    <t>TXN_988768</t>
  </si>
  <si>
    <t>CUST_71020</t>
  </si>
  <si>
    <t>TXN_621122</t>
  </si>
  <si>
    <t>CUST_63300</t>
  </si>
  <si>
    <t>TXN_340982</t>
  </si>
  <si>
    <t>CUST_70831</t>
  </si>
  <si>
    <t>TXN_885746</t>
  </si>
  <si>
    <t>CUST_10617</t>
  </si>
  <si>
    <t>TXN_193705</t>
  </si>
  <si>
    <t>CUST_63281</t>
  </si>
  <si>
    <t>TXN_501045</t>
  </si>
  <si>
    <t>CUST_23231</t>
  </si>
  <si>
    <t>TXN_482134</t>
  </si>
  <si>
    <t>CUST_68656</t>
  </si>
  <si>
    <t>TXN_378492</t>
  </si>
  <si>
    <t>CUST_18974</t>
  </si>
  <si>
    <t>TXN_877785</t>
  </si>
  <si>
    <t>CUST_34830</t>
  </si>
  <si>
    <t>TXN_727669</t>
  </si>
  <si>
    <t>CUST_86004</t>
  </si>
  <si>
    <t>TXN_601930</t>
  </si>
  <si>
    <t>CUST_60428</t>
  </si>
  <si>
    <t>TXN_585711</t>
  </si>
  <si>
    <t>CUST_99790</t>
  </si>
  <si>
    <t>TXN_370217</t>
  </si>
  <si>
    <t>CUST_91410</t>
  </si>
  <si>
    <t>TXN_410134</t>
  </si>
  <si>
    <t>CUST_89547</t>
  </si>
  <si>
    <t>TXN_268870</t>
  </si>
  <si>
    <t>CUST_68117</t>
  </si>
  <si>
    <t>TXN_937132</t>
  </si>
  <si>
    <t>CUST_35579</t>
  </si>
  <si>
    <t>TXN_376029</t>
  </si>
  <si>
    <t>CUST_31419</t>
  </si>
  <si>
    <t>TXN_117320</t>
  </si>
  <si>
    <t>CUST_59388</t>
  </si>
  <si>
    <t>TXN_914757</t>
  </si>
  <si>
    <t>CUST_73525</t>
  </si>
  <si>
    <t>TXN_801726</t>
  </si>
  <si>
    <t>CUST_90977</t>
  </si>
  <si>
    <t>TXN_412446</t>
  </si>
  <si>
    <t>CUST_78587</t>
  </si>
  <si>
    <t>TXN_154797</t>
  </si>
  <si>
    <t>CUST_15360</t>
  </si>
  <si>
    <t>TXN_311010</t>
  </si>
  <si>
    <t>CUST_37259</t>
  </si>
  <si>
    <t>TXN_727925</t>
  </si>
  <si>
    <t>CUST_18692</t>
  </si>
  <si>
    <t>TXN_462987</t>
  </si>
  <si>
    <t>CUST_18413</t>
  </si>
  <si>
    <t>TXN_681456</t>
  </si>
  <si>
    <t>CUST_42647</t>
  </si>
  <si>
    <t>TXN_290220</t>
  </si>
  <si>
    <t>CUST_43655</t>
  </si>
  <si>
    <t>TXN_537572</t>
  </si>
  <si>
    <t>CUST_72468</t>
  </si>
  <si>
    <t>TXN_403156</t>
  </si>
  <si>
    <t>CUST_78610</t>
  </si>
  <si>
    <t>TXN_495522</t>
  </si>
  <si>
    <t>CUST_44067</t>
  </si>
  <si>
    <t>TXN_199128</t>
  </si>
  <si>
    <t>CUST_81321</t>
  </si>
  <si>
    <t>TXN_277379</t>
  </si>
  <si>
    <t>CUST_63139</t>
  </si>
  <si>
    <t>TXN_165259</t>
  </si>
  <si>
    <t>CUST_19808</t>
  </si>
  <si>
    <t>TXN_640545</t>
  </si>
  <si>
    <t>CUST_10762</t>
  </si>
  <si>
    <t>TXN_178599</t>
  </si>
  <si>
    <t>CUST_61178</t>
  </si>
  <si>
    <t>TXN_275227</t>
  </si>
  <si>
    <t>CUST_34287</t>
  </si>
  <si>
    <t>TXN_945008</t>
  </si>
  <si>
    <t>CUST_45362</t>
  </si>
  <si>
    <t>TXN_306386</t>
  </si>
  <si>
    <t>CUST_33147</t>
  </si>
  <si>
    <t>TXN_113054</t>
  </si>
  <si>
    <t>CUST_98121</t>
  </si>
  <si>
    <t>TXN_701794</t>
  </si>
  <si>
    <t>CUST_68056</t>
  </si>
  <si>
    <t>TXN_637725</t>
  </si>
  <si>
    <t>CUST_73777</t>
  </si>
  <si>
    <t>TXN_214667</t>
  </si>
  <si>
    <t>CUST_17324</t>
  </si>
  <si>
    <t>TXN_877239</t>
  </si>
  <si>
    <t>CUST_71277</t>
  </si>
  <si>
    <t>TXN_986587</t>
  </si>
  <si>
    <t>CUST_32293</t>
  </si>
  <si>
    <t>TXN_215228</t>
  </si>
  <si>
    <t>CUST_96252</t>
  </si>
  <si>
    <t>TXN_322011</t>
  </si>
  <si>
    <t>CUST_49370</t>
  </si>
  <si>
    <t>TXN_958796</t>
  </si>
  <si>
    <t>CUST_57692</t>
  </si>
  <si>
    <t>TXN_214715</t>
  </si>
  <si>
    <t>CUST_12947</t>
  </si>
  <si>
    <t>TXN_295271</t>
  </si>
  <si>
    <t>CUST_65048</t>
  </si>
  <si>
    <t>TXN_362049</t>
  </si>
  <si>
    <t>CUST_92191</t>
  </si>
  <si>
    <t>TXN_381420</t>
  </si>
  <si>
    <t>CUST_11967</t>
  </si>
  <si>
    <t>TXN_482614</t>
  </si>
  <si>
    <t>CUST_31065</t>
  </si>
  <si>
    <t>TXN_138140</t>
  </si>
  <si>
    <t>CUST_89201</t>
  </si>
  <si>
    <t>TXN_905809</t>
  </si>
  <si>
    <t>CUST_72391</t>
  </si>
  <si>
    <t>TXN_127606</t>
  </si>
  <si>
    <t>CUST_67003</t>
  </si>
  <si>
    <t>TXN_629773</t>
  </si>
  <si>
    <t>CUST_69031</t>
  </si>
  <si>
    <t>TXN_921396</t>
  </si>
  <si>
    <t>CUST_60513</t>
  </si>
  <si>
    <t>TXN_262813</t>
  </si>
  <si>
    <t>CUST_40751</t>
  </si>
  <si>
    <t>TXN_254329</t>
  </si>
  <si>
    <t>CUST_20973</t>
  </si>
  <si>
    <t>TXN_201487</t>
  </si>
  <si>
    <t>CUST_50680</t>
  </si>
  <si>
    <t>TXN_272314</t>
  </si>
  <si>
    <t>CUST_41084</t>
  </si>
  <si>
    <t>TXN_890371</t>
  </si>
  <si>
    <t>CUST_51367</t>
  </si>
  <si>
    <t>TXN_678702</t>
  </si>
  <si>
    <t>CUST_43958</t>
  </si>
  <si>
    <t>TXN_440203</t>
  </si>
  <si>
    <t>CUST_30539</t>
  </si>
  <si>
    <t>TXN_534923</t>
  </si>
  <si>
    <t>CUST_13179</t>
  </si>
  <si>
    <t>TXN_915166</t>
  </si>
  <si>
    <t>CUST_79861</t>
  </si>
  <si>
    <t>TXN_753671</t>
  </si>
  <si>
    <t>CUST_66713</t>
  </si>
  <si>
    <t>TXN_418263</t>
  </si>
  <si>
    <t>CUST_81118</t>
  </si>
  <si>
    <t>TXN_694934</t>
  </si>
  <si>
    <t>CUST_97939</t>
  </si>
  <si>
    <t>TXN_794195</t>
  </si>
  <si>
    <t>CUST_78422</t>
  </si>
  <si>
    <t>TXN_885886</t>
  </si>
  <si>
    <t>CUST_27050</t>
  </si>
  <si>
    <t>TXN_437476</t>
  </si>
  <si>
    <t>CUST_40757</t>
  </si>
  <si>
    <t>TXN_771423</t>
  </si>
  <si>
    <t>CUST_99175</t>
  </si>
  <si>
    <t>TXN_839142</t>
  </si>
  <si>
    <t>CUST_82555</t>
  </si>
  <si>
    <t>TXN_464143</t>
  </si>
  <si>
    <t>CUST_99538</t>
  </si>
  <si>
    <t>TXN_552334</t>
  </si>
  <si>
    <t>CUST_41871</t>
  </si>
  <si>
    <t>TXN_265763</t>
  </si>
  <si>
    <t>CUST_95343</t>
  </si>
  <si>
    <t>TXN_491678</t>
  </si>
  <si>
    <t>CUST_16156</t>
  </si>
  <si>
    <t>TXN_585379</t>
  </si>
  <si>
    <t>CUST_56854</t>
  </si>
  <si>
    <t>TXN_441712</t>
  </si>
  <si>
    <t>CUST_23354</t>
  </si>
  <si>
    <t>TXN_591478</t>
  </si>
  <si>
    <t>CUST_99347</t>
  </si>
  <si>
    <t>TXN_200690</t>
  </si>
  <si>
    <t>CUST_37622</t>
  </si>
  <si>
    <t>TXN_164893</t>
  </si>
  <si>
    <t>CUST_87582</t>
  </si>
  <si>
    <t>TXN_248463</t>
  </si>
  <si>
    <t>CUST_76653</t>
  </si>
  <si>
    <t>TXN_273284</t>
  </si>
  <si>
    <t>CUST_47282</t>
  </si>
  <si>
    <t>TXN_461478</t>
  </si>
  <si>
    <t>CUST_53011</t>
  </si>
  <si>
    <t>TXN_963364</t>
  </si>
  <si>
    <t>CUST_10685</t>
  </si>
  <si>
    <t>TXN_545175</t>
  </si>
  <si>
    <t>CUST_33267</t>
  </si>
  <si>
    <t>TXN_215848</t>
  </si>
  <si>
    <t>CUST_54334</t>
  </si>
  <si>
    <t>TXN_473635</t>
  </si>
  <si>
    <t>CUST_21095</t>
  </si>
  <si>
    <t>TXN_885552</t>
  </si>
  <si>
    <t>CUST_97432</t>
  </si>
  <si>
    <t>TXN_990421</t>
  </si>
  <si>
    <t>CUST_95214</t>
  </si>
  <si>
    <t>TXN_330671</t>
  </si>
  <si>
    <t>CUST_20400</t>
  </si>
  <si>
    <t>TXN_415120</t>
  </si>
  <si>
    <t>CUST_43184</t>
  </si>
  <si>
    <t>TXN_682461</t>
  </si>
  <si>
    <t>CUST_90761</t>
  </si>
  <si>
    <t>TXN_428569</t>
  </si>
  <si>
    <t>CUST_50098</t>
  </si>
  <si>
    <t>TXN_479696</t>
  </si>
  <si>
    <t>CUST_65737</t>
  </si>
  <si>
    <t>TXN_701589</t>
  </si>
  <si>
    <t>CUST_47950</t>
  </si>
  <si>
    <t>TXN_989950</t>
  </si>
  <si>
    <t>CUST_84134</t>
  </si>
  <si>
    <t>TXN_842809</t>
  </si>
  <si>
    <t>CUST_15691</t>
  </si>
  <si>
    <t>TXN_515109</t>
  </si>
  <si>
    <t>CUST_22934</t>
  </si>
  <si>
    <t>TXN_130500</t>
  </si>
  <si>
    <t>CUST_59294</t>
  </si>
  <si>
    <t>TXN_199943</t>
  </si>
  <si>
    <t>CUST_80444</t>
  </si>
  <si>
    <t>TXN_679896</t>
  </si>
  <si>
    <t>CUST_47098</t>
  </si>
  <si>
    <t>TXN_541099</t>
  </si>
  <si>
    <t>CUST_27504</t>
  </si>
  <si>
    <t>TXN_953041</t>
  </si>
  <si>
    <t>CUST_32795</t>
  </si>
  <si>
    <t>TXN_950243</t>
  </si>
  <si>
    <t>CUST_29019</t>
  </si>
  <si>
    <t>TXN_900739</t>
  </si>
  <si>
    <t>CUST_34253</t>
  </si>
  <si>
    <t>TXN_663635</t>
  </si>
  <si>
    <t>CUST_82033</t>
  </si>
  <si>
    <t>TXN_714483</t>
  </si>
  <si>
    <t>CUST_31328</t>
  </si>
  <si>
    <t>TXN_660305</t>
  </si>
  <si>
    <t>CUST_14479</t>
  </si>
  <si>
    <t>TXN_584639</t>
  </si>
  <si>
    <t>CUST_92490</t>
  </si>
  <si>
    <t>TXN_255760</t>
  </si>
  <si>
    <t>CUST_85275</t>
  </si>
  <si>
    <t>TXN_318478</t>
  </si>
  <si>
    <t>CUST_75751</t>
  </si>
  <si>
    <t>TXN_540656</t>
  </si>
  <si>
    <t>CUST_82437</t>
  </si>
  <si>
    <t>TXN_934388</t>
  </si>
  <si>
    <t>CUST_16679</t>
  </si>
  <si>
    <t>TXN_116753</t>
  </si>
  <si>
    <t>CUST_93972</t>
  </si>
  <si>
    <t>TXN_764749</t>
  </si>
  <si>
    <t>CUST_18755</t>
  </si>
  <si>
    <t>TXN_140317</t>
  </si>
  <si>
    <t>CUST_13184</t>
  </si>
  <si>
    <t>TXN_501387</t>
  </si>
  <si>
    <t>CUST_46815</t>
  </si>
  <si>
    <t>TXN_690739</t>
  </si>
  <si>
    <t>CUST_87331</t>
  </si>
  <si>
    <t>TXN_752378</t>
  </si>
  <si>
    <t>CUST_94737</t>
  </si>
  <si>
    <t>TXN_177579</t>
  </si>
  <si>
    <t>CUST_43835</t>
  </si>
  <si>
    <t>TXN_580724</t>
  </si>
  <si>
    <t>CUST_68488</t>
  </si>
  <si>
    <t>TXN_907104</t>
  </si>
  <si>
    <t>CUST_69835</t>
  </si>
  <si>
    <t>TXN_413321</t>
  </si>
  <si>
    <t>CUST_89040</t>
  </si>
  <si>
    <t>TXN_595063</t>
  </si>
  <si>
    <t>CUST_69987</t>
  </si>
  <si>
    <t>TXN_712949</t>
  </si>
  <si>
    <t>CUST_30029</t>
  </si>
  <si>
    <t>TXN_375550</t>
  </si>
  <si>
    <t>CUST_58414</t>
  </si>
  <si>
    <t>TXN_399401</t>
  </si>
  <si>
    <t>CUST_64415</t>
  </si>
  <si>
    <t>TXN_182449</t>
  </si>
  <si>
    <t>CUST_70339</t>
  </si>
  <si>
    <t>TXN_749352</t>
  </si>
  <si>
    <t>CUST_39742</t>
  </si>
  <si>
    <t>TXN_376283</t>
  </si>
  <si>
    <t>CUST_95519</t>
  </si>
  <si>
    <t>TXN_429423</t>
  </si>
  <si>
    <t>CUST_37653</t>
  </si>
  <si>
    <t>TXN_295901</t>
  </si>
  <si>
    <t>CUST_94950</t>
  </si>
  <si>
    <t>TXN_453274</t>
  </si>
  <si>
    <t>CUST_13734</t>
  </si>
  <si>
    <t>TXN_331683</t>
  </si>
  <si>
    <t>CUST_32844</t>
  </si>
  <si>
    <t>TXN_267657</t>
  </si>
  <si>
    <t>CUST_92333</t>
  </si>
  <si>
    <t>TXN_878688</t>
  </si>
  <si>
    <t>CUST_39000</t>
  </si>
  <si>
    <t>TXN_824203</t>
  </si>
  <si>
    <t>CUST_96065</t>
  </si>
  <si>
    <t>TXN_291478</t>
  </si>
  <si>
    <t>CUST_26469</t>
  </si>
  <si>
    <t>TXN_342024</t>
  </si>
  <si>
    <t>CUST_41427</t>
  </si>
  <si>
    <t>TXN_877731</t>
  </si>
  <si>
    <t>CUST_46764</t>
  </si>
  <si>
    <t>TXN_604209</t>
  </si>
  <si>
    <t>CUST_39335</t>
  </si>
  <si>
    <t>TXN_819194</t>
  </si>
  <si>
    <t>CUST_71090</t>
  </si>
  <si>
    <t>TXN_465253</t>
  </si>
  <si>
    <t>CUST_96477</t>
  </si>
  <si>
    <t>TXN_992408</t>
  </si>
  <si>
    <t>CUST_36606</t>
  </si>
  <si>
    <t>TXN_488353</t>
  </si>
  <si>
    <t>CUST_21029</t>
  </si>
  <si>
    <t>TXN_537539</t>
  </si>
  <si>
    <t>CUST_19153</t>
  </si>
  <si>
    <t>TXN_671035</t>
  </si>
  <si>
    <t>CUST_46972</t>
  </si>
  <si>
    <t>TXN_910471</t>
  </si>
  <si>
    <t>CUST_16791</t>
  </si>
  <si>
    <t>TXN_652661</t>
  </si>
  <si>
    <t>CUST_69875</t>
  </si>
  <si>
    <t>TXN_250512</t>
  </si>
  <si>
    <t>CUST_24354</t>
  </si>
  <si>
    <t>TXN_888628</t>
  </si>
  <si>
    <t>CUST_67840</t>
  </si>
  <si>
    <t>TXN_646905</t>
  </si>
  <si>
    <t>CUST_13601</t>
  </si>
  <si>
    <t>TXN_856399</t>
  </si>
  <si>
    <t>CUST_62774</t>
  </si>
  <si>
    <t>TXN_234220</t>
  </si>
  <si>
    <t>CUST_80157</t>
  </si>
  <si>
    <t>TXN_174235</t>
  </si>
  <si>
    <t>CUST_96145</t>
  </si>
  <si>
    <t>TXN_404632</t>
  </si>
  <si>
    <t>CUST_80145</t>
  </si>
  <si>
    <t>TXN_975778</t>
  </si>
  <si>
    <t>CUST_32941</t>
  </si>
  <si>
    <t>TXN_624445</t>
  </si>
  <si>
    <t>CUST_25255</t>
  </si>
  <si>
    <t>TXN_743888</t>
  </si>
  <si>
    <t>CUST_60623</t>
  </si>
  <si>
    <t>TXN_786878</t>
  </si>
  <si>
    <t>CUST_92265</t>
  </si>
  <si>
    <t>TXN_831082</t>
  </si>
  <si>
    <t>CUST_67911</t>
  </si>
  <si>
    <t>TXN_947670</t>
  </si>
  <si>
    <t>CUST_82419</t>
  </si>
  <si>
    <t>TXN_999483</t>
  </si>
  <si>
    <t>CUST_58676</t>
  </si>
  <si>
    <t>TXN_655452</t>
  </si>
  <si>
    <t>CUST_65009</t>
  </si>
  <si>
    <t>TXN_598962</t>
  </si>
  <si>
    <t>CUST_56892</t>
  </si>
  <si>
    <t>TXN_465664</t>
  </si>
  <si>
    <t>CUST_10720</t>
  </si>
  <si>
    <t>TXN_411368</t>
  </si>
  <si>
    <t>CUST_58517</t>
  </si>
  <si>
    <t>TXN_281754</t>
  </si>
  <si>
    <t>CUST_96385</t>
  </si>
  <si>
    <t>TXN_963752</t>
  </si>
  <si>
    <t>CUST_77381</t>
  </si>
  <si>
    <t>TXN_918287</t>
  </si>
  <si>
    <t>CUST_50924</t>
  </si>
  <si>
    <t>TXN_269178</t>
  </si>
  <si>
    <t>CUST_91298</t>
  </si>
  <si>
    <t>TXN_469740</t>
  </si>
  <si>
    <t>CUST_70739</t>
  </si>
  <si>
    <t>TXN_874536</t>
  </si>
  <si>
    <t>CUST_76905</t>
  </si>
  <si>
    <t>TXN_204961</t>
  </si>
  <si>
    <t>CUST_59556</t>
  </si>
  <si>
    <t>TXN_283985</t>
  </si>
  <si>
    <t>CUST_68878</t>
  </si>
  <si>
    <t>TXN_110525</t>
  </si>
  <si>
    <t>CUST_34903</t>
  </si>
  <si>
    <t>TXN_682912</t>
  </si>
  <si>
    <t>CUST_76591</t>
  </si>
  <si>
    <t>TXN_769719</t>
  </si>
  <si>
    <t>CUST_83243</t>
  </si>
  <si>
    <t>TXN_402712</t>
  </si>
  <si>
    <t>CUST_73940</t>
  </si>
  <si>
    <t>TXN_605113</t>
  </si>
  <si>
    <t>CUST_15949</t>
  </si>
  <si>
    <t>TXN_116024</t>
  </si>
  <si>
    <t>CUST_53627</t>
  </si>
  <si>
    <t>TXN_528999</t>
  </si>
  <si>
    <t>CUST_37511</t>
  </si>
  <si>
    <t>TXN_450353</t>
  </si>
  <si>
    <t>CUST_58982</t>
  </si>
  <si>
    <t>TXN_907635</t>
  </si>
  <si>
    <t>CUST_26220</t>
  </si>
  <si>
    <t>TXN_150552</t>
  </si>
  <si>
    <t>CUST_14206</t>
  </si>
  <si>
    <t>TXN_974472</t>
  </si>
  <si>
    <t>CUST_82616</t>
  </si>
  <si>
    <t>TXN_270679</t>
  </si>
  <si>
    <t>CUST_60574</t>
  </si>
  <si>
    <t>TXN_648180</t>
  </si>
  <si>
    <t>CUST_18439</t>
  </si>
  <si>
    <t>TXN_904363</t>
  </si>
  <si>
    <t>CUST_40235</t>
  </si>
  <si>
    <t>TXN_381288</t>
  </si>
  <si>
    <t>CUST_38876</t>
  </si>
  <si>
    <t>TXN_999353</t>
  </si>
  <si>
    <t>CUST_70586</t>
  </si>
  <si>
    <t>TXN_444792</t>
  </si>
  <si>
    <t>CUST_88128</t>
  </si>
  <si>
    <t>TXN_924385</t>
  </si>
  <si>
    <t>CUST_54279</t>
  </si>
  <si>
    <t>TXN_339810</t>
  </si>
  <si>
    <t>CUST_22561</t>
  </si>
  <si>
    <t>TXN_180052</t>
  </si>
  <si>
    <t>CUST_81281</t>
  </si>
  <si>
    <t>TXN_381570</t>
  </si>
  <si>
    <t>CUST_13256</t>
  </si>
  <si>
    <t>TXN_650214</t>
  </si>
  <si>
    <t>CUST_75886</t>
  </si>
  <si>
    <t>TXN_925210</t>
  </si>
  <si>
    <t>CUST_22712</t>
  </si>
  <si>
    <t>TXN_416062</t>
  </si>
  <si>
    <t>CUST_99375</t>
  </si>
  <si>
    <t>TXN_899021</t>
  </si>
  <si>
    <t>CUST_53280</t>
  </si>
  <si>
    <t>TXN_899687</t>
  </si>
  <si>
    <t>CUST_22333</t>
  </si>
  <si>
    <t>TXN_532742</t>
  </si>
  <si>
    <t>CUST_96662</t>
  </si>
  <si>
    <t>TXN_957479</t>
  </si>
  <si>
    <t>CUST_62975</t>
  </si>
  <si>
    <t>TXN_337537</t>
  </si>
  <si>
    <t>CUST_82321</t>
  </si>
  <si>
    <t>TXN_769603</t>
  </si>
  <si>
    <t>CUST_49926</t>
  </si>
  <si>
    <t>TXN_423360</t>
  </si>
  <si>
    <t>CUST_40180</t>
  </si>
  <si>
    <t>TXN_313203</t>
  </si>
  <si>
    <t>CUST_97867</t>
  </si>
  <si>
    <t>TXN_928014</t>
  </si>
  <si>
    <t>CUST_75566</t>
  </si>
  <si>
    <t>TXN_518080</t>
  </si>
  <si>
    <t>CUST_17248</t>
  </si>
  <si>
    <t>TXN_992381</t>
  </si>
  <si>
    <t>CUST_94110</t>
  </si>
  <si>
    <t>TXN_460448</t>
  </si>
  <si>
    <t>CUST_49639</t>
  </si>
  <si>
    <t>TXN_186780</t>
  </si>
  <si>
    <t>CUST_31668</t>
  </si>
  <si>
    <t>TXN_760555</t>
  </si>
  <si>
    <t>CUST_72349</t>
  </si>
  <si>
    <t>TXN_280804</t>
  </si>
  <si>
    <t>CUST_68985</t>
  </si>
  <si>
    <t>TXN_921190</t>
  </si>
  <si>
    <t>CUST_72560</t>
  </si>
  <si>
    <t>TXN_145575</t>
  </si>
  <si>
    <t>CUST_37037</t>
  </si>
  <si>
    <t>TXN_159127</t>
  </si>
  <si>
    <t>CUST_24798</t>
  </si>
  <si>
    <t>TXN_242781</t>
  </si>
  <si>
    <t>CUST_61602</t>
  </si>
  <si>
    <t>TXN_144281</t>
  </si>
  <si>
    <t>CUST_23802</t>
  </si>
  <si>
    <t>TXN_496770</t>
  </si>
  <si>
    <t>CUST_98942</t>
  </si>
  <si>
    <t>TXN_925402</t>
  </si>
  <si>
    <t>CUST_86651</t>
  </si>
  <si>
    <t>TXN_172951</t>
  </si>
  <si>
    <t>CUST_82754</t>
  </si>
  <si>
    <t>TXN_826829</t>
  </si>
  <si>
    <t>CUST_17414</t>
  </si>
  <si>
    <t>TXN_692953</t>
  </si>
  <si>
    <t>CUST_62697</t>
  </si>
  <si>
    <t>TXN_108206</t>
  </si>
  <si>
    <t>CUST_25187</t>
  </si>
  <si>
    <t>TXN_301619</t>
  </si>
  <si>
    <t>CUST_88858</t>
  </si>
  <si>
    <t>TXN_703727</t>
  </si>
  <si>
    <t>CUST_94896</t>
  </si>
  <si>
    <t>TXN_939337</t>
  </si>
  <si>
    <t>CUST_92055</t>
  </si>
  <si>
    <t>TXN_582272</t>
  </si>
  <si>
    <t>CUST_68109</t>
  </si>
  <si>
    <t>TXN_665445</t>
  </si>
  <si>
    <t>CUST_25251</t>
  </si>
  <si>
    <t>TXN_888151</t>
  </si>
  <si>
    <t>CUST_38535</t>
  </si>
  <si>
    <t>TXN_891773</t>
  </si>
  <si>
    <t>CUST_77562</t>
  </si>
  <si>
    <t>TXN_969468</t>
  </si>
  <si>
    <t>CUST_78556</t>
  </si>
  <si>
    <t>TXN_639391</t>
  </si>
  <si>
    <t>CUST_62400</t>
  </si>
  <si>
    <t>TXN_663618</t>
  </si>
  <si>
    <t>CUST_58920</t>
  </si>
  <si>
    <t>TXN_180750</t>
  </si>
  <si>
    <t>CUST_10341</t>
  </si>
  <si>
    <t>TXN_673308</t>
  </si>
  <si>
    <t>CUST_77778</t>
  </si>
  <si>
    <t>TXN_600438</t>
  </si>
  <si>
    <t>CUST_39703</t>
  </si>
  <si>
    <t>TXN_161041</t>
  </si>
  <si>
    <t>CUST_72196</t>
  </si>
  <si>
    <t>TXN_447405</t>
  </si>
  <si>
    <t>CUST_47540</t>
  </si>
  <si>
    <t>TXN_142704</t>
  </si>
  <si>
    <t>CUST_73988</t>
  </si>
  <si>
    <t>TXN_745857</t>
  </si>
  <si>
    <t>CUST_34404</t>
  </si>
  <si>
    <t>TXN_953049</t>
  </si>
  <si>
    <t>CUST_16672</t>
  </si>
  <si>
    <t>TXN_190646</t>
  </si>
  <si>
    <t>CUST_30961</t>
  </si>
  <si>
    <t>TXN_136912</t>
  </si>
  <si>
    <t>CUST_99452</t>
  </si>
  <si>
    <t>TXN_567000</t>
  </si>
  <si>
    <t>CUST_34296</t>
  </si>
  <si>
    <t>TXN_481134</t>
  </si>
  <si>
    <t>CUST_80766</t>
  </si>
  <si>
    <t>TXN_920504</t>
  </si>
  <si>
    <t>CUST_69607</t>
  </si>
  <si>
    <t>TXN_662025</t>
  </si>
  <si>
    <t>CUST_84481</t>
  </si>
  <si>
    <t>TXN_775967</t>
  </si>
  <si>
    <t>CUST_28026</t>
  </si>
  <si>
    <t>TXN_375772</t>
  </si>
  <si>
    <t>CUST_12564</t>
  </si>
  <si>
    <t>TXN_958985</t>
  </si>
  <si>
    <t>CUST_28256</t>
  </si>
  <si>
    <t>TXN_442764</t>
  </si>
  <si>
    <t>CUST_61925</t>
  </si>
  <si>
    <t>TXN_400203</t>
  </si>
  <si>
    <t>CUST_85213</t>
  </si>
  <si>
    <t>TXN_455111</t>
  </si>
  <si>
    <t>CUST_27116</t>
  </si>
  <si>
    <t>TXN_179101</t>
  </si>
  <si>
    <t>CUST_62794</t>
  </si>
  <si>
    <t>TXN_829539</t>
  </si>
  <si>
    <t>CUST_27485</t>
  </si>
  <si>
    <t>TXN_737672</t>
  </si>
  <si>
    <t>CUST_18789</t>
  </si>
  <si>
    <t>TXN_331649</t>
  </si>
  <si>
    <t>CUST_87167</t>
  </si>
  <si>
    <t>TXN_895864</t>
  </si>
  <si>
    <t>CUST_25402</t>
  </si>
  <si>
    <t>TXN_257170</t>
  </si>
  <si>
    <t>CUST_20477</t>
  </si>
  <si>
    <t>TXN_787277</t>
  </si>
  <si>
    <t>CUST_51611</t>
  </si>
  <si>
    <t>TXN_135574</t>
  </si>
  <si>
    <t>CUST_38636</t>
  </si>
  <si>
    <t>TXN_365522</t>
  </si>
  <si>
    <t>CUST_41863</t>
  </si>
  <si>
    <t>TXN_657450</t>
  </si>
  <si>
    <t>CUST_43239</t>
  </si>
  <si>
    <t>TXN_125039</t>
  </si>
  <si>
    <t>CUST_68305</t>
  </si>
  <si>
    <t>TXN_195114</t>
  </si>
  <si>
    <t>CUST_94393</t>
  </si>
  <si>
    <t>TXN_395527</t>
  </si>
  <si>
    <t>CUST_48557</t>
  </si>
  <si>
    <t>TXN_162798</t>
  </si>
  <si>
    <t>CUST_87859</t>
  </si>
  <si>
    <t>TXN_342068</t>
  </si>
  <si>
    <t>CUST_88056</t>
  </si>
  <si>
    <t>TXN_247488</t>
  </si>
  <si>
    <t>CUST_74496</t>
  </si>
  <si>
    <t>TXN_118325</t>
  </si>
  <si>
    <t>CUST_86881</t>
  </si>
  <si>
    <t>TXN_915756</t>
  </si>
  <si>
    <t>CUST_78779</t>
  </si>
  <si>
    <t>TXN_429943</t>
  </si>
  <si>
    <t>CUST_69068</t>
  </si>
  <si>
    <t>TXN_800389</t>
  </si>
  <si>
    <t>CUST_22582</t>
  </si>
  <si>
    <t>TXN_220744</t>
  </si>
  <si>
    <t>CUST_29001</t>
  </si>
  <si>
    <t>TXN_715875</t>
  </si>
  <si>
    <t>CUST_45547</t>
  </si>
  <si>
    <t>TXN_450142</t>
  </si>
  <si>
    <t>CUST_14944</t>
  </si>
  <si>
    <t>TXN_279044</t>
  </si>
  <si>
    <t>CUST_97680</t>
  </si>
  <si>
    <t>TXN_652448</t>
  </si>
  <si>
    <t>CUST_56538</t>
  </si>
  <si>
    <t>TXN_650446</t>
  </si>
  <si>
    <t>CUST_42494</t>
  </si>
  <si>
    <t>TXN_760532</t>
  </si>
  <si>
    <t>CUST_41870</t>
  </si>
  <si>
    <t>TXN_801251</t>
  </si>
  <si>
    <t>CUST_82038</t>
  </si>
  <si>
    <t>TXN_759502</t>
  </si>
  <si>
    <t>CUST_37376</t>
  </si>
  <si>
    <t>TXN_135507</t>
  </si>
  <si>
    <t>CUST_15036</t>
  </si>
  <si>
    <t>TXN_563413</t>
  </si>
  <si>
    <t>CUST_18716</t>
  </si>
  <si>
    <t>TXN_483639</t>
  </si>
  <si>
    <t>CUST_56149</t>
  </si>
  <si>
    <t>TXN_751736</t>
  </si>
  <si>
    <t>CUST_25636</t>
  </si>
  <si>
    <t>TXN_881018</t>
  </si>
  <si>
    <t>CUST_36316</t>
  </si>
  <si>
    <t>TXN_131236</t>
  </si>
  <si>
    <t>CUST_86000</t>
  </si>
  <si>
    <t>TXN_169553</t>
  </si>
  <si>
    <t>CUST_94924</t>
  </si>
  <si>
    <t>TXN_139710</t>
  </si>
  <si>
    <t>CUST_54408</t>
  </si>
  <si>
    <t>TXN_700461</t>
  </si>
  <si>
    <t>CUST_88686</t>
  </si>
  <si>
    <t>TXN_763297</t>
  </si>
  <si>
    <t>CUST_17630</t>
  </si>
  <si>
    <t>TXN_644619</t>
  </si>
  <si>
    <t>CUST_64034</t>
  </si>
  <si>
    <t>TXN_857016</t>
  </si>
  <si>
    <t>CUST_16774</t>
  </si>
  <si>
    <t>TXN_915446</t>
  </si>
  <si>
    <t>CUST_74708</t>
  </si>
  <si>
    <t>TXN_634369</t>
  </si>
  <si>
    <t>CUST_94516</t>
  </si>
  <si>
    <t>TXN_523918</t>
  </si>
  <si>
    <t>CUST_10475</t>
  </si>
  <si>
    <t>TXN_543838</t>
  </si>
  <si>
    <t>CUST_78800</t>
  </si>
  <si>
    <t>TXN_656375</t>
  </si>
  <si>
    <t>CUST_98887</t>
  </si>
  <si>
    <t>TXN_972518</t>
  </si>
  <si>
    <t>CUST_52466</t>
  </si>
  <si>
    <t>TXN_864689</t>
  </si>
  <si>
    <t>CUST_25331</t>
  </si>
  <si>
    <t>TXN_217913</t>
  </si>
  <si>
    <t>CUST_39263</t>
  </si>
  <si>
    <t>TXN_597193</t>
  </si>
  <si>
    <t>CUST_95448</t>
  </si>
  <si>
    <t>TXN_534329</t>
  </si>
  <si>
    <t>CUST_46825</t>
  </si>
  <si>
    <t>TXN_104944</t>
  </si>
  <si>
    <t>CUST_49072</t>
  </si>
  <si>
    <t>TXN_353196</t>
  </si>
  <si>
    <t>CUST_22319</t>
  </si>
  <si>
    <t>TXN_985461</t>
  </si>
  <si>
    <t>CUST_14681</t>
  </si>
  <si>
    <t>TXN_690758</t>
  </si>
  <si>
    <t>CUST_84800</t>
  </si>
  <si>
    <t>TXN_562020</t>
  </si>
  <si>
    <t>CUST_87566</t>
  </si>
  <si>
    <t>TXN_413947</t>
  </si>
  <si>
    <t>CUST_94355</t>
  </si>
  <si>
    <t>TXN_573596</t>
  </si>
  <si>
    <t>CUST_37319</t>
  </si>
  <si>
    <t>TXN_313320</t>
  </si>
  <si>
    <t>CUST_76559</t>
  </si>
  <si>
    <t>TXN_524672</t>
  </si>
  <si>
    <t>CUST_98384</t>
  </si>
  <si>
    <t>TXN_919866</t>
  </si>
  <si>
    <t>CUST_56977</t>
  </si>
  <si>
    <t>TXN_263871</t>
  </si>
  <si>
    <t>CUST_92940</t>
  </si>
  <si>
    <t>TXN_808404</t>
  </si>
  <si>
    <t>CUST_89939</t>
  </si>
  <si>
    <t>TXN_386601</t>
  </si>
  <si>
    <t>CUST_61461</t>
  </si>
  <si>
    <t>TXN_670280</t>
  </si>
  <si>
    <t>CUST_30311</t>
  </si>
  <si>
    <t>TXN_587807</t>
  </si>
  <si>
    <t>CUST_50794</t>
  </si>
  <si>
    <t>TXN_746863</t>
  </si>
  <si>
    <t>CUST_59298</t>
  </si>
  <si>
    <t>TXN_581206</t>
  </si>
  <si>
    <t>CUST_18078</t>
  </si>
  <si>
    <t>TXN_682512</t>
  </si>
  <si>
    <t>CUST_27232</t>
  </si>
  <si>
    <t>TXN_260749</t>
  </si>
  <si>
    <t>CUST_85123</t>
  </si>
  <si>
    <t>TXN_525952</t>
  </si>
  <si>
    <t>CUST_36244</t>
  </si>
  <si>
    <t>TXN_516843</t>
  </si>
  <si>
    <t>CUST_46279</t>
  </si>
  <si>
    <t>TXN_654423</t>
  </si>
  <si>
    <t>CUST_49013</t>
  </si>
  <si>
    <t>TXN_937447</t>
  </si>
  <si>
    <t>CUST_71085</t>
  </si>
  <si>
    <t>TXN_607698</t>
  </si>
  <si>
    <t>CUST_19425</t>
  </si>
  <si>
    <t>TXN_492738</t>
  </si>
  <si>
    <t>CUST_31788</t>
  </si>
  <si>
    <t>TXN_685600</t>
  </si>
  <si>
    <t>CUST_71186</t>
  </si>
  <si>
    <t>TXN_113558</t>
  </si>
  <si>
    <t>CUST_32712</t>
  </si>
  <si>
    <t>TXN_706765</t>
  </si>
  <si>
    <t>CUST_72692</t>
  </si>
  <si>
    <t>TXN_672352</t>
  </si>
  <si>
    <t>CUST_30654</t>
  </si>
  <si>
    <t>TXN_668191</t>
  </si>
  <si>
    <t>CUST_50241</t>
  </si>
  <si>
    <t>TXN_469674</t>
  </si>
  <si>
    <t>CUST_37522</t>
  </si>
  <si>
    <t>TXN_375833</t>
  </si>
  <si>
    <t>CUST_81490</t>
  </si>
  <si>
    <t>TXN_124308</t>
  </si>
  <si>
    <t>CUST_29162</t>
  </si>
  <si>
    <t>TXN_789261</t>
  </si>
  <si>
    <t>CUST_73039</t>
  </si>
  <si>
    <t>TXN_901242</t>
  </si>
  <si>
    <t>CUST_46854</t>
  </si>
  <si>
    <t>TXN_885344</t>
  </si>
  <si>
    <t>CUST_90037</t>
  </si>
  <si>
    <t>TXN_176861</t>
  </si>
  <si>
    <t>CUST_27330</t>
  </si>
  <si>
    <t>TXN_297996</t>
  </si>
  <si>
    <t>CUST_67758</t>
  </si>
  <si>
    <t>TXN_567243</t>
  </si>
  <si>
    <t>CUST_68664</t>
  </si>
  <si>
    <t>TXN_899693</t>
  </si>
  <si>
    <t>CUST_11985</t>
  </si>
  <si>
    <t>TXN_571589</t>
  </si>
  <si>
    <t>CUST_63176</t>
  </si>
  <si>
    <t>TXN_535886</t>
  </si>
  <si>
    <t>CUST_73081</t>
  </si>
  <si>
    <t>TXN_679205</t>
  </si>
  <si>
    <t>CUST_68776</t>
  </si>
  <si>
    <t>TXN_570111</t>
  </si>
  <si>
    <t>CUST_95415</t>
  </si>
  <si>
    <t>TXN_216556</t>
  </si>
  <si>
    <t>CUST_34878</t>
  </si>
  <si>
    <t>TXN_252291</t>
  </si>
  <si>
    <t>CUST_76442</t>
  </si>
  <si>
    <t>TXN_849553</t>
  </si>
  <si>
    <t>CUST_26518</t>
  </si>
  <si>
    <t>TXN_151439</t>
  </si>
  <si>
    <t>CUST_16680</t>
  </si>
  <si>
    <t>TXN_920122</t>
  </si>
  <si>
    <t>CUST_88418</t>
  </si>
  <si>
    <t>TXN_721956</t>
  </si>
  <si>
    <t>CUST_16825</t>
  </si>
  <si>
    <t>TXN_601196</t>
  </si>
  <si>
    <t>CUST_36608</t>
  </si>
  <si>
    <t>TXN_586310</t>
  </si>
  <si>
    <t>CUST_86797</t>
  </si>
  <si>
    <t>TXN_722001</t>
  </si>
  <si>
    <t>CUST_62067</t>
  </si>
  <si>
    <t>TXN_518723</t>
  </si>
  <si>
    <t>CUST_86744</t>
  </si>
  <si>
    <t>TXN_469308</t>
  </si>
  <si>
    <t>CUST_89367</t>
  </si>
  <si>
    <t>TXN_359708</t>
  </si>
  <si>
    <t>CUST_51946</t>
  </si>
  <si>
    <t>TXN_855829</t>
  </si>
  <si>
    <t>CUST_61089</t>
  </si>
  <si>
    <t>TXN_285998</t>
  </si>
  <si>
    <t>CUST_61071</t>
  </si>
  <si>
    <t>TXN_900212</t>
  </si>
  <si>
    <t>CUST_25861</t>
  </si>
  <si>
    <t>TXN_207960</t>
  </si>
  <si>
    <t>CUST_48528</t>
  </si>
  <si>
    <t>TXN_937364</t>
  </si>
  <si>
    <t>CUST_50547</t>
  </si>
  <si>
    <t>TXN_178696</t>
  </si>
  <si>
    <t>CUST_26374</t>
  </si>
  <si>
    <t>TXN_370726</t>
  </si>
  <si>
    <t>CUST_49050</t>
  </si>
  <si>
    <t>TXN_899000</t>
  </si>
  <si>
    <t>CUST_37063</t>
  </si>
  <si>
    <t>TXN_560810</t>
  </si>
  <si>
    <t>CUST_82163</t>
  </si>
  <si>
    <t>TXN_273776</t>
  </si>
  <si>
    <t>CUST_34836</t>
  </si>
  <si>
    <t>TXN_629518</t>
  </si>
  <si>
    <t>CUST_71765</t>
  </si>
  <si>
    <t>TXN_313155</t>
  </si>
  <si>
    <t>CUST_71807</t>
  </si>
  <si>
    <t>TXN_575322</t>
  </si>
  <si>
    <t>CUST_57128</t>
  </si>
  <si>
    <t>TXN_516590</t>
  </si>
  <si>
    <t>CUST_13758</t>
  </si>
  <si>
    <t>TXN_881534</t>
  </si>
  <si>
    <t>CUST_19445</t>
  </si>
  <si>
    <t>TXN_485274</t>
  </si>
  <si>
    <t>CUST_56085</t>
  </si>
  <si>
    <t>TXN_275516</t>
  </si>
  <si>
    <t>CUST_56110</t>
  </si>
  <si>
    <t>TXN_135296</t>
  </si>
  <si>
    <t>CUST_28740</t>
  </si>
  <si>
    <t>TXN_246486</t>
  </si>
  <si>
    <t>CUST_88283</t>
  </si>
  <si>
    <t>TXN_311098</t>
  </si>
  <si>
    <t>CUST_65775</t>
  </si>
  <si>
    <t>TXN_349883</t>
  </si>
  <si>
    <t>CUST_86901</t>
  </si>
  <si>
    <t>TXN_152377</t>
  </si>
  <si>
    <t>CUST_51142</t>
  </si>
  <si>
    <t>TXN_516344</t>
  </si>
  <si>
    <t>CUST_53392</t>
  </si>
  <si>
    <t>TXN_924619</t>
  </si>
  <si>
    <t>CUST_32411</t>
  </si>
  <si>
    <t>TXN_825252</t>
  </si>
  <si>
    <t>CUST_66448</t>
  </si>
  <si>
    <t>TXN_723509</t>
  </si>
  <si>
    <t>CUST_32996</t>
  </si>
  <si>
    <t>TXN_978053</t>
  </si>
  <si>
    <t>CUST_26937</t>
  </si>
  <si>
    <t>TXN_265238</t>
  </si>
  <si>
    <t>CUST_52731</t>
  </si>
  <si>
    <t>TXN_815474</t>
  </si>
  <si>
    <t>CUST_74824</t>
  </si>
  <si>
    <t>TXN_902195</t>
  </si>
  <si>
    <t>CUST_38365</t>
  </si>
  <si>
    <t>TXN_644943</t>
  </si>
  <si>
    <t>CUST_46726</t>
  </si>
  <si>
    <t>TXN_151122</t>
  </si>
  <si>
    <t>CUST_51390</t>
  </si>
  <si>
    <t>TXN_128728</t>
  </si>
  <si>
    <t>CUST_12214</t>
  </si>
  <si>
    <t>TXN_602217</t>
  </si>
  <si>
    <t>CUST_99949</t>
  </si>
  <si>
    <t>TXN_941102</t>
  </si>
  <si>
    <t>CUST_27022</t>
  </si>
  <si>
    <t>TXN_263467</t>
  </si>
  <si>
    <t>TXN_478448</t>
  </si>
  <si>
    <t>CUST_50648</t>
  </si>
  <si>
    <t>TXN_826961</t>
  </si>
  <si>
    <t>CUST_25857</t>
  </si>
  <si>
    <t>TXN_132653</t>
  </si>
  <si>
    <t>CUST_39589</t>
  </si>
  <si>
    <t>TXN_238071</t>
  </si>
  <si>
    <t>CUST_60468</t>
  </si>
  <si>
    <t>TXN_163592</t>
  </si>
  <si>
    <t>CUST_14462</t>
  </si>
  <si>
    <t>TXN_670159</t>
  </si>
  <si>
    <t>CUST_77784</t>
  </si>
  <si>
    <t>TXN_143788</t>
  </si>
  <si>
    <t>CUST_90740</t>
  </si>
  <si>
    <t>TXN_271508</t>
  </si>
  <si>
    <t>CUST_66860</t>
  </si>
  <si>
    <t>TXN_115108</t>
  </si>
  <si>
    <t>CUST_73958</t>
  </si>
  <si>
    <t>TXN_136893</t>
  </si>
  <si>
    <t>CUST_35473</t>
  </si>
  <si>
    <t>TXN_319812</t>
  </si>
  <si>
    <t>CUST_28589</t>
  </si>
  <si>
    <t>TXN_229602</t>
  </si>
  <si>
    <t>CUST_11422</t>
  </si>
  <si>
    <t>TXN_131819</t>
  </si>
  <si>
    <t>CUST_55376</t>
  </si>
  <si>
    <t>TXN_880882</t>
  </si>
  <si>
    <t>CUST_14177</t>
  </si>
  <si>
    <t>TXN_149746</t>
  </si>
  <si>
    <t>CUST_25564</t>
  </si>
  <si>
    <t>TXN_155908</t>
  </si>
  <si>
    <t>CUST_34541</t>
  </si>
  <si>
    <t>TXN_137551</t>
  </si>
  <si>
    <t>CUST_96658</t>
  </si>
  <si>
    <t>TXN_264192</t>
  </si>
  <si>
    <t>CUST_58396</t>
  </si>
  <si>
    <t>TXN_712342</t>
  </si>
  <si>
    <t>CUST_76397</t>
  </si>
  <si>
    <t>TXN_171556</t>
  </si>
  <si>
    <t>CUST_38357</t>
  </si>
  <si>
    <t>TXN_112754</t>
  </si>
  <si>
    <t>CUST_49356</t>
  </si>
  <si>
    <t>TXN_658833</t>
  </si>
  <si>
    <t>CUST_79566</t>
  </si>
  <si>
    <t>TXN_816316</t>
  </si>
  <si>
    <t>CUST_24593</t>
  </si>
  <si>
    <t>TXN_583351</t>
  </si>
  <si>
    <t>CUST_56320</t>
  </si>
  <si>
    <t>TXN_801456</t>
  </si>
  <si>
    <t>CUST_78614</t>
  </si>
  <si>
    <t>TXN_413571</t>
  </si>
  <si>
    <t>CUST_33620</t>
  </si>
  <si>
    <t>TXN_575504</t>
  </si>
  <si>
    <t>CUST_91021</t>
  </si>
  <si>
    <t>TXN_547102</t>
  </si>
  <si>
    <t>CUST_51755</t>
  </si>
  <si>
    <t>TXN_331363</t>
  </si>
  <si>
    <t>CUST_57527</t>
  </si>
  <si>
    <t>TXN_435027</t>
  </si>
  <si>
    <t>CUST_22511</t>
  </si>
  <si>
    <t>TXN_803325</t>
  </si>
  <si>
    <t>CUST_45367</t>
  </si>
  <si>
    <t>TXN_567827</t>
  </si>
  <si>
    <t>CUST_30991</t>
  </si>
  <si>
    <t>TXN_541966</t>
  </si>
  <si>
    <t>CUST_29846</t>
  </si>
  <si>
    <t>TXN_543117</t>
  </si>
  <si>
    <t>CUST_81815</t>
  </si>
  <si>
    <t>TXN_198377</t>
  </si>
  <si>
    <t>CUST_21718</t>
  </si>
  <si>
    <t>TXN_821498</t>
  </si>
  <si>
    <t>CUST_98378</t>
  </si>
  <si>
    <t>TXN_300900</t>
  </si>
  <si>
    <t>CUST_40405</t>
  </si>
  <si>
    <t>TXN_270538</t>
  </si>
  <si>
    <t>CUST_92007</t>
  </si>
  <si>
    <t>TXN_939079</t>
  </si>
  <si>
    <t>CUST_83578</t>
  </si>
  <si>
    <t>TXN_223481</t>
  </si>
  <si>
    <t>CUST_72085</t>
  </si>
  <si>
    <t>TXN_642899</t>
  </si>
  <si>
    <t>CUST_42611</t>
  </si>
  <si>
    <t>TXN_100805</t>
  </si>
  <si>
    <t>CUST_70451</t>
  </si>
  <si>
    <t>TXN_780273</t>
  </si>
  <si>
    <t>CUST_65398</t>
  </si>
  <si>
    <t>TXN_636051</t>
  </si>
  <si>
    <t>CUST_53980</t>
  </si>
  <si>
    <t>TXN_145058</t>
  </si>
  <si>
    <t>CUST_87129</t>
  </si>
  <si>
    <t>TXN_471333</t>
  </si>
  <si>
    <t>CUST_77546</t>
  </si>
  <si>
    <t>TXN_248922</t>
  </si>
  <si>
    <t>CUST_84821</t>
  </si>
  <si>
    <t>TXN_188600</t>
  </si>
  <si>
    <t>CUST_74367</t>
  </si>
  <si>
    <t>TXN_482160</t>
  </si>
  <si>
    <t>CUST_37773</t>
  </si>
  <si>
    <t>TXN_742094</t>
  </si>
  <si>
    <t>CUST_78376</t>
  </si>
  <si>
    <t>TXN_558066</t>
  </si>
  <si>
    <t>CUST_92005</t>
  </si>
  <si>
    <t>TXN_233998</t>
  </si>
  <si>
    <t>CUST_91215</t>
  </si>
  <si>
    <t>TXN_545098</t>
  </si>
  <si>
    <t>CUST_37485</t>
  </si>
  <si>
    <t>TXN_472888</t>
  </si>
  <si>
    <t>CUST_72117</t>
  </si>
  <si>
    <t>TXN_445190</t>
  </si>
  <si>
    <t>CUST_63116</t>
  </si>
  <si>
    <t>TXN_131425</t>
  </si>
  <si>
    <t>CUST_17736</t>
  </si>
  <si>
    <t>TXN_933768</t>
  </si>
  <si>
    <t>CUST_10754</t>
  </si>
  <si>
    <t>TXN_560017</t>
  </si>
  <si>
    <t>CUST_24741</t>
  </si>
  <si>
    <t>TXN_602759</t>
  </si>
  <si>
    <t>CUST_13555</t>
  </si>
  <si>
    <t>TXN_149750</t>
  </si>
  <si>
    <t>CUST_48432</t>
  </si>
  <si>
    <t>TXN_184598</t>
  </si>
  <si>
    <t>CUST_93261</t>
  </si>
  <si>
    <t>TXN_860179</t>
  </si>
  <si>
    <t>CUST_15287</t>
  </si>
  <si>
    <t>TXN_406960</t>
  </si>
  <si>
    <t>CUST_61265</t>
  </si>
  <si>
    <t>TXN_274911</t>
  </si>
  <si>
    <t>CUST_54430</t>
  </si>
  <si>
    <t>TXN_295753</t>
  </si>
  <si>
    <t>CUST_58635</t>
  </si>
  <si>
    <t>TXN_909654</t>
  </si>
  <si>
    <t>CUST_61598</t>
  </si>
  <si>
    <t>TXN_647100</t>
  </si>
  <si>
    <t>CUST_61345</t>
  </si>
  <si>
    <t>TXN_535720</t>
  </si>
  <si>
    <t>CUST_24850</t>
  </si>
  <si>
    <t>TXN_247538</t>
  </si>
  <si>
    <t>CUST_96370</t>
  </si>
  <si>
    <t>TXN_323141</t>
  </si>
  <si>
    <t>CUST_15515</t>
  </si>
  <si>
    <t>TXN_361835</t>
  </si>
  <si>
    <t>CUST_68329</t>
  </si>
  <si>
    <t>TXN_415492</t>
  </si>
  <si>
    <t>CUST_50865</t>
  </si>
  <si>
    <t>TXN_376685</t>
  </si>
  <si>
    <t>CUST_42814</t>
  </si>
  <si>
    <t>TXN_999998</t>
  </si>
  <si>
    <t>CUST_60765</t>
  </si>
  <si>
    <t>TXN_240700</t>
  </si>
  <si>
    <t>CUST_42880</t>
  </si>
  <si>
    <t>TXN_769883</t>
  </si>
  <si>
    <t>CUST_85886</t>
  </si>
  <si>
    <t>TXN_634416</t>
  </si>
  <si>
    <t>CUST_75019</t>
  </si>
  <si>
    <t>TXN_197563</t>
  </si>
  <si>
    <t>CUST_48026</t>
  </si>
  <si>
    <t>TXN_857175</t>
  </si>
  <si>
    <t>CUST_76655</t>
  </si>
  <si>
    <t>TXN_261190</t>
  </si>
  <si>
    <t>CUST_98351</t>
  </si>
  <si>
    <t>TXN_970542</t>
  </si>
  <si>
    <t>CUST_92409</t>
  </si>
  <si>
    <t>TXN_878361</t>
  </si>
  <si>
    <t>CUST_73001</t>
  </si>
  <si>
    <t>TXN_806473</t>
  </si>
  <si>
    <t>CUST_25467</t>
  </si>
  <si>
    <t>TXN_579261</t>
  </si>
  <si>
    <t>CUST_10627</t>
  </si>
  <si>
    <t>TXN_977429</t>
  </si>
  <si>
    <t>CUST_72137</t>
  </si>
  <si>
    <t>TXN_387131</t>
  </si>
  <si>
    <t>CUST_34982</t>
  </si>
  <si>
    <t>TXN_155101</t>
  </si>
  <si>
    <t>CUST_45887</t>
  </si>
  <si>
    <t>TXN_746473</t>
  </si>
  <si>
    <t>CUST_65790</t>
  </si>
  <si>
    <t>TXN_185267</t>
  </si>
  <si>
    <t>CUST_18609</t>
  </si>
  <si>
    <t>TXN_419010</t>
  </si>
  <si>
    <t>CUST_43082</t>
  </si>
  <si>
    <t>TXN_133498</t>
  </si>
  <si>
    <t>CUST_55582</t>
  </si>
  <si>
    <t>TXN_944684</t>
  </si>
  <si>
    <t>CUST_12959</t>
  </si>
  <si>
    <t>TXN_961315</t>
  </si>
  <si>
    <t>CUST_61126</t>
  </si>
  <si>
    <t>TXN_439905</t>
  </si>
  <si>
    <t>CUST_49854</t>
  </si>
  <si>
    <t>TXN_978613</t>
  </si>
  <si>
    <t>CUST_80678</t>
  </si>
  <si>
    <t>TXN_495803</t>
  </si>
  <si>
    <t>CUST_84648</t>
  </si>
  <si>
    <t>TXN_746840</t>
  </si>
  <si>
    <t>CUST_14747</t>
  </si>
  <si>
    <t>TXN_396891</t>
  </si>
  <si>
    <t>CUST_70384</t>
  </si>
  <si>
    <t>TXN_714842</t>
  </si>
  <si>
    <t>CUST_24800</t>
  </si>
  <si>
    <t>TXN_211850</t>
  </si>
  <si>
    <t>CUST_90715</t>
  </si>
  <si>
    <t>TXN_562048</t>
  </si>
  <si>
    <t>CUST_76607</t>
  </si>
  <si>
    <t>TXN_827106</t>
  </si>
  <si>
    <t>CUST_36903</t>
  </si>
  <si>
    <t>TXN_430061</t>
  </si>
  <si>
    <t>CUST_40701</t>
  </si>
  <si>
    <t>TXN_959358</t>
  </si>
  <si>
    <t>CUST_36197</t>
  </si>
  <si>
    <t>TXN_253155</t>
  </si>
  <si>
    <t>CUST_34041</t>
  </si>
  <si>
    <t>TXN_941115</t>
  </si>
  <si>
    <t>CUST_70428</t>
  </si>
  <si>
    <t>TXN_240103</t>
  </si>
  <si>
    <t>CUST_17716</t>
  </si>
  <si>
    <t>TXN_180224</t>
  </si>
  <si>
    <t>CUST_76694</t>
  </si>
  <si>
    <t>TXN_678554</t>
  </si>
  <si>
    <t>CUST_81591</t>
  </si>
  <si>
    <t>TXN_889595</t>
  </si>
  <si>
    <t>CUST_44955</t>
  </si>
  <si>
    <t>TXN_931262</t>
  </si>
  <si>
    <t>CUST_26980</t>
  </si>
  <si>
    <t>TXN_347681</t>
  </si>
  <si>
    <t>CUST_23127</t>
  </si>
  <si>
    <t>TXN_840371</t>
  </si>
  <si>
    <t>CUST_51292</t>
  </si>
  <si>
    <t>TXN_241399</t>
  </si>
  <si>
    <t>CUST_20584</t>
  </si>
  <si>
    <t>TXN_744101</t>
  </si>
  <si>
    <t>CUST_55604</t>
  </si>
  <si>
    <t>TXN_525621</t>
  </si>
  <si>
    <t>CUST_46686</t>
  </si>
  <si>
    <t>TXN_817405</t>
  </si>
  <si>
    <t>CUST_31261</t>
  </si>
  <si>
    <t>TXN_971209</t>
  </si>
  <si>
    <t>CUST_63597</t>
  </si>
  <si>
    <t>TXN_783964</t>
  </si>
  <si>
    <t>CUST_93424</t>
  </si>
  <si>
    <t>TXN_372314</t>
  </si>
  <si>
    <t>CUST_70950</t>
  </si>
  <si>
    <t>TXN_537170</t>
  </si>
  <si>
    <t>CUST_14995</t>
  </si>
  <si>
    <t>TXN_284500</t>
  </si>
  <si>
    <t>CUST_39038</t>
  </si>
  <si>
    <t>TXN_574988</t>
  </si>
  <si>
    <t>CUST_50515</t>
  </si>
  <si>
    <t>TXN_673652</t>
  </si>
  <si>
    <t>CUST_89415</t>
  </si>
  <si>
    <t>TXN_510476</t>
  </si>
  <si>
    <t>CUST_43161</t>
  </si>
  <si>
    <t>TXN_531889</t>
  </si>
  <si>
    <t>CUST_72153</t>
  </si>
  <si>
    <t>TXN_492869</t>
  </si>
  <si>
    <t>CUST_34597</t>
  </si>
  <si>
    <t>TXN_546385</t>
  </si>
  <si>
    <t>CUST_77364</t>
  </si>
  <si>
    <t>TXN_801502</t>
  </si>
  <si>
    <t>CUST_45097</t>
  </si>
  <si>
    <t>TXN_170147</t>
  </si>
  <si>
    <t>CUST_94258</t>
  </si>
  <si>
    <t>TXN_247579</t>
  </si>
  <si>
    <t>CUST_36478</t>
  </si>
  <si>
    <t>TXN_918317</t>
  </si>
  <si>
    <t>CUST_11244</t>
  </si>
  <si>
    <t>TXN_875805</t>
  </si>
  <si>
    <t>CUST_51942</t>
  </si>
  <si>
    <t>TXN_219616</t>
  </si>
  <si>
    <t>CUST_65071</t>
  </si>
  <si>
    <t>TXN_159941</t>
  </si>
  <si>
    <t>CUST_59728</t>
  </si>
  <si>
    <t>TXN_774963</t>
  </si>
  <si>
    <t>CUST_34106</t>
  </si>
  <si>
    <t>TXN_586592</t>
  </si>
  <si>
    <t>CUST_71485</t>
  </si>
  <si>
    <t>TXN_904366</t>
  </si>
  <si>
    <t>CUST_84596</t>
  </si>
  <si>
    <t>TXN_853660</t>
  </si>
  <si>
    <t>CUST_63147</t>
  </si>
  <si>
    <t>TXN_641329</t>
  </si>
  <si>
    <t>CUST_70839</t>
  </si>
  <si>
    <t>TXN_417275</t>
  </si>
  <si>
    <t>CUST_63803</t>
  </si>
  <si>
    <t>TXN_196257</t>
  </si>
  <si>
    <t>CUST_80817</t>
  </si>
  <si>
    <t>TXN_353654</t>
  </si>
  <si>
    <t>CUST_44084</t>
  </si>
  <si>
    <t>TXN_198730</t>
  </si>
  <si>
    <t>CUST_86377</t>
  </si>
  <si>
    <t>TXN_868211</t>
  </si>
  <si>
    <t>CUST_45531</t>
  </si>
  <si>
    <t>TXN_633536</t>
  </si>
  <si>
    <t>CUST_17133</t>
  </si>
  <si>
    <t>TXN_199826</t>
  </si>
  <si>
    <t>CUST_37730</t>
  </si>
  <si>
    <t>TXN_714607</t>
  </si>
  <si>
    <t>CUST_72254</t>
  </si>
  <si>
    <t>TXN_739836</t>
  </si>
  <si>
    <t>CUST_96393</t>
  </si>
  <si>
    <t>TXN_215284</t>
  </si>
  <si>
    <t>CUST_22083</t>
  </si>
  <si>
    <t>TXN_790051</t>
  </si>
  <si>
    <t>CUST_23163</t>
  </si>
  <si>
    <t>TXN_944284</t>
  </si>
  <si>
    <t>CUST_16984</t>
  </si>
  <si>
    <t>TXN_591701</t>
  </si>
  <si>
    <t>CUST_47528</t>
  </si>
  <si>
    <t>TXN_517658</t>
  </si>
  <si>
    <t>CUST_73764</t>
  </si>
  <si>
    <t>TXN_569384</t>
  </si>
  <si>
    <t>CUST_70947</t>
  </si>
  <si>
    <t>TXN_383618</t>
  </si>
  <si>
    <t>CUST_44424</t>
  </si>
  <si>
    <t>TXN_798554</t>
  </si>
  <si>
    <t>CUST_73879</t>
  </si>
  <si>
    <t>TXN_181999</t>
  </si>
  <si>
    <t>CUST_67983</t>
  </si>
  <si>
    <t>TXN_373660</t>
  </si>
  <si>
    <t>CUST_13998</t>
  </si>
  <si>
    <t>TXN_481024</t>
  </si>
  <si>
    <t>CUST_91949</t>
  </si>
  <si>
    <t>TXN_186868</t>
  </si>
  <si>
    <t>CUST_97824</t>
  </si>
  <si>
    <t>TXN_106831</t>
  </si>
  <si>
    <t>CUST_28745</t>
  </si>
  <si>
    <t>TXN_517179</t>
  </si>
  <si>
    <t>CUST_43957</t>
  </si>
  <si>
    <t>TXN_155016</t>
  </si>
  <si>
    <t>CUST_56101</t>
  </si>
  <si>
    <t>TXN_664734</t>
  </si>
  <si>
    <t>CUST_24720</t>
  </si>
  <si>
    <t>TXN_376026</t>
  </si>
  <si>
    <t>CUST_64848</t>
  </si>
  <si>
    <t>TXN_112151</t>
  </si>
  <si>
    <t>CUST_34844</t>
  </si>
  <si>
    <t>TXN_573761</t>
  </si>
  <si>
    <t>CUST_99635</t>
  </si>
  <si>
    <t>TXN_738043</t>
  </si>
  <si>
    <t>CUST_85487</t>
  </si>
  <si>
    <t>TXN_856723</t>
  </si>
  <si>
    <t>CUST_85497</t>
  </si>
  <si>
    <t>TXN_118502</t>
  </si>
  <si>
    <t>CUST_12368</t>
  </si>
  <si>
    <t>TXN_567631</t>
  </si>
  <si>
    <t>CUST_80424</t>
  </si>
  <si>
    <t>TXN_150246</t>
  </si>
  <si>
    <t>CUST_38122</t>
  </si>
  <si>
    <t>TXN_860809</t>
  </si>
  <si>
    <t>CUST_52086</t>
  </si>
  <si>
    <t>TXN_441662</t>
  </si>
  <si>
    <t>CUST_11529</t>
  </si>
  <si>
    <t>TXN_348953</t>
  </si>
  <si>
    <t>CUST_35908</t>
  </si>
  <si>
    <t>TXN_471061</t>
  </si>
  <si>
    <t>CUST_79130</t>
  </si>
  <si>
    <t>TXN_545375</t>
  </si>
  <si>
    <t>CUST_11613</t>
  </si>
  <si>
    <t>TXN_699498</t>
  </si>
  <si>
    <t>CUST_56451</t>
  </si>
  <si>
    <t>TXN_867530</t>
  </si>
  <si>
    <t>CUST_81433</t>
  </si>
  <si>
    <t>TXN_369695</t>
  </si>
  <si>
    <t>CUST_31815</t>
  </si>
  <si>
    <t>TXN_664792</t>
  </si>
  <si>
    <t>CUST_89914</t>
  </si>
  <si>
    <t>TXN_733751</t>
  </si>
  <si>
    <t>CUST_53514</t>
  </si>
  <si>
    <t>TXN_155655</t>
  </si>
  <si>
    <t>CUST_64682</t>
  </si>
  <si>
    <t>TXN_720042</t>
  </si>
  <si>
    <t>CUST_19020</t>
  </si>
  <si>
    <t>TXN_823371</t>
  </si>
  <si>
    <t>CUST_91181</t>
  </si>
  <si>
    <t>TXN_724778</t>
  </si>
  <si>
    <t>CUST_14227</t>
  </si>
  <si>
    <t>TXN_936914</t>
  </si>
  <si>
    <t>CUST_16879</t>
  </si>
  <si>
    <t>TXN_676375</t>
  </si>
  <si>
    <t>CUST_38489</t>
  </si>
  <si>
    <t>TXN_938271</t>
  </si>
  <si>
    <t>CUST_90984</t>
  </si>
  <si>
    <t>TXN_250285</t>
  </si>
  <si>
    <t>CUST_83901</t>
  </si>
  <si>
    <t>TXN_873949</t>
  </si>
  <si>
    <t>CUST_12326</t>
  </si>
  <si>
    <t>TXN_849996</t>
  </si>
  <si>
    <t>CUST_58131</t>
  </si>
  <si>
    <t>TXN_761996</t>
  </si>
  <si>
    <t>CUST_65566</t>
  </si>
  <si>
    <t>TXN_143188</t>
  </si>
  <si>
    <t>CUST_14566</t>
  </si>
  <si>
    <t>TXN_915639</t>
  </si>
  <si>
    <t>CUST_57193</t>
  </si>
  <si>
    <t>TXN_316501</t>
  </si>
  <si>
    <t>CUST_72183</t>
  </si>
  <si>
    <t>TXN_744088</t>
  </si>
  <si>
    <t>CUST_50553</t>
  </si>
  <si>
    <t>TXN_242579</t>
  </si>
  <si>
    <t>CUST_38536</t>
  </si>
  <si>
    <t>TXN_686238</t>
  </si>
  <si>
    <t>CUST_81848</t>
  </si>
  <si>
    <t>TXN_559068</t>
  </si>
  <si>
    <t>CUST_91100</t>
  </si>
  <si>
    <t>TXN_222229</t>
  </si>
  <si>
    <t>CUST_54012</t>
  </si>
  <si>
    <t>TXN_897869</t>
  </si>
  <si>
    <t>CUST_38837</t>
  </si>
  <si>
    <t>TXN_335969</t>
  </si>
  <si>
    <t>CUST_59988</t>
  </si>
  <si>
    <t>TXN_265799</t>
  </si>
  <si>
    <t>CUST_60867</t>
  </si>
  <si>
    <t>TXN_735881</t>
  </si>
  <si>
    <t>CUST_43557</t>
  </si>
  <si>
    <t>TXN_186167</t>
  </si>
  <si>
    <t>CUST_66573</t>
  </si>
  <si>
    <t>TXN_468406</t>
  </si>
  <si>
    <t>CUST_52673</t>
  </si>
  <si>
    <t>TXN_698692</t>
  </si>
  <si>
    <t>CUST_97614</t>
  </si>
  <si>
    <t>TXN_988000</t>
  </si>
  <si>
    <t>CUST_35693</t>
  </si>
  <si>
    <t>TXN_104907</t>
  </si>
  <si>
    <t>CUST_43132</t>
  </si>
  <si>
    <t>TXN_125117</t>
  </si>
  <si>
    <t>CUST_99158</t>
  </si>
  <si>
    <t>TXN_696294</t>
  </si>
  <si>
    <t>CUST_28923</t>
  </si>
  <si>
    <t>TXN_236314</t>
  </si>
  <si>
    <t>CUST_51691</t>
  </si>
  <si>
    <t>TXN_637439</t>
  </si>
  <si>
    <t>CUST_26668</t>
  </si>
  <si>
    <t>TXN_867330</t>
  </si>
  <si>
    <t>CUST_22985</t>
  </si>
  <si>
    <t>TXN_478539</t>
  </si>
  <si>
    <t>CUST_38915</t>
  </si>
  <si>
    <t>TXN_428325</t>
  </si>
  <si>
    <t>CUST_45007</t>
  </si>
  <si>
    <t>TXN_628746</t>
  </si>
  <si>
    <t>CUST_94337</t>
  </si>
  <si>
    <t>TXN_993136</t>
  </si>
  <si>
    <t>CUST_49403</t>
  </si>
  <si>
    <t>TXN_649661</t>
  </si>
  <si>
    <t>CUST_84631</t>
  </si>
  <si>
    <t>TXN_888493</t>
  </si>
  <si>
    <t>CUST_34451</t>
  </si>
  <si>
    <t>TXN_793146</t>
  </si>
  <si>
    <t>CUST_35463</t>
  </si>
  <si>
    <t>TXN_529479</t>
  </si>
  <si>
    <t>CUST_97717</t>
  </si>
  <si>
    <t>TXN_645446</t>
  </si>
  <si>
    <t>CUST_22239</t>
  </si>
  <si>
    <t>TXN_629144</t>
  </si>
  <si>
    <t>CUST_53261</t>
  </si>
  <si>
    <t>TXN_924379</t>
  </si>
  <si>
    <t>CUST_44783</t>
  </si>
  <si>
    <t>TXN_767037</t>
  </si>
  <si>
    <t>CUST_58606</t>
  </si>
  <si>
    <t>TXN_288624</t>
  </si>
  <si>
    <t>CUST_73539</t>
  </si>
  <si>
    <t>TXN_899243</t>
  </si>
  <si>
    <t>CUST_72941</t>
  </si>
  <si>
    <t>TXN_741175</t>
  </si>
  <si>
    <t>CUST_68084</t>
  </si>
  <si>
    <t>TXN_739618</t>
  </si>
  <si>
    <t>CUST_98983</t>
  </si>
  <si>
    <t>TXN_988779</t>
  </si>
  <si>
    <t>CUST_84819</t>
  </si>
  <si>
    <t>TXN_415573</t>
  </si>
  <si>
    <t>CUST_60359</t>
  </si>
  <si>
    <t>TXN_633188</t>
  </si>
  <si>
    <t>CUST_25855</t>
  </si>
  <si>
    <t>TXN_817470</t>
  </si>
  <si>
    <t>CUST_34531</t>
  </si>
  <si>
    <t>TXN_361374</t>
  </si>
  <si>
    <t>CUST_86039</t>
  </si>
  <si>
    <t>TXN_821625</t>
  </si>
  <si>
    <t>CUST_97145</t>
  </si>
  <si>
    <t>TXN_769558</t>
  </si>
  <si>
    <t>CUST_76159</t>
  </si>
  <si>
    <t>TXN_300442</t>
  </si>
  <si>
    <t>CUST_32370</t>
  </si>
  <si>
    <t>TXN_896884</t>
  </si>
  <si>
    <t>CUST_51546</t>
  </si>
  <si>
    <t>TXN_418803</t>
  </si>
  <si>
    <t>CUST_59764</t>
  </si>
  <si>
    <t>TXN_605347</t>
  </si>
  <si>
    <t>CUST_34146</t>
  </si>
  <si>
    <t>TXN_927728</t>
  </si>
  <si>
    <t>CUST_21584</t>
  </si>
  <si>
    <t>TXN_277785</t>
  </si>
  <si>
    <t>CUST_31329</t>
  </si>
  <si>
    <t>TXN_878027</t>
  </si>
  <si>
    <t>CUST_99942</t>
  </si>
  <si>
    <t>TXN_366309</t>
  </si>
  <si>
    <t>CUST_67886</t>
  </si>
  <si>
    <t>TXN_650367</t>
  </si>
  <si>
    <t>CUST_74119</t>
  </si>
  <si>
    <t>TXN_566834</t>
  </si>
  <si>
    <t>CUST_30569</t>
  </si>
  <si>
    <t>TXN_530732</t>
  </si>
  <si>
    <t>CUST_57461</t>
  </si>
  <si>
    <t>TXN_506943</t>
  </si>
  <si>
    <t>CUST_74416</t>
  </si>
  <si>
    <t>TXN_756501</t>
  </si>
  <si>
    <t>CUST_60213</t>
  </si>
  <si>
    <t>TXN_518412</t>
  </si>
  <si>
    <t>CUST_79175</t>
  </si>
  <si>
    <t>TXN_256318</t>
  </si>
  <si>
    <t>CUST_66134</t>
  </si>
  <si>
    <t>TXN_276380</t>
  </si>
  <si>
    <t>CUST_92803</t>
  </si>
  <si>
    <t>TXN_864518</t>
  </si>
  <si>
    <t>CUST_66832</t>
  </si>
  <si>
    <t>TXN_779630</t>
  </si>
  <si>
    <t>CUST_16328</t>
  </si>
  <si>
    <t>TXN_122197</t>
  </si>
  <si>
    <t>CUST_55313</t>
  </si>
  <si>
    <t>TXN_587538</t>
  </si>
  <si>
    <t>CUST_39248</t>
  </si>
  <si>
    <t>TXN_337495</t>
  </si>
  <si>
    <t>CUST_34303</t>
  </si>
  <si>
    <t>TXN_352970</t>
  </si>
  <si>
    <t>CUST_41812</t>
  </si>
  <si>
    <t>TXN_101614</t>
  </si>
  <si>
    <t>CUST_64382</t>
  </si>
  <si>
    <t>TXN_682606</t>
  </si>
  <si>
    <t>CUST_96088</t>
  </si>
  <si>
    <t>TXN_247940</t>
  </si>
  <si>
    <t>CUST_64956</t>
  </si>
  <si>
    <t>TXN_148619</t>
  </si>
  <si>
    <t>CUST_15248</t>
  </si>
  <si>
    <t>TXN_648272</t>
  </si>
  <si>
    <t>CUST_81299</t>
  </si>
  <si>
    <t>TXN_387179</t>
  </si>
  <si>
    <t>CUST_73200</t>
  </si>
  <si>
    <t>TXN_939338</t>
  </si>
  <si>
    <t>CUST_54320</t>
  </si>
  <si>
    <t>TXN_261952</t>
  </si>
  <si>
    <t>CUST_99305</t>
  </si>
  <si>
    <t>TXN_305816</t>
  </si>
  <si>
    <t>CUST_78051</t>
  </si>
  <si>
    <t>TXN_515816</t>
  </si>
  <si>
    <t>CUST_69425</t>
  </si>
  <si>
    <t>TXN_376171</t>
  </si>
  <si>
    <t>CUST_47060</t>
  </si>
  <si>
    <t>TXN_214452</t>
  </si>
  <si>
    <t>CUST_69086</t>
  </si>
  <si>
    <t>TXN_821886</t>
  </si>
  <si>
    <t>CUST_94394</t>
  </si>
  <si>
    <t>TXN_151580</t>
  </si>
  <si>
    <t>CUST_69118</t>
  </si>
  <si>
    <t>TXN_155952</t>
  </si>
  <si>
    <t>CUST_66052</t>
  </si>
  <si>
    <t>TXN_915007</t>
  </si>
  <si>
    <t>CUST_44999</t>
  </si>
  <si>
    <t>TXN_925962</t>
  </si>
  <si>
    <t>CUST_99612</t>
  </si>
  <si>
    <t>TXN_781348</t>
  </si>
  <si>
    <t>CUST_78118</t>
  </si>
  <si>
    <t>TXN_325399</t>
  </si>
  <si>
    <t>CUST_91700</t>
  </si>
  <si>
    <t>TXN_998543</t>
  </si>
  <si>
    <t>CUST_66502</t>
  </si>
  <si>
    <t>TXN_482924</t>
  </si>
  <si>
    <t>CUST_79601</t>
  </si>
  <si>
    <t>TXN_235872</t>
  </si>
  <si>
    <t>CUST_76453</t>
  </si>
  <si>
    <t>TXN_851557</t>
  </si>
  <si>
    <t>CUST_45172</t>
  </si>
  <si>
    <t>TXN_711688</t>
  </si>
  <si>
    <t>CUST_59868</t>
  </si>
  <si>
    <t>TXN_549046</t>
  </si>
  <si>
    <t>CUST_95521</t>
  </si>
  <si>
    <t>TXN_339749</t>
  </si>
  <si>
    <t>CUST_91877</t>
  </si>
  <si>
    <t>TXN_292390</t>
  </si>
  <si>
    <t>CUST_28680</t>
  </si>
  <si>
    <t>TXN_105269</t>
  </si>
  <si>
    <t>CUST_91604</t>
  </si>
  <si>
    <t>TXN_610077</t>
  </si>
  <si>
    <t>CUST_22618</t>
  </si>
  <si>
    <t>TXN_942723</t>
  </si>
  <si>
    <t>CUST_28496</t>
  </si>
  <si>
    <t>TXN_935306</t>
  </si>
  <si>
    <t>CUST_19141</t>
  </si>
  <si>
    <t>TXN_988456</t>
  </si>
  <si>
    <t>CUST_29190</t>
  </si>
  <si>
    <t>TXN_790068</t>
  </si>
  <si>
    <t>CUST_40450</t>
  </si>
  <si>
    <t>TXN_692931</t>
  </si>
  <si>
    <t>CUST_97139</t>
  </si>
  <si>
    <t>TXN_853390</t>
  </si>
  <si>
    <t>CUST_86755</t>
  </si>
  <si>
    <t>TXN_177928</t>
  </si>
  <si>
    <t>CUST_61771</t>
  </si>
  <si>
    <t>TXN_522391</t>
  </si>
  <si>
    <t>CUST_32187</t>
  </si>
  <si>
    <t>TXN_561470</t>
  </si>
  <si>
    <t>CUST_95292</t>
  </si>
  <si>
    <t>TXN_665542</t>
  </si>
  <si>
    <t>CUST_76151</t>
  </si>
  <si>
    <t>TXN_409620</t>
  </si>
  <si>
    <t>CUST_84074</t>
  </si>
  <si>
    <t>TXN_915945</t>
  </si>
  <si>
    <t>CUST_11200</t>
  </si>
  <si>
    <t>TXN_133472</t>
  </si>
  <si>
    <t>CUST_39311</t>
  </si>
  <si>
    <t>TXN_446659</t>
  </si>
  <si>
    <t>CUST_79892</t>
  </si>
  <si>
    <t>TXN_153861</t>
  </si>
  <si>
    <t>CUST_82304</t>
  </si>
  <si>
    <t>TXN_400510</t>
  </si>
  <si>
    <t>CUST_64614</t>
  </si>
  <si>
    <t>TXN_176117</t>
  </si>
  <si>
    <t>CUST_55162</t>
  </si>
  <si>
    <t>TXN_233752</t>
  </si>
  <si>
    <t>CUST_66491</t>
  </si>
  <si>
    <t>TXN_344446</t>
  </si>
  <si>
    <t>CUST_75795</t>
  </si>
  <si>
    <t>TXN_512534</t>
  </si>
  <si>
    <t>CUST_90523</t>
  </si>
  <si>
    <t>TXN_823659</t>
  </si>
  <si>
    <t>CUST_24192</t>
  </si>
  <si>
    <t>TXN_678245</t>
  </si>
  <si>
    <t>CUST_14139</t>
  </si>
  <si>
    <t>TXN_754965</t>
  </si>
  <si>
    <t>CUST_24119</t>
  </si>
  <si>
    <t>TXN_127946</t>
  </si>
  <si>
    <t>CUST_86261</t>
  </si>
  <si>
    <t>TXN_776999</t>
  </si>
  <si>
    <t>CUST_68957</t>
  </si>
  <si>
    <t>TXN_654142</t>
  </si>
  <si>
    <t>CUST_77982</t>
  </si>
  <si>
    <t>TXN_209417</t>
  </si>
  <si>
    <t>CUST_61706</t>
  </si>
  <si>
    <t>TXN_401676</t>
  </si>
  <si>
    <t>CUST_46122</t>
  </si>
  <si>
    <t>TXN_942551</t>
  </si>
  <si>
    <t>CUST_86791</t>
  </si>
  <si>
    <t>TXN_520455</t>
  </si>
  <si>
    <t>CUST_82119</t>
  </si>
  <si>
    <t>TXN_512008</t>
  </si>
  <si>
    <t>CUST_64613</t>
  </si>
  <si>
    <t>TXN_947229</t>
  </si>
  <si>
    <t>CUST_16358</t>
  </si>
  <si>
    <t>TXN_552382</t>
  </si>
  <si>
    <t>CUST_22926</t>
  </si>
  <si>
    <t>TXN_581971</t>
  </si>
  <si>
    <t>CUST_99042</t>
  </si>
  <si>
    <t>TXN_903018</t>
  </si>
  <si>
    <t>CUST_86038</t>
  </si>
  <si>
    <t>TXN_312004</t>
  </si>
  <si>
    <t>CUST_50909</t>
  </si>
  <si>
    <t>TXN_516958</t>
  </si>
  <si>
    <t>CUST_16619</t>
  </si>
  <si>
    <t>TXN_615149</t>
  </si>
  <si>
    <t>CUST_94092</t>
  </si>
  <si>
    <t>TXN_217460</t>
  </si>
  <si>
    <t>CUST_13648</t>
  </si>
  <si>
    <t>TXN_309953</t>
  </si>
  <si>
    <t>CUST_42628</t>
  </si>
  <si>
    <t>TXN_438785</t>
  </si>
  <si>
    <t>CUST_14342</t>
  </si>
  <si>
    <t>TXN_839554</t>
  </si>
  <si>
    <t>CUST_64867</t>
  </si>
  <si>
    <t>TXN_497380</t>
  </si>
  <si>
    <t>CUST_41713</t>
  </si>
  <si>
    <t>TXN_522808</t>
  </si>
  <si>
    <t>CUST_23487</t>
  </si>
  <si>
    <t>TXN_751976</t>
  </si>
  <si>
    <t>CUST_20046</t>
  </si>
  <si>
    <t>TXN_125746</t>
  </si>
  <si>
    <t>CUST_94169</t>
  </si>
  <si>
    <t>TXN_936200</t>
  </si>
  <si>
    <t>CUST_28369</t>
  </si>
  <si>
    <t>TXN_209768</t>
  </si>
  <si>
    <t>TXN_361490</t>
  </si>
  <si>
    <t>CUST_58831</t>
  </si>
  <si>
    <t>TXN_596881</t>
  </si>
  <si>
    <t>CUST_81773</t>
  </si>
  <si>
    <t>TXN_465971</t>
  </si>
  <si>
    <t>CUST_26156</t>
  </si>
  <si>
    <t>TXN_816722</t>
  </si>
  <si>
    <t>CUST_31338</t>
  </si>
  <si>
    <t>TXN_664414</t>
  </si>
  <si>
    <t>CUST_12775</t>
  </si>
  <si>
    <t>TXN_625028</t>
  </si>
  <si>
    <t>CUST_33105</t>
  </si>
  <si>
    <t>TXN_281413</t>
  </si>
  <si>
    <t>CUST_64940</t>
  </si>
  <si>
    <t>TXN_576645</t>
  </si>
  <si>
    <t>CUST_79275</t>
  </si>
  <si>
    <t>TXN_632472</t>
  </si>
  <si>
    <t>CUST_11564</t>
  </si>
  <si>
    <t>TXN_375755</t>
  </si>
  <si>
    <t>CUST_37819</t>
  </si>
  <si>
    <t>TXN_112287</t>
  </si>
  <si>
    <t>CUST_50126</t>
  </si>
  <si>
    <t>TXN_130107</t>
  </si>
  <si>
    <t>CUST_35994</t>
  </si>
  <si>
    <t>TXN_367065</t>
  </si>
  <si>
    <t>CUST_69126</t>
  </si>
  <si>
    <t>TXN_588611</t>
  </si>
  <si>
    <t>CUST_30736</t>
  </si>
  <si>
    <t>TXN_881363</t>
  </si>
  <si>
    <t>CUST_67626</t>
  </si>
  <si>
    <t>TXN_285146</t>
  </si>
  <si>
    <t>CUST_79314</t>
  </si>
  <si>
    <t>TXN_984610</t>
  </si>
  <si>
    <t>CUST_28310</t>
  </si>
  <si>
    <t>TXN_108553</t>
  </si>
  <si>
    <t>CUST_96545</t>
  </si>
  <si>
    <t>TXN_662169</t>
  </si>
  <si>
    <t>CUST_14803</t>
  </si>
  <si>
    <t>TXN_865082</t>
  </si>
  <si>
    <t>CUST_38547</t>
  </si>
  <si>
    <t>TXN_497970</t>
  </si>
  <si>
    <t>CUST_22477</t>
  </si>
  <si>
    <t>TXN_312092</t>
  </si>
  <si>
    <t>CUST_34787</t>
  </si>
  <si>
    <t>TXN_784217</t>
  </si>
  <si>
    <t>CUST_21478</t>
  </si>
  <si>
    <t>TXN_536677</t>
  </si>
  <si>
    <t>CUST_13781</t>
  </si>
  <si>
    <t>TXN_886507</t>
  </si>
  <si>
    <t>CUST_88171</t>
  </si>
  <si>
    <t>TXN_857872</t>
  </si>
  <si>
    <t>CUST_24828</t>
  </si>
  <si>
    <t>TXN_286036</t>
  </si>
  <si>
    <t>CUST_71850</t>
  </si>
  <si>
    <t>TXN_106045</t>
  </si>
  <si>
    <t>CUST_72797</t>
  </si>
  <si>
    <t>TXN_450275</t>
  </si>
  <si>
    <t>CUST_57329</t>
  </si>
  <si>
    <t>TXN_394184</t>
  </si>
  <si>
    <t>CUST_23945</t>
  </si>
  <si>
    <t>TXN_921496</t>
  </si>
  <si>
    <t>CUST_20423</t>
  </si>
  <si>
    <t>TXN_182638</t>
  </si>
  <si>
    <t>CUST_66009</t>
  </si>
  <si>
    <t>TXN_526837</t>
  </si>
  <si>
    <t>CUST_20853</t>
  </si>
  <si>
    <t>TXN_971968</t>
  </si>
  <si>
    <t>CUST_17920</t>
  </si>
  <si>
    <t>TXN_261042</t>
  </si>
  <si>
    <t>CUST_15568</t>
  </si>
  <si>
    <t>TXN_406348</t>
  </si>
  <si>
    <t>CUST_51395</t>
  </si>
  <si>
    <t>TXN_633501</t>
  </si>
  <si>
    <t>CUST_30202</t>
  </si>
  <si>
    <t>TXN_886366</t>
  </si>
  <si>
    <t>CUST_79366</t>
  </si>
  <si>
    <t>TXN_511040</t>
  </si>
  <si>
    <t>CUST_31849</t>
  </si>
  <si>
    <t>TXN_641305</t>
  </si>
  <si>
    <t>CUST_15886</t>
  </si>
  <si>
    <t>TXN_113498</t>
  </si>
  <si>
    <t>CUST_16937</t>
  </si>
  <si>
    <t>TXN_637791</t>
  </si>
  <si>
    <t>CUST_10002</t>
  </si>
  <si>
    <t>TXN_577850</t>
  </si>
  <si>
    <t>CUST_70171</t>
  </si>
  <si>
    <t>TXN_501571</t>
  </si>
  <si>
    <t>CUST_69000</t>
  </si>
  <si>
    <t>TXN_395630</t>
  </si>
  <si>
    <t>CUST_41909</t>
  </si>
  <si>
    <t>TXN_107759</t>
  </si>
  <si>
    <t>CUST_76577</t>
  </si>
  <si>
    <t>TXN_382711</t>
  </si>
  <si>
    <t>CUST_21695</t>
  </si>
  <si>
    <t>TXN_888668</t>
  </si>
  <si>
    <t>CUST_82050</t>
  </si>
  <si>
    <t>TXN_205629</t>
  </si>
  <si>
    <t>CUST_28434</t>
  </si>
  <si>
    <t>TXN_378969</t>
  </si>
  <si>
    <t>CUST_97161</t>
  </si>
  <si>
    <t>TXN_944734</t>
  </si>
  <si>
    <t>CUST_68382</t>
  </si>
  <si>
    <t>TXN_497028</t>
  </si>
  <si>
    <t>CUST_18376</t>
  </si>
  <si>
    <t>TXN_646880</t>
  </si>
  <si>
    <t>CUST_88962</t>
  </si>
  <si>
    <t>TXN_230426</t>
  </si>
  <si>
    <t>CUST_19685</t>
  </si>
  <si>
    <t>TXN_442997</t>
  </si>
  <si>
    <t>CUST_49202</t>
  </si>
  <si>
    <t>TXN_680407</t>
  </si>
  <si>
    <t>CUST_79470</t>
  </si>
  <si>
    <t>TXN_279398</t>
  </si>
  <si>
    <t>CUST_61477</t>
  </si>
  <si>
    <t>TXN_536229</t>
  </si>
  <si>
    <t>CUST_34434</t>
  </si>
  <si>
    <t>TXN_764473</t>
  </si>
  <si>
    <t>CUST_75620</t>
  </si>
  <si>
    <t>TXN_936678</t>
  </si>
  <si>
    <t>CUST_99438</t>
  </si>
  <si>
    <t>TXN_869211</t>
  </si>
  <si>
    <t>CUST_53709</t>
  </si>
  <si>
    <t>TXN_771554</t>
  </si>
  <si>
    <t>CUST_90766</t>
  </si>
  <si>
    <t>TXN_523091</t>
  </si>
  <si>
    <t>CUST_74042</t>
  </si>
  <si>
    <t>TXN_472812</t>
  </si>
  <si>
    <t>CUST_21090</t>
  </si>
  <si>
    <t>TXN_864939</t>
  </si>
  <si>
    <t>CUST_30416</t>
  </si>
  <si>
    <t>TXN_710454</t>
  </si>
  <si>
    <t>CUST_57061</t>
  </si>
  <si>
    <t>TXN_578511</t>
  </si>
  <si>
    <t>CUST_59662</t>
  </si>
  <si>
    <t>TXN_309370</t>
  </si>
  <si>
    <t>CUST_51729</t>
  </si>
  <si>
    <t>TXN_105516</t>
  </si>
  <si>
    <t>CUST_52852</t>
  </si>
  <si>
    <t>TXN_293733</t>
  </si>
  <si>
    <t>CUST_36318</t>
  </si>
  <si>
    <t>TXN_243984</t>
  </si>
  <si>
    <t>CUST_75674</t>
  </si>
  <si>
    <t>TXN_993608</t>
  </si>
  <si>
    <t>CUST_86607</t>
  </si>
  <si>
    <t>TXN_121416</t>
  </si>
  <si>
    <t>CUST_32789</t>
  </si>
  <si>
    <t>TXN_542246</t>
  </si>
  <si>
    <t>CUST_74650</t>
  </si>
  <si>
    <t>TXN_657106</t>
  </si>
  <si>
    <t>CUST_99325</t>
  </si>
  <si>
    <t>TXN_876463</t>
  </si>
  <si>
    <t>CUST_66725</t>
  </si>
  <si>
    <t>TXN_620554</t>
  </si>
  <si>
    <t>CUST_30873</t>
  </si>
  <si>
    <t>TXN_920996</t>
  </si>
  <si>
    <t>CUST_18504</t>
  </si>
  <si>
    <t>TXN_162596</t>
  </si>
  <si>
    <t>CUST_94967</t>
  </si>
  <si>
    <t>TXN_641113</t>
  </si>
  <si>
    <t>CUST_45816</t>
  </si>
  <si>
    <t>TXN_311364</t>
  </si>
  <si>
    <t>CUST_15868</t>
  </si>
  <si>
    <t>TXN_483746</t>
  </si>
  <si>
    <t>CUST_82499</t>
  </si>
  <si>
    <t>TXN_490576</t>
  </si>
  <si>
    <t>CUST_63370</t>
  </si>
  <si>
    <t>TXN_598385</t>
  </si>
  <si>
    <t>CUST_57347</t>
  </si>
  <si>
    <t>TXN_109324</t>
  </si>
  <si>
    <t>CUST_29267</t>
  </si>
  <si>
    <t>TXN_404863</t>
  </si>
  <si>
    <t>CUST_29474</t>
  </si>
  <si>
    <t>TXN_955454</t>
  </si>
  <si>
    <t>CUST_68915</t>
  </si>
  <si>
    <t>TXN_607243</t>
  </si>
  <si>
    <t>CUST_67128</t>
  </si>
  <si>
    <t>TXN_795782</t>
  </si>
  <si>
    <t>CUST_68983</t>
  </si>
  <si>
    <t>TXN_953943</t>
  </si>
  <si>
    <t>CUST_24425</t>
  </si>
  <si>
    <t>TXN_313817</t>
  </si>
  <si>
    <t>CUST_72631</t>
  </si>
  <si>
    <t>TXN_852337</t>
  </si>
  <si>
    <t>CUST_24127</t>
  </si>
  <si>
    <t>TXN_199722</t>
  </si>
  <si>
    <t>CUST_74541</t>
  </si>
  <si>
    <t>TXN_345000</t>
  </si>
  <si>
    <t>CUST_59286</t>
  </si>
  <si>
    <t>TXN_809622</t>
  </si>
  <si>
    <t>CUST_90934</t>
  </si>
  <si>
    <t>TXN_880170</t>
  </si>
  <si>
    <t>CUST_23485</t>
  </si>
  <si>
    <t>TXN_441378</t>
  </si>
  <si>
    <t>CUST_32277</t>
  </si>
  <si>
    <t>TXN_490139</t>
  </si>
  <si>
    <t>CUST_33567</t>
  </si>
  <si>
    <t>TXN_809936</t>
  </si>
  <si>
    <t>CUST_91083</t>
  </si>
  <si>
    <t>TXN_477727</t>
  </si>
  <si>
    <t>CUST_71346</t>
  </si>
  <si>
    <t>TXN_620684</t>
  </si>
  <si>
    <t>CUST_92062</t>
  </si>
  <si>
    <t>TXN_818739</t>
  </si>
  <si>
    <t>CUST_76289</t>
  </si>
  <si>
    <t>TXN_628208</t>
  </si>
  <si>
    <t>CUST_78782</t>
  </si>
  <si>
    <t>TXN_901860</t>
  </si>
  <si>
    <t>CUST_71580</t>
  </si>
  <si>
    <t>TXN_476218</t>
  </si>
  <si>
    <t>CUST_62044</t>
  </si>
  <si>
    <t>TXN_514604</t>
  </si>
  <si>
    <t>CUST_94999</t>
  </si>
  <si>
    <t>TXN_611166</t>
  </si>
  <si>
    <t>CUST_36333</t>
  </si>
  <si>
    <t>TXN_245860</t>
  </si>
  <si>
    <t>CUST_17852</t>
  </si>
  <si>
    <t>TXN_465789</t>
  </si>
  <si>
    <t>CUST_98493</t>
  </si>
  <si>
    <t>TXN_930598</t>
  </si>
  <si>
    <t>CUST_21123</t>
  </si>
  <si>
    <t>TXN_910073</t>
  </si>
  <si>
    <t>CUST_81266</t>
  </si>
  <si>
    <t>TXN_974359</t>
  </si>
  <si>
    <t>CUST_98673</t>
  </si>
  <si>
    <t>TXN_665226</t>
  </si>
  <si>
    <t>CUST_88058</t>
  </si>
  <si>
    <t>TXN_823098</t>
  </si>
  <si>
    <t>CUST_92438</t>
  </si>
  <si>
    <t>TXN_476474</t>
  </si>
  <si>
    <t>CUST_99993</t>
  </si>
  <si>
    <t>TXN_822093</t>
  </si>
  <si>
    <t>CUST_37752</t>
  </si>
  <si>
    <t>TXN_594508</t>
  </si>
  <si>
    <t>CUST_18735</t>
  </si>
  <si>
    <t>TXN_425294</t>
  </si>
  <si>
    <t>CUST_23168</t>
  </si>
  <si>
    <t>TXN_478764</t>
  </si>
  <si>
    <t>CUST_71145</t>
  </si>
  <si>
    <t>TXN_795015</t>
  </si>
  <si>
    <t>CUST_52995</t>
  </si>
  <si>
    <t>TXN_744517</t>
  </si>
  <si>
    <t>CUST_94235</t>
  </si>
  <si>
    <t>TXN_914387</t>
  </si>
  <si>
    <t>CUST_82701</t>
  </si>
  <si>
    <t>TXN_276711</t>
  </si>
  <si>
    <t>CUST_19179</t>
  </si>
  <si>
    <t>TXN_819062</t>
  </si>
  <si>
    <t>CUST_49049</t>
  </si>
  <si>
    <t>TXN_823200</t>
  </si>
  <si>
    <t>CUST_13002</t>
  </si>
  <si>
    <t>TXN_996938</t>
  </si>
  <si>
    <t>CUST_14880</t>
  </si>
  <si>
    <t>TXN_579706</t>
  </si>
  <si>
    <t>CUST_13458</t>
  </si>
  <si>
    <t>TXN_846694</t>
  </si>
  <si>
    <t>CUST_13302</t>
  </si>
  <si>
    <t>TXN_900520</t>
  </si>
  <si>
    <t>CUST_40876</t>
  </si>
  <si>
    <t>TXN_668682</t>
  </si>
  <si>
    <t>CUST_24824</t>
  </si>
  <si>
    <t>TXN_168226</t>
  </si>
  <si>
    <t>CUST_47924</t>
  </si>
  <si>
    <t>TXN_311015</t>
  </si>
  <si>
    <t>CUST_48539</t>
  </si>
  <si>
    <t>TXN_664157</t>
  </si>
  <si>
    <t>TXN_397327</t>
  </si>
  <si>
    <t>CUST_29935</t>
  </si>
  <si>
    <t>TXN_363100</t>
  </si>
  <si>
    <t>CUST_51218</t>
  </si>
  <si>
    <t>TXN_156705</t>
  </si>
  <si>
    <t>CUST_86999</t>
  </si>
  <si>
    <t>TXN_186405</t>
  </si>
  <si>
    <t>CUST_23440</t>
  </si>
  <si>
    <t>TXN_135463</t>
  </si>
  <si>
    <t>CUST_98145</t>
  </si>
  <si>
    <t>TXN_261002</t>
  </si>
  <si>
    <t>CUST_73921</t>
  </si>
  <si>
    <t>TXN_787973</t>
  </si>
  <si>
    <t>CUST_22426</t>
  </si>
  <si>
    <t>TXN_152257</t>
  </si>
  <si>
    <t>CUST_99080</t>
  </si>
  <si>
    <t>TXN_701783</t>
  </si>
  <si>
    <t>CUST_47084</t>
  </si>
  <si>
    <t>TXN_173671</t>
  </si>
  <si>
    <t>CUST_37507</t>
  </si>
  <si>
    <t>TXN_547631</t>
  </si>
  <si>
    <t>CUST_42904</t>
  </si>
  <si>
    <t>TXN_210161</t>
  </si>
  <si>
    <t>CUST_34355</t>
  </si>
  <si>
    <t>TXN_161553</t>
  </si>
  <si>
    <t>CUST_88664</t>
  </si>
  <si>
    <t>TXN_872130</t>
  </si>
  <si>
    <t>CUST_59401</t>
  </si>
  <si>
    <t>TXN_210719</t>
  </si>
  <si>
    <t>CUST_13741</t>
  </si>
  <si>
    <t>TXN_275072</t>
  </si>
  <si>
    <t>CUST_63311</t>
  </si>
  <si>
    <t>TXN_899963</t>
  </si>
  <si>
    <t>CUST_82811</t>
  </si>
  <si>
    <t>TXN_904323</t>
  </si>
  <si>
    <t>CUST_58913</t>
  </si>
  <si>
    <t>TXN_785491</t>
  </si>
  <si>
    <t>CUST_12301</t>
  </si>
  <si>
    <t>TXN_415742</t>
  </si>
  <si>
    <t>CUST_36665</t>
  </si>
  <si>
    <t>TXN_594321</t>
  </si>
  <si>
    <t>CUST_78396</t>
  </si>
  <si>
    <t>TXN_748434</t>
  </si>
  <si>
    <t>CUST_95142</t>
  </si>
  <si>
    <t>TXN_156970</t>
  </si>
  <si>
    <t>CUST_42405</t>
  </si>
  <si>
    <t>TXN_445329</t>
  </si>
  <si>
    <t>CUST_23427</t>
  </si>
  <si>
    <t>TXN_118123</t>
  </si>
  <si>
    <t>CUST_54116</t>
  </si>
  <si>
    <t>TXN_612596</t>
  </si>
  <si>
    <t>CUST_41856</t>
  </si>
  <si>
    <t>TXN_363878</t>
  </si>
  <si>
    <t>CUST_85805</t>
  </si>
  <si>
    <t>TXN_531901</t>
  </si>
  <si>
    <t>CUST_49879</t>
  </si>
  <si>
    <t>TXN_836980</t>
  </si>
  <si>
    <t>CUST_85742</t>
  </si>
  <si>
    <t>TXN_211683</t>
  </si>
  <si>
    <t>CUST_42571</t>
  </si>
  <si>
    <t>TXN_138791</t>
  </si>
  <si>
    <t>CUST_30417</t>
  </si>
  <si>
    <t>TXN_125025</t>
  </si>
  <si>
    <t>CUST_58950</t>
  </si>
  <si>
    <t>TXN_753793</t>
  </si>
  <si>
    <t>CUST_39094</t>
  </si>
  <si>
    <t>TXN_145698</t>
  </si>
  <si>
    <t>CUST_77370</t>
  </si>
  <si>
    <t>TXN_623962</t>
  </si>
  <si>
    <t>CUST_29343</t>
  </si>
  <si>
    <t>TXN_419279</t>
  </si>
  <si>
    <t>CUST_36604</t>
  </si>
  <si>
    <t>TXN_967746</t>
  </si>
  <si>
    <t>CUST_30449</t>
  </si>
  <si>
    <t>TXN_178988</t>
  </si>
  <si>
    <t>CUST_41623</t>
  </si>
  <si>
    <t>TXN_668556</t>
  </si>
  <si>
    <t>CUST_54449</t>
  </si>
  <si>
    <t>TXN_540579</t>
  </si>
  <si>
    <t>CUST_77760</t>
  </si>
  <si>
    <t>TXN_475292</t>
  </si>
  <si>
    <t>CUST_72928</t>
  </si>
  <si>
    <t>TXN_393871</t>
  </si>
  <si>
    <t>CUST_37296</t>
  </si>
  <si>
    <t>TXN_910084</t>
  </si>
  <si>
    <t>CUST_86588</t>
  </si>
  <si>
    <t>TXN_803536</t>
  </si>
  <si>
    <t>CUST_51325</t>
  </si>
  <si>
    <t>TXN_515971</t>
  </si>
  <si>
    <t>CUST_36307</t>
  </si>
  <si>
    <t>TXN_855321</t>
  </si>
  <si>
    <t>CUST_12743</t>
  </si>
  <si>
    <t>TXN_440468</t>
  </si>
  <si>
    <t>CUST_60497</t>
  </si>
  <si>
    <t>TXN_769341</t>
  </si>
  <si>
    <t>CUST_34178</t>
  </si>
  <si>
    <t>TXN_128761</t>
  </si>
  <si>
    <t>CUST_99887</t>
  </si>
  <si>
    <t>TXN_425106</t>
  </si>
  <si>
    <t>CUST_90514</t>
  </si>
  <si>
    <t>TXN_490437</t>
  </si>
  <si>
    <t>CUST_62679</t>
  </si>
  <si>
    <t>TXN_163388</t>
  </si>
  <si>
    <t>CUST_26336</t>
  </si>
  <si>
    <t>TXN_105172</t>
  </si>
  <si>
    <t>CUST_64112</t>
  </si>
  <si>
    <t>TXN_163507</t>
  </si>
  <si>
    <t>CUST_75170</t>
  </si>
  <si>
    <t>TXN_897185</t>
  </si>
  <si>
    <t>CUST_26758</t>
  </si>
  <si>
    <t>TXN_875598</t>
  </si>
  <si>
    <t>CUST_47919</t>
  </si>
  <si>
    <t>TXN_419733</t>
  </si>
  <si>
    <t>CUST_46180</t>
  </si>
  <si>
    <t>TXN_364615</t>
  </si>
  <si>
    <t>CUST_81717</t>
  </si>
  <si>
    <t>TXN_819103</t>
  </si>
  <si>
    <t>CUST_40201</t>
  </si>
  <si>
    <t>TXN_512637</t>
  </si>
  <si>
    <t>CUST_95975</t>
  </si>
  <si>
    <t>TXN_564512</t>
  </si>
  <si>
    <t>CUST_59126</t>
  </si>
  <si>
    <t>TXN_289686</t>
  </si>
  <si>
    <t>CUST_54438</t>
  </si>
  <si>
    <t>TXN_618891</t>
  </si>
  <si>
    <t>TXN_265562</t>
  </si>
  <si>
    <t>CUST_30638</t>
  </si>
  <si>
    <t>TXN_706103</t>
  </si>
  <si>
    <t>CUST_97079</t>
  </si>
  <si>
    <t>TXN_657229</t>
  </si>
  <si>
    <t>CUST_18550</t>
  </si>
  <si>
    <t>TXN_823251</t>
  </si>
  <si>
    <t>CUST_56737</t>
  </si>
  <si>
    <t>TXN_745489</t>
  </si>
  <si>
    <t>CUST_86603</t>
  </si>
  <si>
    <t>TXN_364354</t>
  </si>
  <si>
    <t>CUST_70308</t>
  </si>
  <si>
    <t>TXN_286975</t>
  </si>
  <si>
    <t>CUST_37805</t>
  </si>
  <si>
    <t>TXN_503862</t>
  </si>
  <si>
    <t>CUST_96141</t>
  </si>
  <si>
    <t>TXN_994312</t>
  </si>
  <si>
    <t>CUST_22417</t>
  </si>
  <si>
    <t>TXN_189653</t>
  </si>
  <si>
    <t>CUST_52805</t>
  </si>
  <si>
    <t>TXN_859311</t>
  </si>
  <si>
    <t>CUST_50507</t>
  </si>
  <si>
    <t>TXN_591016</t>
  </si>
  <si>
    <t>CUST_16850</t>
  </si>
  <si>
    <t>TXN_386981</t>
  </si>
  <si>
    <t>CUST_70733</t>
  </si>
  <si>
    <t>TXN_508331</t>
  </si>
  <si>
    <t>CUST_69602</t>
  </si>
  <si>
    <t>TXN_568643</t>
  </si>
  <si>
    <t>CUST_51457</t>
  </si>
  <si>
    <t>TXN_878086</t>
  </si>
  <si>
    <t>CUST_13928</t>
  </si>
  <si>
    <t>TXN_483664</t>
  </si>
  <si>
    <t>CUST_70793</t>
  </si>
  <si>
    <t>TXN_985815</t>
  </si>
  <si>
    <t>CUST_52723</t>
  </si>
  <si>
    <t>TXN_912269</t>
  </si>
  <si>
    <t>CUST_42099</t>
  </si>
  <si>
    <t>TXN_995166</t>
  </si>
  <si>
    <t>CUST_79612</t>
  </si>
  <si>
    <t>TXN_488133</t>
  </si>
  <si>
    <t>CUST_99637</t>
  </si>
  <si>
    <t>TXN_233376</t>
  </si>
  <si>
    <t>CUST_94454</t>
  </si>
  <si>
    <t>TXN_894719</t>
  </si>
  <si>
    <t>CUST_51298</t>
  </si>
  <si>
    <t>TXN_977523</t>
  </si>
  <si>
    <t>CUST_54136</t>
  </si>
  <si>
    <t>TXN_765437</t>
  </si>
  <si>
    <t>CUST_58388</t>
  </si>
  <si>
    <t>TXN_796833</t>
  </si>
  <si>
    <t>CUST_37662</t>
  </si>
  <si>
    <t>TXN_523088</t>
  </si>
  <si>
    <t>CUST_88197</t>
  </si>
  <si>
    <t>TXN_881260</t>
  </si>
  <si>
    <t>CUST_80906</t>
  </si>
  <si>
    <t>TXN_892924</t>
  </si>
  <si>
    <t>CUST_16159</t>
  </si>
  <si>
    <t>TXN_617711</t>
  </si>
  <si>
    <t>CUST_53401</t>
  </si>
  <si>
    <t>TXN_443337</t>
  </si>
  <si>
    <t>CUST_82442</t>
  </si>
  <si>
    <t>TXN_343196</t>
  </si>
  <si>
    <t>CUST_54973</t>
  </si>
  <si>
    <t>TXN_692845</t>
  </si>
  <si>
    <t>CUST_10456</t>
  </si>
  <si>
    <t>TXN_262992</t>
  </si>
  <si>
    <t>CUST_75482</t>
  </si>
  <si>
    <t>TXN_973297</t>
  </si>
  <si>
    <t>CUST_71931</t>
  </si>
  <si>
    <t>TXN_219104</t>
  </si>
  <si>
    <t>CUST_88195</t>
  </si>
  <si>
    <t>TXN_184159</t>
  </si>
  <si>
    <t>CUST_51875</t>
  </si>
  <si>
    <t>TXN_968384</t>
  </si>
  <si>
    <t>CUST_24328</t>
  </si>
  <si>
    <t>TXN_343470</t>
  </si>
  <si>
    <t>CUST_18339</t>
  </si>
  <si>
    <t>TXN_990904</t>
  </si>
  <si>
    <t>CUST_66831</t>
  </si>
  <si>
    <t>TXN_619353</t>
  </si>
  <si>
    <t>CUST_21632</t>
  </si>
  <si>
    <t>TXN_109267</t>
  </si>
  <si>
    <t>CUST_23085</t>
  </si>
  <si>
    <t>TXN_814373</t>
  </si>
  <si>
    <t>CUST_67296</t>
  </si>
  <si>
    <t>TXN_292344</t>
  </si>
  <si>
    <t>CUST_90000</t>
  </si>
  <si>
    <t>TXN_415034</t>
  </si>
  <si>
    <t>CUST_26887</t>
  </si>
  <si>
    <t>TXN_831448</t>
  </si>
  <si>
    <t>CUST_43319</t>
  </si>
  <si>
    <t>TXN_748797</t>
  </si>
  <si>
    <t>CUST_39390</t>
  </si>
  <si>
    <t>TXN_565094</t>
  </si>
  <si>
    <t>CUST_10633</t>
  </si>
  <si>
    <t>TXN_634001</t>
  </si>
  <si>
    <t>CUST_24056</t>
  </si>
  <si>
    <t>TXN_267403</t>
  </si>
  <si>
    <t>CUST_93508</t>
  </si>
  <si>
    <t>TXN_780009</t>
  </si>
  <si>
    <t>CUST_94404</t>
  </si>
  <si>
    <t>TXN_473123</t>
  </si>
  <si>
    <t>CUST_97384</t>
  </si>
  <si>
    <t>TXN_502808</t>
  </si>
  <si>
    <t>CUST_99515</t>
  </si>
  <si>
    <t>TXN_220232</t>
  </si>
  <si>
    <t>CUST_37820</t>
  </si>
  <si>
    <t>TXN_364860</t>
  </si>
  <si>
    <t>CUST_16966</t>
  </si>
  <si>
    <t>TXN_548932</t>
  </si>
  <si>
    <t>CUST_54424</t>
  </si>
  <si>
    <t>TXN_767009</t>
  </si>
  <si>
    <t>CUST_92164</t>
  </si>
  <si>
    <t>TXN_973703</t>
  </si>
  <si>
    <t>CUST_11117</t>
  </si>
  <si>
    <t>TXN_733353</t>
  </si>
  <si>
    <t>CUST_68477</t>
  </si>
  <si>
    <t>TXN_530000</t>
  </si>
  <si>
    <t>CUST_86098</t>
  </si>
  <si>
    <t>TXN_970226</t>
  </si>
  <si>
    <t>CUST_21231</t>
  </si>
  <si>
    <t>TXN_886262</t>
  </si>
  <si>
    <t>CUST_67922</t>
  </si>
  <si>
    <t>TXN_803877</t>
  </si>
  <si>
    <t>CUST_39195</t>
  </si>
  <si>
    <t>TXN_748331</t>
  </si>
  <si>
    <t>CUST_81569</t>
  </si>
  <si>
    <t>TXN_882575</t>
  </si>
  <si>
    <t>CUST_76870</t>
  </si>
  <si>
    <t>TXN_769653</t>
  </si>
  <si>
    <t>CUST_66148</t>
  </si>
  <si>
    <t>TXN_328202</t>
  </si>
  <si>
    <t>CUST_64651</t>
  </si>
  <si>
    <t>TXN_484650</t>
  </si>
  <si>
    <t>CUST_43403</t>
  </si>
  <si>
    <t>TXN_416215</t>
  </si>
  <si>
    <t>CUST_25568</t>
  </si>
  <si>
    <t>TXN_725211</t>
  </si>
  <si>
    <t>CUST_96071</t>
  </si>
  <si>
    <t>TXN_356273</t>
  </si>
  <si>
    <t>CUST_70760</t>
  </si>
  <si>
    <t>TXN_482709</t>
  </si>
  <si>
    <t>CUST_50740</t>
  </si>
  <si>
    <t>TXN_471431</t>
  </si>
  <si>
    <t>CUST_18349</t>
  </si>
  <si>
    <t>TXN_486745</t>
  </si>
  <si>
    <t>CUST_22785</t>
  </si>
  <si>
    <t>TXN_632801</t>
  </si>
  <si>
    <t>CUST_98717</t>
  </si>
  <si>
    <t>TXN_618920</t>
  </si>
  <si>
    <t>CUST_63896</t>
  </si>
  <si>
    <t>TXN_617220</t>
  </si>
  <si>
    <t>CUST_23543</t>
  </si>
  <si>
    <t>TXN_318883</t>
  </si>
  <si>
    <t>CUST_48890</t>
  </si>
  <si>
    <t>TXN_822962</t>
  </si>
  <si>
    <t>CUST_99817</t>
  </si>
  <si>
    <t>TXN_975822</t>
  </si>
  <si>
    <t>CUST_39934</t>
  </si>
  <si>
    <t>TXN_733731</t>
  </si>
  <si>
    <t>CUST_12142</t>
  </si>
  <si>
    <t>TXN_185019</t>
  </si>
  <si>
    <t>CUST_42698</t>
  </si>
  <si>
    <t>TXN_482424</t>
  </si>
  <si>
    <t>CUST_47476</t>
  </si>
  <si>
    <t>TXN_234682</t>
  </si>
  <si>
    <t>CUST_44860</t>
  </si>
  <si>
    <t>TXN_683504</t>
  </si>
  <si>
    <t>CUST_40281</t>
  </si>
  <si>
    <t>TXN_795661</t>
  </si>
  <si>
    <t>CUST_16464</t>
  </si>
  <si>
    <t>TXN_453914</t>
  </si>
  <si>
    <t>CUST_38324</t>
  </si>
  <si>
    <t>TXN_517538</t>
  </si>
  <si>
    <t>CUST_45260</t>
  </si>
  <si>
    <t>TXN_449371</t>
  </si>
  <si>
    <t>CUST_65700</t>
  </si>
  <si>
    <t>TXN_646817</t>
  </si>
  <si>
    <t>TXN_995692</t>
  </si>
  <si>
    <t>CUST_23230</t>
  </si>
  <si>
    <t>TXN_679118</t>
  </si>
  <si>
    <t>CUST_20897</t>
  </si>
  <si>
    <t>TXN_310822</t>
  </si>
  <si>
    <t>CUST_15728</t>
  </si>
  <si>
    <t>TXN_531649</t>
  </si>
  <si>
    <t>CUST_82590</t>
  </si>
  <si>
    <t>TXN_181036</t>
  </si>
  <si>
    <t>CUST_66022</t>
  </si>
  <si>
    <t>TXN_379747</t>
  </si>
  <si>
    <t>CUST_53552</t>
  </si>
  <si>
    <t>TXN_247316</t>
  </si>
  <si>
    <t>CUST_97270</t>
  </si>
  <si>
    <t>TXN_520497</t>
  </si>
  <si>
    <t>CUST_58732</t>
  </si>
  <si>
    <t>TXN_274074</t>
  </si>
  <si>
    <t>CUST_70661</t>
  </si>
  <si>
    <t>TXN_650916</t>
  </si>
  <si>
    <t>CUST_59557</t>
  </si>
  <si>
    <t>TXN_943329</t>
  </si>
  <si>
    <t>CUST_33139</t>
  </si>
  <si>
    <t>TXN_876859</t>
  </si>
  <si>
    <t>CUST_51618</t>
  </si>
  <si>
    <t>TXN_827849</t>
  </si>
  <si>
    <t>CUST_84502</t>
  </si>
  <si>
    <t>TXN_452233</t>
  </si>
  <si>
    <t>CUST_32770</t>
  </si>
  <si>
    <t>TXN_331044</t>
  </si>
  <si>
    <t>CUST_79228</t>
  </si>
  <si>
    <t>TXN_649500</t>
  </si>
  <si>
    <t>CUST_76739</t>
  </si>
  <si>
    <t>TXN_769647</t>
  </si>
  <si>
    <t>CUST_66431</t>
  </si>
  <si>
    <t>TXN_539044</t>
  </si>
  <si>
    <t>CUST_89411</t>
  </si>
  <si>
    <t>TXN_158673</t>
  </si>
  <si>
    <t>CUST_55472</t>
  </si>
  <si>
    <t>TXN_206950</t>
  </si>
  <si>
    <t>CUST_87494</t>
  </si>
  <si>
    <t>TXN_909915</t>
  </si>
  <si>
    <t>CUST_41753</t>
  </si>
  <si>
    <t>TXN_944451</t>
  </si>
  <si>
    <t>CUST_21441</t>
  </si>
  <si>
    <t>TXN_197909</t>
  </si>
  <si>
    <t>CUST_71934</t>
  </si>
  <si>
    <t>TXN_446609</t>
  </si>
  <si>
    <t>CUST_79784</t>
  </si>
  <si>
    <t>TXN_875089</t>
  </si>
  <si>
    <t>CUST_59515</t>
  </si>
  <si>
    <t>TXN_635576</t>
  </si>
  <si>
    <t>CUST_16119</t>
  </si>
  <si>
    <t>TXN_528791</t>
  </si>
  <si>
    <t>CUST_57149</t>
  </si>
  <si>
    <t>TXN_925078</t>
  </si>
  <si>
    <t>CUST_14584</t>
  </si>
  <si>
    <t>TXN_675469</t>
  </si>
  <si>
    <t>CUST_92372</t>
  </si>
  <si>
    <t>TXN_206578</t>
  </si>
  <si>
    <t>CUST_92752</t>
  </si>
  <si>
    <t>TXN_570688</t>
  </si>
  <si>
    <t>CUST_71687</t>
  </si>
  <si>
    <t>TXN_411693</t>
  </si>
  <si>
    <t>CUST_36884</t>
  </si>
  <si>
    <t>TXN_716410</t>
  </si>
  <si>
    <t>CUST_82560</t>
  </si>
  <si>
    <t>TXN_967644</t>
  </si>
  <si>
    <t>CUST_24926</t>
  </si>
  <si>
    <t>TXN_457437</t>
  </si>
  <si>
    <t>CUST_99953</t>
  </si>
  <si>
    <t>TXN_765961</t>
  </si>
  <si>
    <t>CUST_35581</t>
  </si>
  <si>
    <t>TXN_469429</t>
  </si>
  <si>
    <t>CUST_45693</t>
  </si>
  <si>
    <t>TXN_792822</t>
  </si>
  <si>
    <t>CUST_38026</t>
  </si>
  <si>
    <t>TXN_767404</t>
  </si>
  <si>
    <t>CUST_87426</t>
  </si>
  <si>
    <t>TXN_316513</t>
  </si>
  <si>
    <t>CUST_37012</t>
  </si>
  <si>
    <t>TXN_378936</t>
  </si>
  <si>
    <t>CUST_60423</t>
  </si>
  <si>
    <t>TXN_759433</t>
  </si>
  <si>
    <t>CUST_98548</t>
  </si>
  <si>
    <t>TXN_914947</t>
  </si>
  <si>
    <t>CUST_17943</t>
  </si>
  <si>
    <t>TXN_450583</t>
  </si>
  <si>
    <t>CUST_20414</t>
  </si>
  <si>
    <t>TXN_736983</t>
  </si>
  <si>
    <t>CUST_30877</t>
  </si>
  <si>
    <t>TXN_400563</t>
  </si>
  <si>
    <t>CUST_12171</t>
  </si>
  <si>
    <t>TXN_395739</t>
  </si>
  <si>
    <t>CUST_60828</t>
  </si>
  <si>
    <t>TXN_436649</t>
  </si>
  <si>
    <t>CUST_77099</t>
  </si>
  <si>
    <t>TXN_256302</t>
  </si>
  <si>
    <t>CUST_38166</t>
  </si>
  <si>
    <t>TXN_751017</t>
  </si>
  <si>
    <t>CUST_14540</t>
  </si>
  <si>
    <t>TXN_190464</t>
  </si>
  <si>
    <t>CUST_51437</t>
  </si>
  <si>
    <t>TXN_203252</t>
  </si>
  <si>
    <t>CUST_11350</t>
  </si>
  <si>
    <t>TXN_289889</t>
  </si>
  <si>
    <t>CUST_36223</t>
  </si>
  <si>
    <t>TXN_905195</t>
  </si>
  <si>
    <t>CUST_56752</t>
  </si>
  <si>
    <t>TXN_381119</t>
  </si>
  <si>
    <t>CUST_71184</t>
  </si>
  <si>
    <t>TXN_109891</t>
  </si>
  <si>
    <t>CUST_74101</t>
  </si>
  <si>
    <t>TXN_116504</t>
  </si>
  <si>
    <t>CUST_27464</t>
  </si>
  <si>
    <t>TXN_373326</t>
  </si>
  <si>
    <t>CUST_99385</t>
  </si>
  <si>
    <t>TXN_691768</t>
  </si>
  <si>
    <t>CUST_41846</t>
  </si>
  <si>
    <t>TXN_400053</t>
  </si>
  <si>
    <t>CUST_83551</t>
  </si>
  <si>
    <t>TXN_365291</t>
  </si>
  <si>
    <t>CUST_83930</t>
  </si>
  <si>
    <t>TXN_754134</t>
  </si>
  <si>
    <t>CUST_34323</t>
  </si>
  <si>
    <t>TXN_257871</t>
  </si>
  <si>
    <t>CUST_17877</t>
  </si>
  <si>
    <t>TXN_920833</t>
  </si>
  <si>
    <t>CUST_19522</t>
  </si>
  <si>
    <t>TXN_401836</t>
  </si>
  <si>
    <t>CUST_18360</t>
  </si>
  <si>
    <t>TXN_522111</t>
  </si>
  <si>
    <t>CUST_63156</t>
  </si>
  <si>
    <t>TXN_746278</t>
  </si>
  <si>
    <t>CUST_91954</t>
  </si>
  <si>
    <t>TXN_666229</t>
  </si>
  <si>
    <t>CUST_10008</t>
  </si>
  <si>
    <t>TXN_264605</t>
  </si>
  <si>
    <t>CUST_96246</t>
  </si>
  <si>
    <t>TXN_946238</t>
  </si>
  <si>
    <t>CUST_44862</t>
  </si>
  <si>
    <t>TXN_698910</t>
  </si>
  <si>
    <t>CUST_63365</t>
  </si>
  <si>
    <t>TXN_643418</t>
  </si>
  <si>
    <t>CUST_17399</t>
  </si>
  <si>
    <t>TXN_887476</t>
  </si>
  <si>
    <t>CUST_14892</t>
  </si>
  <si>
    <t>TXN_557129</t>
  </si>
  <si>
    <t>CUST_57243</t>
  </si>
  <si>
    <t>TXN_743824</t>
  </si>
  <si>
    <t>CUST_89124</t>
  </si>
  <si>
    <t>TXN_970203</t>
  </si>
  <si>
    <t>CUST_85307</t>
  </si>
  <si>
    <t>TXN_518631</t>
  </si>
  <si>
    <t>CUST_27427</t>
  </si>
  <si>
    <t>TXN_350296</t>
  </si>
  <si>
    <t>CUST_88892</t>
  </si>
  <si>
    <t>TXN_626437</t>
  </si>
  <si>
    <t>CUST_23608</t>
  </si>
  <si>
    <t>TXN_166295</t>
  </si>
  <si>
    <t>CUST_79396</t>
  </si>
  <si>
    <t>TXN_145731</t>
  </si>
  <si>
    <t>CUST_93745</t>
  </si>
  <si>
    <t>TXN_875881</t>
  </si>
  <si>
    <t>CUST_33851</t>
  </si>
  <si>
    <t>TXN_137481</t>
  </si>
  <si>
    <t>CUST_15578</t>
  </si>
  <si>
    <t>TXN_197801</t>
  </si>
  <si>
    <t>CUST_96862</t>
  </si>
  <si>
    <t>TXN_670327</t>
  </si>
  <si>
    <t>CUST_91875</t>
  </si>
  <si>
    <t>TXN_142275</t>
  </si>
  <si>
    <t>CUST_36760</t>
  </si>
  <si>
    <t>TXN_480064</t>
  </si>
  <si>
    <t>CUST_46124</t>
  </si>
  <si>
    <t>TXN_102478</t>
  </si>
  <si>
    <t>CUST_30282</t>
  </si>
  <si>
    <t>TXN_585755</t>
  </si>
  <si>
    <t>CUST_23901</t>
  </si>
  <si>
    <t>TXN_476515</t>
  </si>
  <si>
    <t>CUST_87615</t>
  </si>
  <si>
    <t>TXN_336059</t>
  </si>
  <si>
    <t>CUST_43927</t>
  </si>
  <si>
    <t>TXN_998170</t>
  </si>
  <si>
    <t>CUST_42347</t>
  </si>
  <si>
    <t>TXN_192374</t>
  </si>
  <si>
    <t>CUST_92334</t>
  </si>
  <si>
    <t>TXN_866642</t>
  </si>
  <si>
    <t>CUST_26896</t>
  </si>
  <si>
    <t>TXN_487745</t>
  </si>
  <si>
    <t>CUST_35078</t>
  </si>
  <si>
    <t>TXN_369166</t>
  </si>
  <si>
    <t>CUST_39695</t>
  </si>
  <si>
    <t>TXN_625185</t>
  </si>
  <si>
    <t>CUST_46677</t>
  </si>
  <si>
    <t>TXN_247645</t>
  </si>
  <si>
    <t>CUST_22146</t>
  </si>
  <si>
    <t>TXN_275387</t>
  </si>
  <si>
    <t>CUST_80166</t>
  </si>
  <si>
    <t>TXN_202544</t>
  </si>
  <si>
    <t>CUST_64570</t>
  </si>
  <si>
    <t>TXN_421245</t>
  </si>
  <si>
    <t>CUST_37541</t>
  </si>
  <si>
    <t>TXN_941338</t>
  </si>
  <si>
    <t>CUST_46774</t>
  </si>
  <si>
    <t>TXN_941638</t>
  </si>
  <si>
    <t>CUST_99284</t>
  </si>
  <si>
    <t>TXN_895233</t>
  </si>
  <si>
    <t>CUST_89505</t>
  </si>
  <si>
    <t>TXN_266170</t>
  </si>
  <si>
    <t>CUST_55085</t>
  </si>
  <si>
    <t>TXN_631389</t>
  </si>
  <si>
    <t>CUST_16788</t>
  </si>
  <si>
    <t>TXN_593372</t>
  </si>
  <si>
    <t>CUST_92178</t>
  </si>
  <si>
    <t>TXN_139614</t>
  </si>
  <si>
    <t>CUST_21769</t>
  </si>
  <si>
    <t>TXN_862667</t>
  </si>
  <si>
    <t>CUST_32532</t>
  </si>
  <si>
    <t>TXN_292635</t>
  </si>
  <si>
    <t>CUST_67813</t>
  </si>
  <si>
    <t>TXN_735721</t>
  </si>
  <si>
    <t>CUST_63320</t>
  </si>
  <si>
    <t>TXN_837860</t>
  </si>
  <si>
    <t>CUST_93414</t>
  </si>
  <si>
    <t>TXN_639214</t>
  </si>
  <si>
    <t>CUST_48732</t>
  </si>
  <si>
    <t>TXN_271507</t>
  </si>
  <si>
    <t>CUST_14964</t>
  </si>
  <si>
    <t>TXN_300213</t>
  </si>
  <si>
    <t>CUST_37491</t>
  </si>
  <si>
    <t>TXN_176865</t>
  </si>
  <si>
    <t>CUST_15021</t>
  </si>
  <si>
    <t>TXN_313674</t>
  </si>
  <si>
    <t>CUST_31906</t>
  </si>
  <si>
    <t>TXN_391564</t>
  </si>
  <si>
    <t>CUST_65389</t>
  </si>
  <si>
    <t>TXN_522738</t>
  </si>
  <si>
    <t>CUST_85022</t>
  </si>
  <si>
    <t>TXN_198619</t>
  </si>
  <si>
    <t>CUST_22945</t>
  </si>
  <si>
    <t>TXN_236880</t>
  </si>
  <si>
    <t>CUST_99399</t>
  </si>
  <si>
    <t>TXN_158813</t>
  </si>
  <si>
    <t>CUST_96627</t>
  </si>
  <si>
    <t>TXN_863329</t>
  </si>
  <si>
    <t>CUST_97412</t>
  </si>
  <si>
    <t>TXN_576879</t>
  </si>
  <si>
    <t>CUST_24309</t>
  </si>
  <si>
    <t>TXN_467438</t>
  </si>
  <si>
    <t>CUST_43034</t>
  </si>
  <si>
    <t>TXN_556275</t>
  </si>
  <si>
    <t>CUST_58424</t>
  </si>
  <si>
    <t>TXN_508700</t>
  </si>
  <si>
    <t>CUST_85850</t>
  </si>
  <si>
    <t>TXN_866179</t>
  </si>
  <si>
    <t>CUST_16243</t>
  </si>
  <si>
    <t>TXN_504960</t>
  </si>
  <si>
    <t>CUST_81999</t>
  </si>
  <si>
    <t>TXN_313902</t>
  </si>
  <si>
    <t>CUST_79021</t>
  </si>
  <si>
    <t>TXN_495571</t>
  </si>
  <si>
    <t>CUST_54836</t>
  </si>
  <si>
    <t>TXN_905999</t>
  </si>
  <si>
    <t>CUST_60434</t>
  </si>
  <si>
    <t>TXN_637897</t>
  </si>
  <si>
    <t>CUST_35439</t>
  </si>
  <si>
    <t>TXN_852163</t>
  </si>
  <si>
    <t>CUST_88076</t>
  </si>
  <si>
    <t>TXN_136685</t>
  </si>
  <si>
    <t>CUST_95651</t>
  </si>
  <si>
    <t>TXN_291947</t>
  </si>
  <si>
    <t>CUST_92418</t>
  </si>
  <si>
    <t>TXN_193638</t>
  </si>
  <si>
    <t>CUST_77208</t>
  </si>
  <si>
    <t>TXN_985064</t>
  </si>
  <si>
    <t>CUST_56475</t>
  </si>
  <si>
    <t>TXN_759039</t>
  </si>
  <si>
    <t>CUST_37304</t>
  </si>
  <si>
    <t>TXN_236160</t>
  </si>
  <si>
    <t>CUST_11698</t>
  </si>
  <si>
    <t>TXN_556421</t>
  </si>
  <si>
    <t>CUST_49443</t>
  </si>
  <si>
    <t>TXN_886271</t>
  </si>
  <si>
    <t>CUST_52999</t>
  </si>
  <si>
    <t>TXN_285977</t>
  </si>
  <si>
    <t>CUST_64689</t>
  </si>
  <si>
    <t>TXN_671395</t>
  </si>
  <si>
    <t>CUST_76965</t>
  </si>
  <si>
    <t>TXN_369303</t>
  </si>
  <si>
    <t>CUST_18142</t>
  </si>
  <si>
    <t>TXN_118613</t>
  </si>
  <si>
    <t>CUST_11811</t>
  </si>
  <si>
    <t>TXN_278696</t>
  </si>
  <si>
    <t>CUST_70246</t>
  </si>
  <si>
    <t>TXN_825961</t>
  </si>
  <si>
    <t>CUST_36175</t>
  </si>
  <si>
    <t>TXN_455015</t>
  </si>
  <si>
    <t>CUST_99361</t>
  </si>
  <si>
    <t>TXN_493175</t>
  </si>
  <si>
    <t>CUST_93795</t>
  </si>
  <si>
    <t>TXN_843917</t>
  </si>
  <si>
    <t>CUST_83928</t>
  </si>
  <si>
    <t>TXN_584337</t>
  </si>
  <si>
    <t>CUST_24944</t>
  </si>
  <si>
    <t>TXN_467650</t>
  </si>
  <si>
    <t>CUST_54327</t>
  </si>
  <si>
    <t>TXN_880968</t>
  </si>
  <si>
    <t>CUST_84606</t>
  </si>
  <si>
    <t>TXN_237066</t>
  </si>
  <si>
    <t>CUST_20035</t>
  </si>
  <si>
    <t>TXN_293550</t>
  </si>
  <si>
    <t>CUST_12001</t>
  </si>
  <si>
    <t>TXN_318739</t>
  </si>
  <si>
    <t>CUST_91626</t>
  </si>
  <si>
    <t>TXN_400441</t>
  </si>
  <si>
    <t>CUST_73470</t>
  </si>
  <si>
    <t>TXN_251576</t>
  </si>
  <si>
    <t>CUST_32386</t>
  </si>
  <si>
    <t>TXN_817988</t>
  </si>
  <si>
    <t>CUST_83867</t>
  </si>
  <si>
    <t>TXN_100558</t>
  </si>
  <si>
    <t>CUST_69427</t>
  </si>
  <si>
    <t>TXN_785372</t>
  </si>
  <si>
    <t>CUST_68064</t>
  </si>
  <si>
    <t>TXN_750265</t>
  </si>
  <si>
    <t>CUST_18221</t>
  </si>
  <si>
    <t>TXN_972508</t>
  </si>
  <si>
    <t>CUST_16319</t>
  </si>
  <si>
    <t>TXN_292864</t>
  </si>
  <si>
    <t>CUST_27831</t>
  </si>
  <si>
    <t>TXN_918789</t>
  </si>
  <si>
    <t>CUST_27700</t>
  </si>
  <si>
    <t>TXN_673562</t>
  </si>
  <si>
    <t>CUST_96677</t>
  </si>
  <si>
    <t>TXN_785277</t>
  </si>
  <si>
    <t>CUST_78303</t>
  </si>
  <si>
    <t>TXN_952556</t>
  </si>
  <si>
    <t>CUST_44121</t>
  </si>
  <si>
    <t>TXN_947060</t>
  </si>
  <si>
    <t>CUST_43077</t>
  </si>
  <si>
    <t>TXN_426278</t>
  </si>
  <si>
    <t>CUST_25854</t>
  </si>
  <si>
    <t>TXN_848106</t>
  </si>
  <si>
    <t>CUST_85353</t>
  </si>
  <si>
    <t>TXN_871375</t>
  </si>
  <si>
    <t>CUST_68873</t>
  </si>
  <si>
    <t>TXN_552025</t>
  </si>
  <si>
    <t>CUST_23760</t>
  </si>
  <si>
    <t>TXN_672744</t>
  </si>
  <si>
    <t>CUST_85836</t>
  </si>
  <si>
    <t>TXN_152969</t>
  </si>
  <si>
    <t>CUST_27370</t>
  </si>
  <si>
    <t>TXN_315587</t>
  </si>
  <si>
    <t>CUST_18574</t>
  </si>
  <si>
    <t>TXN_715954</t>
  </si>
  <si>
    <t>CUST_53079</t>
  </si>
  <si>
    <t>TXN_911840</t>
  </si>
  <si>
    <t>CUST_25005</t>
  </si>
  <si>
    <t>TXN_801736</t>
  </si>
  <si>
    <t>CUST_83841</t>
  </si>
  <si>
    <t>TXN_803781</t>
  </si>
  <si>
    <t>CUST_62740</t>
  </si>
  <si>
    <t>TXN_960645</t>
  </si>
  <si>
    <t>CUST_76212</t>
  </si>
  <si>
    <t>TXN_953837</t>
  </si>
  <si>
    <t>CUST_27315</t>
  </si>
  <si>
    <t>TXN_988722</t>
  </si>
  <si>
    <t>CUST_98652</t>
  </si>
  <si>
    <t>TXN_273678</t>
  </si>
  <si>
    <t>CUST_50835</t>
  </si>
  <si>
    <t>TXN_639837</t>
  </si>
  <si>
    <t>CUST_47115</t>
  </si>
  <si>
    <t>TXN_438590</t>
  </si>
  <si>
    <t>CUST_75611</t>
  </si>
  <si>
    <t>TXN_962525</t>
  </si>
  <si>
    <t>CUST_75211</t>
  </si>
  <si>
    <t>TXN_684673</t>
  </si>
  <si>
    <t>CUST_55659</t>
  </si>
  <si>
    <t>TXN_540743</t>
  </si>
  <si>
    <t>CUST_62066</t>
  </si>
  <si>
    <t>TXN_123781</t>
  </si>
  <si>
    <t>CUST_71232</t>
  </si>
  <si>
    <t>TXN_204225</t>
  </si>
  <si>
    <t>CUST_50171</t>
  </si>
  <si>
    <t>TXN_376540</t>
  </si>
  <si>
    <t>CUST_70061</t>
  </si>
  <si>
    <t>TXN_451494</t>
  </si>
  <si>
    <t>CUST_53215</t>
  </si>
  <si>
    <t>TXN_509772</t>
  </si>
  <si>
    <t>CUST_72968</t>
  </si>
  <si>
    <t>TXN_359680</t>
  </si>
  <si>
    <t>CUST_99433</t>
  </si>
  <si>
    <t>TXN_226955</t>
  </si>
  <si>
    <t>CUST_21539</t>
  </si>
  <si>
    <t>TXN_324758</t>
  </si>
  <si>
    <t>CUST_94741</t>
  </si>
  <si>
    <t>TXN_504629</t>
  </si>
  <si>
    <t>CUST_80142</t>
  </si>
  <si>
    <t>TXN_935067</t>
  </si>
  <si>
    <t>CUST_62858</t>
  </si>
  <si>
    <t>TXN_546208</t>
  </si>
  <si>
    <t>CUST_92243</t>
  </si>
  <si>
    <t>TXN_474901</t>
  </si>
  <si>
    <t>CUST_17652</t>
  </si>
  <si>
    <t>TXN_410661</t>
  </si>
  <si>
    <t>CUST_32397</t>
  </si>
  <si>
    <t>TXN_863181</t>
  </si>
  <si>
    <t>CUST_67200</t>
  </si>
  <si>
    <t>TXN_627026</t>
  </si>
  <si>
    <t>CUST_88527</t>
  </si>
  <si>
    <t>TXN_526253</t>
  </si>
  <si>
    <t>CUST_62023</t>
  </si>
  <si>
    <t>TXN_184109</t>
  </si>
  <si>
    <t>CUST_60713</t>
  </si>
  <si>
    <t>TXN_875310</t>
  </si>
  <si>
    <t>CUST_18328</t>
  </si>
  <si>
    <t>TXN_575185</t>
  </si>
  <si>
    <t>CUST_40894</t>
  </si>
  <si>
    <t>TXN_520418</t>
  </si>
  <si>
    <t>CUST_60790</t>
  </si>
  <si>
    <t>TXN_766855</t>
  </si>
  <si>
    <t>CUST_68121</t>
  </si>
  <si>
    <t>TXN_233155</t>
  </si>
  <si>
    <t>CUST_54275</t>
  </si>
  <si>
    <t>TXN_640224</t>
  </si>
  <si>
    <t>CUST_38856</t>
  </si>
  <si>
    <t>TXN_250001</t>
  </si>
  <si>
    <t>CUST_98642</t>
  </si>
  <si>
    <t>TXN_523712</t>
  </si>
  <si>
    <t>CUST_17481</t>
  </si>
  <si>
    <t>TXN_184454</t>
  </si>
  <si>
    <t>CUST_45624</t>
  </si>
  <si>
    <t>TXN_479242</t>
  </si>
  <si>
    <t>CUST_17656</t>
  </si>
  <si>
    <t>TXN_416044</t>
  </si>
  <si>
    <t>CUST_65007</t>
  </si>
  <si>
    <t>TXN_151793</t>
  </si>
  <si>
    <t>CUST_36458</t>
  </si>
  <si>
    <t>TXN_813741</t>
  </si>
  <si>
    <t>CUST_56017</t>
  </si>
  <si>
    <t>TXN_189856</t>
  </si>
  <si>
    <t>CUST_62462</t>
  </si>
  <si>
    <t>TXN_570892</t>
  </si>
  <si>
    <t>CUST_85073</t>
  </si>
  <si>
    <t>TXN_326796</t>
  </si>
  <si>
    <t>CUST_24595</t>
  </si>
  <si>
    <t>TXN_748981</t>
  </si>
  <si>
    <t>CUST_46135</t>
  </si>
  <si>
    <t>TXN_220609</t>
  </si>
  <si>
    <t>CUST_97971</t>
  </si>
  <si>
    <t>TXN_671423</t>
  </si>
  <si>
    <t>CUST_22461</t>
  </si>
  <si>
    <t>TXN_980826</t>
  </si>
  <si>
    <t>CUST_12042</t>
  </si>
  <si>
    <t>TXN_558688</t>
  </si>
  <si>
    <t>CUST_72778</t>
  </si>
  <si>
    <t>TXN_524607</t>
  </si>
  <si>
    <t>CUST_74353</t>
  </si>
  <si>
    <t>TXN_184294</t>
  </si>
  <si>
    <t>CUST_14780</t>
  </si>
  <si>
    <t>TXN_806831</t>
  </si>
  <si>
    <t>CUST_96274</t>
  </si>
  <si>
    <t>TXN_785494</t>
  </si>
  <si>
    <t>CUST_44021</t>
  </si>
  <si>
    <t>TXN_971101</t>
  </si>
  <si>
    <t>CUST_17296</t>
  </si>
  <si>
    <t>TXN_510080</t>
  </si>
  <si>
    <t>CUST_56700</t>
  </si>
  <si>
    <t>TXN_691986</t>
  </si>
  <si>
    <t>CUST_59698</t>
  </si>
  <si>
    <t>TXN_650701</t>
  </si>
  <si>
    <t>CUST_53616</t>
  </si>
  <si>
    <t>TXN_198787</t>
  </si>
  <si>
    <t>CUST_81873</t>
  </si>
  <si>
    <t>TXN_703552</t>
  </si>
  <si>
    <t>CUST_35769</t>
  </si>
  <si>
    <t>TXN_667056</t>
  </si>
  <si>
    <t>CUST_97847</t>
  </si>
  <si>
    <t>TXN_766797</t>
  </si>
  <si>
    <t>CUST_62093</t>
  </si>
  <si>
    <t>TXN_490312</t>
  </si>
  <si>
    <t>CUST_62818</t>
  </si>
  <si>
    <t>TXN_508931</t>
  </si>
  <si>
    <t>CUST_41205</t>
  </si>
  <si>
    <t>TXN_239452</t>
  </si>
  <si>
    <t>CUST_79041</t>
  </si>
  <si>
    <t>TXN_690357</t>
  </si>
  <si>
    <t>CUST_22760</t>
  </si>
  <si>
    <t>TXN_844088</t>
  </si>
  <si>
    <t>CUST_13537</t>
  </si>
  <si>
    <t>TXN_524327</t>
  </si>
  <si>
    <t>CUST_45055</t>
  </si>
  <si>
    <t>TXN_317300</t>
  </si>
  <si>
    <t>CUST_45612</t>
  </si>
  <si>
    <t>TXN_444656</t>
  </si>
  <si>
    <t>CUST_33254</t>
  </si>
  <si>
    <t>TXN_580401</t>
  </si>
  <si>
    <t>CUST_54703</t>
  </si>
  <si>
    <t>TXN_224960</t>
  </si>
  <si>
    <t>CUST_38358</t>
  </si>
  <si>
    <t>TXN_929324</t>
  </si>
  <si>
    <t>CUST_29646</t>
  </si>
  <si>
    <t>TXN_953036</t>
  </si>
  <si>
    <t>CUST_32441</t>
  </si>
  <si>
    <t>TXN_992876</t>
  </si>
  <si>
    <t>CUST_84881</t>
  </si>
  <si>
    <t>TXN_558753</t>
  </si>
  <si>
    <t>CUST_79706</t>
  </si>
  <si>
    <t>TXN_729205</t>
  </si>
  <si>
    <t>CUST_83006</t>
  </si>
  <si>
    <t>TXN_202417</t>
  </si>
  <si>
    <t>CUST_93300</t>
  </si>
  <si>
    <t>TXN_631251</t>
  </si>
  <si>
    <t>CUST_23268</t>
  </si>
  <si>
    <t>TXN_689892</t>
  </si>
  <si>
    <t>CUST_62921</t>
  </si>
  <si>
    <t>TXN_456072</t>
  </si>
  <si>
    <t>CUST_18107</t>
  </si>
  <si>
    <t>TXN_876428</t>
  </si>
  <si>
    <t>CUST_79052</t>
  </si>
  <si>
    <t>TXN_308126</t>
  </si>
  <si>
    <t>CUST_91086</t>
  </si>
  <si>
    <t>TXN_965809</t>
  </si>
  <si>
    <t>CUST_76917</t>
  </si>
  <si>
    <t>TXN_571937</t>
  </si>
  <si>
    <t>CUST_91273</t>
  </si>
  <si>
    <t>TXN_529925</t>
  </si>
  <si>
    <t>CUST_70551</t>
  </si>
  <si>
    <t>TXN_207091</t>
  </si>
  <si>
    <t>CUST_90854</t>
  </si>
  <si>
    <t>TXN_543832</t>
  </si>
  <si>
    <t>CUST_85070</t>
  </si>
  <si>
    <t>TXN_602422</t>
  </si>
  <si>
    <t>CUST_59476</t>
  </si>
  <si>
    <t>TXN_788484</t>
  </si>
  <si>
    <t>CUST_17253</t>
  </si>
  <si>
    <t>TXN_211686</t>
  </si>
  <si>
    <t>CUST_35039</t>
  </si>
  <si>
    <t>TXN_781572</t>
  </si>
  <si>
    <t>CUST_68050</t>
  </si>
  <si>
    <t>TXN_180257</t>
  </si>
  <si>
    <t>CUST_24577</t>
  </si>
  <si>
    <t>TXN_406157</t>
  </si>
  <si>
    <t>CUST_62020</t>
  </si>
  <si>
    <t>TXN_802972</t>
  </si>
  <si>
    <t>CUST_17179</t>
  </si>
  <si>
    <t>TXN_341268</t>
  </si>
  <si>
    <t>CUST_68239</t>
  </si>
  <si>
    <t>TXN_147481</t>
  </si>
  <si>
    <t>CUST_34465</t>
  </si>
  <si>
    <t>TXN_934961</t>
  </si>
  <si>
    <t>CUST_34228</t>
  </si>
  <si>
    <t>TXN_480800</t>
  </si>
  <si>
    <t>CUST_39708</t>
  </si>
  <si>
    <t>TXN_327480</t>
  </si>
  <si>
    <t>CUST_98994</t>
  </si>
  <si>
    <t>TXN_386887</t>
  </si>
  <si>
    <t>CUST_87559</t>
  </si>
  <si>
    <t>TXN_698557</t>
  </si>
  <si>
    <t>CUST_73826</t>
  </si>
  <si>
    <t>TXN_273436</t>
  </si>
  <si>
    <t>CUST_12980</t>
  </si>
  <si>
    <t>TXN_920283</t>
  </si>
  <si>
    <t>CUST_59923</t>
  </si>
  <si>
    <t>TXN_961683</t>
  </si>
  <si>
    <t>CUST_93198</t>
  </si>
  <si>
    <t>TXN_186040</t>
  </si>
  <si>
    <t>CUST_86244</t>
  </si>
  <si>
    <t>TXN_940327</t>
  </si>
  <si>
    <t>CUST_16269</t>
  </si>
  <si>
    <t>TXN_302726</t>
  </si>
  <si>
    <t>CUST_31019</t>
  </si>
  <si>
    <t>TXN_727784</t>
  </si>
  <si>
    <t>CUST_22348</t>
  </si>
  <si>
    <t>TXN_150908</t>
  </si>
  <si>
    <t>CUST_58863</t>
  </si>
  <si>
    <t>TXN_788656</t>
  </si>
  <si>
    <t>CUST_40836</t>
  </si>
  <si>
    <t>TXN_750426</t>
  </si>
  <si>
    <t>CUST_32986</t>
  </si>
  <si>
    <t>TXN_748662</t>
  </si>
  <si>
    <t>CUST_97739</t>
  </si>
  <si>
    <t>TXN_565782</t>
  </si>
  <si>
    <t>CUST_58511</t>
  </si>
  <si>
    <t>TXN_922577</t>
  </si>
  <si>
    <t>CUST_82338</t>
  </si>
  <si>
    <t>TXN_819161</t>
  </si>
  <si>
    <t>CUST_31565</t>
  </si>
  <si>
    <t>TXN_620890</t>
  </si>
  <si>
    <t>CUST_74397</t>
  </si>
  <si>
    <t>TXN_398751</t>
  </si>
  <si>
    <t>CUST_54945</t>
  </si>
  <si>
    <t>TXN_648035</t>
  </si>
  <si>
    <t>TXN_259856</t>
  </si>
  <si>
    <t>CUST_55597</t>
  </si>
  <si>
    <t>TXN_594760</t>
  </si>
  <si>
    <t>CUST_24933</t>
  </si>
  <si>
    <t>TXN_361127</t>
  </si>
  <si>
    <t>CUST_70455</t>
  </si>
  <si>
    <t>TXN_964088</t>
  </si>
  <si>
    <t>CUST_50918</t>
  </si>
  <si>
    <t>TXN_479276</t>
  </si>
  <si>
    <t>CUST_21523</t>
  </si>
  <si>
    <t>TXN_885817</t>
  </si>
  <si>
    <t>CUST_65198</t>
  </si>
  <si>
    <t>TXN_820913</t>
  </si>
  <si>
    <t>CUST_65458</t>
  </si>
  <si>
    <t>TXN_425165</t>
  </si>
  <si>
    <t>TXN_903253</t>
  </si>
  <si>
    <t>CUST_34048</t>
  </si>
  <si>
    <t>TXN_796739</t>
  </si>
  <si>
    <t>CUST_67334</t>
  </si>
  <si>
    <t>TXN_879463</t>
  </si>
  <si>
    <t>CUST_86192</t>
  </si>
  <si>
    <t>TXN_368679</t>
  </si>
  <si>
    <t>CUST_75124</t>
  </si>
  <si>
    <t>TXN_749585</t>
  </si>
  <si>
    <t>CUST_56150</t>
  </si>
  <si>
    <t>TXN_543420</t>
  </si>
  <si>
    <t>CUST_98893</t>
  </si>
  <si>
    <t>TXN_430550</t>
  </si>
  <si>
    <t>CUST_44053</t>
  </si>
  <si>
    <t>TXN_535068</t>
  </si>
  <si>
    <t>CUST_60394</t>
  </si>
  <si>
    <t>TXN_458962</t>
  </si>
  <si>
    <t>CUST_48802</t>
  </si>
  <si>
    <t>TXN_213283</t>
  </si>
  <si>
    <t>CUST_88261</t>
  </si>
  <si>
    <t>TXN_854188</t>
  </si>
  <si>
    <t>CUST_61912</t>
  </si>
  <si>
    <t>TXN_593010</t>
  </si>
  <si>
    <t>CUST_27106</t>
  </si>
  <si>
    <t>TXN_369952</t>
  </si>
  <si>
    <t>CUST_84722</t>
  </si>
  <si>
    <t>TXN_351970</t>
  </si>
  <si>
    <t>CUST_93866</t>
  </si>
  <si>
    <t>TXN_844532</t>
  </si>
  <si>
    <t>CUST_23010</t>
  </si>
  <si>
    <t>TXN_349584</t>
  </si>
  <si>
    <t>CUST_99622</t>
  </si>
  <si>
    <t>TXN_217082</t>
  </si>
  <si>
    <t>CUST_97895</t>
  </si>
  <si>
    <t>TXN_575919</t>
  </si>
  <si>
    <t>CUST_53951</t>
  </si>
  <si>
    <t>TXN_740729</t>
  </si>
  <si>
    <t>CUST_60134</t>
  </si>
  <si>
    <t>TXN_461091</t>
  </si>
  <si>
    <t>CUST_95598</t>
  </si>
  <si>
    <t>TXN_757462</t>
  </si>
  <si>
    <t>CUST_21972</t>
  </si>
  <si>
    <t>TXN_907689</t>
  </si>
  <si>
    <t>CUST_14356</t>
  </si>
  <si>
    <t>TXN_704199</t>
  </si>
  <si>
    <t>CUST_32774</t>
  </si>
  <si>
    <t>TXN_621442</t>
  </si>
  <si>
    <t>CUST_70838</t>
  </si>
  <si>
    <t>TXN_305439</t>
  </si>
  <si>
    <t>CUST_68709</t>
  </si>
  <si>
    <t>TXN_357771</t>
  </si>
  <si>
    <t>CUST_38905</t>
  </si>
  <si>
    <t>TXN_715207</t>
  </si>
  <si>
    <t>CUST_59360</t>
  </si>
  <si>
    <t>TXN_503591</t>
  </si>
  <si>
    <t>CUST_70067</t>
  </si>
  <si>
    <t>TXN_448379</t>
  </si>
  <si>
    <t>CUST_20798</t>
  </si>
  <si>
    <t>TXN_435886</t>
  </si>
  <si>
    <t>CUST_85995</t>
  </si>
  <si>
    <t>TXN_700412</t>
  </si>
  <si>
    <t>CUST_14097</t>
  </si>
  <si>
    <t>TXN_493861</t>
  </si>
  <si>
    <t>CUST_91863</t>
  </si>
  <si>
    <t>TXN_337050</t>
  </si>
  <si>
    <t>CUST_70489</t>
  </si>
  <si>
    <t>TXN_188134</t>
  </si>
  <si>
    <t>CUST_45890</t>
  </si>
  <si>
    <t>TXN_164993</t>
  </si>
  <si>
    <t>CUST_56517</t>
  </si>
  <si>
    <t>TXN_590041</t>
  </si>
  <si>
    <t>CUST_26038</t>
  </si>
  <si>
    <t>TXN_433373</t>
  </si>
  <si>
    <t>CUST_42464</t>
  </si>
  <si>
    <t>TXN_655152</t>
  </si>
  <si>
    <t>CUST_69880</t>
  </si>
  <si>
    <t>TXN_844102</t>
  </si>
  <si>
    <t>CUST_32245</t>
  </si>
  <si>
    <t>TXN_149388</t>
  </si>
  <si>
    <t>CUST_83352</t>
  </si>
  <si>
    <t>TXN_771935</t>
  </si>
  <si>
    <t>CUST_42066</t>
  </si>
  <si>
    <t>TXN_392323</t>
  </si>
  <si>
    <t>CUST_45929</t>
  </si>
  <si>
    <t>TXN_967173</t>
  </si>
  <si>
    <t>CUST_35843</t>
  </si>
  <si>
    <t>TXN_148264</t>
  </si>
  <si>
    <t>CUST_62031</t>
  </si>
  <si>
    <t>TXN_905765</t>
  </si>
  <si>
    <t>CUST_37978</t>
  </si>
  <si>
    <t>TXN_182609</t>
  </si>
  <si>
    <t>CUST_78661</t>
  </si>
  <si>
    <t>TXN_101092</t>
  </si>
  <si>
    <t>CUST_42751</t>
  </si>
  <si>
    <t>TXN_820668</t>
  </si>
  <si>
    <t>CUST_40158</t>
  </si>
  <si>
    <t>TXN_316943</t>
  </si>
  <si>
    <t>CUST_92392</t>
  </si>
  <si>
    <t>TXN_132627</t>
  </si>
  <si>
    <t>CUST_91734</t>
  </si>
  <si>
    <t>TXN_115099</t>
  </si>
  <si>
    <t>CUST_14695</t>
  </si>
  <si>
    <t>TXN_275616</t>
  </si>
  <si>
    <t>CUST_10266</t>
  </si>
  <si>
    <t>TXN_835034</t>
  </si>
  <si>
    <t>CUST_13729</t>
  </si>
  <si>
    <t>TXN_498971</t>
  </si>
  <si>
    <t>CUST_63702</t>
  </si>
  <si>
    <t>TXN_171022</t>
  </si>
  <si>
    <t>CUST_91041</t>
  </si>
  <si>
    <t>TXN_517641</t>
  </si>
  <si>
    <t>CUST_67511</t>
  </si>
  <si>
    <t>TXN_189490</t>
  </si>
  <si>
    <t>CUST_97911</t>
  </si>
  <si>
    <t>TXN_920024</t>
  </si>
  <si>
    <t>CUST_21754</t>
  </si>
  <si>
    <t>TXN_630619</t>
  </si>
  <si>
    <t>CUST_28921</t>
  </si>
  <si>
    <t>TXN_680057</t>
  </si>
  <si>
    <t>CUST_58823</t>
  </si>
  <si>
    <t>TXN_763826</t>
  </si>
  <si>
    <t>CUST_79156</t>
  </si>
  <si>
    <t>TXN_743919</t>
  </si>
  <si>
    <t>CUST_54766</t>
  </si>
  <si>
    <t>TXN_408857</t>
  </si>
  <si>
    <t>CUST_35232</t>
  </si>
  <si>
    <t>TXN_693458</t>
  </si>
  <si>
    <t>CUST_18239</t>
  </si>
  <si>
    <t>TXN_816800</t>
  </si>
  <si>
    <t>CUST_71327</t>
  </si>
  <si>
    <t>TXN_183933</t>
  </si>
  <si>
    <t>CUST_18554</t>
  </si>
  <si>
    <t>TXN_830678</t>
  </si>
  <si>
    <t>CUST_87029</t>
  </si>
  <si>
    <t>TXN_428040</t>
  </si>
  <si>
    <t>CUST_56870</t>
  </si>
  <si>
    <t>TXN_532954</t>
  </si>
  <si>
    <t>CUST_35243</t>
  </si>
  <si>
    <t>TXN_135042</t>
  </si>
  <si>
    <t>CUST_87454</t>
  </si>
  <si>
    <t>TXN_498806</t>
  </si>
  <si>
    <t>CUST_97752</t>
  </si>
  <si>
    <t>TXN_866697</t>
  </si>
  <si>
    <t>CUST_42187</t>
  </si>
  <si>
    <t>TXN_214120</t>
  </si>
  <si>
    <t>CUST_46229</t>
  </si>
  <si>
    <t>TXN_804904</t>
  </si>
  <si>
    <t>CUST_26424</t>
  </si>
  <si>
    <t>TXN_207670</t>
  </si>
  <si>
    <t>CUST_68979</t>
  </si>
  <si>
    <t>TXN_892803</t>
  </si>
  <si>
    <t>CUST_12314</t>
  </si>
  <si>
    <t>TXN_265455</t>
  </si>
  <si>
    <t>CUST_43799</t>
  </si>
  <si>
    <t>TXN_107587</t>
  </si>
  <si>
    <t>CUST_21224</t>
  </si>
  <si>
    <t>TXN_658207</t>
  </si>
  <si>
    <t>CUST_76729</t>
  </si>
  <si>
    <t>TXN_250835</t>
  </si>
  <si>
    <t>CUST_69110</t>
  </si>
  <si>
    <t>TXN_654366</t>
  </si>
  <si>
    <t>CUST_73089</t>
  </si>
  <si>
    <t>TXN_949649</t>
  </si>
  <si>
    <t>CUST_26359</t>
  </si>
  <si>
    <t>TXN_140603</t>
  </si>
  <si>
    <t>CUST_20952</t>
  </si>
  <si>
    <t>TXN_128284</t>
  </si>
  <si>
    <t>CUST_84265</t>
  </si>
  <si>
    <t>TXN_237049</t>
  </si>
  <si>
    <t>CUST_43369</t>
  </si>
  <si>
    <t>TXN_882275</t>
  </si>
  <si>
    <t>CUST_52033</t>
  </si>
  <si>
    <t>TXN_863667</t>
  </si>
  <si>
    <t>CUST_75728</t>
  </si>
  <si>
    <t>TXN_221018</t>
  </si>
  <si>
    <t>CUST_49198</t>
  </si>
  <si>
    <t>TXN_136601</t>
  </si>
  <si>
    <t>CUST_41598</t>
  </si>
  <si>
    <t>TXN_338526</t>
  </si>
  <si>
    <t>CUST_45671</t>
  </si>
  <si>
    <t>TXN_137685</t>
  </si>
  <si>
    <t>TXN_664068</t>
  </si>
  <si>
    <t>CUST_62689</t>
  </si>
  <si>
    <t>TXN_352750</t>
  </si>
  <si>
    <t>CUST_75758</t>
  </si>
  <si>
    <t>TXN_331808</t>
  </si>
  <si>
    <t>CUST_48298</t>
  </si>
  <si>
    <t>TXN_761761</t>
  </si>
  <si>
    <t>CUST_43531</t>
  </si>
  <si>
    <t>TXN_372054</t>
  </si>
  <si>
    <t>CUST_43086</t>
  </si>
  <si>
    <t>TXN_848733</t>
  </si>
  <si>
    <t>CUST_60676</t>
  </si>
  <si>
    <t>TXN_510210</t>
  </si>
  <si>
    <t>CUST_22523</t>
  </si>
  <si>
    <t>TXN_781244</t>
  </si>
  <si>
    <t>CUST_76888</t>
  </si>
  <si>
    <t>TXN_147290</t>
  </si>
  <si>
    <t>CUST_32279</t>
  </si>
  <si>
    <t>TXN_166713</t>
  </si>
  <si>
    <t>CUST_78581</t>
  </si>
  <si>
    <t>TXN_313678</t>
  </si>
  <si>
    <t>CUST_14264</t>
  </si>
  <si>
    <t>TXN_222308</t>
  </si>
  <si>
    <t>CUST_10026</t>
  </si>
  <si>
    <t>TXN_174423</t>
  </si>
  <si>
    <t>CUST_25353</t>
  </si>
  <si>
    <t>TXN_928048</t>
  </si>
  <si>
    <t>CUST_11272</t>
  </si>
  <si>
    <t>TXN_798051</t>
  </si>
  <si>
    <t>CUST_32380</t>
  </si>
  <si>
    <t>TXN_910257</t>
  </si>
  <si>
    <t>CUST_67398</t>
  </si>
  <si>
    <t>TXN_779867</t>
  </si>
  <si>
    <t>CUST_32611</t>
  </si>
  <si>
    <t>TXN_816203</t>
  </si>
  <si>
    <t>CUST_77966</t>
  </si>
  <si>
    <t>TXN_359862</t>
  </si>
  <si>
    <t>CUST_73816</t>
  </si>
  <si>
    <t>TXN_251113</t>
  </si>
  <si>
    <t>CUST_62779</t>
  </si>
  <si>
    <t>TXN_453989</t>
  </si>
  <si>
    <t>CUST_59650</t>
  </si>
  <si>
    <t>TXN_621157</t>
  </si>
  <si>
    <t>CUST_62669</t>
  </si>
  <si>
    <t>TXN_770639</t>
  </si>
  <si>
    <t>CUST_21702</t>
  </si>
  <si>
    <t>TXN_935788</t>
  </si>
  <si>
    <t>CUST_46097</t>
  </si>
  <si>
    <t>TXN_237726</t>
  </si>
  <si>
    <t>CUST_25511</t>
  </si>
  <si>
    <t>TXN_284928</t>
  </si>
  <si>
    <t>CUST_50824</t>
  </si>
  <si>
    <t>TXN_719636</t>
  </si>
  <si>
    <t>CUST_33741</t>
  </si>
  <si>
    <t>TXN_676926</t>
  </si>
  <si>
    <t>CUST_82968</t>
  </si>
  <si>
    <t>TXN_604522</t>
  </si>
  <si>
    <t>CUST_25036</t>
  </si>
  <si>
    <t>TXN_492976</t>
  </si>
  <si>
    <t>CUST_21050</t>
  </si>
  <si>
    <t>TXN_524541</t>
  </si>
  <si>
    <t>CUST_84161</t>
  </si>
  <si>
    <t>TXN_500284</t>
  </si>
  <si>
    <t>CUST_73567</t>
  </si>
  <si>
    <t>TXN_746331</t>
  </si>
  <si>
    <t>CUST_41536</t>
  </si>
  <si>
    <t>TXN_814563</t>
  </si>
  <si>
    <t>CUST_30582</t>
  </si>
  <si>
    <t>TXN_575007</t>
  </si>
  <si>
    <t>CUST_18111</t>
  </si>
  <si>
    <t>TXN_307346</t>
  </si>
  <si>
    <t>CUST_83919</t>
  </si>
  <si>
    <t>TXN_961405</t>
  </si>
  <si>
    <t>CUST_61818</t>
  </si>
  <si>
    <t>TXN_639018</t>
  </si>
  <si>
    <t>CUST_76493</t>
  </si>
  <si>
    <t>TXN_839240</t>
  </si>
  <si>
    <t>CUST_98181</t>
  </si>
  <si>
    <t>TXN_277548</t>
  </si>
  <si>
    <t>CUST_13784</t>
  </si>
  <si>
    <t>TXN_671929</t>
  </si>
  <si>
    <t>CUST_75230</t>
  </si>
  <si>
    <t>TXN_427423</t>
  </si>
  <si>
    <t>CUST_45268</t>
  </si>
  <si>
    <t>TXN_709547</t>
  </si>
  <si>
    <t>CUST_84396</t>
  </si>
  <si>
    <t>TXN_151298</t>
  </si>
  <si>
    <t>CUST_95262</t>
  </si>
  <si>
    <t>TXN_226970</t>
  </si>
  <si>
    <t>CUST_29922</t>
  </si>
  <si>
    <t>TXN_812279</t>
  </si>
  <si>
    <t>CUST_49487</t>
  </si>
  <si>
    <t>TXN_277698</t>
  </si>
  <si>
    <t>CUST_21859</t>
  </si>
  <si>
    <t>TXN_932788</t>
  </si>
  <si>
    <t>CUST_51427</t>
  </si>
  <si>
    <t>TXN_739512</t>
  </si>
  <si>
    <t>CUST_12427</t>
  </si>
  <si>
    <t>TXN_820648</t>
  </si>
  <si>
    <t>CUST_86436</t>
  </si>
  <si>
    <t>TXN_517124</t>
  </si>
  <si>
    <t>CUST_21352</t>
  </si>
  <si>
    <t>TXN_792890</t>
  </si>
  <si>
    <t>CUST_28766</t>
  </si>
  <si>
    <t>TXN_444038</t>
  </si>
  <si>
    <t>CUST_37260</t>
  </si>
  <si>
    <t>TXN_306764</t>
  </si>
  <si>
    <t>CUST_40439</t>
  </si>
  <si>
    <t>TXN_806830</t>
  </si>
  <si>
    <t>CUST_57285</t>
  </si>
  <si>
    <t>TXN_180508</t>
  </si>
  <si>
    <t>CUST_74345</t>
  </si>
  <si>
    <t>TXN_906918</t>
  </si>
  <si>
    <t>CUST_16532</t>
  </si>
  <si>
    <t>TXN_477344</t>
  </si>
  <si>
    <t>CUST_19721</t>
  </si>
  <si>
    <t>TXN_157262</t>
  </si>
  <si>
    <t>CUST_73866</t>
  </si>
  <si>
    <t>TXN_535165</t>
  </si>
  <si>
    <t>CUST_30509</t>
  </si>
  <si>
    <t>TXN_473676</t>
  </si>
  <si>
    <t>CUST_24640</t>
  </si>
  <si>
    <t>TXN_517486</t>
  </si>
  <si>
    <t>CUST_23180</t>
  </si>
  <si>
    <t>TXN_191601</t>
  </si>
  <si>
    <t>CUST_31051</t>
  </si>
  <si>
    <t>TXN_487742</t>
  </si>
  <si>
    <t>CUST_12601</t>
  </si>
  <si>
    <t>TXN_717528</t>
  </si>
  <si>
    <t>CUST_13346</t>
  </si>
  <si>
    <t>TXN_810041</t>
  </si>
  <si>
    <t>CUST_86322</t>
  </si>
  <si>
    <t>TXN_287550</t>
  </si>
  <si>
    <t>CUST_11461</t>
  </si>
  <si>
    <t>TXN_848507</t>
  </si>
  <si>
    <t>TXN_872218</t>
  </si>
  <si>
    <t>CUST_28012</t>
  </si>
  <si>
    <t>TXN_791747</t>
  </si>
  <si>
    <t>CUST_23399</t>
  </si>
  <si>
    <t>TXN_372325</t>
  </si>
  <si>
    <t>CUST_18654</t>
  </si>
  <si>
    <t>TXN_830324</t>
  </si>
  <si>
    <t>CUST_87860</t>
  </si>
  <si>
    <t>TXN_467396</t>
  </si>
  <si>
    <t>CUST_55441</t>
  </si>
  <si>
    <t>TXN_213392</t>
  </si>
  <si>
    <t>CUST_65612</t>
  </si>
  <si>
    <t>TXN_550615</t>
  </si>
  <si>
    <t>CUST_45452</t>
  </si>
  <si>
    <t>TXN_425656</t>
  </si>
  <si>
    <t>CUST_25241</t>
  </si>
  <si>
    <t>TXN_215914</t>
  </si>
  <si>
    <t>CUST_29136</t>
  </si>
  <si>
    <t>TXN_615037</t>
  </si>
  <si>
    <t>CUST_77060</t>
  </si>
  <si>
    <t>TXN_438856</t>
  </si>
  <si>
    <t>CUST_75905</t>
  </si>
  <si>
    <t>TXN_180433</t>
  </si>
  <si>
    <t>CUST_56688</t>
  </si>
  <si>
    <t>TXN_351083</t>
  </si>
  <si>
    <t>CUST_83207</t>
  </si>
  <si>
    <t>TXN_630043</t>
  </si>
  <si>
    <t>CUST_91008</t>
  </si>
  <si>
    <t>TXN_810262</t>
  </si>
  <si>
    <t>CUST_42441</t>
  </si>
  <si>
    <t>TXN_892355</t>
  </si>
  <si>
    <t>CUST_69481</t>
  </si>
  <si>
    <t>TXN_180131</t>
  </si>
  <si>
    <t>CUST_71059</t>
  </si>
  <si>
    <t>TXN_189987</t>
  </si>
  <si>
    <t>CUST_87496</t>
  </si>
  <si>
    <t>TXN_774119</t>
  </si>
  <si>
    <t>CUST_52416</t>
  </si>
  <si>
    <t>TXN_590639</t>
  </si>
  <si>
    <t>CUST_30016</t>
  </si>
  <si>
    <t>TXN_708415</t>
  </si>
  <si>
    <t>CUST_68486</t>
  </si>
  <si>
    <t>TXN_821003</t>
  </si>
  <si>
    <t>CUST_95654</t>
  </si>
  <si>
    <t>TXN_243640</t>
  </si>
  <si>
    <t>CUST_39480</t>
  </si>
  <si>
    <t>TXN_390981</t>
  </si>
  <si>
    <t>CUST_78484</t>
  </si>
  <si>
    <t>TXN_149132</t>
  </si>
  <si>
    <t>CUST_24688</t>
  </si>
  <si>
    <t>TXN_159785</t>
  </si>
  <si>
    <t>CUST_38022</t>
  </si>
  <si>
    <t>TXN_154350</t>
  </si>
  <si>
    <t>CUST_99832</t>
  </si>
  <si>
    <t>TXN_151095</t>
  </si>
  <si>
    <t>CUST_57298</t>
  </si>
  <si>
    <t>TXN_413379</t>
  </si>
  <si>
    <t>TXN_858688</t>
  </si>
  <si>
    <t>CUST_54498</t>
  </si>
  <si>
    <t>TXN_504560</t>
  </si>
  <si>
    <t>CUST_49827</t>
  </si>
  <si>
    <t>TXN_400908</t>
  </si>
  <si>
    <t>CUST_16343</t>
  </si>
  <si>
    <t>TXN_407243</t>
  </si>
  <si>
    <t>CUST_22062</t>
  </si>
  <si>
    <t>TXN_848236</t>
  </si>
  <si>
    <t>CUST_90714</t>
  </si>
  <si>
    <t>TXN_252729</t>
  </si>
  <si>
    <t>CUST_83948</t>
  </si>
  <si>
    <t>TXN_354079</t>
  </si>
  <si>
    <t>CUST_61428</t>
  </si>
  <si>
    <t>TXN_620151</t>
  </si>
  <si>
    <t>CUST_80343</t>
  </si>
  <si>
    <t>TXN_506252</t>
  </si>
  <si>
    <t>CUST_19941</t>
  </si>
  <si>
    <t>TXN_156044</t>
  </si>
  <si>
    <t>CUST_65641</t>
  </si>
  <si>
    <t>TXN_442454</t>
  </si>
  <si>
    <t>CUST_97411</t>
  </si>
  <si>
    <t>TXN_495826</t>
  </si>
  <si>
    <t>CUST_71357</t>
  </si>
  <si>
    <t>TXN_813819</t>
  </si>
  <si>
    <t>CUST_10310</t>
  </si>
  <si>
    <t>TXN_437737</t>
  </si>
  <si>
    <t>CUST_57774</t>
  </si>
  <si>
    <t>TXN_746798</t>
  </si>
  <si>
    <t>CUST_70696</t>
  </si>
  <si>
    <t>TXN_336017</t>
  </si>
  <si>
    <t>CUST_85059</t>
  </si>
  <si>
    <t>TXN_269396</t>
  </si>
  <si>
    <t>CUST_28936</t>
  </si>
  <si>
    <t>TXN_264592</t>
  </si>
  <si>
    <t>CUST_33454</t>
  </si>
  <si>
    <t>TXN_502013</t>
  </si>
  <si>
    <t>CUST_63288</t>
  </si>
  <si>
    <t>TXN_110917</t>
  </si>
  <si>
    <t>CUST_52420</t>
  </si>
  <si>
    <t>TXN_392718</t>
  </si>
  <si>
    <t>CUST_32262</t>
  </si>
  <si>
    <t>TXN_236259</t>
  </si>
  <si>
    <t>CUST_62384</t>
  </si>
  <si>
    <t>TXN_230351</t>
  </si>
  <si>
    <t>CUST_78449</t>
  </si>
  <si>
    <t>TXN_629455</t>
  </si>
  <si>
    <t>CUST_74091</t>
  </si>
  <si>
    <t>TXN_554216</t>
  </si>
  <si>
    <t>CUST_10173</t>
  </si>
  <si>
    <t>TXN_440764</t>
  </si>
  <si>
    <t>CUST_74370</t>
  </si>
  <si>
    <t>TXN_685597</t>
  </si>
  <si>
    <t>CUST_91826</t>
  </si>
  <si>
    <t>TXN_954194</t>
  </si>
  <si>
    <t>CUST_28592</t>
  </si>
  <si>
    <t>TXN_351399</t>
  </si>
  <si>
    <t>CUST_85274</t>
  </si>
  <si>
    <t>TXN_939004</t>
  </si>
  <si>
    <t>CUST_58391</t>
  </si>
  <si>
    <t>TXN_816154</t>
  </si>
  <si>
    <t>CUST_57942</t>
  </si>
  <si>
    <t>TXN_322820</t>
  </si>
  <si>
    <t>CUST_39025</t>
  </si>
  <si>
    <t>TXN_592895</t>
  </si>
  <si>
    <t>CUST_68513</t>
  </si>
  <si>
    <t>TXN_607175</t>
  </si>
  <si>
    <t>CUST_50634</t>
  </si>
  <si>
    <t>TXN_253179</t>
  </si>
  <si>
    <t>CUST_21907</t>
  </si>
  <si>
    <t>TXN_582126</t>
  </si>
  <si>
    <t>CUST_96928</t>
  </si>
  <si>
    <t>TXN_549275</t>
  </si>
  <si>
    <t>CUST_16475</t>
  </si>
  <si>
    <t>TXN_796726</t>
  </si>
  <si>
    <t>CUST_91277</t>
  </si>
  <si>
    <t>TXN_210154</t>
  </si>
  <si>
    <t>CUST_20476</t>
  </si>
  <si>
    <t>TXN_761253</t>
  </si>
  <si>
    <t>CUST_74275</t>
  </si>
  <si>
    <t>TXN_885231</t>
  </si>
  <si>
    <t>CUST_14267</t>
  </si>
  <si>
    <t>TXN_804575</t>
  </si>
  <si>
    <t>TXN_205431</t>
  </si>
  <si>
    <t>TXN_625979</t>
  </si>
  <si>
    <t>CUST_26271</t>
  </si>
  <si>
    <t>TXN_588676</t>
  </si>
  <si>
    <t>CUST_84392</t>
  </si>
  <si>
    <t>TXN_596680</t>
  </si>
  <si>
    <t>CUST_92180</t>
  </si>
  <si>
    <t>TXN_515919</t>
  </si>
  <si>
    <t>TXN_203299</t>
  </si>
  <si>
    <t>CUST_67392</t>
  </si>
  <si>
    <t>TXN_366535</t>
  </si>
  <si>
    <t>CUST_49525</t>
  </si>
  <si>
    <t>TXN_748014</t>
  </si>
  <si>
    <t>CUST_51199</t>
  </si>
  <si>
    <t>TXN_386901</t>
  </si>
  <si>
    <t>CUST_82417</t>
  </si>
  <si>
    <t>TXN_279604</t>
  </si>
  <si>
    <t>CUST_16800</t>
  </si>
  <si>
    <t>TXN_513606</t>
  </si>
  <si>
    <t>CUST_44621</t>
  </si>
  <si>
    <t>TXN_388717</t>
  </si>
  <si>
    <t>CUST_62394</t>
  </si>
  <si>
    <t>TXN_359698</t>
  </si>
  <si>
    <t>CUST_99270</t>
  </si>
  <si>
    <t>TXN_137170</t>
  </si>
  <si>
    <t>CUST_88920</t>
  </si>
  <si>
    <t>TXN_188924</t>
  </si>
  <si>
    <t>CUST_96010</t>
  </si>
  <si>
    <t>TXN_592034</t>
  </si>
  <si>
    <t>CUST_86526</t>
  </si>
  <si>
    <t>TXN_298196</t>
  </si>
  <si>
    <t>CUST_73469</t>
  </si>
  <si>
    <t>TXN_514273</t>
  </si>
  <si>
    <t>CUST_58846</t>
  </si>
  <si>
    <t>TXN_187276</t>
  </si>
  <si>
    <t>CUST_52065</t>
  </si>
  <si>
    <t>TXN_925303</t>
  </si>
  <si>
    <t>CUST_58715</t>
  </si>
  <si>
    <t>TXN_385918</t>
  </si>
  <si>
    <t>CUST_85328</t>
  </si>
  <si>
    <t>TXN_104837</t>
  </si>
  <si>
    <t>CUST_21741</t>
  </si>
  <si>
    <t>TXN_946087</t>
  </si>
  <si>
    <t>CUST_83675</t>
  </si>
  <si>
    <t>TXN_507183</t>
  </si>
  <si>
    <t>CUST_46259</t>
  </si>
  <si>
    <t>TXN_823804</t>
  </si>
  <si>
    <t>CUST_88901</t>
  </si>
  <si>
    <t>TXN_552024</t>
  </si>
  <si>
    <t>CUST_91722</t>
  </si>
  <si>
    <t>TXN_866466</t>
  </si>
  <si>
    <t>CUST_21652</t>
  </si>
  <si>
    <t>TXN_704282</t>
  </si>
  <si>
    <t>CUST_88538</t>
  </si>
  <si>
    <t>TXN_523387</t>
  </si>
  <si>
    <t>CUST_74517</t>
  </si>
  <si>
    <t>TXN_581034</t>
  </si>
  <si>
    <t>CUST_27230</t>
  </si>
  <si>
    <t>TXN_746408</t>
  </si>
  <si>
    <t>CUST_31694</t>
  </si>
  <si>
    <t>TXN_739355</t>
  </si>
  <si>
    <t>CUST_61366</t>
  </si>
  <si>
    <t>TXN_595545</t>
  </si>
  <si>
    <t>CUST_51726</t>
  </si>
  <si>
    <t>TXN_457318</t>
  </si>
  <si>
    <t>CUST_39459</t>
  </si>
  <si>
    <t>TXN_910561</t>
  </si>
  <si>
    <t>CUST_64493</t>
  </si>
  <si>
    <t>TXN_341118</t>
  </si>
  <si>
    <t>CUST_22344</t>
  </si>
  <si>
    <t>TXN_891929</t>
  </si>
  <si>
    <t>CUST_95667</t>
  </si>
  <si>
    <t>TXN_792813</t>
  </si>
  <si>
    <t>CUST_25929</t>
  </si>
  <si>
    <t>TXN_847662</t>
  </si>
  <si>
    <t>CUST_49490</t>
  </si>
  <si>
    <t>TXN_389482</t>
  </si>
  <si>
    <t>CUST_56015</t>
  </si>
  <si>
    <t>TXN_532468</t>
  </si>
  <si>
    <t>CUST_16174</t>
  </si>
  <si>
    <t>TXN_818051</t>
  </si>
  <si>
    <t>CUST_39494</t>
  </si>
  <si>
    <t>TXN_729509</t>
  </si>
  <si>
    <t>CUST_77705</t>
  </si>
  <si>
    <t>TXN_298815</t>
  </si>
  <si>
    <t>CUST_23596</t>
  </si>
  <si>
    <t>TXN_439433</t>
  </si>
  <si>
    <t>CUST_63634</t>
  </si>
  <si>
    <t>TXN_951418</t>
  </si>
  <si>
    <t>CUST_68539</t>
  </si>
  <si>
    <t>TXN_123386</t>
  </si>
  <si>
    <t>CUST_96510</t>
  </si>
  <si>
    <t>TXN_832378</t>
  </si>
  <si>
    <t>CUST_14786</t>
  </si>
  <si>
    <t>TXN_148537</t>
  </si>
  <si>
    <t>CUST_42361</t>
  </si>
  <si>
    <t>TXN_143982</t>
  </si>
  <si>
    <t>CUST_57998</t>
  </si>
  <si>
    <t>TXN_820051</t>
  </si>
  <si>
    <t>CUST_87508</t>
  </si>
  <si>
    <t>TXN_328349</t>
  </si>
  <si>
    <t>CUST_79313</t>
  </si>
  <si>
    <t>TXN_337600</t>
  </si>
  <si>
    <t>CUST_96488</t>
  </si>
  <si>
    <t>TXN_391810</t>
  </si>
  <si>
    <t>CUST_27489</t>
  </si>
  <si>
    <t>TXN_546848</t>
  </si>
  <si>
    <t>CUST_31391</t>
  </si>
  <si>
    <t>TXN_210597</t>
  </si>
  <si>
    <t>CUST_29589</t>
  </si>
  <si>
    <t>TXN_383902</t>
  </si>
  <si>
    <t>CUST_35317</t>
  </si>
  <si>
    <t>TXN_299950</t>
  </si>
  <si>
    <t>CUST_47481</t>
  </si>
  <si>
    <t>TXN_908535</t>
  </si>
  <si>
    <t>CUST_14102</t>
  </si>
  <si>
    <t>TXN_927677</t>
  </si>
  <si>
    <t>CUST_26890</t>
  </si>
  <si>
    <t>TXN_153093</t>
  </si>
  <si>
    <t>CUST_76071</t>
  </si>
  <si>
    <t>TXN_909817</t>
  </si>
  <si>
    <t>CUST_51015</t>
  </si>
  <si>
    <t>TXN_385438</t>
  </si>
  <si>
    <t>CUST_44345</t>
  </si>
  <si>
    <t>TXN_234273</t>
  </si>
  <si>
    <t>CUST_96311</t>
  </si>
  <si>
    <t>TXN_979188</t>
  </si>
  <si>
    <t>CUST_36737</t>
  </si>
  <si>
    <t>TXN_456528</t>
  </si>
  <si>
    <t>CUST_35321</t>
  </si>
  <si>
    <t>TXN_645984</t>
  </si>
  <si>
    <t>CUST_25699</t>
  </si>
  <si>
    <t>TXN_484417</t>
  </si>
  <si>
    <t>CUST_75227</t>
  </si>
  <si>
    <t>TXN_643632</t>
  </si>
  <si>
    <t>CUST_60492</t>
  </si>
  <si>
    <t>TXN_810836</t>
  </si>
  <si>
    <t>CUST_49342</t>
  </si>
  <si>
    <t>TXN_429640</t>
  </si>
  <si>
    <t>CUST_22658</t>
  </si>
  <si>
    <t>TXN_620369</t>
  </si>
  <si>
    <t>CUST_51274</t>
  </si>
  <si>
    <t>TXN_800303</t>
  </si>
  <si>
    <t>CUST_71701</t>
  </si>
  <si>
    <t>TXN_436101</t>
  </si>
  <si>
    <t>CUST_16300</t>
  </si>
  <si>
    <t>TXN_839340</t>
  </si>
  <si>
    <t>CUST_22988</t>
  </si>
  <si>
    <t>TXN_243699</t>
  </si>
  <si>
    <t>CUST_95979</t>
  </si>
  <si>
    <t>TXN_226258</t>
  </si>
  <si>
    <t>CUST_49724</t>
  </si>
  <si>
    <t>TXN_174812</t>
  </si>
  <si>
    <t>CUST_87113</t>
  </si>
  <si>
    <t>TXN_874761</t>
  </si>
  <si>
    <t>CUST_55834</t>
  </si>
  <si>
    <t>TXN_795155</t>
  </si>
  <si>
    <t>CUST_82147</t>
  </si>
  <si>
    <t>TXN_941121</t>
  </si>
  <si>
    <t>CUST_38873</t>
  </si>
  <si>
    <t>TXN_449413</t>
  </si>
  <si>
    <t>CUST_76770</t>
  </si>
  <si>
    <t>TXN_922318</t>
  </si>
  <si>
    <t>CUST_27943</t>
  </si>
  <si>
    <t>TXN_892108</t>
  </si>
  <si>
    <t>CUST_69081</t>
  </si>
  <si>
    <t>TXN_396189</t>
  </si>
  <si>
    <t>CUST_31380</t>
  </si>
  <si>
    <t>TXN_702478</t>
  </si>
  <si>
    <t>CUST_94052</t>
  </si>
  <si>
    <t>TXN_185684</t>
  </si>
  <si>
    <t>CUST_55711</t>
  </si>
  <si>
    <t>TXN_561985</t>
  </si>
  <si>
    <t>CUST_96237</t>
  </si>
  <si>
    <t>TXN_564011</t>
  </si>
  <si>
    <t>CUST_53124</t>
  </si>
  <si>
    <t>TXN_718002</t>
  </si>
  <si>
    <t>CUST_75181</t>
  </si>
  <si>
    <t>TXN_735703</t>
  </si>
  <si>
    <t>CUST_87299</t>
  </si>
  <si>
    <t>TXN_191958</t>
  </si>
  <si>
    <t>CUST_79899</t>
  </si>
  <si>
    <t>TXN_691852</t>
  </si>
  <si>
    <t>CUST_96671</t>
  </si>
  <si>
    <t>TXN_533810</t>
  </si>
  <si>
    <t>CUST_41345</t>
  </si>
  <si>
    <t>TXN_104586</t>
  </si>
  <si>
    <t>CUST_13079</t>
  </si>
  <si>
    <t>TXN_770095</t>
  </si>
  <si>
    <t>CUST_26344</t>
  </si>
  <si>
    <t>TXN_710687</t>
  </si>
  <si>
    <t>CUST_25744</t>
  </si>
  <si>
    <t>TXN_459366</t>
  </si>
  <si>
    <t>CUST_29582</t>
  </si>
  <si>
    <t>TXN_628293</t>
  </si>
  <si>
    <t>CUST_61195</t>
  </si>
  <si>
    <t>TXN_313696</t>
  </si>
  <si>
    <t>CUST_24910</t>
  </si>
  <si>
    <t>TXN_702444</t>
  </si>
  <si>
    <t>CUST_88297</t>
  </si>
  <si>
    <t>TXN_561597</t>
  </si>
  <si>
    <t>CUST_10763</t>
  </si>
  <si>
    <t>TXN_424373</t>
  </si>
  <si>
    <t>CUST_12990</t>
  </si>
  <si>
    <t>TXN_997609</t>
  </si>
  <si>
    <t>CUST_32362</t>
  </si>
  <si>
    <t>TXN_588976</t>
  </si>
  <si>
    <t>CUST_72794</t>
  </si>
  <si>
    <t>TXN_994621</t>
  </si>
  <si>
    <t>CUST_36110</t>
  </si>
  <si>
    <t>TXN_620046</t>
  </si>
  <si>
    <t>CUST_55039</t>
  </si>
  <si>
    <t>TXN_191494</t>
  </si>
  <si>
    <t>CUST_17050</t>
  </si>
  <si>
    <t>TXN_680876</t>
  </si>
  <si>
    <t>CUST_21894</t>
  </si>
  <si>
    <t>TXN_965935</t>
  </si>
  <si>
    <t>CUST_60402</t>
  </si>
  <si>
    <t>TXN_981948</t>
  </si>
  <si>
    <t>CUST_50017</t>
  </si>
  <si>
    <t>TXN_611397</t>
  </si>
  <si>
    <t>CUST_98042</t>
  </si>
  <si>
    <t>TXN_876858</t>
  </si>
  <si>
    <t>CUST_48168</t>
  </si>
  <si>
    <t>TXN_114770</t>
  </si>
  <si>
    <t>CUST_25607</t>
  </si>
  <si>
    <t>TXN_614762</t>
  </si>
  <si>
    <t>CUST_49475</t>
  </si>
  <si>
    <t>TXN_551032</t>
  </si>
  <si>
    <t>TXN_699764</t>
  </si>
  <si>
    <t>CUST_67718</t>
  </si>
  <si>
    <t>TXN_207205</t>
  </si>
  <si>
    <t>CUST_67016</t>
  </si>
  <si>
    <t>TXN_810509</t>
  </si>
  <si>
    <t>CUST_98906</t>
  </si>
  <si>
    <t>TXN_272894</t>
  </si>
  <si>
    <t>CUST_23224</t>
  </si>
  <si>
    <t>TXN_215657</t>
  </si>
  <si>
    <t>CUST_68611</t>
  </si>
  <si>
    <t>TXN_220660</t>
  </si>
  <si>
    <t>CUST_76796</t>
  </si>
  <si>
    <t>TXN_953045</t>
  </si>
  <si>
    <t>CUST_19754</t>
  </si>
  <si>
    <t>TXN_673119</t>
  </si>
  <si>
    <t>CUST_89876</t>
  </si>
  <si>
    <t>TXN_397195</t>
  </si>
  <si>
    <t>CUST_59440</t>
  </si>
  <si>
    <t>TXN_703183</t>
  </si>
  <si>
    <t>CUST_88381</t>
  </si>
  <si>
    <t>TXN_813463</t>
  </si>
  <si>
    <t>CUST_42985</t>
  </si>
  <si>
    <t>TXN_257978</t>
  </si>
  <si>
    <t>CUST_52689</t>
  </si>
  <si>
    <t>TXN_500472</t>
  </si>
  <si>
    <t>CUST_56595</t>
  </si>
  <si>
    <t>TXN_148512</t>
  </si>
  <si>
    <t>CUST_46079</t>
  </si>
  <si>
    <t>TXN_774359</t>
  </si>
  <si>
    <t>CUST_84419</t>
  </si>
  <si>
    <t>TXN_317250</t>
  </si>
  <si>
    <t>CUST_95074</t>
  </si>
  <si>
    <t>TXN_896359</t>
  </si>
  <si>
    <t>CUST_39157</t>
  </si>
  <si>
    <t>TXN_775475</t>
  </si>
  <si>
    <t>CUST_46842</t>
  </si>
  <si>
    <t>TXN_831844</t>
  </si>
  <si>
    <t>CUST_95687</t>
  </si>
  <si>
    <t>TXN_374310</t>
  </si>
  <si>
    <t>CUST_38953</t>
  </si>
  <si>
    <t>TXN_283511</t>
  </si>
  <si>
    <t>CUST_46571</t>
  </si>
  <si>
    <t>TXN_579775</t>
  </si>
  <si>
    <t>CUST_49680</t>
  </si>
  <si>
    <t>TXN_319247</t>
  </si>
  <si>
    <t>CUST_40710</t>
  </si>
  <si>
    <t>TXN_917863</t>
  </si>
  <si>
    <t>CUST_58639</t>
  </si>
  <si>
    <t>TXN_550054</t>
  </si>
  <si>
    <t>CUST_35306</t>
  </si>
  <si>
    <t>TXN_153343</t>
  </si>
  <si>
    <t>CUST_90190</t>
  </si>
  <si>
    <t>TXN_731610</t>
  </si>
  <si>
    <t>CUST_28200</t>
  </si>
  <si>
    <t>TXN_750311</t>
  </si>
  <si>
    <t>CUST_38727</t>
  </si>
  <si>
    <t>TXN_122072</t>
  </si>
  <si>
    <t>CUST_82884</t>
  </si>
  <si>
    <t>TXN_507163</t>
  </si>
  <si>
    <t>CUST_11534</t>
  </si>
  <si>
    <t>TXN_979713</t>
  </si>
  <si>
    <t>CUST_62905</t>
  </si>
  <si>
    <t>TXN_313774</t>
  </si>
  <si>
    <t>TXN_763524</t>
  </si>
  <si>
    <t>CUST_46169</t>
  </si>
  <si>
    <t>TXN_490283</t>
  </si>
  <si>
    <t>CUST_85406</t>
  </si>
  <si>
    <t>TXN_686871</t>
  </si>
  <si>
    <t>CUST_12467</t>
  </si>
  <si>
    <t>TXN_164055</t>
  </si>
  <si>
    <t>CUST_65076</t>
  </si>
  <si>
    <t>TXN_134898</t>
  </si>
  <si>
    <t>CUST_69434</t>
  </si>
  <si>
    <t>TXN_400403</t>
  </si>
  <si>
    <t>CUST_98506</t>
  </si>
  <si>
    <t>TXN_198723</t>
  </si>
  <si>
    <t>CUST_92181</t>
  </si>
  <si>
    <t>TXN_165585</t>
  </si>
  <si>
    <t>CUST_83457</t>
  </si>
  <si>
    <t>TXN_131013</t>
  </si>
  <si>
    <t>CUST_83936</t>
  </si>
  <si>
    <t>TXN_237824</t>
  </si>
  <si>
    <t>CUST_72700</t>
  </si>
  <si>
    <t>TXN_773720</t>
  </si>
  <si>
    <t>CUST_55261</t>
  </si>
  <si>
    <t>TXN_976984</t>
  </si>
  <si>
    <t>CUST_33248</t>
  </si>
  <si>
    <t>TXN_671386</t>
  </si>
  <si>
    <t>CUST_61866</t>
  </si>
  <si>
    <t>TXN_453213</t>
  </si>
  <si>
    <t>CUST_19116</t>
  </si>
  <si>
    <t>TXN_119652</t>
  </si>
  <si>
    <t>CUST_18821</t>
  </si>
  <si>
    <t>TXN_912363</t>
  </si>
  <si>
    <t>CUST_43543</t>
  </si>
  <si>
    <t>TXN_998458</t>
  </si>
  <si>
    <t>CUST_19428</t>
  </si>
  <si>
    <t>TXN_416591</t>
  </si>
  <si>
    <t>CUST_20450</t>
  </si>
  <si>
    <t>TXN_548588</t>
  </si>
  <si>
    <t>CUST_44726</t>
  </si>
  <si>
    <t>TXN_428947</t>
  </si>
  <si>
    <t>CUST_12474</t>
  </si>
  <si>
    <t>TXN_913119</t>
  </si>
  <si>
    <t>CUST_92650</t>
  </si>
  <si>
    <t>TXN_889818</t>
  </si>
  <si>
    <t>CUST_82415</t>
  </si>
  <si>
    <t>TXN_460728</t>
  </si>
  <si>
    <t>CUST_97497</t>
  </si>
  <si>
    <t>TXN_541874</t>
  </si>
  <si>
    <t>CUST_18225</t>
  </si>
  <si>
    <t>TXN_671576</t>
  </si>
  <si>
    <t>CUST_30439</t>
  </si>
  <si>
    <t>TXN_574200</t>
  </si>
  <si>
    <t>CUST_62909</t>
  </si>
  <si>
    <t>TXN_258378</t>
  </si>
  <si>
    <t>CUST_38241</t>
  </si>
  <si>
    <t>TXN_765896</t>
  </si>
  <si>
    <t>CUST_29642</t>
  </si>
  <si>
    <t>TXN_124888</t>
  </si>
  <si>
    <t>CUST_49811</t>
  </si>
  <si>
    <t>TXN_899576</t>
  </si>
  <si>
    <t>CUST_67970</t>
  </si>
  <si>
    <t>TXN_959691</t>
  </si>
  <si>
    <t>CUST_86182</t>
  </si>
  <si>
    <t>TXN_615979</t>
  </si>
  <si>
    <t>CUST_55631</t>
  </si>
  <si>
    <t>TXN_984018</t>
  </si>
  <si>
    <t>CUST_65360</t>
  </si>
  <si>
    <t>TXN_327222</t>
  </si>
  <si>
    <t>CUST_46640</t>
  </si>
  <si>
    <t>TXN_554774</t>
  </si>
  <si>
    <t>CUST_58938</t>
  </si>
  <si>
    <t>TXN_928601</t>
  </si>
  <si>
    <t>CUST_14247</t>
  </si>
  <si>
    <t>TXN_770707</t>
  </si>
  <si>
    <t>CUST_30222</t>
  </si>
  <si>
    <t>TXN_854350</t>
  </si>
  <si>
    <t>CUST_30156</t>
  </si>
  <si>
    <t>TXN_350333</t>
  </si>
  <si>
    <t>CUST_83082</t>
  </si>
  <si>
    <t>TXN_933817</t>
  </si>
  <si>
    <t>CUST_34726</t>
  </si>
  <si>
    <t>TXN_388185</t>
  </si>
  <si>
    <t>CUST_79747</t>
  </si>
  <si>
    <t>TXN_186048</t>
  </si>
  <si>
    <t>CUST_33356</t>
  </si>
  <si>
    <t>TXN_199126</t>
  </si>
  <si>
    <t>CUST_28445</t>
  </si>
  <si>
    <t>TXN_258361</t>
  </si>
  <si>
    <t>CUST_14428</t>
  </si>
  <si>
    <t>TXN_461789</t>
  </si>
  <si>
    <t>CUST_31088</t>
  </si>
  <si>
    <t>TXN_633069</t>
  </si>
  <si>
    <t>CUST_94630</t>
  </si>
  <si>
    <t>TXN_301394</t>
  </si>
  <si>
    <t>CUST_93665</t>
  </si>
  <si>
    <t>TXN_539824</t>
  </si>
  <si>
    <t>CUST_35169</t>
  </si>
  <si>
    <t>TXN_622697</t>
  </si>
  <si>
    <t>CUST_87021</t>
  </si>
  <si>
    <t>TXN_457778</t>
  </si>
  <si>
    <t>CUST_69392</t>
  </si>
  <si>
    <t>TXN_334430</t>
  </si>
  <si>
    <t>CUST_23332</t>
  </si>
  <si>
    <t>TXN_675902</t>
  </si>
  <si>
    <t>CUST_16376</t>
  </si>
  <si>
    <t>TXN_221593</t>
  </si>
  <si>
    <t>CUST_36009</t>
  </si>
  <si>
    <t>TXN_444442</t>
  </si>
  <si>
    <t>CUST_95135</t>
  </si>
  <si>
    <t>TXN_496857</t>
  </si>
  <si>
    <t>CUST_33334</t>
  </si>
  <si>
    <t>TXN_874025</t>
  </si>
  <si>
    <t>CUST_45119</t>
  </si>
  <si>
    <t>TXN_829567</t>
  </si>
  <si>
    <t>CUST_16762</t>
  </si>
  <si>
    <t>TXN_975583</t>
  </si>
  <si>
    <t>TXN_834474</t>
  </si>
  <si>
    <t>CUST_61464</t>
  </si>
  <si>
    <t>TXN_409045</t>
  </si>
  <si>
    <t>CUST_65110</t>
  </si>
  <si>
    <t>TXN_516565</t>
  </si>
  <si>
    <t>CUST_26317</t>
  </si>
  <si>
    <t>TXN_910007</t>
  </si>
  <si>
    <t>CUST_25335</t>
  </si>
  <si>
    <t>TXN_327468</t>
  </si>
  <si>
    <t>CUST_80807</t>
  </si>
  <si>
    <t>TXN_342647</t>
  </si>
  <si>
    <t>CUST_53959</t>
  </si>
  <si>
    <t>TXN_943395</t>
  </si>
  <si>
    <t>CUST_88272</t>
  </si>
  <si>
    <t>TXN_810518</t>
  </si>
  <si>
    <t>CUST_86847</t>
  </si>
  <si>
    <t>TXN_603758</t>
  </si>
  <si>
    <t>CUST_13492</t>
  </si>
  <si>
    <t>TXN_823854</t>
  </si>
  <si>
    <t>CUST_51533</t>
  </si>
  <si>
    <t>TXN_897758</t>
  </si>
  <si>
    <t>CUST_15290</t>
  </si>
  <si>
    <t>TXN_198466</t>
  </si>
  <si>
    <t>CUST_74080</t>
  </si>
  <si>
    <t>TXN_160380</t>
  </si>
  <si>
    <t>CUST_40559</t>
  </si>
  <si>
    <t>TXN_564911</t>
  </si>
  <si>
    <t>CUST_34317</t>
  </si>
  <si>
    <t>TXN_414849</t>
  </si>
  <si>
    <t>CUST_57991</t>
  </si>
  <si>
    <t>TXN_271099</t>
  </si>
  <si>
    <t>CUST_15580</t>
  </si>
  <si>
    <t>TXN_346858</t>
  </si>
  <si>
    <t>CUST_43751</t>
  </si>
  <si>
    <t>TXN_343699</t>
  </si>
  <si>
    <t>CUST_25488</t>
  </si>
  <si>
    <t>TXN_596521</t>
  </si>
  <si>
    <t>CUST_37312</t>
  </si>
  <si>
    <t>TXN_736633</t>
  </si>
  <si>
    <t>CUST_97031</t>
  </si>
  <si>
    <t>TXN_198540</t>
  </si>
  <si>
    <t>CUST_59968</t>
  </si>
  <si>
    <t>TXN_168017</t>
  </si>
  <si>
    <t>CUST_37077</t>
  </si>
  <si>
    <t>TXN_759022</t>
  </si>
  <si>
    <t>CUST_12329</t>
  </si>
  <si>
    <t>TXN_347279</t>
  </si>
  <si>
    <t>CUST_62321</t>
  </si>
  <si>
    <t>TXN_670384</t>
  </si>
  <si>
    <t>CUST_15732</t>
  </si>
  <si>
    <t>TXN_374481</t>
  </si>
  <si>
    <t>CUST_83659</t>
  </si>
  <si>
    <t>TXN_912914</t>
  </si>
  <si>
    <t>CUST_75705</t>
  </si>
  <si>
    <t>TXN_385959</t>
  </si>
  <si>
    <t>CUST_23398</t>
  </si>
  <si>
    <t>TXN_900502</t>
  </si>
  <si>
    <t>CUST_62985</t>
  </si>
  <si>
    <t>TXN_698463</t>
  </si>
  <si>
    <t>CUST_65492</t>
  </si>
  <si>
    <t>TXN_542439</t>
  </si>
  <si>
    <t>CUST_90694</t>
  </si>
  <si>
    <t>TXN_621970</t>
  </si>
  <si>
    <t>CUST_35750</t>
  </si>
  <si>
    <t>TXN_122911</t>
  </si>
  <si>
    <t>CUST_71846</t>
  </si>
  <si>
    <t>TXN_511948</t>
  </si>
  <si>
    <t>CUST_79484</t>
  </si>
  <si>
    <t>TXN_223974</t>
  </si>
  <si>
    <t>CUST_53649</t>
  </si>
  <si>
    <t>TXN_863419</t>
  </si>
  <si>
    <t>CUST_50150</t>
  </si>
  <si>
    <t>TXN_571845</t>
  </si>
  <si>
    <t>CUST_55598</t>
  </si>
  <si>
    <t>TXN_451056</t>
  </si>
  <si>
    <t>CUST_84259</t>
  </si>
  <si>
    <t>TXN_831644</t>
  </si>
  <si>
    <t>CUST_53056</t>
  </si>
  <si>
    <t>TXN_933774</t>
  </si>
  <si>
    <t>CUST_72105</t>
  </si>
  <si>
    <t>TXN_710576</t>
  </si>
  <si>
    <t>CUST_81574</t>
  </si>
  <si>
    <t>TXN_427493</t>
  </si>
  <si>
    <t>CUST_83493</t>
  </si>
  <si>
    <t>TXN_111538</t>
  </si>
  <si>
    <t>CUST_31333</t>
  </si>
  <si>
    <t>TXN_502699</t>
  </si>
  <si>
    <t>CUST_26415</t>
  </si>
  <si>
    <t>TXN_383432</t>
  </si>
  <si>
    <t>CUST_80526</t>
  </si>
  <si>
    <t>TXN_269124</t>
  </si>
  <si>
    <t>CUST_98401</t>
  </si>
  <si>
    <t>TXN_599426</t>
  </si>
  <si>
    <t>CUST_69694</t>
  </si>
  <si>
    <t>TXN_580783</t>
  </si>
  <si>
    <t>CUST_64111</t>
  </si>
  <si>
    <t>TXN_486999</t>
  </si>
  <si>
    <t>CUST_89727</t>
  </si>
  <si>
    <t>TXN_420976</t>
  </si>
  <si>
    <t>CUST_97000</t>
  </si>
  <si>
    <t>TXN_608517</t>
  </si>
  <si>
    <t>CUST_96922</t>
  </si>
  <si>
    <t>TXN_189813</t>
  </si>
  <si>
    <t>CUST_11653</t>
  </si>
  <si>
    <t>TXN_679173</t>
  </si>
  <si>
    <t>CUST_87380</t>
  </si>
  <si>
    <t>TXN_850410</t>
  </si>
  <si>
    <t>CUST_61899</t>
  </si>
  <si>
    <t>TXN_634554</t>
  </si>
  <si>
    <t>CUST_31124</t>
  </si>
  <si>
    <t>TXN_797687</t>
  </si>
  <si>
    <t>CUST_45011</t>
  </si>
  <si>
    <t>TXN_987311</t>
  </si>
  <si>
    <t>CUST_45444</t>
  </si>
  <si>
    <t>TXN_756768</t>
  </si>
  <si>
    <t>CUST_41247</t>
  </si>
  <si>
    <t>TXN_489928</t>
  </si>
  <si>
    <t>CUST_34638</t>
  </si>
  <si>
    <t>TXN_634675</t>
  </si>
  <si>
    <t>CUST_99166</t>
  </si>
  <si>
    <t>TXN_865545</t>
  </si>
  <si>
    <t>CUST_18126</t>
  </si>
  <si>
    <t>TXN_878787</t>
  </si>
  <si>
    <t>CUST_78144</t>
  </si>
  <si>
    <t>TXN_511656</t>
  </si>
  <si>
    <t>CUST_29436</t>
  </si>
  <si>
    <t>TXN_502358</t>
  </si>
  <si>
    <t>CUST_28209</t>
  </si>
  <si>
    <t>TXN_988344</t>
  </si>
  <si>
    <t>TXN_976896</t>
  </si>
  <si>
    <t>CUST_20278</t>
  </si>
  <si>
    <t>TXN_753063</t>
  </si>
  <si>
    <t>CUST_93380</t>
  </si>
  <si>
    <t>TXN_469169</t>
  </si>
  <si>
    <t>CUST_46487</t>
  </si>
  <si>
    <t>TXN_988403</t>
  </si>
  <si>
    <t>CUST_38914</t>
  </si>
  <si>
    <t>TXN_248961</t>
  </si>
  <si>
    <t>CUST_75631</t>
  </si>
  <si>
    <t>TXN_578955</t>
  </si>
  <si>
    <t>CUST_83865</t>
  </si>
  <si>
    <t>TXN_604147</t>
  </si>
  <si>
    <t>CUST_19729</t>
  </si>
  <si>
    <t>TXN_266245</t>
  </si>
  <si>
    <t>CUST_53807</t>
  </si>
  <si>
    <t>TXN_842881</t>
  </si>
  <si>
    <t>CUST_52839</t>
  </si>
  <si>
    <t>TXN_811615</t>
  </si>
  <si>
    <t>CUST_97499</t>
  </si>
  <si>
    <t>TXN_548334</t>
  </si>
  <si>
    <t>CUST_59712</t>
  </si>
  <si>
    <t>TXN_150923</t>
  </si>
  <si>
    <t>CUST_61652</t>
  </si>
  <si>
    <t>TXN_839923</t>
  </si>
  <si>
    <t>CUST_40099</t>
  </si>
  <si>
    <t>TXN_228971</t>
  </si>
  <si>
    <t>CUST_79877</t>
  </si>
  <si>
    <t>TXN_494357</t>
  </si>
  <si>
    <t>CUST_51666</t>
  </si>
  <si>
    <t>TXN_756460</t>
  </si>
  <si>
    <t>CUST_52430</t>
  </si>
  <si>
    <t>TXN_572614</t>
  </si>
  <si>
    <t>CUST_36464</t>
  </si>
  <si>
    <t>TXN_350359</t>
  </si>
  <si>
    <t>CUST_97656</t>
  </si>
  <si>
    <t>TXN_479064</t>
  </si>
  <si>
    <t>CUST_67761</t>
  </si>
  <si>
    <t>TXN_881755</t>
  </si>
  <si>
    <t>CUST_98050</t>
  </si>
  <si>
    <t>TXN_823474</t>
  </si>
  <si>
    <t>CUST_65103</t>
  </si>
  <si>
    <t>TXN_619858</t>
  </si>
  <si>
    <t>CUST_13362</t>
  </si>
  <si>
    <t>TXN_987861</t>
  </si>
  <si>
    <t>CUST_16671</t>
  </si>
  <si>
    <t>TXN_774992</t>
  </si>
  <si>
    <t>CUST_90090</t>
  </si>
  <si>
    <t>TXN_789611</t>
  </si>
  <si>
    <t>CUST_31512</t>
  </si>
  <si>
    <t>TXN_186995</t>
  </si>
  <si>
    <t>CUST_11775</t>
  </si>
  <si>
    <t>TXN_202843</t>
  </si>
  <si>
    <t>CUST_38183</t>
  </si>
  <si>
    <t>TXN_572918</t>
  </si>
  <si>
    <t>CUST_33490</t>
  </si>
  <si>
    <t>TXN_206791</t>
  </si>
  <si>
    <t>CUST_49428</t>
  </si>
  <si>
    <t>TXN_128585</t>
  </si>
  <si>
    <t>CUST_97921</t>
  </si>
  <si>
    <t>TXN_354579</t>
  </si>
  <si>
    <t>CUST_33607</t>
  </si>
  <si>
    <t>TXN_339623</t>
  </si>
  <si>
    <t>CUST_98675</t>
  </si>
  <si>
    <t>TXN_688596</t>
  </si>
  <si>
    <t>CUST_39100</t>
  </si>
  <si>
    <t>TXN_475161</t>
  </si>
  <si>
    <t>CUST_15723</t>
  </si>
  <si>
    <t>TXN_449609</t>
  </si>
  <si>
    <t>CUST_25443</t>
  </si>
  <si>
    <t>TXN_631350</t>
  </si>
  <si>
    <t>CUST_29486</t>
  </si>
  <si>
    <t>TXN_719765</t>
  </si>
  <si>
    <t>TXN_950750</t>
  </si>
  <si>
    <t>CUST_44932</t>
  </si>
  <si>
    <t>TXN_585993</t>
  </si>
  <si>
    <t>CUST_57478</t>
  </si>
  <si>
    <t>TXN_500846</t>
  </si>
  <si>
    <t>CUST_11563</t>
  </si>
  <si>
    <t>TXN_646285</t>
  </si>
  <si>
    <t>CUST_78852</t>
  </si>
  <si>
    <t>TXN_523303</t>
  </si>
  <si>
    <t>CUST_30221</t>
  </si>
  <si>
    <t>TXN_147147</t>
  </si>
  <si>
    <t>TXN_321092</t>
  </si>
  <si>
    <t>CUST_87658</t>
  </si>
  <si>
    <t>TXN_631538</t>
  </si>
  <si>
    <t>CUST_55341</t>
  </si>
  <si>
    <t>TXN_258079</t>
  </si>
  <si>
    <t>CUST_33714</t>
  </si>
  <si>
    <t>TXN_571872</t>
  </si>
  <si>
    <t>CUST_59419</t>
  </si>
  <si>
    <t>TXN_708857</t>
  </si>
  <si>
    <t>CUST_61538</t>
  </si>
  <si>
    <t>TXN_805880</t>
  </si>
  <si>
    <t>CUST_32560</t>
  </si>
  <si>
    <t>TXN_715921</t>
  </si>
  <si>
    <t>CUST_15398</t>
  </si>
  <si>
    <t>TXN_752367</t>
  </si>
  <si>
    <t>CUST_77010</t>
  </si>
  <si>
    <t>TXN_307540</t>
  </si>
  <si>
    <t>CUST_33580</t>
  </si>
  <si>
    <t>TXN_916499</t>
  </si>
  <si>
    <t>CUST_40923</t>
  </si>
  <si>
    <t>TXN_774529</t>
  </si>
  <si>
    <t>CUST_26880</t>
  </si>
  <si>
    <t>TXN_889594</t>
  </si>
  <si>
    <t>CUST_74761</t>
  </si>
  <si>
    <t>TXN_581574</t>
  </si>
  <si>
    <t>CUST_72295</t>
  </si>
  <si>
    <t>TXN_309874</t>
  </si>
  <si>
    <t>CUST_59539</t>
  </si>
  <si>
    <t>TXN_974004</t>
  </si>
  <si>
    <t>CUST_57888</t>
  </si>
  <si>
    <t>TXN_634692</t>
  </si>
  <si>
    <t>CUST_38005</t>
  </si>
  <si>
    <t>TXN_273438</t>
  </si>
  <si>
    <t>CUST_68666</t>
  </si>
  <si>
    <t>TXN_704210</t>
  </si>
  <si>
    <t>CUST_84587</t>
  </si>
  <si>
    <t>TXN_280585</t>
  </si>
  <si>
    <t>CUST_13342</t>
  </si>
  <si>
    <t>TXN_875264</t>
  </si>
  <si>
    <t>CUST_76541</t>
  </si>
  <si>
    <t>TXN_821472</t>
  </si>
  <si>
    <t>CUST_21247</t>
  </si>
  <si>
    <t>TXN_313310</t>
  </si>
  <si>
    <t>CUST_80061</t>
  </si>
  <si>
    <t>TXN_364203</t>
  </si>
  <si>
    <t>CUST_71001</t>
  </si>
  <si>
    <t>TXN_580221</t>
  </si>
  <si>
    <t>CUST_98277</t>
  </si>
  <si>
    <t>TXN_528242</t>
  </si>
  <si>
    <t>CUST_83834</t>
  </si>
  <si>
    <t>TXN_718273</t>
  </si>
  <si>
    <t>CUST_65019</t>
  </si>
  <si>
    <t>TXN_544170</t>
  </si>
  <si>
    <t>CUST_80915</t>
  </si>
  <si>
    <t>TXN_990501</t>
  </si>
  <si>
    <t>CUST_52837</t>
  </si>
  <si>
    <t>TXN_405166</t>
  </si>
  <si>
    <t>CUST_58781</t>
  </si>
  <si>
    <t>TXN_734737</t>
  </si>
  <si>
    <t>CUST_64277</t>
  </si>
  <si>
    <t>TXN_535324</t>
  </si>
  <si>
    <t>CUST_53358</t>
  </si>
  <si>
    <t>TXN_324884</t>
  </si>
  <si>
    <t>CUST_77764</t>
  </si>
  <si>
    <t>TXN_418376</t>
  </si>
  <si>
    <t>CUST_39846</t>
  </si>
  <si>
    <t>TXN_755089</t>
  </si>
  <si>
    <t>CUST_27157</t>
  </si>
  <si>
    <t>TXN_634069</t>
  </si>
  <si>
    <t>CUST_95632</t>
  </si>
  <si>
    <t>TXN_841277</t>
  </si>
  <si>
    <t>CUST_48507</t>
  </si>
  <si>
    <t>TXN_924551</t>
  </si>
  <si>
    <t>CUST_93615</t>
  </si>
  <si>
    <t>TXN_142026</t>
  </si>
  <si>
    <t>CUST_57951</t>
  </si>
  <si>
    <t>TXN_757405</t>
  </si>
  <si>
    <t>CUST_28199</t>
  </si>
  <si>
    <t>TXN_343092</t>
  </si>
  <si>
    <t>CUST_36308</t>
  </si>
  <si>
    <t>TXN_117059</t>
  </si>
  <si>
    <t>CUST_50457</t>
  </si>
  <si>
    <t>TXN_426070</t>
  </si>
  <si>
    <t>CUST_50340</t>
  </si>
  <si>
    <t>TXN_713788</t>
  </si>
  <si>
    <t>CUST_69367</t>
  </si>
  <si>
    <t>TXN_318290</t>
  </si>
  <si>
    <t>CUST_52630</t>
  </si>
  <si>
    <t>TXN_683709</t>
  </si>
  <si>
    <t>CUST_93419</t>
  </si>
  <si>
    <t>TXN_272287</t>
  </si>
  <si>
    <t>CUST_13243</t>
  </si>
  <si>
    <t>TXN_980942</t>
  </si>
  <si>
    <t>CUST_74637</t>
  </si>
  <si>
    <t>TXN_832069</t>
  </si>
  <si>
    <t>CUST_52521</t>
  </si>
  <si>
    <t>TXN_428207</t>
  </si>
  <si>
    <t>CUST_33000</t>
  </si>
  <si>
    <t>TXN_787786</t>
  </si>
  <si>
    <t>CUST_76149</t>
  </si>
  <si>
    <t>TXN_265055</t>
  </si>
  <si>
    <t>CUST_57825</t>
  </si>
  <si>
    <t>TXN_842784</t>
  </si>
  <si>
    <t>CUST_75568</t>
  </si>
  <si>
    <t>TXN_311539</t>
  </si>
  <si>
    <t>CUST_15927</t>
  </si>
  <si>
    <t>TXN_780815</t>
  </si>
  <si>
    <t>CUST_23992</t>
  </si>
  <si>
    <t>TXN_612001</t>
  </si>
  <si>
    <t>CUST_20955</t>
  </si>
  <si>
    <t>TXN_609542</t>
  </si>
  <si>
    <t>CUST_81099</t>
  </si>
  <si>
    <t>TXN_840089</t>
  </si>
  <si>
    <t>CUST_66028</t>
  </si>
  <si>
    <t>TXN_476758</t>
  </si>
  <si>
    <t>CUST_61995</t>
  </si>
  <si>
    <t>TXN_794942</t>
  </si>
  <si>
    <t>CUST_42622</t>
  </si>
  <si>
    <t>TXN_459447</t>
  </si>
  <si>
    <t>CUST_86625</t>
  </si>
  <si>
    <t>TXN_691553</t>
  </si>
  <si>
    <t>CUST_44671</t>
  </si>
  <si>
    <t>TXN_236758</t>
  </si>
  <si>
    <t>CUST_56659</t>
  </si>
  <si>
    <t>TXN_596026</t>
  </si>
  <si>
    <t>CUST_96421</t>
  </si>
  <si>
    <t>TXN_766726</t>
  </si>
  <si>
    <t>CUST_98016</t>
  </si>
  <si>
    <t>TXN_887863</t>
  </si>
  <si>
    <t>CUST_67725</t>
  </si>
  <si>
    <t>TXN_531851</t>
  </si>
  <si>
    <t>CUST_68624</t>
  </si>
  <si>
    <t>TXN_919752</t>
  </si>
  <si>
    <t>CUST_32334</t>
  </si>
  <si>
    <t>TXN_755127</t>
  </si>
  <si>
    <t>CUST_56580</t>
  </si>
  <si>
    <t>TXN_886238</t>
  </si>
  <si>
    <t>CUST_31318</t>
  </si>
  <si>
    <t>TXN_426316</t>
  </si>
  <si>
    <t>CUST_28557</t>
  </si>
  <si>
    <t>TXN_217074</t>
  </si>
  <si>
    <t>CUST_26971</t>
  </si>
  <si>
    <t>TXN_899957</t>
  </si>
  <si>
    <t>CUST_68476</t>
  </si>
  <si>
    <t>TXN_550152</t>
  </si>
  <si>
    <t>CUST_68801</t>
  </si>
  <si>
    <t>TXN_947028</t>
  </si>
  <si>
    <t>CUST_39802</t>
  </si>
  <si>
    <t>TXN_398405</t>
  </si>
  <si>
    <t>CUST_87661</t>
  </si>
  <si>
    <t>TXN_136425</t>
  </si>
  <si>
    <t>CUST_91897</t>
  </si>
  <si>
    <t>TXN_335929</t>
  </si>
  <si>
    <t>CUST_53600</t>
  </si>
  <si>
    <t>TXN_480447</t>
  </si>
  <si>
    <t>CUST_22905</t>
  </si>
  <si>
    <t>TXN_494428</t>
  </si>
  <si>
    <t>CUST_55848</t>
  </si>
  <si>
    <t>TXN_319039</t>
  </si>
  <si>
    <t>CUST_41284</t>
  </si>
  <si>
    <t>TXN_107903</t>
  </si>
  <si>
    <t>CUST_78794</t>
  </si>
  <si>
    <t>TXN_305855</t>
  </si>
  <si>
    <t>CUST_85872</t>
  </si>
  <si>
    <t>TXN_758139</t>
  </si>
  <si>
    <t>CUST_20241</t>
  </si>
  <si>
    <t>TXN_989377</t>
  </si>
  <si>
    <t>CUST_84469</t>
  </si>
  <si>
    <t>TXN_352605</t>
  </si>
  <si>
    <t>CUST_30287</t>
  </si>
  <si>
    <t>TXN_240896</t>
  </si>
  <si>
    <t>CUST_68803</t>
  </si>
  <si>
    <t>TXN_187331</t>
  </si>
  <si>
    <t>CUST_75291</t>
  </si>
  <si>
    <t>TXN_587458</t>
  </si>
  <si>
    <t>CUST_98977</t>
  </si>
  <si>
    <t>TXN_904233</t>
  </si>
  <si>
    <t>CUST_70683</t>
  </si>
  <si>
    <t>TXN_281544</t>
  </si>
  <si>
    <t>CUST_96344</t>
  </si>
  <si>
    <t>TXN_364061</t>
  </si>
  <si>
    <t>CUST_55953</t>
  </si>
  <si>
    <t>TXN_252090</t>
  </si>
  <si>
    <t>CUST_25629</t>
  </si>
  <si>
    <t>TXN_168604</t>
  </si>
  <si>
    <t>CUST_23469</t>
  </si>
  <si>
    <t>TXN_418013</t>
  </si>
  <si>
    <t>CUST_53328</t>
  </si>
  <si>
    <t>TXN_913458</t>
  </si>
  <si>
    <t>CUST_47584</t>
  </si>
  <si>
    <t>TXN_188481</t>
  </si>
  <si>
    <t>CUST_31277</t>
  </si>
  <si>
    <t>TXN_557726</t>
  </si>
  <si>
    <t>CUST_94012</t>
  </si>
  <si>
    <t>TXN_769732</t>
  </si>
  <si>
    <t>CUST_54382</t>
  </si>
  <si>
    <t>TXN_763438</t>
  </si>
  <si>
    <t>CUST_41614</t>
  </si>
  <si>
    <t>TXN_127481</t>
  </si>
  <si>
    <t>CUST_46011</t>
  </si>
  <si>
    <t>TXN_240150</t>
  </si>
  <si>
    <t>CUST_58292</t>
  </si>
  <si>
    <t>TXN_371857</t>
  </si>
  <si>
    <t>CUST_41087</t>
  </si>
  <si>
    <t>TXN_360008</t>
  </si>
  <si>
    <t>CUST_34411</t>
  </si>
  <si>
    <t>TXN_716153</t>
  </si>
  <si>
    <t>CUST_56805</t>
  </si>
  <si>
    <t>TXN_899384</t>
  </si>
  <si>
    <t>CUST_87249</t>
  </si>
  <si>
    <t>TXN_493677</t>
  </si>
  <si>
    <t>CUST_92949</t>
  </si>
  <si>
    <t>TXN_733974</t>
  </si>
  <si>
    <t>CUST_11625</t>
  </si>
  <si>
    <t>TXN_646483</t>
  </si>
  <si>
    <t>CUST_86143</t>
  </si>
  <si>
    <t>TXN_415098</t>
  </si>
  <si>
    <t>CUST_18101</t>
  </si>
  <si>
    <t>TXN_322805</t>
  </si>
  <si>
    <t>CUST_44677</t>
  </si>
  <si>
    <t>TXN_344126</t>
  </si>
  <si>
    <t>CUST_86880</t>
  </si>
  <si>
    <t>TXN_659544</t>
  </si>
  <si>
    <t>CUST_20951</t>
  </si>
  <si>
    <t>TXN_338484</t>
  </si>
  <si>
    <t>CUST_63932</t>
  </si>
  <si>
    <t>TXN_792095</t>
  </si>
  <si>
    <t>CUST_64170</t>
  </si>
  <si>
    <t>TXN_761042</t>
  </si>
  <si>
    <t>CUST_76669</t>
  </si>
  <si>
    <t>TXN_949069</t>
  </si>
  <si>
    <t>CUST_56703</t>
  </si>
  <si>
    <t>TXN_793615</t>
  </si>
  <si>
    <t>CUST_73797</t>
  </si>
  <si>
    <t>TXN_810250</t>
  </si>
  <si>
    <t>CUST_41167</t>
  </si>
  <si>
    <t>TXN_477915</t>
  </si>
  <si>
    <t>CUST_50898</t>
  </si>
  <si>
    <t>TXN_861695</t>
  </si>
  <si>
    <t>CUST_75095</t>
  </si>
  <si>
    <t>TXN_612598</t>
  </si>
  <si>
    <t>CUST_91287</t>
  </si>
  <si>
    <t>TXN_527087</t>
  </si>
  <si>
    <t>CUST_60808</t>
  </si>
  <si>
    <t>TXN_591210</t>
  </si>
  <si>
    <t>CUST_18782</t>
  </si>
  <si>
    <t>TXN_588261</t>
  </si>
  <si>
    <t>CUST_62741</t>
  </si>
  <si>
    <t>TXN_655898</t>
  </si>
  <si>
    <t>CUST_71859</t>
  </si>
  <si>
    <t>TXN_871533</t>
  </si>
  <si>
    <t>CUST_74079</t>
  </si>
  <si>
    <t>TXN_719087</t>
  </si>
  <si>
    <t>CUST_49925</t>
  </si>
  <si>
    <t>TXN_916937</t>
  </si>
  <si>
    <t>CUST_53149</t>
  </si>
  <si>
    <t>TXN_176572</t>
  </si>
  <si>
    <t>CUST_70443</t>
  </si>
  <si>
    <t>TXN_960929</t>
  </si>
  <si>
    <t>CUST_51841</t>
  </si>
  <si>
    <t>TXN_284886</t>
  </si>
  <si>
    <t>CUST_40392</t>
  </si>
  <si>
    <t>TXN_612196</t>
  </si>
  <si>
    <t>CUST_61616</t>
  </si>
  <si>
    <t>TXN_345680</t>
  </si>
  <si>
    <t>CUST_89379</t>
  </si>
  <si>
    <t>TXN_328824</t>
  </si>
  <si>
    <t>CUST_85156</t>
  </si>
  <si>
    <t>TXN_706114</t>
  </si>
  <si>
    <t>CUST_69542</t>
  </si>
  <si>
    <t>TXN_898158</t>
  </si>
  <si>
    <t>CUST_83497</t>
  </si>
  <si>
    <t>TXN_486703</t>
  </si>
  <si>
    <t>CUST_47096</t>
  </si>
  <si>
    <t>TXN_730780</t>
  </si>
  <si>
    <t>CUST_23444</t>
  </si>
  <si>
    <t>TXN_815185</t>
  </si>
  <si>
    <t>CUST_39109</t>
  </si>
  <si>
    <t>TXN_699716</t>
  </si>
  <si>
    <t>CUST_51943</t>
  </si>
  <si>
    <t>TXN_143046</t>
  </si>
  <si>
    <t>CUST_86123</t>
  </si>
  <si>
    <t>TXN_236514</t>
  </si>
  <si>
    <t>CUST_77368</t>
  </si>
  <si>
    <t>TXN_456557</t>
  </si>
  <si>
    <t>CUST_76722</t>
  </si>
  <si>
    <t>TXN_152103</t>
  </si>
  <si>
    <t>CUST_58814</t>
  </si>
  <si>
    <t>TXN_111891</t>
  </si>
  <si>
    <t>CUST_77776</t>
  </si>
  <si>
    <t>TXN_557116</t>
  </si>
  <si>
    <t>CUST_62480</t>
  </si>
  <si>
    <t>TXN_734268</t>
  </si>
  <si>
    <t>CUST_19858</t>
  </si>
  <si>
    <t>TXN_265054</t>
  </si>
  <si>
    <t>CUST_46370</t>
  </si>
  <si>
    <t>TXN_200917</t>
  </si>
  <si>
    <t>CUST_52594</t>
  </si>
  <si>
    <t>TXN_914676</t>
  </si>
  <si>
    <t>CUST_40778</t>
  </si>
  <si>
    <t>TXN_988302</t>
  </si>
  <si>
    <t>CUST_16725</t>
  </si>
  <si>
    <t>TXN_529910</t>
  </si>
  <si>
    <t>CUST_93292</t>
  </si>
  <si>
    <t>TXN_933687</t>
  </si>
  <si>
    <t>CUST_55904</t>
  </si>
  <si>
    <t>TXN_597855</t>
  </si>
  <si>
    <t>CUST_90327</t>
  </si>
  <si>
    <t>TXN_139709</t>
  </si>
  <si>
    <t>CUST_89734</t>
  </si>
  <si>
    <t>TXN_500546</t>
  </si>
  <si>
    <t>CUST_95188</t>
  </si>
  <si>
    <t>TXN_251774</t>
  </si>
  <si>
    <t>CUST_85208</t>
  </si>
  <si>
    <t>TXN_571831</t>
  </si>
  <si>
    <t>CUST_30812</t>
  </si>
  <si>
    <t>TXN_285357</t>
  </si>
  <si>
    <t>CUST_64362</t>
  </si>
  <si>
    <t>TXN_976630</t>
  </si>
  <si>
    <t>CUST_55776</t>
  </si>
  <si>
    <t>TXN_430884</t>
  </si>
  <si>
    <t>CUST_36562</t>
  </si>
  <si>
    <t>TXN_432984</t>
  </si>
  <si>
    <t>CUST_32036</t>
  </si>
  <si>
    <t>TXN_787829</t>
  </si>
  <si>
    <t>CUST_59522</t>
  </si>
  <si>
    <t>TXN_622807</t>
  </si>
  <si>
    <t>CUST_73719</t>
  </si>
  <si>
    <t>TXN_363771</t>
  </si>
  <si>
    <t>CUST_87004</t>
  </si>
  <si>
    <t>TXN_123401</t>
  </si>
  <si>
    <t>CUST_58080</t>
  </si>
  <si>
    <t>TXN_561083</t>
  </si>
  <si>
    <t>CUST_38902</t>
  </si>
  <si>
    <t>TXN_460162</t>
  </si>
  <si>
    <t>CUST_20043</t>
  </si>
  <si>
    <t>TXN_911761</t>
  </si>
  <si>
    <t>CUST_16429</t>
  </si>
  <si>
    <t>TXN_155306</t>
  </si>
  <si>
    <t>CUST_12063</t>
  </si>
  <si>
    <t>TXN_533442</t>
  </si>
  <si>
    <t>CUST_76160</t>
  </si>
  <si>
    <t>TXN_758412</t>
  </si>
  <si>
    <t>CUST_50468</t>
  </si>
  <si>
    <t>TXN_766838</t>
  </si>
  <si>
    <t>CUST_79599</t>
  </si>
  <si>
    <t>TXN_206377</t>
  </si>
  <si>
    <t>CUST_90062</t>
  </si>
  <si>
    <t>CUST_86867</t>
  </si>
  <si>
    <t>TXN_802600</t>
  </si>
  <si>
    <t>CUST_64794</t>
  </si>
  <si>
    <t>TXN_299504</t>
  </si>
  <si>
    <t>CUST_45892</t>
  </si>
  <si>
    <t>TXN_152202</t>
  </si>
  <si>
    <t>CUST_88753</t>
  </si>
  <si>
    <t>TXN_755575</t>
  </si>
  <si>
    <t>CUST_21937</t>
  </si>
  <si>
    <t>TXN_957135</t>
  </si>
  <si>
    <t>CUST_12112</t>
  </si>
  <si>
    <t>TXN_175401</t>
  </si>
  <si>
    <t>CUST_95122</t>
  </si>
  <si>
    <t>TXN_119295</t>
  </si>
  <si>
    <t>CUST_76364</t>
  </si>
  <si>
    <t>TXN_977190</t>
  </si>
  <si>
    <t>CUST_65486</t>
  </si>
  <si>
    <t>TXN_483764</t>
  </si>
  <si>
    <t>CUST_29887</t>
  </si>
  <si>
    <t>TXN_125571</t>
  </si>
  <si>
    <t>CUST_30191</t>
  </si>
  <si>
    <t>TXN_473606</t>
  </si>
  <si>
    <t>CUST_61077</t>
  </si>
  <si>
    <t>TXN_511403</t>
  </si>
  <si>
    <t>CUST_73148</t>
  </si>
  <si>
    <t>TXN_297877</t>
  </si>
  <si>
    <t>CUST_32307</t>
  </si>
  <si>
    <t>TXN_182832</t>
  </si>
  <si>
    <t>CUST_60534</t>
  </si>
  <si>
    <t>TXN_590127</t>
  </si>
  <si>
    <t>CUST_19939</t>
  </si>
  <si>
    <t>TXN_618838</t>
  </si>
  <si>
    <t>CUST_71295</t>
  </si>
  <si>
    <t>TXN_773509</t>
  </si>
  <si>
    <t>CUST_17835</t>
  </si>
  <si>
    <t>TXN_677158</t>
  </si>
  <si>
    <t>CUST_48021</t>
  </si>
  <si>
    <t>TXN_383729</t>
  </si>
  <si>
    <t>CUST_32467</t>
  </si>
  <si>
    <t>TXN_219772</t>
  </si>
  <si>
    <t>CUST_69046</t>
  </si>
  <si>
    <t>TXN_954284</t>
  </si>
  <si>
    <t>CUST_71954</t>
  </si>
  <si>
    <t>TXN_596847</t>
  </si>
  <si>
    <t>CUST_35951</t>
  </si>
  <si>
    <t>TXN_446630</t>
  </si>
  <si>
    <t>CUST_29363</t>
  </si>
  <si>
    <t>TXN_448911</t>
  </si>
  <si>
    <t>CUST_48615</t>
  </si>
  <si>
    <t>TXN_358309</t>
  </si>
  <si>
    <t>CUST_92866</t>
  </si>
  <si>
    <t>TXN_735797</t>
  </si>
  <si>
    <t>CUST_98412</t>
  </si>
  <si>
    <t>TXN_986066</t>
  </si>
  <si>
    <t>CUST_57371</t>
  </si>
  <si>
    <t>TXN_499998</t>
  </si>
  <si>
    <t>CUST_37933</t>
  </si>
  <si>
    <t>TXN_988237</t>
  </si>
  <si>
    <t>CUST_17719</t>
  </si>
  <si>
    <t>TXN_708515</t>
  </si>
  <si>
    <t>CUST_82688</t>
  </si>
  <si>
    <t>TXN_102895</t>
  </si>
  <si>
    <t>CUST_34406</t>
  </si>
  <si>
    <t>TXN_406953</t>
  </si>
  <si>
    <t>CUST_95155</t>
  </si>
  <si>
    <t>TXN_786631</t>
  </si>
  <si>
    <t>CUST_89375</t>
  </si>
  <si>
    <t>TXN_592465</t>
  </si>
  <si>
    <t>CUST_68432</t>
  </si>
  <si>
    <t>TXN_673606</t>
  </si>
  <si>
    <t>CUST_74104</t>
  </si>
  <si>
    <t>TXN_800641</t>
  </si>
  <si>
    <t>TXN_647720</t>
  </si>
  <si>
    <t>CUST_11129</t>
  </si>
  <si>
    <t>TXN_533021</t>
  </si>
  <si>
    <t>CUST_85825</t>
  </si>
  <si>
    <t>TXN_285293</t>
  </si>
  <si>
    <t>CUST_59782</t>
  </si>
  <si>
    <t>TXN_480191</t>
  </si>
  <si>
    <t>CUST_95286</t>
  </si>
  <si>
    <t>TXN_967511</t>
  </si>
  <si>
    <t>CUST_52050</t>
  </si>
  <si>
    <t>TXN_316822</t>
  </si>
  <si>
    <t>CUST_74611</t>
  </si>
  <si>
    <t>TXN_274154</t>
  </si>
  <si>
    <t>CUST_79157</t>
  </si>
  <si>
    <t>TXN_767612</t>
  </si>
  <si>
    <t>CUST_33076</t>
  </si>
  <si>
    <t>TXN_167579</t>
  </si>
  <si>
    <t>CUST_57701</t>
  </si>
  <si>
    <t>TXN_831365</t>
  </si>
  <si>
    <t>CUST_97052</t>
  </si>
  <si>
    <t>TXN_107873</t>
  </si>
  <si>
    <t>CUST_10040</t>
  </si>
  <si>
    <t>TXN_978106</t>
  </si>
  <si>
    <t>CUST_52849</t>
  </si>
  <si>
    <t>TXN_204248</t>
  </si>
  <si>
    <t>CUST_70174</t>
  </si>
  <si>
    <t>TXN_515847</t>
  </si>
  <si>
    <t>CUST_16055</t>
  </si>
  <si>
    <t>TXN_590825</t>
  </si>
  <si>
    <t>CUST_43387</t>
  </si>
  <si>
    <t>TXN_102644</t>
  </si>
  <si>
    <t>CUST_96425</t>
  </si>
  <si>
    <t>TXN_963489</t>
  </si>
  <si>
    <t>CUST_17540</t>
  </si>
  <si>
    <t>TXN_754180</t>
  </si>
  <si>
    <t>CUST_29931</t>
  </si>
  <si>
    <t>TXN_478153</t>
  </si>
  <si>
    <t>CUST_47850</t>
  </si>
  <si>
    <t>TXN_971439</t>
  </si>
  <si>
    <t>CUST_18005</t>
  </si>
  <si>
    <t>TXN_874781</t>
  </si>
  <si>
    <t>CUST_15373</t>
  </si>
  <si>
    <t>TXN_149357</t>
  </si>
  <si>
    <t>CUST_15031</t>
  </si>
  <si>
    <t>TXN_569343</t>
  </si>
  <si>
    <t>CUST_99137</t>
  </si>
  <si>
    <t>TXN_787682</t>
  </si>
  <si>
    <t>CUST_45165</t>
  </si>
  <si>
    <t>TXN_137947</t>
  </si>
  <si>
    <t>CUST_75637</t>
  </si>
  <si>
    <t>TXN_341096</t>
  </si>
  <si>
    <t>CUST_39541</t>
  </si>
  <si>
    <t>TXN_623123</t>
  </si>
  <si>
    <t>CUST_14448</t>
  </si>
  <si>
    <t>TXN_897093</t>
  </si>
  <si>
    <t>CUST_52134</t>
  </si>
  <si>
    <t>TXN_168733</t>
  </si>
  <si>
    <t>CUST_82218</t>
  </si>
  <si>
    <t>TXN_891104</t>
  </si>
  <si>
    <t>CUST_84140</t>
  </si>
  <si>
    <t>TXN_217461</t>
  </si>
  <si>
    <t>CUST_54584</t>
  </si>
  <si>
    <t>TXN_759606</t>
  </si>
  <si>
    <t>CUST_25719</t>
  </si>
  <si>
    <t>TXN_594950</t>
  </si>
  <si>
    <t>CUST_55458</t>
  </si>
  <si>
    <t>TXN_645156</t>
  </si>
  <si>
    <t>CUST_62823</t>
  </si>
  <si>
    <t>TXN_870652</t>
  </si>
  <si>
    <t>CUST_95175</t>
  </si>
  <si>
    <t>TXN_114214</t>
  </si>
  <si>
    <t>CUST_54316</t>
  </si>
  <si>
    <t>TXN_452037</t>
  </si>
  <si>
    <t>CUST_85251</t>
  </si>
  <si>
    <t>TXN_303141</t>
  </si>
  <si>
    <t>CUST_54579</t>
  </si>
  <si>
    <t>TXN_153020</t>
  </si>
  <si>
    <t>CUST_12562</t>
  </si>
  <si>
    <t>TXN_361454</t>
  </si>
  <si>
    <t>CUST_93822</t>
  </si>
  <si>
    <t>TXN_968856</t>
  </si>
  <si>
    <t>CUST_96988</t>
  </si>
  <si>
    <t>TXN_391731</t>
  </si>
  <si>
    <t>CUST_98487</t>
  </si>
  <si>
    <t>TXN_480650</t>
  </si>
  <si>
    <t>CUST_70599</t>
  </si>
  <si>
    <t>TXN_786640</t>
  </si>
  <si>
    <t>CUST_24068</t>
  </si>
  <si>
    <t>TXN_355632</t>
  </si>
  <si>
    <t>CUST_64994</t>
  </si>
  <si>
    <t>TXN_446346</t>
  </si>
  <si>
    <t>CUST_96778</t>
  </si>
  <si>
    <t>TXN_848077</t>
  </si>
  <si>
    <t>CUST_43973</t>
  </si>
  <si>
    <t>TXN_112946</t>
  </si>
  <si>
    <t>CUST_16586</t>
  </si>
  <si>
    <t>TXN_202730</t>
  </si>
  <si>
    <t>CUST_73836</t>
  </si>
  <si>
    <t>TXN_464597</t>
  </si>
  <si>
    <t>CUST_55138</t>
  </si>
  <si>
    <t>TXN_539304</t>
  </si>
  <si>
    <t>CUST_20959</t>
  </si>
  <si>
    <t>TXN_533871</t>
  </si>
  <si>
    <t>CUST_33921</t>
  </si>
  <si>
    <t>TXN_291088</t>
  </si>
  <si>
    <t>CUST_43035</t>
  </si>
  <si>
    <t>TXN_166612</t>
  </si>
  <si>
    <t>CUST_72525</t>
  </si>
  <si>
    <t>TXN_533550</t>
  </si>
  <si>
    <t>CUST_21353</t>
  </si>
  <si>
    <t>TXN_172693</t>
  </si>
  <si>
    <t>CUST_89661</t>
  </si>
  <si>
    <t>TXN_621809</t>
  </si>
  <si>
    <t>CUST_97476</t>
  </si>
  <si>
    <t>TXN_333811</t>
  </si>
  <si>
    <t>CUST_38121</t>
  </si>
  <si>
    <t>TXN_275012</t>
  </si>
  <si>
    <t>CUST_58088</t>
  </si>
  <si>
    <t>TXN_695177</t>
  </si>
  <si>
    <t>CUST_14996</t>
  </si>
  <si>
    <t>TXN_782929</t>
  </si>
  <si>
    <t>CUST_16150</t>
  </si>
  <si>
    <t>TXN_892009</t>
  </si>
  <si>
    <t>TXN_656964</t>
  </si>
  <si>
    <t>CUST_55810</t>
  </si>
  <si>
    <t>TXN_138021</t>
  </si>
  <si>
    <t>CUST_62673</t>
  </si>
  <si>
    <t>TXN_845838</t>
  </si>
  <si>
    <t>TXN_280737</t>
  </si>
  <si>
    <t>CUST_26734</t>
  </si>
  <si>
    <t>TXN_372898</t>
  </si>
  <si>
    <t>CUST_56820</t>
  </si>
  <si>
    <t>TXN_121034</t>
  </si>
  <si>
    <t>CUST_16958</t>
  </si>
  <si>
    <t>TXN_729253</t>
  </si>
  <si>
    <t>CUST_30253</t>
  </si>
  <si>
    <t>TXN_360419</t>
  </si>
  <si>
    <t>TXN_941874</t>
  </si>
  <si>
    <t>CUST_65456</t>
  </si>
  <si>
    <t>TXN_136626</t>
  </si>
  <si>
    <t>CUST_11123</t>
  </si>
  <si>
    <t>TXN_369128</t>
  </si>
  <si>
    <t>CUST_89094</t>
  </si>
  <si>
    <t>TXN_896818</t>
  </si>
  <si>
    <t>CUST_20707</t>
  </si>
  <si>
    <t>TXN_164079</t>
  </si>
  <si>
    <t>CUST_30858</t>
  </si>
  <si>
    <t>TXN_419351</t>
  </si>
  <si>
    <t>CUST_33190</t>
  </si>
  <si>
    <t>TXN_310123</t>
  </si>
  <si>
    <t>CUST_31666</t>
  </si>
  <si>
    <t>TXN_497510</t>
  </si>
  <si>
    <t>CUST_89924</t>
  </si>
  <si>
    <t>TXN_268918</t>
  </si>
  <si>
    <t>CUST_87462</t>
  </si>
  <si>
    <t>TXN_908053</t>
  </si>
  <si>
    <t>CUST_22009</t>
  </si>
  <si>
    <t>TXN_226162</t>
  </si>
  <si>
    <t>CUST_99403</t>
  </si>
  <si>
    <t>TXN_633293</t>
  </si>
  <si>
    <t>CUST_65705</t>
  </si>
  <si>
    <t>TXN_275572</t>
  </si>
  <si>
    <t>CUST_49091</t>
  </si>
  <si>
    <t>TXN_184780</t>
  </si>
  <si>
    <t>CUST_94743</t>
  </si>
  <si>
    <t>TXN_981720</t>
  </si>
  <si>
    <t>CUST_21424</t>
  </si>
  <si>
    <t>TXN_624231</t>
  </si>
  <si>
    <t>CUST_91701</t>
  </si>
  <si>
    <t>TXN_534456</t>
  </si>
  <si>
    <t>CUST_80158</t>
  </si>
  <si>
    <t>TXN_927246</t>
  </si>
  <si>
    <t>CUST_65931</t>
  </si>
  <si>
    <t>TXN_526962</t>
  </si>
  <si>
    <t>TXN_901984</t>
  </si>
  <si>
    <t>CUST_52100</t>
  </si>
  <si>
    <t>TXN_187652</t>
  </si>
  <si>
    <t>CUST_22697</t>
  </si>
  <si>
    <t>TXN_814585</t>
  </si>
  <si>
    <t>CUST_59595</t>
  </si>
  <si>
    <t>TXN_217872</t>
  </si>
  <si>
    <t>CUST_77601</t>
  </si>
  <si>
    <t>TXN_328767</t>
  </si>
  <si>
    <t>CUST_34586</t>
  </si>
  <si>
    <t>TXN_934725</t>
  </si>
  <si>
    <t>CUST_34326</t>
  </si>
  <si>
    <t>TXN_314425</t>
  </si>
  <si>
    <t>CUST_35773</t>
  </si>
  <si>
    <t>TXN_430700</t>
  </si>
  <si>
    <t>CUST_53300</t>
  </si>
  <si>
    <t>TXN_585974</t>
  </si>
  <si>
    <t>CUST_77912</t>
  </si>
  <si>
    <t>TXN_491170</t>
  </si>
  <si>
    <t>CUST_15433</t>
  </si>
  <si>
    <t>TXN_372682</t>
  </si>
  <si>
    <t>CUST_77738</t>
  </si>
  <si>
    <t>TXN_944859</t>
  </si>
  <si>
    <t>CUST_51555</t>
  </si>
  <si>
    <t>CUST_62085</t>
  </si>
  <si>
    <t>TXN_727556</t>
  </si>
  <si>
    <t>CUST_85157</t>
  </si>
  <si>
    <t>TXN_637727</t>
  </si>
  <si>
    <t>CUST_60088</t>
  </si>
  <si>
    <t>TXN_223629</t>
  </si>
  <si>
    <t>CUST_57885</t>
  </si>
  <si>
    <t>TXN_386253</t>
  </si>
  <si>
    <t>CUST_45840</t>
  </si>
  <si>
    <t>TXN_285228</t>
  </si>
  <si>
    <t>CUST_70481</t>
  </si>
  <si>
    <t>TXN_602719</t>
  </si>
  <si>
    <t>CUST_19354</t>
  </si>
  <si>
    <t>CUST_76208</t>
  </si>
  <si>
    <t>TXN_968425</t>
  </si>
  <si>
    <t>CUST_22286</t>
  </si>
  <si>
    <t>TXN_384379</t>
  </si>
  <si>
    <t>CUST_83279</t>
  </si>
  <si>
    <t>TXN_752393</t>
  </si>
  <si>
    <t>CUST_43830</t>
  </si>
  <si>
    <t>TXN_969776</t>
  </si>
  <si>
    <t>CUST_20819</t>
  </si>
  <si>
    <t>TXN_467259</t>
  </si>
  <si>
    <t>CUST_26159</t>
  </si>
  <si>
    <t>TXN_684271</t>
  </si>
  <si>
    <t>CUST_41491</t>
  </si>
  <si>
    <t>TXN_877522</t>
  </si>
  <si>
    <t>CUST_58243</t>
  </si>
  <si>
    <t>TXN_323556</t>
  </si>
  <si>
    <t>CUST_79221</t>
  </si>
  <si>
    <t>TXN_230593</t>
  </si>
  <si>
    <t>CUST_97848</t>
  </si>
  <si>
    <t>TXN_707967</t>
  </si>
  <si>
    <t>CUST_80141</t>
  </si>
  <si>
    <t>TXN_815876</t>
  </si>
  <si>
    <t>CUST_20138</t>
  </si>
  <si>
    <t>TXN_352197</t>
  </si>
  <si>
    <t>CUST_53555</t>
  </si>
  <si>
    <t>TXN_978216</t>
  </si>
  <si>
    <t>TXN_777381</t>
  </si>
  <si>
    <t>CUST_67248</t>
  </si>
  <si>
    <t>TXN_482706</t>
  </si>
  <si>
    <t>CUST_21409</t>
  </si>
  <si>
    <t>TXN_686976</t>
  </si>
  <si>
    <t>CUST_67085</t>
  </si>
  <si>
    <t>TXN_812547</t>
  </si>
  <si>
    <t>CUST_19407</t>
  </si>
  <si>
    <t>TXN_457406</t>
  </si>
  <si>
    <t>CUST_51361</t>
  </si>
  <si>
    <t>TXN_139417</t>
  </si>
  <si>
    <t>CUST_64447</t>
  </si>
  <si>
    <t>TXN_605310</t>
  </si>
  <si>
    <t>CUST_38419</t>
  </si>
  <si>
    <t>TXN_395020</t>
  </si>
  <si>
    <t>CUST_46261</t>
  </si>
  <si>
    <t>TXN_686356</t>
  </si>
  <si>
    <t>CUST_82215</t>
  </si>
  <si>
    <t>TXN_517760</t>
  </si>
  <si>
    <t>CUST_70871</t>
  </si>
  <si>
    <t>TXN_393359</t>
  </si>
  <si>
    <t>CUST_44849</t>
  </si>
  <si>
    <t>TXN_404369</t>
  </si>
  <si>
    <t>CUST_22744</t>
  </si>
  <si>
    <t>TXN_598698</t>
  </si>
  <si>
    <t>CUST_13925</t>
  </si>
  <si>
    <t>TXN_105730</t>
  </si>
  <si>
    <t>CUST_14401</t>
  </si>
  <si>
    <t>TXN_439278</t>
  </si>
  <si>
    <t>CUST_84167</t>
  </si>
  <si>
    <t>TXN_948196</t>
  </si>
  <si>
    <t>CUST_21249</t>
  </si>
  <si>
    <t>TXN_657002</t>
  </si>
  <si>
    <t>CUST_42448</t>
  </si>
  <si>
    <t>TXN_916721</t>
  </si>
  <si>
    <t>CUST_80671</t>
  </si>
  <si>
    <t>TXN_871752</t>
  </si>
  <si>
    <t>CUST_15412</t>
  </si>
  <si>
    <t>TXN_675259</t>
  </si>
  <si>
    <t>CUST_55096</t>
  </si>
  <si>
    <t>TXN_489341</t>
  </si>
  <si>
    <t>CUST_54202</t>
  </si>
  <si>
    <t>TXN_484022</t>
  </si>
  <si>
    <t>CUST_27952</t>
  </si>
  <si>
    <t>TXN_883247</t>
  </si>
  <si>
    <t>CUST_17332</t>
  </si>
  <si>
    <t>TXN_467946</t>
  </si>
  <si>
    <t>CUST_72656</t>
  </si>
  <si>
    <t>TXN_621061</t>
  </si>
  <si>
    <t>TXN_434139</t>
  </si>
  <si>
    <t>CUST_35223</t>
  </si>
  <si>
    <t>TXN_292161</t>
  </si>
  <si>
    <t>CUST_57163</t>
  </si>
  <si>
    <t>TXN_190696</t>
  </si>
  <si>
    <t>CUST_25916</t>
  </si>
  <si>
    <t>TXN_487694</t>
  </si>
  <si>
    <t>CUST_53026</t>
  </si>
  <si>
    <t>TXN_790300</t>
  </si>
  <si>
    <t>CUST_54211</t>
  </si>
  <si>
    <t>TXN_338118</t>
  </si>
  <si>
    <t>CUST_63810</t>
  </si>
  <si>
    <t>TXN_724372</t>
  </si>
  <si>
    <t>CUST_74347</t>
  </si>
  <si>
    <t>TXN_260101</t>
  </si>
  <si>
    <t>CUST_49889</t>
  </si>
  <si>
    <t>TXN_233014</t>
  </si>
  <si>
    <t>CUST_65841</t>
  </si>
  <si>
    <t>TXN_538257</t>
  </si>
  <si>
    <t>CUST_13259</t>
  </si>
  <si>
    <t>TXN_712263</t>
  </si>
  <si>
    <t>CUST_49553</t>
  </si>
  <si>
    <t>TXN_526180</t>
  </si>
  <si>
    <t>CUST_91987</t>
  </si>
  <si>
    <t>TXN_377501</t>
  </si>
  <si>
    <t>CUST_37907</t>
  </si>
  <si>
    <t>TXN_121999</t>
  </si>
  <si>
    <t>CUST_30391</t>
  </si>
  <si>
    <t>TXN_947309</t>
  </si>
  <si>
    <t>CUST_18406</t>
  </si>
  <si>
    <t>TXN_540274</t>
  </si>
  <si>
    <t>CUST_23947</t>
  </si>
  <si>
    <t>TXN_669659</t>
  </si>
  <si>
    <t>CUST_71910</t>
  </si>
  <si>
    <t>TXN_552990</t>
  </si>
  <si>
    <t>CUST_65446</t>
  </si>
  <si>
    <t>TXN_952768</t>
  </si>
  <si>
    <t>CUST_63654</t>
  </si>
  <si>
    <t>TXN_253876</t>
  </si>
  <si>
    <t>CUST_82081</t>
  </si>
  <si>
    <t>TXN_727774</t>
  </si>
  <si>
    <t>CUST_94340</t>
  </si>
  <si>
    <t>TXN_789035</t>
  </si>
  <si>
    <t>CUST_92463</t>
  </si>
  <si>
    <t>TXN_416691</t>
  </si>
  <si>
    <t>CUST_16948</t>
  </si>
  <si>
    <t>TXN_687809</t>
  </si>
  <si>
    <t>CUST_78101</t>
  </si>
  <si>
    <t>TXN_632490</t>
  </si>
  <si>
    <t>CUST_68947</t>
  </si>
  <si>
    <t>TXN_769184</t>
  </si>
  <si>
    <t>CUST_89407</t>
  </si>
  <si>
    <t>TXN_774177</t>
  </si>
  <si>
    <t>CUST_77176</t>
  </si>
  <si>
    <t>TXN_676670</t>
  </si>
  <si>
    <t>CUST_36844</t>
  </si>
  <si>
    <t>TXN_636238</t>
  </si>
  <si>
    <t>CUST_20432</t>
  </si>
  <si>
    <t>TXN_748719</t>
  </si>
  <si>
    <t>CUST_21510</t>
  </si>
  <si>
    <t>TXN_119493</t>
  </si>
  <si>
    <t>CUST_92809</t>
  </si>
  <si>
    <t>TXN_888602</t>
  </si>
  <si>
    <t>CUST_33578</t>
  </si>
  <si>
    <t>TXN_691132</t>
  </si>
  <si>
    <t>CUST_20149</t>
  </si>
  <si>
    <t>TXN_760603</t>
  </si>
  <si>
    <t>CUST_36934</t>
  </si>
  <si>
    <t>TXN_492895</t>
  </si>
  <si>
    <t>CUST_40192</t>
  </si>
  <si>
    <t>TXN_628800</t>
  </si>
  <si>
    <t>TXN_392078</t>
  </si>
  <si>
    <t>CUST_72598</t>
  </si>
  <si>
    <t>TXN_960725</t>
  </si>
  <si>
    <t>CUST_68568</t>
  </si>
  <si>
    <t>TXN_445564</t>
  </si>
  <si>
    <t>CUST_49226</t>
  </si>
  <si>
    <t>TXN_625825</t>
  </si>
  <si>
    <t>CUST_72645</t>
  </si>
  <si>
    <t>TXN_773828</t>
  </si>
  <si>
    <t>CUST_56883</t>
  </si>
  <si>
    <t>TXN_437839</t>
  </si>
  <si>
    <t>CUST_87898</t>
  </si>
  <si>
    <t>TXN_471125</t>
  </si>
  <si>
    <t>CUST_15951</t>
  </si>
  <si>
    <t>TXN_773961</t>
  </si>
  <si>
    <t>CUST_71439</t>
  </si>
  <si>
    <t>TXN_823990</t>
  </si>
  <si>
    <t>CUST_96795</t>
  </si>
  <si>
    <t>TXN_739840</t>
  </si>
  <si>
    <t>CUST_77278</t>
  </si>
  <si>
    <t>TXN_589226</t>
  </si>
  <si>
    <t>CUST_39450</t>
  </si>
  <si>
    <t>TXN_412097</t>
  </si>
  <si>
    <t>CUST_62301</t>
  </si>
  <si>
    <t>TXN_279402</t>
  </si>
  <si>
    <t>CUST_94339</t>
  </si>
  <si>
    <t>TXN_627558</t>
  </si>
  <si>
    <t>CUST_35811</t>
  </si>
  <si>
    <t>TXN_334039</t>
  </si>
  <si>
    <t>CUST_59345</t>
  </si>
  <si>
    <t>TXN_926162</t>
  </si>
  <si>
    <t>CUST_59903</t>
  </si>
  <si>
    <t>TXN_190625</t>
  </si>
  <si>
    <t>CUST_57572</t>
  </si>
  <si>
    <t>TXN_306795</t>
  </si>
  <si>
    <t>CUST_30315</t>
  </si>
  <si>
    <t>TXN_440098</t>
  </si>
  <si>
    <t>CUST_24537</t>
  </si>
  <si>
    <t>TXN_641918</t>
  </si>
  <si>
    <t>CUST_23661</t>
  </si>
  <si>
    <t>TXN_351567</t>
  </si>
  <si>
    <t>CUST_71685</t>
  </si>
  <si>
    <t>TXN_559999</t>
  </si>
  <si>
    <t>CUST_72564</t>
  </si>
  <si>
    <t>TXN_522713</t>
  </si>
  <si>
    <t>CUST_88353</t>
  </si>
  <si>
    <t>TXN_466405</t>
  </si>
  <si>
    <t>CUST_12915</t>
  </si>
  <si>
    <t>TXN_534130</t>
  </si>
  <si>
    <t>CUST_85292</t>
  </si>
  <si>
    <t>TXN_435155</t>
  </si>
  <si>
    <t>TXN_641582</t>
  </si>
  <si>
    <t>CUST_68727</t>
  </si>
  <si>
    <t>TXN_829677</t>
  </si>
  <si>
    <t>CUST_77169</t>
  </si>
  <si>
    <t>TXN_569912</t>
  </si>
  <si>
    <t>CUST_54502</t>
  </si>
  <si>
    <t>TXN_815305</t>
  </si>
  <si>
    <t>CUST_78842</t>
  </si>
  <si>
    <t>TXN_108614</t>
  </si>
  <si>
    <t>CUST_38445</t>
  </si>
  <si>
    <t>TXN_591804</t>
  </si>
  <si>
    <t>CUST_35650</t>
  </si>
  <si>
    <t>TXN_982701</t>
  </si>
  <si>
    <t>CUST_59245</t>
  </si>
  <si>
    <t>TXN_581703</t>
  </si>
  <si>
    <t>CUST_29557</t>
  </si>
  <si>
    <t>TXN_337604</t>
  </si>
  <si>
    <t>CUST_53333</t>
  </si>
  <si>
    <t>TXN_742456</t>
  </si>
  <si>
    <t>CUST_40010</t>
  </si>
  <si>
    <t>TXN_569229</t>
  </si>
  <si>
    <t>CUST_11914</t>
  </si>
  <si>
    <t>TXN_679153</t>
  </si>
  <si>
    <t>CUST_64808</t>
  </si>
  <si>
    <t>TXN_844441</t>
  </si>
  <si>
    <t>CUST_34446</t>
  </si>
  <si>
    <t>TXN_451270</t>
  </si>
  <si>
    <t>CUST_63606</t>
  </si>
  <si>
    <t>TXN_763611</t>
  </si>
  <si>
    <t>CUST_49231</t>
  </si>
  <si>
    <t>TXN_587375</t>
  </si>
  <si>
    <t>CUST_64719</t>
  </si>
  <si>
    <t>TXN_555037</t>
  </si>
  <si>
    <t>CUST_48617</t>
  </si>
  <si>
    <t>TXN_975306</t>
  </si>
  <si>
    <t>CUST_98179</t>
  </si>
  <si>
    <t>TXN_767120</t>
  </si>
  <si>
    <t>CUST_14843</t>
  </si>
  <si>
    <t>TXN_189067</t>
  </si>
  <si>
    <t>CUST_56602</t>
  </si>
  <si>
    <t>TXN_969193</t>
  </si>
  <si>
    <t>CUST_34132</t>
  </si>
  <si>
    <t>TXN_282114</t>
  </si>
  <si>
    <t>CUST_97864</t>
  </si>
  <si>
    <t>TXN_403911</t>
  </si>
  <si>
    <t>CUST_47016</t>
  </si>
  <si>
    <t>TXN_660720</t>
  </si>
  <si>
    <t>CUST_82976</t>
  </si>
  <si>
    <t>TXN_632115</t>
  </si>
  <si>
    <t>CUST_89902</t>
  </si>
  <si>
    <t>TXN_255192</t>
  </si>
  <si>
    <t>CUST_18502</t>
  </si>
  <si>
    <t>TXN_194564</t>
  </si>
  <si>
    <t>CUST_79510</t>
  </si>
  <si>
    <t>TXN_684301</t>
  </si>
  <si>
    <t>CUST_68376</t>
  </si>
  <si>
    <t>TXN_319739</t>
  </si>
  <si>
    <t>CUST_68577</t>
  </si>
  <si>
    <t>TXN_423947</t>
  </si>
  <si>
    <t>CUST_11512</t>
  </si>
  <si>
    <t>TXN_245962</t>
  </si>
  <si>
    <t>CUST_11603</t>
  </si>
  <si>
    <t>TXN_550315</t>
  </si>
  <si>
    <t>CUST_48702</t>
  </si>
  <si>
    <t>TXN_242862</t>
  </si>
  <si>
    <t>CUST_19002</t>
  </si>
  <si>
    <t>TXN_564195</t>
  </si>
  <si>
    <t>CUST_30536</t>
  </si>
  <si>
    <t>TXN_962637</t>
  </si>
  <si>
    <t>CUST_86222</t>
  </si>
  <si>
    <t>TXN_557542</t>
  </si>
  <si>
    <t>CUST_57315</t>
  </si>
  <si>
    <t>TXN_631854</t>
  </si>
  <si>
    <t>CUST_79452</t>
  </si>
  <si>
    <t>TXN_431541</t>
  </si>
  <si>
    <t>CUST_25896</t>
  </si>
  <si>
    <t>TXN_455865</t>
  </si>
  <si>
    <t>CUST_47475</t>
  </si>
  <si>
    <t>TXN_762270</t>
  </si>
  <si>
    <t>CUST_37034</t>
  </si>
  <si>
    <t>TXN_777892</t>
  </si>
  <si>
    <t>CUST_98025</t>
  </si>
  <si>
    <t>TXN_895143</t>
  </si>
  <si>
    <t>CUST_16994</t>
  </si>
  <si>
    <t>TXN_756702</t>
  </si>
  <si>
    <t>CUST_36714</t>
  </si>
  <si>
    <t>TXN_401065</t>
  </si>
  <si>
    <t>CUST_15558</t>
  </si>
  <si>
    <t>TXN_451975</t>
  </si>
  <si>
    <t>CUST_15237</t>
  </si>
  <si>
    <t>TXN_544198</t>
  </si>
  <si>
    <t>CUST_17853</t>
  </si>
  <si>
    <t>TXN_644503</t>
  </si>
  <si>
    <t>CUST_58054</t>
  </si>
  <si>
    <t>TXN_878245</t>
  </si>
  <si>
    <t>CUST_21977</t>
  </si>
  <si>
    <t>TXN_808378</t>
  </si>
  <si>
    <t>CUST_56272</t>
  </si>
  <si>
    <t>TXN_884547</t>
  </si>
  <si>
    <t>CUST_35793</t>
  </si>
  <si>
    <t>TXN_641537</t>
  </si>
  <si>
    <t>CUST_62346</t>
  </si>
  <si>
    <t>TXN_752315</t>
  </si>
  <si>
    <t>CUST_55027</t>
  </si>
  <si>
    <t>TXN_123600</t>
  </si>
  <si>
    <t>CUST_15628</t>
  </si>
  <si>
    <t>TXN_236578</t>
  </si>
  <si>
    <t>CUST_60795</t>
  </si>
  <si>
    <t>TXN_839335</t>
  </si>
  <si>
    <t>CUST_67709</t>
  </si>
  <si>
    <t>TXN_577733</t>
  </si>
  <si>
    <t>CUST_80545</t>
  </si>
  <si>
    <t>TXN_143471</t>
  </si>
  <si>
    <t>CUST_28676</t>
  </si>
  <si>
    <t>TXN_741701</t>
  </si>
  <si>
    <t>CUST_95104</t>
  </si>
  <si>
    <t>TXN_716364</t>
  </si>
  <si>
    <t>CUST_75489</t>
  </si>
  <si>
    <t>TXN_409283</t>
  </si>
  <si>
    <t>CUST_30192</t>
  </si>
  <si>
    <t>TXN_215976</t>
  </si>
  <si>
    <t>CUST_26813</t>
  </si>
  <si>
    <t>TXN_226045</t>
  </si>
  <si>
    <t>CUST_13333</t>
  </si>
  <si>
    <t>TXN_783270</t>
  </si>
  <si>
    <t>CUST_67894</t>
  </si>
  <si>
    <t>TXN_899629</t>
  </si>
  <si>
    <t>CUST_40496</t>
  </si>
  <si>
    <t>TXN_924983</t>
  </si>
  <si>
    <t>CUST_94191</t>
  </si>
  <si>
    <t>TXN_939505</t>
  </si>
  <si>
    <t>CUST_19409</t>
  </si>
  <si>
    <t>TXN_990000</t>
  </si>
  <si>
    <t>CUST_27302</t>
  </si>
  <si>
    <t>TXN_537146</t>
  </si>
  <si>
    <t>CUST_80538</t>
  </si>
  <si>
    <t>TXN_455835</t>
  </si>
  <si>
    <t>CUST_50867</t>
  </si>
  <si>
    <t>TXN_918235</t>
  </si>
  <si>
    <t>CUST_26483</t>
  </si>
  <si>
    <t>TXN_281483</t>
  </si>
  <si>
    <t>CUST_26457</t>
  </si>
  <si>
    <t>TXN_338184</t>
  </si>
  <si>
    <t>CUST_71093</t>
  </si>
  <si>
    <t>TXN_963163</t>
  </si>
  <si>
    <t>CUST_42351</t>
  </si>
  <si>
    <t>TXN_680083</t>
  </si>
  <si>
    <t>CUST_96476</t>
  </si>
  <si>
    <t>TXN_209806</t>
  </si>
  <si>
    <t>CUST_13704</t>
  </si>
  <si>
    <t>TXN_889125</t>
  </si>
  <si>
    <t>CUST_40296</t>
  </si>
  <si>
    <t>TXN_996823</t>
  </si>
  <si>
    <t>CUST_33888</t>
  </si>
  <si>
    <t>TXN_414771</t>
  </si>
  <si>
    <t>CUST_14888</t>
  </si>
  <si>
    <t>TXN_685549</t>
  </si>
  <si>
    <t>CUST_17456</t>
  </si>
  <si>
    <t>TXN_667727</t>
  </si>
  <si>
    <t>CUST_25554</t>
  </si>
  <si>
    <t>TXN_429987</t>
  </si>
  <si>
    <t>CUST_44558</t>
  </si>
  <si>
    <t>TXN_166172</t>
  </si>
  <si>
    <t>CUST_39944</t>
  </si>
  <si>
    <t>TXN_338480</t>
  </si>
  <si>
    <t>CUST_53620</t>
  </si>
  <si>
    <t>TXN_800440</t>
  </si>
  <si>
    <t>CUST_73741</t>
  </si>
  <si>
    <t>TXN_522379</t>
  </si>
  <si>
    <t>CUST_98602</t>
  </si>
  <si>
    <t>TXN_577636</t>
  </si>
  <si>
    <t>CUST_54943</t>
  </si>
  <si>
    <t>TXN_695092</t>
  </si>
  <si>
    <t>CUST_72950</t>
  </si>
  <si>
    <t>TXN_502192</t>
  </si>
  <si>
    <t>CUST_90188</t>
  </si>
  <si>
    <t>TXN_515011</t>
  </si>
  <si>
    <t>CUST_24081</t>
  </si>
  <si>
    <t>TXN_873738</t>
  </si>
  <si>
    <t>CUST_52056</t>
  </si>
  <si>
    <t>TXN_524923</t>
  </si>
  <si>
    <t>CUST_54899</t>
  </si>
  <si>
    <t>TXN_618975</t>
  </si>
  <si>
    <t>CUST_85965</t>
  </si>
  <si>
    <t>TXN_623649</t>
  </si>
  <si>
    <t>CUST_83977</t>
  </si>
  <si>
    <t>TXN_610345</t>
  </si>
  <si>
    <t>CUST_28853</t>
  </si>
  <si>
    <t>TXN_800209</t>
  </si>
  <si>
    <t>CUST_95813</t>
  </si>
  <si>
    <t>TXN_368062</t>
  </si>
  <si>
    <t>CUST_62730</t>
  </si>
  <si>
    <t>TXN_474805</t>
  </si>
  <si>
    <t>CUST_61820</t>
  </si>
  <si>
    <t>TXN_203973</t>
  </si>
  <si>
    <t>CUST_50064</t>
  </si>
  <si>
    <t>TXN_592826</t>
  </si>
  <si>
    <t>CUST_56021</t>
  </si>
  <si>
    <t>TXN_723607</t>
  </si>
  <si>
    <t>CUST_76020</t>
  </si>
  <si>
    <t>TXN_247755</t>
  </si>
  <si>
    <t>CUST_84941</t>
  </si>
  <si>
    <t>TXN_301484</t>
  </si>
  <si>
    <t>CUST_83490</t>
  </si>
  <si>
    <t>TXN_922381</t>
  </si>
  <si>
    <t>CUST_83859</t>
  </si>
  <si>
    <t>TXN_694939</t>
  </si>
  <si>
    <t>CUST_20290</t>
  </si>
  <si>
    <t>TXN_901612</t>
  </si>
  <si>
    <t>CUST_54782</t>
  </si>
  <si>
    <t>TXN_157211</t>
  </si>
  <si>
    <t>CUST_33106</t>
  </si>
  <si>
    <t>TXN_989087</t>
  </si>
  <si>
    <t>CUST_42710</t>
  </si>
  <si>
    <t>TXN_820500</t>
  </si>
  <si>
    <t>CUST_87046</t>
  </si>
  <si>
    <t>TXN_373641</t>
  </si>
  <si>
    <t>CUST_67403</t>
  </si>
  <si>
    <t>TXN_149036</t>
  </si>
  <si>
    <t>CUST_33725</t>
  </si>
  <si>
    <t>TXN_251219</t>
  </si>
  <si>
    <t>CUST_26137</t>
  </si>
  <si>
    <t>TXN_902889</t>
  </si>
  <si>
    <t>TXN_301510</t>
  </si>
  <si>
    <t>CUST_89746</t>
  </si>
  <si>
    <t>TXN_712141</t>
  </si>
  <si>
    <t>CUST_61132</t>
  </si>
  <si>
    <t>TXN_426161</t>
  </si>
  <si>
    <t>CUST_51561</t>
  </si>
  <si>
    <t>TXN_208403</t>
  </si>
  <si>
    <t>CUST_83805</t>
  </si>
  <si>
    <t>TXN_290594</t>
  </si>
  <si>
    <t>CUST_69848</t>
  </si>
  <si>
    <t>TXN_264867</t>
  </si>
  <si>
    <t>CUST_33738</t>
  </si>
  <si>
    <t>TXN_593534</t>
  </si>
  <si>
    <t>CUST_89919</t>
  </si>
  <si>
    <t>TXN_432005</t>
  </si>
  <si>
    <t>CUST_54246</t>
  </si>
  <si>
    <t>TXN_640884</t>
  </si>
  <si>
    <t>CUST_41855</t>
  </si>
  <si>
    <t>TXN_180198</t>
  </si>
  <si>
    <t>CUST_22206</t>
  </si>
  <si>
    <t>TXN_369242</t>
  </si>
  <si>
    <t>CUST_76321</t>
  </si>
  <si>
    <t>TXN_928005</t>
  </si>
  <si>
    <t>CUST_65745</t>
  </si>
  <si>
    <t>TXN_147125</t>
  </si>
  <si>
    <t>CUST_88806</t>
  </si>
  <si>
    <t>TXN_167887</t>
  </si>
  <si>
    <t>TXN_683530</t>
  </si>
  <si>
    <t>CUST_55150</t>
  </si>
  <si>
    <t>TXN_406579</t>
  </si>
  <si>
    <t>CUST_92611</t>
  </si>
  <si>
    <t>TXN_798455</t>
  </si>
  <si>
    <t>CUST_37036</t>
  </si>
  <si>
    <t>TXN_141345</t>
  </si>
  <si>
    <t>CUST_19689</t>
  </si>
  <si>
    <t>TXN_168386</t>
  </si>
  <si>
    <t>CUST_79831</t>
  </si>
  <si>
    <t>TXN_682993</t>
  </si>
  <si>
    <t>CUST_99867</t>
  </si>
  <si>
    <t>TXN_975706</t>
  </si>
  <si>
    <t>CUST_76049</t>
  </si>
  <si>
    <t>TXN_697607</t>
  </si>
  <si>
    <t>CUST_80762</t>
  </si>
  <si>
    <t>TXN_518608</t>
  </si>
  <si>
    <t>CUST_82188</t>
  </si>
  <si>
    <t>TXN_787056</t>
  </si>
  <si>
    <t>CUST_61804</t>
  </si>
  <si>
    <t>TXN_634948</t>
  </si>
  <si>
    <t>CUST_80815</t>
  </si>
  <si>
    <t>TXN_270369</t>
  </si>
  <si>
    <t>CUST_28674</t>
  </si>
  <si>
    <t>TXN_959342</t>
  </si>
  <si>
    <t>CUST_87201</t>
  </si>
  <si>
    <t>TXN_597280</t>
  </si>
  <si>
    <t>CUST_70943</t>
  </si>
  <si>
    <t>TXN_554037</t>
  </si>
  <si>
    <t>CUST_26753</t>
  </si>
  <si>
    <t>TXN_321480</t>
  </si>
  <si>
    <t>CUST_73205</t>
  </si>
  <si>
    <t>TXN_771424</t>
  </si>
  <si>
    <t>CUST_74532</t>
  </si>
  <si>
    <t>TXN_633774</t>
  </si>
  <si>
    <t>CUST_40475</t>
  </si>
  <si>
    <t>TXN_587618</t>
  </si>
  <si>
    <t>CUST_78266</t>
  </si>
  <si>
    <t>TXN_709844</t>
  </si>
  <si>
    <t>CUST_75954</t>
  </si>
  <si>
    <t>TXN_913201</t>
  </si>
  <si>
    <t>CUST_69431</t>
  </si>
  <si>
    <t>TXN_675434</t>
  </si>
  <si>
    <t>CUST_89949</t>
  </si>
  <si>
    <t>TXN_945485</t>
  </si>
  <si>
    <t>CUST_34441</t>
  </si>
  <si>
    <t>TXN_976022</t>
  </si>
  <si>
    <t>CUST_63410</t>
  </si>
  <si>
    <t>TXN_912955</t>
  </si>
  <si>
    <t>CUST_25456</t>
  </si>
  <si>
    <t>TXN_244486</t>
  </si>
  <si>
    <t>CUST_97033</t>
  </si>
  <si>
    <t>TXN_226433</t>
  </si>
  <si>
    <t>CUST_20895</t>
  </si>
  <si>
    <t>TXN_317482</t>
  </si>
  <si>
    <t>CUST_64482</t>
  </si>
  <si>
    <t>TXN_473091</t>
  </si>
  <si>
    <t>CUST_29477</t>
  </si>
  <si>
    <t>TXN_872423</t>
  </si>
  <si>
    <t>CUST_36060</t>
  </si>
  <si>
    <t>TXN_227542</t>
  </si>
  <si>
    <t>CUST_53374</t>
  </si>
  <si>
    <t>TXN_483304</t>
  </si>
  <si>
    <t>CUST_31405</t>
  </si>
  <si>
    <t>TXN_131417</t>
  </si>
  <si>
    <t>CUST_48199</t>
  </si>
  <si>
    <t>TXN_789886</t>
  </si>
  <si>
    <t>CUST_42359</t>
  </si>
  <si>
    <t>TXN_369745</t>
  </si>
  <si>
    <t>CUST_67848</t>
  </si>
  <si>
    <t>TXN_999308</t>
  </si>
  <si>
    <t>CUST_92514</t>
  </si>
  <si>
    <t>TXN_897173</t>
  </si>
  <si>
    <t>CUST_20086</t>
  </si>
  <si>
    <t>TXN_999228</t>
  </si>
  <si>
    <t>CUST_37577</t>
  </si>
  <si>
    <t>TXN_525508</t>
  </si>
  <si>
    <t>CUST_64896</t>
  </si>
  <si>
    <t>TXN_420477</t>
  </si>
  <si>
    <t>CUST_80722</t>
  </si>
  <si>
    <t>TXN_406313</t>
  </si>
  <si>
    <t>CUST_13856</t>
  </si>
  <si>
    <t>TXN_815801</t>
  </si>
  <si>
    <t>CUST_64250</t>
  </si>
  <si>
    <t>TXN_792437</t>
  </si>
  <si>
    <t>CUST_72227</t>
  </si>
  <si>
    <t>TXN_801028</t>
  </si>
  <si>
    <t>CUST_87838</t>
  </si>
  <si>
    <t>TXN_770073</t>
  </si>
  <si>
    <t>CUST_63439</t>
  </si>
  <si>
    <t>TXN_653904</t>
  </si>
  <si>
    <t>CUST_28512</t>
  </si>
  <si>
    <t>TXN_265393</t>
  </si>
  <si>
    <t>CUST_99830</t>
  </si>
  <si>
    <t>TXN_808993</t>
  </si>
  <si>
    <t>CUST_37467</t>
  </si>
  <si>
    <t>TXN_220676</t>
  </si>
  <si>
    <t>CUST_10913</t>
  </si>
  <si>
    <t>TXN_652631</t>
  </si>
  <si>
    <t>TXN_299586</t>
  </si>
  <si>
    <t>CUST_17338</t>
  </si>
  <si>
    <t>TXN_181827</t>
  </si>
  <si>
    <t>CUST_15891</t>
  </si>
  <si>
    <t>TXN_629783</t>
  </si>
  <si>
    <t>CUST_77075</t>
  </si>
  <si>
    <t>TXN_725499</t>
  </si>
  <si>
    <t>CUST_23132</t>
  </si>
  <si>
    <t>TXN_201459</t>
  </si>
  <si>
    <t>CUST_58485</t>
  </si>
  <si>
    <t>TXN_255374</t>
  </si>
  <si>
    <t>CUST_24254</t>
  </si>
  <si>
    <t>TXN_352412</t>
  </si>
  <si>
    <t>CUST_11355</t>
  </si>
  <si>
    <t>TXN_407177</t>
  </si>
  <si>
    <t>CUST_25662</t>
  </si>
  <si>
    <t>TXN_246119</t>
  </si>
  <si>
    <t>CUST_19064</t>
  </si>
  <si>
    <t>TXN_840565</t>
  </si>
  <si>
    <t>CUST_22691</t>
  </si>
  <si>
    <t>TXN_662323</t>
  </si>
  <si>
    <t>CUST_87747</t>
  </si>
  <si>
    <t>TXN_434287</t>
  </si>
  <si>
    <t>CUST_73527</t>
  </si>
  <si>
    <t>TXN_144805</t>
  </si>
  <si>
    <t>CUST_46221</t>
  </si>
  <si>
    <t>TXN_367236</t>
  </si>
  <si>
    <t>CUST_17392</t>
  </si>
  <si>
    <t>TXN_295942</t>
  </si>
  <si>
    <t>CUST_79350</t>
  </si>
  <si>
    <t>TXN_628034</t>
  </si>
  <si>
    <t>CUST_24969</t>
  </si>
  <si>
    <t>TXN_414480</t>
  </si>
  <si>
    <t>CUST_96565</t>
  </si>
  <si>
    <t>TXN_402827</t>
  </si>
  <si>
    <t>CUST_85741</t>
  </si>
  <si>
    <t>TXN_399959</t>
  </si>
  <si>
    <t>CUST_51410</t>
  </si>
  <si>
    <t>TXN_198271</t>
  </si>
  <si>
    <t>CUST_13120</t>
  </si>
  <si>
    <t>TXN_179401</t>
  </si>
  <si>
    <t>CUST_15807</t>
  </si>
  <si>
    <t>TXN_973295</t>
  </si>
  <si>
    <t>CUST_47066</t>
  </si>
  <si>
    <t>TXN_916936</t>
  </si>
  <si>
    <t>CUST_54773</t>
  </si>
  <si>
    <t>TXN_175341</t>
  </si>
  <si>
    <t>CUST_85209</t>
  </si>
  <si>
    <t>TXN_874794</t>
  </si>
  <si>
    <t>CUST_15620</t>
  </si>
  <si>
    <t>TXN_403607</t>
  </si>
  <si>
    <t>CUST_20705</t>
  </si>
  <si>
    <t>TXN_128972</t>
  </si>
  <si>
    <t>CUST_13752</t>
  </si>
  <si>
    <t>TXN_590927</t>
  </si>
  <si>
    <t>CUST_86328</t>
  </si>
  <si>
    <t>TXN_645488</t>
  </si>
  <si>
    <t>CUST_65027</t>
  </si>
  <si>
    <t>TXN_739123</t>
  </si>
  <si>
    <t>CUST_94446</t>
  </si>
  <si>
    <t>TXN_409042</t>
  </si>
  <si>
    <t>CUST_12317</t>
  </si>
  <si>
    <t>TXN_259000</t>
  </si>
  <si>
    <t>CUST_24880</t>
  </si>
  <si>
    <t>TXN_786201</t>
  </si>
  <si>
    <t>CUST_99455</t>
  </si>
  <si>
    <t>TXN_565886</t>
  </si>
  <si>
    <t>CUST_28830</t>
  </si>
  <si>
    <t>TXN_795851</t>
  </si>
  <si>
    <t>CUST_60246</t>
  </si>
  <si>
    <t>TXN_992193</t>
  </si>
  <si>
    <t>CUST_31550</t>
  </si>
  <si>
    <t>TXN_340403</t>
  </si>
  <si>
    <t>CUST_38107</t>
  </si>
  <si>
    <t>TXN_842125</t>
  </si>
  <si>
    <t>CUST_59675</t>
  </si>
  <si>
    <t>TXN_305492</t>
  </si>
  <si>
    <t>CUST_26934</t>
  </si>
  <si>
    <t>TXN_675100</t>
  </si>
  <si>
    <t>CUST_31272</t>
  </si>
  <si>
    <t>TXN_785723</t>
  </si>
  <si>
    <t>CUST_27254</t>
  </si>
  <si>
    <t>TXN_961838</t>
  </si>
  <si>
    <t>CUST_80373</t>
  </si>
  <si>
    <t>TXN_166330</t>
  </si>
  <si>
    <t>CUST_12075</t>
  </si>
  <si>
    <t>TXN_919835</t>
  </si>
  <si>
    <t>CUST_59914</t>
  </si>
  <si>
    <t>TXN_436164</t>
  </si>
  <si>
    <t>CUST_92541</t>
  </si>
  <si>
    <t>TXN_574342</t>
  </si>
  <si>
    <t>CUST_41246</t>
  </si>
  <si>
    <t>TXN_504649</t>
  </si>
  <si>
    <t>CUST_39810</t>
  </si>
  <si>
    <t>TXN_811170</t>
  </si>
  <si>
    <t>TXN_544137</t>
  </si>
  <si>
    <t>CUST_47382</t>
  </si>
  <si>
    <t>TXN_901318</t>
  </si>
  <si>
    <t>CUST_58741</t>
  </si>
  <si>
    <t>TXN_711080</t>
  </si>
  <si>
    <t>CUST_30317</t>
  </si>
  <si>
    <t>TXN_891858</t>
  </si>
  <si>
    <t>CUST_42539</t>
  </si>
  <si>
    <t>TXN_574946</t>
  </si>
  <si>
    <t>CUST_64987</t>
  </si>
  <si>
    <t>TXN_623330</t>
  </si>
  <si>
    <t>CUST_62442</t>
  </si>
  <si>
    <t>TXN_937264</t>
  </si>
  <si>
    <t>CUST_51654</t>
  </si>
  <si>
    <t>TXN_865376</t>
  </si>
  <si>
    <t>CUST_27199</t>
  </si>
  <si>
    <t>TXN_576073</t>
  </si>
  <si>
    <t>CUST_50058</t>
  </si>
  <si>
    <t>TXN_746233</t>
  </si>
  <si>
    <t>CUST_95419</t>
  </si>
  <si>
    <t>TXN_464267</t>
  </si>
  <si>
    <t>CUST_43112</t>
  </si>
  <si>
    <t>TXN_893424</t>
  </si>
  <si>
    <t>CUST_37624</t>
  </si>
  <si>
    <t>TXN_855385</t>
  </si>
  <si>
    <t>CUST_13336</t>
  </si>
  <si>
    <t>TXN_534899</t>
  </si>
  <si>
    <t>CUST_20732</t>
  </si>
  <si>
    <t>TXN_810662</t>
  </si>
  <si>
    <t>CUST_19513</t>
  </si>
  <si>
    <t>TXN_171569</t>
  </si>
  <si>
    <t>CUST_47500</t>
  </si>
  <si>
    <t>TXN_831433</t>
  </si>
  <si>
    <t>CUST_44373</t>
  </si>
  <si>
    <t>TXN_956168</t>
  </si>
  <si>
    <t>CUST_36530</t>
  </si>
  <si>
    <t>TXN_674545</t>
  </si>
  <si>
    <t>CUST_51152</t>
  </si>
  <si>
    <t>TXN_438808</t>
  </si>
  <si>
    <t>CUST_83108</t>
  </si>
  <si>
    <t>TXN_808780</t>
  </si>
  <si>
    <t>CUST_14935</t>
  </si>
  <si>
    <t>TXN_685718</t>
  </si>
  <si>
    <t>CUST_85140</t>
  </si>
  <si>
    <t>TXN_836514</t>
  </si>
  <si>
    <t>CUST_93370</t>
  </si>
  <si>
    <t>TXN_400281</t>
  </si>
  <si>
    <t>CUST_57057</t>
  </si>
  <si>
    <t>TXN_501668</t>
  </si>
  <si>
    <t>CUST_38579</t>
  </si>
  <si>
    <t>TXN_143719</t>
  </si>
  <si>
    <t>CUST_31544</t>
  </si>
  <si>
    <t>TXN_877164</t>
  </si>
  <si>
    <t>CUST_86484</t>
  </si>
  <si>
    <t>TXN_283630</t>
  </si>
  <si>
    <t>CUST_64448</t>
  </si>
  <si>
    <t>TXN_521701</t>
  </si>
  <si>
    <t>CUST_52677</t>
  </si>
  <si>
    <t>TXN_866743</t>
  </si>
  <si>
    <t>CUST_59761</t>
  </si>
  <si>
    <t>TXN_861370</t>
  </si>
  <si>
    <t>CUST_65321</t>
  </si>
  <si>
    <t>TXN_361540</t>
  </si>
  <si>
    <t>CUST_58721</t>
  </si>
  <si>
    <t>TXN_545630</t>
  </si>
  <si>
    <t>CUST_56962</t>
  </si>
  <si>
    <t>TXN_764397</t>
  </si>
  <si>
    <t>CUST_92944</t>
  </si>
  <si>
    <t>TXN_240635</t>
  </si>
  <si>
    <t>CUST_64445</t>
  </si>
  <si>
    <t>TXN_759659</t>
  </si>
  <si>
    <t>CUST_15288</t>
  </si>
  <si>
    <t>TXN_180532</t>
  </si>
  <si>
    <t>CUST_42687</t>
  </si>
  <si>
    <t>TXN_429779</t>
  </si>
  <si>
    <t>CUST_60178</t>
  </si>
  <si>
    <t>TXN_852148</t>
  </si>
  <si>
    <t>CUST_67057</t>
  </si>
  <si>
    <t>TXN_611500</t>
  </si>
  <si>
    <t>CUST_60219</t>
  </si>
  <si>
    <t>TXN_536155</t>
  </si>
  <si>
    <t>CUST_53853</t>
  </si>
  <si>
    <t>TXN_710653</t>
  </si>
  <si>
    <t>CUST_69682</t>
  </si>
  <si>
    <t>TXN_970828</t>
  </si>
  <si>
    <t>CUST_68139</t>
  </si>
  <si>
    <t>TXN_327058</t>
  </si>
  <si>
    <t>CUST_83662</t>
  </si>
  <si>
    <t>TXN_475196</t>
  </si>
  <si>
    <t>CUST_20315</t>
  </si>
  <si>
    <t>TXN_167016</t>
  </si>
  <si>
    <t>CUST_50549</t>
  </si>
  <si>
    <t>TXN_202243</t>
  </si>
  <si>
    <t>CUST_14163</t>
  </si>
  <si>
    <t>TXN_747046</t>
  </si>
  <si>
    <t>CUST_33189</t>
  </si>
  <si>
    <t>TXN_968028</t>
  </si>
  <si>
    <t>CUST_30279</t>
  </si>
  <si>
    <t>TXN_670866</t>
  </si>
  <si>
    <t>CUST_11479</t>
  </si>
  <si>
    <t>TXN_129165</t>
  </si>
  <si>
    <t>CUST_54902</t>
  </si>
  <si>
    <t>TXN_769617</t>
  </si>
  <si>
    <t>CUST_43338</t>
  </si>
  <si>
    <t>TXN_275802</t>
  </si>
  <si>
    <t>CUST_45988</t>
  </si>
  <si>
    <t>TXN_602027</t>
  </si>
  <si>
    <t>CUST_48858</t>
  </si>
  <si>
    <t>TXN_771124</t>
  </si>
  <si>
    <t>CUST_53856</t>
  </si>
  <si>
    <t>TXN_441235</t>
  </si>
  <si>
    <t>CUST_24236</t>
  </si>
  <si>
    <t>TXN_353118</t>
  </si>
  <si>
    <t>TXN_333089</t>
  </si>
  <si>
    <t>TXN_403462</t>
  </si>
  <si>
    <t>CUST_72934</t>
  </si>
  <si>
    <t>TXN_964845</t>
  </si>
  <si>
    <t>CUST_93202</t>
  </si>
  <si>
    <t>TXN_507539</t>
  </si>
  <si>
    <t>CUST_61248</t>
  </si>
  <si>
    <t>TXN_181113</t>
  </si>
  <si>
    <t>CUST_74157</t>
  </si>
  <si>
    <t>TXN_683464</t>
  </si>
  <si>
    <t>CUST_21465</t>
  </si>
  <si>
    <t>TXN_521753</t>
  </si>
  <si>
    <t>TXN_912316</t>
  </si>
  <si>
    <t>CUST_71048</t>
  </si>
  <si>
    <t>TXN_229468</t>
  </si>
  <si>
    <t>CUST_76470</t>
  </si>
  <si>
    <t>TXN_997258</t>
  </si>
  <si>
    <t>CUST_57050</t>
  </si>
  <si>
    <t>TXN_257269</t>
  </si>
  <si>
    <t>CUST_60060</t>
  </si>
  <si>
    <t>TXN_156965</t>
  </si>
  <si>
    <t>CUST_64575</t>
  </si>
  <si>
    <t>TXN_517862</t>
  </si>
  <si>
    <t>CUST_24153</t>
  </si>
  <si>
    <t>TXN_121651</t>
  </si>
  <si>
    <t>CUST_78520</t>
  </si>
  <si>
    <t>TXN_729920</t>
  </si>
  <si>
    <t>CUST_76292</t>
  </si>
  <si>
    <t>TXN_265579</t>
  </si>
  <si>
    <t>CUST_31532</t>
  </si>
  <si>
    <t>TXN_595033</t>
  </si>
  <si>
    <t>CUST_45219</t>
  </si>
  <si>
    <t>TXN_663667</t>
  </si>
  <si>
    <t>TXN_475537</t>
  </si>
  <si>
    <t>CUST_99769</t>
  </si>
  <si>
    <t>TXN_149131</t>
  </si>
  <si>
    <t>CUST_35046</t>
  </si>
  <si>
    <t>TXN_618310</t>
  </si>
  <si>
    <t>CUST_38537</t>
  </si>
  <si>
    <t>TXN_696486</t>
  </si>
  <si>
    <t>CUST_89068</t>
  </si>
  <si>
    <t>TXN_400690</t>
  </si>
  <si>
    <t>CUST_51769</t>
  </si>
  <si>
    <t>TXN_247875</t>
  </si>
  <si>
    <t>CUST_75667</t>
  </si>
  <si>
    <t>TXN_300551</t>
  </si>
  <si>
    <t>CUST_89256</t>
  </si>
  <si>
    <t>TXN_825458</t>
  </si>
  <si>
    <t>CUST_12565</t>
  </si>
  <si>
    <t>TXN_454533</t>
  </si>
  <si>
    <t>CUST_32742</t>
  </si>
  <si>
    <t>TXN_161277</t>
  </si>
  <si>
    <t>CUST_28556</t>
  </si>
  <si>
    <t>TXN_890029</t>
  </si>
  <si>
    <t>CUST_18375</t>
  </si>
  <si>
    <t>TXN_645301</t>
  </si>
  <si>
    <t>CUST_92544</t>
  </si>
  <si>
    <t>TXN_550196</t>
  </si>
  <si>
    <t>CUST_92030</t>
  </si>
  <si>
    <t>TXN_471481</t>
  </si>
  <si>
    <t>CUST_49154</t>
  </si>
  <si>
    <t>TXN_588850</t>
  </si>
  <si>
    <t>CUST_91569</t>
  </si>
  <si>
    <t>TXN_536046</t>
  </si>
  <si>
    <t>CUST_73646</t>
  </si>
  <si>
    <t>TXN_823437</t>
  </si>
  <si>
    <t>CUST_22453</t>
  </si>
  <si>
    <t>TXN_551435</t>
  </si>
  <si>
    <t>CUST_17302</t>
  </si>
  <si>
    <t>TXN_298644</t>
  </si>
  <si>
    <t>CUST_47120</t>
  </si>
  <si>
    <t>TXN_713232</t>
  </si>
  <si>
    <t>CUST_15062</t>
  </si>
  <si>
    <t>TXN_747849</t>
  </si>
  <si>
    <t>CUST_28887</t>
  </si>
  <si>
    <t>TXN_428435</t>
  </si>
  <si>
    <t>CUST_12056</t>
  </si>
  <si>
    <t>TXN_709625</t>
  </si>
  <si>
    <t>CUST_89245</t>
  </si>
  <si>
    <t>TXN_372891</t>
  </si>
  <si>
    <t>CUST_70150</t>
  </si>
  <si>
    <t>TXN_447025</t>
  </si>
  <si>
    <t>CUST_56494</t>
  </si>
  <si>
    <t>TXN_733598</t>
  </si>
  <si>
    <t>CUST_15020</t>
  </si>
  <si>
    <t>TXN_399578</t>
  </si>
  <si>
    <t>CUST_68198</t>
  </si>
  <si>
    <t>TXN_368056</t>
  </si>
  <si>
    <t>CUST_88757</t>
  </si>
  <si>
    <t>TXN_963232</t>
  </si>
  <si>
    <t>CUST_21667</t>
  </si>
  <si>
    <t>TXN_194090</t>
  </si>
  <si>
    <t>CUST_70956</t>
  </si>
  <si>
    <t>TXN_927200</t>
  </si>
  <si>
    <t>CUST_99771</t>
  </si>
  <si>
    <t>TXN_780656</t>
  </si>
  <si>
    <t>CUST_77339</t>
  </si>
  <si>
    <t>TXN_227365</t>
  </si>
  <si>
    <t>CUST_64154</t>
  </si>
  <si>
    <t>TXN_262643</t>
  </si>
  <si>
    <t>CUST_74805</t>
  </si>
  <si>
    <t>TXN_431987</t>
  </si>
  <si>
    <t>CUST_25387</t>
  </si>
  <si>
    <t>TXN_732485</t>
  </si>
  <si>
    <t>CUST_54333</t>
  </si>
  <si>
    <t>TXN_107590</t>
  </si>
  <si>
    <t>CUST_86989</t>
  </si>
  <si>
    <t>TXN_186635</t>
  </si>
  <si>
    <t>CUST_46859</t>
  </si>
  <si>
    <t>TXN_210539</t>
  </si>
  <si>
    <t>CUST_61722</t>
  </si>
  <si>
    <t>TXN_863905</t>
  </si>
  <si>
    <t>CUST_55095</t>
  </si>
  <si>
    <t>TXN_234004</t>
  </si>
  <si>
    <t>CUST_18877</t>
  </si>
  <si>
    <t>TXN_332628</t>
  </si>
  <si>
    <t>CUST_55078</t>
  </si>
  <si>
    <t>TXN_147339</t>
  </si>
  <si>
    <t>CUST_17126</t>
  </si>
  <si>
    <t>TXN_265815</t>
  </si>
  <si>
    <t>CUST_71024</t>
  </si>
  <si>
    <t>TXN_597813</t>
  </si>
  <si>
    <t>CUST_72974</t>
  </si>
  <si>
    <t>TXN_265302</t>
  </si>
  <si>
    <t>CUST_49459</t>
  </si>
  <si>
    <t>TXN_725085</t>
  </si>
  <si>
    <t>CUST_89364</t>
  </si>
  <si>
    <t>TXN_932846</t>
  </si>
  <si>
    <t>CUST_22901</t>
  </si>
  <si>
    <t>TXN_431299</t>
  </si>
  <si>
    <t>CUST_21970</t>
  </si>
  <si>
    <t>TXN_133842</t>
  </si>
  <si>
    <t>CUST_99435</t>
  </si>
  <si>
    <t>TXN_786490</t>
  </si>
  <si>
    <t>CUST_17783</t>
  </si>
  <si>
    <t>TXN_661225</t>
  </si>
  <si>
    <t>CUST_68672</t>
  </si>
  <si>
    <t>TXN_297100</t>
  </si>
  <si>
    <t>CUST_43790</t>
  </si>
  <si>
    <t>TXN_781422</t>
  </si>
  <si>
    <t>CUST_81950</t>
  </si>
  <si>
    <t>TXN_406580</t>
  </si>
  <si>
    <t>CUST_72143</t>
  </si>
  <si>
    <t>TXN_820154</t>
  </si>
  <si>
    <t>TXN_162437</t>
  </si>
  <si>
    <t>CUST_72693</t>
  </si>
  <si>
    <t>TXN_841529</t>
  </si>
  <si>
    <t>CUST_92272</t>
  </si>
  <si>
    <t>TXN_401462</t>
  </si>
  <si>
    <t>CUST_77211</t>
  </si>
  <si>
    <t>TXN_484480</t>
  </si>
  <si>
    <t>CUST_66897</t>
  </si>
  <si>
    <t>TXN_609408</t>
  </si>
  <si>
    <t>CUST_39607</t>
  </si>
  <si>
    <t>TXN_307584</t>
  </si>
  <si>
    <t>CUST_94953</t>
  </si>
  <si>
    <t>TXN_630466</t>
  </si>
  <si>
    <t>CUST_47216</t>
  </si>
  <si>
    <t>TXN_590608</t>
  </si>
  <si>
    <t>CUST_41208</t>
  </si>
  <si>
    <t>TXN_859603</t>
  </si>
  <si>
    <t>CUST_98507</t>
  </si>
  <si>
    <t>TXN_233666</t>
  </si>
  <si>
    <t>CUST_75960</t>
  </si>
  <si>
    <t>TXN_605833</t>
  </si>
  <si>
    <t>CUST_42491</t>
  </si>
  <si>
    <t>TXN_109962</t>
  </si>
  <si>
    <t>CUST_63977</t>
  </si>
  <si>
    <t>TXN_602416</t>
  </si>
  <si>
    <t>CUST_60479</t>
  </si>
  <si>
    <t>TXN_174662</t>
  </si>
  <si>
    <t>CUST_24901</t>
  </si>
  <si>
    <t>TXN_628924</t>
  </si>
  <si>
    <t>CUST_85458</t>
  </si>
  <si>
    <t>TXN_893842</t>
  </si>
  <si>
    <t>CUST_52410</t>
  </si>
  <si>
    <t>TXN_449154</t>
  </si>
  <si>
    <t>CUST_65490</t>
  </si>
  <si>
    <t>TXN_327268</t>
  </si>
  <si>
    <t>CUST_15643</t>
  </si>
  <si>
    <t>TXN_665432</t>
  </si>
  <si>
    <t>CUST_81724</t>
  </si>
  <si>
    <t>TXN_636131</t>
  </si>
  <si>
    <t>CUST_59924</t>
  </si>
  <si>
    <t>TXN_303465</t>
  </si>
  <si>
    <t>CUST_98743</t>
  </si>
  <si>
    <t>TXN_644050</t>
  </si>
  <si>
    <t>CUST_76384</t>
  </si>
  <si>
    <t>TXN_287226</t>
  </si>
  <si>
    <t>CUST_97037</t>
  </si>
  <si>
    <t>TXN_805204</t>
  </si>
  <si>
    <t>CUST_23490</t>
  </si>
  <si>
    <t>TXN_402759</t>
  </si>
  <si>
    <t>CUST_98636</t>
  </si>
  <si>
    <t>TXN_174237</t>
  </si>
  <si>
    <t>CUST_80992</t>
  </si>
  <si>
    <t>TXN_508769</t>
  </si>
  <si>
    <t>CUST_53465</t>
  </si>
  <si>
    <t>TXN_450097</t>
  </si>
  <si>
    <t>CUST_95869</t>
  </si>
  <si>
    <t>TXN_885389</t>
  </si>
  <si>
    <t>TXN_856386</t>
  </si>
  <si>
    <t>CUST_93325</t>
  </si>
  <si>
    <t>TXN_926188</t>
  </si>
  <si>
    <t>CUST_26924</t>
  </si>
  <si>
    <t>TXN_547132</t>
  </si>
  <si>
    <t>CUST_27295</t>
  </si>
  <si>
    <t>TXN_703263</t>
  </si>
  <si>
    <t>CUST_63607</t>
  </si>
  <si>
    <t>TXN_547626</t>
  </si>
  <si>
    <t>CUST_76638</t>
  </si>
  <si>
    <t>TXN_848516</t>
  </si>
  <si>
    <t>CUST_19239</t>
  </si>
  <si>
    <t>TXN_887160</t>
  </si>
  <si>
    <t>CUST_33704</t>
  </si>
  <si>
    <t>TXN_125723</t>
  </si>
  <si>
    <t>CUST_52595</t>
  </si>
  <si>
    <t>TXN_674899</t>
  </si>
  <si>
    <t>CUST_50142</t>
  </si>
  <si>
    <t>TXN_886968</t>
  </si>
  <si>
    <t>CUST_42786</t>
  </si>
  <si>
    <t>TXN_379132</t>
  </si>
  <si>
    <t>CUST_45029</t>
  </si>
  <si>
    <t>TXN_975075</t>
  </si>
  <si>
    <t>CUST_89028</t>
  </si>
  <si>
    <t>TXN_517075</t>
  </si>
  <si>
    <t>CUST_59759</t>
  </si>
  <si>
    <t>TXN_680653</t>
  </si>
  <si>
    <t>CUST_55046</t>
  </si>
  <si>
    <t>TXN_805571</t>
  </si>
  <si>
    <t>CUST_60610</t>
  </si>
  <si>
    <t>TXN_459464</t>
  </si>
  <si>
    <t>CUST_13960</t>
  </si>
  <si>
    <t>TXN_919808</t>
  </si>
  <si>
    <t>CUST_89497</t>
  </si>
  <si>
    <t>TXN_435847</t>
  </si>
  <si>
    <t>CUST_29287</t>
  </si>
  <si>
    <t>TXN_511390</t>
  </si>
  <si>
    <t>CUST_71962</t>
  </si>
  <si>
    <t>TXN_453280</t>
  </si>
  <si>
    <t>CUST_69012</t>
  </si>
  <si>
    <t>TXN_742051</t>
  </si>
  <si>
    <t>CUST_92482</t>
  </si>
  <si>
    <t>TXN_127265</t>
  </si>
  <si>
    <t>CUST_89298</t>
  </si>
  <si>
    <t>TXN_181550</t>
  </si>
  <si>
    <t>CUST_66442</t>
  </si>
  <si>
    <t>TXN_981666</t>
  </si>
  <si>
    <t>CUST_32316</t>
  </si>
  <si>
    <t>TXN_191416</t>
  </si>
  <si>
    <t>CUST_67149</t>
  </si>
  <si>
    <t>TXN_385029</t>
  </si>
  <si>
    <t>CUST_16010</t>
  </si>
  <si>
    <t>TXN_122639</t>
  </si>
  <si>
    <t>CUST_19964</t>
  </si>
  <si>
    <t>TXN_496944</t>
  </si>
  <si>
    <t>CUST_50530</t>
  </si>
  <si>
    <t>TXN_768126</t>
  </si>
  <si>
    <t>CUST_81463</t>
  </si>
  <si>
    <t>TXN_569821</t>
  </si>
  <si>
    <t>CUST_44985</t>
  </si>
  <si>
    <t>TXN_757183</t>
  </si>
  <si>
    <t>CUST_69061</t>
  </si>
  <si>
    <t>TXN_951485</t>
  </si>
  <si>
    <t>CUST_90579</t>
  </si>
  <si>
    <t>TXN_324846</t>
  </si>
  <si>
    <t>CUST_45184</t>
  </si>
  <si>
    <t>TXN_562781</t>
  </si>
  <si>
    <t>CUST_38389</t>
  </si>
  <si>
    <t>TXN_806711</t>
  </si>
  <si>
    <t>CUST_66334</t>
  </si>
  <si>
    <t>TXN_124527</t>
  </si>
  <si>
    <t>CUST_23369</t>
  </si>
  <si>
    <t>TXN_423354</t>
  </si>
  <si>
    <t>CUST_50221</t>
  </si>
  <si>
    <t>TXN_260162</t>
  </si>
  <si>
    <t>CUST_49236</t>
  </si>
  <si>
    <t>TXN_785024</t>
  </si>
  <si>
    <t>CUST_52486</t>
  </si>
  <si>
    <t>TXN_326520</t>
  </si>
  <si>
    <t>TXN_697817</t>
  </si>
  <si>
    <t>CUST_54880</t>
  </si>
  <si>
    <t>TXN_122642</t>
  </si>
  <si>
    <t>CUST_33793</t>
  </si>
  <si>
    <t>TXN_982753</t>
  </si>
  <si>
    <t>CUST_43782</t>
  </si>
  <si>
    <t>TXN_819173</t>
  </si>
  <si>
    <t>CUST_43487</t>
  </si>
  <si>
    <t>TXN_890050</t>
  </si>
  <si>
    <t>CUST_85660</t>
  </si>
  <si>
    <t>TXN_204207</t>
  </si>
  <si>
    <t>CUST_11086</t>
  </si>
  <si>
    <t>TXN_393797</t>
  </si>
  <si>
    <t>CUST_31972</t>
  </si>
  <si>
    <t>TXN_712385</t>
  </si>
  <si>
    <t>CUST_28603</t>
  </si>
  <si>
    <t>TXN_797053</t>
  </si>
  <si>
    <t>CUST_85270</t>
  </si>
  <si>
    <t>TXN_634220</t>
  </si>
  <si>
    <t>CUST_14708</t>
  </si>
  <si>
    <t>TXN_561060</t>
  </si>
  <si>
    <t>CUST_37257</t>
  </si>
  <si>
    <t>TXN_436454</t>
  </si>
  <si>
    <t>CUST_92353</t>
  </si>
  <si>
    <t>TXN_582661</t>
  </si>
  <si>
    <t>CUST_56103</t>
  </si>
  <si>
    <t>TXN_183797</t>
  </si>
  <si>
    <t>CUST_53608</t>
  </si>
  <si>
    <t>TXN_265739</t>
  </si>
  <si>
    <t>CUST_41639</t>
  </si>
  <si>
    <t>TXN_579626</t>
  </si>
  <si>
    <t>CUST_90810</t>
  </si>
  <si>
    <t>TXN_512105</t>
  </si>
  <si>
    <t>CUST_37616</t>
  </si>
  <si>
    <t>TXN_503253</t>
  </si>
  <si>
    <t>CUST_29234</t>
  </si>
  <si>
    <t>TXN_988340</t>
  </si>
  <si>
    <t>CUST_67041</t>
  </si>
  <si>
    <t>TXN_455299</t>
  </si>
  <si>
    <t>CUST_19647</t>
  </si>
  <si>
    <t>TXN_515099</t>
  </si>
  <si>
    <t>CUST_18709</t>
  </si>
  <si>
    <t>TXN_181996</t>
  </si>
  <si>
    <t>CUST_94652</t>
  </si>
  <si>
    <t>TXN_792452</t>
  </si>
  <si>
    <t>CUST_54827</t>
  </si>
  <si>
    <t>TXN_560329</t>
  </si>
  <si>
    <t>CUST_13839</t>
  </si>
  <si>
    <t>TXN_803095</t>
  </si>
  <si>
    <t>CUST_43547</t>
  </si>
  <si>
    <t>TXN_659242</t>
  </si>
  <si>
    <t>CUST_58061</t>
  </si>
  <si>
    <t>TXN_796945</t>
  </si>
  <si>
    <t>CUST_46481</t>
  </si>
  <si>
    <t>TXN_551711</t>
  </si>
  <si>
    <t>CUST_99861</t>
  </si>
  <si>
    <t>TXN_978415</t>
  </si>
  <si>
    <t>CUST_21957</t>
  </si>
  <si>
    <t>TXN_779915</t>
  </si>
  <si>
    <t>CUST_14938</t>
  </si>
  <si>
    <t>TXN_747524</t>
  </si>
  <si>
    <t>CUST_77835</t>
  </si>
  <si>
    <t>TXN_767957</t>
  </si>
  <si>
    <t>CUST_18520</t>
  </si>
  <si>
    <t>TXN_289100</t>
  </si>
  <si>
    <t>TXN_815444</t>
  </si>
  <si>
    <t>CUST_98012</t>
  </si>
  <si>
    <t>TXN_891936</t>
  </si>
  <si>
    <t>CUST_37881</t>
  </si>
  <si>
    <t>TXN_640822</t>
  </si>
  <si>
    <t>CUST_40536</t>
  </si>
  <si>
    <t>TXN_741685</t>
  </si>
  <si>
    <t>CUST_18796</t>
  </si>
  <si>
    <t>TXN_719453</t>
  </si>
  <si>
    <t>CUST_61839</t>
  </si>
  <si>
    <t>TXN_788719</t>
  </si>
  <si>
    <t>CUST_53054</t>
  </si>
  <si>
    <t>TXN_316804</t>
  </si>
  <si>
    <t>CUST_19344</t>
  </si>
  <si>
    <t>TXN_659132</t>
  </si>
  <si>
    <t>CUST_34131</t>
  </si>
  <si>
    <t>TXN_165654</t>
  </si>
  <si>
    <t>CUST_70833</t>
  </si>
  <si>
    <t>TXN_670062</t>
  </si>
  <si>
    <t>CUST_23142</t>
  </si>
  <si>
    <t>TXN_182844</t>
  </si>
  <si>
    <t>CUST_73606</t>
  </si>
  <si>
    <t>TXN_475329</t>
  </si>
  <si>
    <t>CUST_68470</t>
  </si>
  <si>
    <t>TXN_917898</t>
  </si>
  <si>
    <t>CUST_13378</t>
  </si>
  <si>
    <t>TXN_202944</t>
  </si>
  <si>
    <t>CUST_58165</t>
  </si>
  <si>
    <t>TXN_699421</t>
  </si>
  <si>
    <t>CUST_45271</t>
  </si>
  <si>
    <t>TXN_336166</t>
  </si>
  <si>
    <t>CUST_88379</t>
  </si>
  <si>
    <t>TXN_969356</t>
  </si>
  <si>
    <t>CUST_79235</t>
  </si>
  <si>
    <t>TXN_581411</t>
  </si>
  <si>
    <t>TXN_333769</t>
  </si>
  <si>
    <t>CUST_73203</t>
  </si>
  <si>
    <t>TXN_265374</t>
  </si>
  <si>
    <t>CUST_46372</t>
  </si>
  <si>
    <t>TXN_459400</t>
  </si>
  <si>
    <t>CUST_30699</t>
  </si>
  <si>
    <t>TXN_913709</t>
  </si>
  <si>
    <t>CUST_40917</t>
  </si>
  <si>
    <t>TXN_752006</t>
  </si>
  <si>
    <t>CUST_29798</t>
  </si>
  <si>
    <t>TXN_526602</t>
  </si>
  <si>
    <t>TXN_974040</t>
  </si>
  <si>
    <t>CUST_93179</t>
  </si>
  <si>
    <t>TXN_143555</t>
  </si>
  <si>
    <t>CUST_14379</t>
  </si>
  <si>
    <t>TXN_397238</t>
  </si>
  <si>
    <t>CUST_27110</t>
  </si>
  <si>
    <t>TXN_584891</t>
  </si>
  <si>
    <t>CUST_69361</t>
  </si>
  <si>
    <t>TXN_655781</t>
  </si>
  <si>
    <t>CUST_86044</t>
  </si>
  <si>
    <t>TXN_224914</t>
  </si>
  <si>
    <t>CUST_74702</t>
  </si>
  <si>
    <t>TXN_615752</t>
  </si>
  <si>
    <t>CUST_53528</t>
  </si>
  <si>
    <t>TXN_859787</t>
  </si>
  <si>
    <t>CUST_12333</t>
  </si>
  <si>
    <t>TXN_221512</t>
  </si>
  <si>
    <t>CUST_20223</t>
  </si>
  <si>
    <t>TXN_514035</t>
  </si>
  <si>
    <t>CUST_96552</t>
  </si>
  <si>
    <t>TXN_363464</t>
  </si>
  <si>
    <t>CUST_42897</t>
  </si>
  <si>
    <t>TXN_391090</t>
  </si>
  <si>
    <t>CUST_31760</t>
  </si>
  <si>
    <t>TXN_880352</t>
  </si>
  <si>
    <t>CUST_92912</t>
  </si>
  <si>
    <t>TXN_347830</t>
  </si>
  <si>
    <t>CUST_42688</t>
  </si>
  <si>
    <t>TXN_585156</t>
  </si>
  <si>
    <t>CUST_21550</t>
  </si>
  <si>
    <t>TXN_148703</t>
  </si>
  <si>
    <t>CUST_39689</t>
  </si>
  <si>
    <t>TXN_616051</t>
  </si>
  <si>
    <t>CUST_83776</t>
  </si>
  <si>
    <t>TXN_925301</t>
  </si>
  <si>
    <t>CUST_79562</t>
  </si>
  <si>
    <t>TXN_873091</t>
  </si>
  <si>
    <t>CUST_79767</t>
  </si>
  <si>
    <t>TXN_861758</t>
  </si>
  <si>
    <t>CUST_66623</t>
  </si>
  <si>
    <t>TXN_182364</t>
  </si>
  <si>
    <t>CUST_19303</t>
  </si>
  <si>
    <t>TXN_116932</t>
  </si>
  <si>
    <t>CUST_42752</t>
  </si>
  <si>
    <t>TXN_329892</t>
  </si>
  <si>
    <t>CUST_31485</t>
  </si>
  <si>
    <t>TXN_184984</t>
  </si>
  <si>
    <t>CUST_63383</t>
  </si>
  <si>
    <t>TXN_915533</t>
  </si>
  <si>
    <t>CUST_54305</t>
  </si>
  <si>
    <t>TXN_695758</t>
  </si>
  <si>
    <t>CUST_12084</t>
  </si>
  <si>
    <t>TXN_982610</t>
  </si>
  <si>
    <t>CUST_53722</t>
  </si>
  <si>
    <t>TXN_618478</t>
  </si>
  <si>
    <t>TXN_908236</t>
  </si>
  <si>
    <t>CUST_49903</t>
  </si>
  <si>
    <t>TXN_288429</t>
  </si>
  <si>
    <t>CUST_15717</t>
  </si>
  <si>
    <t>TXN_133499</t>
  </si>
  <si>
    <t>CUST_40161</t>
  </si>
  <si>
    <t>TXN_167741</t>
  </si>
  <si>
    <t>CUST_56794</t>
  </si>
  <si>
    <t>TXN_571306</t>
  </si>
  <si>
    <t>CUST_30557</t>
  </si>
  <si>
    <t>TXN_340021</t>
  </si>
  <si>
    <t>CUST_91299</t>
  </si>
  <si>
    <t>TXN_478288</t>
  </si>
  <si>
    <t>CUST_43857</t>
  </si>
  <si>
    <t>TXN_144197</t>
  </si>
  <si>
    <t>CUST_41219</t>
  </si>
  <si>
    <t>TXN_487502</t>
  </si>
  <si>
    <t>CUST_68112</t>
  </si>
  <si>
    <t>TXN_378712</t>
  </si>
  <si>
    <t>CUST_31382</t>
  </si>
  <si>
    <t>TXN_866069</t>
  </si>
  <si>
    <t>TXN_455289</t>
  </si>
  <si>
    <t>CUST_94610</t>
  </si>
  <si>
    <t>TXN_430562</t>
  </si>
  <si>
    <t>CUST_50510</t>
  </si>
  <si>
    <t>TXN_199414</t>
  </si>
  <si>
    <t>CUST_32831</t>
  </si>
  <si>
    <t>TXN_593139</t>
  </si>
  <si>
    <t>CUST_91779</t>
  </si>
  <si>
    <t>TXN_855678</t>
  </si>
  <si>
    <t>CUST_61087</t>
  </si>
  <si>
    <t>TXN_128259</t>
  </si>
  <si>
    <t>CUST_50334</t>
  </si>
  <si>
    <t>TXN_510586</t>
  </si>
  <si>
    <t>CUST_94280</t>
  </si>
  <si>
    <t>TXN_644116</t>
  </si>
  <si>
    <t>CUST_62552</t>
  </si>
  <si>
    <t>TXN_283626</t>
  </si>
  <si>
    <t>CUST_24976</t>
  </si>
  <si>
    <t>TXN_583601</t>
  </si>
  <si>
    <t>CUST_16723</t>
  </si>
  <si>
    <t>TXN_229928</t>
  </si>
  <si>
    <t>CUST_88924</t>
  </si>
  <si>
    <t>TXN_762322</t>
  </si>
  <si>
    <t>CUST_74985</t>
  </si>
  <si>
    <t>TXN_308871</t>
  </si>
  <si>
    <t>CUST_93035</t>
  </si>
  <si>
    <t>TXN_118743</t>
  </si>
  <si>
    <t>CUST_21639</t>
  </si>
  <si>
    <t>TXN_281244</t>
  </si>
  <si>
    <t>CUST_97428</t>
  </si>
  <si>
    <t>TXN_266491</t>
  </si>
  <si>
    <t>CUST_89056</t>
  </si>
  <si>
    <t>TXN_204984</t>
  </si>
  <si>
    <t>CUST_43571</t>
  </si>
  <si>
    <t>TXN_652924</t>
  </si>
  <si>
    <t>CUST_68540</t>
  </si>
  <si>
    <t>TXN_535880</t>
  </si>
  <si>
    <t>TXN_678210</t>
  </si>
  <si>
    <t>CUST_76596</t>
  </si>
  <si>
    <t>TXN_550104</t>
  </si>
  <si>
    <t>CUST_48588</t>
  </si>
  <si>
    <t>TXN_538124</t>
  </si>
  <si>
    <t>CUST_57468</t>
  </si>
  <si>
    <t>TXN_241553</t>
  </si>
  <si>
    <t>CUST_43737</t>
  </si>
  <si>
    <t>TXN_477205</t>
  </si>
  <si>
    <t>CUST_91606</t>
  </si>
  <si>
    <t>TXN_642001</t>
  </si>
  <si>
    <t>CUST_70718</t>
  </si>
  <si>
    <t>TXN_122624</t>
  </si>
  <si>
    <t>CUST_23919</t>
  </si>
  <si>
    <t>TXN_618626</t>
  </si>
  <si>
    <t>CUST_69526</t>
  </si>
  <si>
    <t>TXN_186463</t>
  </si>
  <si>
    <t>CUST_43033</t>
  </si>
  <si>
    <t>TXN_678857</t>
  </si>
  <si>
    <t>CUST_12243</t>
  </si>
  <si>
    <t>TXN_252640</t>
  </si>
  <si>
    <t>CUST_46553</t>
  </si>
  <si>
    <t>TXN_235899</t>
  </si>
  <si>
    <t>CUST_48130</t>
  </si>
  <si>
    <t>TXN_233365</t>
  </si>
  <si>
    <t>CUST_83537</t>
  </si>
  <si>
    <t>TXN_883777</t>
  </si>
  <si>
    <t>CUST_11757</t>
  </si>
  <si>
    <t>TXN_842856</t>
  </si>
  <si>
    <t>CUST_27764</t>
  </si>
  <si>
    <t>TXN_847094</t>
  </si>
  <si>
    <t>CUST_22266</t>
  </si>
  <si>
    <t>TXN_498295</t>
  </si>
  <si>
    <t>CUST_37126</t>
  </si>
  <si>
    <t>TXN_152218</t>
  </si>
  <si>
    <t>CUST_36498</t>
  </si>
  <si>
    <t>TXN_960686</t>
  </si>
  <si>
    <t>CUST_66987</t>
  </si>
  <si>
    <t>TXN_713439</t>
  </si>
  <si>
    <t>CUST_35410</t>
  </si>
  <si>
    <t>TXN_682696</t>
  </si>
  <si>
    <t>CUST_46559</t>
  </si>
  <si>
    <t>TXN_216026</t>
  </si>
  <si>
    <t>CUST_96911</t>
  </si>
  <si>
    <t>TXN_281766</t>
  </si>
  <si>
    <t>TXN_342337</t>
  </si>
  <si>
    <t>CUST_89501</t>
  </si>
  <si>
    <t>TXN_651614</t>
  </si>
  <si>
    <t>CUST_81991</t>
  </si>
  <si>
    <t>TXN_692384</t>
  </si>
  <si>
    <t>CUST_47951</t>
  </si>
  <si>
    <t>TXN_307960</t>
  </si>
  <si>
    <t>CUST_13663</t>
  </si>
  <si>
    <t>TXN_825207</t>
  </si>
  <si>
    <t>CUST_74822</t>
  </si>
  <si>
    <t>TXN_956753</t>
  </si>
  <si>
    <t>CUST_30360</t>
  </si>
  <si>
    <t>TXN_915664</t>
  </si>
  <si>
    <t>CUST_86076</t>
  </si>
  <si>
    <t>TXN_297848</t>
  </si>
  <si>
    <t>CUST_35029</t>
  </si>
  <si>
    <t>TXN_649495</t>
  </si>
  <si>
    <t>CUST_82550</t>
  </si>
  <si>
    <t>TXN_190628</t>
  </si>
  <si>
    <t>CUST_69363</t>
  </si>
  <si>
    <t>TXN_823878</t>
  </si>
  <si>
    <t>CUST_54961</t>
  </si>
  <si>
    <t>TXN_214878</t>
  </si>
  <si>
    <t>CUST_58573</t>
  </si>
  <si>
    <t>TXN_516212</t>
  </si>
  <si>
    <t>CUST_19740</t>
  </si>
  <si>
    <t>TXN_796666</t>
  </si>
  <si>
    <t>CUST_31773</t>
  </si>
  <si>
    <t>TXN_753366</t>
  </si>
  <si>
    <t>CUST_68874</t>
  </si>
  <si>
    <t>TXN_778969</t>
  </si>
  <si>
    <t>TXN_934210</t>
  </si>
  <si>
    <t>CUST_97164</t>
  </si>
  <si>
    <t>TXN_826145</t>
  </si>
  <si>
    <t>CUST_32969</t>
  </si>
  <si>
    <t>TXN_927582</t>
  </si>
  <si>
    <t>CUST_79031</t>
  </si>
  <si>
    <t>TXN_879079</t>
  </si>
  <si>
    <t>CUST_72149</t>
  </si>
  <si>
    <t>TXN_175641</t>
  </si>
  <si>
    <t>CUST_45776</t>
  </si>
  <si>
    <t>TXN_878406</t>
  </si>
  <si>
    <t>CUST_78227</t>
  </si>
  <si>
    <t>TXN_739540</t>
  </si>
  <si>
    <t>CUST_23970</t>
  </si>
  <si>
    <t>TXN_115926</t>
  </si>
  <si>
    <t>CUST_29976</t>
  </si>
  <si>
    <t>TXN_928826</t>
  </si>
  <si>
    <t>CUST_62082</t>
  </si>
  <si>
    <t>TXN_475488</t>
  </si>
  <si>
    <t>CUST_21207</t>
  </si>
  <si>
    <t>TXN_347106</t>
  </si>
  <si>
    <t>CUST_43611</t>
  </si>
  <si>
    <t>TXN_949753</t>
  </si>
  <si>
    <t>CUST_24436</t>
  </si>
  <si>
    <t>TXN_275207</t>
  </si>
  <si>
    <t>CUST_95739</t>
  </si>
  <si>
    <t>TXN_188345</t>
  </si>
  <si>
    <t>CUST_20990</t>
  </si>
  <si>
    <t>TXN_551621</t>
  </si>
  <si>
    <t>CUST_35661</t>
  </si>
  <si>
    <t>TXN_308830</t>
  </si>
  <si>
    <t>CUST_81862</t>
  </si>
  <si>
    <t>TXN_878574</t>
  </si>
  <si>
    <t>CUST_91292</t>
  </si>
  <si>
    <t>TXN_773207</t>
  </si>
  <si>
    <t>CUST_31364</t>
  </si>
  <si>
    <t>TXN_877589</t>
  </si>
  <si>
    <t>CUST_36361</t>
  </si>
  <si>
    <t>TXN_531521</t>
  </si>
  <si>
    <t>CUST_97839</t>
  </si>
  <si>
    <t>TXN_871091</t>
  </si>
  <si>
    <t>CUST_24811</t>
  </si>
  <si>
    <t>TXN_962121</t>
  </si>
  <si>
    <t>CUST_83828</t>
  </si>
  <si>
    <t>TXN_816757</t>
  </si>
  <si>
    <t>CUST_66695</t>
  </si>
  <si>
    <t>TXN_116346</t>
  </si>
  <si>
    <t>CUST_87035</t>
  </si>
  <si>
    <t>TXN_110910</t>
  </si>
  <si>
    <t>CUST_47783</t>
  </si>
  <si>
    <t>Row Labels</t>
  </si>
  <si>
    <t>Grand Total</t>
  </si>
  <si>
    <t>Count of customer_id</t>
  </si>
  <si>
    <t>Sum of total_amount</t>
  </si>
  <si>
    <t>Average of unit_price</t>
  </si>
  <si>
    <t>Average of customer_age</t>
  </si>
  <si>
    <t>AVERAGE AGE</t>
  </si>
  <si>
    <t>Average of discount_percentage</t>
  </si>
  <si>
    <t>Age Group</t>
  </si>
  <si>
    <t>Country</t>
  </si>
  <si>
    <t>Customer Type</t>
  </si>
  <si>
    <t>Discount Group</t>
  </si>
  <si>
    <t>Delivery Days Group</t>
  </si>
  <si>
    <t>Young Adult</t>
  </si>
  <si>
    <t>Japan</t>
  </si>
  <si>
    <t>Loyal Customers</t>
  </si>
  <si>
    <t>No Discount</t>
  </si>
  <si>
    <t>15-29 Days</t>
  </si>
  <si>
    <t>Sixties</t>
  </si>
  <si>
    <t>Germany</t>
  </si>
  <si>
    <t>VIP</t>
  </si>
  <si>
    <t>Seventies</t>
  </si>
  <si>
    <t>Fifties</t>
  </si>
  <si>
    <t>Brazil</t>
  </si>
  <si>
    <t>High(&gt;25%)</t>
  </si>
  <si>
    <t>India</t>
  </si>
  <si>
    <t>1-3 Days</t>
  </si>
  <si>
    <t>Thirties</t>
  </si>
  <si>
    <t>4-7 Days</t>
  </si>
  <si>
    <t>United States</t>
  </si>
  <si>
    <t>8-14 Days</t>
  </si>
  <si>
    <t>Forties</t>
  </si>
  <si>
    <t>Australia</t>
  </si>
  <si>
    <t>Occasional Customers</t>
  </si>
  <si>
    <t>Canada</t>
  </si>
  <si>
    <t>Mexico</t>
  </si>
  <si>
    <t>United Kingdom</t>
  </si>
  <si>
    <t>Inactive Customers</t>
  </si>
  <si>
    <t>Medium(11-25%)</t>
  </si>
  <si>
    <t>New Customers</t>
  </si>
  <si>
    <t>France</t>
  </si>
  <si>
    <t>Low(1-10%)</t>
  </si>
  <si>
    <t>TOTAL CUSTOMERS</t>
  </si>
  <si>
    <t>AVERAGE DISCOUNT</t>
  </si>
  <si>
    <t>AGE GROUP VS SALES</t>
  </si>
  <si>
    <t>(All)</t>
  </si>
  <si>
    <t>COUNTRY VS SALES</t>
  </si>
  <si>
    <t>Year</t>
  </si>
  <si>
    <t>Month</t>
  </si>
  <si>
    <t>Jan</t>
  </si>
  <si>
    <t>Feb</t>
  </si>
  <si>
    <t>Mar</t>
  </si>
  <si>
    <t>Apr</t>
  </si>
  <si>
    <t>May</t>
  </si>
  <si>
    <t>Jun</t>
  </si>
  <si>
    <t>Jul</t>
  </si>
  <si>
    <t>Aug</t>
  </si>
  <si>
    <t>Sep</t>
  </si>
  <si>
    <t>Oct</t>
  </si>
  <si>
    <t>Nov</t>
  </si>
  <si>
    <t>Dec</t>
  </si>
  <si>
    <t>MONTHS VS SALES</t>
  </si>
  <si>
    <t>Amount After Discount_1</t>
  </si>
  <si>
    <t>Amount After Discount_2</t>
  </si>
  <si>
    <t>GROSS SALES</t>
  </si>
  <si>
    <t>Sum of Amount After Discount_1</t>
  </si>
  <si>
    <t>NET SALES</t>
  </si>
  <si>
    <t>PAYMENT METHOD VS SALES</t>
  </si>
  <si>
    <t>AVERAGE PRICE</t>
  </si>
  <si>
    <t>AGE</t>
  </si>
  <si>
    <t>SALES</t>
  </si>
  <si>
    <t>MAX</t>
  </si>
  <si>
    <t>COUNTRY</t>
  </si>
  <si>
    <t>MONTHS</t>
  </si>
  <si>
    <t>MIN</t>
  </si>
  <si>
    <t>Qtr3</t>
  </si>
  <si>
    <t>Qtr4</t>
  </si>
  <si>
    <t>Qtr1</t>
  </si>
  <si>
    <t>Qtr2</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</si>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</sst>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gt;=1000000]&quot;$&quot;0.00,,&quot;M&quot;;[&gt;=1000]0.0,&quot;K&quot;"/>
    <numFmt numFmtId="165" formatCode="0.0"/>
    <numFmt numFmtId="166" formatCode="_(* #,##0_);_(* \(#,##0\);_(* &quot;-&quot;??_);_(@_)"/>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5">
    <xf numFmtId="0" fontId="0" fillId="0" borderId="0" xfId="0"/>
    <xf numFmtId="22"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3" fillId="33" borderId="0" xfId="0" applyFont="1" applyFill="1"/>
    <xf numFmtId="0" fontId="13" fillId="34" borderId="0" xfId="0" applyFont="1" applyFill="1"/>
    <xf numFmtId="1" fontId="0" fillId="0" borderId="0" xfId="0" applyNumberFormat="1"/>
    <xf numFmtId="0" fontId="0" fillId="33" borderId="0" xfId="0" applyFill="1"/>
    <xf numFmtId="14" fontId="0" fillId="0" borderId="0" xfId="0" applyNumberFormat="1"/>
    <xf numFmtId="164" fontId="0" fillId="0" borderId="0" xfId="0" applyNumberFormat="1"/>
    <xf numFmtId="0" fontId="0" fillId="33" borderId="0" xfId="0" applyFill="1" applyAlignment="1">
      <alignment horizontal="left"/>
    </xf>
    <xf numFmtId="165" fontId="0" fillId="0" borderId="0" xfId="0" applyNumberFormat="1"/>
    <xf numFmtId="166" fontId="0" fillId="0" borderId="0" xfId="0" applyNumberFormat="1"/>
    <xf numFmtId="1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10">
    <dxf>
      <numFmt numFmtId="14" formatCode="0.00%"/>
    </dxf>
    <dxf>
      <numFmt numFmtId="167" formatCode="0.000"/>
    </dxf>
    <dxf>
      <numFmt numFmtId="2" formatCode="0.00"/>
    </dxf>
    <dxf>
      <numFmt numFmtId="165" formatCode="0.0"/>
    </dxf>
    <dxf>
      <numFmt numFmtId="1" formatCode="0"/>
    </dxf>
    <dxf>
      <numFmt numFmtId="164" formatCode="[&gt;=1000000]&quot;$&quot;0.00,,&quot;M&quot;;[&gt;=1000]0.0,&quot;K&quot;"/>
    </dxf>
    <dxf>
      <numFmt numFmtId="14" formatCode="0.00%"/>
    </dxf>
    <dxf>
      <numFmt numFmtId="0" formatCode="General"/>
    </dxf>
    <dxf>
      <numFmt numFmtId="164" formatCode="[&gt;=1000000]&quot;$&quot;0.00,,&quot;M&quot;;[&gt;=1000]0.0,&quot;K&quot;"/>
    </dxf>
    <dxf>
      <numFmt numFmtId="164" formatCode="[&gt;=1000000]&quot;$&quot;0.00,,&quot;M&quot;;[&gt;=1000]0.0,&quot;K&quot;"/>
    </dxf>
    <dxf>
      <numFmt numFmtId="167" formatCode="0.000"/>
    </dxf>
    <dxf>
      <numFmt numFmtId="2" formatCode="0.00"/>
    </dxf>
    <dxf>
      <numFmt numFmtId="165" formatCode="0.0"/>
    </dxf>
    <dxf>
      <numFmt numFmtId="1" formatCode="0"/>
    </dxf>
    <dxf>
      <numFmt numFmtId="164" formatCode="[&gt;=1000000]&quot;$&quot;0.00,,&quot;M&quot;;[&gt;=1000]0.0,&quot;K&quot;"/>
    </dxf>
    <dxf>
      <numFmt numFmtId="14" formatCode="0.00%"/>
    </dxf>
    <dxf>
      <numFmt numFmtId="0" formatCode="General"/>
    </dxf>
    <dxf>
      <numFmt numFmtId="167" formatCode="0.000"/>
    </dxf>
    <dxf>
      <numFmt numFmtId="2" formatCode="0.00"/>
    </dxf>
    <dxf>
      <numFmt numFmtId="165" formatCode="0.0"/>
    </dxf>
    <dxf>
      <numFmt numFmtId="1" formatCode="0"/>
    </dxf>
    <dxf>
      <numFmt numFmtId="164" formatCode="[&gt;=1000000]&quot;$&quot;0.00,,&quot;M&quot;;[&gt;=1000]0.0,&quot;K&quot;"/>
    </dxf>
    <dxf>
      <numFmt numFmtId="14" formatCode="0.00%"/>
    </dxf>
    <dxf>
      <numFmt numFmtId="0" formatCode="General"/>
    </dxf>
    <dxf>
      <numFmt numFmtId="167" formatCode="0.000"/>
    </dxf>
    <dxf>
      <numFmt numFmtId="2" formatCode="0.00"/>
    </dxf>
    <dxf>
      <numFmt numFmtId="165" formatCode="0.0"/>
    </dxf>
    <dxf>
      <numFmt numFmtId="1" formatCode="0"/>
    </dxf>
    <dxf>
      <numFmt numFmtId="164" formatCode="[&gt;=1000000]&quot;$&quot;0.00,,&quot;M&quot;;[&gt;=1000]0.0,&quot;K&quot;"/>
    </dxf>
    <dxf>
      <numFmt numFmtId="14" formatCode="0.00%"/>
    </dxf>
    <dxf>
      <numFmt numFmtId="0" formatCode="General"/>
    </dxf>
    <dxf>
      <numFmt numFmtId="164" formatCode="[&gt;=1000000]&quot;$&quot;0.00,,&quot;M&quot;;[&gt;=1000]0.0,&quot;K&quot;"/>
    </dxf>
    <dxf>
      <numFmt numFmtId="0" formatCode="General"/>
    </dxf>
    <dxf>
      <numFmt numFmtId="167" formatCode="0.000"/>
    </dxf>
    <dxf>
      <numFmt numFmtId="2" formatCode="0.00"/>
    </dxf>
    <dxf>
      <numFmt numFmtId="165" formatCode="0.0"/>
    </dxf>
    <dxf>
      <numFmt numFmtId="1" formatCode="0"/>
    </dxf>
    <dxf>
      <numFmt numFmtId="164" formatCode="[&gt;=1000000]&quot;$&quot;0.00,,&quot;M&quot;;[&gt;=1000]0.0,&quot;K&quot;"/>
    </dxf>
    <dxf>
      <numFmt numFmtId="14" formatCode="0.00%"/>
    </dxf>
    <dxf>
      <numFmt numFmtId="167" formatCode="0.000"/>
    </dxf>
    <dxf>
      <numFmt numFmtId="2" formatCode="0.00"/>
    </dxf>
    <dxf>
      <numFmt numFmtId="165" formatCode="0.0"/>
    </dxf>
    <dxf>
      <numFmt numFmtId="1" formatCode="0"/>
    </dxf>
    <dxf>
      <numFmt numFmtId="164" formatCode="[&gt;=1000000]&quot;$&quot;0.00,,&quot;M&quot;;[&gt;=1000]0.0,&quot;K&quot;"/>
    </dxf>
    <dxf>
      <numFmt numFmtId="14" formatCode="0.00%"/>
    </dxf>
    <dxf>
      <numFmt numFmtId="14" formatCode="0.00%"/>
    </dxf>
    <dxf>
      <numFmt numFmtId="167" formatCode="0.000"/>
    </dxf>
    <dxf>
      <numFmt numFmtId="2" formatCode="0.00"/>
    </dxf>
    <dxf>
      <numFmt numFmtId="165" formatCode="0.0"/>
    </dxf>
    <dxf>
      <numFmt numFmtId="1" formatCode="0"/>
    </dxf>
    <dxf>
      <numFmt numFmtId="164" formatCode="[&gt;=1000000]&quot;$&quot;0.00,,&quot;M&quot;;[&gt;=1000]0.0,&quot;K&quot;"/>
    </dxf>
    <dxf>
      <numFmt numFmtId="167" formatCode="0.000"/>
    </dxf>
    <dxf>
      <numFmt numFmtId="2" formatCode="0.00"/>
    </dxf>
    <dxf>
      <numFmt numFmtId="165" formatCode="0.0"/>
    </dxf>
    <dxf>
      <numFmt numFmtId="1" formatCode="0"/>
    </dxf>
    <dxf>
      <numFmt numFmtId="164" formatCode="[&gt;=1000000]&quot;$&quot;0.00,,&quot;M&quot;;[&gt;=1000]0.0,&quot;K&quot;"/>
    </dxf>
    <dxf>
      <numFmt numFmtId="167" formatCode="0.000"/>
    </dxf>
    <dxf>
      <numFmt numFmtId="2" formatCode="0.00"/>
    </dxf>
    <dxf>
      <numFmt numFmtId="165" formatCode="0.0"/>
    </dxf>
    <dxf>
      <numFmt numFmtId="1" formatCode="0"/>
    </dxf>
    <dxf>
      <numFmt numFmtId="164" formatCode="[&gt;=1000000]&quot;$&quot;0.00,,&quot;M&quot;;[&gt;=1000]0.0,&quot;K&quot;"/>
    </dxf>
    <dxf>
      <numFmt numFmtId="167" formatCode="0.000"/>
    </dxf>
    <dxf>
      <numFmt numFmtId="2" formatCode="0.00"/>
    </dxf>
    <dxf>
      <numFmt numFmtId="165" formatCode="0.0"/>
    </dxf>
    <dxf>
      <numFmt numFmtId="1" formatCode="0"/>
    </dxf>
    <dxf>
      <numFmt numFmtId="164" formatCode="[&gt;=1000000]&quot;$&quot;0.00,,&quot;M&quot;;[&gt;=1000]0.0,&quot;K&quot;"/>
    </dxf>
    <dxf>
      <numFmt numFmtId="167" formatCode="0.000"/>
    </dxf>
    <dxf>
      <numFmt numFmtId="2" formatCode="0.00"/>
    </dxf>
    <dxf>
      <numFmt numFmtId="165" formatCode="0.0"/>
    </dxf>
    <dxf>
      <numFmt numFmtId="1" formatCode="0"/>
    </dxf>
    <dxf>
      <numFmt numFmtId="164" formatCode="[&gt;=1000000]&quot;$&quot;0.00,,&quot;M&quot;;[&gt;=1000]0.0,&quot;K&quot;"/>
    </dxf>
    <dxf>
      <numFmt numFmtId="167" formatCode="0.000"/>
    </dxf>
    <dxf>
      <numFmt numFmtId="2" formatCode="0.00"/>
    </dxf>
    <dxf>
      <numFmt numFmtId="165" formatCode="0.0"/>
    </dxf>
    <dxf>
      <numFmt numFmtId="1" formatCode="0"/>
    </dxf>
    <dxf>
      <numFmt numFmtId="164" formatCode="[&gt;=1000000]&quot;$&quot;0.00,,&quot;M&quot;;[&gt;=1000]0.0,&quot;K&quot;"/>
    </dxf>
    <dxf>
      <numFmt numFmtId="167" formatCode="0.000"/>
    </dxf>
    <dxf>
      <numFmt numFmtId="2" formatCode="0.00"/>
    </dxf>
    <dxf>
      <numFmt numFmtId="165" formatCode="0.0"/>
    </dxf>
    <dxf>
      <numFmt numFmtId="1" formatCode="0"/>
    </dxf>
    <dxf>
      <numFmt numFmtId="164" formatCode="[&gt;=1000000]&quot;$&quot;0.00,,&quot;M&quot;;[&gt;=1000]0.0,&quot;K&quot;"/>
    </dxf>
    <dxf>
      <numFmt numFmtId="167" formatCode="0.000"/>
    </dxf>
    <dxf>
      <numFmt numFmtId="2" formatCode="0.00"/>
    </dxf>
    <dxf>
      <numFmt numFmtId="165" formatCode="0.0"/>
    </dxf>
    <dxf>
      <numFmt numFmtId="1" formatCode="0"/>
    </dxf>
    <dxf>
      <numFmt numFmtId="164" formatCode="[&gt;=1000000]&quot;$&quot;0.00,,&quot;M&quot;;[&gt;=1000]0.0,&quot;K&quot;"/>
    </dxf>
    <dxf>
      <numFmt numFmtId="1" formatCode="0"/>
    </dxf>
    <dxf>
      <numFmt numFmtId="165" formatCode="0.0"/>
    </dxf>
    <dxf>
      <numFmt numFmtId="2" formatCode="0.00"/>
    </dxf>
    <dxf>
      <numFmt numFmtId="167" formatCode="0.000"/>
    </dxf>
    <dxf>
      <numFmt numFmtId="168" formatCode="0.0000"/>
    </dxf>
    <dxf>
      <numFmt numFmtId="169" formatCode="0.00000"/>
    </dxf>
    <dxf>
      <numFmt numFmtId="170" formatCode="0.000000"/>
    </dxf>
    <dxf>
      <numFmt numFmtId="171" formatCode="0.0000000"/>
    </dxf>
    <dxf>
      <numFmt numFmtId="14" formatCode="0.00%"/>
    </dxf>
    <dxf>
      <numFmt numFmtId="164" formatCode="[&gt;=1000000]&quot;$&quot;0.00,,&quot;M&quot;;[&gt;=1000]0.0,&quot;K&quot;"/>
    </dxf>
    <dxf>
      <numFmt numFmtId="14" formatCode="0.00%"/>
    </dxf>
    <dxf>
      <numFmt numFmtId="1" formatCode="0"/>
    </dxf>
    <dxf>
      <numFmt numFmtId="165" formatCode="0.0"/>
    </dxf>
    <dxf>
      <numFmt numFmtId="2" formatCode="0.00"/>
    </dxf>
    <dxf>
      <numFmt numFmtId="1" formatCode="0"/>
    </dxf>
    <dxf>
      <numFmt numFmtId="165" formatCode="0.0"/>
    </dxf>
    <dxf>
      <numFmt numFmtId="2" formatCode="0.00"/>
    </dxf>
    <dxf>
      <numFmt numFmtId="173" formatCode="[&gt;=1000000]&quot;$&quot;0,,&quot;M&quot;;[&gt;=1000]0,&quot;K&quot;"/>
    </dxf>
    <dxf>
      <numFmt numFmtId="174" formatCode="[&gt;=1000000]&quot;$&quot;0.0,,&quot;M&quot;;[&gt;=1000]0,&quot;K&quot;"/>
    </dxf>
    <dxf>
      <numFmt numFmtId="1" formatCode="0"/>
    </dxf>
    <dxf>
      <numFmt numFmtId="165" formatCode="0.0"/>
    </dxf>
    <dxf>
      <numFmt numFmtId="2" formatCode="0.00"/>
    </dxf>
    <dxf>
      <numFmt numFmtId="1" formatCode="0"/>
    </dxf>
    <dxf>
      <numFmt numFmtId="1" formatCode="0"/>
    </dxf>
    <dxf>
      <numFmt numFmtId="165" formatCode="0.0"/>
    </dxf>
    <dxf>
      <numFmt numFmtId="2" formatCode="0.00"/>
    </dxf>
    <dxf>
      <numFmt numFmtId="164" formatCode="[&gt;=1000000]&quot;$&quot;0.00,,&quot;M&quot;;[&gt;=1000]0.0,&quot;K&quot;"/>
    </dxf>
    <dxf>
      <numFmt numFmtId="14" formatCode="0.00%"/>
    </dxf>
    <dxf>
      <numFmt numFmtId="1" formatCode="0"/>
    </dxf>
    <dxf>
      <numFmt numFmtId="165" formatCode="0.0"/>
    </dxf>
    <dxf>
      <numFmt numFmtId="2" formatCode="0.00"/>
    </dxf>
    <dxf>
      <numFmt numFmtId="164" formatCode="[&gt;=1000000]&quot;$&quot;0.00,,&quot;M&quot;;[&gt;=1000]0.0,&quot;K&quot;"/>
    </dxf>
    <dxf>
      <numFmt numFmtId="0" formatCode="General"/>
    </dxf>
    <dxf>
      <numFmt numFmtId="14" formatCode="0.00%"/>
    </dxf>
    <dxf>
      <numFmt numFmtId="164" formatCode="[&gt;=1000000]&quot;$&quot;0.00,,&quot;M&quot;;[&gt;=1000]0.0,&quot;K&quot;"/>
    </dxf>
    <dxf>
      <numFmt numFmtId="164" formatCode="[&gt;=1000000]&quot;$&quot;0.00,,&quot;M&quot;;[&gt;=1000]0.0,&quot;K&quot;"/>
    </dxf>
    <dxf>
      <numFmt numFmtId="0" formatCode="General"/>
    </dxf>
    <dxf>
      <numFmt numFmtId="14" formatCode="0.00%"/>
    </dxf>
    <dxf>
      <numFmt numFmtId="164" formatCode="[&gt;=1000000]&quot;$&quot;0.00,,&quot;M&quot;;[&gt;=1000]0.0,&quot;K&quot;"/>
    </dxf>
    <dxf>
      <numFmt numFmtId="1" formatCode="0"/>
    </dxf>
    <dxf>
      <numFmt numFmtId="165" formatCode="0.0"/>
    </dxf>
    <dxf>
      <numFmt numFmtId="2" formatCode="0.00"/>
    </dxf>
    <dxf>
      <numFmt numFmtId="167" formatCode="0.000"/>
    </dxf>
    <dxf>
      <numFmt numFmtId="164" formatCode="[&gt;=1000000]&quot;$&quot;0.00,,&quot;M&quot;;[&gt;=1000]0.0,&quot;K&quot;"/>
    </dxf>
    <dxf>
      <numFmt numFmtId="1" formatCode="0"/>
    </dxf>
    <dxf>
      <numFmt numFmtId="165" formatCode="0.0"/>
    </dxf>
    <dxf>
      <numFmt numFmtId="2" formatCode="0.00"/>
    </dxf>
    <dxf>
      <numFmt numFmtId="167" formatCode="0.000"/>
    </dxf>
    <dxf>
      <numFmt numFmtId="164" formatCode="[&gt;=1000000]&quot;$&quot;0.00,,&quot;M&quot;;[&gt;=1000]0.0,&quot;K&quot;"/>
    </dxf>
    <dxf>
      <numFmt numFmtId="1" formatCode="0"/>
    </dxf>
    <dxf>
      <numFmt numFmtId="165" formatCode="0.0"/>
    </dxf>
    <dxf>
      <numFmt numFmtId="2" formatCode="0.00"/>
    </dxf>
    <dxf>
      <numFmt numFmtId="167" formatCode="0.000"/>
    </dxf>
    <dxf>
      <numFmt numFmtId="165" formatCode="0.0"/>
    </dxf>
    <dxf>
      <numFmt numFmtId="2" formatCode="0.00"/>
    </dxf>
    <dxf>
      <numFmt numFmtId="167" formatCode="0.000"/>
    </dxf>
    <dxf>
      <numFmt numFmtId="1" formatCode="0"/>
    </dxf>
    <dxf>
      <numFmt numFmtId="165" formatCode="0.0"/>
    </dxf>
    <dxf>
      <numFmt numFmtId="2" formatCode="0.00"/>
    </dxf>
    <dxf>
      <numFmt numFmtId="167" formatCode="0.000"/>
    </dxf>
    <dxf>
      <numFmt numFmtId="168" formatCode="0.0000"/>
    </dxf>
    <dxf>
      <numFmt numFmtId="169" formatCode="0.00000"/>
    </dxf>
    <dxf>
      <numFmt numFmtId="170" formatCode="0.000000"/>
    </dxf>
    <dxf>
      <numFmt numFmtId="171" formatCode="0.0000000"/>
    </dxf>
    <dxf>
      <numFmt numFmtId="166" formatCode="_(* #,##0_);_(* \(#,##0\);_(* &quot;-&quot;??_);_(@_)"/>
    </dxf>
    <dxf>
      <numFmt numFmtId="172" formatCode="_(* #,##0.0_);_(* \(#,##0.0\);_(* &quot;-&quot;??_);_(@_)"/>
    </dxf>
    <dxf>
      <numFmt numFmtId="35" formatCode="_(* #,##0.00_);_(* \(#,##0.00\);_(* &quot;-&quot;??_);_(@_)"/>
    </dxf>
    <dxf>
      <numFmt numFmtId="164" formatCode="[&gt;=1000000]&quot;$&quot;0.00,,&quot;M&quot;;[&gt;=1000]0.0,&quot;K&quot;"/>
    </dxf>
    <dxf>
      <numFmt numFmtId="1" formatCode="0"/>
    </dxf>
    <dxf>
      <numFmt numFmtId="165" formatCode="0.0"/>
    </dxf>
    <dxf>
      <numFmt numFmtId="2" formatCode="0.00"/>
    </dxf>
    <dxf>
      <numFmt numFmtId="167" formatCode="0.000"/>
    </dxf>
    <dxf>
      <numFmt numFmtId="164" formatCode="[&gt;=1000000]&quot;$&quot;0.00,,&quot;M&quot;;[&gt;=1000]0.0,&quot;K&quot;"/>
    </dxf>
    <dxf>
      <numFmt numFmtId="1" formatCode="0"/>
    </dxf>
    <dxf>
      <numFmt numFmtId="165" formatCode="0.0"/>
    </dxf>
    <dxf>
      <numFmt numFmtId="2" formatCode="0.00"/>
    </dxf>
    <dxf>
      <numFmt numFmtId="167" formatCode="0.000"/>
    </dxf>
    <dxf>
      <numFmt numFmtId="164" formatCode="[&gt;=1000000]&quot;$&quot;0.00,,&quot;M&quot;;[&gt;=1000]0.0,&quot;K&quot;"/>
    </dxf>
    <dxf>
      <numFmt numFmtId="1" formatCode="0"/>
    </dxf>
    <dxf>
      <numFmt numFmtId="165" formatCode="0.0"/>
    </dxf>
    <dxf>
      <numFmt numFmtId="2" formatCode="0.00"/>
    </dxf>
    <dxf>
      <numFmt numFmtId="167" formatCode="0.000"/>
    </dxf>
    <dxf>
      <numFmt numFmtId="0" formatCode="General"/>
    </dxf>
    <dxf>
      <numFmt numFmtId="14" formatCode="0.00%"/>
    </dxf>
    <dxf>
      <numFmt numFmtId="164" formatCode="[&gt;=1000000]&quot;$&quot;0.00,,&quot;M&quot;;[&gt;=1000]0.0,&quot;K&quot;"/>
    </dxf>
    <dxf>
      <numFmt numFmtId="1" formatCode="0"/>
    </dxf>
    <dxf>
      <numFmt numFmtId="165" formatCode="0.0"/>
    </dxf>
    <dxf>
      <numFmt numFmtId="2" formatCode="0.00"/>
    </dxf>
    <dxf>
      <numFmt numFmtId="167" formatCode="0.000"/>
    </dxf>
    <dxf>
      <numFmt numFmtId="14" formatCode="0.00%"/>
    </dxf>
    <dxf>
      <numFmt numFmtId="164" formatCode="[&gt;=1000000]&quot;$&quot;0.00,,&quot;M&quot;;[&gt;=1000]0.0,&quot;K&quot;"/>
    </dxf>
    <dxf>
      <numFmt numFmtId="1" formatCode="0"/>
    </dxf>
    <dxf>
      <numFmt numFmtId="165" formatCode="0.0"/>
    </dxf>
    <dxf>
      <numFmt numFmtId="2" formatCode="0.00"/>
    </dxf>
    <dxf>
      <numFmt numFmtId="167" formatCode="0.000"/>
    </dxf>
    <dxf>
      <numFmt numFmtId="164" formatCode="[&gt;=1000000]&quot;$&quot;0.00,,&quot;M&quot;;[&gt;=1000]0.0,&quot;K&quot;"/>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numFmt numFmtId="165" formatCode="0.0"/>
    </dxf>
    <dxf>
      <numFmt numFmtId="165" formatCode="0.0"/>
    </dxf>
    <dxf>
      <numFmt numFmtId="19" formatCode="m/d/yyyy"/>
    </dxf>
    <dxf>
      <numFmt numFmtId="19" formatCode="m/d/yyyy"/>
    </dxf>
    <dxf>
      <numFmt numFmtId="19" formatCode="m/d/yyyy"/>
    </dxf>
    <dxf>
      <numFmt numFmtId="27" formatCode="m/d/yyyy\ h:mm"/>
    </dxf>
    <dxf>
      <font>
        <b/>
        <i val="0"/>
        <sz val="11"/>
        <name val="Calibri"/>
        <scheme val="minor"/>
      </font>
      <border diagonalUp="0" diagonalDown="0">
        <left/>
        <right/>
        <top/>
        <bottom/>
        <vertical/>
        <horizontal/>
      </border>
    </dxf>
    <dxf>
      <font>
        <b val="0"/>
        <i val="0"/>
        <sz val="12"/>
      </font>
      <fill>
        <patternFill>
          <bgColor theme="0"/>
        </patternFill>
      </fill>
      <border diagonalUp="0" diagonalDown="0">
        <left/>
        <right/>
        <top/>
        <bottom/>
        <vertical/>
        <horizontal/>
      </border>
    </dxf>
    <dxf>
      <font>
        <b/>
        <i val="0"/>
        <sz val="14"/>
        <color theme="0"/>
        <name val="Calibri"/>
        <scheme val="minor"/>
      </font>
      <border diagonalUp="0" diagonalDown="0">
        <left/>
        <right/>
        <top/>
        <bottom/>
        <vertical/>
        <horizontal/>
      </border>
    </dxf>
    <dxf>
      <font>
        <b val="0"/>
        <i val="0"/>
        <sz val="12"/>
        <color theme="1"/>
        <name val="Calibri"/>
        <scheme val="minor"/>
      </font>
      <fill>
        <patternFill patternType="solid">
          <fgColor indexed="64"/>
          <bgColor rgb="FFC00000"/>
        </patternFill>
      </fill>
      <border diagonalUp="0" diagonalDown="0">
        <left/>
        <right/>
        <top/>
        <bottom/>
        <vertical/>
        <horizontal/>
      </border>
    </dxf>
  </dxfs>
  <tableStyles count="2" defaultTableStyle="TableStyleMedium2" defaultPivotStyle="PivotStyleLight16">
    <tableStyle name="Slicer Style 1" pivot="0" table="0" count="4">
      <tableStyleElement type="wholeTable" dxfId="209"/>
      <tableStyleElement type="headerRow" dxfId="208"/>
    </tableStyle>
    <tableStyle name="Slicer Style 2" pivot="0" table="0" count="4">
      <tableStyleElement type="wholeTable" dxfId="207"/>
      <tableStyleElement type="headerRow" dxfId="206"/>
    </tableStyle>
  </tableStyles>
  <colors>
    <mruColors>
      <color rgb="FFFF7171"/>
      <color rgb="FFFF8181"/>
      <color rgb="FF00853A"/>
      <color rgb="FF007A37"/>
      <color rgb="FFFEACBA"/>
      <color rgb="FFFCB6B8"/>
      <color rgb="FF0E883F"/>
      <color rgb="FF119F4A"/>
      <color rgb="FF0F8F43"/>
      <color rgb="FF009242"/>
    </mruColors>
  </colors>
  <extLst>
    <ext xmlns:x14="http://schemas.microsoft.com/office/spreadsheetml/2009/9/main" uri="{46F421CA-312F-682f-3DD2-61675219B42D}">
      <x14:dxfs count="4">
        <dxf>
          <fill>
            <patternFill>
              <bgColor rgb="FFFCB6B8"/>
            </patternFill>
          </fill>
          <border diagonalUp="0" diagonalDown="0">
            <left/>
            <right/>
            <top/>
            <bottom/>
            <vertical/>
            <horizontal/>
          </border>
        </dxf>
        <dxf>
          <fill>
            <patternFill patternType="none">
              <bgColor auto="1"/>
            </patternFill>
          </fill>
        </dxf>
        <dxf>
          <font>
            <color auto="1"/>
          </font>
          <fill>
            <patternFill>
              <fgColor rgb="FF009242"/>
              <bgColor theme="0"/>
            </patternFill>
          </fill>
          <border diagonalUp="0" diagonalDown="0">
            <left/>
            <right/>
            <top/>
            <bottom/>
            <vertical/>
            <horizontal/>
          </border>
        </dxf>
        <dxf>
          <font>
            <color theme="0"/>
          </font>
          <fill>
            <patternFill>
              <fgColor auto="1"/>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s>
        </x14:slicerStyle>
        <x14:slicerStyle name="Slicer Style 2">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[_counterfeit_transactions - Copy.xlsx]Analysis!MONTHS_VS_SALES</c:name>
    <c:fmtId val="8"/>
  </c:pivotSource>
  <c:chart>
    <c:autoTitleDeleted val="1"/>
    <c:pivotFmts>
      <c:pivotFmt>
        <c:idx val="0"/>
        <c:spPr>
          <a:ln w="28575" cap="rnd">
            <a:solidFill>
              <a:schemeClr val="accent1"/>
            </a:solidFill>
            <a:round/>
          </a:ln>
          <a:effectLst/>
        </c:spPr>
        <c:marker>
          <c:symbol val="none"/>
        </c:marker>
      </c:pivotFmt>
    </c:pivotFmts>
    <c:plotArea>
      <c:layout>
        <c:manualLayout>
          <c:layoutTarget val="inner"/>
          <c:xMode val="edge"/>
          <c:yMode val="edge"/>
          <c:x val="3.6206036745406817E-2"/>
          <c:y val="0.20833333333333334"/>
          <c:w val="0.93323840769903765"/>
          <c:h val="0.68426727909011376"/>
        </c:manualLayout>
      </c:layout>
      <c:lineChart>
        <c:grouping val="standard"/>
        <c:varyColors val="0"/>
        <c:ser>
          <c:idx val="0"/>
          <c:order val="0"/>
          <c:tx>
            <c:strRef>
              <c:f>Analysis!$U$4</c:f>
              <c:strCache>
                <c:ptCount val="1"/>
                <c:pt idx="0">
                  <c:v>Total</c:v>
                </c:pt>
              </c:strCache>
            </c:strRef>
          </c:tx>
          <c:spPr>
            <a:ln w="28575" cap="rnd">
              <a:solidFill>
                <a:schemeClr val="accent1"/>
              </a:solidFill>
              <a:round/>
            </a:ln>
            <a:effectLst/>
          </c:spPr>
          <c:marker>
            <c:symbol val="none"/>
          </c:marker>
          <c:cat>
            <c:strRef>
              <c:f>Analysis!$T$5:$T$17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Analysis!$U$5:$U$17</c:f>
              <c:numCache>
                <c:formatCode>[&gt;=1000000]"$"0.00,,"M";[&gt;=1000]0.0,"K"</c:formatCode>
                <c:ptCount val="12"/>
                <c:pt idx="0">
                  <c:v>106802.25563</c:v>
                </c:pt>
                <c:pt idx="1">
                  <c:v>89461.560280000034</c:v>
                </c:pt>
                <c:pt idx="2">
                  <c:v>101341.66691000006</c:v>
                </c:pt>
                <c:pt idx="3">
                  <c:v>100474.40066000001</c:v>
                </c:pt>
                <c:pt idx="4">
                  <c:v>86336.19236000003</c:v>
                </c:pt>
                <c:pt idx="5">
                  <c:v>109168.05463000004</c:v>
                </c:pt>
                <c:pt idx="6">
                  <c:v>95946.050480000005</c:v>
                </c:pt>
                <c:pt idx="7">
                  <c:v>87195.446930000049</c:v>
                </c:pt>
                <c:pt idx="8">
                  <c:v>97904.067370000106</c:v>
                </c:pt>
                <c:pt idx="9">
                  <c:v>100495.27667999998</c:v>
                </c:pt>
                <c:pt idx="10">
                  <c:v>109484.00172000004</c:v>
                </c:pt>
                <c:pt idx="11">
                  <c:v>99684.130160000059</c:v>
                </c:pt>
              </c:numCache>
            </c:numRef>
          </c:val>
          <c:smooth val="0"/>
          <c:extLst>
            <c:ext xmlns:c16="http://schemas.microsoft.com/office/drawing/2014/chart" uri="{C3380CC4-5D6E-409C-BE32-E72D297353CC}">
              <c16:uniqueId val="{00000000-BD29-4BCE-9123-B5DEE557F9DE}"/>
            </c:ext>
          </c:extLst>
        </c:ser>
        <c:dLbls>
          <c:showLegendKey val="0"/>
          <c:showVal val="0"/>
          <c:showCatName val="0"/>
          <c:showSerName val="0"/>
          <c:showPercent val="0"/>
          <c:showBubbleSize val="0"/>
        </c:dLbls>
        <c:smooth val="0"/>
        <c:axId val="14646767"/>
        <c:axId val="14648431"/>
      </c:lineChart>
      <c:catAx>
        <c:axId val="14646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48431"/>
        <c:crosses val="autoZero"/>
        <c:auto val="1"/>
        <c:lblAlgn val="ctr"/>
        <c:lblOffset val="100"/>
        <c:noMultiLvlLbl val="0"/>
      </c:catAx>
      <c:valAx>
        <c:axId val="14648431"/>
        <c:scaling>
          <c:orientation val="minMax"/>
        </c:scaling>
        <c:delete val="1"/>
        <c:axPos val="l"/>
        <c:numFmt formatCode="[&gt;=1000000]&quot;$&quot;0.00,,&quot;M&quot;;[&gt;=1000]0.0,&quot;K&quot;" sourceLinked="1"/>
        <c:majorTickMark val="none"/>
        <c:minorTickMark val="none"/>
        <c:tickLblPos val="nextTo"/>
        <c:crossAx val="1464676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[_counterfeit_transactions - Copy.xlsx]Analysis!PAYMENT METHOD_VS_SALES</c:name>
    <c:fmtId val="15"/>
  </c:pivotSource>
  <c:chart>
    <c:autoTitleDeleted val="1"/>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Analysis!$Z$3</c:f>
              <c:strCache>
                <c:ptCount val="1"/>
                <c:pt idx="0">
                  <c:v>Total</c:v>
                </c:pt>
              </c:strCache>
            </c:strRef>
          </c:tx>
          <c:spPr>
            <a:solidFill>
              <a:schemeClr val="accent1"/>
            </a:solidFill>
            <a:ln>
              <a:noFill/>
            </a:ln>
            <a:effectLst/>
          </c:spPr>
          <c:invertIfNegative val="0"/>
          <c:cat>
            <c:strRef>
              <c:f>Analysis!$Y$4:$Y$10</c:f>
              <c:strCache>
                <c:ptCount val="6"/>
                <c:pt idx="0">
                  <c:v>Cryptocurrency</c:v>
                </c:pt>
                <c:pt idx="1">
                  <c:v>Wire Transfer</c:v>
                </c:pt>
                <c:pt idx="2">
                  <c:v>Apple Pay</c:v>
                </c:pt>
                <c:pt idx="3">
                  <c:v>Debit Card</c:v>
                </c:pt>
                <c:pt idx="4">
                  <c:v>PayPal</c:v>
                </c:pt>
                <c:pt idx="5">
                  <c:v>Credit Card</c:v>
                </c:pt>
              </c:strCache>
            </c:strRef>
          </c:cat>
          <c:val>
            <c:numRef>
              <c:f>Analysis!$Z$4:$Z$10</c:f>
              <c:numCache>
                <c:formatCode>[&gt;=1000000]"$"0.00,,"M";[&gt;=1000]0.0,"K"</c:formatCode>
                <c:ptCount val="6"/>
                <c:pt idx="0">
                  <c:v>84379.542550000042</c:v>
                </c:pt>
                <c:pt idx="1">
                  <c:v>90529.648970000024</c:v>
                </c:pt>
                <c:pt idx="2">
                  <c:v>201471.50403000001</c:v>
                </c:pt>
                <c:pt idx="3">
                  <c:v>208366.42412000001</c:v>
                </c:pt>
                <c:pt idx="4">
                  <c:v>298711.6966899999</c:v>
                </c:pt>
                <c:pt idx="5">
                  <c:v>300834.28745000047</c:v>
                </c:pt>
              </c:numCache>
            </c:numRef>
          </c:val>
          <c:extLst>
            <c:ext xmlns:c16="http://schemas.microsoft.com/office/drawing/2014/chart" uri="{C3380CC4-5D6E-409C-BE32-E72D297353CC}">
              <c16:uniqueId val="{00000000-C727-40BC-8663-3DC70A0C54FB}"/>
            </c:ext>
          </c:extLst>
        </c:ser>
        <c:dLbls>
          <c:showLegendKey val="0"/>
          <c:showVal val="0"/>
          <c:showCatName val="0"/>
          <c:showSerName val="0"/>
          <c:showPercent val="0"/>
          <c:showBubbleSize val="0"/>
        </c:dLbls>
        <c:gapWidth val="182"/>
        <c:axId val="17001343"/>
        <c:axId val="17003839"/>
      </c:barChart>
      <c:catAx>
        <c:axId val="170013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03839"/>
        <c:crosses val="autoZero"/>
        <c:auto val="1"/>
        <c:lblAlgn val="ctr"/>
        <c:lblOffset val="100"/>
        <c:noMultiLvlLbl val="0"/>
      </c:catAx>
      <c:valAx>
        <c:axId val="17003839"/>
        <c:scaling>
          <c:orientation val="minMax"/>
        </c:scaling>
        <c:delete val="1"/>
        <c:axPos val="b"/>
        <c:numFmt formatCode="[&gt;=1000000]&quot;$&quot;0.00,,&quot;M&quot;;[&gt;=1000]0.0,&quot;K&quot;" sourceLinked="1"/>
        <c:majorTickMark val="none"/>
        <c:minorTickMark val="none"/>
        <c:tickLblPos val="nextTo"/>
        <c:crossAx val="1700134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[_counterfeit_transactions - Copy.xlsx]Analysis!AGE GROUP_VS_SALES</c:name>
    <c:fmtId val="9"/>
  </c:pivotSource>
  <c:chart>
    <c:autoTitleDeleted val="1"/>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Analysis!$H$3</c:f>
              <c:strCache>
                <c:ptCount val="1"/>
                <c:pt idx="0">
                  <c:v>Total</c:v>
                </c:pt>
              </c:strCache>
            </c:strRef>
          </c:tx>
          <c:spPr>
            <a:solidFill>
              <a:schemeClr val="accent1"/>
            </a:solidFill>
            <a:ln>
              <a:noFill/>
            </a:ln>
            <a:effectLst/>
          </c:spPr>
          <c:invertIfNegative val="0"/>
          <c:cat>
            <c:strRef>
              <c:f>Analysis!$G$4:$G$10</c:f>
              <c:strCache>
                <c:ptCount val="6"/>
                <c:pt idx="0">
                  <c:v>Young Adult</c:v>
                </c:pt>
                <c:pt idx="1">
                  <c:v>Thirties</c:v>
                </c:pt>
                <c:pt idx="2">
                  <c:v>Seventies</c:v>
                </c:pt>
                <c:pt idx="3">
                  <c:v>Forties</c:v>
                </c:pt>
                <c:pt idx="4">
                  <c:v>Sixties</c:v>
                </c:pt>
                <c:pt idx="5">
                  <c:v>Fifties</c:v>
                </c:pt>
              </c:strCache>
            </c:strRef>
          </c:cat>
          <c:val>
            <c:numRef>
              <c:f>Analysis!$H$4:$H$10</c:f>
              <c:numCache>
                <c:formatCode>[&gt;=1000000]"$"0.00,,"M";[&gt;=1000]0.0,"K"</c:formatCode>
                <c:ptCount val="6"/>
                <c:pt idx="0">
                  <c:v>241267.59660999977</c:v>
                </c:pt>
                <c:pt idx="1">
                  <c:v>192987.22355000008</c:v>
                </c:pt>
                <c:pt idx="2">
                  <c:v>192535.64154000013</c:v>
                </c:pt>
                <c:pt idx="3">
                  <c:v>187369.58049000002</c:v>
                </c:pt>
                <c:pt idx="4">
                  <c:v>186591.15283999991</c:v>
                </c:pt>
                <c:pt idx="5">
                  <c:v>183541.90877999997</c:v>
                </c:pt>
              </c:numCache>
            </c:numRef>
          </c:val>
          <c:extLst>
            <c:ext xmlns:c16="http://schemas.microsoft.com/office/drawing/2014/chart" uri="{C3380CC4-5D6E-409C-BE32-E72D297353CC}">
              <c16:uniqueId val="{00000000-900A-4E8C-985B-D88FF02B4CA3}"/>
            </c:ext>
          </c:extLst>
        </c:ser>
        <c:dLbls>
          <c:showLegendKey val="0"/>
          <c:showVal val="0"/>
          <c:showCatName val="0"/>
          <c:showSerName val="0"/>
          <c:showPercent val="0"/>
          <c:showBubbleSize val="0"/>
        </c:dLbls>
        <c:gapWidth val="182"/>
        <c:axId val="792987280"/>
        <c:axId val="792986448"/>
      </c:barChart>
      <c:catAx>
        <c:axId val="79298728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2986448"/>
        <c:crosses val="autoZero"/>
        <c:auto val="1"/>
        <c:lblAlgn val="ctr"/>
        <c:lblOffset val="100"/>
        <c:noMultiLvlLbl val="0"/>
      </c:catAx>
      <c:valAx>
        <c:axId val="792986448"/>
        <c:scaling>
          <c:orientation val="minMax"/>
        </c:scaling>
        <c:delete val="1"/>
        <c:axPos val="t"/>
        <c:numFmt formatCode="[&gt;=1000000]&quot;$&quot;0.00,,&quot;M&quot;;[&gt;=1000]0.0,&quot;K&quot;" sourceLinked="1"/>
        <c:majorTickMark val="none"/>
        <c:minorTickMark val="none"/>
        <c:tickLblPos val="nextTo"/>
        <c:crossAx val="7929872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[_counterfeit_transactions - Copy.xlsx]Analysis!COUNTRY_VS_SALES</c:name>
    <c:fmtId val="1"/>
  </c:pivotSource>
  <c:chart>
    <c:autoTitleDeleted val="1"/>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Analysis!$N$3</c:f>
              <c:strCache>
                <c:ptCount val="1"/>
                <c:pt idx="0">
                  <c:v>Total</c:v>
                </c:pt>
              </c:strCache>
            </c:strRef>
          </c:tx>
          <c:spPr>
            <a:solidFill>
              <a:schemeClr val="accent1"/>
            </a:solidFill>
            <a:ln>
              <a:noFill/>
            </a:ln>
            <a:effectLst/>
          </c:spPr>
          <c:invertIfNegative val="0"/>
          <c:cat>
            <c:strRef>
              <c:f>Analysis!$M$4:$M$14</c:f>
              <c:strCache>
                <c:ptCount val="10"/>
                <c:pt idx="0">
                  <c:v>United States</c:v>
                </c:pt>
                <c:pt idx="1">
                  <c:v>France</c:v>
                </c:pt>
                <c:pt idx="2">
                  <c:v>Australia</c:v>
                </c:pt>
                <c:pt idx="3">
                  <c:v>Mexico</c:v>
                </c:pt>
                <c:pt idx="4">
                  <c:v>Germany</c:v>
                </c:pt>
                <c:pt idx="5">
                  <c:v>Japan</c:v>
                </c:pt>
                <c:pt idx="6">
                  <c:v>Brazil</c:v>
                </c:pt>
                <c:pt idx="7">
                  <c:v>Canada</c:v>
                </c:pt>
                <c:pt idx="8">
                  <c:v>India</c:v>
                </c:pt>
                <c:pt idx="9">
                  <c:v>United Kingdom</c:v>
                </c:pt>
              </c:strCache>
            </c:strRef>
          </c:cat>
          <c:val>
            <c:numRef>
              <c:f>Analysis!$N$4:$N$14</c:f>
              <c:numCache>
                <c:formatCode>[&gt;=1000000]"$"0.00,,"M";[&gt;=1000]0.0,"K"</c:formatCode>
                <c:ptCount val="10"/>
                <c:pt idx="0">
                  <c:v>108587.72427000012</c:v>
                </c:pt>
                <c:pt idx="1">
                  <c:v>110114.93883999999</c:v>
                </c:pt>
                <c:pt idx="2">
                  <c:v>113408.12021000002</c:v>
                </c:pt>
                <c:pt idx="3">
                  <c:v>118000.03575000001</c:v>
                </c:pt>
                <c:pt idx="4">
                  <c:v>119731.51915000002</c:v>
                </c:pt>
                <c:pt idx="5">
                  <c:v>120236.34197000002</c:v>
                </c:pt>
                <c:pt idx="6">
                  <c:v>120851.59986000003</c:v>
                </c:pt>
                <c:pt idx="7">
                  <c:v>121483.75878</c:v>
                </c:pt>
                <c:pt idx="8">
                  <c:v>124095.9982</c:v>
                </c:pt>
                <c:pt idx="9">
                  <c:v>127783.06678000012</c:v>
                </c:pt>
              </c:numCache>
            </c:numRef>
          </c:val>
          <c:extLst>
            <c:ext xmlns:c16="http://schemas.microsoft.com/office/drawing/2014/chart" uri="{C3380CC4-5D6E-409C-BE32-E72D297353CC}">
              <c16:uniqueId val="{00000000-B92E-4FBD-9C0B-046F34CD5A3C}"/>
            </c:ext>
          </c:extLst>
        </c:ser>
        <c:dLbls>
          <c:showLegendKey val="0"/>
          <c:showVal val="0"/>
          <c:showCatName val="0"/>
          <c:showSerName val="0"/>
          <c:showPercent val="0"/>
          <c:showBubbleSize val="0"/>
        </c:dLbls>
        <c:gapWidth val="219"/>
        <c:overlap val="-27"/>
        <c:axId val="303519792"/>
        <c:axId val="303520208"/>
      </c:barChart>
      <c:catAx>
        <c:axId val="303519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3520208"/>
        <c:crosses val="autoZero"/>
        <c:auto val="1"/>
        <c:lblAlgn val="ctr"/>
        <c:lblOffset val="100"/>
        <c:noMultiLvlLbl val="0"/>
      </c:catAx>
      <c:valAx>
        <c:axId val="303520208"/>
        <c:scaling>
          <c:orientation val="minMax"/>
        </c:scaling>
        <c:delete val="1"/>
        <c:axPos val="l"/>
        <c:numFmt formatCode="[&gt;=1000000]&quot;$&quot;0.00,,&quot;M&quot;;[&gt;=1000]0.0,&quot;K&quot;" sourceLinked="1"/>
        <c:majorTickMark val="none"/>
        <c:minorTickMark val="none"/>
        <c:tickLblPos val="nextTo"/>
        <c:crossAx val="3035197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[_counterfeit_transactions - Copy.xlsx]Analysis!PAYMENT METHOD_VS_SALES</c:name>
    <c:fmtId val="19"/>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FF717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Analysis!$Z$3</c:f>
              <c:strCache>
                <c:ptCount val="1"/>
                <c:pt idx="0">
                  <c:v>Total</c:v>
                </c:pt>
              </c:strCache>
            </c:strRef>
          </c:tx>
          <c:spPr>
            <a:solidFill>
              <a:srgbClr val="FF717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Analysis!$Y$4:$Y$10</c:f>
              <c:strCache>
                <c:ptCount val="6"/>
                <c:pt idx="0">
                  <c:v>Cryptocurrency</c:v>
                </c:pt>
                <c:pt idx="1">
                  <c:v>Wire Transfer</c:v>
                </c:pt>
                <c:pt idx="2">
                  <c:v>Apple Pay</c:v>
                </c:pt>
                <c:pt idx="3">
                  <c:v>Debit Card</c:v>
                </c:pt>
                <c:pt idx="4">
                  <c:v>PayPal</c:v>
                </c:pt>
                <c:pt idx="5">
                  <c:v>Credit Card</c:v>
                </c:pt>
              </c:strCache>
            </c:strRef>
          </c:cat>
          <c:val>
            <c:numRef>
              <c:f>Analysis!$Z$4:$Z$10</c:f>
              <c:numCache>
                <c:formatCode>[&gt;=1000000]"$"0.00,,"M";[&gt;=1000]0.0,"K"</c:formatCode>
                <c:ptCount val="6"/>
                <c:pt idx="0">
                  <c:v>84379.542550000042</c:v>
                </c:pt>
                <c:pt idx="1">
                  <c:v>90529.648970000024</c:v>
                </c:pt>
                <c:pt idx="2">
                  <c:v>201471.50403000001</c:v>
                </c:pt>
                <c:pt idx="3">
                  <c:v>208366.42412000001</c:v>
                </c:pt>
                <c:pt idx="4">
                  <c:v>298711.6966899999</c:v>
                </c:pt>
                <c:pt idx="5">
                  <c:v>300834.28745000047</c:v>
                </c:pt>
              </c:numCache>
            </c:numRef>
          </c:val>
          <c:extLst>
            <c:ext xmlns:c16="http://schemas.microsoft.com/office/drawing/2014/chart" uri="{C3380CC4-5D6E-409C-BE32-E72D297353CC}">
              <c16:uniqueId val="{00000000-DA1A-45C5-BE89-94B368F4BBDF}"/>
            </c:ext>
          </c:extLst>
        </c:ser>
        <c:dLbls>
          <c:dLblPos val="outEnd"/>
          <c:showLegendKey val="0"/>
          <c:showVal val="1"/>
          <c:showCatName val="0"/>
          <c:showSerName val="0"/>
          <c:showPercent val="0"/>
          <c:showBubbleSize val="0"/>
        </c:dLbls>
        <c:gapWidth val="182"/>
        <c:axId val="17001343"/>
        <c:axId val="17003839"/>
      </c:barChart>
      <c:catAx>
        <c:axId val="170013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7003839"/>
        <c:crosses val="autoZero"/>
        <c:auto val="1"/>
        <c:lblAlgn val="ctr"/>
        <c:lblOffset val="100"/>
        <c:noMultiLvlLbl val="0"/>
      </c:catAx>
      <c:valAx>
        <c:axId val="17003839"/>
        <c:scaling>
          <c:orientation val="minMax"/>
        </c:scaling>
        <c:delete val="1"/>
        <c:axPos val="b"/>
        <c:numFmt formatCode="[&gt;=1000000]&quot;$&quot;0.00,,&quot;M&quot;;[&gt;=1000]0.0,&quot;K&quot;" sourceLinked="1"/>
        <c:majorTickMark val="none"/>
        <c:minorTickMark val="none"/>
        <c:tickLblPos val="nextTo"/>
        <c:crossAx val="17001343"/>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[_counterfeit_transactions - Copy.xlsx]Analysis!MONTHS_VS_SALES</c:name>
    <c:fmtId val="12"/>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rgbClr val="FF898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marker>
          <c:symbol val="circle"/>
          <c:size val="8"/>
          <c:spPr>
            <a:solidFill>
              <a:srgbClr val="007635"/>
            </a:solidFill>
            <a:ln w="9525">
              <a:solidFill>
                <a:srgbClr val="FF8989"/>
              </a:solidFill>
            </a:ln>
            <a:effectLst/>
          </c:spPr>
        </c:marker>
      </c:pivotFmt>
      <c:pivotFmt>
        <c:idx val="4"/>
        <c:spPr>
          <a:ln w="28575" cap="rnd">
            <a:solidFill>
              <a:srgbClr val="FF7171"/>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
        <c:idx val="5"/>
        <c:spPr>
          <a:ln w="28575" cap="rnd">
            <a:solidFill>
              <a:srgbClr val="FF7171"/>
            </a:solidFill>
            <a:round/>
          </a:ln>
          <a:effectLst/>
        </c:spPr>
        <c:marker>
          <c:symbol val="circle"/>
          <c:size val="8"/>
          <c:spPr>
            <a:solidFill>
              <a:srgbClr val="007635"/>
            </a:solidFill>
            <a:ln w="9525">
              <a:solidFill>
                <a:srgbClr val="FF7171"/>
              </a:solidFill>
            </a:ln>
            <a:effectLst/>
          </c:spPr>
        </c:marker>
      </c:pivotFmt>
      <c:pivotFmt>
        <c:idx val="6"/>
        <c:spPr>
          <a:ln w="28575" cap="rnd">
            <a:solidFill>
              <a:srgbClr val="FF7171"/>
            </a:solidFill>
            <a:round/>
          </a:ln>
          <a:effectLst/>
        </c:spPr>
        <c:marker>
          <c:symbol val="none"/>
        </c:marker>
      </c:pivotFmt>
    </c:pivotFmts>
    <c:plotArea>
      <c:layout>
        <c:manualLayout>
          <c:layoutTarget val="inner"/>
          <c:xMode val="edge"/>
          <c:yMode val="edge"/>
          <c:x val="3.6206036745406817E-2"/>
          <c:y val="0.20833333333333334"/>
          <c:w val="0.93323840769903765"/>
          <c:h val="0.68426727909011376"/>
        </c:manualLayout>
      </c:layout>
      <c:lineChart>
        <c:grouping val="standard"/>
        <c:varyColors val="0"/>
        <c:ser>
          <c:idx val="0"/>
          <c:order val="0"/>
          <c:tx>
            <c:strRef>
              <c:f>Analysis!$U$4</c:f>
              <c:strCache>
                <c:ptCount val="1"/>
                <c:pt idx="0">
                  <c:v>Total</c:v>
                </c:pt>
              </c:strCache>
            </c:strRef>
          </c:tx>
          <c:spPr>
            <a:ln w="28575" cap="rnd">
              <a:solidFill>
                <a:srgbClr val="FF7171"/>
              </a:solidFill>
              <a:round/>
            </a:ln>
            <a:effectLst/>
          </c:spPr>
          <c:marker>
            <c:symbol val="none"/>
          </c:marker>
          <c:dPt>
            <c:idx val="10"/>
            <c:marker>
              <c:symbol val="circle"/>
              <c:size val="8"/>
              <c:spPr>
                <a:solidFill>
                  <a:srgbClr val="007635"/>
                </a:solidFill>
                <a:ln w="9525">
                  <a:solidFill>
                    <a:srgbClr val="FF7171"/>
                  </a:solidFill>
                </a:ln>
                <a:effectLst/>
              </c:spPr>
            </c:marker>
            <c:bubble3D val="0"/>
            <c:spPr>
              <a:ln w="28575" cap="rnd">
                <a:solidFill>
                  <a:srgbClr val="FF7171"/>
                </a:solidFill>
                <a:round/>
              </a:ln>
              <a:effectLst/>
            </c:spPr>
            <c:extLst>
              <c:ext xmlns:c16="http://schemas.microsoft.com/office/drawing/2014/chart" uri="{C3380CC4-5D6E-409C-BE32-E72D297353CC}">
                <c16:uniqueId val="{00000001-9A61-450B-B6AC-7CEB306809F0}"/>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Analysis!$T$5:$T$17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Analysis!$U$5:$U$17</c:f>
              <c:numCache>
                <c:formatCode>[&gt;=1000000]"$"0.00,,"M";[&gt;=1000]0.0,"K"</c:formatCode>
                <c:ptCount val="12"/>
                <c:pt idx="0">
                  <c:v>106802.25563</c:v>
                </c:pt>
                <c:pt idx="1">
                  <c:v>89461.560280000034</c:v>
                </c:pt>
                <c:pt idx="2">
                  <c:v>101341.66691000006</c:v>
                </c:pt>
                <c:pt idx="3">
                  <c:v>100474.40066000001</c:v>
                </c:pt>
                <c:pt idx="4">
                  <c:v>86336.19236000003</c:v>
                </c:pt>
                <c:pt idx="5">
                  <c:v>109168.05463000004</c:v>
                </c:pt>
                <c:pt idx="6">
                  <c:v>95946.050480000005</c:v>
                </c:pt>
                <c:pt idx="7">
                  <c:v>87195.446930000049</c:v>
                </c:pt>
                <c:pt idx="8">
                  <c:v>97904.067370000106</c:v>
                </c:pt>
                <c:pt idx="9">
                  <c:v>100495.27667999998</c:v>
                </c:pt>
                <c:pt idx="10">
                  <c:v>109484.00172000004</c:v>
                </c:pt>
                <c:pt idx="11">
                  <c:v>99684.130160000059</c:v>
                </c:pt>
              </c:numCache>
            </c:numRef>
          </c:val>
          <c:smooth val="0"/>
          <c:extLst>
            <c:ext xmlns:c16="http://schemas.microsoft.com/office/drawing/2014/chart" uri="{C3380CC4-5D6E-409C-BE32-E72D297353CC}">
              <c16:uniqueId val="{00000000-9A61-450B-B6AC-7CEB306809F0}"/>
            </c:ext>
          </c:extLst>
        </c:ser>
        <c:dLbls>
          <c:dLblPos val="t"/>
          <c:showLegendKey val="0"/>
          <c:showVal val="1"/>
          <c:showCatName val="0"/>
          <c:showSerName val="0"/>
          <c:showPercent val="0"/>
          <c:showBubbleSize val="0"/>
        </c:dLbls>
        <c:smooth val="0"/>
        <c:axId val="14646767"/>
        <c:axId val="14648431"/>
      </c:lineChart>
      <c:catAx>
        <c:axId val="14646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4648431"/>
        <c:crosses val="autoZero"/>
        <c:auto val="1"/>
        <c:lblAlgn val="ctr"/>
        <c:lblOffset val="100"/>
        <c:noMultiLvlLbl val="0"/>
      </c:catAx>
      <c:valAx>
        <c:axId val="14648431"/>
        <c:scaling>
          <c:orientation val="minMax"/>
        </c:scaling>
        <c:delete val="1"/>
        <c:axPos val="l"/>
        <c:numFmt formatCode="[&gt;=1000000]&quot;$&quot;0.00,,&quot;M&quot;;[&gt;=1000]0.0,&quot;K&quot;" sourceLinked="1"/>
        <c:majorTickMark val="none"/>
        <c:minorTickMark val="none"/>
        <c:tickLblPos val="nextTo"/>
        <c:crossAx val="14646767"/>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[_counterfeit_transactions - Copy.xlsx]Analysis!AGE GROUP_VS_SALES</c:name>
    <c:fmtId val="11"/>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FF717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Analysis!$H$3</c:f>
              <c:strCache>
                <c:ptCount val="1"/>
                <c:pt idx="0">
                  <c:v>Total</c:v>
                </c:pt>
              </c:strCache>
            </c:strRef>
          </c:tx>
          <c:spPr>
            <a:solidFill>
              <a:srgbClr val="FF717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Analysis!$G$4:$G$10</c:f>
              <c:strCache>
                <c:ptCount val="6"/>
                <c:pt idx="0">
                  <c:v>Young Adult</c:v>
                </c:pt>
                <c:pt idx="1">
                  <c:v>Thirties</c:v>
                </c:pt>
                <c:pt idx="2">
                  <c:v>Seventies</c:v>
                </c:pt>
                <c:pt idx="3">
                  <c:v>Forties</c:v>
                </c:pt>
                <c:pt idx="4">
                  <c:v>Sixties</c:v>
                </c:pt>
                <c:pt idx="5">
                  <c:v>Fifties</c:v>
                </c:pt>
              </c:strCache>
            </c:strRef>
          </c:cat>
          <c:val>
            <c:numRef>
              <c:f>Analysis!$H$4:$H$10</c:f>
              <c:numCache>
                <c:formatCode>[&gt;=1000000]"$"0.00,,"M";[&gt;=1000]0.0,"K"</c:formatCode>
                <c:ptCount val="6"/>
                <c:pt idx="0">
                  <c:v>241267.59660999977</c:v>
                </c:pt>
                <c:pt idx="1">
                  <c:v>192987.22355000008</c:v>
                </c:pt>
                <c:pt idx="2">
                  <c:v>192535.64154000013</c:v>
                </c:pt>
                <c:pt idx="3">
                  <c:v>187369.58049000002</c:v>
                </c:pt>
                <c:pt idx="4">
                  <c:v>186591.15283999991</c:v>
                </c:pt>
                <c:pt idx="5">
                  <c:v>183541.90877999997</c:v>
                </c:pt>
              </c:numCache>
            </c:numRef>
          </c:val>
          <c:extLst>
            <c:ext xmlns:c16="http://schemas.microsoft.com/office/drawing/2014/chart" uri="{C3380CC4-5D6E-409C-BE32-E72D297353CC}">
              <c16:uniqueId val="{00000000-20ED-4867-8911-C978B402649A}"/>
            </c:ext>
          </c:extLst>
        </c:ser>
        <c:dLbls>
          <c:showLegendKey val="0"/>
          <c:showVal val="0"/>
          <c:showCatName val="0"/>
          <c:showSerName val="0"/>
          <c:showPercent val="0"/>
          <c:showBubbleSize val="0"/>
        </c:dLbls>
        <c:gapWidth val="182"/>
        <c:axId val="792987280"/>
        <c:axId val="792986448"/>
      </c:barChart>
      <c:catAx>
        <c:axId val="79298728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2986448"/>
        <c:crosses val="autoZero"/>
        <c:auto val="1"/>
        <c:lblAlgn val="ctr"/>
        <c:lblOffset val="100"/>
        <c:noMultiLvlLbl val="0"/>
      </c:catAx>
      <c:valAx>
        <c:axId val="792986448"/>
        <c:scaling>
          <c:orientation val="minMax"/>
        </c:scaling>
        <c:delete val="1"/>
        <c:axPos val="t"/>
        <c:numFmt formatCode="[&gt;=1000000]&quot;$&quot;0.00,,&quot;M&quot;;[&gt;=1000]0.0,&quot;K&quot;" sourceLinked="1"/>
        <c:majorTickMark val="none"/>
        <c:minorTickMark val="none"/>
        <c:tickLblPos val="nextTo"/>
        <c:crossAx val="79298728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[_counterfeit_transactions - Copy.xlsx]Analysis!COUNTRY_VS_SALES</c:name>
    <c:fmtId val="4"/>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FF717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Analysis!$N$3</c:f>
              <c:strCache>
                <c:ptCount val="1"/>
                <c:pt idx="0">
                  <c:v>Total</c:v>
                </c:pt>
              </c:strCache>
            </c:strRef>
          </c:tx>
          <c:spPr>
            <a:solidFill>
              <a:srgbClr val="FF717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Analysis!$M$4:$M$14</c:f>
              <c:strCache>
                <c:ptCount val="10"/>
                <c:pt idx="0">
                  <c:v>United States</c:v>
                </c:pt>
                <c:pt idx="1">
                  <c:v>France</c:v>
                </c:pt>
                <c:pt idx="2">
                  <c:v>Australia</c:v>
                </c:pt>
                <c:pt idx="3">
                  <c:v>Mexico</c:v>
                </c:pt>
                <c:pt idx="4">
                  <c:v>Germany</c:v>
                </c:pt>
                <c:pt idx="5">
                  <c:v>Japan</c:v>
                </c:pt>
                <c:pt idx="6">
                  <c:v>Brazil</c:v>
                </c:pt>
                <c:pt idx="7">
                  <c:v>Canada</c:v>
                </c:pt>
                <c:pt idx="8">
                  <c:v>India</c:v>
                </c:pt>
                <c:pt idx="9">
                  <c:v>United Kingdom</c:v>
                </c:pt>
              </c:strCache>
            </c:strRef>
          </c:cat>
          <c:val>
            <c:numRef>
              <c:f>Analysis!$N$4:$N$14</c:f>
              <c:numCache>
                <c:formatCode>[&gt;=1000000]"$"0.00,,"M";[&gt;=1000]0.0,"K"</c:formatCode>
                <c:ptCount val="10"/>
                <c:pt idx="0">
                  <c:v>108587.72427000012</c:v>
                </c:pt>
                <c:pt idx="1">
                  <c:v>110114.93883999999</c:v>
                </c:pt>
                <c:pt idx="2">
                  <c:v>113408.12021000002</c:v>
                </c:pt>
                <c:pt idx="3">
                  <c:v>118000.03575000001</c:v>
                </c:pt>
                <c:pt idx="4">
                  <c:v>119731.51915000002</c:v>
                </c:pt>
                <c:pt idx="5">
                  <c:v>120236.34197000002</c:v>
                </c:pt>
                <c:pt idx="6">
                  <c:v>120851.59986000003</c:v>
                </c:pt>
                <c:pt idx="7">
                  <c:v>121483.75878</c:v>
                </c:pt>
                <c:pt idx="8">
                  <c:v>124095.9982</c:v>
                </c:pt>
                <c:pt idx="9">
                  <c:v>127783.06678000012</c:v>
                </c:pt>
              </c:numCache>
            </c:numRef>
          </c:val>
          <c:extLst>
            <c:ext xmlns:c16="http://schemas.microsoft.com/office/drawing/2014/chart" uri="{C3380CC4-5D6E-409C-BE32-E72D297353CC}">
              <c16:uniqueId val="{00000000-B67E-4C7A-B74C-FD112E3DE0B0}"/>
            </c:ext>
          </c:extLst>
        </c:ser>
        <c:dLbls>
          <c:showLegendKey val="0"/>
          <c:showVal val="0"/>
          <c:showCatName val="0"/>
          <c:showSerName val="0"/>
          <c:showPercent val="0"/>
          <c:showBubbleSize val="0"/>
        </c:dLbls>
        <c:gapWidth val="219"/>
        <c:overlap val="-27"/>
        <c:axId val="303519792"/>
        <c:axId val="303520208"/>
      </c:barChart>
      <c:catAx>
        <c:axId val="303519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3520208"/>
        <c:crosses val="autoZero"/>
        <c:auto val="1"/>
        <c:lblAlgn val="ctr"/>
        <c:lblOffset val="100"/>
        <c:noMultiLvlLbl val="0"/>
      </c:catAx>
      <c:valAx>
        <c:axId val="303520208"/>
        <c:scaling>
          <c:orientation val="minMax"/>
        </c:scaling>
        <c:delete val="1"/>
        <c:axPos val="l"/>
        <c:numFmt formatCode="[&gt;=1000000]&quot;$&quot;0.00,,&quot;M&quot;;[&gt;=1000]0.0,&quot;K&quot;" sourceLinked="1"/>
        <c:majorTickMark val="none"/>
        <c:minorTickMark val="none"/>
        <c:tickLblPos val="nextTo"/>
        <c:crossAx val="303519792"/>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6" Type="http://schemas.microsoft.com/office/2007/relationships/hdphoto" Target="../media/hdphoto1.wdp"/><Relationship Id="rId5" Type="http://schemas.openxmlformats.org/officeDocument/2006/relationships/image" Target="../media/image1.png"/><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21</xdr:col>
      <xdr:colOff>38100</xdr:colOff>
      <xdr:row>1</xdr:row>
      <xdr:rowOff>152399</xdr:rowOff>
    </xdr:from>
    <xdr:to>
      <xdr:col>22</xdr:col>
      <xdr:colOff>2009775</xdr:colOff>
      <xdr:row>13</xdr:row>
      <xdr:rowOff>180974</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590550</xdr:colOff>
      <xdr:row>10</xdr:row>
      <xdr:rowOff>76200</xdr:rowOff>
    </xdr:from>
    <xdr:to>
      <xdr:col>26</xdr:col>
      <xdr:colOff>85725</xdr:colOff>
      <xdr:row>21</xdr:row>
      <xdr:rowOff>161924</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28575</xdr:colOff>
      <xdr:row>22</xdr:row>
      <xdr:rowOff>104775</xdr:rowOff>
    </xdr:from>
    <xdr:to>
      <xdr:col>7</xdr:col>
      <xdr:colOff>981075</xdr:colOff>
      <xdr:row>30</xdr:row>
      <xdr:rowOff>57150</xdr:rowOff>
    </xdr:to>
    <mc:AlternateContent xmlns:mc="http://schemas.openxmlformats.org/markup-compatibility/2006" xmlns:a14="http://schemas.microsoft.com/office/drawing/2010/main">
      <mc:Choice Requires="a14">
        <xdr:graphicFrame macro="">
          <xdr:nvGraphicFramePr>
            <xdr:cNvPr id="2" name="Discount Group"/>
            <xdr:cNvGraphicFramePr/>
          </xdr:nvGraphicFramePr>
          <xdr:xfrm>
            <a:off x="0" y="0"/>
            <a:ext cx="0" cy="0"/>
          </xdr:xfrm>
          <a:graphic>
            <a:graphicData uri="http://schemas.microsoft.com/office/drawing/2010/slicer">
              <sle:slicer xmlns:sle="http://schemas.microsoft.com/office/drawing/2010/slicer" name="Discount Group"/>
            </a:graphicData>
          </a:graphic>
        </xdr:graphicFrame>
      </mc:Choice>
      <mc:Fallback xmlns="">
        <xdr:sp macro="" textlink="">
          <xdr:nvSpPr>
            <xdr:cNvPr id="0" name=""/>
            <xdr:cNvSpPr>
              <a:spLocks noTextEdit="1"/>
            </xdr:cNvSpPr>
          </xdr:nvSpPr>
          <xdr:spPr>
            <a:xfrm>
              <a:off x="6819900" y="4295775"/>
              <a:ext cx="1828800" cy="1476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1104900</xdr:colOff>
      <xdr:row>22</xdr:row>
      <xdr:rowOff>47625</xdr:rowOff>
    </xdr:from>
    <xdr:to>
      <xdr:col>9</xdr:col>
      <xdr:colOff>285750</xdr:colOff>
      <xdr:row>30</xdr:row>
      <xdr:rowOff>9525</xdr:rowOff>
    </xdr:to>
    <mc:AlternateContent xmlns:mc="http://schemas.openxmlformats.org/markup-compatibility/2006" xmlns:a14="http://schemas.microsoft.com/office/drawing/2010/main">
      <mc:Choice Requires="a14">
        <xdr:graphicFrame macro="">
          <xdr:nvGraphicFramePr>
            <xdr:cNvPr id="3" name="payment_method"/>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8772525" y="4238625"/>
              <a:ext cx="1828800" cy="1485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95249</xdr:colOff>
      <xdr:row>14</xdr:row>
      <xdr:rowOff>114299</xdr:rowOff>
    </xdr:from>
    <xdr:to>
      <xdr:col>10</xdr:col>
      <xdr:colOff>2024061</xdr:colOff>
      <xdr:row>22</xdr:row>
      <xdr:rowOff>28574</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66675</xdr:colOff>
      <xdr:row>18</xdr:row>
      <xdr:rowOff>76200</xdr:rowOff>
    </xdr:from>
    <xdr:to>
      <xdr:col>17</xdr:col>
      <xdr:colOff>1981200</xdr:colOff>
      <xdr:row>29</xdr:row>
      <xdr:rowOff>47624</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333373</xdr:colOff>
      <xdr:row>1</xdr:row>
      <xdr:rowOff>23813</xdr:rowOff>
    </xdr:from>
    <xdr:to>
      <xdr:col>25</xdr:col>
      <xdr:colOff>95250</xdr:colOff>
      <xdr:row>36</xdr:row>
      <xdr:rowOff>83344</xdr:rowOff>
    </xdr:to>
    <xdr:sp macro="" textlink="">
      <xdr:nvSpPr>
        <xdr:cNvPr id="2" name="Rounded Rectangle 1"/>
        <xdr:cNvSpPr/>
      </xdr:nvSpPr>
      <xdr:spPr>
        <a:xfrm>
          <a:off x="333373" y="214313"/>
          <a:ext cx="14942346" cy="6727031"/>
        </a:xfrm>
        <a:prstGeom prst="roundRect">
          <a:avLst>
            <a:gd name="adj" fmla="val 6048"/>
          </a:avLst>
        </a:prstGeom>
        <a:solidFill>
          <a:schemeClr val="bg1"/>
        </a:solid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583407</xdr:colOff>
      <xdr:row>3</xdr:row>
      <xdr:rowOff>95249</xdr:rowOff>
    </xdr:from>
    <xdr:to>
      <xdr:col>11</xdr:col>
      <xdr:colOff>154781</xdr:colOff>
      <xdr:row>19</xdr:row>
      <xdr:rowOff>59530</xdr:rowOff>
    </xdr:to>
    <xdr:sp macro="" textlink="">
      <xdr:nvSpPr>
        <xdr:cNvPr id="3" name="Rounded Rectangle 2"/>
        <xdr:cNvSpPr/>
      </xdr:nvSpPr>
      <xdr:spPr>
        <a:xfrm>
          <a:off x="583407" y="666749"/>
          <a:ext cx="6250780" cy="3012281"/>
        </a:xfrm>
        <a:prstGeom prst="roundRect">
          <a:avLst>
            <a:gd name="adj" fmla="val 9260"/>
          </a:avLst>
        </a:prstGeom>
        <a:solidFill>
          <a:srgbClr val="C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119063</xdr:colOff>
      <xdr:row>5</xdr:row>
      <xdr:rowOff>47625</xdr:rowOff>
    </xdr:from>
    <xdr:to>
      <xdr:col>3</xdr:col>
      <xdr:colOff>35719</xdr:colOff>
      <xdr:row>6</xdr:row>
      <xdr:rowOff>154781</xdr:rowOff>
    </xdr:to>
    <xdr:sp macro="" textlink="">
      <xdr:nvSpPr>
        <xdr:cNvPr id="4" name="TextBox 3"/>
        <xdr:cNvSpPr txBox="1"/>
      </xdr:nvSpPr>
      <xdr:spPr>
        <a:xfrm>
          <a:off x="726282" y="1000125"/>
          <a:ext cx="1131093"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a:solidFill>
                <a:schemeClr val="bg1"/>
              </a:solidFill>
            </a:rPr>
            <a:t>Gross</a:t>
          </a:r>
          <a:r>
            <a:rPr lang="en-US" sz="1400" b="0" baseline="0">
              <a:solidFill>
                <a:schemeClr val="bg1"/>
              </a:solidFill>
            </a:rPr>
            <a:t> </a:t>
          </a:r>
          <a:r>
            <a:rPr lang="en-US" sz="1400" b="0">
              <a:solidFill>
                <a:schemeClr val="bg1"/>
              </a:solidFill>
            </a:rPr>
            <a:t>Sales</a:t>
          </a:r>
        </a:p>
      </xdr:txBody>
    </xdr:sp>
    <xdr:clientData/>
  </xdr:twoCellAnchor>
  <xdr:twoCellAnchor>
    <xdr:from>
      <xdr:col>1</xdr:col>
      <xdr:colOff>128588</xdr:colOff>
      <xdr:row>6</xdr:row>
      <xdr:rowOff>164305</xdr:rowOff>
    </xdr:from>
    <xdr:to>
      <xdr:col>3</xdr:col>
      <xdr:colOff>190500</xdr:colOff>
      <xdr:row>8</xdr:row>
      <xdr:rowOff>154780</xdr:rowOff>
    </xdr:to>
    <xdr:sp macro="" textlink="Analysis!C4">
      <xdr:nvSpPr>
        <xdr:cNvPr id="5" name="TextBox 4"/>
        <xdr:cNvSpPr txBox="1"/>
      </xdr:nvSpPr>
      <xdr:spPr>
        <a:xfrm>
          <a:off x="735807" y="1307305"/>
          <a:ext cx="1276349"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22A957F-BE53-4FE6-8F9B-ADF31E87B288}" type="TxLink">
            <a:rPr lang="en-US" sz="2000" b="1" i="0" u="none" strike="noStrike">
              <a:solidFill>
                <a:schemeClr val="bg1"/>
              </a:solidFill>
              <a:latin typeface="Calibri"/>
              <a:cs typeface="Calibri"/>
            </a:rPr>
            <a:pPr/>
            <a:t>$1.29M</a:t>
          </a:fld>
          <a:endParaRPr lang="en-US" sz="2000" b="1">
            <a:solidFill>
              <a:schemeClr val="bg1"/>
            </a:solidFill>
          </a:endParaRPr>
        </a:p>
      </xdr:txBody>
    </xdr:sp>
    <xdr:clientData/>
  </xdr:twoCellAnchor>
  <xdr:twoCellAnchor>
    <xdr:from>
      <xdr:col>1</xdr:col>
      <xdr:colOff>130967</xdr:colOff>
      <xdr:row>13</xdr:row>
      <xdr:rowOff>130968</xdr:rowOff>
    </xdr:from>
    <xdr:to>
      <xdr:col>3</xdr:col>
      <xdr:colOff>345280</xdr:colOff>
      <xdr:row>18</xdr:row>
      <xdr:rowOff>166686</xdr:rowOff>
    </xdr:to>
    <xdr:sp macro="" textlink="">
      <xdr:nvSpPr>
        <xdr:cNvPr id="7" name="Rounded Rectangle 6"/>
        <xdr:cNvSpPr/>
      </xdr:nvSpPr>
      <xdr:spPr>
        <a:xfrm>
          <a:off x="738186" y="2607468"/>
          <a:ext cx="1428750" cy="988218"/>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402432</xdr:colOff>
      <xdr:row>13</xdr:row>
      <xdr:rowOff>128588</xdr:rowOff>
    </xdr:from>
    <xdr:to>
      <xdr:col>6</xdr:col>
      <xdr:colOff>9525</xdr:colOff>
      <xdr:row>18</xdr:row>
      <xdr:rowOff>164306</xdr:rowOff>
    </xdr:to>
    <xdr:sp macro="" textlink="">
      <xdr:nvSpPr>
        <xdr:cNvPr id="8" name="Rounded Rectangle 7"/>
        <xdr:cNvSpPr/>
      </xdr:nvSpPr>
      <xdr:spPr>
        <a:xfrm>
          <a:off x="2224088" y="2605088"/>
          <a:ext cx="1428750" cy="988218"/>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78580</xdr:colOff>
      <xdr:row>13</xdr:row>
      <xdr:rowOff>138113</xdr:rowOff>
    </xdr:from>
    <xdr:to>
      <xdr:col>8</xdr:col>
      <xdr:colOff>292893</xdr:colOff>
      <xdr:row>18</xdr:row>
      <xdr:rowOff>173831</xdr:rowOff>
    </xdr:to>
    <xdr:sp macro="" textlink="">
      <xdr:nvSpPr>
        <xdr:cNvPr id="9" name="Rounded Rectangle 8"/>
        <xdr:cNvSpPr/>
      </xdr:nvSpPr>
      <xdr:spPr>
        <a:xfrm>
          <a:off x="3721893" y="2614613"/>
          <a:ext cx="1428750" cy="988218"/>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385762</xdr:colOff>
      <xdr:row>13</xdr:row>
      <xdr:rowOff>147638</xdr:rowOff>
    </xdr:from>
    <xdr:to>
      <xdr:col>10</xdr:col>
      <xdr:colOff>600074</xdr:colOff>
      <xdr:row>18</xdr:row>
      <xdr:rowOff>183356</xdr:rowOff>
    </xdr:to>
    <xdr:sp macro="" textlink="">
      <xdr:nvSpPr>
        <xdr:cNvPr id="10" name="Rounded Rectangle 9"/>
        <xdr:cNvSpPr/>
      </xdr:nvSpPr>
      <xdr:spPr>
        <a:xfrm>
          <a:off x="5243512" y="2624138"/>
          <a:ext cx="1428750" cy="988218"/>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366713</xdr:colOff>
      <xdr:row>13</xdr:row>
      <xdr:rowOff>128588</xdr:rowOff>
    </xdr:from>
    <xdr:to>
      <xdr:col>3</xdr:col>
      <xdr:colOff>283369</xdr:colOff>
      <xdr:row>15</xdr:row>
      <xdr:rowOff>45244</xdr:rowOff>
    </xdr:to>
    <xdr:sp macro="" textlink="">
      <xdr:nvSpPr>
        <xdr:cNvPr id="12" name="TextBox 11"/>
        <xdr:cNvSpPr txBox="1"/>
      </xdr:nvSpPr>
      <xdr:spPr>
        <a:xfrm>
          <a:off x="973932" y="2605088"/>
          <a:ext cx="1131093"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a:solidFill>
                <a:sysClr val="windowText" lastClr="000000"/>
              </a:solidFill>
            </a:rPr>
            <a:t>Net</a:t>
          </a:r>
          <a:r>
            <a:rPr lang="en-US" sz="1400" b="0" baseline="0">
              <a:solidFill>
                <a:sysClr val="windowText" lastClr="000000"/>
              </a:solidFill>
            </a:rPr>
            <a:t> </a:t>
          </a:r>
          <a:r>
            <a:rPr lang="en-US" sz="1400" b="0">
              <a:solidFill>
                <a:sysClr val="windowText" lastClr="000000"/>
              </a:solidFill>
            </a:rPr>
            <a:t>Sales</a:t>
          </a:r>
        </a:p>
      </xdr:txBody>
    </xdr:sp>
    <xdr:clientData/>
  </xdr:twoCellAnchor>
  <xdr:twoCellAnchor>
    <xdr:from>
      <xdr:col>4</xdr:col>
      <xdr:colOff>19050</xdr:colOff>
      <xdr:row>13</xdr:row>
      <xdr:rowOff>126207</xdr:rowOff>
    </xdr:from>
    <xdr:to>
      <xdr:col>5</xdr:col>
      <xdr:colOff>542924</xdr:colOff>
      <xdr:row>15</xdr:row>
      <xdr:rowOff>42863</xdr:rowOff>
    </xdr:to>
    <xdr:sp macro="" textlink="">
      <xdr:nvSpPr>
        <xdr:cNvPr id="13" name="TextBox 12"/>
        <xdr:cNvSpPr txBox="1"/>
      </xdr:nvSpPr>
      <xdr:spPr>
        <a:xfrm>
          <a:off x="2447925" y="2602707"/>
          <a:ext cx="1131093"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a:solidFill>
                <a:sysClr val="windowText" lastClr="000000"/>
              </a:solidFill>
              <a:latin typeface="+mn-lt"/>
              <a:ea typeface="+mn-ea"/>
              <a:cs typeface="+mn-cs"/>
            </a:rPr>
            <a:t>Customers</a:t>
          </a:r>
        </a:p>
      </xdr:txBody>
    </xdr:sp>
    <xdr:clientData/>
  </xdr:twoCellAnchor>
  <xdr:twoCellAnchor>
    <xdr:from>
      <xdr:col>6</xdr:col>
      <xdr:colOff>290511</xdr:colOff>
      <xdr:row>13</xdr:row>
      <xdr:rowOff>147638</xdr:rowOff>
    </xdr:from>
    <xdr:to>
      <xdr:col>8</xdr:col>
      <xdr:colOff>207167</xdr:colOff>
      <xdr:row>15</xdr:row>
      <xdr:rowOff>64294</xdr:rowOff>
    </xdr:to>
    <xdr:sp macro="" textlink="">
      <xdr:nvSpPr>
        <xdr:cNvPr id="14" name="TextBox 13"/>
        <xdr:cNvSpPr txBox="1"/>
      </xdr:nvSpPr>
      <xdr:spPr>
        <a:xfrm>
          <a:off x="3933824" y="2624138"/>
          <a:ext cx="1131093"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a:solidFill>
                <a:sysClr val="windowText" lastClr="000000"/>
              </a:solidFill>
            </a:rPr>
            <a:t>Avg</a:t>
          </a:r>
          <a:r>
            <a:rPr lang="en-US" sz="1400" b="1">
              <a:solidFill>
                <a:sysClr val="windowText" lastClr="000000"/>
              </a:solidFill>
            </a:rPr>
            <a:t>.</a:t>
          </a:r>
          <a:r>
            <a:rPr lang="en-US" sz="1400" b="1" baseline="0">
              <a:solidFill>
                <a:sysClr val="windowText" lastClr="000000"/>
              </a:solidFill>
            </a:rPr>
            <a:t> </a:t>
          </a:r>
          <a:r>
            <a:rPr lang="en-US" sz="1400" b="0">
              <a:solidFill>
                <a:sysClr val="windowText" lastClr="000000"/>
              </a:solidFill>
              <a:latin typeface="+mn-lt"/>
              <a:ea typeface="+mn-ea"/>
              <a:cs typeface="+mn-cs"/>
            </a:rPr>
            <a:t>Age</a:t>
          </a:r>
        </a:p>
      </xdr:txBody>
    </xdr:sp>
    <xdr:clientData/>
  </xdr:twoCellAnchor>
  <xdr:twoCellAnchor>
    <xdr:from>
      <xdr:col>8</xdr:col>
      <xdr:colOff>514350</xdr:colOff>
      <xdr:row>13</xdr:row>
      <xdr:rowOff>133351</xdr:rowOff>
    </xdr:from>
    <xdr:to>
      <xdr:col>10</xdr:col>
      <xdr:colOff>535781</xdr:colOff>
      <xdr:row>15</xdr:row>
      <xdr:rowOff>50007</xdr:rowOff>
    </xdr:to>
    <xdr:sp macro="" textlink="">
      <xdr:nvSpPr>
        <xdr:cNvPr id="15" name="TextBox 14"/>
        <xdr:cNvSpPr txBox="1"/>
      </xdr:nvSpPr>
      <xdr:spPr>
        <a:xfrm>
          <a:off x="5372100" y="2609851"/>
          <a:ext cx="1235869"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a:solidFill>
                <a:sysClr val="windowText" lastClr="000000"/>
              </a:solidFill>
            </a:rPr>
            <a:t>Avg.</a:t>
          </a:r>
          <a:r>
            <a:rPr lang="en-US" sz="1400" b="0" baseline="0">
              <a:solidFill>
                <a:sysClr val="windowText" lastClr="000000"/>
              </a:solidFill>
            </a:rPr>
            <a:t> Discount</a:t>
          </a:r>
          <a:endParaRPr lang="en-US" sz="1400" b="0">
            <a:solidFill>
              <a:sysClr val="windowText" lastClr="000000"/>
            </a:solidFill>
          </a:endParaRPr>
        </a:p>
      </xdr:txBody>
    </xdr:sp>
    <xdr:clientData/>
  </xdr:twoCellAnchor>
  <xdr:twoCellAnchor>
    <xdr:from>
      <xdr:col>1</xdr:col>
      <xdr:colOff>233363</xdr:colOff>
      <xdr:row>15</xdr:row>
      <xdr:rowOff>102391</xdr:rowOff>
    </xdr:from>
    <xdr:to>
      <xdr:col>3</xdr:col>
      <xdr:colOff>130970</xdr:colOff>
      <xdr:row>17</xdr:row>
      <xdr:rowOff>92866</xdr:rowOff>
    </xdr:to>
    <xdr:sp macro="" textlink="Analysis!E4">
      <xdr:nvSpPr>
        <xdr:cNvPr id="16" name="TextBox 15"/>
        <xdr:cNvSpPr txBox="1"/>
      </xdr:nvSpPr>
      <xdr:spPr>
        <a:xfrm>
          <a:off x="840582" y="2959891"/>
          <a:ext cx="111204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6777DB9-522C-465F-A0EA-769C0E84267D}" type="TxLink">
            <a:rPr lang="en-US" sz="2000" b="1" i="0" u="none" strike="noStrike">
              <a:solidFill>
                <a:srgbClr val="000000"/>
              </a:solidFill>
              <a:latin typeface="Calibri"/>
              <a:cs typeface="Calibri"/>
            </a:rPr>
            <a:pPr algn="ctr"/>
            <a:t>$1.18M</a:t>
          </a:fld>
          <a:endParaRPr lang="en-US" sz="4000" b="1">
            <a:solidFill>
              <a:schemeClr val="bg1"/>
            </a:solidFill>
          </a:endParaRPr>
        </a:p>
      </xdr:txBody>
    </xdr:sp>
    <xdr:clientData/>
  </xdr:twoCellAnchor>
  <xdr:twoCellAnchor>
    <xdr:from>
      <xdr:col>3</xdr:col>
      <xdr:colOff>504825</xdr:colOff>
      <xdr:row>15</xdr:row>
      <xdr:rowOff>64295</xdr:rowOff>
    </xdr:from>
    <xdr:to>
      <xdr:col>5</xdr:col>
      <xdr:colOff>421480</xdr:colOff>
      <xdr:row>17</xdr:row>
      <xdr:rowOff>59531</xdr:rowOff>
    </xdr:to>
    <xdr:sp macro="" textlink="Analysis!A4">
      <xdr:nvSpPr>
        <xdr:cNvPr id="18" name="TextBox 17"/>
        <xdr:cNvSpPr txBox="1"/>
      </xdr:nvSpPr>
      <xdr:spPr>
        <a:xfrm>
          <a:off x="2326481" y="2921795"/>
          <a:ext cx="1131093" cy="3762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67A5B25-2065-4B76-A044-94149980599F}" type="TxLink">
            <a:rPr lang="en-US" sz="2000" b="1" i="0" u="none" strike="noStrike">
              <a:solidFill>
                <a:srgbClr val="000000"/>
              </a:solidFill>
              <a:latin typeface="Calibri"/>
              <a:ea typeface="+mn-ea"/>
              <a:cs typeface="Calibri"/>
            </a:rPr>
            <a:pPr marL="0" indent="0" algn="ctr"/>
            <a:t> 3,000 </a:t>
          </a:fld>
          <a:endParaRPr lang="en-US" sz="2000" b="1" i="0" u="none" strike="noStrike">
            <a:solidFill>
              <a:srgbClr val="000000"/>
            </a:solidFill>
            <a:latin typeface="Calibri"/>
            <a:ea typeface="+mn-ea"/>
            <a:cs typeface="Calibri"/>
          </a:endParaRPr>
        </a:p>
      </xdr:txBody>
    </xdr:sp>
    <xdr:clientData/>
  </xdr:twoCellAnchor>
  <xdr:twoCellAnchor>
    <xdr:from>
      <xdr:col>6</xdr:col>
      <xdr:colOff>192882</xdr:colOff>
      <xdr:row>15</xdr:row>
      <xdr:rowOff>109538</xdr:rowOff>
    </xdr:from>
    <xdr:to>
      <xdr:col>8</xdr:col>
      <xdr:colOff>109538</xdr:colOff>
      <xdr:row>17</xdr:row>
      <xdr:rowOff>83344</xdr:rowOff>
    </xdr:to>
    <xdr:sp macro="" textlink="Analysis!A9">
      <xdr:nvSpPr>
        <xdr:cNvPr id="19" name="TextBox 18"/>
        <xdr:cNvSpPr txBox="1"/>
      </xdr:nvSpPr>
      <xdr:spPr>
        <a:xfrm>
          <a:off x="3836195" y="2967038"/>
          <a:ext cx="1131093" cy="3548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42A55D7-0554-4255-8541-7A928F1D6FCC}" type="TxLink">
            <a:rPr lang="en-US" sz="2000" b="1" i="0" u="none" strike="noStrike">
              <a:solidFill>
                <a:srgbClr val="000000"/>
              </a:solidFill>
              <a:latin typeface="Calibri"/>
              <a:ea typeface="+mn-ea"/>
              <a:cs typeface="Calibri"/>
            </a:rPr>
            <a:pPr marL="0" indent="0" algn="ctr"/>
            <a:t>49</a:t>
          </a:fld>
          <a:endParaRPr lang="en-US" sz="2000" b="1" i="0" u="none" strike="noStrike">
            <a:solidFill>
              <a:srgbClr val="000000"/>
            </a:solidFill>
            <a:latin typeface="Calibri"/>
            <a:ea typeface="+mn-ea"/>
            <a:cs typeface="Calibri"/>
          </a:endParaRPr>
        </a:p>
      </xdr:txBody>
    </xdr:sp>
    <xdr:clientData/>
  </xdr:twoCellAnchor>
  <xdr:twoCellAnchor>
    <xdr:from>
      <xdr:col>8</xdr:col>
      <xdr:colOff>583406</xdr:colOff>
      <xdr:row>15</xdr:row>
      <xdr:rowOff>119063</xdr:rowOff>
    </xdr:from>
    <xdr:to>
      <xdr:col>10</xdr:col>
      <xdr:colOff>500061</xdr:colOff>
      <xdr:row>17</xdr:row>
      <xdr:rowOff>71437</xdr:rowOff>
    </xdr:to>
    <xdr:sp macro="" textlink="Analysis!E9">
      <xdr:nvSpPr>
        <xdr:cNvPr id="20" name="TextBox 19"/>
        <xdr:cNvSpPr txBox="1"/>
      </xdr:nvSpPr>
      <xdr:spPr>
        <a:xfrm>
          <a:off x="5441156" y="2976563"/>
          <a:ext cx="1131093" cy="3333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6D849E88-1B9C-457F-8701-C34F57E38A0F}" type="TxLink">
            <a:rPr lang="en-US" sz="2000" b="1" i="0" u="none" strike="noStrike">
              <a:solidFill>
                <a:srgbClr val="000000"/>
              </a:solidFill>
              <a:latin typeface="Calibri"/>
              <a:ea typeface="+mn-ea"/>
              <a:cs typeface="Calibri"/>
            </a:rPr>
            <a:pPr marL="0" indent="0" algn="ctr"/>
            <a:t>9</a:t>
          </a:fld>
          <a:endParaRPr lang="en-US" sz="2000" b="1" i="0" u="none" strike="noStrike">
            <a:solidFill>
              <a:srgbClr val="000000"/>
            </a:solidFill>
            <a:latin typeface="Calibri"/>
            <a:ea typeface="+mn-ea"/>
            <a:cs typeface="Calibri"/>
          </a:endParaRPr>
        </a:p>
      </xdr:txBody>
    </xdr:sp>
    <xdr:clientData/>
  </xdr:twoCellAnchor>
  <xdr:twoCellAnchor>
    <xdr:from>
      <xdr:col>7</xdr:col>
      <xdr:colOff>476248</xdr:colOff>
      <xdr:row>23</xdr:row>
      <xdr:rowOff>0</xdr:rowOff>
    </xdr:from>
    <xdr:to>
      <xdr:col>13</xdr:col>
      <xdr:colOff>142875</xdr:colOff>
      <xdr:row>35</xdr:row>
      <xdr:rowOff>142875</xdr:rowOff>
    </xdr:to>
    <xdr:graphicFrame macro="">
      <xdr:nvGraphicFramePr>
        <xdr:cNvPr id="23" name="Chart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178593</xdr:colOff>
      <xdr:row>21</xdr:row>
      <xdr:rowOff>142875</xdr:rowOff>
    </xdr:from>
    <xdr:to>
      <xdr:col>24</xdr:col>
      <xdr:colOff>500062</xdr:colOff>
      <xdr:row>35</xdr:row>
      <xdr:rowOff>119062</xdr:rowOff>
    </xdr:to>
    <xdr:graphicFrame macro="">
      <xdr:nvGraphicFramePr>
        <xdr:cNvPr id="24" name="Chart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21432</xdr:colOff>
      <xdr:row>20</xdr:row>
      <xdr:rowOff>80962</xdr:rowOff>
    </xdr:from>
    <xdr:to>
      <xdr:col>3</xdr:col>
      <xdr:colOff>416719</xdr:colOff>
      <xdr:row>21</xdr:row>
      <xdr:rowOff>188118</xdr:rowOff>
    </xdr:to>
    <xdr:sp macro="" textlink="">
      <xdr:nvSpPr>
        <xdr:cNvPr id="25" name="TextBox 24"/>
        <xdr:cNvSpPr txBox="1"/>
      </xdr:nvSpPr>
      <xdr:spPr>
        <a:xfrm>
          <a:off x="628651" y="3890962"/>
          <a:ext cx="1609724"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tx1"/>
              </a:solidFill>
            </a:rPr>
            <a:t>Sales</a:t>
          </a:r>
          <a:r>
            <a:rPr lang="en-US" sz="1400" b="1" baseline="0">
              <a:solidFill>
                <a:schemeClr val="tx1"/>
              </a:solidFill>
            </a:rPr>
            <a:t> by Age Group</a:t>
          </a:r>
          <a:endParaRPr lang="en-US" sz="1400" b="1">
            <a:solidFill>
              <a:schemeClr val="tx1"/>
            </a:solidFill>
          </a:endParaRPr>
        </a:p>
      </xdr:txBody>
    </xdr:sp>
    <xdr:clientData/>
  </xdr:twoCellAnchor>
  <xdr:twoCellAnchor>
    <xdr:from>
      <xdr:col>8</xdr:col>
      <xdr:colOff>364332</xdr:colOff>
      <xdr:row>20</xdr:row>
      <xdr:rowOff>102393</xdr:rowOff>
    </xdr:from>
    <xdr:to>
      <xdr:col>12</xdr:col>
      <xdr:colOff>238124</xdr:colOff>
      <xdr:row>22</xdr:row>
      <xdr:rowOff>47625</xdr:rowOff>
    </xdr:to>
    <xdr:sp macro="" textlink="">
      <xdr:nvSpPr>
        <xdr:cNvPr id="26" name="TextBox 25"/>
        <xdr:cNvSpPr txBox="1"/>
      </xdr:nvSpPr>
      <xdr:spPr>
        <a:xfrm>
          <a:off x="5222082" y="3912393"/>
          <a:ext cx="2302667" cy="3262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tx1"/>
              </a:solidFill>
            </a:rPr>
            <a:t>Sales</a:t>
          </a:r>
          <a:r>
            <a:rPr lang="en-US" sz="1400" b="1" baseline="0">
              <a:solidFill>
                <a:schemeClr val="tx1"/>
              </a:solidFill>
            </a:rPr>
            <a:t> by Payment Methods</a:t>
          </a:r>
          <a:endParaRPr lang="en-US" sz="1400" b="1">
            <a:solidFill>
              <a:schemeClr val="tx1"/>
            </a:solidFill>
          </a:endParaRPr>
        </a:p>
      </xdr:txBody>
    </xdr:sp>
    <xdr:clientData/>
  </xdr:twoCellAnchor>
  <xdr:twoCellAnchor>
    <xdr:from>
      <xdr:col>16</xdr:col>
      <xdr:colOff>373857</xdr:colOff>
      <xdr:row>19</xdr:row>
      <xdr:rowOff>135731</xdr:rowOff>
    </xdr:from>
    <xdr:to>
      <xdr:col>20</xdr:col>
      <xdr:colOff>247649</xdr:colOff>
      <xdr:row>21</xdr:row>
      <xdr:rowOff>80963</xdr:rowOff>
    </xdr:to>
    <xdr:sp macro="" textlink="">
      <xdr:nvSpPr>
        <xdr:cNvPr id="27" name="TextBox 26"/>
        <xdr:cNvSpPr txBox="1"/>
      </xdr:nvSpPr>
      <xdr:spPr>
        <a:xfrm>
          <a:off x="10089357" y="3755231"/>
          <a:ext cx="2302667" cy="3262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tx1"/>
              </a:solidFill>
            </a:rPr>
            <a:t>Monthly</a:t>
          </a:r>
          <a:r>
            <a:rPr lang="en-US" sz="1400" b="1" baseline="0">
              <a:solidFill>
                <a:schemeClr val="tx1"/>
              </a:solidFill>
            </a:rPr>
            <a:t> Sales Trend</a:t>
          </a:r>
          <a:endParaRPr lang="en-US" sz="1400" b="1">
            <a:solidFill>
              <a:schemeClr val="tx1"/>
            </a:solidFill>
          </a:endParaRPr>
        </a:p>
      </xdr:txBody>
    </xdr:sp>
    <xdr:clientData/>
  </xdr:twoCellAnchor>
  <xdr:twoCellAnchor>
    <xdr:from>
      <xdr:col>11</xdr:col>
      <xdr:colOff>61912</xdr:colOff>
      <xdr:row>3</xdr:row>
      <xdr:rowOff>97631</xdr:rowOff>
    </xdr:from>
    <xdr:to>
      <xdr:col>14</xdr:col>
      <xdr:colOff>542922</xdr:colOff>
      <xdr:row>5</xdr:row>
      <xdr:rowOff>42863</xdr:rowOff>
    </xdr:to>
    <xdr:sp macro="" textlink="">
      <xdr:nvSpPr>
        <xdr:cNvPr id="28" name="TextBox 27"/>
        <xdr:cNvSpPr txBox="1"/>
      </xdr:nvSpPr>
      <xdr:spPr>
        <a:xfrm>
          <a:off x="6741318" y="669131"/>
          <a:ext cx="2302667" cy="3262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tx1"/>
              </a:solidFill>
            </a:rPr>
            <a:t>Sales</a:t>
          </a:r>
          <a:r>
            <a:rPr lang="en-US" sz="1400" b="1" baseline="0">
              <a:solidFill>
                <a:schemeClr val="tx1"/>
              </a:solidFill>
            </a:rPr>
            <a:t> by Country</a:t>
          </a:r>
          <a:endParaRPr lang="en-US" sz="1400" b="1">
            <a:solidFill>
              <a:schemeClr val="tx1"/>
            </a:solidFill>
          </a:endParaRPr>
        </a:p>
      </xdr:txBody>
    </xdr:sp>
    <xdr:clientData/>
  </xdr:twoCellAnchor>
  <xdr:twoCellAnchor>
    <xdr:from>
      <xdr:col>8</xdr:col>
      <xdr:colOff>411956</xdr:colOff>
      <xdr:row>21</xdr:row>
      <xdr:rowOff>150020</xdr:rowOff>
    </xdr:from>
    <xdr:to>
      <xdr:col>13</xdr:col>
      <xdr:colOff>559594</xdr:colOff>
      <xdr:row>23</xdr:row>
      <xdr:rowOff>66676</xdr:rowOff>
    </xdr:to>
    <xdr:sp macro="" textlink="">
      <xdr:nvSpPr>
        <xdr:cNvPr id="29" name="TextBox 28"/>
        <xdr:cNvSpPr txBox="1"/>
      </xdr:nvSpPr>
      <xdr:spPr>
        <a:xfrm>
          <a:off x="5269706" y="4150520"/>
          <a:ext cx="3183732"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a:solidFill>
                <a:schemeClr val="tx1"/>
              </a:solidFill>
            </a:rPr>
            <a:t>Credit</a:t>
          </a:r>
          <a:r>
            <a:rPr lang="en-US" sz="1200" b="0" baseline="0">
              <a:solidFill>
                <a:schemeClr val="tx1"/>
              </a:solidFill>
            </a:rPr>
            <a:t> cards are mostly used</a:t>
          </a:r>
          <a:endParaRPr lang="en-US" sz="1200" b="0">
            <a:solidFill>
              <a:schemeClr val="tx1"/>
            </a:solidFill>
          </a:endParaRPr>
        </a:p>
      </xdr:txBody>
    </xdr:sp>
    <xdr:clientData/>
  </xdr:twoCellAnchor>
  <xdr:twoCellAnchor>
    <xdr:from>
      <xdr:col>0</xdr:col>
      <xdr:colOff>576262</xdr:colOff>
      <xdr:row>21</xdr:row>
      <xdr:rowOff>171450</xdr:rowOff>
    </xdr:from>
    <xdr:to>
      <xdr:col>6</xdr:col>
      <xdr:colOff>116681</xdr:colOff>
      <xdr:row>23</xdr:row>
      <xdr:rowOff>88106</xdr:rowOff>
    </xdr:to>
    <xdr:sp macro="" textlink="">
      <xdr:nvSpPr>
        <xdr:cNvPr id="30" name="TextBox 29"/>
        <xdr:cNvSpPr txBox="1"/>
      </xdr:nvSpPr>
      <xdr:spPr>
        <a:xfrm>
          <a:off x="576262" y="4171950"/>
          <a:ext cx="3183732"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a:solidFill>
                <a:schemeClr val="tx1"/>
              </a:solidFill>
            </a:rPr>
            <a:t>Young</a:t>
          </a:r>
          <a:r>
            <a:rPr lang="en-US" sz="1200" b="0" baseline="0">
              <a:solidFill>
                <a:schemeClr val="tx1"/>
              </a:solidFill>
            </a:rPr>
            <a:t> Adults spend the most money</a:t>
          </a:r>
          <a:endParaRPr lang="en-US" sz="1200" b="0">
            <a:solidFill>
              <a:schemeClr val="tx1"/>
            </a:solidFill>
          </a:endParaRPr>
        </a:p>
      </xdr:txBody>
    </xdr:sp>
    <xdr:clientData/>
  </xdr:twoCellAnchor>
  <xdr:twoCellAnchor>
    <xdr:from>
      <xdr:col>16</xdr:col>
      <xdr:colOff>4762</xdr:colOff>
      <xdr:row>20</xdr:row>
      <xdr:rowOff>159544</xdr:rowOff>
    </xdr:from>
    <xdr:to>
      <xdr:col>21</xdr:col>
      <xdr:colOff>152400</xdr:colOff>
      <xdr:row>22</xdr:row>
      <xdr:rowOff>76200</xdr:rowOff>
    </xdr:to>
    <xdr:sp macro="" textlink="">
      <xdr:nvSpPr>
        <xdr:cNvPr id="31" name="TextBox 30"/>
        <xdr:cNvSpPr txBox="1"/>
      </xdr:nvSpPr>
      <xdr:spPr>
        <a:xfrm>
          <a:off x="9720262" y="3969544"/>
          <a:ext cx="3183732"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0">
              <a:solidFill>
                <a:schemeClr val="tx1"/>
              </a:solidFill>
            </a:rPr>
            <a:t>We</a:t>
          </a:r>
          <a:r>
            <a:rPr lang="en-US" sz="1200" b="0" baseline="0">
              <a:solidFill>
                <a:schemeClr val="tx1"/>
              </a:solidFill>
            </a:rPr>
            <a:t> made the most Sales in November</a:t>
          </a:r>
          <a:endParaRPr lang="en-US" sz="1200" b="0">
            <a:solidFill>
              <a:schemeClr val="tx1"/>
            </a:solidFill>
          </a:endParaRPr>
        </a:p>
      </xdr:txBody>
    </xdr:sp>
    <xdr:clientData/>
  </xdr:twoCellAnchor>
  <xdr:twoCellAnchor>
    <xdr:from>
      <xdr:col>11</xdr:col>
      <xdr:colOff>180976</xdr:colOff>
      <xdr:row>4</xdr:row>
      <xdr:rowOff>180974</xdr:rowOff>
    </xdr:from>
    <xdr:to>
      <xdr:col>16</xdr:col>
      <xdr:colOff>328614</xdr:colOff>
      <xdr:row>6</xdr:row>
      <xdr:rowOff>97630</xdr:rowOff>
    </xdr:to>
    <xdr:sp macro="" textlink="">
      <xdr:nvSpPr>
        <xdr:cNvPr id="32" name="TextBox 31"/>
        <xdr:cNvSpPr txBox="1"/>
      </xdr:nvSpPr>
      <xdr:spPr>
        <a:xfrm>
          <a:off x="6860382" y="942974"/>
          <a:ext cx="3183732"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0">
              <a:solidFill>
                <a:schemeClr val="tx1"/>
              </a:solidFill>
            </a:rPr>
            <a:t>United</a:t>
          </a:r>
          <a:r>
            <a:rPr lang="en-US" sz="1200" b="0" baseline="0">
              <a:solidFill>
                <a:schemeClr val="tx1"/>
              </a:solidFill>
            </a:rPr>
            <a:t> Kingdom bring in the most Sales</a:t>
          </a:r>
          <a:endParaRPr lang="en-US" sz="1200" b="0">
            <a:solidFill>
              <a:schemeClr val="tx1"/>
            </a:solidFill>
          </a:endParaRPr>
        </a:p>
      </xdr:txBody>
    </xdr:sp>
    <xdr:clientData/>
  </xdr:twoCellAnchor>
  <xdr:twoCellAnchor>
    <xdr:from>
      <xdr:col>9</xdr:col>
      <xdr:colOff>535781</xdr:colOff>
      <xdr:row>15</xdr:row>
      <xdr:rowOff>119062</xdr:rowOff>
    </xdr:from>
    <xdr:to>
      <xdr:col>10</xdr:col>
      <xdr:colOff>297656</xdr:colOff>
      <xdr:row>17</xdr:row>
      <xdr:rowOff>73819</xdr:rowOff>
    </xdr:to>
    <xdr:sp macro="" textlink="">
      <xdr:nvSpPr>
        <xdr:cNvPr id="33" name="TextBox 32"/>
        <xdr:cNvSpPr txBox="1"/>
      </xdr:nvSpPr>
      <xdr:spPr>
        <a:xfrm>
          <a:off x="6000750" y="2976562"/>
          <a:ext cx="369094" cy="3357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2000" b="1" i="0" u="none" strike="noStrike">
              <a:solidFill>
                <a:srgbClr val="000000"/>
              </a:solidFill>
              <a:latin typeface="Calibri"/>
              <a:ea typeface="+mn-ea"/>
              <a:cs typeface="Calibri"/>
            </a:rPr>
            <a:t>%</a:t>
          </a:r>
        </a:p>
      </xdr:txBody>
    </xdr:sp>
    <xdr:clientData/>
  </xdr:twoCellAnchor>
  <xdr:twoCellAnchor editAs="oneCell">
    <xdr:from>
      <xdr:col>4</xdr:col>
      <xdr:colOff>285750</xdr:colOff>
      <xdr:row>3</xdr:row>
      <xdr:rowOff>142877</xdr:rowOff>
    </xdr:from>
    <xdr:to>
      <xdr:col>11</xdr:col>
      <xdr:colOff>59531</xdr:colOff>
      <xdr:row>7</xdr:row>
      <xdr:rowOff>35719</xdr:rowOff>
    </xdr:to>
    <mc:AlternateContent xmlns:mc="http://schemas.openxmlformats.org/markup-compatibility/2006" xmlns:a14="http://schemas.microsoft.com/office/drawing/2010/main">
      <mc:Choice Requires="a14">
        <xdr:graphicFrame macro="">
          <xdr:nvGraphicFramePr>
            <xdr:cNvPr id="34" name="Discount Group 1"/>
            <xdr:cNvGraphicFramePr/>
          </xdr:nvGraphicFramePr>
          <xdr:xfrm>
            <a:off x="0" y="0"/>
            <a:ext cx="0" cy="0"/>
          </xdr:xfrm>
          <a:graphic>
            <a:graphicData uri="http://schemas.microsoft.com/office/drawing/2010/slicer">
              <sle:slicer xmlns:sle="http://schemas.microsoft.com/office/drawing/2010/slicer" name="Discount Group 1"/>
            </a:graphicData>
          </a:graphic>
        </xdr:graphicFrame>
      </mc:Choice>
      <mc:Fallback xmlns="">
        <xdr:sp macro="" textlink="">
          <xdr:nvSpPr>
            <xdr:cNvPr id="0" name=""/>
            <xdr:cNvSpPr>
              <a:spLocks noTextEdit="1"/>
            </xdr:cNvSpPr>
          </xdr:nvSpPr>
          <xdr:spPr>
            <a:xfrm>
              <a:off x="2714625" y="714377"/>
              <a:ext cx="4024312" cy="6548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11906</xdr:colOff>
      <xdr:row>1</xdr:row>
      <xdr:rowOff>107156</xdr:rowOff>
    </xdr:from>
    <xdr:to>
      <xdr:col>24</xdr:col>
      <xdr:colOff>547687</xdr:colOff>
      <xdr:row>4</xdr:row>
      <xdr:rowOff>154781</xdr:rowOff>
    </xdr:to>
    <mc:AlternateContent xmlns:mc="http://schemas.openxmlformats.org/markup-compatibility/2006" xmlns:a14="http://schemas.microsoft.com/office/drawing/2010/main">
      <mc:Choice Requires="a14">
        <xdr:graphicFrame macro="">
          <xdr:nvGraphicFramePr>
            <xdr:cNvPr id="35" name="payment_method 1"/>
            <xdr:cNvGraphicFramePr/>
          </xdr:nvGraphicFramePr>
          <xdr:xfrm>
            <a:off x="0" y="0"/>
            <a:ext cx="0" cy="0"/>
          </xdr:xfrm>
          <a:graphic>
            <a:graphicData uri="http://schemas.microsoft.com/office/drawing/2010/slicer">
              <sle:slicer xmlns:sle="http://schemas.microsoft.com/office/drawing/2010/slicer" name="payment_method 1"/>
            </a:graphicData>
          </a:graphic>
        </xdr:graphicFrame>
      </mc:Choice>
      <mc:Fallback xmlns="">
        <xdr:sp macro="" textlink="">
          <xdr:nvSpPr>
            <xdr:cNvPr id="0" name=""/>
            <xdr:cNvSpPr>
              <a:spLocks noTextEdit="1"/>
            </xdr:cNvSpPr>
          </xdr:nvSpPr>
          <xdr:spPr>
            <a:xfrm>
              <a:off x="9727406" y="297656"/>
              <a:ext cx="5393531" cy="619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583407</xdr:colOff>
      <xdr:row>23</xdr:row>
      <xdr:rowOff>130967</xdr:rowOff>
    </xdr:from>
    <xdr:to>
      <xdr:col>6</xdr:col>
      <xdr:colOff>523874</xdr:colOff>
      <xdr:row>35</xdr:row>
      <xdr:rowOff>166686</xdr:rowOff>
    </xdr:to>
    <xdr:graphicFrame macro="">
      <xdr:nvGraphicFramePr>
        <xdr:cNvPr id="36" name="Chart 3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559595</xdr:colOff>
      <xdr:row>6</xdr:row>
      <xdr:rowOff>59531</xdr:rowOff>
    </xdr:from>
    <xdr:to>
      <xdr:col>24</xdr:col>
      <xdr:colOff>440531</xdr:colOff>
      <xdr:row>18</xdr:row>
      <xdr:rowOff>138112</xdr:rowOff>
    </xdr:to>
    <xdr:graphicFrame macro="">
      <xdr:nvGraphicFramePr>
        <xdr:cNvPr id="37" name="Chart 3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571497</xdr:colOff>
      <xdr:row>0</xdr:row>
      <xdr:rowOff>166687</xdr:rowOff>
    </xdr:from>
    <xdr:to>
      <xdr:col>2</xdr:col>
      <xdr:colOff>35714</xdr:colOff>
      <xdr:row>4</xdr:row>
      <xdr:rowOff>9523</xdr:rowOff>
    </xdr:to>
    <xdr:pic>
      <xdr:nvPicPr>
        <xdr:cNvPr id="38" name="Picture 37"/>
        <xdr:cNvPicPr>
          <a:picLocks noChangeAspect="1"/>
        </xdr:cNvPicPr>
      </xdr:nvPicPr>
      <xdr:blipFill>
        <a:blip xmlns:r="http://schemas.openxmlformats.org/officeDocument/2006/relationships" r:embed="rId5" cstate="print">
          <a:clrChange>
            <a:clrFrom>
              <a:srgbClr val="10D8EB"/>
            </a:clrFrom>
            <a:clrTo>
              <a:srgbClr val="10D8EB">
                <a:alpha val="0"/>
              </a:srgbClr>
            </a:clrTo>
          </a:clrChange>
          <a:duotone>
            <a:prstClr val="black"/>
            <a:srgbClr val="C00000">
              <a:tint val="45000"/>
              <a:satMod val="400000"/>
            </a:srgbClr>
          </a:duotone>
          <a:extLst>
            <a:ext uri="{BEBA8EAE-BF5A-486C-A8C5-ECC9F3942E4B}">
              <a14:imgProps xmlns:a14="http://schemas.microsoft.com/office/drawing/2010/main">
                <a14:imgLayer r:embed="rId6">
                  <a14:imgEffect>
                    <a14:backgroundRemoval t="10000" b="90000" l="10000" r="90000"/>
                  </a14:imgEffect>
                  <a14:imgEffect>
                    <a14:sharpenSoften amount="50000"/>
                  </a14:imgEffect>
                  <a14:imgEffect>
                    <a14:saturation sat="400000"/>
                  </a14:imgEffect>
                </a14:imgLayer>
              </a14:imgProps>
            </a:ext>
            <a:ext uri="{28A0092B-C50C-407E-A947-70E740481C1C}">
              <a14:useLocalDpi xmlns:a14="http://schemas.microsoft.com/office/drawing/2010/main" val="0"/>
            </a:ext>
          </a:extLst>
        </a:blip>
        <a:stretch>
          <a:fillRect/>
        </a:stretch>
      </xdr:blipFill>
      <xdr:spPr>
        <a:xfrm>
          <a:off x="571497" y="166687"/>
          <a:ext cx="678655" cy="604836"/>
        </a:xfrm>
        <a:prstGeom prst="rect">
          <a:avLst/>
        </a:prstGeom>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pic>
    <xdr:clientData/>
  </xdr:twoCellAnchor>
  <xdr:twoCellAnchor>
    <xdr:from>
      <xdr:col>1</xdr:col>
      <xdr:colOff>426246</xdr:colOff>
      <xdr:row>1</xdr:row>
      <xdr:rowOff>92869</xdr:rowOff>
    </xdr:from>
    <xdr:to>
      <xdr:col>3</xdr:col>
      <xdr:colOff>381001</xdr:colOff>
      <xdr:row>3</xdr:row>
      <xdr:rowOff>9525</xdr:rowOff>
    </xdr:to>
    <xdr:sp macro="" textlink="">
      <xdr:nvSpPr>
        <xdr:cNvPr id="39" name="TextBox 38"/>
        <xdr:cNvSpPr txBox="1"/>
      </xdr:nvSpPr>
      <xdr:spPr>
        <a:xfrm>
          <a:off x="1033465" y="283369"/>
          <a:ext cx="1169192"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C00000"/>
              </a:solidFill>
              <a:latin typeface="Agency FB" panose="020B0503020202020204" pitchFamily="34" charset="0"/>
            </a:rPr>
            <a:t>SWIFT</a:t>
          </a:r>
          <a:r>
            <a:rPr lang="en-US" sz="1800" b="1" baseline="0">
              <a:solidFill>
                <a:srgbClr val="C00000"/>
              </a:solidFill>
              <a:latin typeface="Agency FB" panose="020B0503020202020204" pitchFamily="34" charset="0"/>
            </a:rPr>
            <a:t> CART</a:t>
          </a:r>
          <a:endParaRPr lang="en-US" sz="1800" b="1">
            <a:solidFill>
              <a:srgbClr val="C00000"/>
            </a:solidFill>
            <a:latin typeface="Agency FB" panose="020B0503020202020204" pitchFamily="34" charset="0"/>
          </a:endParaRPr>
        </a:p>
      </xdr:txBody>
    </xdr:sp>
    <xdr:clientData/>
  </xdr:twoCellAnchor>
  <xdr:twoCellAnchor>
    <xdr:from>
      <xdr:col>3</xdr:col>
      <xdr:colOff>190500</xdr:colOff>
      <xdr:row>1</xdr:row>
      <xdr:rowOff>142874</xdr:rowOff>
    </xdr:from>
    <xdr:to>
      <xdr:col>11</xdr:col>
      <xdr:colOff>452437</xdr:colOff>
      <xdr:row>3</xdr:row>
      <xdr:rowOff>59530</xdr:rowOff>
    </xdr:to>
    <xdr:sp macro="" textlink="">
      <xdr:nvSpPr>
        <xdr:cNvPr id="40" name="TextBox 39"/>
        <xdr:cNvSpPr txBox="1"/>
      </xdr:nvSpPr>
      <xdr:spPr>
        <a:xfrm>
          <a:off x="2012156" y="333374"/>
          <a:ext cx="5119687"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1">
              <a:solidFill>
                <a:srgbClr val="C00000"/>
              </a:solidFill>
            </a:rPr>
            <a:t>Who</a:t>
          </a:r>
          <a:r>
            <a:rPr lang="en-US" sz="1400" b="1" baseline="0">
              <a:solidFill>
                <a:srgbClr val="C00000"/>
              </a:solidFill>
            </a:rPr>
            <a:t> drives our Revenue and how do we ensure they spend more?</a:t>
          </a:r>
          <a:endParaRPr lang="en-US" sz="1400" b="1">
            <a:solidFill>
              <a:srgbClr val="C00000"/>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LENOVO" refreshedDate="45993.61938611111" createdVersion="6" refreshedVersion="6" minRefreshableVersion="3" recordCount="3000">
  <cacheSource type="worksheet">
    <worksheetSource name="Transaction_2"/>
  </cacheSource>
  <cacheFields count="31">
    <cacheField name="transaction_id" numFmtId="0">
      <sharedItems/>
    </cacheField>
    <cacheField name="customer_id" numFmtId="0">
      <sharedItems/>
    </cacheField>
    <cacheField name="transaction_date" numFmtId="14">
      <sharedItems containsSemiMixedTypes="0" containsNonDate="0" containsDate="1" containsString="0" minDate="2024-07-04T00:00:00" maxDate="2025-07-05T00:00:00" count="366">
        <d v="2024-10-12T00:00:00"/>
        <d v="2024-08-18T00:00:00"/>
        <d v="2024-08-19T00:00:00"/>
        <d v="2025-04-16T00:00:00"/>
        <d v="2024-10-06T00:00:00"/>
        <d v="2024-07-14T00:00:00"/>
        <d v="2025-03-22T00:00:00"/>
        <d v="2024-09-28T00:00:00"/>
        <d v="2024-09-27T00:00:00"/>
        <d v="2024-10-31T00:00:00"/>
        <d v="2024-07-22T00:00:00"/>
        <d v="2024-12-15T00:00:00"/>
        <d v="2024-11-22T00:00:00"/>
        <d v="2025-03-19T00:00:00"/>
        <d v="2025-01-05T00:00:00"/>
        <d v="2025-04-28T00:00:00"/>
        <d v="2025-04-29T00:00:00"/>
        <d v="2025-07-01T00:00:00"/>
        <d v="2024-08-29T00:00:00"/>
        <d v="2024-11-25T00:00:00"/>
        <d v="2024-07-29T00:00:00"/>
        <d v="2025-05-22T00:00:00"/>
        <d v="2024-07-25T00:00:00"/>
        <d v="2025-01-04T00:00:00"/>
        <d v="2025-06-01T00:00:00"/>
        <d v="2025-04-10T00:00:00"/>
        <d v="2025-05-05T00:00:00"/>
        <d v="2024-09-11T00:00:00"/>
        <d v="2025-03-11T00:00:00"/>
        <d v="2025-04-19T00:00:00"/>
        <d v="2025-02-10T00:00:00"/>
        <d v="2024-09-08T00:00:00"/>
        <d v="2024-09-23T00:00:00"/>
        <d v="2025-06-19T00:00:00"/>
        <d v="2025-04-09T00:00:00"/>
        <d v="2025-01-14T00:00:00"/>
        <d v="2024-09-09T00:00:00"/>
        <d v="2024-08-17T00:00:00"/>
        <d v="2024-12-25T00:00:00"/>
        <d v="2025-05-31T00:00:00"/>
        <d v="2025-01-27T00:00:00"/>
        <d v="2024-12-24T00:00:00"/>
        <d v="2024-12-16T00:00:00"/>
        <d v="2025-03-24T00:00:00"/>
        <d v="2025-02-18T00:00:00"/>
        <d v="2024-09-17T00:00:00"/>
        <d v="2025-06-15T00:00:00"/>
        <d v="2024-09-03T00:00:00"/>
        <d v="2025-03-13T00:00:00"/>
        <d v="2024-12-30T00:00:00"/>
        <d v="2024-11-18T00:00:00"/>
        <d v="2024-08-09T00:00:00"/>
        <d v="2025-01-29T00:00:00"/>
        <d v="2024-12-29T00:00:00"/>
        <d v="2025-04-23T00:00:00"/>
        <d v="2025-05-29T00:00:00"/>
        <d v="2025-05-25T00:00:00"/>
        <d v="2025-04-27T00:00:00"/>
        <d v="2024-10-09T00:00:00"/>
        <d v="2025-01-03T00:00:00"/>
        <d v="2025-02-23T00:00:00"/>
        <d v="2025-04-21T00:00:00"/>
        <d v="2024-07-16T00:00:00"/>
        <d v="2024-09-29T00:00:00"/>
        <d v="2024-07-21T00:00:00"/>
        <d v="2024-10-11T00:00:00"/>
        <d v="2025-02-12T00:00:00"/>
        <d v="2025-05-09T00:00:00"/>
        <d v="2024-10-07T00:00:00"/>
        <d v="2025-03-28T00:00:00"/>
        <d v="2025-04-05T00:00:00"/>
        <d v="2024-08-28T00:00:00"/>
        <d v="2024-12-26T00:00:00"/>
        <d v="2024-07-15T00:00:00"/>
        <d v="2025-01-12T00:00:00"/>
        <d v="2024-10-01T00:00:00"/>
        <d v="2024-11-15T00:00:00"/>
        <d v="2025-03-25T00:00:00"/>
        <d v="2025-02-26T00:00:00"/>
        <d v="2025-03-15T00:00:00"/>
        <d v="2024-10-21T00:00:00"/>
        <d v="2025-03-23T00:00:00"/>
        <d v="2025-04-25T00:00:00"/>
        <d v="2025-06-10T00:00:00"/>
        <d v="2025-03-31T00:00:00"/>
        <d v="2024-11-09T00:00:00"/>
        <d v="2025-01-24T00:00:00"/>
        <d v="2025-06-05T00:00:00"/>
        <d v="2024-11-16T00:00:00"/>
        <d v="2024-10-10T00:00:00"/>
        <d v="2024-12-09T00:00:00"/>
        <d v="2025-06-28T00:00:00"/>
        <d v="2024-09-05T00:00:00"/>
        <d v="2025-05-21T00:00:00"/>
        <d v="2025-05-17T00:00:00"/>
        <d v="2024-08-04T00:00:00"/>
        <d v="2025-01-23T00:00:00"/>
        <d v="2024-12-03T00:00:00"/>
        <d v="2024-10-19T00:00:00"/>
        <d v="2024-12-18T00:00:00"/>
        <d v="2024-11-03T00:00:00"/>
        <d v="2024-12-08T00:00:00"/>
        <d v="2025-06-21T00:00:00"/>
        <d v="2024-07-05T00:00:00"/>
        <d v="2024-08-25T00:00:00"/>
        <d v="2025-05-12T00:00:00"/>
        <d v="2025-02-25T00:00:00"/>
        <d v="2024-11-07T00:00:00"/>
        <d v="2025-01-18T00:00:00"/>
        <d v="2025-01-15T00:00:00"/>
        <d v="2025-01-16T00:00:00"/>
        <d v="2024-12-20T00:00:00"/>
        <d v="2024-09-30T00:00:00"/>
        <d v="2024-07-07T00:00:00"/>
        <d v="2024-08-03T00:00:00"/>
        <d v="2024-07-24T00:00:00"/>
        <d v="2025-04-20T00:00:00"/>
        <d v="2024-07-31T00:00:00"/>
        <d v="2024-12-28T00:00:00"/>
        <d v="2024-10-24T00:00:00"/>
        <d v="2024-09-19T00:00:00"/>
        <d v="2025-06-26T00:00:00"/>
        <d v="2025-06-22T00:00:00"/>
        <d v="2025-03-12T00:00:00"/>
        <d v="2024-07-19T00:00:00"/>
        <d v="2024-10-04T00:00:00"/>
        <d v="2024-12-14T00:00:00"/>
        <d v="2025-06-11T00:00:00"/>
        <d v="2024-08-12T00:00:00"/>
        <d v="2025-03-17T00:00:00"/>
        <d v="2024-11-01T00:00:00"/>
        <d v="2025-06-17T00:00:00"/>
        <d v="2025-03-02T00:00:00"/>
        <d v="2024-10-16T00:00:00"/>
        <d v="2024-08-02T00:00:00"/>
        <d v="2024-08-31T00:00:00"/>
        <d v="2024-09-04T00:00:00"/>
        <d v="2024-10-13T00:00:00"/>
        <d v="2024-11-04T00:00:00"/>
        <d v="2025-04-11T00:00:00"/>
        <d v="2025-06-18T00:00:00"/>
        <d v="2024-11-05T00:00:00"/>
        <d v="2025-01-26T00:00:00"/>
        <d v="2025-04-07T00:00:00"/>
        <d v="2025-04-12T00:00:00"/>
        <d v="2025-05-11T00:00:00"/>
        <d v="2024-07-10T00:00:00"/>
        <d v="2025-05-06T00:00:00"/>
        <d v="2025-03-26T00:00:00"/>
        <d v="2024-12-23T00:00:00"/>
        <d v="2025-04-04T00:00:00"/>
        <d v="2025-06-09T00:00:00"/>
        <d v="2025-05-20T00:00:00"/>
        <d v="2025-04-26T00:00:00"/>
        <d v="2024-07-08T00:00:00"/>
        <d v="2025-04-24T00:00:00"/>
        <d v="2024-08-22T00:00:00"/>
        <d v="2025-04-08T00:00:00"/>
        <d v="2024-12-04T00:00:00"/>
        <d v="2025-01-21T00:00:00"/>
        <d v="2025-01-20T00:00:00"/>
        <d v="2025-05-30T00:00:00"/>
        <d v="2024-12-10T00:00:00"/>
        <d v="2024-08-01T00:00:00"/>
        <d v="2025-02-04T00:00:00"/>
        <d v="2024-12-02T00:00:00"/>
        <d v="2025-06-27T00:00:00"/>
        <d v="2024-10-08T00:00:00"/>
        <d v="2025-02-03T00:00:00"/>
        <d v="2025-06-02T00:00:00"/>
        <d v="2024-10-05T00:00:00"/>
        <d v="2025-05-14T00:00:00"/>
        <d v="2025-02-02T00:00:00"/>
        <d v="2024-11-02T00:00:00"/>
        <d v="2025-05-16T00:00:00"/>
        <d v="2025-05-13T00:00:00"/>
        <d v="2024-10-15T00:00:00"/>
        <d v="2024-11-13T00:00:00"/>
        <d v="2025-05-23T00:00:00"/>
        <d v="2024-09-24T00:00:00"/>
        <d v="2025-06-25T00:00:00"/>
        <d v="2024-08-27T00:00:00"/>
        <d v="2024-09-14T00:00:00"/>
        <d v="2025-04-02T00:00:00"/>
        <d v="2025-01-09T00:00:00"/>
        <d v="2025-02-21T00:00:00"/>
        <d v="2024-08-06T00:00:00"/>
        <d v="2024-07-27T00:00:00"/>
        <d v="2024-11-20T00:00:00"/>
        <d v="2024-07-20T00:00:00"/>
        <d v="2025-04-14T00:00:00"/>
        <d v="2024-07-26T00:00:00"/>
        <d v="2024-10-25T00:00:00"/>
        <d v="2025-01-06T00:00:00"/>
        <d v="2025-05-01T00:00:00"/>
        <d v="2025-06-24T00:00:00"/>
        <d v="2024-11-08T00:00:00"/>
        <d v="2025-04-15T00:00:00"/>
        <d v="2024-11-12T00:00:00"/>
        <d v="2024-09-25T00:00:00"/>
        <d v="2025-03-01T00:00:00"/>
        <d v="2025-03-21T00:00:00"/>
        <d v="2025-02-01T00:00:00"/>
        <d v="2025-05-24T00:00:00"/>
        <d v="2024-08-15T00:00:00"/>
        <d v="2024-09-22T00:00:00"/>
        <d v="2025-06-16T00:00:00"/>
        <d v="2025-01-08T00:00:00"/>
        <d v="2025-04-06T00:00:00"/>
        <d v="2025-02-06T00:00:00"/>
        <d v="2025-01-13T00:00:00"/>
        <d v="2024-11-26T00:00:00"/>
        <d v="2025-01-30T00:00:00"/>
        <d v="2025-06-14T00:00:00"/>
        <d v="2025-02-13T00:00:00"/>
        <d v="2025-03-14T00:00:00"/>
        <d v="2025-02-24T00:00:00"/>
        <d v="2025-06-03T00:00:00"/>
        <d v="2024-09-02T00:00:00"/>
        <d v="2025-02-07T00:00:00"/>
        <d v="2024-09-10T00:00:00"/>
        <d v="2024-11-10T00:00:00"/>
        <d v="2024-08-16T00:00:00"/>
        <d v="2024-12-05T00:00:00"/>
        <d v="2025-04-18T00:00:00"/>
        <d v="2024-07-18T00:00:00"/>
        <d v="2024-11-21T00:00:00"/>
        <d v="2024-10-20T00:00:00"/>
        <d v="2024-08-05T00:00:00"/>
        <d v="2025-03-04T00:00:00"/>
        <d v="2025-03-06T00:00:00"/>
        <d v="2024-11-29T00:00:00"/>
        <d v="2025-02-27T00:00:00"/>
        <d v="2025-03-18T00:00:00"/>
        <d v="2024-12-06T00:00:00"/>
        <d v="2025-04-03T00:00:00"/>
        <d v="2024-10-14T00:00:00"/>
        <d v="2024-09-01T00:00:00"/>
        <d v="2024-12-27T00:00:00"/>
        <d v="2025-01-19T00:00:00"/>
        <d v="2024-08-07T00:00:00"/>
        <d v="2025-05-19T00:00:00"/>
        <d v="2025-03-05T00:00:00"/>
        <d v="2024-10-03T00:00:00"/>
        <d v="2024-09-13T00:00:00"/>
        <d v="2024-10-17T00:00:00"/>
        <d v="2024-09-12T00:00:00"/>
        <d v="2024-09-07T00:00:00"/>
        <d v="2025-03-16T00:00:00"/>
        <d v="2025-06-20T00:00:00"/>
        <d v="2025-05-08T00:00:00"/>
        <d v="2024-08-10T00:00:00"/>
        <d v="2025-05-07T00:00:00"/>
        <d v="2024-08-20T00:00:00"/>
        <d v="2025-03-20T00:00:00"/>
        <d v="2025-07-02T00:00:00"/>
        <d v="2024-10-29T00:00:00"/>
        <d v="2025-01-10T00:00:00"/>
        <d v="2025-05-10T00:00:00"/>
        <d v="2025-01-11T00:00:00"/>
        <d v="2025-04-22T00:00:00"/>
        <d v="2024-12-31T00:00:00"/>
        <d v="2024-10-27T00:00:00"/>
        <d v="2024-12-21T00:00:00"/>
        <d v="2025-05-26T00:00:00"/>
        <d v="2025-03-29T00:00:00"/>
        <d v="2024-07-17T00:00:00"/>
        <d v="2025-05-04T00:00:00"/>
        <d v="2024-11-11T00:00:00"/>
        <d v="2025-05-02T00:00:00"/>
        <d v="2024-12-22T00:00:00"/>
        <d v="2024-07-09T00:00:00"/>
        <d v="2025-06-13T00:00:00"/>
        <d v="2025-02-09T00:00:00"/>
        <d v="2024-11-14T00:00:00"/>
        <d v="2025-04-13T00:00:00"/>
        <d v="2024-07-13T00:00:00"/>
        <d v="2025-04-17T00:00:00"/>
        <d v="2025-07-03T00:00:00"/>
        <d v="2025-06-06T00:00:00"/>
        <d v="2025-02-28T00:00:00"/>
        <d v="2025-02-19T00:00:00"/>
        <d v="2024-12-07T00:00:00"/>
        <d v="2024-09-20T00:00:00"/>
        <d v="2024-08-14T00:00:00"/>
        <d v="2024-08-30T00:00:00"/>
        <d v="2024-10-22T00:00:00"/>
        <d v="2025-01-31T00:00:00"/>
        <d v="2024-10-28T00:00:00"/>
        <d v="2024-09-26T00:00:00"/>
        <d v="2025-02-08T00:00:00"/>
        <d v="2025-01-22T00:00:00"/>
        <d v="2025-02-17T00:00:00"/>
        <d v="2025-02-05T00:00:00"/>
        <d v="2025-05-27T00:00:00"/>
        <d v="2024-08-26T00:00:00"/>
        <d v="2025-05-28T00:00:00"/>
        <d v="2024-11-23T00:00:00"/>
        <d v="2025-02-22T00:00:00"/>
        <d v="2024-10-02T00:00:00"/>
        <d v="2024-09-21T00:00:00"/>
        <d v="2025-01-02T00:00:00"/>
        <d v="2025-03-10T00:00:00"/>
        <d v="2025-01-28T00:00:00"/>
        <d v="2024-08-21T00:00:00"/>
        <d v="2025-07-04T00:00:00"/>
        <d v="2025-03-30T00:00:00"/>
        <d v="2024-08-23T00:00:00"/>
        <d v="2024-10-30T00:00:00"/>
        <d v="2024-11-06T00:00:00"/>
        <d v="2024-12-12T00:00:00"/>
        <d v="2025-03-07T00:00:00"/>
        <d v="2024-08-11T00:00:00"/>
        <d v="2025-06-07T00:00:00"/>
        <d v="2024-11-19T00:00:00"/>
        <d v="2024-12-17T00:00:00"/>
        <d v="2025-06-04T00:00:00"/>
        <d v="2025-01-17T00:00:00"/>
        <d v="2024-07-28T00:00:00"/>
        <d v="2024-12-11T00:00:00"/>
        <d v="2024-07-23T00:00:00"/>
        <d v="2024-09-15T00:00:00"/>
        <d v="2025-02-15T00:00:00"/>
        <d v="2024-10-18T00:00:00"/>
        <d v="2025-03-08T00:00:00"/>
        <d v="2024-08-08T00:00:00"/>
        <d v="2024-09-06T00:00:00"/>
        <d v="2025-06-08T00:00:00"/>
        <d v="2025-01-07T00:00:00"/>
        <d v="2025-02-11T00:00:00"/>
        <d v="2025-05-18T00:00:00"/>
        <d v="2025-04-30T00:00:00"/>
        <d v="2024-08-13T00:00:00"/>
        <d v="2024-11-24T00:00:00"/>
        <d v="2024-07-12T00:00:00"/>
        <d v="2024-10-23T00:00:00"/>
        <d v="2025-01-25T00:00:00"/>
        <d v="2024-12-19T00:00:00"/>
        <d v="2024-11-27T00:00:00"/>
        <d v="2024-12-01T00:00:00"/>
        <d v="2025-05-15T00:00:00"/>
        <d v="2024-12-13T00:00:00"/>
        <d v="2025-02-14T00:00:00"/>
        <d v="2025-06-29T00:00:00"/>
        <d v="2024-07-11T00:00:00"/>
        <d v="2025-02-20T00:00:00"/>
        <d v="2025-03-03T00:00:00"/>
        <d v="2024-07-06T00:00:00"/>
        <d v="2025-02-16T00:00:00"/>
        <d v="2025-06-12T00:00:00"/>
        <d v="2024-07-30T00:00:00"/>
        <d v="2024-09-16T00:00:00"/>
        <d v="2025-06-23T00:00:00"/>
        <d v="2024-10-26T00:00:00"/>
        <d v="2025-04-01T00:00:00"/>
        <d v="2025-01-01T00:00:00"/>
        <d v="2025-03-09T00:00:00"/>
        <d v="2024-09-18T00:00:00"/>
        <d v="2024-11-17T00:00:00"/>
        <d v="2025-03-27T00:00:00"/>
        <d v="2025-06-30T00:00:00"/>
        <d v="2024-11-30T00:00:00"/>
        <d v="2024-11-28T00:00:00"/>
        <d v="2025-05-03T00:00:00"/>
        <d v="2024-08-24T00:00:00"/>
        <d v="2024-07-04T00:00:00"/>
      </sharedItems>
      <fieldGroup par="30" base="2">
        <rangePr groupBy="months" startDate="2024-07-04T00:00:00" endDate="2025-07-05T00:00:00"/>
        <groupItems count="14">
          <s v="&lt;7/4/2024"/>
          <s v="Jan"/>
          <s v="Feb"/>
          <s v="Mar"/>
          <s v="Apr"/>
          <s v="May"/>
          <s v="Jun"/>
          <s v="Jul"/>
          <s v="Aug"/>
          <s v="Sep"/>
          <s v="Oct"/>
          <s v="Nov"/>
          <s v="Dec"/>
          <s v="&gt;7/5/2025"/>
        </groupItems>
      </fieldGroup>
    </cacheField>
    <cacheField name="Year" numFmtId="14">
      <sharedItems count="2">
        <s v="2024"/>
        <s v="2025"/>
      </sharedItems>
    </cacheField>
    <cacheField name="Month" numFmtId="14">
      <sharedItems count="12">
        <s v="Oct"/>
        <s v="Aug"/>
        <s v="Apr"/>
        <s v="Jul"/>
        <s v="Mar"/>
        <s v="Sep"/>
        <s v="Dec"/>
        <s v="Nov"/>
        <s v="Jan"/>
        <s v="May"/>
        <s v="Jun"/>
        <s v="Feb"/>
      </sharedItems>
    </cacheField>
    <cacheField name="customer_age" numFmtId="0">
      <sharedItems containsSemiMixedTypes="0" containsString="0" containsNumber="1" containsInteger="1" minValue="18" maxValue="79"/>
    </cacheField>
    <cacheField name="Age Group" numFmtId="0">
      <sharedItems count="6">
        <s v="Young Adult"/>
        <s v="Sixties"/>
        <s v="Seventies"/>
        <s v="Fifties"/>
        <s v="Thirties"/>
        <s v="Forties"/>
      </sharedItems>
    </cacheField>
    <cacheField name="customer_location" numFmtId="0">
      <sharedItems/>
    </cacheField>
    <cacheField name="Country" numFmtId="0">
      <sharedItems count="10">
        <s v="Japan"/>
        <s v="Germany"/>
        <s v="Brazil"/>
        <s v="India"/>
        <s v="United States"/>
        <s v="Australia"/>
        <s v="Canada"/>
        <s v="Mexico"/>
        <s v="United Kingdom"/>
        <s v="France"/>
      </sharedItems>
    </cacheField>
    <cacheField name="quantity" numFmtId="0">
      <sharedItems containsSemiMixedTypes="0" containsString="0" containsNumber="1" containsInteger="1" minValue="1" maxValue="19"/>
    </cacheField>
    <cacheField name="unit_price" numFmtId="0">
      <sharedItems containsSemiMixedTypes="0" containsString="0" containsNumber="1" minValue="5.2" maxValue="299.58999999999997"/>
    </cacheField>
    <cacheField name="total_amount" numFmtId="0">
      <sharedItems containsSemiMixedTypes="0" containsString="0" containsNumber="1" minValue="6.28" maxValue="1865.66"/>
    </cacheField>
    <cacheField name="Amount After Discount_1" numFmtId="165">
      <sharedItems containsSemiMixedTypes="0" containsString="0" containsNumber="1" minValue="5.3254400000000004" maxValue="1716.49"/>
    </cacheField>
    <cacheField name="Amount After Discount_2" numFmtId="165">
      <sharedItems containsSemiMixedTypes="0" containsString="0" containsNumber="1" minValue="5.3254400000000004" maxValue="1716.49"/>
    </cacheField>
    <cacheField name="payment_method" numFmtId="0">
      <sharedItems count="6">
        <s v="Debit Card"/>
        <s v="PayPal"/>
        <s v="Credit Card"/>
        <s v="Apple Pay"/>
        <s v="Cryptocurrency"/>
        <s v="Wire Transfer"/>
      </sharedItems>
    </cacheField>
    <cacheField name="shipping_speed" numFmtId="0">
      <sharedItems/>
    </cacheField>
    <cacheField name="customer_history_orders" numFmtId="0">
      <sharedItems containsSemiMixedTypes="0" containsString="0" containsNumber="1" containsInteger="1" minValue="0" maxValue="49"/>
    </cacheField>
    <cacheField name="Customer Type" numFmtId="0">
      <sharedItems/>
    </cacheField>
    <cacheField name="discount_applied" numFmtId="0">
      <sharedItems/>
    </cacheField>
    <cacheField name="discount_percentage" numFmtId="0">
      <sharedItems containsSemiMixedTypes="0" containsString="0" containsNumber="1" minValue="0" maxValue="50"/>
    </cacheField>
    <cacheField name="Discount Group" numFmtId="0">
      <sharedItems count="4">
        <s v="No Discount"/>
        <s v="High(&gt;25%)"/>
        <s v="Medium(11-25%)"/>
        <s v="Low(1-10%)"/>
      </sharedItems>
    </cacheField>
    <cacheField name="shipping_cost" numFmtId="0">
      <sharedItems containsSemiMixedTypes="0" containsString="0" containsNumber="1" minValue="5" maxValue="24.99"/>
    </cacheField>
    <cacheField name="delivery_time_days" numFmtId="0">
      <sharedItems containsSemiMixedTypes="0" containsString="0" containsNumber="1" containsInteger="1" minValue="1" maxValue="29"/>
    </cacheField>
    <cacheField name="Delivery Days Group" numFmtId="0">
      <sharedItems/>
    </cacheField>
    <cacheField name="refund_requested" numFmtId="0">
      <sharedItems/>
    </cacheField>
    <cacheField name="velocity_flag" numFmtId="0">
      <sharedItems/>
    </cacheField>
    <cacheField name="geolocation_mismatch" numFmtId="0">
      <sharedItems/>
    </cacheField>
    <cacheField name="device_fingerprint_new" numFmtId="0">
      <sharedItems/>
    </cacheField>
    <cacheField name="involves_counterfeit" numFmtId="0">
      <sharedItems/>
    </cacheField>
    <cacheField name="Quarters" numFmtId="0" databaseField="0">
      <fieldGroup base="2">
        <rangePr groupBy="quarters" startDate="2024-07-04T00:00:00" endDate="2025-07-05T00:00:00"/>
        <groupItems count="6">
          <s v="&lt;7/4/2024"/>
          <s v="Qtr1"/>
          <s v="Qtr2"/>
          <s v="Qtr3"/>
          <s v="Qtr4"/>
          <s v="&gt;7/5/2025"/>
        </groupItems>
      </fieldGroup>
    </cacheField>
    <cacheField name="Years" numFmtId="0" databaseField="0">
      <fieldGroup base="2">
        <rangePr groupBy="years" startDate="2024-07-04T00:00:00" endDate="2025-07-05T00:00:00"/>
        <groupItems count="4">
          <s v="&lt;7/4/2024"/>
          <s v="2024"/>
          <s v="2025"/>
          <s v="&gt;7/5/2025"/>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3000">
  <r>
    <s v="TXN_957334"/>
    <s v="CUST_11907"/>
    <x v="0"/>
    <x v="0"/>
    <x v="0"/>
    <n v="22"/>
    <x v="0"/>
    <s v="JP"/>
    <x v="0"/>
    <n v="1"/>
    <n v="199.66"/>
    <n v="199.66"/>
    <n v="199.66"/>
    <n v="199.66"/>
    <x v="0"/>
    <s v="Express"/>
    <n v="17"/>
    <s v="Loyal Customers"/>
    <b v="0"/>
    <n v="0"/>
    <x v="0"/>
    <n v="5.39"/>
    <n v="26"/>
    <s v="15-29 Days"/>
    <b v="0"/>
    <b v="0"/>
    <b v="0"/>
    <b v="0"/>
    <b v="0"/>
  </r>
  <r>
    <s v="TXN_246397"/>
    <s v="CUST_27641"/>
    <x v="1"/>
    <x v="0"/>
    <x v="1"/>
    <n v="62"/>
    <x v="1"/>
    <s v="DE"/>
    <x v="1"/>
    <n v="4"/>
    <n v="116.01"/>
    <n v="464.03"/>
    <n v="464.03"/>
    <n v="464.03"/>
    <x v="1"/>
    <s v="Express"/>
    <n v="36"/>
    <s v="VIP"/>
    <b v="0"/>
    <n v="0"/>
    <x v="0"/>
    <n v="8.18"/>
    <n v="25"/>
    <s v="15-29 Days"/>
    <b v="0"/>
    <b v="0"/>
    <b v="0"/>
    <b v="0"/>
    <b v="0"/>
  </r>
  <r>
    <s v="TXN_403072"/>
    <s v="CUST_78628"/>
    <x v="2"/>
    <x v="0"/>
    <x v="1"/>
    <n v="75"/>
    <x v="2"/>
    <s v="DE"/>
    <x v="1"/>
    <n v="1"/>
    <n v="42.04"/>
    <n v="42.04"/>
    <n v="42.04"/>
    <n v="42.04"/>
    <x v="2"/>
    <s v="Priority"/>
    <n v="21"/>
    <s v="Loyal Customers"/>
    <b v="0"/>
    <n v="0"/>
    <x v="0"/>
    <n v="8.61"/>
    <n v="27"/>
    <s v="15-29 Days"/>
    <b v="0"/>
    <b v="0"/>
    <b v="0"/>
    <b v="0"/>
    <b v="0"/>
  </r>
  <r>
    <s v="TXN_848560"/>
    <s v="CUST_98579"/>
    <x v="3"/>
    <x v="1"/>
    <x v="2"/>
    <n v="56"/>
    <x v="3"/>
    <s v="BR"/>
    <x v="2"/>
    <n v="3"/>
    <n v="147.69"/>
    <n v="443.08"/>
    <n v="227.30003999999994"/>
    <n v="227.30004"/>
    <x v="2"/>
    <s v="Standard"/>
    <n v="14"/>
    <s v="Loyal Customers"/>
    <b v="1"/>
    <n v="48.7"/>
    <x v="1"/>
    <n v="17"/>
    <n v="26"/>
    <s v="15-29 Days"/>
    <b v="0"/>
    <b v="0"/>
    <b v="0"/>
    <b v="0"/>
    <b v="0"/>
  </r>
  <r>
    <s v="TXN_270817"/>
    <s v="CUST_67519"/>
    <x v="4"/>
    <x v="0"/>
    <x v="0"/>
    <n v="19"/>
    <x v="0"/>
    <s v="IN"/>
    <x v="3"/>
    <n v="4"/>
    <n v="40.700000000000003"/>
    <n v="162.80000000000001"/>
    <n v="162.80000000000001"/>
    <n v="162.80000000000001"/>
    <x v="1"/>
    <s v="Priority"/>
    <n v="48"/>
    <s v="VIP"/>
    <b v="0"/>
    <n v="0"/>
    <x v="0"/>
    <n v="20.53"/>
    <n v="1"/>
    <s v="1-3 Days"/>
    <b v="0"/>
    <b v="0"/>
    <b v="1"/>
    <b v="0"/>
    <b v="0"/>
  </r>
  <r>
    <s v="TXN_235574"/>
    <s v="CUST_76740"/>
    <x v="5"/>
    <x v="0"/>
    <x v="3"/>
    <n v="30"/>
    <x v="4"/>
    <s v="IN"/>
    <x v="3"/>
    <n v="3"/>
    <n v="298.04000000000002"/>
    <n v="894.11"/>
    <n v="531.99545000000001"/>
    <n v="531.99545000000001"/>
    <x v="0"/>
    <s v="Express"/>
    <n v="46"/>
    <s v="VIP"/>
    <b v="1"/>
    <n v="40.5"/>
    <x v="1"/>
    <n v="17.059999999999999"/>
    <n v="4"/>
    <s v="4-7 Days"/>
    <b v="0"/>
    <b v="0"/>
    <b v="0"/>
    <b v="0"/>
    <b v="0"/>
  </r>
  <r>
    <s v="TXN_539896"/>
    <s v="CUST_25980"/>
    <x v="6"/>
    <x v="1"/>
    <x v="4"/>
    <n v="67"/>
    <x v="1"/>
    <s v="US"/>
    <x v="4"/>
    <n v="1"/>
    <n v="52.95"/>
    <n v="52.95"/>
    <n v="36.853200000000001"/>
    <n v="36.853200000000001"/>
    <x v="1"/>
    <s v="Express"/>
    <n v="38"/>
    <s v="VIP"/>
    <b v="1"/>
    <n v="30.4"/>
    <x v="1"/>
    <n v="8.19"/>
    <n v="15"/>
    <s v="15-29 Days"/>
    <b v="0"/>
    <b v="0"/>
    <b v="0"/>
    <b v="0"/>
    <b v="0"/>
  </r>
  <r>
    <s v="TXN_831689"/>
    <s v="CUST_71988"/>
    <x v="7"/>
    <x v="0"/>
    <x v="5"/>
    <n v="25"/>
    <x v="0"/>
    <s v="IN"/>
    <x v="3"/>
    <n v="1"/>
    <n v="81.400000000000006"/>
    <n v="81.400000000000006"/>
    <n v="49.654000000000003"/>
    <n v="49.654000000000003"/>
    <x v="2"/>
    <s v="Express"/>
    <n v="16"/>
    <s v="Loyal Customers"/>
    <b v="1"/>
    <n v="39"/>
    <x v="1"/>
    <n v="12.74"/>
    <n v="14"/>
    <s v="8-14 Days"/>
    <b v="0"/>
    <b v="0"/>
    <b v="0"/>
    <b v="0"/>
    <b v="0"/>
  </r>
  <r>
    <s v="TXN_743257"/>
    <s v="CUST_72363"/>
    <x v="8"/>
    <x v="0"/>
    <x v="5"/>
    <n v="66"/>
    <x v="1"/>
    <s v="US"/>
    <x v="4"/>
    <n v="1"/>
    <n v="79.569999999999993"/>
    <n v="79.569999999999993"/>
    <n v="79.569999999999993"/>
    <n v="79.569999999999993"/>
    <x v="1"/>
    <s v="Standard"/>
    <n v="24"/>
    <s v="Loyal Customers"/>
    <b v="0"/>
    <n v="0"/>
    <x v="0"/>
    <n v="7.93"/>
    <n v="13"/>
    <s v="8-14 Days"/>
    <b v="0"/>
    <b v="0"/>
    <b v="0"/>
    <b v="0"/>
    <b v="0"/>
  </r>
  <r>
    <s v="TXN_379872"/>
    <s v="CUST_86291"/>
    <x v="9"/>
    <x v="0"/>
    <x v="0"/>
    <n v="78"/>
    <x v="2"/>
    <s v="IN"/>
    <x v="3"/>
    <n v="1"/>
    <n v="193.72"/>
    <n v="193.72"/>
    <n v="140.25327999999999"/>
    <n v="140.25327999999999"/>
    <x v="1"/>
    <s v="Standard"/>
    <n v="19"/>
    <s v="Loyal Customers"/>
    <b v="1"/>
    <n v="27.6"/>
    <x v="1"/>
    <n v="21.37"/>
    <n v="19"/>
    <s v="15-29 Days"/>
    <b v="0"/>
    <b v="0"/>
    <b v="0"/>
    <b v="0"/>
    <b v="0"/>
  </r>
  <r>
    <s v="TXN_486623"/>
    <s v="CUST_17742"/>
    <x v="10"/>
    <x v="0"/>
    <x v="3"/>
    <n v="46"/>
    <x v="5"/>
    <s v="AU"/>
    <x v="5"/>
    <n v="3"/>
    <n v="230.89"/>
    <n v="692.68"/>
    <n v="692.68"/>
    <n v="692.68"/>
    <x v="3"/>
    <s v="Express"/>
    <n v="25"/>
    <s v="Loyal Customers"/>
    <b v="0"/>
    <n v="0"/>
    <x v="0"/>
    <n v="15.94"/>
    <n v="23"/>
    <s v="15-29 Days"/>
    <b v="0"/>
    <b v="0"/>
    <b v="0"/>
    <b v="0"/>
    <b v="0"/>
  </r>
  <r>
    <s v="TXN_985504"/>
    <s v="CUST_93004"/>
    <x v="11"/>
    <x v="0"/>
    <x v="6"/>
    <n v="32"/>
    <x v="4"/>
    <s v="AU"/>
    <x v="5"/>
    <n v="4"/>
    <n v="22.09"/>
    <n v="88.37"/>
    <n v="88.37"/>
    <n v="88.37"/>
    <x v="2"/>
    <s v="Economy"/>
    <n v="3"/>
    <s v="Occasional Customers"/>
    <b v="0"/>
    <n v="0"/>
    <x v="0"/>
    <n v="6.46"/>
    <n v="25"/>
    <s v="15-29 Days"/>
    <b v="0"/>
    <b v="0"/>
    <b v="1"/>
    <b v="1"/>
    <b v="1"/>
  </r>
  <r>
    <s v="TXN_585652"/>
    <s v="CUST_59910"/>
    <x v="12"/>
    <x v="0"/>
    <x v="7"/>
    <n v="60"/>
    <x v="1"/>
    <s v="BR"/>
    <x v="2"/>
    <n v="2"/>
    <n v="31.24"/>
    <n v="62.48"/>
    <n v="34.426479999999991"/>
    <n v="34.426479999999998"/>
    <x v="2"/>
    <s v="Priority"/>
    <n v="13"/>
    <s v="Loyal Customers"/>
    <b v="1"/>
    <n v="44.9"/>
    <x v="1"/>
    <n v="8.26"/>
    <n v="28"/>
    <s v="15-29 Days"/>
    <b v="0"/>
    <b v="0"/>
    <b v="0"/>
    <b v="1"/>
    <b v="0"/>
  </r>
  <r>
    <s v="TXN_787216"/>
    <s v="CUST_75661"/>
    <x v="13"/>
    <x v="1"/>
    <x v="4"/>
    <n v="27"/>
    <x v="0"/>
    <s v="CA"/>
    <x v="6"/>
    <n v="1"/>
    <n v="220.03"/>
    <n v="220.03"/>
    <n v="220.03"/>
    <n v="220.03"/>
    <x v="1"/>
    <s v="Express"/>
    <n v="46"/>
    <s v="VIP"/>
    <b v="0"/>
    <n v="0"/>
    <x v="0"/>
    <n v="19.309999999999999"/>
    <n v="2"/>
    <s v="1-3 Days"/>
    <b v="0"/>
    <b v="0"/>
    <b v="0"/>
    <b v="0"/>
    <b v="0"/>
  </r>
  <r>
    <s v="TXN_592589"/>
    <s v="CUST_71286"/>
    <x v="14"/>
    <x v="1"/>
    <x v="8"/>
    <n v="77"/>
    <x v="2"/>
    <s v="MX"/>
    <x v="7"/>
    <n v="4"/>
    <n v="202.54"/>
    <n v="810.14"/>
    <n v="810.14"/>
    <n v="810.14"/>
    <x v="0"/>
    <s v="Express"/>
    <n v="4"/>
    <s v="Occasional Customers"/>
    <b v="0"/>
    <n v="0"/>
    <x v="0"/>
    <n v="8.66"/>
    <n v="11"/>
    <s v="8-14 Days"/>
    <b v="0"/>
    <b v="0"/>
    <b v="0"/>
    <b v="0"/>
    <b v="0"/>
  </r>
  <r>
    <s v="TXN_130080"/>
    <s v="CUST_92668"/>
    <x v="15"/>
    <x v="1"/>
    <x v="2"/>
    <n v="38"/>
    <x v="4"/>
    <s v="CA"/>
    <x v="6"/>
    <n v="3"/>
    <n v="112.59"/>
    <n v="337.77"/>
    <n v="184.08464999999995"/>
    <n v="184.08464999999998"/>
    <x v="3"/>
    <s v="Standard"/>
    <n v="25"/>
    <s v="Loyal Customers"/>
    <b v="1"/>
    <n v="45.5"/>
    <x v="1"/>
    <n v="8.4600000000000009"/>
    <n v="24"/>
    <s v="15-29 Days"/>
    <b v="0"/>
    <b v="0"/>
    <b v="0"/>
    <b v="0"/>
    <b v="0"/>
  </r>
  <r>
    <s v="TXN_486096"/>
    <s v="CUST_71393"/>
    <x v="16"/>
    <x v="1"/>
    <x v="2"/>
    <n v="18"/>
    <x v="0"/>
    <s v="AU"/>
    <x v="5"/>
    <n v="9"/>
    <n v="40.92"/>
    <n v="368.27"/>
    <n v="368.27"/>
    <n v="368.27"/>
    <x v="1"/>
    <s v="Economy"/>
    <n v="2"/>
    <s v="Occasional Customers"/>
    <b v="0"/>
    <n v="0"/>
    <x v="0"/>
    <n v="18.82"/>
    <n v="4"/>
    <s v="4-7 Days"/>
    <b v="0"/>
    <b v="0"/>
    <b v="0"/>
    <b v="1"/>
    <b v="1"/>
  </r>
  <r>
    <s v="TXN_127575"/>
    <s v="CUST_92335"/>
    <x v="17"/>
    <x v="1"/>
    <x v="3"/>
    <n v="36"/>
    <x v="4"/>
    <s v="US"/>
    <x v="4"/>
    <n v="4"/>
    <n v="132.26"/>
    <n v="529.02"/>
    <n v="529.02"/>
    <n v="529.02"/>
    <x v="2"/>
    <s v="Priority"/>
    <n v="4"/>
    <s v="Occasional Customers"/>
    <b v="0"/>
    <n v="0"/>
    <x v="0"/>
    <n v="5.69"/>
    <n v="8"/>
    <s v="8-14 Days"/>
    <b v="0"/>
    <b v="0"/>
    <b v="0"/>
    <b v="0"/>
    <b v="0"/>
  </r>
  <r>
    <s v="TXN_291606"/>
    <s v="CUST_70484"/>
    <x v="18"/>
    <x v="0"/>
    <x v="1"/>
    <n v="78"/>
    <x v="2"/>
    <s v="DE"/>
    <x v="1"/>
    <n v="2"/>
    <n v="225.77"/>
    <n v="451.54"/>
    <n v="451.54"/>
    <n v="451.54"/>
    <x v="2"/>
    <s v="Priority"/>
    <n v="35"/>
    <s v="VIP"/>
    <b v="0"/>
    <n v="0"/>
    <x v="0"/>
    <n v="19.57"/>
    <n v="4"/>
    <s v="4-7 Days"/>
    <b v="0"/>
    <b v="0"/>
    <b v="0"/>
    <b v="0"/>
    <b v="0"/>
  </r>
  <r>
    <s v="TXN_641751"/>
    <s v="CUST_21818"/>
    <x v="19"/>
    <x v="0"/>
    <x v="7"/>
    <n v="38"/>
    <x v="4"/>
    <s v="IN"/>
    <x v="3"/>
    <n v="2"/>
    <n v="245.57"/>
    <n v="491.14"/>
    <n v="256.86621999999994"/>
    <n v="256.86622"/>
    <x v="2"/>
    <s v="Express"/>
    <n v="18"/>
    <s v="Loyal Customers"/>
    <b v="1"/>
    <n v="47.7"/>
    <x v="1"/>
    <n v="9.07"/>
    <n v="16"/>
    <s v="15-29 Days"/>
    <b v="0"/>
    <b v="0"/>
    <b v="0"/>
    <b v="0"/>
    <b v="0"/>
  </r>
  <r>
    <s v="TXN_933760"/>
    <s v="CUST_22050"/>
    <x v="20"/>
    <x v="0"/>
    <x v="3"/>
    <n v="37"/>
    <x v="4"/>
    <s v="BR"/>
    <x v="2"/>
    <n v="4"/>
    <n v="206.67"/>
    <n v="826.67"/>
    <n v="441.44177999999999"/>
    <n v="441.44177999999994"/>
    <x v="3"/>
    <s v="Priority"/>
    <n v="46"/>
    <s v="VIP"/>
    <b v="1"/>
    <n v="46.6"/>
    <x v="1"/>
    <n v="21.29"/>
    <n v="26"/>
    <s v="15-29 Days"/>
    <b v="0"/>
    <b v="0"/>
    <b v="1"/>
    <b v="0"/>
    <b v="0"/>
  </r>
  <r>
    <s v="TXN_355758"/>
    <s v="CUST_18163"/>
    <x v="21"/>
    <x v="1"/>
    <x v="9"/>
    <n v="35"/>
    <x v="4"/>
    <s v="GB"/>
    <x v="8"/>
    <n v="3"/>
    <n v="138.07"/>
    <n v="414.22"/>
    <n v="414.22"/>
    <n v="414.22"/>
    <x v="1"/>
    <s v="Express"/>
    <n v="29"/>
    <s v="VIP"/>
    <b v="0"/>
    <n v="0"/>
    <x v="0"/>
    <n v="14.38"/>
    <n v="25"/>
    <s v="15-29 Days"/>
    <b v="0"/>
    <b v="0"/>
    <b v="1"/>
    <b v="0"/>
    <b v="0"/>
  </r>
  <r>
    <s v="TXN_156896"/>
    <s v="CUST_67828"/>
    <x v="22"/>
    <x v="0"/>
    <x v="3"/>
    <n v="58"/>
    <x v="3"/>
    <s v="MX"/>
    <x v="7"/>
    <n v="3"/>
    <n v="197.67"/>
    <n v="593"/>
    <n v="593"/>
    <n v="593"/>
    <x v="2"/>
    <s v="Express"/>
    <n v="11"/>
    <s v="Loyal Customers"/>
    <b v="0"/>
    <n v="0"/>
    <x v="0"/>
    <n v="15.62"/>
    <n v="23"/>
    <s v="15-29 Days"/>
    <b v="0"/>
    <b v="0"/>
    <b v="1"/>
    <b v="0"/>
    <b v="0"/>
  </r>
  <r>
    <s v="TXN_256701"/>
    <s v="CUST_66796"/>
    <x v="23"/>
    <x v="1"/>
    <x v="8"/>
    <n v="58"/>
    <x v="3"/>
    <s v="IN"/>
    <x v="3"/>
    <n v="3"/>
    <n v="227.61"/>
    <n v="682.83"/>
    <n v="682.83"/>
    <n v="682.83"/>
    <x v="0"/>
    <s v="Standard"/>
    <n v="26"/>
    <s v="VIP"/>
    <b v="0"/>
    <n v="0"/>
    <x v="0"/>
    <n v="22.53"/>
    <n v="17"/>
    <s v="15-29 Days"/>
    <b v="0"/>
    <b v="0"/>
    <b v="0"/>
    <b v="0"/>
    <b v="0"/>
  </r>
  <r>
    <s v="TXN_580612"/>
    <s v="CUST_73423"/>
    <x v="24"/>
    <x v="1"/>
    <x v="10"/>
    <n v="48"/>
    <x v="5"/>
    <s v="US"/>
    <x v="4"/>
    <n v="11"/>
    <n v="53.38"/>
    <n v="587.17999999999995"/>
    <n v="587.17999999999995"/>
    <n v="587.17999999999995"/>
    <x v="4"/>
    <s v="Economy"/>
    <n v="2"/>
    <s v="Occasional Customers"/>
    <b v="0"/>
    <n v="0"/>
    <x v="0"/>
    <n v="15.51"/>
    <n v="17"/>
    <s v="15-29 Days"/>
    <b v="0"/>
    <b v="0"/>
    <b v="0"/>
    <b v="1"/>
    <b v="1"/>
  </r>
  <r>
    <s v="TXN_644155"/>
    <s v="CUST_41199"/>
    <x v="25"/>
    <x v="1"/>
    <x v="2"/>
    <n v="21"/>
    <x v="0"/>
    <s v="GB"/>
    <x v="8"/>
    <n v="8"/>
    <n v="10.46"/>
    <n v="83.67"/>
    <n v="83.67"/>
    <n v="83.67"/>
    <x v="5"/>
    <s v="Standard"/>
    <n v="0"/>
    <s v="Inactive Customers"/>
    <b v="0"/>
    <n v="0"/>
    <x v="0"/>
    <n v="6.16"/>
    <n v="16"/>
    <s v="15-29 Days"/>
    <b v="1"/>
    <b v="1"/>
    <b v="0"/>
    <b v="1"/>
    <b v="1"/>
  </r>
  <r>
    <s v="TXN_186177"/>
    <s v="CUST_61231"/>
    <x v="26"/>
    <x v="1"/>
    <x v="9"/>
    <n v="61"/>
    <x v="1"/>
    <s v="JP"/>
    <x v="0"/>
    <n v="2"/>
    <n v="90.91"/>
    <n v="181.83"/>
    <n v="159.28308000000001"/>
    <n v="159.28308000000001"/>
    <x v="0"/>
    <s v="Express"/>
    <n v="36"/>
    <s v="VIP"/>
    <b v="1"/>
    <n v="12.4"/>
    <x v="2"/>
    <n v="24.12"/>
    <n v="6"/>
    <s v="4-7 Days"/>
    <b v="0"/>
    <b v="0"/>
    <b v="0"/>
    <b v="0"/>
    <b v="0"/>
  </r>
  <r>
    <s v="TXN_658500"/>
    <s v="CUST_65427"/>
    <x v="27"/>
    <x v="0"/>
    <x v="5"/>
    <n v="62"/>
    <x v="1"/>
    <s v="AU"/>
    <x v="5"/>
    <n v="2"/>
    <n v="90.63"/>
    <n v="181.25"/>
    <n v="96.425000000000011"/>
    <n v="96.424999999999997"/>
    <x v="3"/>
    <s v="Priority"/>
    <n v="8"/>
    <s v="Loyal Customers"/>
    <b v="1"/>
    <n v="46.8"/>
    <x v="1"/>
    <n v="9.93"/>
    <n v="11"/>
    <s v="8-14 Days"/>
    <b v="0"/>
    <b v="0"/>
    <b v="0"/>
    <b v="0"/>
    <b v="0"/>
  </r>
  <r>
    <s v="TXN_926575"/>
    <s v="CUST_54774"/>
    <x v="28"/>
    <x v="1"/>
    <x v="4"/>
    <n v="48"/>
    <x v="5"/>
    <s v="BR"/>
    <x v="2"/>
    <n v="8"/>
    <n v="37.75"/>
    <n v="302.02"/>
    <n v="302.02"/>
    <n v="302.02"/>
    <x v="5"/>
    <s v="Standard"/>
    <n v="1"/>
    <s v="New Customers"/>
    <b v="0"/>
    <n v="0"/>
    <x v="0"/>
    <n v="8.14"/>
    <n v="12"/>
    <s v="8-14 Days"/>
    <b v="0"/>
    <b v="0"/>
    <b v="0"/>
    <b v="1"/>
    <b v="1"/>
  </r>
  <r>
    <s v="TXN_364031"/>
    <s v="CUST_22756"/>
    <x v="29"/>
    <x v="1"/>
    <x v="2"/>
    <n v="33"/>
    <x v="4"/>
    <s v="GB"/>
    <x v="8"/>
    <n v="18"/>
    <n v="11.68"/>
    <n v="210.26"/>
    <n v="210.26"/>
    <n v="210.26"/>
    <x v="1"/>
    <s v="Economy"/>
    <n v="1"/>
    <s v="New Customers"/>
    <b v="0"/>
    <n v="0"/>
    <x v="0"/>
    <n v="9.7899999999999991"/>
    <n v="15"/>
    <s v="15-29 Days"/>
    <b v="0"/>
    <b v="0"/>
    <b v="1"/>
    <b v="0"/>
    <b v="1"/>
  </r>
  <r>
    <s v="TXN_311519"/>
    <s v="CUST_51094"/>
    <x v="30"/>
    <x v="1"/>
    <x v="11"/>
    <n v="69"/>
    <x v="1"/>
    <s v="US"/>
    <x v="4"/>
    <n v="3"/>
    <n v="244.35"/>
    <n v="733.05"/>
    <n v="479.41469999999993"/>
    <n v="479.41469999999993"/>
    <x v="1"/>
    <s v="Priority"/>
    <n v="46"/>
    <s v="VIP"/>
    <b v="1"/>
    <n v="34.6"/>
    <x v="1"/>
    <n v="20.89"/>
    <n v="22"/>
    <s v="15-29 Days"/>
    <b v="1"/>
    <b v="0"/>
    <b v="0"/>
    <b v="0"/>
    <b v="0"/>
  </r>
  <r>
    <s v="TXN_111974"/>
    <s v="CUST_39171"/>
    <x v="31"/>
    <x v="0"/>
    <x v="5"/>
    <n v="52"/>
    <x v="3"/>
    <s v="JP"/>
    <x v="0"/>
    <n v="3"/>
    <n v="281.74"/>
    <n v="845.22"/>
    <n v="638.98631999999998"/>
    <n v="638.98631999999998"/>
    <x v="0"/>
    <s v="Priority"/>
    <n v="16"/>
    <s v="Loyal Customers"/>
    <b v="1"/>
    <n v="24.4"/>
    <x v="2"/>
    <n v="10.1"/>
    <n v="17"/>
    <s v="15-29 Days"/>
    <b v="0"/>
    <b v="0"/>
    <b v="0"/>
    <b v="1"/>
    <b v="0"/>
  </r>
  <r>
    <s v="TXN_660805"/>
    <s v="CUST_62181"/>
    <x v="32"/>
    <x v="0"/>
    <x v="5"/>
    <n v="67"/>
    <x v="1"/>
    <s v="GB"/>
    <x v="8"/>
    <n v="3"/>
    <n v="31.74"/>
    <n v="95.21"/>
    <n v="95.21"/>
    <n v="95.21"/>
    <x v="3"/>
    <s v="Express"/>
    <n v="44"/>
    <s v="VIP"/>
    <b v="0"/>
    <n v="0"/>
    <x v="0"/>
    <n v="14.18"/>
    <n v="22"/>
    <s v="15-29 Days"/>
    <b v="0"/>
    <b v="0"/>
    <b v="0"/>
    <b v="0"/>
    <b v="0"/>
  </r>
  <r>
    <s v="TXN_372848"/>
    <s v="CUST_68700"/>
    <x v="33"/>
    <x v="1"/>
    <x v="10"/>
    <n v="73"/>
    <x v="2"/>
    <s v="CA"/>
    <x v="6"/>
    <n v="2"/>
    <n v="120.12"/>
    <n v="240.23"/>
    <n v="240.23"/>
    <n v="240.23"/>
    <x v="2"/>
    <s v="Express"/>
    <n v="40"/>
    <s v="VIP"/>
    <b v="0"/>
    <n v="0"/>
    <x v="0"/>
    <n v="12.79"/>
    <n v="10"/>
    <s v="8-14 Days"/>
    <b v="0"/>
    <b v="0"/>
    <b v="1"/>
    <b v="0"/>
    <b v="0"/>
  </r>
  <r>
    <s v="TXN_650075"/>
    <s v="CUST_76836"/>
    <x v="34"/>
    <x v="1"/>
    <x v="2"/>
    <n v="52"/>
    <x v="3"/>
    <s v="AU"/>
    <x v="5"/>
    <n v="2"/>
    <n v="179.28"/>
    <n v="358.55"/>
    <n v="206.88334999999998"/>
    <n v="206.88335000000001"/>
    <x v="0"/>
    <s v="Standard"/>
    <n v="25"/>
    <s v="Loyal Customers"/>
    <b v="1"/>
    <n v="42.3"/>
    <x v="1"/>
    <n v="16.07"/>
    <n v="6"/>
    <s v="4-7 Days"/>
    <b v="0"/>
    <b v="0"/>
    <b v="0"/>
    <b v="0"/>
    <b v="0"/>
  </r>
  <r>
    <s v="TXN_628291"/>
    <s v="CUST_69246"/>
    <x v="16"/>
    <x v="1"/>
    <x v="2"/>
    <n v="18"/>
    <x v="0"/>
    <s v="IN"/>
    <x v="3"/>
    <n v="2"/>
    <n v="237.18"/>
    <n v="474.35"/>
    <n v="474.35"/>
    <n v="474.35"/>
    <x v="1"/>
    <s v="Standard"/>
    <n v="18"/>
    <s v="Loyal Customers"/>
    <b v="0"/>
    <n v="0"/>
    <x v="0"/>
    <n v="24.33"/>
    <n v="11"/>
    <s v="8-14 Days"/>
    <b v="0"/>
    <b v="0"/>
    <b v="0"/>
    <b v="0"/>
    <b v="0"/>
  </r>
  <r>
    <s v="TXN_519581"/>
    <s v="CUST_19767"/>
    <x v="35"/>
    <x v="1"/>
    <x v="8"/>
    <n v="47"/>
    <x v="5"/>
    <s v="MX"/>
    <x v="7"/>
    <n v="14"/>
    <n v="27.55"/>
    <n v="385.64"/>
    <n v="385.64"/>
    <n v="385.64"/>
    <x v="4"/>
    <s v="Economy"/>
    <n v="1"/>
    <s v="New Customers"/>
    <b v="0"/>
    <n v="0"/>
    <x v="0"/>
    <n v="17.77"/>
    <n v="15"/>
    <s v="15-29 Days"/>
    <b v="0"/>
    <b v="0"/>
    <b v="0"/>
    <b v="0"/>
    <b v="1"/>
  </r>
  <r>
    <s v="TXN_224463"/>
    <s v="CUST_76125"/>
    <x v="36"/>
    <x v="0"/>
    <x v="5"/>
    <n v="64"/>
    <x v="1"/>
    <s v="FR"/>
    <x v="9"/>
    <n v="3"/>
    <n v="252.89"/>
    <n v="758.67"/>
    <n v="577.34786999999994"/>
    <n v="577.34786999999994"/>
    <x v="3"/>
    <s v="Express"/>
    <n v="44"/>
    <s v="VIP"/>
    <b v="1"/>
    <n v="23.9"/>
    <x v="2"/>
    <n v="7.89"/>
    <n v="14"/>
    <s v="8-14 Days"/>
    <b v="0"/>
    <b v="0"/>
    <b v="0"/>
    <b v="1"/>
    <b v="0"/>
  </r>
  <r>
    <s v="TXN_682553"/>
    <s v="CUST_10170"/>
    <x v="37"/>
    <x v="0"/>
    <x v="1"/>
    <n v="28"/>
    <x v="0"/>
    <s v="DE"/>
    <x v="1"/>
    <n v="6"/>
    <n v="51.81"/>
    <n v="310.83999999999997"/>
    <n v="310.83999999999997"/>
    <n v="310.83999999999997"/>
    <x v="2"/>
    <s v="Economy"/>
    <n v="3"/>
    <s v="Occasional Customers"/>
    <b v="0"/>
    <n v="0"/>
    <x v="0"/>
    <n v="16.059999999999999"/>
    <n v="18"/>
    <s v="15-29 Days"/>
    <b v="1"/>
    <b v="0"/>
    <b v="0"/>
    <b v="0"/>
    <b v="1"/>
  </r>
  <r>
    <s v="TXN_648341"/>
    <s v="CUST_40540"/>
    <x v="38"/>
    <x v="0"/>
    <x v="6"/>
    <n v="75"/>
    <x v="2"/>
    <s v="IN"/>
    <x v="3"/>
    <n v="2"/>
    <n v="298.48"/>
    <n v="596.96"/>
    <n v="383.84528000000006"/>
    <n v="383.84528"/>
    <x v="1"/>
    <s v="Standard"/>
    <n v="36"/>
    <s v="VIP"/>
    <b v="1"/>
    <n v="35.700000000000003"/>
    <x v="1"/>
    <n v="13.99"/>
    <n v="28"/>
    <s v="15-29 Days"/>
    <b v="0"/>
    <b v="0"/>
    <b v="0"/>
    <b v="0"/>
    <b v="0"/>
  </r>
  <r>
    <s v="TXN_842553"/>
    <s v="CUST_10123"/>
    <x v="39"/>
    <x v="1"/>
    <x v="9"/>
    <n v="26"/>
    <x v="0"/>
    <s v="MX"/>
    <x v="7"/>
    <n v="2"/>
    <n v="172.6"/>
    <n v="345.2"/>
    <n v="345.2"/>
    <n v="345.2"/>
    <x v="1"/>
    <s v="Standard"/>
    <n v="42"/>
    <s v="VIP"/>
    <b v="0"/>
    <n v="0"/>
    <x v="0"/>
    <n v="21.23"/>
    <n v="8"/>
    <s v="8-14 Days"/>
    <b v="1"/>
    <b v="0"/>
    <b v="0"/>
    <b v="0"/>
    <b v="0"/>
  </r>
  <r>
    <s v="TXN_119097"/>
    <s v="CUST_58498"/>
    <x v="40"/>
    <x v="1"/>
    <x v="8"/>
    <n v="50"/>
    <x v="3"/>
    <s v="GB"/>
    <x v="8"/>
    <n v="1"/>
    <n v="210.63"/>
    <n v="210.63"/>
    <n v="210.63"/>
    <n v="210.63"/>
    <x v="2"/>
    <s v="Express"/>
    <n v="40"/>
    <s v="VIP"/>
    <b v="0"/>
    <n v="0"/>
    <x v="0"/>
    <n v="8.34"/>
    <n v="22"/>
    <s v="15-29 Days"/>
    <b v="1"/>
    <b v="0"/>
    <b v="0"/>
    <b v="0"/>
    <b v="0"/>
  </r>
  <r>
    <s v="TXN_536675"/>
    <s v="CUST_49662"/>
    <x v="41"/>
    <x v="0"/>
    <x v="6"/>
    <n v="51"/>
    <x v="3"/>
    <s v="US"/>
    <x v="4"/>
    <n v="1"/>
    <n v="117.05"/>
    <n v="117.05"/>
    <n v="117.05"/>
    <n v="117.05"/>
    <x v="3"/>
    <s v="Priority"/>
    <n v="6"/>
    <s v="Loyal Customers"/>
    <b v="0"/>
    <n v="0"/>
    <x v="0"/>
    <n v="8.2799999999999994"/>
    <n v="19"/>
    <s v="15-29 Days"/>
    <b v="1"/>
    <b v="0"/>
    <b v="0"/>
    <b v="0"/>
    <b v="0"/>
  </r>
  <r>
    <s v="TXN_775985"/>
    <s v="CUST_97170"/>
    <x v="42"/>
    <x v="0"/>
    <x v="6"/>
    <n v="51"/>
    <x v="3"/>
    <s v="FR"/>
    <x v="9"/>
    <n v="2"/>
    <n v="194.74"/>
    <n v="389.47"/>
    <n v="199.01917000000003"/>
    <n v="199.01917"/>
    <x v="1"/>
    <s v="Express"/>
    <n v="35"/>
    <s v="VIP"/>
    <b v="1"/>
    <n v="48.9"/>
    <x v="1"/>
    <n v="17.36"/>
    <n v="12"/>
    <s v="8-14 Days"/>
    <b v="0"/>
    <b v="0"/>
    <b v="0"/>
    <b v="0"/>
    <b v="0"/>
  </r>
  <r>
    <s v="TXN_111036"/>
    <s v="CUST_87731"/>
    <x v="43"/>
    <x v="1"/>
    <x v="4"/>
    <n v="31"/>
    <x v="4"/>
    <s v="MX"/>
    <x v="7"/>
    <n v="2"/>
    <n v="35.94"/>
    <n v="71.88"/>
    <n v="71.88"/>
    <n v="71.88"/>
    <x v="3"/>
    <s v="Express"/>
    <n v="7"/>
    <s v="Loyal Customers"/>
    <b v="0"/>
    <n v="0"/>
    <x v="0"/>
    <n v="23.59"/>
    <n v="25"/>
    <s v="15-29 Days"/>
    <b v="0"/>
    <b v="0"/>
    <b v="0"/>
    <b v="0"/>
    <b v="0"/>
  </r>
  <r>
    <s v="TXN_840524"/>
    <s v="CUST_27077"/>
    <x v="44"/>
    <x v="1"/>
    <x v="11"/>
    <n v="19"/>
    <x v="0"/>
    <s v="US"/>
    <x v="4"/>
    <n v="4"/>
    <n v="167.47"/>
    <n v="669.88"/>
    <n v="531.88472000000002"/>
    <n v="531.88472000000002"/>
    <x v="0"/>
    <s v="Standard"/>
    <n v="20"/>
    <s v="Loyal Customers"/>
    <b v="1"/>
    <n v="20.6"/>
    <x v="2"/>
    <n v="14.55"/>
    <n v="21"/>
    <s v="15-29 Days"/>
    <b v="0"/>
    <b v="0"/>
    <b v="0"/>
    <b v="0"/>
    <b v="0"/>
  </r>
  <r>
    <s v="TXN_472669"/>
    <s v="CUST_51455"/>
    <x v="45"/>
    <x v="0"/>
    <x v="5"/>
    <n v="47"/>
    <x v="5"/>
    <s v="IN"/>
    <x v="3"/>
    <n v="1"/>
    <n v="192.6"/>
    <n v="192.6"/>
    <n v="192.6"/>
    <n v="192.6"/>
    <x v="0"/>
    <s v="Standard"/>
    <n v="5"/>
    <s v="Occasional Customers"/>
    <b v="0"/>
    <n v="0"/>
    <x v="0"/>
    <n v="21.82"/>
    <n v="27"/>
    <s v="15-29 Days"/>
    <b v="0"/>
    <b v="0"/>
    <b v="0"/>
    <b v="0"/>
    <b v="0"/>
  </r>
  <r>
    <s v="TXN_959672"/>
    <s v="CUST_30808"/>
    <x v="42"/>
    <x v="0"/>
    <x v="6"/>
    <n v="71"/>
    <x v="2"/>
    <s v="IN"/>
    <x v="3"/>
    <n v="1"/>
    <n v="63.79"/>
    <n v="63.79"/>
    <n v="63.79"/>
    <n v="63.79"/>
    <x v="0"/>
    <s v="Standard"/>
    <n v="3"/>
    <s v="Occasional Customers"/>
    <b v="0"/>
    <n v="0"/>
    <x v="0"/>
    <n v="18.260000000000002"/>
    <n v="10"/>
    <s v="8-14 Days"/>
    <b v="1"/>
    <b v="0"/>
    <b v="1"/>
    <b v="0"/>
    <b v="0"/>
  </r>
  <r>
    <s v="TXN_490439"/>
    <s v="CUST_17106"/>
    <x v="46"/>
    <x v="1"/>
    <x v="10"/>
    <n v="28"/>
    <x v="0"/>
    <s v="IN"/>
    <x v="3"/>
    <n v="3"/>
    <n v="34.39"/>
    <n v="103.16"/>
    <n v="103.16"/>
    <n v="103.16"/>
    <x v="0"/>
    <s v="Express"/>
    <n v="44"/>
    <s v="VIP"/>
    <b v="0"/>
    <n v="0"/>
    <x v="0"/>
    <n v="15.58"/>
    <n v="22"/>
    <s v="15-29 Days"/>
    <b v="0"/>
    <b v="0"/>
    <b v="0"/>
    <b v="0"/>
    <b v="0"/>
  </r>
  <r>
    <s v="TXN_126592"/>
    <s v="CUST_18361"/>
    <x v="47"/>
    <x v="0"/>
    <x v="5"/>
    <n v="66"/>
    <x v="1"/>
    <s v="GB"/>
    <x v="8"/>
    <n v="2"/>
    <n v="295.92"/>
    <n v="591.85"/>
    <n v="591.85"/>
    <n v="591.85"/>
    <x v="3"/>
    <s v="Express"/>
    <n v="44"/>
    <s v="VIP"/>
    <b v="0"/>
    <n v="0"/>
    <x v="0"/>
    <n v="10.08"/>
    <n v="2"/>
    <s v="1-3 Days"/>
    <b v="1"/>
    <b v="0"/>
    <b v="0"/>
    <b v="0"/>
    <b v="0"/>
  </r>
  <r>
    <s v="TXN_365195"/>
    <s v="CUST_41740"/>
    <x v="48"/>
    <x v="1"/>
    <x v="4"/>
    <n v="36"/>
    <x v="4"/>
    <s v="GB"/>
    <x v="8"/>
    <n v="9"/>
    <n v="10.61"/>
    <n v="95.46"/>
    <n v="95.46"/>
    <n v="95.46"/>
    <x v="2"/>
    <s v="Standard"/>
    <n v="0"/>
    <s v="Inactive Customers"/>
    <b v="0"/>
    <n v="0"/>
    <x v="0"/>
    <n v="20.89"/>
    <n v="6"/>
    <s v="4-7 Days"/>
    <b v="0"/>
    <b v="0"/>
    <b v="0"/>
    <b v="0"/>
    <b v="1"/>
  </r>
  <r>
    <s v="TXN_758189"/>
    <s v="CUST_90345"/>
    <x v="49"/>
    <x v="0"/>
    <x v="6"/>
    <n v="35"/>
    <x v="4"/>
    <s v="MX"/>
    <x v="7"/>
    <n v="2"/>
    <n v="284.2"/>
    <n v="568.4"/>
    <n v="568.4"/>
    <n v="568.4"/>
    <x v="1"/>
    <s v="Express"/>
    <n v="22"/>
    <s v="Loyal Customers"/>
    <b v="0"/>
    <n v="0"/>
    <x v="0"/>
    <n v="17.100000000000001"/>
    <n v="9"/>
    <s v="8-14 Days"/>
    <b v="1"/>
    <b v="0"/>
    <b v="0"/>
    <b v="1"/>
    <b v="0"/>
  </r>
  <r>
    <s v="TXN_315657"/>
    <s v="CUST_57839"/>
    <x v="50"/>
    <x v="0"/>
    <x v="7"/>
    <n v="27"/>
    <x v="0"/>
    <s v="AU"/>
    <x v="5"/>
    <n v="3"/>
    <n v="125.71"/>
    <n v="377.13"/>
    <n v="377.13"/>
    <n v="377.13"/>
    <x v="2"/>
    <s v="Priority"/>
    <n v="9"/>
    <s v="Loyal Customers"/>
    <b v="0"/>
    <n v="0"/>
    <x v="0"/>
    <n v="5.07"/>
    <n v="9"/>
    <s v="8-14 Days"/>
    <b v="0"/>
    <b v="0"/>
    <b v="0"/>
    <b v="1"/>
    <b v="0"/>
  </r>
  <r>
    <s v="TXN_775106"/>
    <s v="CUST_93308"/>
    <x v="51"/>
    <x v="0"/>
    <x v="1"/>
    <n v="59"/>
    <x v="3"/>
    <s v="DE"/>
    <x v="1"/>
    <n v="1"/>
    <n v="275.67"/>
    <n v="275.67"/>
    <n v="275.67"/>
    <n v="275.67"/>
    <x v="0"/>
    <s v="Standard"/>
    <n v="29"/>
    <s v="VIP"/>
    <b v="0"/>
    <n v="0"/>
    <x v="0"/>
    <n v="13.4"/>
    <n v="14"/>
    <s v="8-14 Days"/>
    <b v="0"/>
    <b v="0"/>
    <b v="0"/>
    <b v="0"/>
    <b v="0"/>
  </r>
  <r>
    <s v="TXN_932364"/>
    <s v="CUST_40899"/>
    <x v="52"/>
    <x v="1"/>
    <x v="8"/>
    <n v="56"/>
    <x v="3"/>
    <s v="CA"/>
    <x v="6"/>
    <n v="1"/>
    <n v="138.16999999999999"/>
    <n v="138.16999999999999"/>
    <n v="138.16999999999999"/>
    <n v="138.16999999999999"/>
    <x v="1"/>
    <s v="Express"/>
    <n v="6"/>
    <s v="Loyal Customers"/>
    <b v="0"/>
    <n v="0"/>
    <x v="0"/>
    <n v="23.67"/>
    <n v="6"/>
    <s v="4-7 Days"/>
    <b v="0"/>
    <b v="1"/>
    <b v="0"/>
    <b v="0"/>
    <b v="0"/>
  </r>
  <r>
    <s v="TXN_417080"/>
    <s v="CUST_38035"/>
    <x v="37"/>
    <x v="0"/>
    <x v="1"/>
    <n v="77"/>
    <x v="2"/>
    <s v="GB"/>
    <x v="8"/>
    <n v="1"/>
    <n v="212.89"/>
    <n v="212.89"/>
    <n v="180.74360999999999"/>
    <n v="180.74360999999999"/>
    <x v="0"/>
    <s v="Standard"/>
    <n v="18"/>
    <s v="Loyal Customers"/>
    <b v="1"/>
    <n v="15.1"/>
    <x v="2"/>
    <n v="24.17"/>
    <n v="14"/>
    <s v="8-14 Days"/>
    <b v="1"/>
    <b v="1"/>
    <b v="0"/>
    <b v="1"/>
    <b v="0"/>
  </r>
  <r>
    <s v="TXN_280919"/>
    <s v="CUST_90589"/>
    <x v="26"/>
    <x v="1"/>
    <x v="9"/>
    <n v="54"/>
    <x v="3"/>
    <s v="AU"/>
    <x v="5"/>
    <n v="3"/>
    <n v="149.22"/>
    <n v="447.67"/>
    <n v="255.61956999999998"/>
    <n v="255.61957000000001"/>
    <x v="3"/>
    <s v="Standard"/>
    <n v="35"/>
    <s v="VIP"/>
    <b v="1"/>
    <n v="42.9"/>
    <x v="1"/>
    <n v="13.61"/>
    <n v="15"/>
    <s v="15-29 Days"/>
    <b v="0"/>
    <b v="0"/>
    <b v="0"/>
    <b v="0"/>
    <b v="0"/>
  </r>
  <r>
    <s v="TXN_845421"/>
    <s v="CUST_85975"/>
    <x v="53"/>
    <x v="0"/>
    <x v="6"/>
    <n v="41"/>
    <x v="5"/>
    <s v="BR"/>
    <x v="2"/>
    <n v="2"/>
    <n v="210.5"/>
    <n v="421.01"/>
    <n v="421.01"/>
    <n v="421.01"/>
    <x v="1"/>
    <s v="Express"/>
    <n v="27"/>
    <s v="VIP"/>
    <b v="0"/>
    <n v="0"/>
    <x v="0"/>
    <n v="11.18"/>
    <n v="12"/>
    <s v="8-14 Days"/>
    <b v="0"/>
    <b v="0"/>
    <b v="0"/>
    <b v="0"/>
    <b v="0"/>
  </r>
  <r>
    <s v="TXN_349485"/>
    <s v="CUST_34648"/>
    <x v="54"/>
    <x v="1"/>
    <x v="2"/>
    <n v="63"/>
    <x v="1"/>
    <s v="IN"/>
    <x v="3"/>
    <n v="1"/>
    <n v="36.94"/>
    <n v="36.94"/>
    <n v="36.94"/>
    <n v="36.94"/>
    <x v="1"/>
    <s v="Express"/>
    <n v="30"/>
    <s v="VIP"/>
    <b v="0"/>
    <n v="0"/>
    <x v="0"/>
    <n v="19.47"/>
    <n v="19"/>
    <s v="15-29 Days"/>
    <b v="0"/>
    <b v="1"/>
    <b v="1"/>
    <b v="0"/>
    <b v="0"/>
  </r>
  <r>
    <s v="TXN_599736"/>
    <s v="CUST_32704"/>
    <x v="31"/>
    <x v="0"/>
    <x v="5"/>
    <n v="40"/>
    <x v="5"/>
    <s v="MX"/>
    <x v="7"/>
    <n v="1"/>
    <n v="68.53"/>
    <n v="68.53"/>
    <n v="39.336220000000004"/>
    <n v="39.336219999999997"/>
    <x v="3"/>
    <s v="Express"/>
    <n v="23"/>
    <s v="Loyal Customers"/>
    <b v="1"/>
    <n v="42.6"/>
    <x v="1"/>
    <n v="8.3800000000000008"/>
    <n v="25"/>
    <s v="15-29 Days"/>
    <b v="0"/>
    <b v="0"/>
    <b v="1"/>
    <b v="0"/>
    <b v="0"/>
  </r>
  <r>
    <s v="TXN_898822"/>
    <s v="CUST_66822"/>
    <x v="55"/>
    <x v="1"/>
    <x v="9"/>
    <n v="76"/>
    <x v="2"/>
    <s v="GB"/>
    <x v="8"/>
    <n v="3"/>
    <n v="185.69"/>
    <n v="557.05999999999995"/>
    <n v="345.37719999999996"/>
    <n v="345.37719999999996"/>
    <x v="3"/>
    <s v="Express"/>
    <n v="39"/>
    <s v="VIP"/>
    <b v="1"/>
    <n v="38"/>
    <x v="1"/>
    <n v="10.51"/>
    <n v="10"/>
    <s v="8-14 Days"/>
    <b v="0"/>
    <b v="1"/>
    <b v="1"/>
    <b v="0"/>
    <b v="0"/>
  </r>
  <r>
    <s v="TXN_919391"/>
    <s v="CUST_38506"/>
    <x v="56"/>
    <x v="1"/>
    <x v="9"/>
    <n v="30"/>
    <x v="4"/>
    <s v="FR"/>
    <x v="9"/>
    <n v="1"/>
    <n v="265.66000000000003"/>
    <n v="265.66000000000003"/>
    <n v="218.63818000000001"/>
    <n v="218.63818000000003"/>
    <x v="3"/>
    <s v="Standard"/>
    <n v="21"/>
    <s v="Loyal Customers"/>
    <b v="1"/>
    <n v="17.7"/>
    <x v="2"/>
    <n v="12.83"/>
    <n v="29"/>
    <s v="15-29 Days"/>
    <b v="1"/>
    <b v="1"/>
    <b v="1"/>
    <b v="1"/>
    <b v="0"/>
  </r>
  <r>
    <s v="TXN_239354"/>
    <s v="CUST_82247"/>
    <x v="42"/>
    <x v="0"/>
    <x v="6"/>
    <n v="21"/>
    <x v="0"/>
    <s v="GB"/>
    <x v="8"/>
    <n v="10"/>
    <n v="53.63"/>
    <n v="536.28"/>
    <n v="536.28"/>
    <n v="536.28"/>
    <x v="2"/>
    <s v="Standard"/>
    <n v="3"/>
    <s v="Occasional Customers"/>
    <b v="0"/>
    <n v="0"/>
    <x v="0"/>
    <n v="19.46"/>
    <n v="5"/>
    <s v="4-7 Days"/>
    <b v="0"/>
    <b v="0"/>
    <b v="0"/>
    <b v="0"/>
    <b v="1"/>
  </r>
  <r>
    <s v="TXN_757276"/>
    <s v="CUST_91966"/>
    <x v="57"/>
    <x v="1"/>
    <x v="2"/>
    <n v="72"/>
    <x v="2"/>
    <s v="FR"/>
    <x v="9"/>
    <n v="10"/>
    <n v="50.46"/>
    <n v="504.62"/>
    <n v="504.62"/>
    <n v="504.62"/>
    <x v="2"/>
    <s v="Standard"/>
    <n v="1"/>
    <s v="New Customers"/>
    <b v="0"/>
    <n v="0"/>
    <x v="0"/>
    <n v="6.78"/>
    <n v="7"/>
    <s v="4-7 Days"/>
    <b v="0"/>
    <b v="0"/>
    <b v="0"/>
    <b v="0"/>
    <b v="1"/>
  </r>
  <r>
    <s v="TXN_802218"/>
    <s v="CUST_56091"/>
    <x v="58"/>
    <x v="0"/>
    <x v="0"/>
    <n v="27"/>
    <x v="0"/>
    <s v="JP"/>
    <x v="0"/>
    <n v="1"/>
    <n v="276.79000000000002"/>
    <n v="276.79000000000002"/>
    <n v="194.02979000000002"/>
    <n v="194.02979000000002"/>
    <x v="0"/>
    <s v="Priority"/>
    <n v="30"/>
    <s v="VIP"/>
    <b v="1"/>
    <n v="29.9"/>
    <x v="1"/>
    <n v="19.739999999999998"/>
    <n v="4"/>
    <s v="4-7 Days"/>
    <b v="0"/>
    <b v="0"/>
    <b v="0"/>
    <b v="0"/>
    <b v="0"/>
  </r>
  <r>
    <s v="TXN_974919"/>
    <s v="CUST_99365"/>
    <x v="59"/>
    <x v="1"/>
    <x v="8"/>
    <n v="22"/>
    <x v="0"/>
    <s v="IN"/>
    <x v="3"/>
    <n v="4"/>
    <n v="244.96"/>
    <n v="979.86"/>
    <n v="979.86"/>
    <n v="979.86"/>
    <x v="2"/>
    <s v="Standard"/>
    <n v="40"/>
    <s v="VIP"/>
    <b v="0"/>
    <n v="0"/>
    <x v="0"/>
    <n v="22.87"/>
    <n v="17"/>
    <s v="15-29 Days"/>
    <b v="0"/>
    <b v="1"/>
    <b v="0"/>
    <b v="0"/>
    <b v="0"/>
  </r>
  <r>
    <s v="TXN_896278"/>
    <s v="CUST_54467"/>
    <x v="60"/>
    <x v="1"/>
    <x v="11"/>
    <n v="19"/>
    <x v="0"/>
    <s v="JP"/>
    <x v="0"/>
    <n v="19"/>
    <n v="75.87"/>
    <n v="1441.54"/>
    <n v="1441.54"/>
    <n v="1441.54"/>
    <x v="1"/>
    <s v="Standard"/>
    <n v="0"/>
    <s v="Inactive Customers"/>
    <b v="0"/>
    <n v="0"/>
    <x v="0"/>
    <n v="6.33"/>
    <n v="11"/>
    <s v="8-14 Days"/>
    <b v="0"/>
    <b v="0"/>
    <b v="0"/>
    <b v="1"/>
    <b v="1"/>
  </r>
  <r>
    <s v="TXN_849205"/>
    <s v="CUST_30185"/>
    <x v="61"/>
    <x v="1"/>
    <x v="2"/>
    <n v="22"/>
    <x v="0"/>
    <s v="MX"/>
    <x v="7"/>
    <n v="1"/>
    <n v="210.62"/>
    <n v="210.62"/>
    <n v="157.33314000000001"/>
    <n v="157.33314000000001"/>
    <x v="3"/>
    <s v="Standard"/>
    <n v="24"/>
    <s v="Loyal Customers"/>
    <b v="1"/>
    <n v="25.3"/>
    <x v="1"/>
    <n v="22.84"/>
    <n v="26"/>
    <s v="15-29 Days"/>
    <b v="0"/>
    <b v="1"/>
    <b v="0"/>
    <b v="1"/>
    <b v="0"/>
  </r>
  <r>
    <s v="TXN_990422"/>
    <s v="CUST_99441"/>
    <x v="62"/>
    <x v="0"/>
    <x v="3"/>
    <n v="35"/>
    <x v="4"/>
    <s v="GB"/>
    <x v="8"/>
    <n v="3"/>
    <n v="214.16"/>
    <n v="642.49"/>
    <n v="642.49"/>
    <n v="642.49"/>
    <x v="0"/>
    <s v="Express"/>
    <n v="45"/>
    <s v="VIP"/>
    <b v="0"/>
    <n v="0"/>
    <x v="0"/>
    <n v="24.89"/>
    <n v="27"/>
    <s v="15-29 Days"/>
    <b v="0"/>
    <b v="0"/>
    <b v="1"/>
    <b v="1"/>
    <b v="0"/>
  </r>
  <r>
    <s v="TXN_794415"/>
    <s v="CUST_87750"/>
    <x v="63"/>
    <x v="0"/>
    <x v="5"/>
    <n v="72"/>
    <x v="2"/>
    <s v="DE"/>
    <x v="1"/>
    <n v="4"/>
    <n v="52.07"/>
    <n v="208.29"/>
    <n v="208.29"/>
    <n v="208.29"/>
    <x v="1"/>
    <s v="Priority"/>
    <n v="1"/>
    <s v="New Customers"/>
    <b v="0"/>
    <n v="0"/>
    <x v="0"/>
    <n v="10.32"/>
    <n v="10"/>
    <s v="8-14 Days"/>
    <b v="1"/>
    <b v="0"/>
    <b v="1"/>
    <b v="0"/>
    <b v="0"/>
  </r>
  <r>
    <s v="TXN_750604"/>
    <s v="CUST_75491"/>
    <x v="64"/>
    <x v="0"/>
    <x v="3"/>
    <n v="43"/>
    <x v="5"/>
    <s v="DE"/>
    <x v="1"/>
    <n v="1"/>
    <n v="213.94"/>
    <n v="213.94"/>
    <n v="213.94"/>
    <n v="213.94"/>
    <x v="2"/>
    <s v="Express"/>
    <n v="27"/>
    <s v="VIP"/>
    <b v="0"/>
    <n v="0"/>
    <x v="0"/>
    <n v="8.7200000000000006"/>
    <n v="16"/>
    <s v="15-29 Days"/>
    <b v="0"/>
    <b v="0"/>
    <b v="0"/>
    <b v="1"/>
    <b v="0"/>
  </r>
  <r>
    <s v="TXN_254140"/>
    <s v="CUST_74646"/>
    <x v="65"/>
    <x v="0"/>
    <x v="0"/>
    <n v="79"/>
    <x v="2"/>
    <s v="GB"/>
    <x v="8"/>
    <n v="3"/>
    <n v="130.36000000000001"/>
    <n v="391.07"/>
    <n v="391.07"/>
    <n v="391.07"/>
    <x v="0"/>
    <s v="Priority"/>
    <n v="48"/>
    <s v="VIP"/>
    <b v="0"/>
    <n v="0"/>
    <x v="0"/>
    <n v="21.94"/>
    <n v="8"/>
    <s v="8-14 Days"/>
    <b v="0"/>
    <b v="0"/>
    <b v="0"/>
    <b v="0"/>
    <b v="0"/>
  </r>
  <r>
    <s v="TXN_584551"/>
    <s v="CUST_43756"/>
    <x v="66"/>
    <x v="1"/>
    <x v="11"/>
    <n v="69"/>
    <x v="1"/>
    <s v="IN"/>
    <x v="3"/>
    <n v="2"/>
    <n v="146.74"/>
    <n v="293.48"/>
    <n v="293.48"/>
    <n v="293.48"/>
    <x v="0"/>
    <s v="Priority"/>
    <n v="28"/>
    <s v="VIP"/>
    <b v="0"/>
    <n v="0"/>
    <x v="0"/>
    <n v="6.53"/>
    <n v="24"/>
    <s v="15-29 Days"/>
    <b v="0"/>
    <b v="0"/>
    <b v="0"/>
    <b v="1"/>
    <b v="0"/>
  </r>
  <r>
    <s v="TXN_808079"/>
    <s v="CUST_72893"/>
    <x v="67"/>
    <x v="1"/>
    <x v="9"/>
    <n v="74"/>
    <x v="2"/>
    <s v="GB"/>
    <x v="8"/>
    <n v="3"/>
    <n v="23.27"/>
    <n v="69.81"/>
    <n v="69.81"/>
    <n v="69.81"/>
    <x v="2"/>
    <s v="Standard"/>
    <n v="2"/>
    <s v="Occasional Customers"/>
    <b v="0"/>
    <n v="0"/>
    <x v="0"/>
    <n v="21.45"/>
    <n v="12"/>
    <s v="8-14 Days"/>
    <b v="0"/>
    <b v="1"/>
    <b v="1"/>
    <b v="0"/>
    <b v="1"/>
  </r>
  <r>
    <s v="TXN_245397"/>
    <s v="CUST_14214"/>
    <x v="68"/>
    <x v="0"/>
    <x v="0"/>
    <n v="30"/>
    <x v="4"/>
    <s v="IN"/>
    <x v="3"/>
    <n v="4"/>
    <n v="28.95"/>
    <n v="115.81"/>
    <n v="115.81"/>
    <n v="115.81"/>
    <x v="3"/>
    <s v="Express"/>
    <n v="27"/>
    <s v="VIP"/>
    <b v="0"/>
    <n v="0"/>
    <x v="0"/>
    <n v="10.23"/>
    <n v="18"/>
    <s v="15-29 Days"/>
    <b v="0"/>
    <b v="0"/>
    <b v="0"/>
    <b v="0"/>
    <b v="0"/>
  </r>
  <r>
    <s v="TXN_189437"/>
    <s v="CUST_15532"/>
    <x v="69"/>
    <x v="1"/>
    <x v="4"/>
    <n v="26"/>
    <x v="0"/>
    <s v="IN"/>
    <x v="3"/>
    <n v="3"/>
    <n v="237.53"/>
    <n v="712.58"/>
    <n v="712.58"/>
    <n v="712.58"/>
    <x v="2"/>
    <s v="Standard"/>
    <n v="45"/>
    <s v="VIP"/>
    <b v="0"/>
    <n v="0"/>
    <x v="0"/>
    <n v="21.53"/>
    <n v="13"/>
    <s v="8-14 Days"/>
    <b v="0"/>
    <b v="0"/>
    <b v="0"/>
    <b v="0"/>
    <b v="0"/>
  </r>
  <r>
    <s v="TXN_974840"/>
    <s v="CUST_73897"/>
    <x v="70"/>
    <x v="1"/>
    <x v="2"/>
    <n v="69"/>
    <x v="1"/>
    <s v="JP"/>
    <x v="0"/>
    <n v="2"/>
    <n v="279.77999999999997"/>
    <n v="559.55999999999995"/>
    <n v="559.55999999999995"/>
    <n v="559.55999999999995"/>
    <x v="3"/>
    <s v="Express"/>
    <n v="20"/>
    <s v="Loyal Customers"/>
    <b v="0"/>
    <n v="0"/>
    <x v="0"/>
    <n v="14.53"/>
    <n v="8"/>
    <s v="8-14 Days"/>
    <b v="0"/>
    <b v="0"/>
    <b v="0"/>
    <b v="0"/>
    <b v="0"/>
  </r>
  <r>
    <s v="TXN_130225"/>
    <s v="CUST_67390"/>
    <x v="71"/>
    <x v="0"/>
    <x v="1"/>
    <n v="18"/>
    <x v="0"/>
    <s v="JP"/>
    <x v="0"/>
    <n v="1"/>
    <n v="195.02"/>
    <n v="195.02"/>
    <n v="195.02"/>
    <n v="195.02"/>
    <x v="0"/>
    <s v="Priority"/>
    <n v="23"/>
    <s v="Loyal Customers"/>
    <b v="0"/>
    <n v="0"/>
    <x v="0"/>
    <n v="24.39"/>
    <n v="28"/>
    <s v="15-29 Days"/>
    <b v="0"/>
    <b v="0"/>
    <b v="0"/>
    <b v="0"/>
    <b v="0"/>
  </r>
  <r>
    <s v="TXN_434588"/>
    <s v="CUST_20155"/>
    <x v="72"/>
    <x v="0"/>
    <x v="6"/>
    <n v="54"/>
    <x v="3"/>
    <s v="CA"/>
    <x v="6"/>
    <n v="3"/>
    <n v="169.28"/>
    <n v="507.85"/>
    <n v="454.52575000000002"/>
    <n v="454.52575000000002"/>
    <x v="0"/>
    <s v="Priority"/>
    <n v="37"/>
    <s v="VIP"/>
    <b v="1"/>
    <n v="10.5"/>
    <x v="2"/>
    <n v="13.33"/>
    <n v="13"/>
    <s v="8-14 Days"/>
    <b v="0"/>
    <b v="0"/>
    <b v="0"/>
    <b v="0"/>
    <b v="0"/>
  </r>
  <r>
    <s v="TXN_100888"/>
    <s v="CUST_96707"/>
    <x v="73"/>
    <x v="0"/>
    <x v="3"/>
    <n v="34"/>
    <x v="4"/>
    <s v="DE"/>
    <x v="1"/>
    <n v="2"/>
    <n v="183.82"/>
    <n v="367.63"/>
    <n v="367.63"/>
    <n v="367.63"/>
    <x v="3"/>
    <s v="Express"/>
    <n v="43"/>
    <s v="VIP"/>
    <b v="0"/>
    <n v="0"/>
    <x v="0"/>
    <n v="16.39"/>
    <n v="23"/>
    <s v="15-29 Days"/>
    <b v="0"/>
    <b v="0"/>
    <b v="0"/>
    <b v="0"/>
    <b v="0"/>
  </r>
  <r>
    <s v="TXN_828632"/>
    <s v="CUST_99091"/>
    <x v="74"/>
    <x v="1"/>
    <x v="8"/>
    <n v="39"/>
    <x v="4"/>
    <s v="IN"/>
    <x v="3"/>
    <n v="17"/>
    <n v="51.82"/>
    <n v="880.97"/>
    <n v="880.97"/>
    <n v="880.97"/>
    <x v="1"/>
    <s v="Economy"/>
    <n v="4"/>
    <s v="Occasional Customers"/>
    <b v="0"/>
    <n v="0"/>
    <x v="0"/>
    <n v="8.76"/>
    <n v="25"/>
    <s v="15-29 Days"/>
    <b v="1"/>
    <b v="0"/>
    <b v="0"/>
    <b v="1"/>
    <b v="1"/>
  </r>
  <r>
    <s v="TXN_853118"/>
    <s v="CUST_83944"/>
    <x v="51"/>
    <x v="0"/>
    <x v="1"/>
    <n v="27"/>
    <x v="0"/>
    <s v="IN"/>
    <x v="3"/>
    <n v="3"/>
    <n v="224.37"/>
    <n v="673.11"/>
    <n v="673.11"/>
    <n v="673.11"/>
    <x v="1"/>
    <s v="Standard"/>
    <n v="2"/>
    <s v="Occasional Customers"/>
    <b v="0"/>
    <n v="0"/>
    <x v="0"/>
    <n v="16.7"/>
    <n v="12"/>
    <s v="8-14 Days"/>
    <b v="0"/>
    <b v="0"/>
    <b v="0"/>
    <b v="0"/>
    <b v="0"/>
  </r>
  <r>
    <s v="TXN_182551"/>
    <s v="CUST_23044"/>
    <x v="25"/>
    <x v="1"/>
    <x v="2"/>
    <n v="33"/>
    <x v="4"/>
    <s v="BR"/>
    <x v="2"/>
    <n v="4"/>
    <n v="140.07"/>
    <n v="560.27"/>
    <n v="560.27"/>
    <n v="560.27"/>
    <x v="1"/>
    <s v="Express"/>
    <n v="18"/>
    <s v="Loyal Customers"/>
    <b v="0"/>
    <n v="0"/>
    <x v="0"/>
    <n v="12.19"/>
    <n v="8"/>
    <s v="8-14 Days"/>
    <b v="0"/>
    <b v="0"/>
    <b v="0"/>
    <b v="0"/>
    <b v="0"/>
  </r>
  <r>
    <s v="TXN_483391"/>
    <s v="CUST_43915"/>
    <x v="27"/>
    <x v="0"/>
    <x v="5"/>
    <n v="67"/>
    <x v="1"/>
    <s v="DE"/>
    <x v="1"/>
    <n v="1"/>
    <n v="113.94"/>
    <n v="113.94"/>
    <n v="113.94"/>
    <n v="113.94"/>
    <x v="0"/>
    <s v="Priority"/>
    <n v="5"/>
    <s v="Occasional Customers"/>
    <b v="0"/>
    <n v="0"/>
    <x v="0"/>
    <n v="16.43"/>
    <n v="12"/>
    <s v="8-14 Days"/>
    <b v="1"/>
    <b v="1"/>
    <b v="1"/>
    <b v="0"/>
    <b v="0"/>
  </r>
  <r>
    <s v="TXN_702776"/>
    <s v="CUST_82411"/>
    <x v="28"/>
    <x v="1"/>
    <x v="4"/>
    <n v="40"/>
    <x v="5"/>
    <s v="DE"/>
    <x v="1"/>
    <n v="10"/>
    <n v="41.24"/>
    <n v="412.38"/>
    <n v="412.38"/>
    <n v="412.38"/>
    <x v="5"/>
    <s v="Economy"/>
    <n v="0"/>
    <s v="Inactive Customers"/>
    <b v="0"/>
    <n v="0"/>
    <x v="0"/>
    <n v="5.89"/>
    <n v="1"/>
    <s v="1-3 Days"/>
    <b v="0"/>
    <b v="0"/>
    <b v="0"/>
    <b v="0"/>
    <b v="1"/>
  </r>
  <r>
    <s v="TXN_322793"/>
    <s v="CUST_51498"/>
    <x v="75"/>
    <x v="0"/>
    <x v="0"/>
    <n v="52"/>
    <x v="3"/>
    <s v="BR"/>
    <x v="2"/>
    <n v="2"/>
    <n v="35.28"/>
    <n v="70.569999999999993"/>
    <n v="62.595589999999994"/>
    <n v="62.595589999999994"/>
    <x v="1"/>
    <s v="Standard"/>
    <n v="7"/>
    <s v="Loyal Customers"/>
    <b v="1"/>
    <n v="11.3"/>
    <x v="2"/>
    <n v="6.3"/>
    <n v="13"/>
    <s v="8-14 Days"/>
    <b v="0"/>
    <b v="0"/>
    <b v="0"/>
    <b v="0"/>
    <b v="0"/>
  </r>
  <r>
    <s v="TXN_203618"/>
    <s v="CUST_31942"/>
    <x v="76"/>
    <x v="0"/>
    <x v="7"/>
    <n v="65"/>
    <x v="1"/>
    <s v="FR"/>
    <x v="9"/>
    <n v="3"/>
    <n v="233.53"/>
    <n v="700.6"/>
    <n v="700.6"/>
    <n v="700.6"/>
    <x v="1"/>
    <s v="Standard"/>
    <n v="26"/>
    <s v="VIP"/>
    <b v="0"/>
    <n v="0"/>
    <x v="0"/>
    <n v="8.59"/>
    <n v="14"/>
    <s v="8-14 Days"/>
    <b v="0"/>
    <b v="0"/>
    <b v="0"/>
    <b v="0"/>
    <b v="0"/>
  </r>
  <r>
    <s v="TXN_142593"/>
    <s v="CUST_80857"/>
    <x v="77"/>
    <x v="1"/>
    <x v="4"/>
    <n v="20"/>
    <x v="0"/>
    <s v="IN"/>
    <x v="3"/>
    <n v="4"/>
    <n v="251.18"/>
    <n v="1004.71"/>
    <n v="786.68793000000005"/>
    <n v="786.68793000000005"/>
    <x v="0"/>
    <s v="Priority"/>
    <n v="32"/>
    <s v="VIP"/>
    <b v="1"/>
    <n v="21.7"/>
    <x v="2"/>
    <n v="23.9"/>
    <n v="9"/>
    <s v="8-14 Days"/>
    <b v="0"/>
    <b v="1"/>
    <b v="0"/>
    <b v="0"/>
    <b v="0"/>
  </r>
  <r>
    <s v="TXN_565164"/>
    <s v="CUST_25050"/>
    <x v="78"/>
    <x v="1"/>
    <x v="11"/>
    <n v="75"/>
    <x v="2"/>
    <s v="MX"/>
    <x v="7"/>
    <n v="2"/>
    <n v="290.93"/>
    <n v="581.85"/>
    <n v="581.85"/>
    <n v="581.85"/>
    <x v="2"/>
    <s v="Standard"/>
    <n v="15"/>
    <s v="Loyal Customers"/>
    <b v="0"/>
    <n v="0"/>
    <x v="0"/>
    <n v="12.35"/>
    <n v="1"/>
    <s v="1-3 Days"/>
    <b v="0"/>
    <b v="0"/>
    <b v="1"/>
    <b v="0"/>
    <b v="0"/>
  </r>
  <r>
    <s v="TXN_708823"/>
    <s v="CUST_63162"/>
    <x v="79"/>
    <x v="1"/>
    <x v="4"/>
    <n v="74"/>
    <x v="2"/>
    <s v="FR"/>
    <x v="9"/>
    <n v="2"/>
    <n v="187.36"/>
    <n v="374.72"/>
    <n v="374.72"/>
    <n v="374.72"/>
    <x v="3"/>
    <s v="Standard"/>
    <n v="46"/>
    <s v="VIP"/>
    <b v="0"/>
    <n v="0"/>
    <x v="0"/>
    <n v="21.11"/>
    <n v="9"/>
    <s v="8-14 Days"/>
    <b v="1"/>
    <b v="1"/>
    <b v="0"/>
    <b v="0"/>
    <b v="0"/>
  </r>
  <r>
    <s v="TXN_935533"/>
    <s v="CUST_87044"/>
    <x v="34"/>
    <x v="1"/>
    <x v="2"/>
    <n v="50"/>
    <x v="3"/>
    <s v="BR"/>
    <x v="2"/>
    <n v="1"/>
    <n v="68.27"/>
    <n v="68.27"/>
    <n v="68.27"/>
    <n v="68.27"/>
    <x v="5"/>
    <s v="Standard"/>
    <n v="4"/>
    <s v="Occasional Customers"/>
    <b v="0"/>
    <n v="0"/>
    <x v="0"/>
    <n v="22.31"/>
    <n v="1"/>
    <s v="1-3 Days"/>
    <b v="1"/>
    <b v="0"/>
    <b v="0"/>
    <b v="1"/>
    <b v="1"/>
  </r>
  <r>
    <s v="TXN_111058"/>
    <s v="CUST_92847"/>
    <x v="80"/>
    <x v="0"/>
    <x v="0"/>
    <n v="38"/>
    <x v="4"/>
    <s v="FR"/>
    <x v="9"/>
    <n v="4"/>
    <n v="49.84"/>
    <n v="199.37"/>
    <n v="199.37"/>
    <n v="199.37"/>
    <x v="3"/>
    <s v="Express"/>
    <n v="27"/>
    <s v="VIP"/>
    <b v="0"/>
    <n v="0"/>
    <x v="0"/>
    <n v="22.36"/>
    <n v="7"/>
    <s v="4-7 Days"/>
    <b v="1"/>
    <b v="0"/>
    <b v="0"/>
    <b v="0"/>
    <b v="0"/>
  </r>
  <r>
    <s v="TXN_207576"/>
    <s v="CUST_83244"/>
    <x v="81"/>
    <x v="1"/>
    <x v="4"/>
    <n v="63"/>
    <x v="1"/>
    <s v="FR"/>
    <x v="9"/>
    <n v="3"/>
    <n v="79.55"/>
    <n v="238.64"/>
    <n v="238.64"/>
    <n v="238.64"/>
    <x v="5"/>
    <s v="Standard"/>
    <n v="1"/>
    <s v="New Customers"/>
    <b v="0"/>
    <n v="0"/>
    <x v="0"/>
    <n v="10.81"/>
    <n v="25"/>
    <s v="15-29 Days"/>
    <b v="1"/>
    <b v="1"/>
    <b v="0"/>
    <b v="0"/>
    <b v="1"/>
  </r>
  <r>
    <s v="TXN_719472"/>
    <s v="CUST_47554"/>
    <x v="82"/>
    <x v="1"/>
    <x v="2"/>
    <n v="48"/>
    <x v="5"/>
    <s v="CA"/>
    <x v="6"/>
    <n v="11"/>
    <n v="33.619999999999997"/>
    <n v="369.77"/>
    <n v="235.91325999999995"/>
    <n v="235.91325999999998"/>
    <x v="4"/>
    <s v="Economy"/>
    <n v="3"/>
    <s v="Occasional Customers"/>
    <b v="1"/>
    <n v="36.200000000000003"/>
    <x v="1"/>
    <n v="18.010000000000002"/>
    <n v="24"/>
    <s v="15-29 Days"/>
    <b v="1"/>
    <b v="0"/>
    <b v="0"/>
    <b v="0"/>
    <b v="1"/>
  </r>
  <r>
    <s v="TXN_566672"/>
    <s v="CUST_99842"/>
    <x v="83"/>
    <x v="1"/>
    <x v="10"/>
    <n v="43"/>
    <x v="5"/>
    <s v="JP"/>
    <x v="0"/>
    <n v="2"/>
    <n v="200.83"/>
    <n v="401.65"/>
    <n v="401.65"/>
    <n v="401.65"/>
    <x v="0"/>
    <s v="Standard"/>
    <n v="45"/>
    <s v="VIP"/>
    <b v="0"/>
    <n v="0"/>
    <x v="0"/>
    <n v="19.95"/>
    <n v="7"/>
    <s v="4-7 Days"/>
    <b v="0"/>
    <b v="0"/>
    <b v="1"/>
    <b v="0"/>
    <b v="0"/>
  </r>
  <r>
    <s v="TXN_209860"/>
    <s v="CUST_72641"/>
    <x v="36"/>
    <x v="0"/>
    <x v="5"/>
    <n v="76"/>
    <x v="2"/>
    <s v="GB"/>
    <x v="8"/>
    <n v="1"/>
    <n v="105.32"/>
    <n v="105.32"/>
    <n v="105.32"/>
    <n v="105.32"/>
    <x v="1"/>
    <s v="Standard"/>
    <n v="11"/>
    <s v="Loyal Customers"/>
    <b v="0"/>
    <n v="0"/>
    <x v="0"/>
    <n v="9.16"/>
    <n v="19"/>
    <s v="15-29 Days"/>
    <b v="0"/>
    <b v="0"/>
    <b v="0"/>
    <b v="0"/>
    <b v="0"/>
  </r>
  <r>
    <s v="TXN_482765"/>
    <s v="CUST_77467"/>
    <x v="29"/>
    <x v="1"/>
    <x v="2"/>
    <n v="68"/>
    <x v="1"/>
    <s v="CA"/>
    <x v="6"/>
    <n v="4"/>
    <n v="62.79"/>
    <n v="251.17"/>
    <n v="251.17"/>
    <n v="251.17"/>
    <x v="2"/>
    <s v="Priority"/>
    <n v="6"/>
    <s v="Loyal Customers"/>
    <b v="0"/>
    <n v="0"/>
    <x v="0"/>
    <n v="5.63"/>
    <n v="29"/>
    <s v="15-29 Days"/>
    <b v="1"/>
    <b v="0"/>
    <b v="0"/>
    <b v="0"/>
    <b v="0"/>
  </r>
  <r>
    <s v="TXN_283167"/>
    <s v="CUST_64486"/>
    <x v="84"/>
    <x v="1"/>
    <x v="4"/>
    <n v="42"/>
    <x v="5"/>
    <s v="IN"/>
    <x v="3"/>
    <n v="4"/>
    <n v="78.38"/>
    <n v="313.54000000000002"/>
    <n v="313.54000000000002"/>
    <n v="313.54000000000002"/>
    <x v="0"/>
    <s v="Standard"/>
    <n v="1"/>
    <s v="New Customers"/>
    <b v="0"/>
    <n v="0"/>
    <x v="0"/>
    <n v="23.3"/>
    <n v="27"/>
    <s v="15-29 Days"/>
    <b v="0"/>
    <b v="0"/>
    <b v="0"/>
    <b v="0"/>
    <b v="0"/>
  </r>
  <r>
    <s v="TXN_633612"/>
    <s v="CUST_22815"/>
    <x v="85"/>
    <x v="0"/>
    <x v="7"/>
    <n v="28"/>
    <x v="0"/>
    <s v="MX"/>
    <x v="7"/>
    <n v="14"/>
    <n v="91.08"/>
    <n v="1275.1099999999999"/>
    <n v="1275.1099999999999"/>
    <n v="1275.1099999999999"/>
    <x v="5"/>
    <s v="Economy"/>
    <n v="0"/>
    <s v="Inactive Customers"/>
    <b v="0"/>
    <n v="0"/>
    <x v="0"/>
    <n v="21.82"/>
    <n v="21"/>
    <s v="15-29 Days"/>
    <b v="0"/>
    <b v="0"/>
    <b v="0"/>
    <b v="0"/>
    <b v="1"/>
  </r>
  <r>
    <s v="TXN_219925"/>
    <s v="CUST_67484"/>
    <x v="50"/>
    <x v="0"/>
    <x v="7"/>
    <n v="62"/>
    <x v="1"/>
    <s v="BR"/>
    <x v="2"/>
    <n v="2"/>
    <n v="105.89"/>
    <n v="211.78"/>
    <n v="211.78"/>
    <n v="211.78"/>
    <x v="2"/>
    <s v="Express"/>
    <n v="33"/>
    <s v="VIP"/>
    <b v="0"/>
    <n v="0"/>
    <x v="0"/>
    <n v="21.39"/>
    <n v="13"/>
    <s v="8-14 Days"/>
    <b v="0"/>
    <b v="0"/>
    <b v="0"/>
    <b v="0"/>
    <b v="0"/>
  </r>
  <r>
    <s v="TXN_331240"/>
    <s v="CUST_32756"/>
    <x v="86"/>
    <x v="1"/>
    <x v="8"/>
    <n v="71"/>
    <x v="2"/>
    <s v="FR"/>
    <x v="9"/>
    <n v="2"/>
    <n v="123.27"/>
    <n v="246.54"/>
    <n v="246.54"/>
    <n v="246.54"/>
    <x v="2"/>
    <s v="Express"/>
    <n v="40"/>
    <s v="VIP"/>
    <b v="0"/>
    <n v="0"/>
    <x v="0"/>
    <n v="19.09"/>
    <n v="12"/>
    <s v="8-14 Days"/>
    <b v="0"/>
    <b v="0"/>
    <b v="0"/>
    <b v="0"/>
    <b v="0"/>
  </r>
  <r>
    <s v="TXN_216865"/>
    <s v="CUST_51614"/>
    <x v="87"/>
    <x v="1"/>
    <x v="10"/>
    <n v="34"/>
    <x v="4"/>
    <s v="IN"/>
    <x v="3"/>
    <n v="4"/>
    <n v="187.67"/>
    <n v="750.68"/>
    <n v="750.68"/>
    <n v="750.68"/>
    <x v="1"/>
    <s v="Priority"/>
    <n v="30"/>
    <s v="VIP"/>
    <b v="0"/>
    <n v="0"/>
    <x v="0"/>
    <n v="20.260000000000002"/>
    <n v="16"/>
    <s v="15-29 Days"/>
    <b v="0"/>
    <b v="0"/>
    <b v="0"/>
    <b v="0"/>
    <b v="0"/>
  </r>
  <r>
    <s v="TXN_672713"/>
    <s v="CUST_22140"/>
    <x v="88"/>
    <x v="0"/>
    <x v="7"/>
    <n v="57"/>
    <x v="3"/>
    <s v="MX"/>
    <x v="7"/>
    <n v="1"/>
    <n v="232.78"/>
    <n v="232.78"/>
    <n v="166.67048"/>
    <n v="166.67048"/>
    <x v="1"/>
    <s v="Standard"/>
    <n v="5"/>
    <s v="Occasional Customers"/>
    <b v="1"/>
    <n v="28.4"/>
    <x v="1"/>
    <n v="18.79"/>
    <n v="2"/>
    <s v="1-3 Days"/>
    <b v="0"/>
    <b v="0"/>
    <b v="0"/>
    <b v="0"/>
    <b v="0"/>
  </r>
  <r>
    <s v="TXN_988768"/>
    <s v="CUST_71020"/>
    <x v="89"/>
    <x v="0"/>
    <x v="0"/>
    <n v="38"/>
    <x v="4"/>
    <s v="DE"/>
    <x v="1"/>
    <n v="10"/>
    <n v="13.38"/>
    <n v="133.79"/>
    <n v="133.79"/>
    <n v="133.79"/>
    <x v="2"/>
    <s v="Standard"/>
    <n v="1"/>
    <s v="New Customers"/>
    <b v="0"/>
    <n v="0"/>
    <x v="0"/>
    <n v="13.46"/>
    <n v="8"/>
    <s v="8-14 Days"/>
    <b v="1"/>
    <b v="0"/>
    <b v="1"/>
    <b v="0"/>
    <b v="1"/>
  </r>
  <r>
    <s v="TXN_621122"/>
    <s v="CUST_63300"/>
    <x v="66"/>
    <x v="1"/>
    <x v="11"/>
    <n v="36"/>
    <x v="4"/>
    <s v="IN"/>
    <x v="3"/>
    <n v="1"/>
    <n v="244.89"/>
    <n v="244.89"/>
    <n v="244.89"/>
    <n v="244.89"/>
    <x v="0"/>
    <s v="Express"/>
    <n v="38"/>
    <s v="VIP"/>
    <b v="0"/>
    <n v="0"/>
    <x v="0"/>
    <n v="16.21"/>
    <n v="2"/>
    <s v="1-3 Days"/>
    <b v="0"/>
    <b v="0"/>
    <b v="1"/>
    <b v="0"/>
    <b v="0"/>
  </r>
  <r>
    <s v="TXN_340982"/>
    <s v="CUST_70831"/>
    <x v="60"/>
    <x v="1"/>
    <x v="11"/>
    <n v="18"/>
    <x v="0"/>
    <s v="MX"/>
    <x v="7"/>
    <n v="3"/>
    <n v="90.56"/>
    <n v="271.69"/>
    <n v="271.69"/>
    <n v="271.69"/>
    <x v="3"/>
    <s v="Standard"/>
    <n v="24"/>
    <s v="Loyal Customers"/>
    <b v="0"/>
    <n v="0"/>
    <x v="0"/>
    <n v="15.96"/>
    <n v="26"/>
    <s v="15-29 Days"/>
    <b v="0"/>
    <b v="0"/>
    <b v="0"/>
    <b v="0"/>
    <b v="0"/>
  </r>
  <r>
    <s v="TXN_885746"/>
    <s v="CUST_10617"/>
    <x v="90"/>
    <x v="0"/>
    <x v="6"/>
    <n v="53"/>
    <x v="3"/>
    <s v="FR"/>
    <x v="9"/>
    <n v="4"/>
    <n v="163.38"/>
    <n v="653.51"/>
    <n v="653.51"/>
    <n v="653.51"/>
    <x v="2"/>
    <s v="Standard"/>
    <n v="32"/>
    <s v="VIP"/>
    <b v="0"/>
    <n v="0"/>
    <x v="0"/>
    <n v="15.34"/>
    <n v="29"/>
    <s v="15-29 Days"/>
    <b v="0"/>
    <b v="0"/>
    <b v="0"/>
    <b v="0"/>
    <b v="0"/>
  </r>
  <r>
    <s v="TXN_193705"/>
    <s v="CUST_63281"/>
    <x v="44"/>
    <x v="1"/>
    <x v="11"/>
    <n v="37"/>
    <x v="4"/>
    <s v="AU"/>
    <x v="5"/>
    <n v="3"/>
    <n v="27.07"/>
    <n v="81.22"/>
    <n v="81.22"/>
    <n v="81.22"/>
    <x v="1"/>
    <s v="Priority"/>
    <n v="24"/>
    <s v="Loyal Customers"/>
    <b v="0"/>
    <n v="0"/>
    <x v="0"/>
    <n v="16.95"/>
    <n v="25"/>
    <s v="15-29 Days"/>
    <b v="0"/>
    <b v="0"/>
    <b v="0"/>
    <b v="0"/>
    <b v="0"/>
  </r>
  <r>
    <s v="TXN_501045"/>
    <s v="CUST_23231"/>
    <x v="91"/>
    <x v="1"/>
    <x v="10"/>
    <n v="29"/>
    <x v="0"/>
    <s v="AU"/>
    <x v="5"/>
    <n v="12"/>
    <n v="9.84"/>
    <n v="118.07"/>
    <n v="118.07"/>
    <n v="118.07"/>
    <x v="4"/>
    <s v="Standard"/>
    <n v="1"/>
    <s v="New Customers"/>
    <b v="0"/>
    <n v="0"/>
    <x v="0"/>
    <n v="5.48"/>
    <n v="14"/>
    <s v="8-14 Days"/>
    <b v="1"/>
    <b v="0"/>
    <b v="0"/>
    <b v="1"/>
    <b v="1"/>
  </r>
  <r>
    <s v="TXN_482134"/>
    <s v="CUST_68656"/>
    <x v="92"/>
    <x v="0"/>
    <x v="5"/>
    <n v="49"/>
    <x v="5"/>
    <s v="CA"/>
    <x v="6"/>
    <n v="1"/>
    <n v="173.32"/>
    <n v="173.32"/>
    <n v="131.89652000000001"/>
    <n v="131.89652000000001"/>
    <x v="2"/>
    <s v="Standard"/>
    <n v="19"/>
    <s v="Loyal Customers"/>
    <b v="1"/>
    <n v="23.9"/>
    <x v="2"/>
    <n v="6.64"/>
    <n v="27"/>
    <s v="15-29 Days"/>
    <b v="0"/>
    <b v="0"/>
    <b v="0"/>
    <b v="0"/>
    <b v="0"/>
  </r>
  <r>
    <s v="TXN_378492"/>
    <s v="CUST_18974"/>
    <x v="36"/>
    <x v="0"/>
    <x v="5"/>
    <n v="48"/>
    <x v="5"/>
    <s v="JP"/>
    <x v="0"/>
    <n v="1"/>
    <n v="6.28"/>
    <n v="6.28"/>
    <n v="5.3254400000000004"/>
    <n v="5.3254400000000004"/>
    <x v="4"/>
    <s v="Standard"/>
    <n v="4"/>
    <s v="Occasional Customers"/>
    <b v="1"/>
    <n v="15.2"/>
    <x v="2"/>
    <n v="16.22"/>
    <n v="25"/>
    <s v="15-29 Days"/>
    <b v="1"/>
    <b v="0"/>
    <b v="0"/>
    <b v="0"/>
    <b v="1"/>
  </r>
  <r>
    <s v="TXN_877785"/>
    <s v="CUST_34830"/>
    <x v="93"/>
    <x v="1"/>
    <x v="9"/>
    <n v="54"/>
    <x v="3"/>
    <s v="IN"/>
    <x v="3"/>
    <n v="1"/>
    <n v="202.43"/>
    <n v="202.43"/>
    <n v="186.64046000000002"/>
    <n v="186.64046000000002"/>
    <x v="3"/>
    <s v="Standard"/>
    <n v="22"/>
    <s v="Loyal Customers"/>
    <b v="1"/>
    <n v="7.8"/>
    <x v="3"/>
    <n v="7.1"/>
    <n v="28"/>
    <s v="15-29 Days"/>
    <b v="0"/>
    <b v="0"/>
    <b v="0"/>
    <b v="0"/>
    <b v="0"/>
  </r>
  <r>
    <s v="TXN_727669"/>
    <s v="CUST_86004"/>
    <x v="76"/>
    <x v="0"/>
    <x v="7"/>
    <n v="37"/>
    <x v="4"/>
    <s v="FR"/>
    <x v="9"/>
    <n v="4"/>
    <n v="177.5"/>
    <n v="710"/>
    <n v="710"/>
    <n v="710"/>
    <x v="2"/>
    <s v="Standard"/>
    <n v="4"/>
    <s v="Occasional Customers"/>
    <b v="0"/>
    <n v="0"/>
    <x v="0"/>
    <n v="12.74"/>
    <n v="22"/>
    <s v="15-29 Days"/>
    <b v="0"/>
    <b v="0"/>
    <b v="0"/>
    <b v="0"/>
    <b v="0"/>
  </r>
  <r>
    <s v="TXN_601930"/>
    <s v="CUST_60428"/>
    <x v="29"/>
    <x v="1"/>
    <x v="2"/>
    <n v="37"/>
    <x v="4"/>
    <s v="GB"/>
    <x v="8"/>
    <n v="1"/>
    <n v="56.78"/>
    <n v="56.78"/>
    <n v="48.88758"/>
    <n v="48.88758"/>
    <x v="1"/>
    <s v="Priority"/>
    <n v="31"/>
    <s v="VIP"/>
    <b v="1"/>
    <n v="13.9"/>
    <x v="2"/>
    <n v="17.47"/>
    <n v="6"/>
    <s v="4-7 Days"/>
    <b v="0"/>
    <b v="0"/>
    <b v="0"/>
    <b v="0"/>
    <b v="0"/>
  </r>
  <r>
    <s v="TXN_585711"/>
    <s v="CUST_99790"/>
    <x v="94"/>
    <x v="1"/>
    <x v="9"/>
    <n v="36"/>
    <x v="4"/>
    <s v="AU"/>
    <x v="5"/>
    <n v="3"/>
    <n v="155.71"/>
    <n v="467.14"/>
    <n v="336.80794000000003"/>
    <n v="336.80794000000003"/>
    <x v="3"/>
    <s v="Standard"/>
    <n v="13"/>
    <s v="Loyal Customers"/>
    <b v="1"/>
    <n v="27.9"/>
    <x v="1"/>
    <n v="13.35"/>
    <n v="9"/>
    <s v="8-14 Days"/>
    <b v="0"/>
    <b v="0"/>
    <b v="1"/>
    <b v="0"/>
    <b v="0"/>
  </r>
  <r>
    <s v="TXN_370217"/>
    <s v="CUST_91410"/>
    <x v="22"/>
    <x v="0"/>
    <x v="3"/>
    <n v="25"/>
    <x v="0"/>
    <s v="BR"/>
    <x v="2"/>
    <n v="4"/>
    <n v="250.77"/>
    <n v="1003.08"/>
    <n v="1003.08"/>
    <n v="1003.08"/>
    <x v="3"/>
    <s v="Priority"/>
    <n v="40"/>
    <s v="VIP"/>
    <b v="0"/>
    <n v="0"/>
    <x v="0"/>
    <n v="12.15"/>
    <n v="15"/>
    <s v="15-29 Days"/>
    <b v="0"/>
    <b v="0"/>
    <b v="0"/>
    <b v="0"/>
    <b v="0"/>
  </r>
  <r>
    <s v="TXN_410134"/>
    <s v="CUST_89547"/>
    <x v="95"/>
    <x v="0"/>
    <x v="1"/>
    <n v="25"/>
    <x v="0"/>
    <s v="JP"/>
    <x v="0"/>
    <n v="2"/>
    <n v="47.92"/>
    <n v="95.84"/>
    <n v="95.84"/>
    <n v="95.84"/>
    <x v="1"/>
    <s v="Standard"/>
    <n v="32"/>
    <s v="VIP"/>
    <b v="0"/>
    <n v="0"/>
    <x v="0"/>
    <n v="19.12"/>
    <n v="3"/>
    <s v="1-3 Days"/>
    <b v="0"/>
    <b v="0"/>
    <b v="0"/>
    <b v="1"/>
    <b v="0"/>
  </r>
  <r>
    <s v="TXN_268870"/>
    <s v="CUST_68117"/>
    <x v="96"/>
    <x v="1"/>
    <x v="8"/>
    <n v="34"/>
    <x v="4"/>
    <s v="JP"/>
    <x v="0"/>
    <n v="2"/>
    <n v="46.97"/>
    <n v="93.95"/>
    <n v="64.825499999999991"/>
    <n v="64.825500000000005"/>
    <x v="2"/>
    <s v="Priority"/>
    <n v="29"/>
    <s v="VIP"/>
    <b v="1"/>
    <n v="31"/>
    <x v="1"/>
    <n v="19.04"/>
    <n v="12"/>
    <s v="8-14 Days"/>
    <b v="0"/>
    <b v="0"/>
    <b v="0"/>
    <b v="0"/>
    <b v="0"/>
  </r>
  <r>
    <s v="TXN_937132"/>
    <s v="CUST_35579"/>
    <x v="97"/>
    <x v="0"/>
    <x v="6"/>
    <n v="61"/>
    <x v="1"/>
    <s v="JP"/>
    <x v="0"/>
    <n v="3"/>
    <n v="191.02"/>
    <n v="573.07000000000005"/>
    <n v="371.92243000000002"/>
    <n v="371.92243000000008"/>
    <x v="0"/>
    <s v="Express"/>
    <n v="45"/>
    <s v="VIP"/>
    <b v="1"/>
    <n v="35.1"/>
    <x v="1"/>
    <n v="19.09"/>
    <n v="27"/>
    <s v="15-29 Days"/>
    <b v="1"/>
    <b v="0"/>
    <b v="0"/>
    <b v="0"/>
    <b v="0"/>
  </r>
  <r>
    <s v="TXN_376029"/>
    <s v="CUST_31419"/>
    <x v="98"/>
    <x v="0"/>
    <x v="0"/>
    <n v="78"/>
    <x v="2"/>
    <s v="CA"/>
    <x v="6"/>
    <n v="2"/>
    <n v="47.45"/>
    <n v="94.9"/>
    <n v="51.530699999999996"/>
    <n v="51.530700000000003"/>
    <x v="5"/>
    <s v="Economy"/>
    <n v="1"/>
    <s v="New Customers"/>
    <b v="1"/>
    <n v="45.7"/>
    <x v="1"/>
    <n v="21.56"/>
    <n v="8"/>
    <s v="8-14 Days"/>
    <b v="1"/>
    <b v="0"/>
    <b v="0"/>
    <b v="1"/>
    <b v="1"/>
  </r>
  <r>
    <s v="TXN_117320"/>
    <s v="CUST_59388"/>
    <x v="99"/>
    <x v="0"/>
    <x v="6"/>
    <n v="79"/>
    <x v="2"/>
    <s v="US"/>
    <x v="4"/>
    <n v="1"/>
    <n v="67.92"/>
    <n v="67.92"/>
    <n v="67.92"/>
    <n v="67.92"/>
    <x v="2"/>
    <s v="Priority"/>
    <n v="10"/>
    <s v="Loyal Customers"/>
    <b v="0"/>
    <n v="0"/>
    <x v="0"/>
    <n v="9.35"/>
    <n v="21"/>
    <s v="15-29 Days"/>
    <b v="0"/>
    <b v="0"/>
    <b v="0"/>
    <b v="0"/>
    <b v="0"/>
  </r>
  <r>
    <s v="TXN_914757"/>
    <s v="CUST_73525"/>
    <x v="100"/>
    <x v="0"/>
    <x v="7"/>
    <n v="64"/>
    <x v="1"/>
    <s v="CA"/>
    <x v="6"/>
    <n v="3"/>
    <n v="217.97"/>
    <n v="653.91"/>
    <n v="517.24280999999996"/>
    <n v="517.24280999999996"/>
    <x v="1"/>
    <s v="Standard"/>
    <n v="41"/>
    <s v="VIP"/>
    <b v="1"/>
    <n v="20.9"/>
    <x v="2"/>
    <n v="6.71"/>
    <n v="16"/>
    <s v="15-29 Days"/>
    <b v="0"/>
    <b v="0"/>
    <b v="0"/>
    <b v="1"/>
    <b v="0"/>
  </r>
  <r>
    <s v="TXN_801726"/>
    <s v="CUST_90977"/>
    <x v="101"/>
    <x v="0"/>
    <x v="6"/>
    <n v="40"/>
    <x v="5"/>
    <s v="US"/>
    <x v="4"/>
    <n v="3"/>
    <n v="102.97"/>
    <n v="308.91000000000003"/>
    <n v="308.91000000000003"/>
    <n v="308.91000000000003"/>
    <x v="1"/>
    <s v="Priority"/>
    <n v="15"/>
    <s v="Loyal Customers"/>
    <b v="0"/>
    <n v="0"/>
    <x v="0"/>
    <n v="8.19"/>
    <n v="27"/>
    <s v="15-29 Days"/>
    <b v="0"/>
    <b v="0"/>
    <b v="0"/>
    <b v="0"/>
    <b v="0"/>
  </r>
  <r>
    <s v="TXN_412446"/>
    <s v="CUST_78587"/>
    <x v="102"/>
    <x v="1"/>
    <x v="10"/>
    <n v="44"/>
    <x v="5"/>
    <s v="FR"/>
    <x v="9"/>
    <n v="3"/>
    <n v="214.97"/>
    <n v="644.91"/>
    <n v="644.91"/>
    <n v="644.91"/>
    <x v="0"/>
    <s v="Standard"/>
    <n v="42"/>
    <s v="VIP"/>
    <b v="0"/>
    <n v="0"/>
    <x v="0"/>
    <n v="6.47"/>
    <n v="21"/>
    <s v="15-29 Days"/>
    <b v="1"/>
    <b v="0"/>
    <b v="0"/>
    <b v="0"/>
    <b v="0"/>
  </r>
  <r>
    <s v="TXN_154797"/>
    <s v="CUST_15360"/>
    <x v="103"/>
    <x v="0"/>
    <x v="3"/>
    <n v="60"/>
    <x v="1"/>
    <s v="IN"/>
    <x v="3"/>
    <n v="2"/>
    <n v="90.17"/>
    <n v="180.34"/>
    <n v="180.34"/>
    <n v="180.34"/>
    <x v="3"/>
    <s v="Express"/>
    <n v="49"/>
    <s v="VIP"/>
    <b v="0"/>
    <n v="0"/>
    <x v="0"/>
    <n v="23.13"/>
    <n v="6"/>
    <s v="4-7 Days"/>
    <b v="0"/>
    <b v="0"/>
    <b v="0"/>
    <b v="0"/>
    <b v="0"/>
  </r>
  <r>
    <s v="TXN_311010"/>
    <s v="CUST_37259"/>
    <x v="104"/>
    <x v="0"/>
    <x v="1"/>
    <n v="50"/>
    <x v="3"/>
    <s v="FR"/>
    <x v="9"/>
    <n v="2"/>
    <n v="266.22000000000003"/>
    <n v="532.44000000000005"/>
    <n v="453.10644000000002"/>
    <n v="453.10644000000002"/>
    <x v="1"/>
    <s v="Standard"/>
    <n v="12"/>
    <s v="Loyal Customers"/>
    <b v="1"/>
    <n v="14.9"/>
    <x v="2"/>
    <n v="23.26"/>
    <n v="2"/>
    <s v="1-3 Days"/>
    <b v="0"/>
    <b v="0"/>
    <b v="0"/>
    <b v="0"/>
    <b v="0"/>
  </r>
  <r>
    <s v="TXN_727925"/>
    <s v="CUST_18692"/>
    <x v="82"/>
    <x v="1"/>
    <x v="2"/>
    <n v="40"/>
    <x v="5"/>
    <s v="AU"/>
    <x v="5"/>
    <n v="4"/>
    <n v="197.73"/>
    <n v="790.9"/>
    <n v="790.9"/>
    <n v="790.9"/>
    <x v="1"/>
    <s v="Standard"/>
    <n v="13"/>
    <s v="Loyal Customers"/>
    <b v="0"/>
    <n v="0"/>
    <x v="0"/>
    <n v="7.43"/>
    <n v="22"/>
    <s v="15-29 Days"/>
    <b v="0"/>
    <b v="0"/>
    <b v="0"/>
    <b v="0"/>
    <b v="0"/>
  </r>
  <r>
    <s v="TXN_462987"/>
    <s v="CUST_18413"/>
    <x v="105"/>
    <x v="1"/>
    <x v="9"/>
    <n v="21"/>
    <x v="0"/>
    <s v="US"/>
    <x v="4"/>
    <n v="1"/>
    <n v="138.63"/>
    <n v="138.63"/>
    <n v="138.63"/>
    <n v="138.63"/>
    <x v="2"/>
    <s v="Standard"/>
    <n v="6"/>
    <s v="Loyal Customers"/>
    <b v="0"/>
    <n v="0"/>
    <x v="0"/>
    <n v="14.51"/>
    <n v="16"/>
    <s v="15-29 Days"/>
    <b v="0"/>
    <b v="1"/>
    <b v="0"/>
    <b v="0"/>
    <b v="0"/>
  </r>
  <r>
    <s v="TXN_681456"/>
    <s v="CUST_42647"/>
    <x v="106"/>
    <x v="1"/>
    <x v="11"/>
    <n v="50"/>
    <x v="3"/>
    <s v="JP"/>
    <x v="0"/>
    <n v="12"/>
    <n v="28.23"/>
    <n v="338.78"/>
    <n v="338.78"/>
    <n v="338.78"/>
    <x v="5"/>
    <s v="Economy"/>
    <n v="4"/>
    <s v="Occasional Customers"/>
    <b v="0"/>
    <n v="0"/>
    <x v="0"/>
    <n v="17.239999999999998"/>
    <n v="19"/>
    <s v="15-29 Days"/>
    <b v="1"/>
    <b v="0"/>
    <b v="0"/>
    <b v="0"/>
    <b v="1"/>
  </r>
  <r>
    <s v="TXN_290220"/>
    <s v="CUST_43655"/>
    <x v="107"/>
    <x v="0"/>
    <x v="7"/>
    <n v="79"/>
    <x v="2"/>
    <s v="JP"/>
    <x v="0"/>
    <n v="2"/>
    <n v="166.63"/>
    <n v="333.26"/>
    <n v="333.26"/>
    <n v="333.26"/>
    <x v="3"/>
    <s v="Express"/>
    <n v="27"/>
    <s v="VIP"/>
    <b v="0"/>
    <n v="0"/>
    <x v="0"/>
    <n v="22.24"/>
    <n v="12"/>
    <s v="8-14 Days"/>
    <b v="0"/>
    <b v="0"/>
    <b v="0"/>
    <b v="0"/>
    <b v="0"/>
  </r>
  <r>
    <s v="TXN_537572"/>
    <s v="CUST_72468"/>
    <x v="40"/>
    <x v="1"/>
    <x v="8"/>
    <n v="54"/>
    <x v="3"/>
    <s v="IN"/>
    <x v="3"/>
    <n v="3"/>
    <n v="64.150000000000006"/>
    <n v="192.44"/>
    <n v="160.6874"/>
    <n v="160.6874"/>
    <x v="2"/>
    <s v="Priority"/>
    <n v="48"/>
    <s v="VIP"/>
    <b v="1"/>
    <n v="16.5"/>
    <x v="2"/>
    <n v="6.68"/>
    <n v="2"/>
    <s v="1-3 Days"/>
    <b v="0"/>
    <b v="0"/>
    <b v="1"/>
    <b v="0"/>
    <b v="0"/>
  </r>
  <r>
    <s v="TXN_403156"/>
    <s v="CUST_78610"/>
    <x v="108"/>
    <x v="1"/>
    <x v="8"/>
    <n v="27"/>
    <x v="0"/>
    <s v="DE"/>
    <x v="1"/>
    <n v="11"/>
    <n v="20.87"/>
    <n v="229.61"/>
    <n v="164.63037"/>
    <n v="164.63037000000003"/>
    <x v="5"/>
    <s v="Economy"/>
    <n v="3"/>
    <s v="Occasional Customers"/>
    <b v="1"/>
    <n v="28.3"/>
    <x v="1"/>
    <n v="5.96"/>
    <n v="5"/>
    <s v="4-7 Days"/>
    <b v="0"/>
    <b v="0"/>
    <b v="0"/>
    <b v="1"/>
    <b v="1"/>
  </r>
  <r>
    <s v="TXN_495522"/>
    <s v="CUST_44067"/>
    <x v="109"/>
    <x v="1"/>
    <x v="8"/>
    <n v="47"/>
    <x v="5"/>
    <s v="US"/>
    <x v="4"/>
    <n v="4"/>
    <n v="190.28"/>
    <n v="761.12"/>
    <n v="761.12"/>
    <n v="761.12"/>
    <x v="1"/>
    <s v="Standard"/>
    <n v="32"/>
    <s v="VIP"/>
    <b v="0"/>
    <n v="0"/>
    <x v="0"/>
    <n v="10.199999999999999"/>
    <n v="10"/>
    <s v="8-14 Days"/>
    <b v="0"/>
    <b v="0"/>
    <b v="0"/>
    <b v="0"/>
    <b v="0"/>
  </r>
  <r>
    <s v="TXN_199128"/>
    <s v="CUST_81321"/>
    <x v="12"/>
    <x v="0"/>
    <x v="7"/>
    <n v="23"/>
    <x v="0"/>
    <s v="CA"/>
    <x v="6"/>
    <n v="4"/>
    <n v="252.74"/>
    <n v="1010.94"/>
    <n v="537.82008000000008"/>
    <n v="537.82008000000008"/>
    <x v="1"/>
    <s v="Express"/>
    <n v="2"/>
    <s v="Occasional Customers"/>
    <b v="1"/>
    <n v="46.8"/>
    <x v="1"/>
    <n v="9.8699999999999992"/>
    <n v="19"/>
    <s v="15-29 Days"/>
    <b v="1"/>
    <b v="0"/>
    <b v="0"/>
    <b v="0"/>
    <b v="0"/>
  </r>
  <r>
    <s v="TXN_277379"/>
    <s v="CUST_63139"/>
    <x v="110"/>
    <x v="1"/>
    <x v="8"/>
    <n v="78"/>
    <x v="2"/>
    <s v="CA"/>
    <x v="6"/>
    <n v="2"/>
    <n v="84.39"/>
    <n v="168.77"/>
    <n v="168.77"/>
    <n v="168.77"/>
    <x v="3"/>
    <s v="Priority"/>
    <n v="20"/>
    <s v="Loyal Customers"/>
    <b v="0"/>
    <n v="0"/>
    <x v="0"/>
    <n v="24.51"/>
    <n v="27"/>
    <s v="15-29 Days"/>
    <b v="0"/>
    <b v="1"/>
    <b v="0"/>
    <b v="0"/>
    <b v="0"/>
  </r>
  <r>
    <s v="TXN_165259"/>
    <s v="CUST_19808"/>
    <x v="76"/>
    <x v="0"/>
    <x v="7"/>
    <n v="59"/>
    <x v="3"/>
    <s v="IN"/>
    <x v="3"/>
    <n v="3"/>
    <n v="56.86"/>
    <n v="170.58"/>
    <n v="137.3169"/>
    <n v="137.3169"/>
    <x v="3"/>
    <s v="Express"/>
    <n v="27"/>
    <s v="VIP"/>
    <b v="1"/>
    <n v="19.5"/>
    <x v="2"/>
    <n v="12.46"/>
    <n v="17"/>
    <s v="15-29 Days"/>
    <b v="0"/>
    <b v="1"/>
    <b v="0"/>
    <b v="0"/>
    <b v="0"/>
  </r>
  <r>
    <s v="TXN_640545"/>
    <s v="CUST_10762"/>
    <x v="111"/>
    <x v="0"/>
    <x v="6"/>
    <n v="32"/>
    <x v="4"/>
    <s v="FR"/>
    <x v="9"/>
    <n v="3"/>
    <n v="122.72"/>
    <n v="368.15"/>
    <n v="368.15"/>
    <n v="368.15"/>
    <x v="1"/>
    <s v="Express"/>
    <n v="37"/>
    <s v="VIP"/>
    <b v="0"/>
    <n v="0"/>
    <x v="0"/>
    <n v="13.45"/>
    <n v="14"/>
    <s v="8-14 Days"/>
    <b v="0"/>
    <b v="1"/>
    <b v="1"/>
    <b v="0"/>
    <b v="0"/>
  </r>
  <r>
    <s v="TXN_178599"/>
    <s v="CUST_61178"/>
    <x v="112"/>
    <x v="0"/>
    <x v="5"/>
    <n v="29"/>
    <x v="0"/>
    <s v="AU"/>
    <x v="5"/>
    <n v="7"/>
    <n v="68.86"/>
    <n v="482"/>
    <n v="482"/>
    <n v="482"/>
    <x v="2"/>
    <s v="Economy"/>
    <n v="2"/>
    <s v="Occasional Customers"/>
    <b v="0"/>
    <n v="0"/>
    <x v="0"/>
    <n v="11.55"/>
    <n v="25"/>
    <s v="15-29 Days"/>
    <b v="0"/>
    <b v="0"/>
    <b v="0"/>
    <b v="0"/>
    <b v="1"/>
  </r>
  <r>
    <s v="TXN_275227"/>
    <s v="CUST_34287"/>
    <x v="113"/>
    <x v="0"/>
    <x v="3"/>
    <n v="63"/>
    <x v="1"/>
    <s v="CA"/>
    <x v="6"/>
    <n v="14"/>
    <n v="93.18"/>
    <n v="1304.54"/>
    <n v="838.81921999999997"/>
    <n v="838.81921999999997"/>
    <x v="5"/>
    <s v="Economy"/>
    <n v="1"/>
    <s v="New Customers"/>
    <b v="1"/>
    <n v="35.700000000000003"/>
    <x v="1"/>
    <n v="22.71"/>
    <n v="7"/>
    <s v="4-7 Days"/>
    <b v="0"/>
    <b v="0"/>
    <b v="0"/>
    <b v="0"/>
    <b v="1"/>
  </r>
  <r>
    <s v="TXN_945008"/>
    <s v="CUST_45362"/>
    <x v="114"/>
    <x v="0"/>
    <x v="1"/>
    <n v="79"/>
    <x v="2"/>
    <s v="IN"/>
    <x v="3"/>
    <n v="2"/>
    <n v="226.6"/>
    <n v="453.2"/>
    <n v="453.2"/>
    <n v="453.2"/>
    <x v="3"/>
    <s v="Standard"/>
    <n v="29"/>
    <s v="VIP"/>
    <b v="0"/>
    <n v="0"/>
    <x v="0"/>
    <n v="20.83"/>
    <n v="3"/>
    <s v="1-3 Days"/>
    <b v="0"/>
    <b v="0"/>
    <b v="0"/>
    <b v="0"/>
    <b v="0"/>
  </r>
  <r>
    <s v="TXN_306386"/>
    <s v="CUST_33147"/>
    <x v="93"/>
    <x v="1"/>
    <x v="9"/>
    <n v="41"/>
    <x v="5"/>
    <s v="FR"/>
    <x v="9"/>
    <n v="14"/>
    <n v="29.55"/>
    <n v="413.71"/>
    <n v="413.71"/>
    <n v="413.71"/>
    <x v="1"/>
    <s v="Economy"/>
    <n v="1"/>
    <s v="New Customers"/>
    <b v="0"/>
    <n v="0"/>
    <x v="0"/>
    <n v="19.82"/>
    <n v="20"/>
    <s v="15-29 Days"/>
    <b v="0"/>
    <b v="0"/>
    <b v="0"/>
    <b v="0"/>
    <b v="1"/>
  </r>
  <r>
    <s v="TXN_113054"/>
    <s v="CUST_98121"/>
    <x v="115"/>
    <x v="0"/>
    <x v="3"/>
    <n v="68"/>
    <x v="1"/>
    <s v="MX"/>
    <x v="7"/>
    <n v="6"/>
    <n v="53.72"/>
    <n v="322.33"/>
    <n v="322.33"/>
    <n v="322.33"/>
    <x v="1"/>
    <s v="Economy"/>
    <n v="2"/>
    <s v="Occasional Customers"/>
    <b v="0"/>
    <n v="0"/>
    <x v="0"/>
    <n v="15.51"/>
    <n v="29"/>
    <s v="15-29 Days"/>
    <b v="1"/>
    <b v="0"/>
    <b v="0"/>
    <b v="1"/>
    <b v="1"/>
  </r>
  <r>
    <s v="TXN_701794"/>
    <s v="CUST_68056"/>
    <x v="116"/>
    <x v="1"/>
    <x v="2"/>
    <n v="52"/>
    <x v="3"/>
    <s v="CA"/>
    <x v="6"/>
    <n v="1"/>
    <n v="27.09"/>
    <n v="27.09"/>
    <n v="27.09"/>
    <n v="27.09"/>
    <x v="1"/>
    <s v="Express"/>
    <n v="9"/>
    <s v="Loyal Customers"/>
    <b v="0"/>
    <n v="0"/>
    <x v="0"/>
    <n v="8.9499999999999993"/>
    <n v="27"/>
    <s v="15-29 Days"/>
    <b v="0"/>
    <b v="1"/>
    <b v="0"/>
    <b v="0"/>
    <b v="0"/>
  </r>
  <r>
    <s v="TXN_637725"/>
    <s v="CUST_73777"/>
    <x v="117"/>
    <x v="0"/>
    <x v="3"/>
    <n v="68"/>
    <x v="1"/>
    <s v="IN"/>
    <x v="3"/>
    <n v="4"/>
    <n v="202.98"/>
    <n v="811.9"/>
    <n v="811.9"/>
    <n v="811.9"/>
    <x v="3"/>
    <s v="Priority"/>
    <n v="10"/>
    <s v="Loyal Customers"/>
    <b v="0"/>
    <n v="0"/>
    <x v="0"/>
    <n v="16.22"/>
    <n v="12"/>
    <s v="8-14 Days"/>
    <b v="0"/>
    <b v="0"/>
    <b v="0"/>
    <b v="0"/>
    <b v="0"/>
  </r>
  <r>
    <s v="TXN_214667"/>
    <s v="CUST_17324"/>
    <x v="118"/>
    <x v="0"/>
    <x v="6"/>
    <n v="48"/>
    <x v="5"/>
    <s v="FR"/>
    <x v="9"/>
    <n v="2"/>
    <n v="218.65"/>
    <n v="437.3"/>
    <n v="437.3"/>
    <n v="437.3"/>
    <x v="0"/>
    <s v="Priority"/>
    <n v="33"/>
    <s v="VIP"/>
    <b v="0"/>
    <n v="0"/>
    <x v="0"/>
    <n v="17.96"/>
    <n v="13"/>
    <s v="8-14 Days"/>
    <b v="0"/>
    <b v="0"/>
    <b v="0"/>
    <b v="0"/>
    <b v="0"/>
  </r>
  <r>
    <s v="TXN_877239"/>
    <s v="CUST_71277"/>
    <x v="111"/>
    <x v="0"/>
    <x v="6"/>
    <n v="50"/>
    <x v="3"/>
    <s v="BR"/>
    <x v="2"/>
    <n v="4"/>
    <n v="51.92"/>
    <n v="207.69"/>
    <n v="207.69"/>
    <n v="207.69"/>
    <x v="2"/>
    <s v="Standard"/>
    <n v="38"/>
    <s v="VIP"/>
    <b v="0"/>
    <n v="0"/>
    <x v="0"/>
    <n v="12.88"/>
    <n v="22"/>
    <s v="15-29 Days"/>
    <b v="0"/>
    <b v="0"/>
    <b v="0"/>
    <b v="0"/>
    <b v="0"/>
  </r>
  <r>
    <s v="TXN_986587"/>
    <s v="CUST_32293"/>
    <x v="119"/>
    <x v="0"/>
    <x v="0"/>
    <n v="45"/>
    <x v="5"/>
    <s v="DE"/>
    <x v="1"/>
    <n v="1"/>
    <n v="49.66"/>
    <n v="49.66"/>
    <n v="35.904180000000004"/>
    <n v="35.904179999999997"/>
    <x v="0"/>
    <s v="Standard"/>
    <n v="7"/>
    <s v="Loyal Customers"/>
    <b v="1"/>
    <n v="27.7"/>
    <x v="1"/>
    <n v="18.64"/>
    <n v="7"/>
    <s v="4-7 Days"/>
    <b v="0"/>
    <b v="1"/>
    <b v="0"/>
    <b v="0"/>
    <b v="0"/>
  </r>
  <r>
    <s v="TXN_215228"/>
    <s v="CUST_96252"/>
    <x v="120"/>
    <x v="0"/>
    <x v="5"/>
    <n v="25"/>
    <x v="0"/>
    <s v="FR"/>
    <x v="9"/>
    <n v="4"/>
    <n v="10.94"/>
    <n v="43.78"/>
    <n v="43.78"/>
    <n v="43.78"/>
    <x v="5"/>
    <s v="Economy"/>
    <n v="2"/>
    <s v="Occasional Customers"/>
    <b v="0"/>
    <n v="0"/>
    <x v="0"/>
    <n v="19.940000000000001"/>
    <n v="22"/>
    <s v="15-29 Days"/>
    <b v="0"/>
    <b v="0"/>
    <b v="0"/>
    <b v="0"/>
    <b v="1"/>
  </r>
  <r>
    <s v="TXN_322011"/>
    <s v="CUST_49370"/>
    <x v="121"/>
    <x v="1"/>
    <x v="10"/>
    <n v="22"/>
    <x v="0"/>
    <s v="IN"/>
    <x v="3"/>
    <n v="2"/>
    <n v="77.48"/>
    <n v="154.94999999999999"/>
    <n v="138.68025"/>
    <n v="138.68025"/>
    <x v="0"/>
    <s v="Express"/>
    <n v="48"/>
    <s v="VIP"/>
    <b v="1"/>
    <n v="10.5"/>
    <x v="2"/>
    <n v="24.6"/>
    <n v="29"/>
    <s v="15-29 Days"/>
    <b v="0"/>
    <b v="0"/>
    <b v="0"/>
    <b v="0"/>
    <b v="0"/>
  </r>
  <r>
    <s v="TXN_958796"/>
    <s v="CUST_57692"/>
    <x v="21"/>
    <x v="1"/>
    <x v="9"/>
    <n v="65"/>
    <x v="1"/>
    <s v="BR"/>
    <x v="2"/>
    <n v="2"/>
    <n v="231.8"/>
    <n v="463.6"/>
    <n v="233.65440000000001"/>
    <n v="233.65440000000001"/>
    <x v="1"/>
    <s v="Express"/>
    <n v="40"/>
    <s v="VIP"/>
    <b v="1"/>
    <n v="49.6"/>
    <x v="1"/>
    <n v="14.57"/>
    <n v="20"/>
    <s v="15-29 Days"/>
    <b v="0"/>
    <b v="0"/>
    <b v="0"/>
    <b v="0"/>
    <b v="0"/>
  </r>
  <r>
    <s v="TXN_214715"/>
    <s v="CUST_12947"/>
    <x v="122"/>
    <x v="1"/>
    <x v="10"/>
    <n v="45"/>
    <x v="5"/>
    <s v="GB"/>
    <x v="8"/>
    <n v="2"/>
    <n v="112.02"/>
    <n v="224.04"/>
    <n v="224.04"/>
    <n v="224.04"/>
    <x v="3"/>
    <s v="Express"/>
    <n v="10"/>
    <s v="Loyal Customers"/>
    <b v="0"/>
    <n v="0"/>
    <x v="0"/>
    <n v="13.24"/>
    <n v="20"/>
    <s v="15-29 Days"/>
    <b v="0"/>
    <b v="0"/>
    <b v="0"/>
    <b v="0"/>
    <b v="0"/>
  </r>
  <r>
    <s v="TXN_295271"/>
    <s v="CUST_65048"/>
    <x v="121"/>
    <x v="1"/>
    <x v="10"/>
    <n v="35"/>
    <x v="4"/>
    <s v="JP"/>
    <x v="0"/>
    <n v="2"/>
    <n v="207.74"/>
    <n v="415.48"/>
    <n v="217.29603999999998"/>
    <n v="217.29604"/>
    <x v="2"/>
    <s v="Standard"/>
    <n v="2"/>
    <s v="Occasional Customers"/>
    <b v="1"/>
    <n v="47.7"/>
    <x v="1"/>
    <n v="15.59"/>
    <n v="10"/>
    <s v="8-14 Days"/>
    <b v="0"/>
    <b v="0"/>
    <b v="0"/>
    <b v="0"/>
    <b v="0"/>
  </r>
  <r>
    <s v="TXN_362049"/>
    <s v="CUST_92191"/>
    <x v="62"/>
    <x v="0"/>
    <x v="3"/>
    <n v="66"/>
    <x v="1"/>
    <s v="IN"/>
    <x v="3"/>
    <n v="2"/>
    <n v="267.74"/>
    <n v="535.47"/>
    <n v="535.47"/>
    <n v="535.47"/>
    <x v="2"/>
    <s v="Standard"/>
    <n v="40"/>
    <s v="VIP"/>
    <b v="0"/>
    <n v="0"/>
    <x v="0"/>
    <n v="7.42"/>
    <n v="12"/>
    <s v="8-14 Days"/>
    <b v="0"/>
    <b v="0"/>
    <b v="0"/>
    <b v="0"/>
    <b v="0"/>
  </r>
  <r>
    <s v="TXN_381420"/>
    <s v="CUST_11967"/>
    <x v="123"/>
    <x v="1"/>
    <x v="4"/>
    <n v="54"/>
    <x v="3"/>
    <s v="CA"/>
    <x v="6"/>
    <n v="4"/>
    <n v="131.99"/>
    <n v="527.97"/>
    <n v="527.97"/>
    <n v="527.97"/>
    <x v="2"/>
    <s v="Priority"/>
    <n v="31"/>
    <s v="VIP"/>
    <b v="0"/>
    <n v="0"/>
    <x v="0"/>
    <n v="17.12"/>
    <n v="12"/>
    <s v="8-14 Days"/>
    <b v="0"/>
    <b v="0"/>
    <b v="0"/>
    <b v="0"/>
    <b v="0"/>
  </r>
  <r>
    <s v="TXN_482614"/>
    <s v="CUST_31065"/>
    <x v="124"/>
    <x v="0"/>
    <x v="3"/>
    <n v="25"/>
    <x v="0"/>
    <s v="DE"/>
    <x v="1"/>
    <n v="11"/>
    <n v="63.08"/>
    <n v="693.92"/>
    <n v="693.92"/>
    <n v="693.92"/>
    <x v="1"/>
    <s v="Economy"/>
    <n v="4"/>
    <s v="Occasional Customers"/>
    <b v="0"/>
    <n v="0"/>
    <x v="0"/>
    <n v="18.03"/>
    <n v="19"/>
    <s v="15-29 Days"/>
    <b v="0"/>
    <b v="0"/>
    <b v="0"/>
    <b v="0"/>
    <b v="1"/>
  </r>
  <r>
    <s v="TXN_138140"/>
    <s v="CUST_89201"/>
    <x v="88"/>
    <x v="0"/>
    <x v="7"/>
    <n v="79"/>
    <x v="2"/>
    <s v="IN"/>
    <x v="3"/>
    <n v="6"/>
    <n v="98.23"/>
    <n v="589.37"/>
    <n v="589.37"/>
    <n v="589.37"/>
    <x v="1"/>
    <s v="Standard"/>
    <n v="1"/>
    <s v="New Customers"/>
    <b v="0"/>
    <n v="0"/>
    <x v="0"/>
    <n v="17.71"/>
    <n v="19"/>
    <s v="15-29 Days"/>
    <b v="1"/>
    <b v="0"/>
    <b v="0"/>
    <b v="0"/>
    <b v="1"/>
  </r>
  <r>
    <s v="TXN_905809"/>
    <s v="CUST_72391"/>
    <x v="81"/>
    <x v="1"/>
    <x v="4"/>
    <n v="46"/>
    <x v="5"/>
    <s v="FR"/>
    <x v="9"/>
    <n v="13"/>
    <n v="72.180000000000007"/>
    <n v="938.3"/>
    <n v="938.3"/>
    <n v="938.3"/>
    <x v="4"/>
    <s v="Economy"/>
    <n v="3"/>
    <s v="Occasional Customers"/>
    <b v="0"/>
    <n v="0"/>
    <x v="0"/>
    <n v="9.91"/>
    <n v="15"/>
    <s v="15-29 Days"/>
    <b v="0"/>
    <b v="0"/>
    <b v="0"/>
    <b v="0"/>
    <b v="1"/>
  </r>
  <r>
    <s v="TXN_127606"/>
    <s v="CUST_67003"/>
    <x v="125"/>
    <x v="0"/>
    <x v="0"/>
    <n v="77"/>
    <x v="2"/>
    <s v="BR"/>
    <x v="2"/>
    <n v="4"/>
    <n v="134.69"/>
    <n v="538.76"/>
    <n v="538.76"/>
    <n v="538.76"/>
    <x v="0"/>
    <s v="Express"/>
    <n v="7"/>
    <s v="Loyal Customers"/>
    <b v="0"/>
    <n v="0"/>
    <x v="0"/>
    <n v="10.83"/>
    <n v="19"/>
    <s v="15-29 Days"/>
    <b v="0"/>
    <b v="0"/>
    <b v="0"/>
    <b v="0"/>
    <b v="0"/>
  </r>
  <r>
    <s v="TXN_629773"/>
    <s v="CUST_69031"/>
    <x v="77"/>
    <x v="1"/>
    <x v="4"/>
    <n v="60"/>
    <x v="1"/>
    <s v="IN"/>
    <x v="3"/>
    <n v="2"/>
    <n v="48.52"/>
    <n v="97.05"/>
    <n v="97.05"/>
    <n v="97.05"/>
    <x v="3"/>
    <s v="Standard"/>
    <n v="22"/>
    <s v="Loyal Customers"/>
    <b v="0"/>
    <n v="0"/>
    <x v="0"/>
    <n v="5.88"/>
    <n v="14"/>
    <s v="8-14 Days"/>
    <b v="1"/>
    <b v="1"/>
    <b v="0"/>
    <b v="0"/>
    <b v="0"/>
  </r>
  <r>
    <s v="TXN_921396"/>
    <s v="CUST_60513"/>
    <x v="72"/>
    <x v="0"/>
    <x v="6"/>
    <n v="55"/>
    <x v="3"/>
    <s v="DE"/>
    <x v="1"/>
    <n v="3"/>
    <n v="27.43"/>
    <n v="82.3"/>
    <n v="82.3"/>
    <n v="82.3"/>
    <x v="2"/>
    <s v="Express"/>
    <n v="25"/>
    <s v="Loyal Customers"/>
    <b v="0"/>
    <n v="0"/>
    <x v="0"/>
    <n v="7.06"/>
    <n v="11"/>
    <s v="8-14 Days"/>
    <b v="0"/>
    <b v="0"/>
    <b v="0"/>
    <b v="0"/>
    <b v="0"/>
  </r>
  <r>
    <s v="TXN_262813"/>
    <s v="CUST_40751"/>
    <x v="28"/>
    <x v="1"/>
    <x v="4"/>
    <n v="79"/>
    <x v="2"/>
    <s v="FR"/>
    <x v="9"/>
    <n v="17"/>
    <n v="55.46"/>
    <n v="942.85"/>
    <n v="942.85"/>
    <n v="942.85"/>
    <x v="1"/>
    <s v="Standard"/>
    <n v="2"/>
    <s v="Occasional Customers"/>
    <b v="0"/>
    <n v="0"/>
    <x v="0"/>
    <n v="16.079999999999998"/>
    <n v="21"/>
    <s v="15-29 Days"/>
    <b v="0"/>
    <b v="0"/>
    <b v="0"/>
    <b v="0"/>
    <b v="1"/>
  </r>
  <r>
    <s v="TXN_254329"/>
    <s v="CUST_20973"/>
    <x v="126"/>
    <x v="0"/>
    <x v="6"/>
    <n v="58"/>
    <x v="3"/>
    <s v="BR"/>
    <x v="2"/>
    <n v="4"/>
    <n v="267.17"/>
    <n v="1068.67"/>
    <n v="784.40377999999998"/>
    <n v="784.4037800000001"/>
    <x v="0"/>
    <s v="Standard"/>
    <n v="30"/>
    <s v="VIP"/>
    <b v="1"/>
    <n v="26.6"/>
    <x v="1"/>
    <n v="11.39"/>
    <n v="10"/>
    <s v="8-14 Days"/>
    <b v="1"/>
    <b v="0"/>
    <b v="0"/>
    <b v="0"/>
    <b v="0"/>
  </r>
  <r>
    <s v="TXN_201487"/>
    <s v="CUST_50680"/>
    <x v="127"/>
    <x v="1"/>
    <x v="10"/>
    <n v="72"/>
    <x v="2"/>
    <s v="AU"/>
    <x v="5"/>
    <n v="2"/>
    <n v="28.53"/>
    <n v="57.06"/>
    <n v="35.605440000000002"/>
    <n v="35.605440000000002"/>
    <x v="0"/>
    <s v="Standard"/>
    <n v="8"/>
    <s v="Loyal Customers"/>
    <b v="1"/>
    <n v="37.6"/>
    <x v="1"/>
    <n v="10.24"/>
    <n v="3"/>
    <s v="1-3 Days"/>
    <b v="0"/>
    <b v="0"/>
    <b v="1"/>
    <b v="0"/>
    <b v="0"/>
  </r>
  <r>
    <s v="TXN_272314"/>
    <s v="CUST_41084"/>
    <x v="78"/>
    <x v="1"/>
    <x v="11"/>
    <n v="78"/>
    <x v="2"/>
    <s v="JP"/>
    <x v="0"/>
    <n v="1"/>
    <n v="252.09"/>
    <n v="252.09"/>
    <n v="196.37811000000002"/>
    <n v="196.37810999999999"/>
    <x v="2"/>
    <s v="Standard"/>
    <n v="44"/>
    <s v="VIP"/>
    <b v="1"/>
    <n v="22.1"/>
    <x v="2"/>
    <n v="6.23"/>
    <n v="11"/>
    <s v="8-14 Days"/>
    <b v="0"/>
    <b v="0"/>
    <b v="0"/>
    <b v="0"/>
    <b v="0"/>
  </r>
  <r>
    <s v="TXN_890371"/>
    <s v="CUST_51367"/>
    <x v="59"/>
    <x v="1"/>
    <x v="8"/>
    <n v="79"/>
    <x v="2"/>
    <s v="US"/>
    <x v="4"/>
    <n v="19"/>
    <n v="57.07"/>
    <n v="1084.4100000000001"/>
    <n v="1084.4100000000001"/>
    <n v="1084.4100000000001"/>
    <x v="5"/>
    <s v="Standard"/>
    <n v="0"/>
    <s v="Inactive Customers"/>
    <b v="0"/>
    <n v="0"/>
    <x v="0"/>
    <n v="6.26"/>
    <n v="12"/>
    <s v="8-14 Days"/>
    <b v="0"/>
    <b v="0"/>
    <b v="0"/>
    <b v="0"/>
    <b v="1"/>
  </r>
  <r>
    <s v="TXN_678702"/>
    <s v="CUST_43958"/>
    <x v="9"/>
    <x v="0"/>
    <x v="0"/>
    <n v="30"/>
    <x v="4"/>
    <s v="GB"/>
    <x v="8"/>
    <n v="4"/>
    <n v="223.08"/>
    <n v="892.32"/>
    <n v="892.32"/>
    <n v="892.32"/>
    <x v="3"/>
    <s v="Standard"/>
    <n v="19"/>
    <s v="Loyal Customers"/>
    <b v="0"/>
    <n v="0"/>
    <x v="0"/>
    <n v="18.600000000000001"/>
    <n v="28"/>
    <s v="15-29 Days"/>
    <b v="0"/>
    <b v="0"/>
    <b v="0"/>
    <b v="0"/>
    <b v="0"/>
  </r>
  <r>
    <s v="TXN_440203"/>
    <s v="CUST_30539"/>
    <x v="128"/>
    <x v="0"/>
    <x v="1"/>
    <n v="60"/>
    <x v="1"/>
    <s v="CA"/>
    <x v="6"/>
    <n v="8"/>
    <n v="13.25"/>
    <n v="105.97"/>
    <n v="95.055090000000007"/>
    <n v="95.055090000000007"/>
    <x v="5"/>
    <s v="Economy"/>
    <n v="3"/>
    <s v="Occasional Customers"/>
    <b v="1"/>
    <n v="10.3"/>
    <x v="2"/>
    <n v="9.9499999999999993"/>
    <n v="4"/>
    <s v="4-7 Days"/>
    <b v="0"/>
    <b v="0"/>
    <b v="0"/>
    <b v="1"/>
    <b v="1"/>
  </r>
  <r>
    <s v="TXN_534923"/>
    <s v="CUST_13179"/>
    <x v="129"/>
    <x v="1"/>
    <x v="4"/>
    <n v="23"/>
    <x v="0"/>
    <s v="DE"/>
    <x v="1"/>
    <n v="1"/>
    <n v="114.38"/>
    <n v="114.38"/>
    <n v="114.38"/>
    <n v="114.38"/>
    <x v="3"/>
    <s v="Standard"/>
    <n v="9"/>
    <s v="Loyal Customers"/>
    <b v="0"/>
    <n v="0"/>
    <x v="0"/>
    <n v="15.53"/>
    <n v="13"/>
    <s v="8-14 Days"/>
    <b v="0"/>
    <b v="0"/>
    <b v="1"/>
    <b v="0"/>
    <b v="0"/>
  </r>
  <r>
    <s v="TXN_915166"/>
    <s v="CUST_79861"/>
    <x v="130"/>
    <x v="0"/>
    <x v="7"/>
    <n v="35"/>
    <x v="4"/>
    <s v="BR"/>
    <x v="2"/>
    <n v="3"/>
    <n v="116.52"/>
    <n v="349.56"/>
    <n v="349.56"/>
    <n v="349.56"/>
    <x v="0"/>
    <s v="Priority"/>
    <n v="29"/>
    <s v="VIP"/>
    <b v="0"/>
    <n v="0"/>
    <x v="0"/>
    <n v="8.34"/>
    <n v="6"/>
    <s v="4-7 Days"/>
    <b v="0"/>
    <b v="0"/>
    <b v="0"/>
    <b v="0"/>
    <b v="0"/>
  </r>
  <r>
    <s v="TXN_753671"/>
    <s v="CUST_66713"/>
    <x v="131"/>
    <x v="1"/>
    <x v="10"/>
    <n v="30"/>
    <x v="4"/>
    <s v="CA"/>
    <x v="6"/>
    <n v="1"/>
    <n v="78.64"/>
    <n v="78.64"/>
    <n v="78.64"/>
    <n v="78.64"/>
    <x v="2"/>
    <s v="Standard"/>
    <n v="1"/>
    <s v="New Customers"/>
    <b v="0"/>
    <n v="0"/>
    <x v="0"/>
    <n v="15.32"/>
    <n v="12"/>
    <s v="8-14 Days"/>
    <b v="0"/>
    <b v="0"/>
    <b v="0"/>
    <b v="0"/>
    <b v="1"/>
  </r>
  <r>
    <s v="TXN_418263"/>
    <s v="CUST_81118"/>
    <x v="66"/>
    <x v="1"/>
    <x v="11"/>
    <n v="59"/>
    <x v="3"/>
    <s v="US"/>
    <x v="4"/>
    <n v="4"/>
    <n v="112.09"/>
    <n v="448.38"/>
    <n v="448.38"/>
    <n v="448.38"/>
    <x v="0"/>
    <s v="Standard"/>
    <n v="46"/>
    <s v="VIP"/>
    <b v="0"/>
    <n v="0"/>
    <x v="0"/>
    <n v="22.78"/>
    <n v="2"/>
    <s v="1-3 Days"/>
    <b v="0"/>
    <b v="0"/>
    <b v="0"/>
    <b v="1"/>
    <b v="0"/>
  </r>
  <r>
    <s v="TXN_694934"/>
    <s v="CUST_97939"/>
    <x v="100"/>
    <x v="0"/>
    <x v="7"/>
    <n v="79"/>
    <x v="2"/>
    <s v="AU"/>
    <x v="5"/>
    <n v="4"/>
    <n v="29.55"/>
    <n v="118.19"/>
    <n v="98.925029999999992"/>
    <n v="98.925029999999992"/>
    <x v="1"/>
    <s v="Standard"/>
    <n v="22"/>
    <s v="Loyal Customers"/>
    <b v="1"/>
    <n v="16.3"/>
    <x v="2"/>
    <n v="24.59"/>
    <n v="22"/>
    <s v="15-29 Days"/>
    <b v="1"/>
    <b v="0"/>
    <b v="0"/>
    <b v="0"/>
    <b v="0"/>
  </r>
  <r>
    <s v="TXN_794195"/>
    <s v="CUST_78422"/>
    <x v="62"/>
    <x v="0"/>
    <x v="3"/>
    <n v="74"/>
    <x v="2"/>
    <s v="IN"/>
    <x v="3"/>
    <n v="8"/>
    <n v="76.77"/>
    <n v="614.20000000000005"/>
    <n v="555.23680000000002"/>
    <n v="555.23680000000002"/>
    <x v="5"/>
    <s v="Economy"/>
    <n v="0"/>
    <s v="Inactive Customers"/>
    <b v="1"/>
    <n v="9.6"/>
    <x v="3"/>
    <n v="22.91"/>
    <n v="8"/>
    <s v="8-14 Days"/>
    <b v="1"/>
    <b v="0"/>
    <b v="0"/>
    <b v="0"/>
    <b v="1"/>
  </r>
  <r>
    <s v="TXN_885886"/>
    <s v="CUST_27050"/>
    <x v="132"/>
    <x v="1"/>
    <x v="4"/>
    <n v="27"/>
    <x v="0"/>
    <s v="DE"/>
    <x v="1"/>
    <n v="2"/>
    <n v="115.21"/>
    <n v="230.41"/>
    <n v="208.98187000000001"/>
    <n v="208.98186999999999"/>
    <x v="1"/>
    <s v="Standard"/>
    <n v="2"/>
    <s v="Occasional Customers"/>
    <b v="1"/>
    <n v="9.3000000000000007"/>
    <x v="3"/>
    <n v="7.52"/>
    <n v="12"/>
    <s v="8-14 Days"/>
    <b v="1"/>
    <b v="0"/>
    <b v="0"/>
    <b v="0"/>
    <b v="0"/>
  </r>
  <r>
    <s v="TXN_437476"/>
    <s v="CUST_40757"/>
    <x v="91"/>
    <x v="1"/>
    <x v="10"/>
    <n v="33"/>
    <x v="4"/>
    <s v="GB"/>
    <x v="8"/>
    <n v="12"/>
    <n v="19.989999999999998"/>
    <n v="239.85"/>
    <n v="239.85"/>
    <n v="239.85"/>
    <x v="4"/>
    <s v="Standard"/>
    <n v="3"/>
    <s v="Occasional Customers"/>
    <b v="0"/>
    <n v="0"/>
    <x v="0"/>
    <n v="24.92"/>
    <n v="25"/>
    <s v="15-29 Days"/>
    <b v="0"/>
    <b v="0"/>
    <b v="0"/>
    <b v="0"/>
    <b v="1"/>
  </r>
  <r>
    <s v="TXN_771423"/>
    <s v="CUST_99175"/>
    <x v="133"/>
    <x v="0"/>
    <x v="0"/>
    <n v="28"/>
    <x v="0"/>
    <s v="MX"/>
    <x v="7"/>
    <n v="2"/>
    <n v="76.959999999999994"/>
    <n v="153.91"/>
    <n v="153.91"/>
    <n v="153.91"/>
    <x v="2"/>
    <s v="Standard"/>
    <n v="19"/>
    <s v="Loyal Customers"/>
    <b v="0"/>
    <n v="0"/>
    <x v="0"/>
    <n v="11.35"/>
    <n v="8"/>
    <s v="8-14 Days"/>
    <b v="0"/>
    <b v="0"/>
    <b v="0"/>
    <b v="0"/>
    <b v="0"/>
  </r>
  <r>
    <s v="TXN_839142"/>
    <s v="CUST_82555"/>
    <x v="134"/>
    <x v="0"/>
    <x v="1"/>
    <n v="64"/>
    <x v="1"/>
    <s v="JP"/>
    <x v="0"/>
    <n v="1"/>
    <n v="261.05"/>
    <n v="261.05"/>
    <n v="261.05"/>
    <n v="261.05"/>
    <x v="3"/>
    <s v="Priority"/>
    <n v="47"/>
    <s v="VIP"/>
    <b v="0"/>
    <n v="0"/>
    <x v="0"/>
    <n v="21.56"/>
    <n v="13"/>
    <s v="8-14 Days"/>
    <b v="0"/>
    <b v="1"/>
    <b v="0"/>
    <b v="1"/>
    <b v="0"/>
  </r>
  <r>
    <s v="TXN_464143"/>
    <s v="CUST_99538"/>
    <x v="135"/>
    <x v="0"/>
    <x v="1"/>
    <n v="78"/>
    <x v="2"/>
    <s v="CA"/>
    <x v="6"/>
    <n v="2"/>
    <n v="85.31"/>
    <n v="170.63"/>
    <n v="170.63"/>
    <n v="170.63"/>
    <x v="3"/>
    <s v="Standard"/>
    <n v="8"/>
    <s v="Loyal Customers"/>
    <b v="0"/>
    <n v="0"/>
    <x v="0"/>
    <n v="22.95"/>
    <n v="8"/>
    <s v="8-14 Days"/>
    <b v="0"/>
    <b v="0"/>
    <b v="0"/>
    <b v="0"/>
    <b v="0"/>
  </r>
  <r>
    <s v="TXN_552334"/>
    <s v="CUST_41871"/>
    <x v="136"/>
    <x v="0"/>
    <x v="5"/>
    <n v="28"/>
    <x v="0"/>
    <s v="BR"/>
    <x v="2"/>
    <n v="4"/>
    <n v="280.89"/>
    <n v="1123.57"/>
    <n v="1123.57"/>
    <n v="1123.57"/>
    <x v="1"/>
    <s v="Express"/>
    <n v="34"/>
    <s v="VIP"/>
    <b v="0"/>
    <n v="0"/>
    <x v="0"/>
    <n v="7.61"/>
    <n v="7"/>
    <s v="4-7 Days"/>
    <b v="0"/>
    <b v="0"/>
    <b v="1"/>
    <b v="0"/>
    <b v="0"/>
  </r>
  <r>
    <s v="TXN_265763"/>
    <s v="CUST_95343"/>
    <x v="137"/>
    <x v="0"/>
    <x v="0"/>
    <n v="54"/>
    <x v="3"/>
    <s v="IN"/>
    <x v="3"/>
    <n v="14"/>
    <n v="69.73"/>
    <n v="976.24"/>
    <n v="976.24"/>
    <n v="976.24"/>
    <x v="2"/>
    <s v="Standard"/>
    <n v="4"/>
    <s v="Occasional Customers"/>
    <b v="0"/>
    <n v="0"/>
    <x v="0"/>
    <n v="22.12"/>
    <n v="2"/>
    <s v="1-3 Days"/>
    <b v="0"/>
    <b v="0"/>
    <b v="1"/>
    <b v="0"/>
    <b v="1"/>
  </r>
  <r>
    <s v="TXN_491678"/>
    <s v="CUST_16156"/>
    <x v="138"/>
    <x v="0"/>
    <x v="7"/>
    <n v="51"/>
    <x v="3"/>
    <s v="IN"/>
    <x v="3"/>
    <n v="15"/>
    <n v="37.69"/>
    <n v="565.30999999999995"/>
    <n v="438.11524999999995"/>
    <n v="438.11524999999995"/>
    <x v="5"/>
    <s v="Standard"/>
    <n v="2"/>
    <s v="Occasional Customers"/>
    <b v="1"/>
    <n v="22.5"/>
    <x v="2"/>
    <n v="18.27"/>
    <n v="15"/>
    <s v="15-29 Days"/>
    <b v="1"/>
    <b v="0"/>
    <b v="0"/>
    <b v="0"/>
    <b v="1"/>
  </r>
  <r>
    <s v="TXN_585379"/>
    <s v="CUST_56854"/>
    <x v="139"/>
    <x v="1"/>
    <x v="2"/>
    <n v="40"/>
    <x v="5"/>
    <s v="DE"/>
    <x v="1"/>
    <n v="3"/>
    <n v="88.07"/>
    <n v="264.20999999999998"/>
    <n v="264.20999999999998"/>
    <n v="264.20999999999998"/>
    <x v="1"/>
    <s v="Express"/>
    <n v="10"/>
    <s v="Loyal Customers"/>
    <b v="0"/>
    <n v="0"/>
    <x v="0"/>
    <n v="21.5"/>
    <n v="29"/>
    <s v="15-29 Days"/>
    <b v="0"/>
    <b v="0"/>
    <b v="1"/>
    <b v="0"/>
    <b v="0"/>
  </r>
  <r>
    <s v="TXN_441712"/>
    <s v="CUST_23354"/>
    <x v="8"/>
    <x v="0"/>
    <x v="5"/>
    <n v="38"/>
    <x v="4"/>
    <s v="AU"/>
    <x v="5"/>
    <n v="2"/>
    <n v="78.150000000000006"/>
    <n v="156.30000000000001"/>
    <n v="82.057500000000005"/>
    <n v="82.057500000000005"/>
    <x v="3"/>
    <s v="Priority"/>
    <n v="40"/>
    <s v="VIP"/>
    <b v="1"/>
    <n v="47.5"/>
    <x v="1"/>
    <n v="18.75"/>
    <n v="27"/>
    <s v="15-29 Days"/>
    <b v="0"/>
    <b v="0"/>
    <b v="0"/>
    <b v="0"/>
    <b v="0"/>
  </r>
  <r>
    <s v="TXN_591478"/>
    <s v="CUST_99347"/>
    <x v="140"/>
    <x v="1"/>
    <x v="10"/>
    <n v="43"/>
    <x v="5"/>
    <s v="FR"/>
    <x v="9"/>
    <n v="3"/>
    <n v="253.33"/>
    <n v="760"/>
    <n v="760"/>
    <n v="760"/>
    <x v="0"/>
    <s v="Priority"/>
    <n v="3"/>
    <s v="Occasional Customers"/>
    <b v="0"/>
    <n v="0"/>
    <x v="0"/>
    <n v="22.28"/>
    <n v="8"/>
    <s v="8-14 Days"/>
    <b v="0"/>
    <b v="0"/>
    <b v="0"/>
    <b v="0"/>
    <b v="0"/>
  </r>
  <r>
    <s v="TXN_200690"/>
    <s v="CUST_37622"/>
    <x v="141"/>
    <x v="0"/>
    <x v="7"/>
    <n v="35"/>
    <x v="4"/>
    <s v="DE"/>
    <x v="1"/>
    <n v="4"/>
    <n v="247.74"/>
    <n v="990.94"/>
    <n v="990.94"/>
    <n v="990.94"/>
    <x v="3"/>
    <s v="Priority"/>
    <n v="15"/>
    <s v="Loyal Customers"/>
    <b v="0"/>
    <n v="0"/>
    <x v="0"/>
    <n v="17.75"/>
    <n v="3"/>
    <s v="1-3 Days"/>
    <b v="0"/>
    <b v="0"/>
    <b v="1"/>
    <b v="0"/>
    <b v="0"/>
  </r>
  <r>
    <s v="TXN_164893"/>
    <s v="CUST_87582"/>
    <x v="142"/>
    <x v="1"/>
    <x v="8"/>
    <n v="22"/>
    <x v="0"/>
    <s v="GB"/>
    <x v="8"/>
    <n v="14"/>
    <n v="33.549999999999997"/>
    <n v="469.66"/>
    <n v="469.66"/>
    <n v="469.66"/>
    <x v="5"/>
    <s v="Economy"/>
    <n v="2"/>
    <s v="Occasional Customers"/>
    <b v="0"/>
    <n v="0"/>
    <x v="0"/>
    <n v="20.16"/>
    <n v="13"/>
    <s v="8-14 Days"/>
    <b v="1"/>
    <b v="0"/>
    <b v="0"/>
    <b v="0"/>
    <b v="1"/>
  </r>
  <r>
    <s v="TXN_248463"/>
    <s v="CUST_76653"/>
    <x v="142"/>
    <x v="1"/>
    <x v="8"/>
    <n v="29"/>
    <x v="0"/>
    <s v="IN"/>
    <x v="3"/>
    <n v="3"/>
    <n v="203.33"/>
    <n v="609.99"/>
    <n v="609.99"/>
    <n v="609.99"/>
    <x v="0"/>
    <s v="Express"/>
    <n v="21"/>
    <s v="Loyal Customers"/>
    <b v="0"/>
    <n v="0"/>
    <x v="0"/>
    <n v="14.01"/>
    <n v="8"/>
    <s v="8-14 Days"/>
    <b v="0"/>
    <b v="0"/>
    <b v="0"/>
    <b v="1"/>
    <b v="0"/>
  </r>
  <r>
    <s v="TXN_273284"/>
    <s v="CUST_47282"/>
    <x v="143"/>
    <x v="1"/>
    <x v="2"/>
    <n v="39"/>
    <x v="4"/>
    <s v="GB"/>
    <x v="8"/>
    <n v="1"/>
    <n v="198.34"/>
    <n v="198.34"/>
    <n v="198.34"/>
    <n v="198.34"/>
    <x v="3"/>
    <s v="Express"/>
    <n v="8"/>
    <s v="Loyal Customers"/>
    <b v="0"/>
    <n v="0"/>
    <x v="0"/>
    <n v="5.67"/>
    <n v="4"/>
    <s v="4-7 Days"/>
    <b v="0"/>
    <b v="0"/>
    <b v="1"/>
    <b v="1"/>
    <b v="0"/>
  </r>
  <r>
    <s v="TXN_461478"/>
    <s v="CUST_53011"/>
    <x v="144"/>
    <x v="1"/>
    <x v="2"/>
    <n v="41"/>
    <x v="5"/>
    <s v="IN"/>
    <x v="3"/>
    <n v="4"/>
    <n v="162.72"/>
    <n v="650.88"/>
    <n v="650.88"/>
    <n v="650.88"/>
    <x v="0"/>
    <s v="Standard"/>
    <n v="9"/>
    <s v="Loyal Customers"/>
    <b v="0"/>
    <n v="0"/>
    <x v="0"/>
    <n v="24.16"/>
    <n v="20"/>
    <s v="15-29 Days"/>
    <b v="0"/>
    <b v="0"/>
    <b v="0"/>
    <b v="0"/>
    <b v="0"/>
  </r>
  <r>
    <s v="TXN_963364"/>
    <s v="CUST_10685"/>
    <x v="92"/>
    <x v="0"/>
    <x v="5"/>
    <n v="22"/>
    <x v="0"/>
    <s v="US"/>
    <x v="4"/>
    <n v="3"/>
    <n v="211.34"/>
    <n v="634.01"/>
    <n v="634.01"/>
    <n v="634.01"/>
    <x v="0"/>
    <s v="Express"/>
    <n v="15"/>
    <s v="Loyal Customers"/>
    <b v="0"/>
    <n v="0"/>
    <x v="0"/>
    <n v="12.57"/>
    <n v="14"/>
    <s v="8-14 Days"/>
    <b v="0"/>
    <b v="0"/>
    <b v="1"/>
    <b v="0"/>
    <b v="0"/>
  </r>
  <r>
    <s v="TXN_545175"/>
    <s v="CUST_33267"/>
    <x v="145"/>
    <x v="1"/>
    <x v="9"/>
    <n v="78"/>
    <x v="2"/>
    <s v="GB"/>
    <x v="8"/>
    <n v="3"/>
    <n v="62.9"/>
    <n v="188.7"/>
    <n v="188.7"/>
    <n v="188.7"/>
    <x v="3"/>
    <s v="Express"/>
    <n v="14"/>
    <s v="Loyal Customers"/>
    <b v="0"/>
    <n v="0"/>
    <x v="0"/>
    <n v="6.89"/>
    <n v="22"/>
    <s v="15-29 Days"/>
    <b v="0"/>
    <b v="0"/>
    <b v="0"/>
    <b v="1"/>
    <b v="0"/>
  </r>
  <r>
    <s v="TXN_215848"/>
    <s v="CUST_54334"/>
    <x v="146"/>
    <x v="0"/>
    <x v="3"/>
    <n v="38"/>
    <x v="4"/>
    <s v="BR"/>
    <x v="2"/>
    <n v="3"/>
    <n v="82.62"/>
    <n v="247.85"/>
    <n v="207.20260000000002"/>
    <n v="207.20259999999999"/>
    <x v="2"/>
    <s v="Economy"/>
    <n v="4"/>
    <s v="Occasional Customers"/>
    <b v="1"/>
    <n v="16.399999999999999"/>
    <x v="2"/>
    <n v="21.83"/>
    <n v="29"/>
    <s v="15-29 Days"/>
    <b v="0"/>
    <b v="0"/>
    <b v="0"/>
    <b v="0"/>
    <b v="1"/>
  </r>
  <r>
    <s v="TXN_473635"/>
    <s v="CUST_21095"/>
    <x v="147"/>
    <x v="1"/>
    <x v="9"/>
    <n v="59"/>
    <x v="3"/>
    <s v="BR"/>
    <x v="2"/>
    <n v="1"/>
    <n v="196.05"/>
    <n v="196.05"/>
    <n v="196.05"/>
    <n v="196.05"/>
    <x v="3"/>
    <s v="Express"/>
    <n v="28"/>
    <s v="VIP"/>
    <b v="0"/>
    <n v="0"/>
    <x v="0"/>
    <n v="15.08"/>
    <n v="10"/>
    <s v="8-14 Days"/>
    <b v="0"/>
    <b v="0"/>
    <b v="0"/>
    <b v="0"/>
    <b v="0"/>
  </r>
  <r>
    <s v="TXN_885552"/>
    <s v="CUST_97432"/>
    <x v="148"/>
    <x v="1"/>
    <x v="4"/>
    <n v="63"/>
    <x v="1"/>
    <s v="MX"/>
    <x v="7"/>
    <n v="1"/>
    <n v="36.97"/>
    <n v="36.97"/>
    <n v="36.97"/>
    <n v="36.97"/>
    <x v="1"/>
    <s v="Priority"/>
    <n v="35"/>
    <s v="VIP"/>
    <b v="0"/>
    <n v="0"/>
    <x v="0"/>
    <n v="21.59"/>
    <n v="12"/>
    <s v="8-14 Days"/>
    <b v="0"/>
    <b v="0"/>
    <b v="0"/>
    <b v="0"/>
    <b v="0"/>
  </r>
  <r>
    <s v="TXN_990421"/>
    <s v="CUST_95214"/>
    <x v="149"/>
    <x v="0"/>
    <x v="6"/>
    <n v="48"/>
    <x v="5"/>
    <s v="AU"/>
    <x v="5"/>
    <n v="1"/>
    <n v="93.86"/>
    <n v="93.86"/>
    <n v="93.86"/>
    <n v="93.86"/>
    <x v="1"/>
    <s v="Standard"/>
    <n v="4"/>
    <s v="Occasional Customers"/>
    <b v="0"/>
    <n v="0"/>
    <x v="0"/>
    <n v="15.44"/>
    <n v="12"/>
    <s v="8-14 Days"/>
    <b v="0"/>
    <b v="0"/>
    <b v="0"/>
    <b v="0"/>
    <b v="1"/>
  </r>
  <r>
    <s v="TXN_330671"/>
    <s v="CUST_20400"/>
    <x v="28"/>
    <x v="1"/>
    <x v="4"/>
    <n v="43"/>
    <x v="5"/>
    <s v="JP"/>
    <x v="0"/>
    <n v="3"/>
    <n v="278.10000000000002"/>
    <n v="834.31"/>
    <n v="834.31"/>
    <n v="834.31"/>
    <x v="1"/>
    <s v="Express"/>
    <n v="20"/>
    <s v="Loyal Customers"/>
    <b v="0"/>
    <n v="0"/>
    <x v="0"/>
    <n v="23.68"/>
    <n v="25"/>
    <s v="15-29 Days"/>
    <b v="0"/>
    <b v="0"/>
    <b v="0"/>
    <b v="0"/>
    <b v="0"/>
  </r>
  <r>
    <s v="TXN_415120"/>
    <s v="CUST_43184"/>
    <x v="96"/>
    <x v="1"/>
    <x v="8"/>
    <n v="22"/>
    <x v="0"/>
    <s v="BR"/>
    <x v="2"/>
    <n v="4"/>
    <n v="32.14"/>
    <n v="128.58000000000001"/>
    <n v="98.235120000000009"/>
    <n v="98.235120000000009"/>
    <x v="5"/>
    <s v="Economy"/>
    <n v="2"/>
    <s v="Occasional Customers"/>
    <b v="1"/>
    <n v="23.6"/>
    <x v="2"/>
    <n v="17.62"/>
    <n v="27"/>
    <s v="15-29 Days"/>
    <b v="1"/>
    <b v="0"/>
    <b v="0"/>
    <b v="0"/>
    <b v="1"/>
  </r>
  <r>
    <s v="TXN_682461"/>
    <s v="CUST_90761"/>
    <x v="148"/>
    <x v="1"/>
    <x v="4"/>
    <n v="62"/>
    <x v="1"/>
    <s v="MX"/>
    <x v="7"/>
    <n v="4"/>
    <n v="168.69"/>
    <n v="674.74"/>
    <n v="674.74"/>
    <n v="674.74"/>
    <x v="1"/>
    <s v="Express"/>
    <n v="27"/>
    <s v="VIP"/>
    <b v="0"/>
    <n v="0"/>
    <x v="0"/>
    <n v="16.21"/>
    <n v="26"/>
    <s v="15-29 Days"/>
    <b v="0"/>
    <b v="0"/>
    <b v="0"/>
    <b v="1"/>
    <b v="0"/>
  </r>
  <r>
    <s v="TXN_428569"/>
    <s v="CUST_50098"/>
    <x v="150"/>
    <x v="1"/>
    <x v="2"/>
    <n v="45"/>
    <x v="5"/>
    <s v="MX"/>
    <x v="7"/>
    <n v="1"/>
    <n v="108.86"/>
    <n v="108.86"/>
    <n v="108.86"/>
    <n v="108.86"/>
    <x v="3"/>
    <s v="Priority"/>
    <n v="26"/>
    <s v="VIP"/>
    <b v="0"/>
    <n v="0"/>
    <x v="0"/>
    <n v="11.86"/>
    <n v="18"/>
    <s v="15-29 Days"/>
    <b v="0"/>
    <b v="0"/>
    <b v="0"/>
    <b v="0"/>
    <b v="0"/>
  </r>
  <r>
    <s v="TXN_479696"/>
    <s v="CUST_65737"/>
    <x v="108"/>
    <x v="1"/>
    <x v="8"/>
    <n v="63"/>
    <x v="1"/>
    <s v="DE"/>
    <x v="1"/>
    <n v="17"/>
    <n v="37.9"/>
    <n v="644.37"/>
    <n v="644.37"/>
    <n v="644.37"/>
    <x v="4"/>
    <s v="Standard"/>
    <n v="0"/>
    <s v="Inactive Customers"/>
    <b v="0"/>
    <n v="0"/>
    <x v="0"/>
    <n v="24.61"/>
    <n v="9"/>
    <s v="8-14 Days"/>
    <b v="0"/>
    <b v="0"/>
    <b v="0"/>
    <b v="0"/>
    <b v="1"/>
  </r>
  <r>
    <s v="TXN_701589"/>
    <s v="CUST_47950"/>
    <x v="151"/>
    <x v="1"/>
    <x v="10"/>
    <n v="36"/>
    <x v="4"/>
    <s v="JP"/>
    <x v="0"/>
    <n v="2"/>
    <n v="81.31"/>
    <n v="162.61000000000001"/>
    <n v="162.61000000000001"/>
    <n v="162.61000000000001"/>
    <x v="2"/>
    <s v="Standard"/>
    <n v="0"/>
    <s v="Inactive Customers"/>
    <b v="0"/>
    <n v="0"/>
    <x v="0"/>
    <n v="20.94"/>
    <n v="24"/>
    <s v="15-29 Days"/>
    <b v="0"/>
    <b v="0"/>
    <b v="0"/>
    <b v="0"/>
    <b v="1"/>
  </r>
  <r>
    <s v="TXN_989950"/>
    <s v="CUST_84134"/>
    <x v="152"/>
    <x v="1"/>
    <x v="9"/>
    <n v="34"/>
    <x v="4"/>
    <s v="JP"/>
    <x v="0"/>
    <n v="1"/>
    <n v="158.88999999999999"/>
    <n v="158.88999999999999"/>
    <n v="143.95434"/>
    <n v="143.95433999999997"/>
    <x v="1"/>
    <s v="Priority"/>
    <n v="19"/>
    <s v="Loyal Customers"/>
    <b v="1"/>
    <n v="9.4"/>
    <x v="3"/>
    <n v="8.3699999999999992"/>
    <n v="8"/>
    <s v="8-14 Days"/>
    <b v="0"/>
    <b v="0"/>
    <b v="0"/>
    <b v="1"/>
    <b v="0"/>
  </r>
  <r>
    <s v="TXN_842809"/>
    <s v="CUST_15691"/>
    <x v="153"/>
    <x v="1"/>
    <x v="2"/>
    <n v="35"/>
    <x v="4"/>
    <s v="MX"/>
    <x v="7"/>
    <n v="2"/>
    <n v="127.31"/>
    <n v="254.61"/>
    <n v="254.61"/>
    <n v="254.61"/>
    <x v="3"/>
    <s v="Priority"/>
    <n v="28"/>
    <s v="VIP"/>
    <b v="0"/>
    <n v="0"/>
    <x v="0"/>
    <n v="17.66"/>
    <n v="1"/>
    <s v="1-3 Days"/>
    <b v="0"/>
    <b v="0"/>
    <b v="0"/>
    <b v="0"/>
    <b v="0"/>
  </r>
  <r>
    <s v="TXN_515109"/>
    <s v="CUST_22934"/>
    <x v="154"/>
    <x v="0"/>
    <x v="3"/>
    <n v="77"/>
    <x v="2"/>
    <s v="IN"/>
    <x v="3"/>
    <n v="1"/>
    <n v="233.36"/>
    <n v="233.36"/>
    <n v="138.61583999999999"/>
    <n v="138.61583999999999"/>
    <x v="3"/>
    <s v="Standard"/>
    <n v="8"/>
    <s v="Loyal Customers"/>
    <b v="1"/>
    <n v="40.6"/>
    <x v="1"/>
    <n v="16.09"/>
    <n v="5"/>
    <s v="4-7 Days"/>
    <b v="0"/>
    <b v="0"/>
    <b v="0"/>
    <b v="0"/>
    <b v="0"/>
  </r>
  <r>
    <s v="TXN_130500"/>
    <s v="CUST_59294"/>
    <x v="155"/>
    <x v="1"/>
    <x v="2"/>
    <n v="34"/>
    <x v="4"/>
    <s v="DE"/>
    <x v="1"/>
    <n v="1"/>
    <n v="247.09"/>
    <n v="247.09"/>
    <n v="247.09"/>
    <n v="247.09"/>
    <x v="3"/>
    <s v="Express"/>
    <n v="29"/>
    <s v="VIP"/>
    <b v="0"/>
    <n v="0"/>
    <x v="0"/>
    <n v="19.440000000000001"/>
    <n v="26"/>
    <s v="15-29 Days"/>
    <b v="0"/>
    <b v="0"/>
    <b v="0"/>
    <b v="0"/>
    <b v="0"/>
  </r>
  <r>
    <s v="TXN_199943"/>
    <s v="CUST_80444"/>
    <x v="60"/>
    <x v="1"/>
    <x v="11"/>
    <n v="23"/>
    <x v="0"/>
    <s v="MX"/>
    <x v="7"/>
    <n v="3"/>
    <n v="261.69"/>
    <n v="785.06"/>
    <n v="517.35454000000004"/>
    <n v="517.35454000000004"/>
    <x v="3"/>
    <s v="Express"/>
    <n v="39"/>
    <s v="VIP"/>
    <b v="1"/>
    <n v="34.1"/>
    <x v="1"/>
    <n v="23.31"/>
    <n v="13"/>
    <s v="8-14 Days"/>
    <b v="1"/>
    <b v="0"/>
    <b v="0"/>
    <b v="0"/>
    <b v="0"/>
  </r>
  <r>
    <s v="TXN_679896"/>
    <s v="CUST_47098"/>
    <x v="27"/>
    <x v="0"/>
    <x v="5"/>
    <n v="26"/>
    <x v="0"/>
    <s v="IN"/>
    <x v="3"/>
    <n v="19"/>
    <n v="67.05"/>
    <n v="1273.98"/>
    <n v="1273.98"/>
    <n v="1273.98"/>
    <x v="5"/>
    <s v="Economy"/>
    <n v="4"/>
    <s v="Occasional Customers"/>
    <b v="0"/>
    <n v="0"/>
    <x v="0"/>
    <n v="21.25"/>
    <n v="14"/>
    <s v="8-14 Days"/>
    <b v="0"/>
    <b v="0"/>
    <b v="0"/>
    <b v="0"/>
    <b v="1"/>
  </r>
  <r>
    <s v="TXN_541099"/>
    <s v="CUST_27504"/>
    <x v="89"/>
    <x v="0"/>
    <x v="0"/>
    <n v="18"/>
    <x v="0"/>
    <s v="BR"/>
    <x v="2"/>
    <n v="1"/>
    <n v="94.73"/>
    <n v="94.73"/>
    <n v="94.73"/>
    <n v="94.73"/>
    <x v="2"/>
    <s v="Express"/>
    <n v="13"/>
    <s v="Loyal Customers"/>
    <b v="0"/>
    <n v="0"/>
    <x v="0"/>
    <n v="12.44"/>
    <n v="11"/>
    <s v="8-14 Days"/>
    <b v="0"/>
    <b v="0"/>
    <b v="0"/>
    <b v="0"/>
    <b v="0"/>
  </r>
  <r>
    <s v="TXN_953041"/>
    <s v="CUST_32795"/>
    <x v="156"/>
    <x v="0"/>
    <x v="1"/>
    <n v="36"/>
    <x v="4"/>
    <s v="FR"/>
    <x v="9"/>
    <n v="4"/>
    <n v="77.599999999999994"/>
    <n v="310.39"/>
    <n v="310.39"/>
    <n v="310.39"/>
    <x v="2"/>
    <s v="Standard"/>
    <n v="34"/>
    <s v="VIP"/>
    <b v="0"/>
    <n v="0"/>
    <x v="0"/>
    <n v="21.28"/>
    <n v="15"/>
    <s v="15-29 Days"/>
    <b v="0"/>
    <b v="0"/>
    <b v="0"/>
    <b v="0"/>
    <b v="0"/>
  </r>
  <r>
    <s v="TXN_950243"/>
    <s v="CUST_29019"/>
    <x v="157"/>
    <x v="1"/>
    <x v="2"/>
    <n v="40"/>
    <x v="5"/>
    <s v="MX"/>
    <x v="7"/>
    <n v="11"/>
    <n v="52.45"/>
    <n v="576.97"/>
    <n v="576.97"/>
    <n v="576.97"/>
    <x v="4"/>
    <s v="Economy"/>
    <n v="1"/>
    <s v="New Customers"/>
    <b v="0"/>
    <n v="0"/>
    <x v="0"/>
    <n v="8.39"/>
    <n v="21"/>
    <s v="15-29 Days"/>
    <b v="0"/>
    <b v="1"/>
    <b v="0"/>
    <b v="1"/>
    <b v="1"/>
  </r>
  <r>
    <s v="TXN_900739"/>
    <s v="CUST_34253"/>
    <x v="50"/>
    <x v="0"/>
    <x v="7"/>
    <n v="75"/>
    <x v="2"/>
    <s v="BR"/>
    <x v="2"/>
    <n v="2"/>
    <n v="189.25"/>
    <n v="378.5"/>
    <n v="378.5"/>
    <n v="378.5"/>
    <x v="1"/>
    <s v="Express"/>
    <n v="29"/>
    <s v="VIP"/>
    <b v="0"/>
    <n v="0"/>
    <x v="0"/>
    <n v="6.71"/>
    <n v="28"/>
    <s v="15-29 Days"/>
    <b v="0"/>
    <b v="0"/>
    <b v="0"/>
    <b v="0"/>
    <b v="0"/>
  </r>
  <r>
    <s v="TXN_663635"/>
    <s v="CUST_82033"/>
    <x v="158"/>
    <x v="0"/>
    <x v="6"/>
    <n v="36"/>
    <x v="4"/>
    <s v="FR"/>
    <x v="9"/>
    <n v="8"/>
    <n v="51.72"/>
    <n v="413.73"/>
    <n v="413.73"/>
    <n v="413.73"/>
    <x v="5"/>
    <s v="Economy"/>
    <n v="3"/>
    <s v="Occasional Customers"/>
    <b v="0"/>
    <n v="0"/>
    <x v="0"/>
    <n v="20.37"/>
    <n v="29"/>
    <s v="15-29 Days"/>
    <b v="0"/>
    <b v="0"/>
    <b v="0"/>
    <b v="0"/>
    <b v="1"/>
  </r>
  <r>
    <s v="TXN_714483"/>
    <s v="CUST_31328"/>
    <x v="159"/>
    <x v="1"/>
    <x v="8"/>
    <n v="43"/>
    <x v="5"/>
    <s v="MX"/>
    <x v="7"/>
    <n v="1"/>
    <n v="296.55"/>
    <n v="296.55"/>
    <n v="241.39169999999999"/>
    <n v="241.39170000000001"/>
    <x v="3"/>
    <s v="Express"/>
    <n v="33"/>
    <s v="VIP"/>
    <b v="1"/>
    <n v="18.600000000000001"/>
    <x v="2"/>
    <n v="21.56"/>
    <n v="3"/>
    <s v="1-3 Days"/>
    <b v="0"/>
    <b v="0"/>
    <b v="0"/>
    <b v="0"/>
    <b v="0"/>
  </r>
  <r>
    <s v="TXN_660305"/>
    <s v="CUST_14479"/>
    <x v="57"/>
    <x v="1"/>
    <x v="2"/>
    <n v="36"/>
    <x v="4"/>
    <s v="CA"/>
    <x v="6"/>
    <n v="2"/>
    <n v="153.82"/>
    <n v="307.64999999999998"/>
    <n v="155.97854999999998"/>
    <n v="155.97854999999998"/>
    <x v="0"/>
    <s v="Standard"/>
    <n v="26"/>
    <s v="VIP"/>
    <b v="1"/>
    <n v="49.3"/>
    <x v="1"/>
    <n v="10.029999999999999"/>
    <n v="15"/>
    <s v="15-29 Days"/>
    <b v="0"/>
    <b v="0"/>
    <b v="1"/>
    <b v="0"/>
    <b v="0"/>
  </r>
  <r>
    <s v="TXN_584639"/>
    <s v="CUST_92490"/>
    <x v="87"/>
    <x v="1"/>
    <x v="10"/>
    <n v="56"/>
    <x v="3"/>
    <s v="FR"/>
    <x v="9"/>
    <n v="4"/>
    <n v="127.13"/>
    <n v="508.52"/>
    <n v="508.52"/>
    <n v="508.52"/>
    <x v="3"/>
    <s v="Express"/>
    <n v="29"/>
    <s v="VIP"/>
    <b v="0"/>
    <n v="0"/>
    <x v="0"/>
    <n v="21.42"/>
    <n v="8"/>
    <s v="8-14 Days"/>
    <b v="0"/>
    <b v="0"/>
    <b v="0"/>
    <b v="0"/>
    <b v="0"/>
  </r>
  <r>
    <s v="TXN_255760"/>
    <s v="CUST_85275"/>
    <x v="160"/>
    <x v="1"/>
    <x v="8"/>
    <n v="62"/>
    <x v="1"/>
    <s v="MX"/>
    <x v="7"/>
    <n v="15"/>
    <n v="82.1"/>
    <n v="1231.43"/>
    <n v="1231.43"/>
    <n v="1231.43"/>
    <x v="2"/>
    <s v="Economy"/>
    <n v="0"/>
    <s v="Inactive Customers"/>
    <b v="0"/>
    <n v="0"/>
    <x v="0"/>
    <n v="12.92"/>
    <n v="25"/>
    <s v="15-29 Days"/>
    <b v="1"/>
    <b v="0"/>
    <b v="0"/>
    <b v="0"/>
    <b v="1"/>
  </r>
  <r>
    <s v="TXN_318478"/>
    <s v="CUST_75751"/>
    <x v="94"/>
    <x v="1"/>
    <x v="9"/>
    <n v="66"/>
    <x v="1"/>
    <s v="US"/>
    <x v="4"/>
    <n v="14"/>
    <n v="47.98"/>
    <n v="671.68"/>
    <n v="671.68"/>
    <n v="671.68"/>
    <x v="5"/>
    <s v="Standard"/>
    <n v="0"/>
    <s v="Inactive Customers"/>
    <b v="0"/>
    <n v="0"/>
    <x v="0"/>
    <n v="5.77"/>
    <n v="8"/>
    <s v="8-14 Days"/>
    <b v="1"/>
    <b v="1"/>
    <b v="0"/>
    <b v="1"/>
    <b v="1"/>
  </r>
  <r>
    <s v="TXN_540656"/>
    <s v="CUST_82437"/>
    <x v="105"/>
    <x v="1"/>
    <x v="9"/>
    <n v="60"/>
    <x v="1"/>
    <s v="US"/>
    <x v="4"/>
    <n v="2"/>
    <n v="90.88"/>
    <n v="181.76"/>
    <n v="181.76"/>
    <n v="181.76"/>
    <x v="2"/>
    <s v="Express"/>
    <n v="2"/>
    <s v="Occasional Customers"/>
    <b v="0"/>
    <n v="0"/>
    <x v="0"/>
    <n v="9.84"/>
    <n v="9"/>
    <s v="8-14 Days"/>
    <b v="0"/>
    <b v="0"/>
    <b v="0"/>
    <b v="0"/>
    <b v="0"/>
  </r>
  <r>
    <s v="TXN_934388"/>
    <s v="CUST_16679"/>
    <x v="54"/>
    <x v="1"/>
    <x v="2"/>
    <n v="19"/>
    <x v="0"/>
    <s v="GB"/>
    <x v="8"/>
    <n v="4"/>
    <n v="63.86"/>
    <n v="255.46"/>
    <n v="255.46"/>
    <n v="255.46"/>
    <x v="0"/>
    <s v="Express"/>
    <n v="28"/>
    <s v="VIP"/>
    <b v="0"/>
    <n v="0"/>
    <x v="0"/>
    <n v="8.58"/>
    <n v="12"/>
    <s v="8-14 Days"/>
    <b v="0"/>
    <b v="0"/>
    <b v="0"/>
    <b v="1"/>
    <b v="0"/>
  </r>
  <r>
    <s v="TXN_116753"/>
    <s v="CUST_93972"/>
    <x v="78"/>
    <x v="1"/>
    <x v="11"/>
    <n v="62"/>
    <x v="1"/>
    <s v="DE"/>
    <x v="1"/>
    <n v="4"/>
    <n v="68.87"/>
    <n v="275.49"/>
    <n v="174.38517000000002"/>
    <n v="174.38516999999999"/>
    <x v="0"/>
    <s v="Express"/>
    <n v="36"/>
    <s v="VIP"/>
    <b v="1"/>
    <n v="36.700000000000003"/>
    <x v="1"/>
    <n v="14.46"/>
    <n v="21"/>
    <s v="15-29 Days"/>
    <b v="0"/>
    <b v="0"/>
    <b v="0"/>
    <b v="0"/>
    <b v="0"/>
  </r>
  <r>
    <s v="TXN_764749"/>
    <s v="CUST_18755"/>
    <x v="161"/>
    <x v="1"/>
    <x v="9"/>
    <n v="79"/>
    <x v="2"/>
    <s v="CA"/>
    <x v="6"/>
    <n v="2"/>
    <n v="120.53"/>
    <n v="241.07"/>
    <n v="224.43617"/>
    <n v="224.43617"/>
    <x v="3"/>
    <s v="Priority"/>
    <n v="11"/>
    <s v="Loyal Customers"/>
    <b v="1"/>
    <n v="6.9"/>
    <x v="3"/>
    <n v="6.82"/>
    <n v="23"/>
    <s v="15-29 Days"/>
    <b v="0"/>
    <b v="1"/>
    <b v="0"/>
    <b v="0"/>
    <b v="0"/>
  </r>
  <r>
    <s v="TXN_140317"/>
    <s v="CUST_13184"/>
    <x v="162"/>
    <x v="0"/>
    <x v="6"/>
    <n v="51"/>
    <x v="3"/>
    <s v="MX"/>
    <x v="7"/>
    <n v="2"/>
    <n v="234.24"/>
    <n v="468.49"/>
    <n v="468.49"/>
    <n v="468.49"/>
    <x v="2"/>
    <s v="Express"/>
    <n v="24"/>
    <s v="Loyal Customers"/>
    <b v="0"/>
    <n v="0"/>
    <x v="0"/>
    <n v="7.28"/>
    <n v="7"/>
    <s v="4-7 Days"/>
    <b v="1"/>
    <b v="0"/>
    <b v="0"/>
    <b v="0"/>
    <b v="0"/>
  </r>
  <r>
    <s v="TXN_501387"/>
    <s v="CUST_46815"/>
    <x v="163"/>
    <x v="0"/>
    <x v="1"/>
    <n v="27"/>
    <x v="0"/>
    <s v="CA"/>
    <x v="6"/>
    <n v="11"/>
    <n v="25.99"/>
    <n v="285.93"/>
    <n v="225.88470000000001"/>
    <n v="225.88470000000001"/>
    <x v="5"/>
    <s v="Standard"/>
    <n v="2"/>
    <s v="Occasional Customers"/>
    <b v="1"/>
    <n v="21"/>
    <x v="2"/>
    <n v="14.8"/>
    <n v="14"/>
    <s v="8-14 Days"/>
    <b v="0"/>
    <b v="0"/>
    <b v="0"/>
    <b v="0"/>
    <b v="1"/>
  </r>
  <r>
    <s v="TXN_690739"/>
    <s v="CUST_87331"/>
    <x v="111"/>
    <x v="0"/>
    <x v="6"/>
    <n v="61"/>
    <x v="1"/>
    <s v="IN"/>
    <x v="3"/>
    <n v="3"/>
    <n v="190.58"/>
    <n v="571.73"/>
    <n v="507.69624000000005"/>
    <n v="507.69623999999999"/>
    <x v="2"/>
    <s v="Standard"/>
    <n v="25"/>
    <s v="Loyal Customers"/>
    <b v="1"/>
    <n v="11.2"/>
    <x v="2"/>
    <n v="6.47"/>
    <n v="9"/>
    <s v="8-14 Days"/>
    <b v="0"/>
    <b v="1"/>
    <b v="0"/>
    <b v="0"/>
    <b v="0"/>
  </r>
  <r>
    <s v="TXN_752378"/>
    <s v="CUST_94737"/>
    <x v="164"/>
    <x v="1"/>
    <x v="11"/>
    <n v="29"/>
    <x v="0"/>
    <s v="AU"/>
    <x v="5"/>
    <n v="4"/>
    <n v="48.88"/>
    <n v="195.52"/>
    <n v="166.19200000000001"/>
    <n v="166.19200000000001"/>
    <x v="1"/>
    <s v="Standard"/>
    <n v="21"/>
    <s v="Loyal Customers"/>
    <b v="1"/>
    <n v="15"/>
    <x v="2"/>
    <n v="21.65"/>
    <n v="21"/>
    <s v="15-29 Days"/>
    <b v="0"/>
    <b v="0"/>
    <b v="0"/>
    <b v="0"/>
    <b v="0"/>
  </r>
  <r>
    <s v="TXN_177579"/>
    <s v="CUST_43835"/>
    <x v="103"/>
    <x v="0"/>
    <x v="3"/>
    <n v="28"/>
    <x v="0"/>
    <s v="MX"/>
    <x v="7"/>
    <n v="3"/>
    <n v="236.99"/>
    <n v="710.97"/>
    <n v="710.97"/>
    <n v="710.97"/>
    <x v="3"/>
    <s v="Standard"/>
    <n v="8"/>
    <s v="Loyal Customers"/>
    <b v="0"/>
    <n v="0"/>
    <x v="0"/>
    <n v="14.93"/>
    <n v="7"/>
    <s v="4-7 Days"/>
    <b v="0"/>
    <b v="0"/>
    <b v="0"/>
    <b v="1"/>
    <b v="0"/>
  </r>
  <r>
    <s v="TXN_580724"/>
    <s v="CUST_68488"/>
    <x v="122"/>
    <x v="1"/>
    <x v="10"/>
    <n v="44"/>
    <x v="5"/>
    <s v="DE"/>
    <x v="1"/>
    <n v="14"/>
    <n v="83"/>
    <n v="1161.97"/>
    <n v="947.00554999999997"/>
    <n v="947.00555000000008"/>
    <x v="1"/>
    <s v="Standard"/>
    <n v="3"/>
    <s v="Occasional Customers"/>
    <b v="1"/>
    <n v="18.5"/>
    <x v="2"/>
    <n v="12.94"/>
    <n v="12"/>
    <s v="8-14 Days"/>
    <b v="0"/>
    <b v="0"/>
    <b v="1"/>
    <b v="0"/>
    <b v="1"/>
  </r>
  <r>
    <s v="TXN_907104"/>
    <s v="CUST_69835"/>
    <x v="165"/>
    <x v="0"/>
    <x v="6"/>
    <n v="75"/>
    <x v="2"/>
    <s v="CA"/>
    <x v="6"/>
    <n v="1"/>
    <n v="205.94"/>
    <n v="205.94"/>
    <n v="170.51832000000002"/>
    <n v="170.51832000000002"/>
    <x v="1"/>
    <s v="Priority"/>
    <n v="42"/>
    <s v="VIP"/>
    <b v="1"/>
    <n v="17.2"/>
    <x v="2"/>
    <n v="17.64"/>
    <n v="13"/>
    <s v="8-14 Days"/>
    <b v="0"/>
    <b v="0"/>
    <b v="0"/>
    <b v="0"/>
    <b v="0"/>
  </r>
  <r>
    <s v="TXN_413321"/>
    <s v="CUST_89040"/>
    <x v="128"/>
    <x v="0"/>
    <x v="1"/>
    <n v="49"/>
    <x v="5"/>
    <s v="MX"/>
    <x v="7"/>
    <n v="2"/>
    <n v="99.95"/>
    <n v="199.89"/>
    <n v="121.13334"/>
    <n v="121.13333999999999"/>
    <x v="0"/>
    <s v="Priority"/>
    <n v="47"/>
    <s v="VIP"/>
    <b v="1"/>
    <n v="39.4"/>
    <x v="1"/>
    <n v="18.43"/>
    <n v="16"/>
    <s v="15-29 Days"/>
    <b v="0"/>
    <b v="0"/>
    <b v="0"/>
    <b v="1"/>
    <b v="0"/>
  </r>
  <r>
    <s v="TXN_595063"/>
    <s v="CUST_69987"/>
    <x v="19"/>
    <x v="0"/>
    <x v="7"/>
    <n v="60"/>
    <x v="1"/>
    <s v="AU"/>
    <x v="5"/>
    <n v="4"/>
    <n v="298.32"/>
    <n v="1193.28"/>
    <n v="1193.28"/>
    <n v="1193.28"/>
    <x v="3"/>
    <s v="Express"/>
    <n v="27"/>
    <s v="VIP"/>
    <b v="0"/>
    <n v="0"/>
    <x v="0"/>
    <n v="22.09"/>
    <n v="29"/>
    <s v="15-29 Days"/>
    <b v="0"/>
    <b v="0"/>
    <b v="0"/>
    <b v="0"/>
    <b v="0"/>
  </r>
  <r>
    <s v="TXN_712949"/>
    <s v="CUST_30029"/>
    <x v="9"/>
    <x v="0"/>
    <x v="0"/>
    <n v="20"/>
    <x v="0"/>
    <s v="US"/>
    <x v="4"/>
    <n v="1"/>
    <n v="221.99"/>
    <n v="221.99"/>
    <n v="221.99"/>
    <n v="221.99"/>
    <x v="0"/>
    <s v="Express"/>
    <n v="27"/>
    <s v="VIP"/>
    <b v="0"/>
    <n v="0"/>
    <x v="0"/>
    <n v="6"/>
    <n v="14"/>
    <s v="8-14 Days"/>
    <b v="0"/>
    <b v="0"/>
    <b v="0"/>
    <b v="0"/>
    <b v="0"/>
  </r>
  <r>
    <s v="TXN_375550"/>
    <s v="CUST_58414"/>
    <x v="166"/>
    <x v="1"/>
    <x v="10"/>
    <n v="46"/>
    <x v="5"/>
    <s v="AU"/>
    <x v="5"/>
    <n v="10"/>
    <n v="59.74"/>
    <n v="597.36"/>
    <n v="436.07279999999997"/>
    <n v="436.07280000000003"/>
    <x v="2"/>
    <s v="Economy"/>
    <n v="2"/>
    <s v="Occasional Customers"/>
    <b v="1"/>
    <n v="27"/>
    <x v="1"/>
    <n v="18.73"/>
    <n v="28"/>
    <s v="15-29 Days"/>
    <b v="1"/>
    <b v="0"/>
    <b v="0"/>
    <b v="0"/>
    <b v="1"/>
  </r>
  <r>
    <s v="TXN_399401"/>
    <s v="CUST_64415"/>
    <x v="167"/>
    <x v="0"/>
    <x v="0"/>
    <n v="48"/>
    <x v="5"/>
    <s v="CA"/>
    <x v="6"/>
    <n v="2"/>
    <n v="69.8"/>
    <n v="139.61000000000001"/>
    <n v="139.61000000000001"/>
    <n v="139.61000000000001"/>
    <x v="2"/>
    <s v="Standard"/>
    <n v="28"/>
    <s v="VIP"/>
    <b v="0"/>
    <n v="0"/>
    <x v="0"/>
    <n v="17.7"/>
    <n v="28"/>
    <s v="15-29 Days"/>
    <b v="0"/>
    <b v="0"/>
    <b v="0"/>
    <b v="0"/>
    <b v="0"/>
  </r>
  <r>
    <s v="TXN_182449"/>
    <s v="CUST_70339"/>
    <x v="168"/>
    <x v="1"/>
    <x v="11"/>
    <n v="45"/>
    <x v="5"/>
    <s v="US"/>
    <x v="4"/>
    <n v="4"/>
    <n v="256.55"/>
    <n v="1026.21"/>
    <n v="744.00225"/>
    <n v="744.00225"/>
    <x v="0"/>
    <s v="Express"/>
    <n v="14"/>
    <s v="Loyal Customers"/>
    <b v="1"/>
    <n v="27.5"/>
    <x v="1"/>
    <n v="18.87"/>
    <n v="10"/>
    <s v="8-14 Days"/>
    <b v="0"/>
    <b v="0"/>
    <b v="0"/>
    <b v="0"/>
    <b v="0"/>
  </r>
  <r>
    <s v="TXN_749352"/>
    <s v="CUST_39742"/>
    <x v="169"/>
    <x v="1"/>
    <x v="10"/>
    <n v="57"/>
    <x v="3"/>
    <s v="MX"/>
    <x v="7"/>
    <n v="13"/>
    <n v="55.95"/>
    <n v="727.38"/>
    <n v="727.38"/>
    <n v="727.38"/>
    <x v="4"/>
    <s v="Economy"/>
    <n v="4"/>
    <s v="Occasional Customers"/>
    <b v="0"/>
    <n v="0"/>
    <x v="0"/>
    <n v="21.52"/>
    <n v="19"/>
    <s v="15-29 Days"/>
    <b v="0"/>
    <b v="0"/>
    <b v="0"/>
    <b v="0"/>
    <b v="1"/>
  </r>
  <r>
    <s v="TXN_376283"/>
    <s v="CUST_95519"/>
    <x v="170"/>
    <x v="0"/>
    <x v="0"/>
    <n v="71"/>
    <x v="2"/>
    <s v="IN"/>
    <x v="3"/>
    <n v="4"/>
    <n v="150.65"/>
    <n v="602.62"/>
    <n v="602.62"/>
    <n v="602.62"/>
    <x v="1"/>
    <s v="Priority"/>
    <n v="29"/>
    <s v="VIP"/>
    <b v="0"/>
    <n v="0"/>
    <x v="0"/>
    <n v="24.05"/>
    <n v="28"/>
    <s v="15-29 Days"/>
    <b v="1"/>
    <b v="0"/>
    <b v="0"/>
    <b v="1"/>
    <b v="0"/>
  </r>
  <r>
    <s v="TXN_429423"/>
    <s v="CUST_37653"/>
    <x v="15"/>
    <x v="1"/>
    <x v="2"/>
    <n v="55"/>
    <x v="3"/>
    <s v="MX"/>
    <x v="7"/>
    <n v="1"/>
    <n v="107.66"/>
    <n v="107.66"/>
    <n v="107.66"/>
    <n v="107.66"/>
    <x v="2"/>
    <s v="Priority"/>
    <n v="17"/>
    <s v="Loyal Customers"/>
    <b v="0"/>
    <n v="0"/>
    <x v="0"/>
    <n v="15.34"/>
    <n v="19"/>
    <s v="15-29 Days"/>
    <b v="0"/>
    <b v="1"/>
    <b v="0"/>
    <b v="0"/>
    <b v="0"/>
  </r>
  <r>
    <s v="TXN_295901"/>
    <s v="CUST_94950"/>
    <x v="167"/>
    <x v="0"/>
    <x v="0"/>
    <n v="44"/>
    <x v="5"/>
    <s v="JP"/>
    <x v="0"/>
    <n v="1"/>
    <n v="208.79"/>
    <n v="208.79"/>
    <n v="127.15311"/>
    <n v="127.15310999999998"/>
    <x v="2"/>
    <s v="Priority"/>
    <n v="11"/>
    <s v="Loyal Customers"/>
    <b v="1"/>
    <n v="39.1"/>
    <x v="1"/>
    <n v="13.57"/>
    <n v="8"/>
    <s v="8-14 Days"/>
    <b v="0"/>
    <b v="0"/>
    <b v="0"/>
    <b v="0"/>
    <b v="0"/>
  </r>
  <r>
    <s v="TXN_453274"/>
    <s v="CUST_13734"/>
    <x v="171"/>
    <x v="1"/>
    <x v="9"/>
    <n v="65"/>
    <x v="1"/>
    <s v="DE"/>
    <x v="1"/>
    <n v="8"/>
    <n v="44.45"/>
    <n v="355.61"/>
    <n v="310.44753000000003"/>
    <n v="310.44753000000003"/>
    <x v="1"/>
    <s v="Standard"/>
    <n v="3"/>
    <s v="Occasional Customers"/>
    <b v="1"/>
    <n v="12.7"/>
    <x v="2"/>
    <n v="5.59"/>
    <n v="6"/>
    <s v="4-7 Days"/>
    <b v="1"/>
    <b v="0"/>
    <b v="1"/>
    <b v="0"/>
    <b v="1"/>
  </r>
  <r>
    <s v="TXN_331683"/>
    <s v="CUST_32844"/>
    <x v="11"/>
    <x v="0"/>
    <x v="6"/>
    <n v="30"/>
    <x v="4"/>
    <s v="JP"/>
    <x v="0"/>
    <n v="2"/>
    <n v="70.349999999999994"/>
    <n v="140.69"/>
    <n v="106.22095"/>
    <n v="106.22095"/>
    <x v="1"/>
    <s v="Standard"/>
    <n v="41"/>
    <s v="VIP"/>
    <b v="1"/>
    <n v="24.5"/>
    <x v="2"/>
    <n v="14.47"/>
    <n v="16"/>
    <s v="15-29 Days"/>
    <b v="0"/>
    <b v="0"/>
    <b v="0"/>
    <b v="0"/>
    <b v="0"/>
  </r>
  <r>
    <s v="TXN_267657"/>
    <s v="CUST_92333"/>
    <x v="135"/>
    <x v="0"/>
    <x v="1"/>
    <n v="53"/>
    <x v="3"/>
    <s v="AU"/>
    <x v="5"/>
    <n v="4"/>
    <n v="54.72"/>
    <n v="218.86"/>
    <n v="218.86"/>
    <n v="218.86"/>
    <x v="1"/>
    <s v="Standard"/>
    <n v="0"/>
    <s v="Inactive Customers"/>
    <b v="0"/>
    <n v="0"/>
    <x v="0"/>
    <n v="12.03"/>
    <n v="21"/>
    <s v="15-29 Days"/>
    <b v="0"/>
    <b v="0"/>
    <b v="0"/>
    <b v="0"/>
    <b v="1"/>
  </r>
  <r>
    <s v="TXN_878688"/>
    <s v="CUST_39000"/>
    <x v="116"/>
    <x v="1"/>
    <x v="2"/>
    <n v="18"/>
    <x v="0"/>
    <s v="US"/>
    <x v="4"/>
    <n v="15"/>
    <n v="72.349999999999994"/>
    <n v="1085.21"/>
    <n v="1085.21"/>
    <n v="1085.21"/>
    <x v="5"/>
    <s v="Standard"/>
    <n v="3"/>
    <s v="Occasional Customers"/>
    <b v="0"/>
    <n v="0"/>
    <x v="0"/>
    <n v="17.260000000000002"/>
    <n v="2"/>
    <s v="1-3 Days"/>
    <b v="0"/>
    <b v="0"/>
    <b v="0"/>
    <b v="0"/>
    <b v="1"/>
  </r>
  <r>
    <s v="TXN_824203"/>
    <s v="CUST_96065"/>
    <x v="172"/>
    <x v="1"/>
    <x v="11"/>
    <n v="72"/>
    <x v="2"/>
    <s v="FR"/>
    <x v="9"/>
    <n v="2"/>
    <n v="119"/>
    <n v="238.01"/>
    <n v="238.01"/>
    <n v="238.01"/>
    <x v="3"/>
    <s v="Priority"/>
    <n v="41"/>
    <s v="VIP"/>
    <b v="0"/>
    <n v="0"/>
    <x v="0"/>
    <n v="13.79"/>
    <n v="3"/>
    <s v="1-3 Days"/>
    <b v="0"/>
    <b v="1"/>
    <b v="0"/>
    <b v="0"/>
    <b v="0"/>
  </r>
  <r>
    <s v="TXN_291478"/>
    <s v="CUST_26469"/>
    <x v="173"/>
    <x v="0"/>
    <x v="7"/>
    <n v="57"/>
    <x v="3"/>
    <s v="BR"/>
    <x v="2"/>
    <n v="14"/>
    <n v="69.11"/>
    <n v="967.5"/>
    <n v="967.5"/>
    <n v="967.5"/>
    <x v="2"/>
    <s v="Economy"/>
    <n v="2"/>
    <s v="Occasional Customers"/>
    <b v="0"/>
    <n v="0"/>
    <x v="0"/>
    <n v="7.89"/>
    <n v="6"/>
    <s v="4-7 Days"/>
    <b v="0"/>
    <b v="0"/>
    <b v="0"/>
    <b v="0"/>
    <b v="1"/>
  </r>
  <r>
    <s v="TXN_342024"/>
    <s v="CUST_41427"/>
    <x v="174"/>
    <x v="1"/>
    <x v="9"/>
    <n v="40"/>
    <x v="5"/>
    <s v="BR"/>
    <x v="2"/>
    <n v="19"/>
    <n v="96.99"/>
    <n v="1842.76"/>
    <n v="1107.4987599999999"/>
    <n v="1107.4987599999999"/>
    <x v="5"/>
    <s v="Economy"/>
    <n v="2"/>
    <s v="Occasional Customers"/>
    <b v="1"/>
    <n v="39.9"/>
    <x v="1"/>
    <n v="15.05"/>
    <n v="19"/>
    <s v="15-29 Days"/>
    <b v="0"/>
    <b v="1"/>
    <b v="0"/>
    <b v="0"/>
    <b v="1"/>
  </r>
  <r>
    <s v="TXN_877731"/>
    <s v="CUST_46764"/>
    <x v="175"/>
    <x v="1"/>
    <x v="9"/>
    <n v="62"/>
    <x v="1"/>
    <s v="BR"/>
    <x v="2"/>
    <n v="1"/>
    <n v="185.77"/>
    <n v="185.77"/>
    <n v="185.77"/>
    <n v="185.77"/>
    <x v="0"/>
    <s v="Express"/>
    <n v="45"/>
    <s v="VIP"/>
    <b v="0"/>
    <n v="0"/>
    <x v="0"/>
    <n v="18.77"/>
    <n v="19"/>
    <s v="15-29 Days"/>
    <b v="0"/>
    <b v="1"/>
    <b v="0"/>
    <b v="0"/>
    <b v="0"/>
  </r>
  <r>
    <s v="TXN_604209"/>
    <s v="CUST_39335"/>
    <x v="60"/>
    <x v="1"/>
    <x v="11"/>
    <n v="66"/>
    <x v="1"/>
    <s v="DE"/>
    <x v="1"/>
    <n v="2"/>
    <n v="296.57"/>
    <n v="593.15"/>
    <n v="593.15"/>
    <n v="593.15"/>
    <x v="2"/>
    <s v="Express"/>
    <n v="47"/>
    <s v="VIP"/>
    <b v="0"/>
    <n v="0"/>
    <x v="0"/>
    <n v="16.649999999999999"/>
    <n v="27"/>
    <s v="15-29 Days"/>
    <b v="0"/>
    <b v="0"/>
    <b v="1"/>
    <b v="0"/>
    <b v="0"/>
  </r>
  <r>
    <s v="TXN_819194"/>
    <s v="CUST_71090"/>
    <x v="176"/>
    <x v="0"/>
    <x v="0"/>
    <n v="74"/>
    <x v="2"/>
    <s v="CA"/>
    <x v="6"/>
    <n v="4"/>
    <n v="161.03"/>
    <n v="644.11"/>
    <n v="644.11"/>
    <n v="644.11"/>
    <x v="0"/>
    <s v="Express"/>
    <n v="6"/>
    <s v="Loyal Customers"/>
    <b v="0"/>
    <n v="0"/>
    <x v="0"/>
    <n v="8.76"/>
    <n v="7"/>
    <s v="4-7 Days"/>
    <b v="0"/>
    <b v="0"/>
    <b v="0"/>
    <b v="1"/>
    <b v="0"/>
  </r>
  <r>
    <s v="TXN_465253"/>
    <s v="CUST_96477"/>
    <x v="49"/>
    <x v="0"/>
    <x v="6"/>
    <n v="57"/>
    <x v="3"/>
    <s v="CA"/>
    <x v="6"/>
    <n v="14"/>
    <n v="84.13"/>
    <n v="1177.8599999999999"/>
    <n v="631.33295999999996"/>
    <n v="631.33295999999996"/>
    <x v="5"/>
    <s v="Economy"/>
    <n v="1"/>
    <s v="New Customers"/>
    <b v="1"/>
    <n v="46.4"/>
    <x v="1"/>
    <n v="7.97"/>
    <n v="16"/>
    <s v="15-29 Days"/>
    <b v="0"/>
    <b v="0"/>
    <b v="0"/>
    <b v="0"/>
    <b v="1"/>
  </r>
  <r>
    <s v="TXN_992408"/>
    <s v="CUST_36606"/>
    <x v="177"/>
    <x v="0"/>
    <x v="7"/>
    <n v="31"/>
    <x v="4"/>
    <s v="DE"/>
    <x v="1"/>
    <n v="3"/>
    <n v="210.44"/>
    <n v="631.30999999999995"/>
    <n v="631.30999999999995"/>
    <n v="631.30999999999995"/>
    <x v="0"/>
    <s v="Priority"/>
    <n v="37"/>
    <s v="VIP"/>
    <b v="0"/>
    <n v="0"/>
    <x v="0"/>
    <n v="14.06"/>
    <n v="28"/>
    <s v="15-29 Days"/>
    <b v="0"/>
    <b v="0"/>
    <b v="0"/>
    <b v="0"/>
    <b v="0"/>
  </r>
  <r>
    <s v="TXN_488353"/>
    <s v="CUST_21029"/>
    <x v="178"/>
    <x v="1"/>
    <x v="9"/>
    <n v="72"/>
    <x v="2"/>
    <s v="IN"/>
    <x v="3"/>
    <n v="3"/>
    <n v="40.35"/>
    <n v="121.06"/>
    <n v="121.06"/>
    <n v="121.06"/>
    <x v="0"/>
    <s v="Priority"/>
    <n v="32"/>
    <s v="VIP"/>
    <b v="0"/>
    <n v="0"/>
    <x v="0"/>
    <n v="13.67"/>
    <n v="16"/>
    <s v="15-29 Days"/>
    <b v="0"/>
    <b v="0"/>
    <b v="0"/>
    <b v="0"/>
    <b v="0"/>
  </r>
  <r>
    <s v="TXN_537539"/>
    <s v="CUST_19153"/>
    <x v="18"/>
    <x v="0"/>
    <x v="1"/>
    <n v="34"/>
    <x v="4"/>
    <s v="DE"/>
    <x v="1"/>
    <n v="1"/>
    <n v="170.94"/>
    <n v="170.94"/>
    <n v="170.94"/>
    <n v="170.94"/>
    <x v="1"/>
    <s v="Standard"/>
    <n v="23"/>
    <s v="Loyal Customers"/>
    <b v="0"/>
    <n v="0"/>
    <x v="0"/>
    <n v="18.28"/>
    <n v="7"/>
    <s v="4-7 Days"/>
    <b v="0"/>
    <b v="0"/>
    <b v="0"/>
    <b v="0"/>
    <b v="0"/>
  </r>
  <r>
    <s v="TXN_671035"/>
    <s v="CUST_46972"/>
    <x v="179"/>
    <x v="0"/>
    <x v="5"/>
    <n v="58"/>
    <x v="3"/>
    <s v="DE"/>
    <x v="1"/>
    <n v="4"/>
    <n v="291.02999999999997"/>
    <n v="1164.1400000000001"/>
    <n v="1164.1400000000001"/>
    <n v="1164.1400000000001"/>
    <x v="0"/>
    <s v="Priority"/>
    <n v="4"/>
    <s v="Occasional Customers"/>
    <b v="0"/>
    <n v="0"/>
    <x v="0"/>
    <n v="6.49"/>
    <n v="11"/>
    <s v="8-14 Days"/>
    <b v="0"/>
    <b v="0"/>
    <b v="0"/>
    <b v="0"/>
    <b v="0"/>
  </r>
  <r>
    <s v="TXN_910471"/>
    <s v="CUST_16791"/>
    <x v="120"/>
    <x v="0"/>
    <x v="5"/>
    <n v="37"/>
    <x v="4"/>
    <s v="BR"/>
    <x v="2"/>
    <n v="2"/>
    <n v="257.25"/>
    <n v="514.5"/>
    <n v="514.5"/>
    <n v="514.5"/>
    <x v="3"/>
    <s v="Standard"/>
    <n v="28"/>
    <s v="VIP"/>
    <b v="0"/>
    <n v="0"/>
    <x v="0"/>
    <n v="15.35"/>
    <n v="25"/>
    <s v="15-29 Days"/>
    <b v="0"/>
    <b v="1"/>
    <b v="0"/>
    <b v="0"/>
    <b v="0"/>
  </r>
  <r>
    <s v="TXN_652661"/>
    <s v="CUST_69875"/>
    <x v="4"/>
    <x v="0"/>
    <x v="0"/>
    <n v="23"/>
    <x v="0"/>
    <s v="CA"/>
    <x v="6"/>
    <n v="3"/>
    <n v="199.01"/>
    <n v="597.04"/>
    <n v="597.04"/>
    <n v="597.04"/>
    <x v="2"/>
    <s v="Priority"/>
    <n v="40"/>
    <s v="VIP"/>
    <b v="0"/>
    <n v="0"/>
    <x v="0"/>
    <n v="5.41"/>
    <n v="6"/>
    <s v="4-7 Days"/>
    <b v="0"/>
    <b v="0"/>
    <b v="0"/>
    <b v="0"/>
    <b v="0"/>
  </r>
  <r>
    <s v="TXN_250512"/>
    <s v="CUST_24354"/>
    <x v="128"/>
    <x v="0"/>
    <x v="1"/>
    <n v="63"/>
    <x v="1"/>
    <s v="IN"/>
    <x v="3"/>
    <n v="1"/>
    <n v="30.35"/>
    <n v="30.35"/>
    <n v="30.35"/>
    <n v="30.35"/>
    <x v="1"/>
    <s v="Express"/>
    <n v="39"/>
    <s v="VIP"/>
    <b v="0"/>
    <n v="0"/>
    <x v="0"/>
    <n v="9.69"/>
    <n v="21"/>
    <s v="15-29 Days"/>
    <b v="0"/>
    <b v="0"/>
    <b v="0"/>
    <b v="0"/>
    <b v="0"/>
  </r>
  <r>
    <s v="TXN_888628"/>
    <s v="CUST_67840"/>
    <x v="167"/>
    <x v="0"/>
    <x v="0"/>
    <n v="24"/>
    <x v="0"/>
    <s v="AU"/>
    <x v="5"/>
    <n v="2"/>
    <n v="173.89"/>
    <n v="347.78"/>
    <n v="347.78"/>
    <n v="347.78"/>
    <x v="1"/>
    <s v="Standard"/>
    <n v="13"/>
    <s v="Loyal Customers"/>
    <b v="0"/>
    <n v="0"/>
    <x v="0"/>
    <n v="9.08"/>
    <n v="22"/>
    <s v="15-29 Days"/>
    <b v="0"/>
    <b v="0"/>
    <b v="0"/>
    <b v="0"/>
    <b v="0"/>
  </r>
  <r>
    <s v="TXN_646905"/>
    <s v="CUST_13601"/>
    <x v="68"/>
    <x v="0"/>
    <x v="0"/>
    <n v="70"/>
    <x v="2"/>
    <s v="MX"/>
    <x v="7"/>
    <n v="3"/>
    <n v="187.97"/>
    <n v="563.91999999999996"/>
    <n v="293.23840000000001"/>
    <n v="293.23840000000001"/>
    <x v="3"/>
    <s v="Priority"/>
    <n v="19"/>
    <s v="Loyal Customers"/>
    <b v="1"/>
    <n v="48"/>
    <x v="1"/>
    <n v="17.600000000000001"/>
    <n v="1"/>
    <s v="1-3 Days"/>
    <b v="0"/>
    <b v="0"/>
    <b v="0"/>
    <b v="0"/>
    <b v="0"/>
  </r>
  <r>
    <s v="TXN_856399"/>
    <s v="CUST_62774"/>
    <x v="180"/>
    <x v="1"/>
    <x v="10"/>
    <n v="75"/>
    <x v="2"/>
    <s v="DE"/>
    <x v="1"/>
    <n v="4"/>
    <n v="115.78"/>
    <n v="463.14"/>
    <n v="463.14"/>
    <n v="463.14"/>
    <x v="2"/>
    <s v="Standard"/>
    <n v="5"/>
    <s v="Occasional Customers"/>
    <b v="0"/>
    <n v="0"/>
    <x v="0"/>
    <n v="12.32"/>
    <n v="27"/>
    <s v="15-29 Days"/>
    <b v="0"/>
    <b v="0"/>
    <b v="0"/>
    <b v="0"/>
    <b v="0"/>
  </r>
  <r>
    <s v="TXN_234220"/>
    <s v="CUST_80157"/>
    <x v="181"/>
    <x v="0"/>
    <x v="1"/>
    <n v="71"/>
    <x v="2"/>
    <s v="BR"/>
    <x v="2"/>
    <n v="1"/>
    <n v="87.17"/>
    <n v="87.17"/>
    <n v="87.17"/>
    <n v="87.17"/>
    <x v="3"/>
    <s v="Express"/>
    <n v="41"/>
    <s v="VIP"/>
    <b v="0"/>
    <n v="0"/>
    <x v="0"/>
    <n v="9.84"/>
    <n v="1"/>
    <s v="1-3 Days"/>
    <b v="1"/>
    <b v="0"/>
    <b v="0"/>
    <b v="0"/>
    <b v="0"/>
  </r>
  <r>
    <s v="TXN_174235"/>
    <s v="CUST_96145"/>
    <x v="182"/>
    <x v="0"/>
    <x v="5"/>
    <n v="25"/>
    <x v="0"/>
    <s v="CA"/>
    <x v="6"/>
    <n v="3"/>
    <n v="241.39"/>
    <n v="724.17"/>
    <n v="724.17"/>
    <n v="724.17"/>
    <x v="0"/>
    <s v="Express"/>
    <n v="19"/>
    <s v="Loyal Customers"/>
    <b v="0"/>
    <n v="0"/>
    <x v="0"/>
    <n v="10.37"/>
    <n v="27"/>
    <s v="15-29 Days"/>
    <b v="0"/>
    <b v="0"/>
    <b v="0"/>
    <b v="0"/>
    <b v="0"/>
  </r>
  <r>
    <s v="TXN_404632"/>
    <s v="CUST_80145"/>
    <x v="27"/>
    <x v="0"/>
    <x v="5"/>
    <n v="48"/>
    <x v="5"/>
    <s v="BR"/>
    <x v="2"/>
    <n v="2"/>
    <n v="229.14"/>
    <n v="458.28"/>
    <n v="254.80368000000001"/>
    <n v="254.80367999999999"/>
    <x v="0"/>
    <s v="Express"/>
    <n v="30"/>
    <s v="VIP"/>
    <b v="1"/>
    <n v="44.4"/>
    <x v="1"/>
    <n v="16.41"/>
    <n v="10"/>
    <s v="8-14 Days"/>
    <b v="0"/>
    <b v="0"/>
    <b v="0"/>
    <b v="0"/>
    <b v="0"/>
  </r>
  <r>
    <s v="TXN_975778"/>
    <s v="CUST_32941"/>
    <x v="183"/>
    <x v="1"/>
    <x v="2"/>
    <n v="54"/>
    <x v="3"/>
    <s v="FR"/>
    <x v="9"/>
    <n v="19"/>
    <n v="17.23"/>
    <n v="327.44"/>
    <n v="327.44"/>
    <n v="327.44"/>
    <x v="1"/>
    <s v="Economy"/>
    <n v="4"/>
    <s v="Occasional Customers"/>
    <b v="0"/>
    <n v="0"/>
    <x v="0"/>
    <n v="14.28"/>
    <n v="26"/>
    <s v="15-29 Days"/>
    <b v="1"/>
    <b v="0"/>
    <b v="0"/>
    <b v="0"/>
    <b v="1"/>
  </r>
  <r>
    <s v="TXN_624445"/>
    <s v="CUST_25255"/>
    <x v="50"/>
    <x v="0"/>
    <x v="7"/>
    <n v="55"/>
    <x v="3"/>
    <s v="DE"/>
    <x v="1"/>
    <n v="9"/>
    <n v="40.4"/>
    <n v="363.59"/>
    <n v="218.15399999999997"/>
    <n v="218.154"/>
    <x v="5"/>
    <s v="Standard"/>
    <n v="1"/>
    <s v="New Customers"/>
    <b v="1"/>
    <n v="40"/>
    <x v="1"/>
    <n v="8.41"/>
    <n v="20"/>
    <s v="15-29 Days"/>
    <b v="0"/>
    <b v="0"/>
    <b v="0"/>
    <b v="0"/>
    <b v="1"/>
  </r>
  <r>
    <s v="TXN_743888"/>
    <s v="CUST_60623"/>
    <x v="149"/>
    <x v="0"/>
    <x v="6"/>
    <n v="65"/>
    <x v="1"/>
    <s v="CA"/>
    <x v="6"/>
    <n v="2"/>
    <n v="80.17"/>
    <n v="160.34"/>
    <n v="160.34"/>
    <n v="160.34"/>
    <x v="0"/>
    <s v="Standard"/>
    <n v="17"/>
    <s v="Loyal Customers"/>
    <b v="0"/>
    <n v="0"/>
    <x v="0"/>
    <n v="16.77"/>
    <n v="8"/>
    <s v="8-14 Days"/>
    <b v="0"/>
    <b v="0"/>
    <b v="0"/>
    <b v="1"/>
    <b v="0"/>
  </r>
  <r>
    <s v="TXN_786878"/>
    <s v="CUST_92265"/>
    <x v="184"/>
    <x v="1"/>
    <x v="8"/>
    <n v="43"/>
    <x v="5"/>
    <s v="FR"/>
    <x v="9"/>
    <n v="4"/>
    <n v="206.99"/>
    <n v="827.94"/>
    <n v="827.94"/>
    <n v="827.94"/>
    <x v="2"/>
    <s v="Express"/>
    <n v="34"/>
    <s v="VIP"/>
    <b v="0"/>
    <n v="0"/>
    <x v="0"/>
    <n v="9.91"/>
    <n v="24"/>
    <s v="15-29 Days"/>
    <b v="0"/>
    <b v="0"/>
    <b v="0"/>
    <b v="0"/>
    <b v="0"/>
  </r>
  <r>
    <s v="TXN_831082"/>
    <s v="CUST_67911"/>
    <x v="185"/>
    <x v="1"/>
    <x v="11"/>
    <n v="70"/>
    <x v="2"/>
    <s v="FR"/>
    <x v="9"/>
    <n v="2"/>
    <n v="98.18"/>
    <n v="196.35"/>
    <n v="196.35"/>
    <n v="196.35"/>
    <x v="1"/>
    <s v="Standard"/>
    <n v="11"/>
    <s v="Loyal Customers"/>
    <b v="0"/>
    <n v="0"/>
    <x v="0"/>
    <n v="17.68"/>
    <n v="4"/>
    <s v="4-7 Days"/>
    <b v="0"/>
    <b v="0"/>
    <b v="1"/>
    <b v="0"/>
    <b v="0"/>
  </r>
  <r>
    <s v="TXN_947670"/>
    <s v="CUST_82419"/>
    <x v="137"/>
    <x v="0"/>
    <x v="0"/>
    <n v="27"/>
    <x v="0"/>
    <s v="AU"/>
    <x v="5"/>
    <n v="2"/>
    <n v="39.200000000000003"/>
    <n v="78.400000000000006"/>
    <n v="78.400000000000006"/>
    <n v="78.400000000000006"/>
    <x v="3"/>
    <s v="Priority"/>
    <n v="31"/>
    <s v="VIP"/>
    <b v="0"/>
    <n v="0"/>
    <x v="0"/>
    <n v="21.53"/>
    <n v="18"/>
    <s v="15-29 Days"/>
    <b v="1"/>
    <b v="0"/>
    <b v="0"/>
    <b v="0"/>
    <b v="0"/>
  </r>
  <r>
    <s v="TXN_999483"/>
    <s v="CUST_58676"/>
    <x v="177"/>
    <x v="0"/>
    <x v="7"/>
    <n v="49"/>
    <x v="5"/>
    <s v="CA"/>
    <x v="6"/>
    <n v="4"/>
    <n v="286.68"/>
    <n v="1146.7"/>
    <n v="1146.7"/>
    <n v="1146.7"/>
    <x v="0"/>
    <s v="Express"/>
    <n v="35"/>
    <s v="VIP"/>
    <b v="0"/>
    <n v="0"/>
    <x v="0"/>
    <n v="5.49"/>
    <n v="7"/>
    <s v="4-7 Days"/>
    <b v="0"/>
    <b v="1"/>
    <b v="0"/>
    <b v="0"/>
    <b v="0"/>
  </r>
  <r>
    <s v="TXN_655452"/>
    <s v="CUST_65009"/>
    <x v="186"/>
    <x v="0"/>
    <x v="1"/>
    <n v="51"/>
    <x v="3"/>
    <s v="FR"/>
    <x v="9"/>
    <n v="4"/>
    <n v="115.39"/>
    <n v="461.55"/>
    <n v="288.46875"/>
    <n v="288.46875"/>
    <x v="1"/>
    <s v="Priority"/>
    <n v="23"/>
    <s v="Loyal Customers"/>
    <b v="1"/>
    <n v="37.5"/>
    <x v="1"/>
    <n v="19.03"/>
    <n v="6"/>
    <s v="4-7 Days"/>
    <b v="0"/>
    <b v="0"/>
    <b v="0"/>
    <b v="0"/>
    <b v="0"/>
  </r>
  <r>
    <s v="TXN_598962"/>
    <s v="CUST_56892"/>
    <x v="115"/>
    <x v="0"/>
    <x v="3"/>
    <n v="53"/>
    <x v="3"/>
    <s v="MX"/>
    <x v="7"/>
    <n v="1"/>
    <n v="50.26"/>
    <n v="50.26"/>
    <n v="43.726199999999999"/>
    <n v="43.726199999999999"/>
    <x v="2"/>
    <s v="Priority"/>
    <n v="9"/>
    <s v="Loyal Customers"/>
    <b v="1"/>
    <n v="13"/>
    <x v="2"/>
    <n v="10.69"/>
    <n v="1"/>
    <s v="1-3 Days"/>
    <b v="1"/>
    <b v="0"/>
    <b v="0"/>
    <b v="1"/>
    <b v="0"/>
  </r>
  <r>
    <s v="TXN_465664"/>
    <s v="CUST_10720"/>
    <x v="187"/>
    <x v="0"/>
    <x v="3"/>
    <n v="74"/>
    <x v="2"/>
    <s v="BR"/>
    <x v="2"/>
    <n v="2"/>
    <n v="245.85"/>
    <n v="491.71"/>
    <n v="491.71"/>
    <n v="491.71"/>
    <x v="1"/>
    <s v="Express"/>
    <n v="19"/>
    <s v="Loyal Customers"/>
    <b v="0"/>
    <n v="0"/>
    <x v="0"/>
    <n v="16.25"/>
    <n v="10"/>
    <s v="8-14 Days"/>
    <b v="0"/>
    <b v="0"/>
    <b v="1"/>
    <b v="0"/>
    <b v="0"/>
  </r>
  <r>
    <s v="TXN_411368"/>
    <s v="CUST_58517"/>
    <x v="40"/>
    <x v="1"/>
    <x v="8"/>
    <n v="38"/>
    <x v="4"/>
    <s v="US"/>
    <x v="4"/>
    <n v="1"/>
    <n v="109.52"/>
    <n v="109.52"/>
    <n v="109.52"/>
    <n v="109.52"/>
    <x v="2"/>
    <s v="Express"/>
    <n v="39"/>
    <s v="VIP"/>
    <b v="0"/>
    <n v="0"/>
    <x v="0"/>
    <n v="10.06"/>
    <n v="5"/>
    <s v="4-7 Days"/>
    <b v="0"/>
    <b v="0"/>
    <b v="1"/>
    <b v="1"/>
    <b v="0"/>
  </r>
  <r>
    <s v="TXN_281754"/>
    <s v="CUST_96385"/>
    <x v="104"/>
    <x v="0"/>
    <x v="1"/>
    <n v="24"/>
    <x v="0"/>
    <s v="US"/>
    <x v="4"/>
    <n v="4"/>
    <n v="296.55"/>
    <n v="1186.22"/>
    <n v="1186.22"/>
    <n v="1186.22"/>
    <x v="2"/>
    <s v="Express"/>
    <n v="25"/>
    <s v="Loyal Customers"/>
    <b v="0"/>
    <n v="0"/>
    <x v="0"/>
    <n v="21.48"/>
    <n v="8"/>
    <s v="8-14 Days"/>
    <b v="0"/>
    <b v="0"/>
    <b v="0"/>
    <b v="0"/>
    <b v="0"/>
  </r>
  <r>
    <s v="TXN_963752"/>
    <s v="CUST_77381"/>
    <x v="90"/>
    <x v="0"/>
    <x v="6"/>
    <n v="45"/>
    <x v="5"/>
    <s v="BR"/>
    <x v="2"/>
    <n v="4"/>
    <n v="260.97000000000003"/>
    <n v="1043.8800000000001"/>
    <n v="1043.8800000000001"/>
    <n v="1043.8800000000001"/>
    <x v="1"/>
    <s v="Standard"/>
    <n v="44"/>
    <s v="VIP"/>
    <b v="0"/>
    <n v="0"/>
    <x v="0"/>
    <n v="21.76"/>
    <n v="11"/>
    <s v="8-14 Days"/>
    <b v="1"/>
    <b v="0"/>
    <b v="0"/>
    <b v="0"/>
    <b v="0"/>
  </r>
  <r>
    <s v="TXN_918287"/>
    <s v="CUST_50924"/>
    <x v="182"/>
    <x v="0"/>
    <x v="5"/>
    <n v="60"/>
    <x v="1"/>
    <s v="IN"/>
    <x v="3"/>
    <n v="8"/>
    <n v="38.590000000000003"/>
    <n v="308.76"/>
    <n v="308.76"/>
    <n v="308.76"/>
    <x v="1"/>
    <s v="Economy"/>
    <n v="3"/>
    <s v="Occasional Customers"/>
    <b v="0"/>
    <n v="0"/>
    <x v="0"/>
    <n v="12.73"/>
    <n v="11"/>
    <s v="8-14 Days"/>
    <b v="1"/>
    <b v="0"/>
    <b v="1"/>
    <b v="0"/>
    <b v="1"/>
  </r>
  <r>
    <s v="TXN_269178"/>
    <s v="CUST_91298"/>
    <x v="188"/>
    <x v="0"/>
    <x v="7"/>
    <n v="67"/>
    <x v="1"/>
    <s v="GB"/>
    <x v="8"/>
    <n v="1"/>
    <n v="217.63"/>
    <n v="217.63"/>
    <n v="198.26093"/>
    <n v="198.26093"/>
    <x v="3"/>
    <s v="Standard"/>
    <n v="23"/>
    <s v="Loyal Customers"/>
    <b v="1"/>
    <n v="8.9"/>
    <x v="3"/>
    <n v="20.97"/>
    <n v="20"/>
    <s v="15-29 Days"/>
    <b v="0"/>
    <b v="0"/>
    <b v="0"/>
    <b v="0"/>
    <b v="0"/>
  </r>
  <r>
    <s v="TXN_469740"/>
    <s v="CUST_70739"/>
    <x v="175"/>
    <x v="1"/>
    <x v="9"/>
    <n v="49"/>
    <x v="5"/>
    <s v="GB"/>
    <x v="8"/>
    <n v="14"/>
    <n v="9.83"/>
    <n v="137.66"/>
    <n v="105.9982"/>
    <n v="105.9982"/>
    <x v="4"/>
    <s v="Economy"/>
    <n v="2"/>
    <s v="Occasional Customers"/>
    <b v="1"/>
    <n v="23"/>
    <x v="2"/>
    <n v="19.329999999999998"/>
    <n v="8"/>
    <s v="8-14 Days"/>
    <b v="0"/>
    <b v="0"/>
    <b v="0"/>
    <b v="0"/>
    <b v="1"/>
  </r>
  <r>
    <s v="TXN_874536"/>
    <s v="CUST_76905"/>
    <x v="165"/>
    <x v="0"/>
    <x v="6"/>
    <n v="19"/>
    <x v="0"/>
    <s v="MX"/>
    <x v="7"/>
    <n v="1"/>
    <n v="298.87"/>
    <n v="298.87"/>
    <n v="250.15419"/>
    <n v="250.15419"/>
    <x v="1"/>
    <s v="Express"/>
    <n v="12"/>
    <s v="Loyal Customers"/>
    <b v="1"/>
    <n v="16.3"/>
    <x v="2"/>
    <n v="19.34"/>
    <n v="16"/>
    <s v="15-29 Days"/>
    <b v="0"/>
    <b v="0"/>
    <b v="0"/>
    <b v="0"/>
    <b v="0"/>
  </r>
  <r>
    <s v="TXN_204961"/>
    <s v="CUST_59556"/>
    <x v="189"/>
    <x v="0"/>
    <x v="3"/>
    <n v="27"/>
    <x v="0"/>
    <s v="JP"/>
    <x v="0"/>
    <n v="2"/>
    <n v="228.62"/>
    <n v="457.23"/>
    <n v="457.23"/>
    <n v="457.23"/>
    <x v="3"/>
    <s v="Standard"/>
    <n v="12"/>
    <s v="Loyal Customers"/>
    <b v="0"/>
    <n v="0"/>
    <x v="0"/>
    <n v="7.33"/>
    <n v="14"/>
    <s v="8-14 Days"/>
    <b v="0"/>
    <b v="0"/>
    <b v="0"/>
    <b v="0"/>
    <b v="0"/>
  </r>
  <r>
    <s v="TXN_283985"/>
    <s v="CUST_68878"/>
    <x v="190"/>
    <x v="1"/>
    <x v="2"/>
    <n v="27"/>
    <x v="0"/>
    <s v="IN"/>
    <x v="3"/>
    <n v="16"/>
    <n v="43.52"/>
    <n v="696.4"/>
    <n v="510.46119999999996"/>
    <n v="510.46119999999996"/>
    <x v="4"/>
    <s v="Standard"/>
    <n v="4"/>
    <s v="Occasional Customers"/>
    <b v="1"/>
    <n v="26.7"/>
    <x v="1"/>
    <n v="9.9700000000000006"/>
    <n v="9"/>
    <s v="8-14 Days"/>
    <b v="0"/>
    <b v="0"/>
    <b v="0"/>
    <b v="0"/>
    <b v="1"/>
  </r>
  <r>
    <s v="TXN_110525"/>
    <s v="CUST_34903"/>
    <x v="191"/>
    <x v="0"/>
    <x v="3"/>
    <n v="72"/>
    <x v="2"/>
    <s v="JP"/>
    <x v="0"/>
    <n v="3"/>
    <n v="285.14999999999998"/>
    <n v="855.44"/>
    <n v="479.04640000000006"/>
    <n v="479.04640000000006"/>
    <x v="2"/>
    <s v="Priority"/>
    <n v="31"/>
    <s v="VIP"/>
    <b v="1"/>
    <n v="44"/>
    <x v="1"/>
    <n v="23"/>
    <n v="22"/>
    <s v="15-29 Days"/>
    <b v="0"/>
    <b v="0"/>
    <b v="0"/>
    <b v="0"/>
    <b v="0"/>
  </r>
  <r>
    <s v="TXN_682912"/>
    <s v="CUST_76591"/>
    <x v="121"/>
    <x v="1"/>
    <x v="10"/>
    <n v="79"/>
    <x v="2"/>
    <s v="US"/>
    <x v="4"/>
    <n v="3"/>
    <n v="289.64"/>
    <n v="868.91"/>
    <n v="502.22997999999995"/>
    <n v="502.22997999999995"/>
    <x v="1"/>
    <s v="Priority"/>
    <n v="14"/>
    <s v="Loyal Customers"/>
    <b v="1"/>
    <n v="42.2"/>
    <x v="1"/>
    <n v="7.5"/>
    <n v="22"/>
    <s v="15-29 Days"/>
    <b v="0"/>
    <b v="0"/>
    <b v="0"/>
    <b v="1"/>
    <b v="0"/>
  </r>
  <r>
    <s v="TXN_769719"/>
    <s v="CUST_83243"/>
    <x v="192"/>
    <x v="0"/>
    <x v="0"/>
    <n v="28"/>
    <x v="0"/>
    <s v="GB"/>
    <x v="8"/>
    <n v="3"/>
    <n v="160.13"/>
    <n v="480.4"/>
    <n v="272.38679999999994"/>
    <n v="272.38679999999999"/>
    <x v="1"/>
    <s v="Standard"/>
    <n v="30"/>
    <s v="VIP"/>
    <b v="1"/>
    <n v="43.3"/>
    <x v="1"/>
    <n v="23.68"/>
    <n v="1"/>
    <s v="1-3 Days"/>
    <b v="0"/>
    <b v="0"/>
    <b v="0"/>
    <b v="0"/>
    <b v="0"/>
  </r>
  <r>
    <s v="TXN_402712"/>
    <s v="CUST_73940"/>
    <x v="73"/>
    <x v="0"/>
    <x v="3"/>
    <n v="50"/>
    <x v="3"/>
    <s v="AU"/>
    <x v="5"/>
    <n v="1"/>
    <n v="225.57"/>
    <n v="225.57"/>
    <n v="225.57"/>
    <n v="225.57"/>
    <x v="0"/>
    <s v="Priority"/>
    <n v="9"/>
    <s v="Loyal Customers"/>
    <b v="0"/>
    <n v="0"/>
    <x v="0"/>
    <n v="12.04"/>
    <n v="29"/>
    <s v="15-29 Days"/>
    <b v="0"/>
    <b v="0"/>
    <b v="0"/>
    <b v="0"/>
    <b v="0"/>
  </r>
  <r>
    <s v="TXN_605113"/>
    <s v="CUST_15949"/>
    <x v="193"/>
    <x v="1"/>
    <x v="8"/>
    <n v="62"/>
    <x v="1"/>
    <s v="IN"/>
    <x v="3"/>
    <n v="2"/>
    <n v="179.41"/>
    <n v="358.83"/>
    <n v="322.947"/>
    <n v="322.947"/>
    <x v="3"/>
    <s v="Express"/>
    <n v="30"/>
    <s v="VIP"/>
    <b v="1"/>
    <n v="10"/>
    <x v="3"/>
    <n v="10.19"/>
    <n v="25"/>
    <s v="15-29 Days"/>
    <b v="0"/>
    <b v="0"/>
    <b v="0"/>
    <b v="0"/>
    <b v="0"/>
  </r>
  <r>
    <s v="TXN_116024"/>
    <s v="CUST_53627"/>
    <x v="194"/>
    <x v="1"/>
    <x v="9"/>
    <n v="44"/>
    <x v="5"/>
    <s v="CA"/>
    <x v="6"/>
    <n v="11"/>
    <n v="85.51"/>
    <n v="940.6"/>
    <n v="788.22280000000001"/>
    <n v="788.22280000000001"/>
    <x v="4"/>
    <s v="Economy"/>
    <n v="4"/>
    <s v="Occasional Customers"/>
    <b v="1"/>
    <n v="16.2"/>
    <x v="2"/>
    <n v="20.57"/>
    <n v="10"/>
    <s v="8-14 Days"/>
    <b v="1"/>
    <b v="0"/>
    <b v="0"/>
    <b v="0"/>
    <b v="1"/>
  </r>
  <r>
    <s v="TXN_528999"/>
    <s v="CUST_37511"/>
    <x v="158"/>
    <x v="0"/>
    <x v="6"/>
    <n v="54"/>
    <x v="3"/>
    <s v="US"/>
    <x v="4"/>
    <n v="10"/>
    <n v="7.51"/>
    <n v="75.09"/>
    <n v="75.09"/>
    <n v="75.09"/>
    <x v="2"/>
    <s v="Standard"/>
    <n v="0"/>
    <s v="Inactive Customers"/>
    <b v="0"/>
    <n v="0"/>
    <x v="0"/>
    <n v="6.56"/>
    <n v="23"/>
    <s v="15-29 Days"/>
    <b v="1"/>
    <b v="0"/>
    <b v="0"/>
    <b v="0"/>
    <b v="1"/>
  </r>
  <r>
    <s v="TXN_450353"/>
    <s v="CUST_58982"/>
    <x v="195"/>
    <x v="1"/>
    <x v="10"/>
    <n v="22"/>
    <x v="0"/>
    <s v="BR"/>
    <x v="2"/>
    <n v="4"/>
    <n v="118.9"/>
    <n v="475.6"/>
    <n v="475.6"/>
    <n v="475.6"/>
    <x v="1"/>
    <s v="Priority"/>
    <n v="31"/>
    <s v="VIP"/>
    <b v="0"/>
    <n v="0"/>
    <x v="0"/>
    <n v="21.7"/>
    <n v="7"/>
    <s v="4-7 Days"/>
    <b v="0"/>
    <b v="0"/>
    <b v="0"/>
    <b v="0"/>
    <b v="0"/>
  </r>
  <r>
    <s v="TXN_907635"/>
    <s v="CUST_26220"/>
    <x v="196"/>
    <x v="0"/>
    <x v="7"/>
    <n v="65"/>
    <x v="1"/>
    <s v="AU"/>
    <x v="5"/>
    <n v="1"/>
    <n v="32.04"/>
    <n v="32.04"/>
    <n v="32.04"/>
    <n v="32.04"/>
    <x v="0"/>
    <s v="Express"/>
    <n v="32"/>
    <s v="VIP"/>
    <b v="0"/>
    <n v="0"/>
    <x v="0"/>
    <n v="17.489999999999998"/>
    <n v="27"/>
    <s v="15-29 Days"/>
    <b v="0"/>
    <b v="0"/>
    <b v="0"/>
    <b v="0"/>
    <b v="0"/>
  </r>
  <r>
    <s v="TXN_150552"/>
    <s v="CUST_14206"/>
    <x v="197"/>
    <x v="1"/>
    <x v="2"/>
    <n v="19"/>
    <x v="0"/>
    <s v="BR"/>
    <x v="2"/>
    <n v="4"/>
    <n v="139.94"/>
    <n v="559.77"/>
    <n v="559.77"/>
    <n v="559.77"/>
    <x v="1"/>
    <s v="Priority"/>
    <n v="4"/>
    <s v="Occasional Customers"/>
    <b v="0"/>
    <n v="0"/>
    <x v="0"/>
    <n v="6.62"/>
    <n v="23"/>
    <s v="15-29 Days"/>
    <b v="0"/>
    <b v="0"/>
    <b v="0"/>
    <b v="0"/>
    <b v="0"/>
  </r>
  <r>
    <s v="TXN_974472"/>
    <s v="CUST_82616"/>
    <x v="109"/>
    <x v="1"/>
    <x v="8"/>
    <n v="40"/>
    <x v="5"/>
    <s v="FR"/>
    <x v="9"/>
    <n v="4"/>
    <n v="177.63"/>
    <n v="710.52"/>
    <n v="364.49675999999994"/>
    <n v="364.49675999999999"/>
    <x v="1"/>
    <s v="Standard"/>
    <n v="28"/>
    <s v="VIP"/>
    <b v="1"/>
    <n v="48.7"/>
    <x v="1"/>
    <n v="9.93"/>
    <n v="16"/>
    <s v="15-29 Days"/>
    <b v="0"/>
    <b v="0"/>
    <b v="0"/>
    <b v="0"/>
    <b v="0"/>
  </r>
  <r>
    <s v="TXN_270679"/>
    <s v="CUST_60574"/>
    <x v="135"/>
    <x v="0"/>
    <x v="1"/>
    <n v="32"/>
    <x v="4"/>
    <s v="GB"/>
    <x v="8"/>
    <n v="1"/>
    <n v="201.46"/>
    <n v="201.46"/>
    <n v="201.46"/>
    <n v="201.46"/>
    <x v="0"/>
    <s v="Standard"/>
    <n v="43"/>
    <s v="VIP"/>
    <b v="0"/>
    <n v="0"/>
    <x v="0"/>
    <n v="19.39"/>
    <n v="24"/>
    <s v="15-29 Days"/>
    <b v="0"/>
    <b v="0"/>
    <b v="0"/>
    <b v="0"/>
    <b v="0"/>
  </r>
  <r>
    <s v="TXN_648180"/>
    <s v="CUST_18439"/>
    <x v="198"/>
    <x v="0"/>
    <x v="7"/>
    <n v="52"/>
    <x v="3"/>
    <s v="US"/>
    <x v="4"/>
    <n v="2"/>
    <n v="37.1"/>
    <n v="74.19"/>
    <n v="74.19"/>
    <n v="74.19"/>
    <x v="3"/>
    <s v="Priority"/>
    <n v="22"/>
    <s v="Loyal Customers"/>
    <b v="0"/>
    <n v="0"/>
    <x v="0"/>
    <n v="24.31"/>
    <n v="16"/>
    <s v="15-29 Days"/>
    <b v="0"/>
    <b v="0"/>
    <b v="0"/>
    <b v="1"/>
    <b v="0"/>
  </r>
  <r>
    <s v="TXN_904363"/>
    <s v="CUST_40235"/>
    <x v="88"/>
    <x v="0"/>
    <x v="7"/>
    <n v="24"/>
    <x v="0"/>
    <s v="DE"/>
    <x v="1"/>
    <n v="1"/>
    <n v="128.21"/>
    <n v="128.21"/>
    <n v="128.21"/>
    <n v="128.21"/>
    <x v="0"/>
    <s v="Express"/>
    <n v="15"/>
    <s v="Loyal Customers"/>
    <b v="0"/>
    <n v="0"/>
    <x v="0"/>
    <n v="6.21"/>
    <n v="15"/>
    <s v="15-29 Days"/>
    <b v="0"/>
    <b v="0"/>
    <b v="0"/>
    <b v="0"/>
    <b v="0"/>
  </r>
  <r>
    <s v="TXN_381288"/>
    <s v="CUST_38876"/>
    <x v="199"/>
    <x v="0"/>
    <x v="5"/>
    <n v="67"/>
    <x v="1"/>
    <s v="CA"/>
    <x v="6"/>
    <n v="17"/>
    <n v="39.4"/>
    <n v="669.79"/>
    <n v="669.79"/>
    <n v="669.79"/>
    <x v="1"/>
    <s v="Standard"/>
    <n v="4"/>
    <s v="Occasional Customers"/>
    <b v="0"/>
    <n v="0"/>
    <x v="0"/>
    <n v="18.600000000000001"/>
    <n v="26"/>
    <s v="15-29 Days"/>
    <b v="1"/>
    <b v="0"/>
    <b v="0"/>
    <b v="0"/>
    <b v="1"/>
  </r>
  <r>
    <s v="TXN_999353"/>
    <s v="CUST_70586"/>
    <x v="114"/>
    <x v="0"/>
    <x v="1"/>
    <n v="65"/>
    <x v="1"/>
    <s v="FR"/>
    <x v="9"/>
    <n v="13"/>
    <n v="6.84"/>
    <n v="88.89"/>
    <n v="83.201039999999992"/>
    <n v="83.201040000000006"/>
    <x v="2"/>
    <s v="Economy"/>
    <n v="3"/>
    <s v="Occasional Customers"/>
    <b v="1"/>
    <n v="6.4"/>
    <x v="3"/>
    <n v="8.66"/>
    <n v="12"/>
    <s v="8-14 Days"/>
    <b v="0"/>
    <b v="0"/>
    <b v="0"/>
    <b v="0"/>
    <b v="1"/>
  </r>
  <r>
    <s v="TXN_444792"/>
    <s v="CUST_88128"/>
    <x v="4"/>
    <x v="0"/>
    <x v="0"/>
    <n v="44"/>
    <x v="5"/>
    <s v="CA"/>
    <x v="6"/>
    <n v="4"/>
    <n v="278.89999999999998"/>
    <n v="1115.6099999999999"/>
    <n v="633.66647999999986"/>
    <n v="633.66647999999986"/>
    <x v="1"/>
    <s v="Standard"/>
    <n v="6"/>
    <s v="Loyal Customers"/>
    <b v="1"/>
    <n v="43.2"/>
    <x v="1"/>
    <n v="6.46"/>
    <n v="12"/>
    <s v="8-14 Days"/>
    <b v="0"/>
    <b v="0"/>
    <b v="0"/>
    <b v="0"/>
    <b v="0"/>
  </r>
  <r>
    <s v="TXN_924385"/>
    <s v="CUST_54279"/>
    <x v="200"/>
    <x v="1"/>
    <x v="4"/>
    <n v="21"/>
    <x v="0"/>
    <s v="CA"/>
    <x v="6"/>
    <n v="1"/>
    <n v="227.56"/>
    <n v="227.56"/>
    <n v="155.19592"/>
    <n v="155.19592"/>
    <x v="0"/>
    <s v="Standard"/>
    <n v="18"/>
    <s v="Loyal Customers"/>
    <b v="1"/>
    <n v="31.8"/>
    <x v="1"/>
    <n v="5"/>
    <n v="4"/>
    <s v="4-7 Days"/>
    <b v="0"/>
    <b v="0"/>
    <b v="0"/>
    <b v="1"/>
    <b v="0"/>
  </r>
  <r>
    <s v="TXN_339810"/>
    <s v="CUST_22561"/>
    <x v="101"/>
    <x v="0"/>
    <x v="6"/>
    <n v="57"/>
    <x v="3"/>
    <s v="MX"/>
    <x v="7"/>
    <n v="2"/>
    <n v="261.62"/>
    <n v="523.23"/>
    <n v="523.23"/>
    <n v="523.23"/>
    <x v="3"/>
    <s v="Express"/>
    <n v="44"/>
    <s v="VIP"/>
    <b v="0"/>
    <n v="0"/>
    <x v="0"/>
    <n v="10.67"/>
    <n v="24"/>
    <s v="15-29 Days"/>
    <b v="0"/>
    <b v="0"/>
    <b v="0"/>
    <b v="0"/>
    <b v="0"/>
  </r>
  <r>
    <s v="TXN_180052"/>
    <s v="CUST_81281"/>
    <x v="201"/>
    <x v="1"/>
    <x v="4"/>
    <n v="59"/>
    <x v="3"/>
    <s v="FR"/>
    <x v="9"/>
    <n v="1"/>
    <n v="100.55"/>
    <n v="100.55"/>
    <n v="100.55"/>
    <n v="100.55"/>
    <x v="2"/>
    <s v="Standard"/>
    <n v="4"/>
    <s v="Occasional Customers"/>
    <b v="0"/>
    <n v="0"/>
    <x v="0"/>
    <n v="20.54"/>
    <n v="3"/>
    <s v="1-3 Days"/>
    <b v="0"/>
    <b v="0"/>
    <b v="0"/>
    <b v="0"/>
    <b v="0"/>
  </r>
  <r>
    <s v="TXN_381570"/>
    <s v="CUST_13256"/>
    <x v="202"/>
    <x v="1"/>
    <x v="11"/>
    <n v="78"/>
    <x v="2"/>
    <s v="JP"/>
    <x v="0"/>
    <n v="12"/>
    <n v="29.51"/>
    <n v="354.1"/>
    <n v="354.1"/>
    <n v="354.1"/>
    <x v="4"/>
    <s v="Economy"/>
    <n v="0"/>
    <s v="Inactive Customers"/>
    <b v="0"/>
    <n v="0"/>
    <x v="0"/>
    <n v="15.51"/>
    <n v="4"/>
    <s v="4-7 Days"/>
    <b v="0"/>
    <b v="0"/>
    <b v="0"/>
    <b v="0"/>
    <b v="1"/>
  </r>
  <r>
    <s v="TXN_650214"/>
    <s v="CUST_75886"/>
    <x v="203"/>
    <x v="1"/>
    <x v="9"/>
    <n v="24"/>
    <x v="0"/>
    <s v="MX"/>
    <x v="7"/>
    <n v="2"/>
    <n v="189.34"/>
    <n v="378.69"/>
    <n v="378.69"/>
    <n v="378.69"/>
    <x v="2"/>
    <s v="Standard"/>
    <n v="40"/>
    <s v="VIP"/>
    <b v="0"/>
    <n v="0"/>
    <x v="0"/>
    <n v="10.79"/>
    <n v="26"/>
    <s v="15-29 Days"/>
    <b v="0"/>
    <b v="0"/>
    <b v="0"/>
    <b v="0"/>
    <b v="0"/>
  </r>
  <r>
    <s v="TXN_925210"/>
    <s v="CUST_22712"/>
    <x v="204"/>
    <x v="0"/>
    <x v="1"/>
    <n v="73"/>
    <x v="2"/>
    <s v="AU"/>
    <x v="5"/>
    <n v="2"/>
    <n v="248.4"/>
    <n v="496.8"/>
    <n v="496.8"/>
    <n v="496.8"/>
    <x v="2"/>
    <s v="Express"/>
    <n v="46"/>
    <s v="VIP"/>
    <b v="0"/>
    <n v="0"/>
    <x v="0"/>
    <n v="14.38"/>
    <n v="21"/>
    <s v="15-29 Days"/>
    <b v="0"/>
    <b v="0"/>
    <b v="0"/>
    <b v="0"/>
    <b v="0"/>
  </r>
  <r>
    <s v="TXN_416062"/>
    <s v="CUST_99375"/>
    <x v="152"/>
    <x v="1"/>
    <x v="9"/>
    <n v="26"/>
    <x v="0"/>
    <s v="IN"/>
    <x v="3"/>
    <n v="2"/>
    <n v="256.43"/>
    <n v="512.87"/>
    <n v="512.87"/>
    <n v="512.87"/>
    <x v="1"/>
    <s v="Priority"/>
    <n v="8"/>
    <s v="Loyal Customers"/>
    <b v="0"/>
    <n v="0"/>
    <x v="0"/>
    <n v="15.08"/>
    <n v="20"/>
    <s v="15-29 Days"/>
    <b v="0"/>
    <b v="0"/>
    <b v="0"/>
    <b v="0"/>
    <b v="0"/>
  </r>
  <r>
    <s v="TXN_899021"/>
    <s v="CUST_53280"/>
    <x v="205"/>
    <x v="0"/>
    <x v="5"/>
    <n v="38"/>
    <x v="4"/>
    <s v="MX"/>
    <x v="7"/>
    <n v="16"/>
    <n v="63.25"/>
    <n v="1012.06"/>
    <n v="1012.06"/>
    <n v="1012.06"/>
    <x v="5"/>
    <s v="Standard"/>
    <n v="4"/>
    <s v="Occasional Customers"/>
    <b v="0"/>
    <n v="0"/>
    <x v="0"/>
    <n v="10.77"/>
    <n v="6"/>
    <s v="4-7 Days"/>
    <b v="0"/>
    <b v="0"/>
    <b v="0"/>
    <b v="0"/>
    <b v="1"/>
  </r>
  <r>
    <s v="TXN_899687"/>
    <s v="CUST_22333"/>
    <x v="206"/>
    <x v="1"/>
    <x v="10"/>
    <n v="50"/>
    <x v="3"/>
    <s v="MX"/>
    <x v="7"/>
    <n v="4"/>
    <n v="276.07"/>
    <n v="1104.3"/>
    <n v="939.75929999999994"/>
    <n v="939.75929999999994"/>
    <x v="1"/>
    <s v="Priority"/>
    <n v="37"/>
    <s v="VIP"/>
    <b v="1"/>
    <n v="14.9"/>
    <x v="2"/>
    <n v="21.16"/>
    <n v="27"/>
    <s v="15-29 Days"/>
    <b v="0"/>
    <b v="0"/>
    <b v="0"/>
    <b v="0"/>
    <b v="0"/>
  </r>
  <r>
    <s v="TXN_532742"/>
    <s v="CUST_96662"/>
    <x v="207"/>
    <x v="1"/>
    <x v="8"/>
    <n v="33"/>
    <x v="4"/>
    <s v="MX"/>
    <x v="7"/>
    <n v="4"/>
    <n v="26.09"/>
    <n v="104.35"/>
    <n v="60.523000000000003"/>
    <n v="60.522999999999996"/>
    <x v="3"/>
    <s v="Express"/>
    <n v="35"/>
    <s v="VIP"/>
    <b v="1"/>
    <n v="42"/>
    <x v="1"/>
    <n v="24.13"/>
    <n v="6"/>
    <s v="4-7 Days"/>
    <b v="0"/>
    <b v="0"/>
    <b v="1"/>
    <b v="0"/>
    <b v="0"/>
  </r>
  <r>
    <s v="TXN_957479"/>
    <s v="CUST_62975"/>
    <x v="152"/>
    <x v="1"/>
    <x v="9"/>
    <n v="73"/>
    <x v="2"/>
    <s v="US"/>
    <x v="4"/>
    <n v="6"/>
    <n v="5.25"/>
    <n v="31.5"/>
    <n v="17.419499999999999"/>
    <n v="17.419499999999999"/>
    <x v="4"/>
    <s v="Standard"/>
    <n v="0"/>
    <s v="Inactive Customers"/>
    <b v="1"/>
    <n v="44.7"/>
    <x v="1"/>
    <n v="21.7"/>
    <n v="4"/>
    <s v="4-7 Days"/>
    <b v="1"/>
    <b v="0"/>
    <b v="0"/>
    <b v="0"/>
    <b v="1"/>
  </r>
  <r>
    <s v="TXN_337537"/>
    <s v="CUST_82321"/>
    <x v="204"/>
    <x v="0"/>
    <x v="1"/>
    <n v="29"/>
    <x v="0"/>
    <s v="AU"/>
    <x v="5"/>
    <n v="3"/>
    <n v="204.03"/>
    <n v="612.1"/>
    <n v="406.43439999999998"/>
    <n v="406.43439999999998"/>
    <x v="3"/>
    <s v="Standard"/>
    <n v="18"/>
    <s v="Loyal Customers"/>
    <b v="1"/>
    <n v="33.6"/>
    <x v="1"/>
    <n v="13.58"/>
    <n v="26"/>
    <s v="15-29 Days"/>
    <b v="0"/>
    <b v="0"/>
    <b v="1"/>
    <b v="0"/>
    <b v="0"/>
  </r>
  <r>
    <s v="TXN_769603"/>
    <s v="CUST_49926"/>
    <x v="4"/>
    <x v="0"/>
    <x v="0"/>
    <n v="43"/>
    <x v="5"/>
    <s v="MX"/>
    <x v="7"/>
    <n v="4"/>
    <n v="295.01"/>
    <n v="1180.02"/>
    <n v="1180.02"/>
    <n v="1180.02"/>
    <x v="3"/>
    <s v="Express"/>
    <n v="16"/>
    <s v="Loyal Customers"/>
    <b v="0"/>
    <n v="0"/>
    <x v="0"/>
    <n v="19.73"/>
    <n v="6"/>
    <s v="4-7 Days"/>
    <b v="0"/>
    <b v="0"/>
    <b v="0"/>
    <b v="0"/>
    <b v="0"/>
  </r>
  <r>
    <s v="TXN_423360"/>
    <s v="CUST_40180"/>
    <x v="92"/>
    <x v="0"/>
    <x v="5"/>
    <n v="27"/>
    <x v="0"/>
    <s v="DE"/>
    <x v="1"/>
    <n v="14"/>
    <n v="50.78"/>
    <n v="710.89"/>
    <n v="396.67662000000001"/>
    <n v="396.67662000000001"/>
    <x v="2"/>
    <s v="Economy"/>
    <n v="0"/>
    <s v="Inactive Customers"/>
    <b v="1"/>
    <n v="44.2"/>
    <x v="1"/>
    <n v="8.25"/>
    <n v="29"/>
    <s v="15-29 Days"/>
    <b v="1"/>
    <b v="0"/>
    <b v="0"/>
    <b v="0"/>
    <b v="1"/>
  </r>
  <r>
    <s v="TXN_313203"/>
    <s v="CUST_97867"/>
    <x v="174"/>
    <x v="1"/>
    <x v="9"/>
    <n v="50"/>
    <x v="3"/>
    <s v="CA"/>
    <x v="6"/>
    <n v="1"/>
    <n v="38.43"/>
    <n v="38.43"/>
    <n v="38.43"/>
    <n v="38.43"/>
    <x v="0"/>
    <s v="Express"/>
    <n v="5"/>
    <s v="Occasional Customers"/>
    <b v="0"/>
    <n v="0"/>
    <x v="0"/>
    <n v="5.05"/>
    <n v="19"/>
    <s v="15-29 Days"/>
    <b v="0"/>
    <b v="0"/>
    <b v="0"/>
    <b v="0"/>
    <b v="0"/>
  </r>
  <r>
    <s v="TXN_928014"/>
    <s v="CUST_75566"/>
    <x v="202"/>
    <x v="1"/>
    <x v="11"/>
    <n v="21"/>
    <x v="0"/>
    <s v="AU"/>
    <x v="5"/>
    <n v="18"/>
    <n v="7.23"/>
    <n v="130.15"/>
    <n v="119.08725000000001"/>
    <n v="119.08725000000001"/>
    <x v="4"/>
    <s v="Economy"/>
    <n v="1"/>
    <s v="New Customers"/>
    <b v="1"/>
    <n v="8.5"/>
    <x v="3"/>
    <n v="11.54"/>
    <n v="23"/>
    <s v="15-29 Days"/>
    <b v="0"/>
    <b v="1"/>
    <b v="0"/>
    <b v="1"/>
    <b v="1"/>
  </r>
  <r>
    <s v="TXN_518080"/>
    <s v="CUST_17248"/>
    <x v="208"/>
    <x v="1"/>
    <x v="2"/>
    <n v="59"/>
    <x v="3"/>
    <s v="GB"/>
    <x v="8"/>
    <n v="4"/>
    <n v="165.34"/>
    <n v="661.35"/>
    <n v="661.35"/>
    <n v="661.35"/>
    <x v="3"/>
    <s v="Standard"/>
    <n v="35"/>
    <s v="VIP"/>
    <b v="0"/>
    <n v="0"/>
    <x v="0"/>
    <n v="20.399999999999999"/>
    <n v="25"/>
    <s v="15-29 Days"/>
    <b v="0"/>
    <b v="0"/>
    <b v="0"/>
    <b v="0"/>
    <b v="0"/>
  </r>
  <r>
    <s v="TXN_992381"/>
    <s v="CUST_94110"/>
    <x v="28"/>
    <x v="1"/>
    <x v="4"/>
    <n v="67"/>
    <x v="1"/>
    <s v="MX"/>
    <x v="7"/>
    <n v="4"/>
    <n v="33.22"/>
    <n v="132.88999999999999"/>
    <n v="82.258909999999986"/>
    <n v="82.258909999999986"/>
    <x v="1"/>
    <s v="Express"/>
    <n v="6"/>
    <s v="Loyal Customers"/>
    <b v="1"/>
    <n v="38.1"/>
    <x v="1"/>
    <n v="20.92"/>
    <n v="3"/>
    <s v="1-3 Days"/>
    <b v="0"/>
    <b v="0"/>
    <b v="0"/>
    <b v="1"/>
    <b v="0"/>
  </r>
  <r>
    <s v="TXN_460448"/>
    <s v="CUST_49639"/>
    <x v="209"/>
    <x v="1"/>
    <x v="11"/>
    <n v="78"/>
    <x v="2"/>
    <s v="MX"/>
    <x v="7"/>
    <n v="2"/>
    <n v="237.19"/>
    <n v="474.38"/>
    <n v="417.45440000000002"/>
    <n v="417.45440000000002"/>
    <x v="0"/>
    <s v="Standard"/>
    <n v="16"/>
    <s v="Loyal Customers"/>
    <b v="1"/>
    <n v="12"/>
    <x v="2"/>
    <n v="9.26"/>
    <n v="10"/>
    <s v="8-14 Days"/>
    <b v="0"/>
    <b v="0"/>
    <b v="0"/>
    <b v="0"/>
    <b v="0"/>
  </r>
  <r>
    <s v="TXN_186780"/>
    <s v="CUST_31668"/>
    <x v="181"/>
    <x v="0"/>
    <x v="1"/>
    <n v="25"/>
    <x v="0"/>
    <s v="US"/>
    <x v="4"/>
    <n v="2"/>
    <n v="231.29"/>
    <n v="462.57"/>
    <n v="421.86383999999998"/>
    <n v="421.86383999999998"/>
    <x v="2"/>
    <s v="Priority"/>
    <n v="29"/>
    <s v="VIP"/>
    <b v="1"/>
    <n v="8.8000000000000007"/>
    <x v="3"/>
    <n v="8.61"/>
    <n v="4"/>
    <s v="4-7 Days"/>
    <b v="0"/>
    <b v="1"/>
    <b v="0"/>
    <b v="0"/>
    <b v="0"/>
  </r>
  <r>
    <s v="TXN_760555"/>
    <s v="CUST_72349"/>
    <x v="170"/>
    <x v="0"/>
    <x v="0"/>
    <n v="31"/>
    <x v="4"/>
    <s v="MX"/>
    <x v="7"/>
    <n v="3"/>
    <n v="274.45999999999998"/>
    <n v="823.38"/>
    <n v="823.38"/>
    <n v="823.38"/>
    <x v="0"/>
    <s v="Standard"/>
    <n v="9"/>
    <s v="Loyal Customers"/>
    <b v="0"/>
    <n v="0"/>
    <x v="0"/>
    <n v="5.88"/>
    <n v="17"/>
    <s v="15-29 Days"/>
    <b v="0"/>
    <b v="0"/>
    <b v="1"/>
    <b v="0"/>
    <b v="0"/>
  </r>
  <r>
    <s v="TXN_280804"/>
    <s v="CUST_68985"/>
    <x v="0"/>
    <x v="0"/>
    <x v="0"/>
    <n v="18"/>
    <x v="0"/>
    <s v="BR"/>
    <x v="2"/>
    <n v="3"/>
    <n v="117.12"/>
    <n v="351.37"/>
    <n v="206.95693"/>
    <n v="206.95693"/>
    <x v="2"/>
    <s v="Priority"/>
    <n v="6"/>
    <s v="Loyal Customers"/>
    <b v="1"/>
    <n v="41.1"/>
    <x v="1"/>
    <n v="13.44"/>
    <n v="18"/>
    <s v="15-29 Days"/>
    <b v="0"/>
    <b v="0"/>
    <b v="0"/>
    <b v="0"/>
    <b v="0"/>
  </r>
  <r>
    <s v="TXN_921190"/>
    <s v="CUST_72560"/>
    <x v="145"/>
    <x v="1"/>
    <x v="9"/>
    <n v="71"/>
    <x v="2"/>
    <s v="JP"/>
    <x v="0"/>
    <n v="2"/>
    <n v="259.85000000000002"/>
    <n v="519.69000000000005"/>
    <n v="337.79850000000005"/>
    <n v="337.79850000000005"/>
    <x v="3"/>
    <s v="Express"/>
    <n v="3"/>
    <s v="Occasional Customers"/>
    <b v="1"/>
    <n v="35"/>
    <x v="1"/>
    <n v="8.3800000000000008"/>
    <n v="13"/>
    <s v="8-14 Days"/>
    <b v="1"/>
    <b v="0"/>
    <b v="0"/>
    <b v="1"/>
    <b v="0"/>
  </r>
  <r>
    <s v="TXN_145575"/>
    <s v="CUST_37037"/>
    <x v="210"/>
    <x v="1"/>
    <x v="8"/>
    <n v="25"/>
    <x v="0"/>
    <s v="DE"/>
    <x v="1"/>
    <n v="2"/>
    <n v="278.32"/>
    <n v="556.64"/>
    <n v="556.64"/>
    <n v="556.64"/>
    <x v="1"/>
    <s v="Express"/>
    <n v="39"/>
    <s v="VIP"/>
    <b v="0"/>
    <n v="0"/>
    <x v="0"/>
    <n v="16.809999999999999"/>
    <n v="29"/>
    <s v="15-29 Days"/>
    <b v="0"/>
    <b v="0"/>
    <b v="1"/>
    <b v="0"/>
    <b v="0"/>
  </r>
  <r>
    <s v="TXN_159127"/>
    <s v="CUST_24798"/>
    <x v="130"/>
    <x v="0"/>
    <x v="7"/>
    <n v="79"/>
    <x v="2"/>
    <s v="DE"/>
    <x v="1"/>
    <n v="7"/>
    <n v="49.57"/>
    <n v="346.96"/>
    <n v="346.96"/>
    <n v="346.96"/>
    <x v="2"/>
    <s v="Economy"/>
    <n v="3"/>
    <s v="Occasional Customers"/>
    <b v="0"/>
    <n v="0"/>
    <x v="0"/>
    <n v="21.2"/>
    <n v="10"/>
    <s v="8-14 Days"/>
    <b v="1"/>
    <b v="0"/>
    <b v="0"/>
    <b v="0"/>
    <b v="1"/>
  </r>
  <r>
    <s v="TXN_242781"/>
    <s v="CUST_61602"/>
    <x v="211"/>
    <x v="0"/>
    <x v="7"/>
    <n v="35"/>
    <x v="4"/>
    <s v="JP"/>
    <x v="0"/>
    <n v="4"/>
    <n v="265.37"/>
    <n v="1061.48"/>
    <n v="1061.48"/>
    <n v="1061.48"/>
    <x v="0"/>
    <s v="Priority"/>
    <n v="2"/>
    <s v="Occasional Customers"/>
    <b v="0"/>
    <n v="0"/>
    <x v="0"/>
    <n v="11.39"/>
    <n v="12"/>
    <s v="8-14 Days"/>
    <b v="0"/>
    <b v="0"/>
    <b v="0"/>
    <b v="0"/>
    <b v="0"/>
  </r>
  <r>
    <s v="TXN_144281"/>
    <s v="CUST_23802"/>
    <x v="212"/>
    <x v="1"/>
    <x v="8"/>
    <n v="64"/>
    <x v="1"/>
    <s v="US"/>
    <x v="4"/>
    <n v="3"/>
    <n v="262.35000000000002"/>
    <n v="787.05"/>
    <n v="787.05"/>
    <n v="787.05"/>
    <x v="2"/>
    <s v="Standard"/>
    <n v="42"/>
    <s v="VIP"/>
    <b v="0"/>
    <n v="0"/>
    <x v="0"/>
    <n v="8.75"/>
    <n v="4"/>
    <s v="4-7 Days"/>
    <b v="0"/>
    <b v="0"/>
    <b v="0"/>
    <b v="0"/>
    <b v="0"/>
  </r>
  <r>
    <s v="TXN_496770"/>
    <s v="CUST_98942"/>
    <x v="16"/>
    <x v="1"/>
    <x v="2"/>
    <n v="55"/>
    <x v="3"/>
    <s v="GB"/>
    <x v="8"/>
    <n v="1"/>
    <n v="75.89"/>
    <n v="75.89"/>
    <n v="52.288210000000007"/>
    <n v="52.288209999999999"/>
    <x v="2"/>
    <s v="Priority"/>
    <n v="47"/>
    <s v="VIP"/>
    <b v="1"/>
    <n v="31.1"/>
    <x v="1"/>
    <n v="13.03"/>
    <n v="12"/>
    <s v="8-14 Days"/>
    <b v="0"/>
    <b v="1"/>
    <b v="0"/>
    <b v="0"/>
    <b v="0"/>
  </r>
  <r>
    <s v="TXN_925402"/>
    <s v="CUST_86651"/>
    <x v="29"/>
    <x v="1"/>
    <x v="2"/>
    <n v="45"/>
    <x v="5"/>
    <s v="US"/>
    <x v="4"/>
    <n v="1"/>
    <n v="64.44"/>
    <n v="64.44"/>
    <n v="43.432559999999995"/>
    <n v="43.432559999999995"/>
    <x v="1"/>
    <s v="Express"/>
    <n v="10"/>
    <s v="Loyal Customers"/>
    <b v="1"/>
    <n v="32.6"/>
    <x v="1"/>
    <n v="22.75"/>
    <n v="24"/>
    <s v="15-29 Days"/>
    <b v="0"/>
    <b v="0"/>
    <b v="0"/>
    <b v="1"/>
    <b v="0"/>
  </r>
  <r>
    <s v="TXN_172951"/>
    <s v="CUST_82754"/>
    <x v="213"/>
    <x v="1"/>
    <x v="10"/>
    <n v="70"/>
    <x v="2"/>
    <s v="IN"/>
    <x v="3"/>
    <n v="2"/>
    <n v="165.57"/>
    <n v="331.15"/>
    <n v="272.20529999999997"/>
    <n v="272.20529999999997"/>
    <x v="1"/>
    <s v="Standard"/>
    <n v="38"/>
    <s v="VIP"/>
    <b v="1"/>
    <n v="17.8"/>
    <x v="2"/>
    <n v="17.62"/>
    <n v="18"/>
    <s v="15-29 Days"/>
    <b v="0"/>
    <b v="0"/>
    <b v="0"/>
    <b v="0"/>
    <b v="0"/>
  </r>
  <r>
    <s v="TXN_826829"/>
    <s v="CUST_17414"/>
    <x v="214"/>
    <x v="1"/>
    <x v="11"/>
    <n v="23"/>
    <x v="0"/>
    <s v="IN"/>
    <x v="3"/>
    <n v="2"/>
    <n v="65.64"/>
    <n v="131.28"/>
    <n v="131.28"/>
    <n v="131.28"/>
    <x v="2"/>
    <s v="Priority"/>
    <n v="16"/>
    <s v="Loyal Customers"/>
    <b v="0"/>
    <n v="0"/>
    <x v="0"/>
    <n v="5.52"/>
    <n v="7"/>
    <s v="4-7 Days"/>
    <b v="0"/>
    <b v="0"/>
    <b v="0"/>
    <b v="0"/>
    <b v="0"/>
  </r>
  <r>
    <s v="TXN_692953"/>
    <s v="CUST_62697"/>
    <x v="215"/>
    <x v="1"/>
    <x v="4"/>
    <n v="38"/>
    <x v="4"/>
    <s v="FR"/>
    <x v="9"/>
    <n v="2"/>
    <n v="278.77"/>
    <n v="557.54999999999995"/>
    <n v="517.96394999999995"/>
    <n v="517.96394999999995"/>
    <x v="1"/>
    <s v="Express"/>
    <n v="13"/>
    <s v="Loyal Customers"/>
    <b v="1"/>
    <n v="7.1"/>
    <x v="3"/>
    <n v="15.08"/>
    <n v="3"/>
    <s v="1-3 Days"/>
    <b v="0"/>
    <b v="0"/>
    <b v="0"/>
    <b v="0"/>
    <b v="0"/>
  </r>
  <r>
    <s v="TXN_108206"/>
    <s v="CUST_25187"/>
    <x v="12"/>
    <x v="0"/>
    <x v="7"/>
    <n v="75"/>
    <x v="2"/>
    <s v="AU"/>
    <x v="5"/>
    <n v="3"/>
    <n v="34.79"/>
    <n v="104.38"/>
    <n v="71.813439999999986"/>
    <n v="71.813439999999986"/>
    <x v="2"/>
    <s v="Standard"/>
    <n v="3"/>
    <s v="Occasional Customers"/>
    <b v="1"/>
    <n v="31.2"/>
    <x v="1"/>
    <n v="17.21"/>
    <n v="21"/>
    <s v="15-29 Days"/>
    <b v="0"/>
    <b v="0"/>
    <b v="0"/>
    <b v="0"/>
    <b v="1"/>
  </r>
  <r>
    <s v="TXN_301619"/>
    <s v="CUST_88858"/>
    <x v="184"/>
    <x v="1"/>
    <x v="8"/>
    <n v="42"/>
    <x v="5"/>
    <s v="DE"/>
    <x v="1"/>
    <n v="3"/>
    <n v="294.47000000000003"/>
    <n v="883.42"/>
    <n v="883.42"/>
    <n v="883.42"/>
    <x v="0"/>
    <s v="Standard"/>
    <n v="28"/>
    <s v="VIP"/>
    <b v="0"/>
    <n v="0"/>
    <x v="0"/>
    <n v="14.24"/>
    <n v="21"/>
    <s v="15-29 Days"/>
    <b v="0"/>
    <b v="1"/>
    <b v="1"/>
    <b v="1"/>
    <b v="0"/>
  </r>
  <r>
    <s v="TXN_703727"/>
    <s v="CUST_94896"/>
    <x v="216"/>
    <x v="1"/>
    <x v="11"/>
    <n v="76"/>
    <x v="2"/>
    <s v="JP"/>
    <x v="0"/>
    <n v="1"/>
    <n v="140.61000000000001"/>
    <n v="140.61000000000001"/>
    <n v="140.61000000000001"/>
    <n v="140.61000000000001"/>
    <x v="0"/>
    <s v="Priority"/>
    <n v="13"/>
    <s v="Loyal Customers"/>
    <b v="0"/>
    <n v="0"/>
    <x v="0"/>
    <n v="21.72"/>
    <n v="4"/>
    <s v="4-7 Days"/>
    <b v="0"/>
    <b v="0"/>
    <b v="0"/>
    <b v="0"/>
    <b v="0"/>
  </r>
  <r>
    <s v="TXN_939337"/>
    <s v="CUST_92055"/>
    <x v="176"/>
    <x v="0"/>
    <x v="0"/>
    <n v="58"/>
    <x v="3"/>
    <s v="CA"/>
    <x v="6"/>
    <n v="2"/>
    <n v="297.08"/>
    <n v="594.16"/>
    <n v="594.16"/>
    <n v="594.16"/>
    <x v="1"/>
    <s v="Standard"/>
    <n v="26"/>
    <s v="VIP"/>
    <b v="0"/>
    <n v="0"/>
    <x v="0"/>
    <n v="18.22"/>
    <n v="16"/>
    <s v="15-29 Days"/>
    <b v="0"/>
    <b v="1"/>
    <b v="0"/>
    <b v="0"/>
    <b v="0"/>
  </r>
  <r>
    <s v="TXN_582272"/>
    <s v="CUST_68109"/>
    <x v="111"/>
    <x v="0"/>
    <x v="6"/>
    <n v="36"/>
    <x v="4"/>
    <s v="DE"/>
    <x v="1"/>
    <n v="1"/>
    <n v="264.25"/>
    <n v="264.25"/>
    <n v="264.25"/>
    <n v="264.25"/>
    <x v="2"/>
    <s v="Standard"/>
    <n v="26"/>
    <s v="VIP"/>
    <b v="0"/>
    <n v="0"/>
    <x v="0"/>
    <n v="15.22"/>
    <n v="27"/>
    <s v="15-29 Days"/>
    <b v="1"/>
    <b v="0"/>
    <b v="0"/>
    <b v="0"/>
    <b v="0"/>
  </r>
  <r>
    <s v="TXN_665445"/>
    <s v="CUST_25251"/>
    <x v="217"/>
    <x v="1"/>
    <x v="10"/>
    <n v="55"/>
    <x v="3"/>
    <s v="JP"/>
    <x v="0"/>
    <n v="1"/>
    <n v="75.13"/>
    <n v="75.13"/>
    <n v="75.13"/>
    <n v="75.13"/>
    <x v="2"/>
    <s v="Standard"/>
    <n v="4"/>
    <s v="Occasional Customers"/>
    <b v="0"/>
    <n v="0"/>
    <x v="0"/>
    <n v="6.18"/>
    <n v="9"/>
    <s v="8-14 Days"/>
    <b v="0"/>
    <b v="0"/>
    <b v="0"/>
    <b v="1"/>
    <b v="0"/>
  </r>
  <r>
    <s v="TXN_888151"/>
    <s v="CUST_38535"/>
    <x v="218"/>
    <x v="0"/>
    <x v="5"/>
    <n v="74"/>
    <x v="2"/>
    <s v="DE"/>
    <x v="1"/>
    <n v="2"/>
    <n v="232.18"/>
    <n v="464.35"/>
    <n v="372.87305000000003"/>
    <n v="372.87305000000003"/>
    <x v="1"/>
    <s v="Priority"/>
    <n v="12"/>
    <s v="Loyal Customers"/>
    <b v="1"/>
    <n v="19.7"/>
    <x v="2"/>
    <n v="6.61"/>
    <n v="14"/>
    <s v="8-14 Days"/>
    <b v="0"/>
    <b v="0"/>
    <b v="0"/>
    <b v="0"/>
    <b v="0"/>
  </r>
  <r>
    <s v="TXN_891773"/>
    <s v="CUST_77562"/>
    <x v="219"/>
    <x v="1"/>
    <x v="11"/>
    <n v="69"/>
    <x v="1"/>
    <s v="DE"/>
    <x v="1"/>
    <n v="3"/>
    <n v="59.11"/>
    <n v="177.33"/>
    <n v="177.33"/>
    <n v="177.33"/>
    <x v="0"/>
    <s v="Priority"/>
    <n v="44"/>
    <s v="VIP"/>
    <b v="0"/>
    <n v="0"/>
    <x v="0"/>
    <n v="6.57"/>
    <n v="29"/>
    <s v="15-29 Days"/>
    <b v="0"/>
    <b v="0"/>
    <b v="0"/>
    <b v="0"/>
    <b v="0"/>
  </r>
  <r>
    <s v="TXN_969468"/>
    <s v="CUST_78556"/>
    <x v="51"/>
    <x v="0"/>
    <x v="1"/>
    <n v="62"/>
    <x v="1"/>
    <s v="DE"/>
    <x v="1"/>
    <n v="4"/>
    <n v="270.92"/>
    <n v="1083.67"/>
    <n v="1083.67"/>
    <n v="1083.67"/>
    <x v="3"/>
    <s v="Express"/>
    <n v="23"/>
    <s v="Loyal Customers"/>
    <b v="0"/>
    <n v="0"/>
    <x v="0"/>
    <n v="19.29"/>
    <n v="4"/>
    <s v="4-7 Days"/>
    <b v="0"/>
    <b v="0"/>
    <b v="0"/>
    <b v="0"/>
    <b v="0"/>
  </r>
  <r>
    <s v="TXN_639391"/>
    <s v="CUST_62400"/>
    <x v="220"/>
    <x v="0"/>
    <x v="5"/>
    <n v="31"/>
    <x v="4"/>
    <s v="GB"/>
    <x v="8"/>
    <n v="2"/>
    <n v="11.57"/>
    <n v="23.13"/>
    <n v="23.13"/>
    <n v="23.13"/>
    <x v="5"/>
    <s v="Standard"/>
    <n v="1"/>
    <s v="New Customers"/>
    <b v="0"/>
    <n v="0"/>
    <x v="0"/>
    <n v="11.26"/>
    <n v="4"/>
    <s v="4-7 Days"/>
    <b v="0"/>
    <b v="1"/>
    <b v="0"/>
    <b v="1"/>
    <b v="1"/>
  </r>
  <r>
    <s v="TXN_663618"/>
    <s v="CUST_58920"/>
    <x v="193"/>
    <x v="1"/>
    <x v="8"/>
    <n v="22"/>
    <x v="0"/>
    <s v="AU"/>
    <x v="5"/>
    <n v="2"/>
    <n v="28.41"/>
    <n v="56.82"/>
    <n v="28.750920000000001"/>
    <n v="28.750920000000001"/>
    <x v="2"/>
    <s v="Express"/>
    <n v="38"/>
    <s v="VIP"/>
    <b v="1"/>
    <n v="49.4"/>
    <x v="1"/>
    <n v="20.38"/>
    <n v="14"/>
    <s v="8-14 Days"/>
    <b v="0"/>
    <b v="0"/>
    <b v="0"/>
    <b v="0"/>
    <b v="0"/>
  </r>
  <r>
    <s v="TXN_180750"/>
    <s v="CUST_10341"/>
    <x v="15"/>
    <x v="1"/>
    <x v="2"/>
    <n v="67"/>
    <x v="1"/>
    <s v="IN"/>
    <x v="3"/>
    <n v="3"/>
    <n v="153.13999999999999"/>
    <n v="459.42"/>
    <n v="242.11434000000003"/>
    <n v="242.11434000000003"/>
    <x v="2"/>
    <s v="Standard"/>
    <n v="31"/>
    <s v="VIP"/>
    <b v="1"/>
    <n v="47.3"/>
    <x v="1"/>
    <n v="12.6"/>
    <n v="6"/>
    <s v="4-7 Days"/>
    <b v="0"/>
    <b v="0"/>
    <b v="0"/>
    <b v="0"/>
    <b v="0"/>
  </r>
  <r>
    <s v="TXN_673308"/>
    <s v="CUST_77778"/>
    <x v="221"/>
    <x v="0"/>
    <x v="7"/>
    <n v="24"/>
    <x v="0"/>
    <s v="MX"/>
    <x v="7"/>
    <n v="10"/>
    <n v="79.02"/>
    <n v="790.2"/>
    <n v="542.07719999999995"/>
    <n v="542.07720000000006"/>
    <x v="2"/>
    <s v="Standard"/>
    <n v="3"/>
    <s v="Occasional Customers"/>
    <b v="1"/>
    <n v="31.4"/>
    <x v="1"/>
    <n v="14.83"/>
    <n v="2"/>
    <s v="1-3 Days"/>
    <b v="0"/>
    <b v="0"/>
    <b v="0"/>
    <b v="0"/>
    <b v="1"/>
  </r>
  <r>
    <s v="TXN_600438"/>
    <s v="CUST_39703"/>
    <x v="165"/>
    <x v="0"/>
    <x v="6"/>
    <n v="67"/>
    <x v="1"/>
    <s v="JP"/>
    <x v="0"/>
    <n v="4"/>
    <n v="202.54"/>
    <n v="810.18"/>
    <n v="810.18"/>
    <n v="810.18"/>
    <x v="1"/>
    <s v="Express"/>
    <n v="3"/>
    <s v="Occasional Customers"/>
    <b v="0"/>
    <n v="0"/>
    <x v="0"/>
    <n v="5.32"/>
    <n v="1"/>
    <s v="1-3 Days"/>
    <b v="0"/>
    <b v="0"/>
    <b v="0"/>
    <b v="0"/>
    <b v="0"/>
  </r>
  <r>
    <s v="TXN_161041"/>
    <s v="CUST_72196"/>
    <x v="134"/>
    <x v="0"/>
    <x v="1"/>
    <n v="33"/>
    <x v="4"/>
    <s v="DE"/>
    <x v="1"/>
    <n v="3"/>
    <n v="216.04"/>
    <n v="648.11"/>
    <n v="648.11"/>
    <n v="648.11"/>
    <x v="0"/>
    <s v="Standard"/>
    <n v="17"/>
    <s v="Loyal Customers"/>
    <b v="0"/>
    <n v="0"/>
    <x v="0"/>
    <n v="20.03"/>
    <n v="14"/>
    <s v="8-14 Days"/>
    <b v="0"/>
    <b v="0"/>
    <b v="0"/>
    <b v="0"/>
    <b v="0"/>
  </r>
  <r>
    <s v="TXN_447405"/>
    <s v="CUST_47540"/>
    <x v="222"/>
    <x v="0"/>
    <x v="1"/>
    <n v="67"/>
    <x v="1"/>
    <s v="JP"/>
    <x v="0"/>
    <n v="3"/>
    <n v="89.02"/>
    <n v="267.07"/>
    <n v="267.07"/>
    <n v="267.07"/>
    <x v="0"/>
    <s v="Express"/>
    <n v="19"/>
    <s v="Loyal Customers"/>
    <b v="0"/>
    <n v="0"/>
    <x v="0"/>
    <n v="24.78"/>
    <n v="28"/>
    <s v="15-29 Days"/>
    <b v="0"/>
    <b v="0"/>
    <b v="0"/>
    <b v="0"/>
    <b v="0"/>
  </r>
  <r>
    <s v="TXN_142704"/>
    <s v="CUST_73988"/>
    <x v="223"/>
    <x v="0"/>
    <x v="6"/>
    <n v="66"/>
    <x v="1"/>
    <s v="AU"/>
    <x v="5"/>
    <n v="2"/>
    <n v="48.9"/>
    <n v="97.8"/>
    <n v="84.205799999999996"/>
    <n v="84.205799999999996"/>
    <x v="2"/>
    <s v="Standard"/>
    <n v="2"/>
    <s v="Occasional Customers"/>
    <b v="1"/>
    <n v="13.9"/>
    <x v="2"/>
    <n v="16.420000000000002"/>
    <n v="23"/>
    <s v="15-29 Days"/>
    <b v="1"/>
    <b v="0"/>
    <b v="0"/>
    <b v="0"/>
    <b v="1"/>
  </r>
  <r>
    <s v="TXN_745857"/>
    <s v="CUST_34404"/>
    <x v="55"/>
    <x v="1"/>
    <x v="9"/>
    <n v="38"/>
    <x v="4"/>
    <s v="BR"/>
    <x v="2"/>
    <n v="4"/>
    <n v="112.59"/>
    <n v="450.34"/>
    <n v="450.34"/>
    <n v="450.34"/>
    <x v="2"/>
    <s v="Express"/>
    <n v="23"/>
    <s v="Loyal Customers"/>
    <b v="0"/>
    <n v="0"/>
    <x v="0"/>
    <n v="15.2"/>
    <n v="7"/>
    <s v="4-7 Days"/>
    <b v="1"/>
    <b v="0"/>
    <b v="0"/>
    <b v="1"/>
    <b v="0"/>
  </r>
  <r>
    <s v="TXN_953049"/>
    <s v="CUST_16672"/>
    <x v="218"/>
    <x v="0"/>
    <x v="5"/>
    <n v="46"/>
    <x v="5"/>
    <s v="MX"/>
    <x v="7"/>
    <n v="4"/>
    <n v="213.13"/>
    <n v="852.53"/>
    <n v="526.86353999999994"/>
    <n v="526.86353999999994"/>
    <x v="0"/>
    <s v="Priority"/>
    <n v="26"/>
    <s v="VIP"/>
    <b v="1"/>
    <n v="38.200000000000003"/>
    <x v="1"/>
    <n v="6.07"/>
    <n v="17"/>
    <s v="15-29 Days"/>
    <b v="0"/>
    <b v="0"/>
    <b v="1"/>
    <b v="0"/>
    <b v="0"/>
  </r>
  <r>
    <s v="TXN_190646"/>
    <s v="CUST_30961"/>
    <x v="123"/>
    <x v="1"/>
    <x v="4"/>
    <n v="35"/>
    <x v="4"/>
    <s v="FR"/>
    <x v="9"/>
    <n v="1"/>
    <n v="245.12"/>
    <n v="245.12"/>
    <n v="245.12"/>
    <n v="245.12"/>
    <x v="2"/>
    <s v="Express"/>
    <n v="12"/>
    <s v="Loyal Customers"/>
    <b v="0"/>
    <n v="0"/>
    <x v="0"/>
    <n v="11.16"/>
    <n v="11"/>
    <s v="8-14 Days"/>
    <b v="0"/>
    <b v="0"/>
    <b v="0"/>
    <b v="0"/>
    <b v="0"/>
  </r>
  <r>
    <s v="TXN_136912"/>
    <s v="CUST_99452"/>
    <x v="48"/>
    <x v="1"/>
    <x v="4"/>
    <n v="43"/>
    <x v="5"/>
    <s v="GB"/>
    <x v="8"/>
    <n v="1"/>
    <n v="273.52"/>
    <n v="273.52"/>
    <n v="273.52"/>
    <n v="273.52"/>
    <x v="3"/>
    <s v="Priority"/>
    <n v="40"/>
    <s v="VIP"/>
    <b v="0"/>
    <n v="0"/>
    <x v="0"/>
    <n v="11.92"/>
    <n v="15"/>
    <s v="15-29 Days"/>
    <b v="0"/>
    <b v="0"/>
    <b v="0"/>
    <b v="0"/>
    <b v="0"/>
  </r>
  <r>
    <s v="TXN_567000"/>
    <s v="CUST_34296"/>
    <x v="156"/>
    <x v="0"/>
    <x v="1"/>
    <n v="33"/>
    <x v="4"/>
    <s v="JP"/>
    <x v="0"/>
    <n v="16"/>
    <n v="9.26"/>
    <n v="148.11000000000001"/>
    <n v="148.11000000000001"/>
    <n v="148.11000000000001"/>
    <x v="2"/>
    <s v="Standard"/>
    <n v="2"/>
    <s v="Occasional Customers"/>
    <b v="0"/>
    <n v="0"/>
    <x v="0"/>
    <n v="19.04"/>
    <n v="12"/>
    <s v="8-14 Days"/>
    <b v="0"/>
    <b v="1"/>
    <b v="0"/>
    <b v="0"/>
    <b v="1"/>
  </r>
  <r>
    <s v="TXN_481134"/>
    <s v="CUST_80766"/>
    <x v="189"/>
    <x v="0"/>
    <x v="3"/>
    <n v="44"/>
    <x v="5"/>
    <s v="MX"/>
    <x v="7"/>
    <n v="2"/>
    <n v="266.37"/>
    <n v="532.74"/>
    <n v="532.74"/>
    <n v="532.74"/>
    <x v="1"/>
    <s v="Priority"/>
    <n v="11"/>
    <s v="Loyal Customers"/>
    <b v="0"/>
    <n v="0"/>
    <x v="0"/>
    <n v="8.52"/>
    <n v="18"/>
    <s v="15-29 Days"/>
    <b v="0"/>
    <b v="0"/>
    <b v="1"/>
    <b v="0"/>
    <b v="0"/>
  </r>
  <r>
    <s v="TXN_920504"/>
    <s v="CUST_69607"/>
    <x v="224"/>
    <x v="1"/>
    <x v="2"/>
    <n v="75"/>
    <x v="2"/>
    <s v="FR"/>
    <x v="9"/>
    <n v="4"/>
    <n v="104.41"/>
    <n v="417.65"/>
    <n v="218.01329999999999"/>
    <n v="218.01329999999999"/>
    <x v="2"/>
    <s v="Express"/>
    <n v="21"/>
    <s v="Loyal Customers"/>
    <b v="1"/>
    <n v="47.8"/>
    <x v="1"/>
    <n v="23"/>
    <n v="28"/>
    <s v="15-29 Days"/>
    <b v="0"/>
    <b v="0"/>
    <b v="0"/>
    <b v="0"/>
    <b v="0"/>
  </r>
  <r>
    <s v="TXN_662025"/>
    <s v="CUST_84481"/>
    <x v="225"/>
    <x v="0"/>
    <x v="3"/>
    <n v="79"/>
    <x v="2"/>
    <s v="IN"/>
    <x v="3"/>
    <n v="3"/>
    <n v="222.16"/>
    <n v="666.49"/>
    <n v="381.89876999999996"/>
    <n v="381.89876999999996"/>
    <x v="2"/>
    <s v="Standard"/>
    <n v="14"/>
    <s v="Loyal Customers"/>
    <b v="1"/>
    <n v="42.7"/>
    <x v="1"/>
    <n v="23.26"/>
    <n v="22"/>
    <s v="15-29 Days"/>
    <b v="0"/>
    <b v="0"/>
    <b v="0"/>
    <b v="0"/>
    <b v="0"/>
  </r>
  <r>
    <s v="TXN_775967"/>
    <s v="CUST_28026"/>
    <x v="14"/>
    <x v="1"/>
    <x v="8"/>
    <n v="22"/>
    <x v="0"/>
    <s v="AU"/>
    <x v="5"/>
    <n v="1"/>
    <n v="269.72000000000003"/>
    <n v="269.72000000000003"/>
    <n v="269.72000000000003"/>
    <n v="269.72000000000003"/>
    <x v="0"/>
    <s v="Priority"/>
    <n v="45"/>
    <s v="VIP"/>
    <b v="0"/>
    <n v="0"/>
    <x v="0"/>
    <n v="19.93"/>
    <n v="5"/>
    <s v="4-7 Days"/>
    <b v="0"/>
    <b v="0"/>
    <b v="1"/>
    <b v="0"/>
    <b v="0"/>
  </r>
  <r>
    <s v="TXN_375772"/>
    <s v="CUST_12564"/>
    <x v="71"/>
    <x v="0"/>
    <x v="1"/>
    <n v="43"/>
    <x v="5"/>
    <s v="MX"/>
    <x v="7"/>
    <n v="4"/>
    <n v="165.22"/>
    <n v="660.89"/>
    <n v="442.13541000000004"/>
    <n v="442.13540999999998"/>
    <x v="2"/>
    <s v="Express"/>
    <n v="31"/>
    <s v="VIP"/>
    <b v="1"/>
    <n v="33.1"/>
    <x v="1"/>
    <n v="9.7799999999999994"/>
    <n v="20"/>
    <s v="15-29 Days"/>
    <b v="0"/>
    <b v="0"/>
    <b v="0"/>
    <b v="0"/>
    <b v="0"/>
  </r>
  <r>
    <s v="TXN_958985"/>
    <s v="CUST_28256"/>
    <x v="226"/>
    <x v="0"/>
    <x v="7"/>
    <n v="29"/>
    <x v="0"/>
    <s v="GB"/>
    <x v="8"/>
    <n v="3"/>
    <n v="14.52"/>
    <n v="43.57"/>
    <n v="23.004960000000001"/>
    <n v="23.004959999999997"/>
    <x v="4"/>
    <s v="Standard"/>
    <n v="4"/>
    <s v="Occasional Customers"/>
    <b v="1"/>
    <n v="47.2"/>
    <x v="1"/>
    <n v="12.87"/>
    <n v="25"/>
    <s v="15-29 Days"/>
    <b v="1"/>
    <b v="0"/>
    <b v="0"/>
    <b v="0"/>
    <b v="1"/>
  </r>
  <r>
    <s v="TXN_442764"/>
    <s v="CUST_61925"/>
    <x v="121"/>
    <x v="1"/>
    <x v="10"/>
    <n v="30"/>
    <x v="4"/>
    <s v="IN"/>
    <x v="3"/>
    <n v="2"/>
    <n v="170.78"/>
    <n v="341.56"/>
    <n v="341.56"/>
    <n v="341.56"/>
    <x v="3"/>
    <s v="Standard"/>
    <n v="28"/>
    <s v="VIP"/>
    <b v="0"/>
    <n v="0"/>
    <x v="0"/>
    <n v="12.46"/>
    <n v="11"/>
    <s v="8-14 Days"/>
    <b v="0"/>
    <b v="0"/>
    <b v="0"/>
    <b v="0"/>
    <b v="0"/>
  </r>
  <r>
    <s v="TXN_400203"/>
    <s v="CUST_85213"/>
    <x v="174"/>
    <x v="1"/>
    <x v="9"/>
    <n v="69"/>
    <x v="1"/>
    <s v="JP"/>
    <x v="0"/>
    <n v="3"/>
    <n v="216.89"/>
    <n v="650.66999999999996"/>
    <n v="650.66999999999996"/>
    <n v="650.66999999999996"/>
    <x v="1"/>
    <s v="Standard"/>
    <n v="35"/>
    <s v="VIP"/>
    <b v="0"/>
    <n v="0"/>
    <x v="0"/>
    <n v="14.55"/>
    <n v="23"/>
    <s v="15-29 Days"/>
    <b v="0"/>
    <b v="0"/>
    <b v="0"/>
    <b v="0"/>
    <b v="0"/>
  </r>
  <r>
    <s v="TXN_455111"/>
    <s v="CUST_27116"/>
    <x v="138"/>
    <x v="0"/>
    <x v="7"/>
    <n v="59"/>
    <x v="3"/>
    <s v="JP"/>
    <x v="0"/>
    <n v="3"/>
    <n v="131.09"/>
    <n v="393.26"/>
    <n v="264.27071999999998"/>
    <n v="264.27071999999998"/>
    <x v="3"/>
    <s v="Express"/>
    <n v="5"/>
    <s v="Occasional Customers"/>
    <b v="1"/>
    <n v="32.799999999999997"/>
    <x v="1"/>
    <n v="6.07"/>
    <n v="25"/>
    <s v="15-29 Days"/>
    <b v="0"/>
    <b v="0"/>
    <b v="0"/>
    <b v="0"/>
    <b v="0"/>
  </r>
  <r>
    <s v="TXN_179101"/>
    <s v="CUST_62794"/>
    <x v="41"/>
    <x v="0"/>
    <x v="6"/>
    <n v="44"/>
    <x v="5"/>
    <s v="DE"/>
    <x v="1"/>
    <n v="16"/>
    <n v="93.41"/>
    <n v="1494.61"/>
    <n v="1494.61"/>
    <n v="1494.61"/>
    <x v="5"/>
    <s v="Standard"/>
    <n v="2"/>
    <s v="Occasional Customers"/>
    <b v="0"/>
    <n v="0"/>
    <x v="0"/>
    <n v="16.12"/>
    <n v="8"/>
    <s v="8-14 Days"/>
    <b v="0"/>
    <b v="1"/>
    <b v="0"/>
    <b v="0"/>
    <b v="1"/>
  </r>
  <r>
    <s v="TXN_829539"/>
    <s v="CUST_27485"/>
    <x v="227"/>
    <x v="0"/>
    <x v="0"/>
    <n v="34"/>
    <x v="4"/>
    <s v="BR"/>
    <x v="2"/>
    <n v="1"/>
    <n v="210.51"/>
    <n v="210.51"/>
    <n v="210.51"/>
    <n v="210.51"/>
    <x v="2"/>
    <s v="Priority"/>
    <n v="34"/>
    <s v="VIP"/>
    <b v="0"/>
    <n v="0"/>
    <x v="0"/>
    <n v="14.09"/>
    <n v="22"/>
    <s v="15-29 Days"/>
    <b v="0"/>
    <b v="1"/>
    <b v="0"/>
    <b v="0"/>
    <b v="0"/>
  </r>
  <r>
    <s v="TXN_737672"/>
    <s v="CUST_18789"/>
    <x v="228"/>
    <x v="0"/>
    <x v="1"/>
    <n v="45"/>
    <x v="5"/>
    <s v="CA"/>
    <x v="6"/>
    <n v="16"/>
    <n v="46.44"/>
    <n v="743.09"/>
    <n v="743.09"/>
    <n v="743.09"/>
    <x v="2"/>
    <s v="Economy"/>
    <n v="0"/>
    <s v="Inactive Customers"/>
    <b v="0"/>
    <n v="0"/>
    <x v="0"/>
    <n v="20.29"/>
    <n v="23"/>
    <s v="15-29 Days"/>
    <b v="1"/>
    <b v="0"/>
    <b v="0"/>
    <b v="0"/>
    <b v="1"/>
  </r>
  <r>
    <s v="TXN_331649"/>
    <s v="CUST_87167"/>
    <x v="42"/>
    <x v="0"/>
    <x v="6"/>
    <n v="33"/>
    <x v="4"/>
    <s v="MX"/>
    <x v="7"/>
    <n v="4"/>
    <n v="128.37"/>
    <n v="513.48"/>
    <n v="513.48"/>
    <n v="513.48"/>
    <x v="2"/>
    <s v="Standard"/>
    <n v="1"/>
    <s v="New Customers"/>
    <b v="0"/>
    <n v="0"/>
    <x v="0"/>
    <n v="21.07"/>
    <n v="15"/>
    <s v="15-29 Days"/>
    <b v="0"/>
    <b v="0"/>
    <b v="0"/>
    <b v="1"/>
    <b v="0"/>
  </r>
  <r>
    <s v="TXN_895864"/>
    <s v="CUST_25402"/>
    <x v="143"/>
    <x v="1"/>
    <x v="2"/>
    <n v="22"/>
    <x v="0"/>
    <s v="FR"/>
    <x v="9"/>
    <n v="4"/>
    <n v="243.9"/>
    <n v="975.59"/>
    <n v="975.59"/>
    <n v="975.59"/>
    <x v="3"/>
    <s v="Express"/>
    <n v="38"/>
    <s v="VIP"/>
    <b v="0"/>
    <n v="0"/>
    <x v="0"/>
    <n v="17.5"/>
    <n v="7"/>
    <s v="4-7 Days"/>
    <b v="0"/>
    <b v="0"/>
    <b v="0"/>
    <b v="0"/>
    <b v="0"/>
  </r>
  <r>
    <s v="TXN_257170"/>
    <s v="CUST_20477"/>
    <x v="50"/>
    <x v="0"/>
    <x v="7"/>
    <n v="60"/>
    <x v="1"/>
    <s v="GB"/>
    <x v="8"/>
    <n v="3"/>
    <n v="299.13"/>
    <n v="897.38"/>
    <n v="897.38"/>
    <n v="897.38"/>
    <x v="1"/>
    <s v="Priority"/>
    <n v="19"/>
    <s v="Loyal Customers"/>
    <b v="0"/>
    <n v="0"/>
    <x v="0"/>
    <n v="16.18"/>
    <n v="1"/>
    <s v="1-3 Days"/>
    <b v="0"/>
    <b v="1"/>
    <b v="0"/>
    <b v="0"/>
    <b v="0"/>
  </r>
  <r>
    <s v="TXN_787277"/>
    <s v="CUST_51611"/>
    <x v="158"/>
    <x v="0"/>
    <x v="6"/>
    <n v="46"/>
    <x v="5"/>
    <s v="DE"/>
    <x v="1"/>
    <n v="4"/>
    <n v="69.13"/>
    <n v="276.5"/>
    <n v="276.5"/>
    <n v="276.5"/>
    <x v="2"/>
    <s v="Express"/>
    <n v="41"/>
    <s v="VIP"/>
    <b v="0"/>
    <n v="0"/>
    <x v="0"/>
    <n v="9.0399999999999991"/>
    <n v="2"/>
    <s v="1-3 Days"/>
    <b v="1"/>
    <b v="0"/>
    <b v="0"/>
    <b v="0"/>
    <b v="0"/>
  </r>
  <r>
    <s v="TXN_135574"/>
    <s v="CUST_38636"/>
    <x v="229"/>
    <x v="1"/>
    <x v="4"/>
    <n v="56"/>
    <x v="3"/>
    <s v="GB"/>
    <x v="8"/>
    <n v="3"/>
    <n v="197.6"/>
    <n v="592.80999999999995"/>
    <n v="592.80999999999995"/>
    <n v="592.80999999999995"/>
    <x v="2"/>
    <s v="Priority"/>
    <n v="2"/>
    <s v="Occasional Customers"/>
    <b v="0"/>
    <n v="0"/>
    <x v="0"/>
    <n v="12.25"/>
    <n v="28"/>
    <s v="15-29 Days"/>
    <b v="0"/>
    <b v="0"/>
    <b v="1"/>
    <b v="0"/>
    <b v="0"/>
  </r>
  <r>
    <s v="TXN_365522"/>
    <s v="CUST_41863"/>
    <x v="186"/>
    <x v="0"/>
    <x v="1"/>
    <n v="77"/>
    <x v="2"/>
    <s v="JP"/>
    <x v="0"/>
    <n v="8"/>
    <n v="26.33"/>
    <n v="210.65"/>
    <n v="108.69540000000001"/>
    <n v="108.69540000000002"/>
    <x v="1"/>
    <s v="Standard"/>
    <n v="3"/>
    <s v="Occasional Customers"/>
    <b v="1"/>
    <n v="48.4"/>
    <x v="1"/>
    <n v="21.73"/>
    <n v="23"/>
    <s v="15-29 Days"/>
    <b v="1"/>
    <b v="0"/>
    <b v="0"/>
    <b v="0"/>
    <b v="1"/>
  </r>
  <r>
    <s v="TXN_657450"/>
    <s v="CUST_43239"/>
    <x v="61"/>
    <x v="1"/>
    <x v="2"/>
    <n v="74"/>
    <x v="2"/>
    <s v="DE"/>
    <x v="1"/>
    <n v="10"/>
    <n v="16.93"/>
    <n v="169.27"/>
    <n v="106.6401"/>
    <n v="106.6401"/>
    <x v="1"/>
    <s v="Economy"/>
    <n v="4"/>
    <s v="Occasional Customers"/>
    <b v="1"/>
    <n v="37"/>
    <x v="1"/>
    <n v="18.29"/>
    <n v="28"/>
    <s v="15-29 Days"/>
    <b v="0"/>
    <b v="0"/>
    <b v="0"/>
    <b v="0"/>
    <b v="1"/>
  </r>
  <r>
    <s v="TXN_125039"/>
    <s v="CUST_68305"/>
    <x v="230"/>
    <x v="1"/>
    <x v="4"/>
    <n v="43"/>
    <x v="5"/>
    <s v="CA"/>
    <x v="6"/>
    <n v="4"/>
    <n v="186.99"/>
    <n v="747.95"/>
    <n v="747.95"/>
    <n v="747.95"/>
    <x v="1"/>
    <s v="Express"/>
    <n v="22"/>
    <s v="Loyal Customers"/>
    <b v="0"/>
    <n v="0"/>
    <x v="0"/>
    <n v="17.41"/>
    <n v="6"/>
    <s v="4-7 Days"/>
    <b v="0"/>
    <b v="0"/>
    <b v="0"/>
    <b v="0"/>
    <b v="0"/>
  </r>
  <r>
    <s v="TXN_195114"/>
    <s v="CUST_94393"/>
    <x v="140"/>
    <x v="1"/>
    <x v="10"/>
    <n v="64"/>
    <x v="1"/>
    <s v="AU"/>
    <x v="5"/>
    <n v="1"/>
    <n v="145.41"/>
    <n v="145.41"/>
    <n v="145.41"/>
    <n v="145.41"/>
    <x v="2"/>
    <s v="Standard"/>
    <n v="47"/>
    <s v="VIP"/>
    <b v="0"/>
    <n v="0"/>
    <x v="0"/>
    <n v="15.18"/>
    <n v="1"/>
    <s v="1-3 Days"/>
    <b v="0"/>
    <b v="0"/>
    <b v="0"/>
    <b v="0"/>
    <b v="0"/>
  </r>
  <r>
    <s v="TXN_395527"/>
    <s v="CUST_48557"/>
    <x v="231"/>
    <x v="0"/>
    <x v="7"/>
    <n v="54"/>
    <x v="3"/>
    <s v="DE"/>
    <x v="1"/>
    <n v="1"/>
    <n v="107.14"/>
    <n v="107.14"/>
    <n v="107.14"/>
    <n v="107.14"/>
    <x v="2"/>
    <s v="Standard"/>
    <n v="6"/>
    <s v="Loyal Customers"/>
    <b v="0"/>
    <n v="0"/>
    <x v="0"/>
    <n v="16.63"/>
    <n v="4"/>
    <s v="4-7 Days"/>
    <b v="0"/>
    <b v="1"/>
    <b v="0"/>
    <b v="0"/>
    <b v="0"/>
  </r>
  <r>
    <s v="TXN_162798"/>
    <s v="CUST_87859"/>
    <x v="219"/>
    <x v="1"/>
    <x v="11"/>
    <n v="20"/>
    <x v="0"/>
    <s v="GB"/>
    <x v="8"/>
    <n v="1"/>
    <n v="145.08000000000001"/>
    <n v="145.08000000000001"/>
    <n v="145.08000000000001"/>
    <n v="145.08000000000001"/>
    <x v="2"/>
    <s v="Express"/>
    <n v="40"/>
    <s v="VIP"/>
    <b v="0"/>
    <n v="0"/>
    <x v="0"/>
    <n v="6.74"/>
    <n v="24"/>
    <s v="15-29 Days"/>
    <b v="0"/>
    <b v="0"/>
    <b v="0"/>
    <b v="0"/>
    <b v="0"/>
  </r>
  <r>
    <s v="TXN_342068"/>
    <s v="CUST_88056"/>
    <x v="44"/>
    <x v="1"/>
    <x v="11"/>
    <n v="60"/>
    <x v="1"/>
    <s v="CA"/>
    <x v="6"/>
    <n v="4"/>
    <n v="195.79"/>
    <n v="783.18"/>
    <n v="512.19971999999996"/>
    <n v="512.19971999999996"/>
    <x v="2"/>
    <s v="Standard"/>
    <n v="19"/>
    <s v="Loyal Customers"/>
    <b v="1"/>
    <n v="34.6"/>
    <x v="1"/>
    <n v="22.16"/>
    <n v="25"/>
    <s v="15-29 Days"/>
    <b v="0"/>
    <b v="0"/>
    <b v="1"/>
    <b v="1"/>
    <b v="0"/>
  </r>
  <r>
    <s v="TXN_247488"/>
    <s v="CUST_74496"/>
    <x v="29"/>
    <x v="1"/>
    <x v="2"/>
    <n v="23"/>
    <x v="0"/>
    <s v="FR"/>
    <x v="9"/>
    <n v="12"/>
    <n v="50.39"/>
    <n v="604.73"/>
    <n v="604.73"/>
    <n v="604.73"/>
    <x v="4"/>
    <s v="Economy"/>
    <n v="4"/>
    <s v="Occasional Customers"/>
    <b v="0"/>
    <n v="0"/>
    <x v="0"/>
    <n v="21.4"/>
    <n v="17"/>
    <s v="15-29 Days"/>
    <b v="0"/>
    <b v="1"/>
    <b v="0"/>
    <b v="0"/>
    <b v="1"/>
  </r>
  <r>
    <s v="TXN_118325"/>
    <s v="CUST_86881"/>
    <x v="12"/>
    <x v="0"/>
    <x v="7"/>
    <n v="49"/>
    <x v="5"/>
    <s v="BR"/>
    <x v="2"/>
    <n v="18"/>
    <n v="59.26"/>
    <n v="1066.5999999999999"/>
    <n v="766.88539999999989"/>
    <n v="766.88539999999989"/>
    <x v="1"/>
    <s v="Standard"/>
    <n v="1"/>
    <s v="New Customers"/>
    <b v="1"/>
    <n v="28.1"/>
    <x v="1"/>
    <n v="22.64"/>
    <n v="23"/>
    <s v="15-29 Days"/>
    <b v="1"/>
    <b v="1"/>
    <b v="0"/>
    <b v="0"/>
    <b v="1"/>
  </r>
  <r>
    <s v="TXN_915756"/>
    <s v="CUST_78779"/>
    <x v="232"/>
    <x v="1"/>
    <x v="11"/>
    <n v="74"/>
    <x v="2"/>
    <s v="US"/>
    <x v="4"/>
    <n v="15"/>
    <n v="6.05"/>
    <n v="90.75"/>
    <n v="52.544249999999998"/>
    <n v="52.544249999999998"/>
    <x v="2"/>
    <s v="Economy"/>
    <n v="2"/>
    <s v="Occasional Customers"/>
    <b v="1"/>
    <n v="42.1"/>
    <x v="1"/>
    <n v="10.65"/>
    <n v="15"/>
    <s v="15-29 Days"/>
    <b v="0"/>
    <b v="0"/>
    <b v="0"/>
    <b v="0"/>
    <b v="1"/>
  </r>
  <r>
    <s v="TXN_429943"/>
    <s v="CUST_69068"/>
    <x v="92"/>
    <x v="0"/>
    <x v="5"/>
    <n v="78"/>
    <x v="2"/>
    <s v="IN"/>
    <x v="3"/>
    <n v="2"/>
    <n v="140.22"/>
    <n v="280.44"/>
    <n v="280.44"/>
    <n v="280.44"/>
    <x v="3"/>
    <s v="Standard"/>
    <n v="46"/>
    <s v="VIP"/>
    <b v="0"/>
    <n v="0"/>
    <x v="0"/>
    <n v="13.13"/>
    <n v="22"/>
    <s v="15-29 Days"/>
    <b v="0"/>
    <b v="0"/>
    <b v="0"/>
    <b v="0"/>
    <b v="0"/>
  </r>
  <r>
    <s v="TXN_800389"/>
    <s v="CUST_22582"/>
    <x v="155"/>
    <x v="1"/>
    <x v="2"/>
    <n v="79"/>
    <x v="2"/>
    <s v="IN"/>
    <x v="3"/>
    <n v="2"/>
    <n v="112.39"/>
    <n v="224.78"/>
    <n v="224.78"/>
    <n v="224.78"/>
    <x v="3"/>
    <s v="Priority"/>
    <n v="28"/>
    <s v="VIP"/>
    <b v="0"/>
    <n v="0"/>
    <x v="0"/>
    <n v="5.32"/>
    <n v="2"/>
    <s v="1-3 Days"/>
    <b v="1"/>
    <b v="1"/>
    <b v="0"/>
    <b v="0"/>
    <b v="0"/>
  </r>
  <r>
    <s v="TXN_220744"/>
    <s v="CUST_29001"/>
    <x v="227"/>
    <x v="0"/>
    <x v="0"/>
    <n v="21"/>
    <x v="0"/>
    <s v="DE"/>
    <x v="1"/>
    <n v="3"/>
    <n v="280.7"/>
    <n v="842.1"/>
    <n v="740.20590000000004"/>
    <n v="740.20590000000004"/>
    <x v="2"/>
    <s v="Priority"/>
    <n v="32"/>
    <s v="VIP"/>
    <b v="1"/>
    <n v="12.1"/>
    <x v="2"/>
    <n v="24.8"/>
    <n v="16"/>
    <s v="15-29 Days"/>
    <b v="0"/>
    <b v="0"/>
    <b v="0"/>
    <b v="0"/>
    <b v="0"/>
  </r>
  <r>
    <s v="TXN_715875"/>
    <s v="CUST_45547"/>
    <x v="9"/>
    <x v="0"/>
    <x v="0"/>
    <n v="59"/>
    <x v="3"/>
    <s v="CA"/>
    <x v="6"/>
    <n v="2"/>
    <n v="210.35"/>
    <n v="420.7"/>
    <n v="420.7"/>
    <n v="420.7"/>
    <x v="1"/>
    <s v="Express"/>
    <n v="1"/>
    <s v="New Customers"/>
    <b v="0"/>
    <n v="0"/>
    <x v="0"/>
    <n v="10.72"/>
    <n v="9"/>
    <s v="8-14 Days"/>
    <b v="0"/>
    <b v="0"/>
    <b v="0"/>
    <b v="0"/>
    <b v="0"/>
  </r>
  <r>
    <s v="TXN_450142"/>
    <s v="CUST_14944"/>
    <x v="195"/>
    <x v="1"/>
    <x v="10"/>
    <n v="53"/>
    <x v="3"/>
    <s v="DE"/>
    <x v="1"/>
    <n v="2"/>
    <n v="41.99"/>
    <n v="83.99"/>
    <n v="83.99"/>
    <n v="83.99"/>
    <x v="0"/>
    <s v="Express"/>
    <n v="31"/>
    <s v="VIP"/>
    <b v="0"/>
    <n v="0"/>
    <x v="0"/>
    <n v="19.8"/>
    <n v="2"/>
    <s v="1-3 Days"/>
    <b v="0"/>
    <b v="0"/>
    <b v="1"/>
    <b v="0"/>
    <b v="0"/>
  </r>
  <r>
    <s v="TXN_279044"/>
    <s v="CUST_97680"/>
    <x v="111"/>
    <x v="0"/>
    <x v="6"/>
    <n v="70"/>
    <x v="2"/>
    <s v="JP"/>
    <x v="0"/>
    <n v="15"/>
    <n v="67.94"/>
    <n v="1019.17"/>
    <n v="1019.17"/>
    <n v="1019.17"/>
    <x v="2"/>
    <s v="Standard"/>
    <n v="3"/>
    <s v="Occasional Customers"/>
    <b v="0"/>
    <n v="0"/>
    <x v="0"/>
    <n v="16.96"/>
    <n v="20"/>
    <s v="15-29 Days"/>
    <b v="0"/>
    <b v="0"/>
    <b v="0"/>
    <b v="0"/>
    <b v="1"/>
  </r>
  <r>
    <s v="TXN_652448"/>
    <s v="CUST_56538"/>
    <x v="1"/>
    <x v="0"/>
    <x v="1"/>
    <n v="34"/>
    <x v="4"/>
    <s v="AU"/>
    <x v="5"/>
    <n v="4"/>
    <n v="114.98"/>
    <n v="459.9"/>
    <n v="459.9"/>
    <n v="459.9"/>
    <x v="2"/>
    <s v="Standard"/>
    <n v="18"/>
    <s v="Loyal Customers"/>
    <b v="0"/>
    <n v="0"/>
    <x v="0"/>
    <n v="22.45"/>
    <n v="3"/>
    <s v="1-3 Days"/>
    <b v="0"/>
    <b v="1"/>
    <b v="1"/>
    <b v="0"/>
    <b v="0"/>
  </r>
  <r>
    <s v="TXN_650446"/>
    <s v="CUST_42494"/>
    <x v="233"/>
    <x v="1"/>
    <x v="4"/>
    <n v="66"/>
    <x v="1"/>
    <s v="AU"/>
    <x v="5"/>
    <n v="18"/>
    <n v="64.540000000000006"/>
    <n v="1161.68"/>
    <n v="1060.6138400000002"/>
    <n v="1060.61384"/>
    <x v="5"/>
    <s v="Economy"/>
    <n v="4"/>
    <s v="Occasional Customers"/>
    <b v="1"/>
    <n v="8.6999999999999993"/>
    <x v="3"/>
    <n v="24.32"/>
    <n v="10"/>
    <s v="8-14 Days"/>
    <b v="1"/>
    <b v="0"/>
    <b v="1"/>
    <b v="0"/>
    <b v="1"/>
  </r>
  <r>
    <s v="TXN_760532"/>
    <s v="CUST_41870"/>
    <x v="97"/>
    <x v="0"/>
    <x v="6"/>
    <n v="24"/>
    <x v="0"/>
    <s v="JP"/>
    <x v="0"/>
    <n v="2"/>
    <n v="117.69"/>
    <n v="235.38"/>
    <n v="235.38"/>
    <n v="235.38"/>
    <x v="0"/>
    <s v="Express"/>
    <n v="1"/>
    <s v="New Customers"/>
    <b v="0"/>
    <n v="0"/>
    <x v="0"/>
    <n v="16.52"/>
    <n v="12"/>
    <s v="8-14 Days"/>
    <b v="0"/>
    <b v="0"/>
    <b v="1"/>
    <b v="0"/>
    <b v="0"/>
  </r>
  <r>
    <s v="TXN_801251"/>
    <s v="CUST_82038"/>
    <x v="89"/>
    <x v="0"/>
    <x v="0"/>
    <n v="73"/>
    <x v="2"/>
    <s v="US"/>
    <x v="4"/>
    <n v="3"/>
    <n v="101.49"/>
    <n v="304.45999999999998"/>
    <n v="304.45999999999998"/>
    <n v="304.45999999999998"/>
    <x v="3"/>
    <s v="Standard"/>
    <n v="37"/>
    <s v="VIP"/>
    <b v="0"/>
    <n v="0"/>
    <x v="0"/>
    <n v="21.91"/>
    <n v="4"/>
    <s v="4-7 Days"/>
    <b v="0"/>
    <b v="0"/>
    <b v="0"/>
    <b v="0"/>
    <b v="0"/>
  </r>
  <r>
    <s v="TXN_759502"/>
    <s v="CUST_37376"/>
    <x v="89"/>
    <x v="0"/>
    <x v="0"/>
    <n v="60"/>
    <x v="1"/>
    <s v="BR"/>
    <x v="2"/>
    <n v="4"/>
    <n v="202.79"/>
    <n v="811.16"/>
    <n v="811.16"/>
    <n v="811.16"/>
    <x v="3"/>
    <s v="Priority"/>
    <n v="36"/>
    <s v="VIP"/>
    <b v="0"/>
    <n v="0"/>
    <x v="0"/>
    <n v="14.23"/>
    <n v="16"/>
    <s v="15-29 Days"/>
    <b v="0"/>
    <b v="0"/>
    <b v="0"/>
    <b v="0"/>
    <b v="0"/>
  </r>
  <r>
    <s v="TXN_135507"/>
    <s v="CUST_15036"/>
    <x v="4"/>
    <x v="0"/>
    <x v="0"/>
    <n v="57"/>
    <x v="3"/>
    <s v="IN"/>
    <x v="3"/>
    <n v="19"/>
    <n v="82.32"/>
    <n v="1564.15"/>
    <n v="833.69194999999991"/>
    <n v="833.69195000000002"/>
    <x v="4"/>
    <s v="Economy"/>
    <n v="1"/>
    <s v="New Customers"/>
    <b v="1"/>
    <n v="46.7"/>
    <x v="1"/>
    <n v="18.149999999999999"/>
    <n v="12"/>
    <s v="8-14 Days"/>
    <b v="0"/>
    <b v="0"/>
    <b v="0"/>
    <b v="0"/>
    <b v="1"/>
  </r>
  <r>
    <s v="TXN_563413"/>
    <s v="CUST_18716"/>
    <x v="234"/>
    <x v="0"/>
    <x v="6"/>
    <n v="27"/>
    <x v="0"/>
    <s v="AU"/>
    <x v="5"/>
    <n v="4"/>
    <n v="120.79"/>
    <n v="483.15"/>
    <n v="483.15"/>
    <n v="483.15"/>
    <x v="3"/>
    <s v="Standard"/>
    <n v="2"/>
    <s v="Occasional Customers"/>
    <b v="0"/>
    <n v="0"/>
    <x v="0"/>
    <n v="15.06"/>
    <n v="9"/>
    <s v="8-14 Days"/>
    <b v="1"/>
    <b v="1"/>
    <b v="1"/>
    <b v="0"/>
    <b v="0"/>
  </r>
  <r>
    <s v="TXN_483639"/>
    <s v="CUST_56149"/>
    <x v="77"/>
    <x v="1"/>
    <x v="4"/>
    <n v="78"/>
    <x v="2"/>
    <s v="DE"/>
    <x v="1"/>
    <n v="1"/>
    <n v="88.46"/>
    <n v="88.46"/>
    <n v="88.46"/>
    <n v="88.46"/>
    <x v="0"/>
    <s v="Standard"/>
    <n v="17"/>
    <s v="Loyal Customers"/>
    <b v="0"/>
    <n v="0"/>
    <x v="0"/>
    <n v="13.1"/>
    <n v="3"/>
    <s v="1-3 Days"/>
    <b v="0"/>
    <b v="0"/>
    <b v="1"/>
    <b v="0"/>
    <b v="0"/>
  </r>
  <r>
    <s v="TXN_751736"/>
    <s v="CUST_25636"/>
    <x v="20"/>
    <x v="0"/>
    <x v="3"/>
    <n v="71"/>
    <x v="2"/>
    <s v="CA"/>
    <x v="6"/>
    <n v="4"/>
    <n v="238.15"/>
    <n v="952.62"/>
    <n v="952.62"/>
    <n v="952.62"/>
    <x v="3"/>
    <s v="Express"/>
    <n v="23"/>
    <s v="Loyal Customers"/>
    <b v="0"/>
    <n v="0"/>
    <x v="0"/>
    <n v="5.77"/>
    <n v="6"/>
    <s v="4-7 Days"/>
    <b v="0"/>
    <b v="0"/>
    <b v="0"/>
    <b v="1"/>
    <b v="0"/>
  </r>
  <r>
    <s v="TXN_881018"/>
    <s v="CUST_36316"/>
    <x v="235"/>
    <x v="1"/>
    <x v="2"/>
    <n v="78"/>
    <x v="2"/>
    <s v="BR"/>
    <x v="2"/>
    <n v="4"/>
    <n v="235.05"/>
    <n v="940.2"/>
    <n v="825.49560000000008"/>
    <n v="825.49560000000008"/>
    <x v="1"/>
    <s v="Express"/>
    <n v="45"/>
    <s v="VIP"/>
    <b v="1"/>
    <n v="12.2"/>
    <x v="2"/>
    <n v="16.989999999999998"/>
    <n v="1"/>
    <s v="1-3 Days"/>
    <b v="0"/>
    <b v="0"/>
    <b v="0"/>
    <b v="1"/>
    <b v="0"/>
  </r>
  <r>
    <s v="TXN_131236"/>
    <s v="CUST_86000"/>
    <x v="236"/>
    <x v="0"/>
    <x v="0"/>
    <n v="47"/>
    <x v="5"/>
    <s v="DE"/>
    <x v="1"/>
    <n v="2"/>
    <n v="87.86"/>
    <n v="175.72"/>
    <n v="175.72"/>
    <n v="175.72"/>
    <x v="0"/>
    <s v="Priority"/>
    <n v="39"/>
    <s v="VIP"/>
    <b v="0"/>
    <n v="0"/>
    <x v="0"/>
    <n v="5.76"/>
    <n v="29"/>
    <s v="15-29 Days"/>
    <b v="0"/>
    <b v="0"/>
    <b v="0"/>
    <b v="0"/>
    <b v="0"/>
  </r>
  <r>
    <s v="TXN_169553"/>
    <s v="CUST_94924"/>
    <x v="237"/>
    <x v="0"/>
    <x v="5"/>
    <n v="65"/>
    <x v="1"/>
    <s v="FR"/>
    <x v="9"/>
    <n v="3"/>
    <n v="65.06"/>
    <n v="195.17"/>
    <n v="195.17"/>
    <n v="195.17"/>
    <x v="0"/>
    <s v="Standard"/>
    <n v="2"/>
    <s v="Occasional Customers"/>
    <b v="0"/>
    <n v="0"/>
    <x v="0"/>
    <n v="17.34"/>
    <n v="25"/>
    <s v="15-29 Days"/>
    <b v="0"/>
    <b v="0"/>
    <b v="0"/>
    <b v="0"/>
    <b v="0"/>
  </r>
  <r>
    <s v="TXN_139710"/>
    <s v="CUST_54408"/>
    <x v="46"/>
    <x v="1"/>
    <x v="10"/>
    <n v="76"/>
    <x v="2"/>
    <s v="CA"/>
    <x v="6"/>
    <n v="3"/>
    <n v="44.23"/>
    <n v="132.69999999999999"/>
    <n v="132.69999999999999"/>
    <n v="132.69999999999999"/>
    <x v="2"/>
    <s v="Standard"/>
    <n v="15"/>
    <s v="Loyal Customers"/>
    <b v="0"/>
    <n v="0"/>
    <x v="0"/>
    <n v="6.09"/>
    <n v="7"/>
    <s v="4-7 Days"/>
    <b v="1"/>
    <b v="0"/>
    <b v="0"/>
    <b v="1"/>
    <b v="0"/>
  </r>
  <r>
    <s v="TXN_700461"/>
    <s v="CUST_88686"/>
    <x v="238"/>
    <x v="0"/>
    <x v="6"/>
    <n v="26"/>
    <x v="0"/>
    <s v="FR"/>
    <x v="9"/>
    <n v="1"/>
    <n v="284.74"/>
    <n v="284.74"/>
    <n v="284.74"/>
    <n v="284.74"/>
    <x v="1"/>
    <s v="Express"/>
    <n v="2"/>
    <s v="Occasional Customers"/>
    <b v="0"/>
    <n v="0"/>
    <x v="0"/>
    <n v="23"/>
    <n v="16"/>
    <s v="15-29 Days"/>
    <b v="0"/>
    <b v="0"/>
    <b v="0"/>
    <b v="0"/>
    <b v="0"/>
  </r>
  <r>
    <s v="TXN_763297"/>
    <s v="CUST_17630"/>
    <x v="67"/>
    <x v="1"/>
    <x v="9"/>
    <n v="23"/>
    <x v="0"/>
    <s v="JP"/>
    <x v="0"/>
    <n v="11"/>
    <n v="12.47"/>
    <n v="137.19"/>
    <n v="137.19"/>
    <n v="137.19"/>
    <x v="4"/>
    <s v="Standard"/>
    <n v="0"/>
    <s v="Inactive Customers"/>
    <b v="0"/>
    <n v="0"/>
    <x v="0"/>
    <n v="18.66"/>
    <n v="5"/>
    <s v="4-7 Days"/>
    <b v="1"/>
    <b v="0"/>
    <b v="0"/>
    <b v="0"/>
    <b v="1"/>
  </r>
  <r>
    <s v="TXN_644619"/>
    <s v="CUST_64034"/>
    <x v="239"/>
    <x v="1"/>
    <x v="8"/>
    <n v="18"/>
    <x v="0"/>
    <s v="AU"/>
    <x v="5"/>
    <n v="11"/>
    <n v="77.41"/>
    <n v="851.5"/>
    <n v="851.5"/>
    <n v="851.5"/>
    <x v="4"/>
    <s v="Standard"/>
    <n v="3"/>
    <s v="Occasional Customers"/>
    <b v="0"/>
    <n v="0"/>
    <x v="0"/>
    <n v="16.78"/>
    <n v="12"/>
    <s v="8-14 Days"/>
    <b v="0"/>
    <b v="0"/>
    <b v="0"/>
    <b v="0"/>
    <b v="1"/>
  </r>
  <r>
    <s v="TXN_857016"/>
    <s v="CUST_16774"/>
    <x v="240"/>
    <x v="0"/>
    <x v="1"/>
    <n v="77"/>
    <x v="2"/>
    <s v="BR"/>
    <x v="2"/>
    <n v="2"/>
    <n v="160.16"/>
    <n v="320.32"/>
    <n v="242.48223999999999"/>
    <n v="242.48223999999999"/>
    <x v="1"/>
    <s v="Standard"/>
    <n v="24"/>
    <s v="Loyal Customers"/>
    <b v="1"/>
    <n v="24.3"/>
    <x v="2"/>
    <n v="19.05"/>
    <n v="20"/>
    <s v="15-29 Days"/>
    <b v="0"/>
    <b v="0"/>
    <b v="0"/>
    <b v="0"/>
    <b v="0"/>
  </r>
  <r>
    <s v="TXN_915446"/>
    <s v="CUST_74708"/>
    <x v="241"/>
    <x v="1"/>
    <x v="9"/>
    <n v="77"/>
    <x v="2"/>
    <s v="IN"/>
    <x v="3"/>
    <n v="4"/>
    <n v="32.53"/>
    <n v="130.13999999999999"/>
    <n v="71.316720000000004"/>
    <n v="71.316719999999989"/>
    <x v="1"/>
    <s v="Standard"/>
    <n v="6"/>
    <s v="Loyal Customers"/>
    <b v="1"/>
    <n v="45.2"/>
    <x v="1"/>
    <n v="22.53"/>
    <n v="8"/>
    <s v="8-14 Days"/>
    <b v="0"/>
    <b v="0"/>
    <b v="1"/>
    <b v="0"/>
    <b v="0"/>
  </r>
  <r>
    <s v="TXN_634369"/>
    <s v="CUST_94516"/>
    <x v="134"/>
    <x v="0"/>
    <x v="1"/>
    <n v="43"/>
    <x v="5"/>
    <s v="MX"/>
    <x v="7"/>
    <n v="1"/>
    <n v="271.33999999999997"/>
    <n v="271.33999999999997"/>
    <n v="179.89841999999999"/>
    <n v="179.89841999999999"/>
    <x v="1"/>
    <s v="Standard"/>
    <n v="14"/>
    <s v="Loyal Customers"/>
    <b v="1"/>
    <n v="33.700000000000003"/>
    <x v="1"/>
    <n v="21.98"/>
    <n v="4"/>
    <s v="4-7 Days"/>
    <b v="0"/>
    <b v="1"/>
    <b v="0"/>
    <b v="0"/>
    <b v="0"/>
  </r>
  <r>
    <s v="TXN_523918"/>
    <s v="CUST_10475"/>
    <x v="25"/>
    <x v="1"/>
    <x v="2"/>
    <n v="35"/>
    <x v="4"/>
    <s v="JP"/>
    <x v="0"/>
    <n v="1"/>
    <n v="195.82"/>
    <n v="195.82"/>
    <n v="195.82"/>
    <n v="195.82"/>
    <x v="0"/>
    <s v="Priority"/>
    <n v="4"/>
    <s v="Occasional Customers"/>
    <b v="0"/>
    <n v="0"/>
    <x v="0"/>
    <n v="21.46"/>
    <n v="5"/>
    <s v="4-7 Days"/>
    <b v="0"/>
    <b v="0"/>
    <b v="1"/>
    <b v="0"/>
    <b v="0"/>
  </r>
  <r>
    <s v="TXN_543838"/>
    <s v="CUST_78800"/>
    <x v="242"/>
    <x v="1"/>
    <x v="4"/>
    <n v="30"/>
    <x v="4"/>
    <s v="US"/>
    <x v="4"/>
    <n v="2"/>
    <n v="34.590000000000003"/>
    <n v="69.17"/>
    <n v="38.251009999999994"/>
    <n v="38.251009999999994"/>
    <x v="3"/>
    <s v="Express"/>
    <n v="13"/>
    <s v="Loyal Customers"/>
    <b v="1"/>
    <n v="44.7"/>
    <x v="1"/>
    <n v="16.809999999999999"/>
    <n v="12"/>
    <s v="8-14 Days"/>
    <b v="0"/>
    <b v="0"/>
    <b v="0"/>
    <b v="1"/>
    <b v="0"/>
  </r>
  <r>
    <s v="TXN_656375"/>
    <s v="CUST_98887"/>
    <x v="161"/>
    <x v="1"/>
    <x v="9"/>
    <n v="75"/>
    <x v="2"/>
    <s v="MX"/>
    <x v="7"/>
    <n v="4"/>
    <n v="26.83"/>
    <n v="107.32"/>
    <n v="107.32"/>
    <n v="107.32"/>
    <x v="4"/>
    <s v="Standard"/>
    <n v="0"/>
    <s v="Inactive Customers"/>
    <b v="0"/>
    <n v="0"/>
    <x v="0"/>
    <n v="20.399999999999999"/>
    <n v="5"/>
    <s v="4-7 Days"/>
    <b v="1"/>
    <b v="0"/>
    <b v="0"/>
    <b v="0"/>
    <b v="1"/>
  </r>
  <r>
    <s v="TXN_972518"/>
    <s v="CUST_52466"/>
    <x v="104"/>
    <x v="0"/>
    <x v="1"/>
    <n v="55"/>
    <x v="3"/>
    <s v="AU"/>
    <x v="5"/>
    <n v="1"/>
    <n v="68.75"/>
    <n v="68.75"/>
    <n v="68.75"/>
    <n v="68.75"/>
    <x v="2"/>
    <s v="Priority"/>
    <n v="17"/>
    <s v="Loyal Customers"/>
    <b v="0"/>
    <n v="0"/>
    <x v="0"/>
    <n v="7.91"/>
    <n v="5"/>
    <s v="4-7 Days"/>
    <b v="0"/>
    <b v="0"/>
    <b v="0"/>
    <b v="0"/>
    <b v="0"/>
  </r>
  <r>
    <s v="TXN_864689"/>
    <s v="CUST_25331"/>
    <x v="51"/>
    <x v="0"/>
    <x v="1"/>
    <n v="29"/>
    <x v="0"/>
    <s v="DE"/>
    <x v="1"/>
    <n v="4"/>
    <n v="117.15"/>
    <n v="468.61"/>
    <n v="468.61"/>
    <n v="468.61"/>
    <x v="1"/>
    <s v="Express"/>
    <n v="43"/>
    <s v="VIP"/>
    <b v="0"/>
    <n v="0"/>
    <x v="0"/>
    <n v="9.93"/>
    <n v="27"/>
    <s v="15-29 Days"/>
    <b v="0"/>
    <b v="0"/>
    <b v="1"/>
    <b v="0"/>
    <b v="0"/>
  </r>
  <r>
    <s v="TXN_217913"/>
    <s v="CUST_39263"/>
    <x v="243"/>
    <x v="0"/>
    <x v="0"/>
    <n v="55"/>
    <x v="3"/>
    <s v="JP"/>
    <x v="0"/>
    <n v="1"/>
    <n v="257.74"/>
    <n v="257.74"/>
    <n v="257.74"/>
    <n v="257.74"/>
    <x v="3"/>
    <s v="Standard"/>
    <n v="19"/>
    <s v="Loyal Customers"/>
    <b v="0"/>
    <n v="0"/>
    <x v="0"/>
    <n v="23.85"/>
    <n v="12"/>
    <s v="8-14 Days"/>
    <b v="0"/>
    <b v="0"/>
    <b v="0"/>
    <b v="0"/>
    <b v="0"/>
  </r>
  <r>
    <s v="TXN_597193"/>
    <s v="CUST_95448"/>
    <x v="30"/>
    <x v="1"/>
    <x v="11"/>
    <n v="61"/>
    <x v="1"/>
    <s v="MX"/>
    <x v="7"/>
    <n v="1"/>
    <n v="223.37"/>
    <n v="223.37"/>
    <n v="159.70955000000001"/>
    <n v="159.70955000000001"/>
    <x v="1"/>
    <s v="Priority"/>
    <n v="42"/>
    <s v="VIP"/>
    <b v="1"/>
    <n v="28.5"/>
    <x v="1"/>
    <n v="21.63"/>
    <n v="1"/>
    <s v="1-3 Days"/>
    <b v="0"/>
    <b v="0"/>
    <b v="0"/>
    <b v="0"/>
    <b v="0"/>
  </r>
  <r>
    <s v="TXN_534329"/>
    <s v="CUST_46825"/>
    <x v="244"/>
    <x v="0"/>
    <x v="5"/>
    <n v="32"/>
    <x v="4"/>
    <s v="IN"/>
    <x v="3"/>
    <n v="2"/>
    <n v="252.44"/>
    <n v="504.89"/>
    <n v="266.07702999999998"/>
    <n v="266.07703000000004"/>
    <x v="2"/>
    <s v="Priority"/>
    <n v="11"/>
    <s v="Loyal Customers"/>
    <b v="1"/>
    <n v="47.3"/>
    <x v="1"/>
    <n v="8.5299999999999994"/>
    <n v="10"/>
    <s v="8-14 Days"/>
    <b v="0"/>
    <b v="0"/>
    <b v="0"/>
    <b v="1"/>
    <b v="0"/>
  </r>
  <r>
    <s v="TXN_104944"/>
    <s v="CUST_49072"/>
    <x v="245"/>
    <x v="0"/>
    <x v="0"/>
    <n v="68"/>
    <x v="1"/>
    <s v="IN"/>
    <x v="3"/>
    <n v="4"/>
    <n v="207.86"/>
    <n v="831.45"/>
    <n v="831.45"/>
    <n v="831.45"/>
    <x v="3"/>
    <s v="Standard"/>
    <n v="34"/>
    <s v="VIP"/>
    <b v="0"/>
    <n v="0"/>
    <x v="0"/>
    <n v="19.55"/>
    <n v="20"/>
    <s v="15-29 Days"/>
    <b v="0"/>
    <b v="0"/>
    <b v="0"/>
    <b v="0"/>
    <b v="0"/>
  </r>
  <r>
    <s v="TXN_353196"/>
    <s v="CUST_22319"/>
    <x v="71"/>
    <x v="0"/>
    <x v="1"/>
    <n v="56"/>
    <x v="3"/>
    <s v="US"/>
    <x v="4"/>
    <n v="2"/>
    <n v="251.89"/>
    <n v="503.79"/>
    <n v="503.79"/>
    <n v="503.79"/>
    <x v="1"/>
    <s v="Express"/>
    <n v="16"/>
    <s v="Loyal Customers"/>
    <b v="0"/>
    <n v="0"/>
    <x v="0"/>
    <n v="18.2"/>
    <n v="19"/>
    <s v="15-29 Days"/>
    <b v="0"/>
    <b v="1"/>
    <b v="0"/>
    <b v="0"/>
    <b v="0"/>
  </r>
  <r>
    <s v="TXN_985461"/>
    <s v="CUST_14681"/>
    <x v="246"/>
    <x v="0"/>
    <x v="5"/>
    <n v="25"/>
    <x v="0"/>
    <s v="BR"/>
    <x v="2"/>
    <n v="1"/>
    <n v="83.05"/>
    <n v="83.05"/>
    <n v="83.05"/>
    <n v="83.05"/>
    <x v="3"/>
    <s v="Express"/>
    <n v="30"/>
    <s v="VIP"/>
    <b v="0"/>
    <n v="0"/>
    <x v="0"/>
    <n v="6.93"/>
    <n v="2"/>
    <s v="1-3 Days"/>
    <b v="0"/>
    <b v="0"/>
    <b v="1"/>
    <b v="0"/>
    <b v="0"/>
  </r>
  <r>
    <s v="TXN_690758"/>
    <s v="CUST_84800"/>
    <x v="210"/>
    <x v="1"/>
    <x v="8"/>
    <n v="54"/>
    <x v="3"/>
    <s v="MX"/>
    <x v="7"/>
    <n v="10"/>
    <n v="13.51"/>
    <n v="135.13"/>
    <n v="135.13"/>
    <n v="135.13"/>
    <x v="1"/>
    <s v="Economy"/>
    <n v="0"/>
    <s v="Inactive Customers"/>
    <b v="0"/>
    <n v="0"/>
    <x v="0"/>
    <n v="18.12"/>
    <n v="27"/>
    <s v="15-29 Days"/>
    <b v="1"/>
    <b v="0"/>
    <b v="1"/>
    <b v="0"/>
    <b v="1"/>
  </r>
  <r>
    <s v="TXN_562020"/>
    <s v="CUST_87566"/>
    <x v="247"/>
    <x v="0"/>
    <x v="5"/>
    <n v="34"/>
    <x v="4"/>
    <s v="US"/>
    <x v="4"/>
    <n v="19"/>
    <n v="79.430000000000007"/>
    <n v="1509.17"/>
    <n v="1509.17"/>
    <n v="1509.17"/>
    <x v="4"/>
    <s v="Economy"/>
    <n v="1"/>
    <s v="New Customers"/>
    <b v="0"/>
    <n v="0"/>
    <x v="0"/>
    <n v="9.2899999999999991"/>
    <n v="20"/>
    <s v="15-29 Days"/>
    <b v="1"/>
    <b v="0"/>
    <b v="0"/>
    <b v="0"/>
    <b v="1"/>
  </r>
  <r>
    <s v="TXN_413947"/>
    <s v="CUST_94355"/>
    <x v="234"/>
    <x v="0"/>
    <x v="6"/>
    <n v="20"/>
    <x v="0"/>
    <s v="CA"/>
    <x v="6"/>
    <n v="3"/>
    <n v="120.51"/>
    <n v="361.52"/>
    <n v="271.50151999999997"/>
    <n v="271.50152000000003"/>
    <x v="0"/>
    <s v="Standard"/>
    <n v="42"/>
    <s v="VIP"/>
    <b v="1"/>
    <n v="24.9"/>
    <x v="2"/>
    <n v="10.25"/>
    <n v="10"/>
    <s v="8-14 Days"/>
    <b v="0"/>
    <b v="0"/>
    <b v="0"/>
    <b v="0"/>
    <b v="0"/>
  </r>
  <r>
    <s v="TXN_573596"/>
    <s v="CUST_37319"/>
    <x v="248"/>
    <x v="1"/>
    <x v="4"/>
    <n v="51"/>
    <x v="3"/>
    <s v="FR"/>
    <x v="9"/>
    <n v="4"/>
    <n v="144.44999999999999"/>
    <n v="577.79"/>
    <n v="463.38758000000001"/>
    <n v="463.38757999999996"/>
    <x v="1"/>
    <s v="Standard"/>
    <n v="49"/>
    <s v="VIP"/>
    <b v="1"/>
    <n v="19.8"/>
    <x v="2"/>
    <n v="20.6"/>
    <n v="12"/>
    <s v="8-14 Days"/>
    <b v="0"/>
    <b v="0"/>
    <b v="0"/>
    <b v="0"/>
    <b v="0"/>
  </r>
  <r>
    <s v="TXN_313320"/>
    <s v="CUST_76559"/>
    <x v="71"/>
    <x v="0"/>
    <x v="1"/>
    <n v="77"/>
    <x v="2"/>
    <s v="MX"/>
    <x v="7"/>
    <n v="1"/>
    <n v="22.94"/>
    <n v="22.94"/>
    <n v="22.94"/>
    <n v="22.94"/>
    <x v="4"/>
    <s v="Economy"/>
    <n v="1"/>
    <s v="New Customers"/>
    <b v="0"/>
    <n v="0"/>
    <x v="0"/>
    <n v="15.87"/>
    <n v="29"/>
    <s v="15-29 Days"/>
    <b v="0"/>
    <b v="0"/>
    <b v="0"/>
    <b v="0"/>
    <b v="1"/>
  </r>
  <r>
    <s v="TXN_524672"/>
    <s v="CUST_98384"/>
    <x v="26"/>
    <x v="1"/>
    <x v="9"/>
    <n v="64"/>
    <x v="1"/>
    <s v="GB"/>
    <x v="8"/>
    <n v="2"/>
    <n v="95.94"/>
    <n v="191.87"/>
    <n v="191.87"/>
    <n v="191.87"/>
    <x v="2"/>
    <s v="Priority"/>
    <n v="33"/>
    <s v="VIP"/>
    <b v="0"/>
    <n v="0"/>
    <x v="0"/>
    <n v="11.83"/>
    <n v="10"/>
    <s v="8-14 Days"/>
    <b v="0"/>
    <b v="0"/>
    <b v="0"/>
    <b v="0"/>
    <b v="0"/>
  </r>
  <r>
    <s v="TXN_919866"/>
    <s v="CUST_56977"/>
    <x v="164"/>
    <x v="1"/>
    <x v="11"/>
    <n v="47"/>
    <x v="5"/>
    <s v="AU"/>
    <x v="5"/>
    <n v="14"/>
    <n v="7.95"/>
    <n v="111.26"/>
    <n v="93.68092"/>
    <n v="93.68092"/>
    <x v="5"/>
    <s v="Standard"/>
    <n v="2"/>
    <s v="Occasional Customers"/>
    <b v="1"/>
    <n v="15.8"/>
    <x v="2"/>
    <n v="7.58"/>
    <n v="26"/>
    <s v="15-29 Days"/>
    <b v="0"/>
    <b v="0"/>
    <b v="0"/>
    <b v="0"/>
    <b v="1"/>
  </r>
  <r>
    <s v="TXN_263871"/>
    <s v="CUST_92940"/>
    <x v="215"/>
    <x v="1"/>
    <x v="4"/>
    <n v="33"/>
    <x v="4"/>
    <s v="BR"/>
    <x v="2"/>
    <n v="1"/>
    <n v="138.94999999999999"/>
    <n v="138.94999999999999"/>
    <n v="79.896249999999981"/>
    <n v="79.896249999999995"/>
    <x v="0"/>
    <s v="Express"/>
    <n v="36"/>
    <s v="VIP"/>
    <b v="1"/>
    <n v="42.5"/>
    <x v="1"/>
    <n v="18.68"/>
    <n v="20"/>
    <s v="15-29 Days"/>
    <b v="0"/>
    <b v="1"/>
    <b v="0"/>
    <b v="1"/>
    <b v="0"/>
  </r>
  <r>
    <s v="TXN_808404"/>
    <s v="CUST_89939"/>
    <x v="105"/>
    <x v="1"/>
    <x v="9"/>
    <n v="22"/>
    <x v="0"/>
    <s v="US"/>
    <x v="4"/>
    <n v="19"/>
    <n v="73.28"/>
    <n v="1392.27"/>
    <n v="1098.5010299999999"/>
    <n v="1098.5010299999999"/>
    <x v="4"/>
    <s v="Economy"/>
    <n v="3"/>
    <s v="Occasional Customers"/>
    <b v="1"/>
    <n v="21.1"/>
    <x v="2"/>
    <n v="14.67"/>
    <n v="2"/>
    <s v="1-3 Days"/>
    <b v="0"/>
    <b v="0"/>
    <b v="0"/>
    <b v="1"/>
    <b v="1"/>
  </r>
  <r>
    <s v="TXN_386601"/>
    <s v="CUST_61461"/>
    <x v="104"/>
    <x v="0"/>
    <x v="1"/>
    <n v="57"/>
    <x v="3"/>
    <s v="MX"/>
    <x v="7"/>
    <n v="6"/>
    <n v="49.83"/>
    <n v="299"/>
    <n v="299"/>
    <n v="299"/>
    <x v="2"/>
    <s v="Economy"/>
    <n v="3"/>
    <s v="Occasional Customers"/>
    <b v="0"/>
    <n v="0"/>
    <x v="0"/>
    <n v="14.19"/>
    <n v="24"/>
    <s v="15-29 Days"/>
    <b v="0"/>
    <b v="0"/>
    <b v="0"/>
    <b v="0"/>
    <b v="1"/>
  </r>
  <r>
    <s v="TXN_670280"/>
    <s v="CUST_30311"/>
    <x v="249"/>
    <x v="1"/>
    <x v="10"/>
    <n v="26"/>
    <x v="0"/>
    <s v="US"/>
    <x v="4"/>
    <n v="4"/>
    <n v="169.89"/>
    <n v="679.55"/>
    <n v="679.55"/>
    <n v="679.55"/>
    <x v="0"/>
    <s v="Express"/>
    <n v="5"/>
    <s v="Occasional Customers"/>
    <b v="0"/>
    <n v="0"/>
    <x v="0"/>
    <n v="21.03"/>
    <n v="24"/>
    <s v="15-29 Days"/>
    <b v="0"/>
    <b v="0"/>
    <b v="0"/>
    <b v="0"/>
    <b v="0"/>
  </r>
  <r>
    <s v="TXN_587807"/>
    <s v="CUST_50794"/>
    <x v="56"/>
    <x v="1"/>
    <x v="9"/>
    <n v="65"/>
    <x v="1"/>
    <s v="AU"/>
    <x v="5"/>
    <n v="18"/>
    <n v="21.7"/>
    <n v="390.53"/>
    <n v="390.53"/>
    <n v="390.53"/>
    <x v="4"/>
    <s v="Economy"/>
    <n v="3"/>
    <s v="Occasional Customers"/>
    <b v="0"/>
    <n v="0"/>
    <x v="0"/>
    <n v="13.7"/>
    <n v="25"/>
    <s v="15-29 Days"/>
    <b v="0"/>
    <b v="0"/>
    <b v="0"/>
    <b v="0"/>
    <b v="1"/>
  </r>
  <r>
    <s v="TXN_746863"/>
    <s v="CUST_59298"/>
    <x v="250"/>
    <x v="1"/>
    <x v="9"/>
    <n v="25"/>
    <x v="0"/>
    <s v="GB"/>
    <x v="8"/>
    <n v="18"/>
    <n v="10.17"/>
    <n v="183.01"/>
    <n v="183.01"/>
    <n v="183.01"/>
    <x v="2"/>
    <s v="Economy"/>
    <n v="4"/>
    <s v="Occasional Customers"/>
    <b v="0"/>
    <n v="0"/>
    <x v="0"/>
    <n v="6.46"/>
    <n v="6"/>
    <s v="4-7 Days"/>
    <b v="1"/>
    <b v="0"/>
    <b v="0"/>
    <b v="0"/>
    <b v="1"/>
  </r>
  <r>
    <s v="TXN_581206"/>
    <s v="CUST_18078"/>
    <x v="168"/>
    <x v="1"/>
    <x v="11"/>
    <n v="76"/>
    <x v="2"/>
    <s v="US"/>
    <x v="4"/>
    <n v="3"/>
    <n v="86.81"/>
    <n v="260.43"/>
    <n v="225.27195"/>
    <n v="225.27195"/>
    <x v="3"/>
    <s v="Standard"/>
    <n v="29"/>
    <s v="VIP"/>
    <b v="1"/>
    <n v="13.5"/>
    <x v="2"/>
    <n v="7.66"/>
    <n v="25"/>
    <s v="15-29 Days"/>
    <b v="0"/>
    <b v="0"/>
    <b v="0"/>
    <b v="0"/>
    <b v="0"/>
  </r>
  <r>
    <s v="TXN_682512"/>
    <s v="CUST_27232"/>
    <x v="251"/>
    <x v="0"/>
    <x v="1"/>
    <n v="21"/>
    <x v="0"/>
    <s v="IN"/>
    <x v="3"/>
    <n v="19"/>
    <n v="96.83"/>
    <n v="1839.85"/>
    <n v="1576.75145"/>
    <n v="1576.75145"/>
    <x v="1"/>
    <s v="Standard"/>
    <n v="2"/>
    <s v="Occasional Customers"/>
    <b v="1"/>
    <n v="14.3"/>
    <x v="2"/>
    <n v="14.78"/>
    <n v="28"/>
    <s v="15-29 Days"/>
    <b v="0"/>
    <b v="0"/>
    <b v="0"/>
    <b v="0"/>
    <b v="1"/>
  </r>
  <r>
    <s v="TXN_260749"/>
    <s v="CUST_85123"/>
    <x v="252"/>
    <x v="1"/>
    <x v="9"/>
    <n v="62"/>
    <x v="1"/>
    <s v="AU"/>
    <x v="5"/>
    <n v="2"/>
    <n v="114.14"/>
    <n v="228.28"/>
    <n v="228.28"/>
    <n v="228.28"/>
    <x v="3"/>
    <s v="Express"/>
    <n v="24"/>
    <s v="Loyal Customers"/>
    <b v="0"/>
    <n v="0"/>
    <x v="0"/>
    <n v="19.78"/>
    <n v="11"/>
    <s v="8-14 Days"/>
    <b v="0"/>
    <b v="0"/>
    <b v="0"/>
    <b v="0"/>
    <b v="0"/>
  </r>
  <r>
    <s v="TXN_525952"/>
    <s v="CUST_36244"/>
    <x v="7"/>
    <x v="0"/>
    <x v="5"/>
    <n v="44"/>
    <x v="5"/>
    <s v="BR"/>
    <x v="2"/>
    <n v="1"/>
    <n v="61.33"/>
    <n v="61.33"/>
    <n v="61.33"/>
    <n v="61.33"/>
    <x v="1"/>
    <s v="Express"/>
    <n v="12"/>
    <s v="Loyal Customers"/>
    <b v="0"/>
    <n v="0"/>
    <x v="0"/>
    <n v="20.21"/>
    <n v="6"/>
    <s v="4-7 Days"/>
    <b v="0"/>
    <b v="0"/>
    <b v="0"/>
    <b v="0"/>
    <b v="0"/>
  </r>
  <r>
    <s v="TXN_516843"/>
    <s v="CUST_46279"/>
    <x v="253"/>
    <x v="0"/>
    <x v="1"/>
    <n v="71"/>
    <x v="2"/>
    <s v="BR"/>
    <x v="2"/>
    <n v="2"/>
    <n v="63.41"/>
    <n v="126.83"/>
    <n v="126.83"/>
    <n v="126.83"/>
    <x v="2"/>
    <s v="Express"/>
    <n v="11"/>
    <s v="Loyal Customers"/>
    <b v="0"/>
    <n v="0"/>
    <x v="0"/>
    <n v="23.27"/>
    <n v="7"/>
    <s v="4-7 Days"/>
    <b v="0"/>
    <b v="0"/>
    <b v="0"/>
    <b v="0"/>
    <b v="0"/>
  </r>
  <r>
    <s v="TXN_654423"/>
    <s v="CUST_49013"/>
    <x v="77"/>
    <x v="1"/>
    <x v="4"/>
    <n v="74"/>
    <x v="2"/>
    <s v="BR"/>
    <x v="2"/>
    <n v="4"/>
    <n v="208.64"/>
    <n v="834.55"/>
    <n v="834.55"/>
    <n v="834.55"/>
    <x v="3"/>
    <s v="Priority"/>
    <n v="20"/>
    <s v="Loyal Customers"/>
    <b v="0"/>
    <n v="0"/>
    <x v="0"/>
    <n v="5.37"/>
    <n v="2"/>
    <s v="1-3 Days"/>
    <b v="0"/>
    <b v="0"/>
    <b v="0"/>
    <b v="0"/>
    <b v="0"/>
  </r>
  <r>
    <s v="TXN_937447"/>
    <s v="CUST_71085"/>
    <x v="254"/>
    <x v="1"/>
    <x v="4"/>
    <n v="44"/>
    <x v="5"/>
    <s v="DE"/>
    <x v="1"/>
    <n v="4"/>
    <n v="93.17"/>
    <n v="372.66"/>
    <n v="372.66"/>
    <n v="372.66"/>
    <x v="1"/>
    <s v="Economy"/>
    <n v="2"/>
    <s v="Occasional Customers"/>
    <b v="0"/>
    <n v="0"/>
    <x v="0"/>
    <n v="5.46"/>
    <n v="10"/>
    <s v="8-14 Days"/>
    <b v="1"/>
    <b v="0"/>
    <b v="0"/>
    <b v="0"/>
    <b v="1"/>
  </r>
  <r>
    <s v="TXN_607698"/>
    <s v="CUST_19425"/>
    <x v="82"/>
    <x v="1"/>
    <x v="2"/>
    <n v="54"/>
    <x v="3"/>
    <s v="FR"/>
    <x v="9"/>
    <n v="1"/>
    <n v="35.119999999999997"/>
    <n v="35.119999999999997"/>
    <n v="35.119999999999997"/>
    <n v="35.119999999999997"/>
    <x v="4"/>
    <s v="Standard"/>
    <n v="1"/>
    <s v="New Customers"/>
    <b v="0"/>
    <n v="0"/>
    <x v="0"/>
    <n v="22.34"/>
    <n v="22"/>
    <s v="15-29 Days"/>
    <b v="1"/>
    <b v="0"/>
    <b v="0"/>
    <b v="1"/>
    <b v="1"/>
  </r>
  <r>
    <s v="TXN_492738"/>
    <s v="CUST_31788"/>
    <x v="174"/>
    <x v="1"/>
    <x v="9"/>
    <n v="19"/>
    <x v="0"/>
    <s v="BR"/>
    <x v="2"/>
    <n v="1"/>
    <n v="274.79000000000002"/>
    <n v="274.79000000000002"/>
    <n v="274.79000000000002"/>
    <n v="274.79000000000002"/>
    <x v="3"/>
    <s v="Standard"/>
    <n v="48"/>
    <s v="VIP"/>
    <b v="0"/>
    <n v="0"/>
    <x v="0"/>
    <n v="5.74"/>
    <n v="8"/>
    <s v="8-14 Days"/>
    <b v="0"/>
    <b v="0"/>
    <b v="0"/>
    <b v="0"/>
    <b v="0"/>
  </r>
  <r>
    <s v="TXN_685600"/>
    <s v="CUST_71186"/>
    <x v="73"/>
    <x v="0"/>
    <x v="3"/>
    <n v="73"/>
    <x v="2"/>
    <s v="IN"/>
    <x v="3"/>
    <n v="2"/>
    <n v="74.8"/>
    <n v="149.6"/>
    <n v="149.6"/>
    <n v="149.6"/>
    <x v="3"/>
    <s v="Express"/>
    <n v="48"/>
    <s v="VIP"/>
    <b v="0"/>
    <n v="0"/>
    <x v="0"/>
    <n v="7.41"/>
    <n v="9"/>
    <s v="8-14 Days"/>
    <b v="0"/>
    <b v="0"/>
    <b v="1"/>
    <b v="0"/>
    <b v="0"/>
  </r>
  <r>
    <s v="TXN_113558"/>
    <s v="CUST_32712"/>
    <x v="160"/>
    <x v="1"/>
    <x v="8"/>
    <n v="36"/>
    <x v="4"/>
    <s v="US"/>
    <x v="4"/>
    <n v="14"/>
    <n v="44.85"/>
    <n v="627.94000000000005"/>
    <n v="627.94000000000005"/>
    <n v="627.94000000000005"/>
    <x v="5"/>
    <s v="Standard"/>
    <n v="4"/>
    <s v="Occasional Customers"/>
    <b v="0"/>
    <n v="0"/>
    <x v="0"/>
    <n v="5.68"/>
    <n v="15"/>
    <s v="15-29 Days"/>
    <b v="0"/>
    <b v="0"/>
    <b v="0"/>
    <b v="0"/>
    <b v="1"/>
  </r>
  <r>
    <s v="TXN_706765"/>
    <s v="CUST_72692"/>
    <x v="31"/>
    <x v="0"/>
    <x v="5"/>
    <n v="24"/>
    <x v="0"/>
    <s v="BR"/>
    <x v="2"/>
    <n v="3"/>
    <n v="255.81"/>
    <n v="767.43"/>
    <n v="767.43"/>
    <n v="767.43"/>
    <x v="3"/>
    <s v="Express"/>
    <n v="48"/>
    <s v="VIP"/>
    <b v="0"/>
    <n v="0"/>
    <x v="0"/>
    <n v="18.3"/>
    <n v="12"/>
    <s v="8-14 Days"/>
    <b v="0"/>
    <b v="0"/>
    <b v="0"/>
    <b v="1"/>
    <b v="0"/>
  </r>
  <r>
    <s v="TXN_672352"/>
    <s v="CUST_30654"/>
    <x v="241"/>
    <x v="1"/>
    <x v="9"/>
    <n v="46"/>
    <x v="5"/>
    <s v="US"/>
    <x v="4"/>
    <n v="1"/>
    <n v="68.540000000000006"/>
    <n v="68.540000000000006"/>
    <n v="41.192540000000001"/>
    <n v="41.192540000000008"/>
    <x v="0"/>
    <s v="Express"/>
    <n v="3"/>
    <s v="Occasional Customers"/>
    <b v="1"/>
    <n v="39.9"/>
    <x v="1"/>
    <n v="7.63"/>
    <n v="20"/>
    <s v="15-29 Days"/>
    <b v="0"/>
    <b v="0"/>
    <b v="0"/>
    <b v="0"/>
    <b v="0"/>
  </r>
  <r>
    <s v="TXN_668191"/>
    <s v="CUST_50241"/>
    <x v="165"/>
    <x v="0"/>
    <x v="6"/>
    <n v="72"/>
    <x v="2"/>
    <s v="DE"/>
    <x v="1"/>
    <n v="4"/>
    <n v="68.209999999999994"/>
    <n v="272.83"/>
    <n v="272.83"/>
    <n v="272.83"/>
    <x v="0"/>
    <s v="Standard"/>
    <n v="49"/>
    <s v="VIP"/>
    <b v="0"/>
    <n v="0"/>
    <x v="0"/>
    <n v="18.8"/>
    <n v="15"/>
    <s v="15-29 Days"/>
    <b v="0"/>
    <b v="0"/>
    <b v="1"/>
    <b v="0"/>
    <b v="0"/>
  </r>
  <r>
    <s v="TXN_469674"/>
    <s v="CUST_37522"/>
    <x v="255"/>
    <x v="1"/>
    <x v="3"/>
    <n v="41"/>
    <x v="5"/>
    <s v="GB"/>
    <x v="8"/>
    <n v="7"/>
    <n v="51.84"/>
    <n v="362.89"/>
    <n v="231.52381999999994"/>
    <n v="231.52381999999997"/>
    <x v="2"/>
    <s v="Standard"/>
    <n v="2"/>
    <s v="Occasional Customers"/>
    <b v="1"/>
    <n v="36.200000000000003"/>
    <x v="1"/>
    <n v="7.5"/>
    <n v="13"/>
    <s v="8-14 Days"/>
    <b v="0"/>
    <b v="0"/>
    <b v="0"/>
    <b v="0"/>
    <b v="1"/>
  </r>
  <r>
    <s v="TXN_375833"/>
    <s v="CUST_81490"/>
    <x v="256"/>
    <x v="0"/>
    <x v="0"/>
    <n v="70"/>
    <x v="2"/>
    <s v="US"/>
    <x v="4"/>
    <n v="1"/>
    <n v="274.57"/>
    <n v="274.57"/>
    <n v="274.57"/>
    <n v="274.57"/>
    <x v="3"/>
    <s v="Priority"/>
    <n v="21"/>
    <s v="Loyal Customers"/>
    <b v="0"/>
    <n v="0"/>
    <x v="0"/>
    <n v="22.07"/>
    <n v="29"/>
    <s v="15-29 Days"/>
    <b v="0"/>
    <b v="0"/>
    <b v="0"/>
    <b v="0"/>
    <b v="0"/>
  </r>
  <r>
    <s v="TXN_124308"/>
    <s v="CUST_29162"/>
    <x v="257"/>
    <x v="1"/>
    <x v="8"/>
    <n v="47"/>
    <x v="5"/>
    <s v="JP"/>
    <x v="0"/>
    <n v="3"/>
    <n v="156.47"/>
    <n v="469.42"/>
    <n v="469.42"/>
    <n v="469.42"/>
    <x v="2"/>
    <s v="Express"/>
    <n v="15"/>
    <s v="Loyal Customers"/>
    <b v="0"/>
    <n v="0"/>
    <x v="0"/>
    <n v="19.89"/>
    <n v="27"/>
    <s v="15-29 Days"/>
    <b v="1"/>
    <b v="0"/>
    <b v="0"/>
    <b v="0"/>
    <b v="0"/>
  </r>
  <r>
    <s v="TXN_789261"/>
    <s v="CUST_73039"/>
    <x v="118"/>
    <x v="0"/>
    <x v="6"/>
    <n v="61"/>
    <x v="1"/>
    <s v="US"/>
    <x v="4"/>
    <n v="14"/>
    <n v="65.84"/>
    <n v="921.74"/>
    <n v="795.46162000000004"/>
    <n v="795.46162000000004"/>
    <x v="4"/>
    <s v="Economy"/>
    <n v="3"/>
    <s v="Occasional Customers"/>
    <b v="1"/>
    <n v="13.7"/>
    <x v="2"/>
    <n v="13.43"/>
    <n v="15"/>
    <s v="15-29 Days"/>
    <b v="0"/>
    <b v="0"/>
    <b v="1"/>
    <b v="1"/>
    <b v="1"/>
  </r>
  <r>
    <s v="TXN_901242"/>
    <s v="CUST_46854"/>
    <x v="258"/>
    <x v="1"/>
    <x v="9"/>
    <n v="27"/>
    <x v="0"/>
    <s v="JP"/>
    <x v="0"/>
    <n v="2"/>
    <n v="157.79"/>
    <n v="315.58999999999997"/>
    <n v="315.58999999999997"/>
    <n v="315.58999999999997"/>
    <x v="0"/>
    <s v="Express"/>
    <n v="9"/>
    <s v="Loyal Customers"/>
    <b v="0"/>
    <n v="0"/>
    <x v="0"/>
    <n v="9.18"/>
    <n v="24"/>
    <s v="15-29 Days"/>
    <b v="0"/>
    <b v="0"/>
    <b v="0"/>
    <b v="0"/>
    <b v="0"/>
  </r>
  <r>
    <s v="TXN_885344"/>
    <s v="CUST_90037"/>
    <x v="17"/>
    <x v="1"/>
    <x v="3"/>
    <n v="23"/>
    <x v="0"/>
    <s v="IN"/>
    <x v="3"/>
    <n v="1"/>
    <n v="31.32"/>
    <n v="31.32"/>
    <n v="31.32"/>
    <n v="31.32"/>
    <x v="1"/>
    <s v="Express"/>
    <n v="45"/>
    <s v="VIP"/>
    <b v="0"/>
    <n v="0"/>
    <x v="0"/>
    <n v="19.12"/>
    <n v="23"/>
    <s v="15-29 Days"/>
    <b v="0"/>
    <b v="0"/>
    <b v="0"/>
    <b v="1"/>
    <b v="0"/>
  </r>
  <r>
    <s v="TXN_176861"/>
    <s v="CUST_27330"/>
    <x v="259"/>
    <x v="1"/>
    <x v="8"/>
    <n v="49"/>
    <x v="5"/>
    <s v="IN"/>
    <x v="3"/>
    <n v="3"/>
    <n v="169.28"/>
    <n v="507.83"/>
    <n v="507.83"/>
    <n v="507.83"/>
    <x v="2"/>
    <s v="Standard"/>
    <n v="37"/>
    <s v="VIP"/>
    <b v="0"/>
    <n v="0"/>
    <x v="0"/>
    <n v="23.5"/>
    <n v="11"/>
    <s v="8-14 Days"/>
    <b v="0"/>
    <b v="1"/>
    <b v="1"/>
    <b v="0"/>
    <b v="0"/>
  </r>
  <r>
    <s v="TXN_297996"/>
    <s v="CUST_67758"/>
    <x v="75"/>
    <x v="0"/>
    <x v="0"/>
    <n v="47"/>
    <x v="5"/>
    <s v="BR"/>
    <x v="2"/>
    <n v="8"/>
    <n v="80.739999999999995"/>
    <n v="645.92999999999995"/>
    <n v="645.92999999999995"/>
    <n v="645.92999999999995"/>
    <x v="4"/>
    <s v="Economy"/>
    <n v="0"/>
    <s v="Inactive Customers"/>
    <b v="0"/>
    <n v="0"/>
    <x v="0"/>
    <n v="16.670000000000002"/>
    <n v="7"/>
    <s v="4-7 Days"/>
    <b v="0"/>
    <b v="0"/>
    <b v="0"/>
    <b v="0"/>
    <b v="1"/>
  </r>
  <r>
    <s v="TXN_567243"/>
    <s v="CUST_68664"/>
    <x v="260"/>
    <x v="1"/>
    <x v="2"/>
    <n v="30"/>
    <x v="4"/>
    <s v="AU"/>
    <x v="5"/>
    <n v="4"/>
    <n v="258.25"/>
    <n v="1033"/>
    <n v="671.45"/>
    <n v="671.45"/>
    <x v="1"/>
    <s v="Standard"/>
    <n v="24"/>
    <s v="Loyal Customers"/>
    <b v="1"/>
    <n v="35"/>
    <x v="1"/>
    <n v="6.14"/>
    <n v="6"/>
    <s v="4-7 Days"/>
    <b v="0"/>
    <b v="0"/>
    <b v="0"/>
    <b v="0"/>
    <b v="0"/>
  </r>
  <r>
    <s v="TXN_899693"/>
    <s v="CUST_11985"/>
    <x v="261"/>
    <x v="0"/>
    <x v="6"/>
    <n v="71"/>
    <x v="2"/>
    <s v="CA"/>
    <x v="6"/>
    <n v="1"/>
    <n v="239.12"/>
    <n v="239.12"/>
    <n v="239.12"/>
    <n v="239.12"/>
    <x v="1"/>
    <s v="Express"/>
    <n v="35"/>
    <s v="VIP"/>
    <b v="0"/>
    <n v="0"/>
    <x v="0"/>
    <n v="9.65"/>
    <n v="26"/>
    <s v="15-29 Days"/>
    <b v="0"/>
    <b v="0"/>
    <b v="0"/>
    <b v="0"/>
    <b v="0"/>
  </r>
  <r>
    <s v="TXN_571589"/>
    <s v="CUST_63176"/>
    <x v="262"/>
    <x v="0"/>
    <x v="0"/>
    <n v="20"/>
    <x v="0"/>
    <s v="MX"/>
    <x v="7"/>
    <n v="1"/>
    <n v="262.74"/>
    <n v="262.74"/>
    <n v="262.74"/>
    <n v="262.74"/>
    <x v="2"/>
    <s v="Priority"/>
    <n v="2"/>
    <s v="Occasional Customers"/>
    <b v="0"/>
    <n v="0"/>
    <x v="0"/>
    <n v="24"/>
    <n v="8"/>
    <s v="8-14 Days"/>
    <b v="0"/>
    <b v="0"/>
    <b v="0"/>
    <b v="1"/>
    <b v="0"/>
  </r>
  <r>
    <s v="TXN_535886"/>
    <s v="CUST_73081"/>
    <x v="247"/>
    <x v="0"/>
    <x v="5"/>
    <n v="64"/>
    <x v="1"/>
    <s v="IN"/>
    <x v="3"/>
    <n v="2"/>
    <n v="268.64999999999998"/>
    <n v="537.30999999999995"/>
    <n v="537.30999999999995"/>
    <n v="537.30999999999995"/>
    <x v="0"/>
    <s v="Express"/>
    <n v="38"/>
    <s v="VIP"/>
    <b v="0"/>
    <n v="0"/>
    <x v="0"/>
    <n v="9.82"/>
    <n v="23"/>
    <s v="15-29 Days"/>
    <b v="0"/>
    <b v="0"/>
    <b v="0"/>
    <b v="1"/>
    <b v="0"/>
  </r>
  <r>
    <s v="TXN_679205"/>
    <s v="CUST_68776"/>
    <x v="174"/>
    <x v="1"/>
    <x v="9"/>
    <n v="76"/>
    <x v="2"/>
    <s v="GB"/>
    <x v="8"/>
    <n v="1"/>
    <n v="57.14"/>
    <n v="57.14"/>
    <n v="57.14"/>
    <n v="57.14"/>
    <x v="0"/>
    <s v="Express"/>
    <n v="16"/>
    <s v="Loyal Customers"/>
    <b v="0"/>
    <n v="0"/>
    <x v="0"/>
    <n v="23.87"/>
    <n v="20"/>
    <s v="15-29 Days"/>
    <b v="0"/>
    <b v="0"/>
    <b v="0"/>
    <b v="0"/>
    <b v="0"/>
  </r>
  <r>
    <s v="TXN_570111"/>
    <s v="CUST_95415"/>
    <x v="151"/>
    <x v="1"/>
    <x v="10"/>
    <n v="36"/>
    <x v="4"/>
    <s v="US"/>
    <x v="4"/>
    <n v="2"/>
    <n v="255.23"/>
    <n v="510.45"/>
    <n v="324.64620000000002"/>
    <n v="324.64620000000002"/>
    <x v="3"/>
    <s v="Express"/>
    <n v="48"/>
    <s v="VIP"/>
    <b v="1"/>
    <n v="36.4"/>
    <x v="1"/>
    <n v="16.829999999999998"/>
    <n v="5"/>
    <s v="4-7 Days"/>
    <b v="0"/>
    <b v="0"/>
    <b v="0"/>
    <b v="0"/>
    <b v="0"/>
  </r>
  <r>
    <s v="TXN_216556"/>
    <s v="CUST_34878"/>
    <x v="75"/>
    <x v="0"/>
    <x v="0"/>
    <n v="25"/>
    <x v="0"/>
    <s v="JP"/>
    <x v="0"/>
    <n v="14"/>
    <n v="52.86"/>
    <n v="740.09"/>
    <n v="740.09"/>
    <n v="740.09"/>
    <x v="5"/>
    <s v="Economy"/>
    <n v="2"/>
    <s v="Occasional Customers"/>
    <b v="0"/>
    <n v="0"/>
    <x v="0"/>
    <n v="7.29"/>
    <n v="13"/>
    <s v="8-14 Days"/>
    <b v="0"/>
    <b v="0"/>
    <b v="0"/>
    <b v="0"/>
    <b v="1"/>
  </r>
  <r>
    <s v="TXN_252291"/>
    <s v="CUST_76442"/>
    <x v="27"/>
    <x v="0"/>
    <x v="5"/>
    <n v="19"/>
    <x v="0"/>
    <s v="BR"/>
    <x v="2"/>
    <n v="2"/>
    <n v="230.29"/>
    <n v="460.58"/>
    <n v="460.58"/>
    <n v="460.58"/>
    <x v="0"/>
    <s v="Express"/>
    <n v="18"/>
    <s v="Loyal Customers"/>
    <b v="0"/>
    <n v="0"/>
    <x v="0"/>
    <n v="24.16"/>
    <n v="6"/>
    <s v="4-7 Days"/>
    <b v="0"/>
    <b v="0"/>
    <b v="0"/>
    <b v="1"/>
    <b v="0"/>
  </r>
  <r>
    <s v="TXN_849553"/>
    <s v="CUST_26518"/>
    <x v="263"/>
    <x v="0"/>
    <x v="6"/>
    <n v="64"/>
    <x v="1"/>
    <s v="BR"/>
    <x v="2"/>
    <n v="1"/>
    <n v="29.06"/>
    <n v="29.06"/>
    <n v="29.06"/>
    <n v="29.06"/>
    <x v="1"/>
    <s v="Priority"/>
    <n v="21"/>
    <s v="Loyal Customers"/>
    <b v="0"/>
    <n v="0"/>
    <x v="0"/>
    <n v="7.19"/>
    <n v="16"/>
    <s v="15-29 Days"/>
    <b v="0"/>
    <b v="0"/>
    <b v="0"/>
    <b v="0"/>
    <b v="0"/>
  </r>
  <r>
    <s v="TXN_151439"/>
    <s v="CUST_16680"/>
    <x v="255"/>
    <x v="1"/>
    <x v="3"/>
    <n v="42"/>
    <x v="5"/>
    <s v="MX"/>
    <x v="7"/>
    <n v="1"/>
    <n v="141.07"/>
    <n v="141.07"/>
    <n v="133.31115"/>
    <n v="133.31115"/>
    <x v="2"/>
    <s v="Priority"/>
    <n v="7"/>
    <s v="Loyal Customers"/>
    <b v="1"/>
    <n v="5.5"/>
    <x v="3"/>
    <n v="8.14"/>
    <n v="27"/>
    <s v="15-29 Days"/>
    <b v="1"/>
    <b v="0"/>
    <b v="0"/>
    <b v="0"/>
    <b v="0"/>
  </r>
  <r>
    <s v="TXN_920122"/>
    <s v="CUST_88418"/>
    <x v="1"/>
    <x v="0"/>
    <x v="1"/>
    <n v="25"/>
    <x v="0"/>
    <s v="CA"/>
    <x v="6"/>
    <n v="4"/>
    <n v="267.67"/>
    <n v="1070.6600000000001"/>
    <n v="1070.6600000000001"/>
    <n v="1070.6600000000001"/>
    <x v="0"/>
    <s v="Standard"/>
    <n v="36"/>
    <s v="VIP"/>
    <b v="0"/>
    <n v="0"/>
    <x v="0"/>
    <n v="6.51"/>
    <n v="24"/>
    <s v="15-29 Days"/>
    <b v="0"/>
    <b v="1"/>
    <b v="0"/>
    <b v="1"/>
    <b v="0"/>
  </r>
  <r>
    <s v="TXN_721956"/>
    <s v="CUST_16825"/>
    <x v="264"/>
    <x v="1"/>
    <x v="9"/>
    <n v="31"/>
    <x v="4"/>
    <s v="JP"/>
    <x v="0"/>
    <n v="4"/>
    <n v="125.17"/>
    <n v="500.68"/>
    <n v="297.40391999999997"/>
    <n v="297.40391999999997"/>
    <x v="1"/>
    <s v="Standard"/>
    <n v="19"/>
    <s v="Loyal Customers"/>
    <b v="1"/>
    <n v="40.6"/>
    <x v="1"/>
    <n v="10.19"/>
    <n v="3"/>
    <s v="1-3 Days"/>
    <b v="0"/>
    <b v="0"/>
    <b v="0"/>
    <b v="0"/>
    <b v="0"/>
  </r>
  <r>
    <s v="TXN_601196"/>
    <s v="CUST_36608"/>
    <x v="108"/>
    <x v="1"/>
    <x v="8"/>
    <n v="20"/>
    <x v="0"/>
    <s v="FR"/>
    <x v="9"/>
    <n v="14"/>
    <n v="60.13"/>
    <n v="841.81"/>
    <n v="580.84889999999996"/>
    <n v="580.84889999999996"/>
    <x v="2"/>
    <s v="Standard"/>
    <n v="0"/>
    <s v="Inactive Customers"/>
    <b v="1"/>
    <n v="31"/>
    <x v="1"/>
    <n v="15.25"/>
    <n v="22"/>
    <s v="15-29 Days"/>
    <b v="1"/>
    <b v="0"/>
    <b v="1"/>
    <b v="0"/>
    <b v="1"/>
  </r>
  <r>
    <s v="TXN_586310"/>
    <s v="CUST_86797"/>
    <x v="265"/>
    <x v="1"/>
    <x v="4"/>
    <n v="50"/>
    <x v="3"/>
    <s v="IN"/>
    <x v="3"/>
    <n v="3"/>
    <n v="117.27"/>
    <n v="351.8"/>
    <n v="351.8"/>
    <n v="351.8"/>
    <x v="0"/>
    <s v="Standard"/>
    <n v="40"/>
    <s v="VIP"/>
    <b v="0"/>
    <n v="0"/>
    <x v="0"/>
    <n v="11.43"/>
    <n v="27"/>
    <s v="15-29 Days"/>
    <b v="0"/>
    <b v="0"/>
    <b v="0"/>
    <b v="0"/>
    <b v="0"/>
  </r>
  <r>
    <s v="TXN_722001"/>
    <s v="CUST_62067"/>
    <x v="143"/>
    <x v="1"/>
    <x v="2"/>
    <n v="73"/>
    <x v="2"/>
    <s v="AU"/>
    <x v="5"/>
    <n v="11"/>
    <n v="83.25"/>
    <n v="915.71"/>
    <n v="915.71"/>
    <n v="915.71"/>
    <x v="2"/>
    <s v="Standard"/>
    <n v="1"/>
    <s v="New Customers"/>
    <b v="0"/>
    <n v="0"/>
    <x v="0"/>
    <n v="21.07"/>
    <n v="12"/>
    <s v="8-14 Days"/>
    <b v="1"/>
    <b v="0"/>
    <b v="0"/>
    <b v="0"/>
    <b v="1"/>
  </r>
  <r>
    <s v="TXN_518723"/>
    <s v="CUST_86744"/>
    <x v="165"/>
    <x v="0"/>
    <x v="6"/>
    <n v="50"/>
    <x v="3"/>
    <s v="DE"/>
    <x v="1"/>
    <n v="6"/>
    <n v="15.87"/>
    <n v="95.2"/>
    <n v="95.2"/>
    <n v="95.2"/>
    <x v="5"/>
    <s v="Economy"/>
    <n v="3"/>
    <s v="Occasional Customers"/>
    <b v="0"/>
    <n v="0"/>
    <x v="0"/>
    <n v="12.19"/>
    <n v="24"/>
    <s v="15-29 Days"/>
    <b v="1"/>
    <b v="0"/>
    <b v="0"/>
    <b v="1"/>
    <b v="1"/>
  </r>
  <r>
    <s v="TXN_469308"/>
    <s v="CUST_89367"/>
    <x v="266"/>
    <x v="0"/>
    <x v="3"/>
    <n v="30"/>
    <x v="4"/>
    <s v="JP"/>
    <x v="0"/>
    <n v="3"/>
    <n v="165.69"/>
    <n v="497.08"/>
    <n v="497.08"/>
    <n v="497.08"/>
    <x v="0"/>
    <s v="Express"/>
    <n v="29"/>
    <s v="VIP"/>
    <b v="0"/>
    <n v="0"/>
    <x v="0"/>
    <n v="14.81"/>
    <n v="24"/>
    <s v="15-29 Days"/>
    <b v="0"/>
    <b v="0"/>
    <b v="1"/>
    <b v="0"/>
    <b v="0"/>
  </r>
  <r>
    <s v="TXN_359708"/>
    <s v="CUST_51946"/>
    <x v="170"/>
    <x v="0"/>
    <x v="0"/>
    <n v="68"/>
    <x v="1"/>
    <s v="GB"/>
    <x v="8"/>
    <n v="2"/>
    <n v="275.82"/>
    <n v="551.65"/>
    <n v="551.65"/>
    <n v="551.65"/>
    <x v="2"/>
    <s v="Standard"/>
    <n v="22"/>
    <s v="Loyal Customers"/>
    <b v="0"/>
    <n v="0"/>
    <x v="0"/>
    <n v="9.92"/>
    <n v="26"/>
    <s v="15-29 Days"/>
    <b v="0"/>
    <b v="0"/>
    <b v="0"/>
    <b v="0"/>
    <b v="0"/>
  </r>
  <r>
    <s v="TXN_855829"/>
    <s v="CUST_61089"/>
    <x v="209"/>
    <x v="1"/>
    <x v="11"/>
    <n v="27"/>
    <x v="0"/>
    <s v="MX"/>
    <x v="7"/>
    <n v="15"/>
    <n v="70.19"/>
    <n v="1052.83"/>
    <n v="603.27158999999995"/>
    <n v="603.27158999999995"/>
    <x v="1"/>
    <s v="Standard"/>
    <n v="0"/>
    <s v="Inactive Customers"/>
    <b v="1"/>
    <n v="42.7"/>
    <x v="1"/>
    <n v="20.46"/>
    <n v="22"/>
    <s v="15-29 Days"/>
    <b v="0"/>
    <b v="0"/>
    <b v="0"/>
    <b v="0"/>
    <b v="1"/>
  </r>
  <r>
    <s v="TXN_285998"/>
    <s v="CUST_61071"/>
    <x v="98"/>
    <x v="0"/>
    <x v="0"/>
    <n v="25"/>
    <x v="0"/>
    <s v="IN"/>
    <x v="3"/>
    <n v="11"/>
    <n v="45.8"/>
    <n v="503.85"/>
    <n v="503.85"/>
    <n v="503.85"/>
    <x v="5"/>
    <s v="Economy"/>
    <n v="1"/>
    <s v="New Customers"/>
    <b v="0"/>
    <n v="0"/>
    <x v="0"/>
    <n v="16.64"/>
    <n v="6"/>
    <s v="4-7 Days"/>
    <b v="0"/>
    <b v="0"/>
    <b v="0"/>
    <b v="0"/>
    <b v="1"/>
  </r>
  <r>
    <s v="TXN_900212"/>
    <s v="CUST_25861"/>
    <x v="267"/>
    <x v="1"/>
    <x v="9"/>
    <n v="18"/>
    <x v="0"/>
    <s v="GB"/>
    <x v="8"/>
    <n v="2"/>
    <n v="32.549999999999997"/>
    <n v="65.099999999999994"/>
    <n v="65.099999999999994"/>
    <n v="65.099999999999994"/>
    <x v="0"/>
    <s v="Express"/>
    <n v="2"/>
    <s v="Occasional Customers"/>
    <b v="0"/>
    <n v="0"/>
    <x v="0"/>
    <n v="14.6"/>
    <n v="1"/>
    <s v="1-3 Days"/>
    <b v="0"/>
    <b v="0"/>
    <b v="0"/>
    <b v="0"/>
    <b v="0"/>
  </r>
  <r>
    <s v="TXN_207960"/>
    <s v="CUST_48528"/>
    <x v="268"/>
    <x v="0"/>
    <x v="7"/>
    <n v="47"/>
    <x v="5"/>
    <s v="MX"/>
    <x v="7"/>
    <n v="1"/>
    <n v="122.95"/>
    <n v="122.95"/>
    <n v="85.327299999999994"/>
    <n v="85.327300000000008"/>
    <x v="2"/>
    <s v="Standard"/>
    <n v="27"/>
    <s v="VIP"/>
    <b v="1"/>
    <n v="30.6"/>
    <x v="1"/>
    <n v="23.54"/>
    <n v="13"/>
    <s v="8-14 Days"/>
    <b v="0"/>
    <b v="0"/>
    <b v="0"/>
    <b v="0"/>
    <b v="0"/>
  </r>
  <r>
    <s v="TXN_937364"/>
    <s v="CUST_50547"/>
    <x v="193"/>
    <x v="1"/>
    <x v="8"/>
    <n v="38"/>
    <x v="4"/>
    <s v="BR"/>
    <x v="2"/>
    <n v="2"/>
    <n v="200.84"/>
    <n v="401.67"/>
    <n v="303.66252000000003"/>
    <n v="303.66252000000003"/>
    <x v="1"/>
    <s v="Standard"/>
    <n v="18"/>
    <s v="Loyal Customers"/>
    <b v="1"/>
    <n v="24.4"/>
    <x v="2"/>
    <n v="15.65"/>
    <n v="10"/>
    <s v="8-14 Days"/>
    <b v="0"/>
    <b v="0"/>
    <b v="0"/>
    <b v="0"/>
    <b v="0"/>
  </r>
  <r>
    <s v="TXN_178696"/>
    <s v="CUST_26374"/>
    <x v="188"/>
    <x v="0"/>
    <x v="7"/>
    <n v="75"/>
    <x v="2"/>
    <s v="JP"/>
    <x v="0"/>
    <n v="4"/>
    <n v="259.23"/>
    <n v="1036.92"/>
    <n v="1036.92"/>
    <n v="1036.92"/>
    <x v="0"/>
    <s v="Express"/>
    <n v="42"/>
    <s v="VIP"/>
    <b v="0"/>
    <n v="0"/>
    <x v="0"/>
    <n v="11.66"/>
    <n v="26"/>
    <s v="15-29 Days"/>
    <b v="0"/>
    <b v="0"/>
    <b v="1"/>
    <b v="1"/>
    <b v="0"/>
  </r>
  <r>
    <s v="TXN_370726"/>
    <s v="CUST_49050"/>
    <x v="269"/>
    <x v="1"/>
    <x v="9"/>
    <n v="46"/>
    <x v="5"/>
    <s v="MX"/>
    <x v="7"/>
    <n v="2"/>
    <n v="29.44"/>
    <n v="58.87"/>
    <n v="58.87"/>
    <n v="58.87"/>
    <x v="4"/>
    <s v="Economy"/>
    <n v="4"/>
    <s v="Occasional Customers"/>
    <b v="0"/>
    <n v="0"/>
    <x v="0"/>
    <n v="8.43"/>
    <n v="27"/>
    <s v="15-29 Days"/>
    <b v="0"/>
    <b v="0"/>
    <b v="0"/>
    <b v="0"/>
    <b v="1"/>
  </r>
  <r>
    <s v="TXN_899000"/>
    <s v="CUST_37063"/>
    <x v="270"/>
    <x v="0"/>
    <x v="6"/>
    <n v="65"/>
    <x v="1"/>
    <s v="IN"/>
    <x v="3"/>
    <n v="2"/>
    <n v="87.03"/>
    <n v="174.07"/>
    <n v="174.07"/>
    <n v="174.07"/>
    <x v="1"/>
    <s v="Express"/>
    <n v="29"/>
    <s v="VIP"/>
    <b v="0"/>
    <n v="0"/>
    <x v="0"/>
    <n v="17.760000000000002"/>
    <n v="18"/>
    <s v="15-29 Days"/>
    <b v="0"/>
    <b v="0"/>
    <b v="0"/>
    <b v="0"/>
    <b v="0"/>
  </r>
  <r>
    <s v="TXN_560810"/>
    <s v="CUST_82163"/>
    <x v="144"/>
    <x v="1"/>
    <x v="2"/>
    <n v="48"/>
    <x v="5"/>
    <s v="GB"/>
    <x v="8"/>
    <n v="10"/>
    <n v="32.380000000000003"/>
    <n v="323.75"/>
    <n v="323.75"/>
    <n v="323.75"/>
    <x v="5"/>
    <s v="Standard"/>
    <n v="4"/>
    <s v="Occasional Customers"/>
    <b v="0"/>
    <n v="0"/>
    <x v="0"/>
    <n v="22.66"/>
    <n v="12"/>
    <s v="8-14 Days"/>
    <b v="0"/>
    <b v="0"/>
    <b v="1"/>
    <b v="0"/>
    <b v="1"/>
  </r>
  <r>
    <s v="TXN_273776"/>
    <s v="CUST_34836"/>
    <x v="39"/>
    <x v="1"/>
    <x v="9"/>
    <n v="20"/>
    <x v="0"/>
    <s v="JP"/>
    <x v="0"/>
    <n v="4"/>
    <n v="207.95"/>
    <n v="831.81"/>
    <n v="509.06772000000007"/>
    <n v="509.06772000000001"/>
    <x v="0"/>
    <s v="Priority"/>
    <n v="9"/>
    <s v="Loyal Customers"/>
    <b v="1"/>
    <n v="38.799999999999997"/>
    <x v="1"/>
    <n v="9.93"/>
    <n v="17"/>
    <s v="15-29 Days"/>
    <b v="0"/>
    <b v="0"/>
    <b v="0"/>
    <b v="0"/>
    <b v="0"/>
  </r>
  <r>
    <s v="TXN_629518"/>
    <s v="CUST_71765"/>
    <x v="211"/>
    <x v="0"/>
    <x v="7"/>
    <n v="47"/>
    <x v="5"/>
    <s v="MX"/>
    <x v="7"/>
    <n v="15"/>
    <n v="41.76"/>
    <n v="626.34"/>
    <n v="626.34"/>
    <n v="626.34"/>
    <x v="2"/>
    <s v="Economy"/>
    <n v="4"/>
    <s v="Occasional Customers"/>
    <b v="0"/>
    <n v="0"/>
    <x v="0"/>
    <n v="20.73"/>
    <n v="21"/>
    <s v="15-29 Days"/>
    <b v="0"/>
    <b v="0"/>
    <b v="0"/>
    <b v="0"/>
    <b v="1"/>
  </r>
  <r>
    <s v="TXN_313155"/>
    <s v="CUST_71807"/>
    <x v="271"/>
    <x v="0"/>
    <x v="3"/>
    <n v="57"/>
    <x v="3"/>
    <s v="FR"/>
    <x v="9"/>
    <n v="3"/>
    <n v="217.94"/>
    <n v="653.82000000000005"/>
    <n v="371.36975999999999"/>
    <n v="371.36975999999999"/>
    <x v="1"/>
    <s v="Priority"/>
    <n v="17"/>
    <s v="Loyal Customers"/>
    <b v="1"/>
    <n v="43.2"/>
    <x v="1"/>
    <n v="12.98"/>
    <n v="22"/>
    <s v="15-29 Days"/>
    <b v="0"/>
    <b v="1"/>
    <b v="1"/>
    <b v="1"/>
    <b v="0"/>
  </r>
  <r>
    <s v="TXN_575322"/>
    <s v="CUST_57128"/>
    <x v="272"/>
    <x v="1"/>
    <x v="10"/>
    <n v="30"/>
    <x v="4"/>
    <s v="BR"/>
    <x v="2"/>
    <n v="2"/>
    <n v="116.24"/>
    <n v="232.49"/>
    <n v="232.49"/>
    <n v="232.49"/>
    <x v="2"/>
    <s v="Standard"/>
    <n v="25"/>
    <s v="Loyal Customers"/>
    <b v="0"/>
    <n v="0"/>
    <x v="0"/>
    <n v="16.12"/>
    <n v="15"/>
    <s v="15-29 Days"/>
    <b v="1"/>
    <b v="0"/>
    <b v="0"/>
    <b v="0"/>
    <b v="0"/>
  </r>
  <r>
    <s v="TXN_516590"/>
    <s v="CUST_13758"/>
    <x v="273"/>
    <x v="1"/>
    <x v="11"/>
    <n v="64"/>
    <x v="1"/>
    <s v="GB"/>
    <x v="8"/>
    <n v="4"/>
    <n v="259.05"/>
    <n v="1036.22"/>
    <n v="1036.22"/>
    <n v="1036.22"/>
    <x v="2"/>
    <s v="Priority"/>
    <n v="23"/>
    <s v="Loyal Customers"/>
    <b v="0"/>
    <n v="0"/>
    <x v="0"/>
    <n v="20.399999999999999"/>
    <n v="26"/>
    <s v="15-29 Days"/>
    <b v="0"/>
    <b v="0"/>
    <b v="0"/>
    <b v="1"/>
    <b v="0"/>
  </r>
  <r>
    <s v="TXN_881534"/>
    <s v="CUST_19445"/>
    <x v="169"/>
    <x v="1"/>
    <x v="10"/>
    <n v="34"/>
    <x v="4"/>
    <s v="MX"/>
    <x v="7"/>
    <n v="1"/>
    <n v="110.67"/>
    <n v="110.67"/>
    <n v="110.67"/>
    <n v="110.67"/>
    <x v="0"/>
    <s v="Express"/>
    <n v="16"/>
    <s v="Loyal Customers"/>
    <b v="0"/>
    <n v="0"/>
    <x v="0"/>
    <n v="17.72"/>
    <n v="21"/>
    <s v="15-29 Days"/>
    <b v="0"/>
    <b v="0"/>
    <b v="0"/>
    <b v="0"/>
    <b v="0"/>
  </r>
  <r>
    <s v="TXN_485274"/>
    <s v="CUST_56085"/>
    <x v="40"/>
    <x v="1"/>
    <x v="8"/>
    <n v="63"/>
    <x v="1"/>
    <s v="DE"/>
    <x v="1"/>
    <n v="1"/>
    <n v="164.61"/>
    <n v="164.61"/>
    <n v="164.61"/>
    <n v="164.61"/>
    <x v="1"/>
    <s v="Express"/>
    <n v="32"/>
    <s v="VIP"/>
    <b v="0"/>
    <n v="0"/>
    <x v="0"/>
    <n v="13.8"/>
    <n v="6"/>
    <s v="4-7 Days"/>
    <b v="0"/>
    <b v="0"/>
    <b v="0"/>
    <b v="1"/>
    <b v="0"/>
  </r>
  <r>
    <s v="TXN_275516"/>
    <s v="CUST_56110"/>
    <x v="194"/>
    <x v="1"/>
    <x v="9"/>
    <n v="42"/>
    <x v="5"/>
    <s v="CA"/>
    <x v="6"/>
    <n v="2"/>
    <n v="59.51"/>
    <n v="119.03"/>
    <n v="119.03"/>
    <n v="119.03"/>
    <x v="1"/>
    <s v="Priority"/>
    <n v="44"/>
    <s v="VIP"/>
    <b v="0"/>
    <n v="0"/>
    <x v="0"/>
    <n v="16.07"/>
    <n v="26"/>
    <s v="15-29 Days"/>
    <b v="1"/>
    <b v="0"/>
    <b v="0"/>
    <b v="0"/>
    <b v="0"/>
  </r>
  <r>
    <s v="TXN_135296"/>
    <s v="CUST_28740"/>
    <x v="155"/>
    <x v="1"/>
    <x v="2"/>
    <n v="29"/>
    <x v="0"/>
    <s v="BR"/>
    <x v="2"/>
    <n v="4"/>
    <n v="140.87"/>
    <n v="563.48"/>
    <n v="563.48"/>
    <n v="563.48"/>
    <x v="3"/>
    <s v="Standard"/>
    <n v="19"/>
    <s v="Loyal Customers"/>
    <b v="0"/>
    <n v="0"/>
    <x v="0"/>
    <n v="23.19"/>
    <n v="11"/>
    <s v="8-14 Days"/>
    <b v="0"/>
    <b v="0"/>
    <b v="0"/>
    <b v="0"/>
    <b v="0"/>
  </r>
  <r>
    <s v="TXN_246486"/>
    <s v="CUST_88283"/>
    <x v="249"/>
    <x v="1"/>
    <x v="10"/>
    <n v="67"/>
    <x v="1"/>
    <s v="FR"/>
    <x v="9"/>
    <n v="16"/>
    <n v="75.58"/>
    <n v="1209.22"/>
    <n v="1209.22"/>
    <n v="1209.22"/>
    <x v="4"/>
    <s v="Economy"/>
    <n v="4"/>
    <s v="Occasional Customers"/>
    <b v="0"/>
    <n v="0"/>
    <x v="0"/>
    <n v="18.98"/>
    <n v="17"/>
    <s v="15-29 Days"/>
    <b v="1"/>
    <b v="0"/>
    <b v="1"/>
    <b v="0"/>
    <b v="1"/>
  </r>
  <r>
    <s v="TXN_311098"/>
    <s v="CUST_65775"/>
    <x v="210"/>
    <x v="1"/>
    <x v="8"/>
    <n v="41"/>
    <x v="5"/>
    <s v="US"/>
    <x v="4"/>
    <n v="4"/>
    <n v="228.49"/>
    <n v="913.96"/>
    <n v="818.90816000000007"/>
    <n v="818.90816000000007"/>
    <x v="0"/>
    <s v="Standard"/>
    <n v="10"/>
    <s v="Loyal Customers"/>
    <b v="1"/>
    <n v="10.4"/>
    <x v="2"/>
    <n v="17.59"/>
    <n v="11"/>
    <s v="8-14 Days"/>
    <b v="0"/>
    <b v="1"/>
    <b v="0"/>
    <b v="0"/>
    <b v="0"/>
  </r>
  <r>
    <s v="TXN_349883"/>
    <s v="CUST_86901"/>
    <x v="89"/>
    <x v="0"/>
    <x v="0"/>
    <n v="47"/>
    <x v="5"/>
    <s v="DE"/>
    <x v="1"/>
    <n v="3"/>
    <n v="31.85"/>
    <n v="95.54"/>
    <n v="95.54"/>
    <n v="95.54"/>
    <x v="0"/>
    <s v="Express"/>
    <n v="22"/>
    <s v="Loyal Customers"/>
    <b v="0"/>
    <n v="0"/>
    <x v="0"/>
    <n v="17.739999999999998"/>
    <n v="14"/>
    <s v="8-14 Days"/>
    <b v="0"/>
    <b v="0"/>
    <b v="0"/>
    <b v="0"/>
    <b v="0"/>
  </r>
  <r>
    <s v="TXN_152377"/>
    <s v="CUST_51142"/>
    <x v="233"/>
    <x v="1"/>
    <x v="4"/>
    <n v="28"/>
    <x v="0"/>
    <s v="DE"/>
    <x v="1"/>
    <n v="3"/>
    <n v="271.11"/>
    <n v="813.32"/>
    <n v="813.32"/>
    <n v="813.32"/>
    <x v="2"/>
    <s v="Express"/>
    <n v="30"/>
    <s v="VIP"/>
    <b v="0"/>
    <n v="0"/>
    <x v="0"/>
    <n v="14.35"/>
    <n v="26"/>
    <s v="15-29 Days"/>
    <b v="0"/>
    <b v="1"/>
    <b v="1"/>
    <b v="0"/>
    <b v="0"/>
  </r>
  <r>
    <s v="TXN_516344"/>
    <s v="CUST_53392"/>
    <x v="274"/>
    <x v="0"/>
    <x v="7"/>
    <n v="46"/>
    <x v="5"/>
    <s v="US"/>
    <x v="4"/>
    <n v="4"/>
    <n v="284.14"/>
    <n v="1136.54"/>
    <n v="1136.54"/>
    <n v="1136.54"/>
    <x v="2"/>
    <s v="Standard"/>
    <n v="1"/>
    <s v="New Customers"/>
    <b v="0"/>
    <n v="0"/>
    <x v="0"/>
    <n v="11.87"/>
    <n v="10"/>
    <s v="8-14 Days"/>
    <b v="0"/>
    <b v="0"/>
    <b v="0"/>
    <b v="0"/>
    <b v="0"/>
  </r>
  <r>
    <s v="TXN_924619"/>
    <s v="CUST_32411"/>
    <x v="204"/>
    <x v="0"/>
    <x v="1"/>
    <n v="25"/>
    <x v="0"/>
    <s v="CA"/>
    <x v="6"/>
    <n v="10"/>
    <n v="46.85"/>
    <n v="468.55"/>
    <n v="340.16730000000001"/>
    <n v="340.16730000000001"/>
    <x v="5"/>
    <s v="Standard"/>
    <n v="3"/>
    <s v="Occasional Customers"/>
    <b v="1"/>
    <n v="27.4"/>
    <x v="1"/>
    <n v="9.1300000000000008"/>
    <n v="27"/>
    <s v="15-29 Days"/>
    <b v="0"/>
    <b v="0"/>
    <b v="1"/>
    <b v="0"/>
    <b v="1"/>
  </r>
  <r>
    <s v="TXN_825252"/>
    <s v="CUST_66448"/>
    <x v="180"/>
    <x v="1"/>
    <x v="10"/>
    <n v="28"/>
    <x v="0"/>
    <s v="BR"/>
    <x v="2"/>
    <n v="2"/>
    <n v="121.58"/>
    <n v="243.15"/>
    <n v="243.15"/>
    <n v="243.15"/>
    <x v="1"/>
    <s v="Express"/>
    <n v="17"/>
    <s v="Loyal Customers"/>
    <b v="0"/>
    <n v="0"/>
    <x v="0"/>
    <n v="23"/>
    <n v="5"/>
    <s v="4-7 Days"/>
    <b v="0"/>
    <b v="0"/>
    <b v="0"/>
    <b v="0"/>
    <b v="0"/>
  </r>
  <r>
    <s v="TXN_723509"/>
    <s v="CUST_32996"/>
    <x v="122"/>
    <x v="1"/>
    <x v="10"/>
    <n v="35"/>
    <x v="4"/>
    <s v="AU"/>
    <x v="5"/>
    <n v="3"/>
    <n v="82.74"/>
    <n v="248.21"/>
    <n v="248.21"/>
    <n v="248.21"/>
    <x v="0"/>
    <s v="Express"/>
    <n v="47"/>
    <s v="VIP"/>
    <b v="0"/>
    <n v="0"/>
    <x v="0"/>
    <n v="21.21"/>
    <n v="27"/>
    <s v="15-29 Days"/>
    <b v="1"/>
    <b v="0"/>
    <b v="0"/>
    <b v="0"/>
    <b v="0"/>
  </r>
  <r>
    <s v="TXN_978053"/>
    <s v="CUST_26937"/>
    <x v="3"/>
    <x v="1"/>
    <x v="2"/>
    <n v="56"/>
    <x v="3"/>
    <s v="BR"/>
    <x v="2"/>
    <n v="3"/>
    <n v="84.3"/>
    <n v="252.89"/>
    <n v="252.89"/>
    <n v="252.89"/>
    <x v="3"/>
    <s v="Standard"/>
    <n v="48"/>
    <s v="VIP"/>
    <b v="0"/>
    <n v="0"/>
    <x v="0"/>
    <n v="19.57"/>
    <n v="24"/>
    <s v="15-29 Days"/>
    <b v="1"/>
    <b v="1"/>
    <b v="0"/>
    <b v="0"/>
    <b v="0"/>
  </r>
  <r>
    <s v="TXN_265238"/>
    <s v="CUST_52731"/>
    <x v="275"/>
    <x v="1"/>
    <x v="2"/>
    <n v="22"/>
    <x v="0"/>
    <s v="CA"/>
    <x v="6"/>
    <n v="1"/>
    <n v="228.54"/>
    <n v="228.54"/>
    <n v="130.03925999999998"/>
    <n v="130.03925999999998"/>
    <x v="3"/>
    <s v="Standard"/>
    <n v="6"/>
    <s v="Loyal Customers"/>
    <b v="1"/>
    <n v="43.1"/>
    <x v="1"/>
    <n v="20.03"/>
    <n v="18"/>
    <s v="15-29 Days"/>
    <b v="0"/>
    <b v="0"/>
    <b v="0"/>
    <b v="0"/>
    <b v="0"/>
  </r>
  <r>
    <s v="TXN_815474"/>
    <s v="CUST_74824"/>
    <x v="276"/>
    <x v="0"/>
    <x v="3"/>
    <n v="38"/>
    <x v="4"/>
    <s v="AU"/>
    <x v="5"/>
    <n v="2"/>
    <n v="179.71"/>
    <n v="359.41"/>
    <n v="359.41"/>
    <n v="359.41"/>
    <x v="2"/>
    <s v="Express"/>
    <n v="3"/>
    <s v="Occasional Customers"/>
    <b v="0"/>
    <n v="0"/>
    <x v="0"/>
    <n v="21.87"/>
    <n v="29"/>
    <s v="15-29 Days"/>
    <b v="1"/>
    <b v="0"/>
    <b v="0"/>
    <b v="0"/>
    <b v="0"/>
  </r>
  <r>
    <s v="TXN_902195"/>
    <s v="CUST_38365"/>
    <x v="277"/>
    <x v="1"/>
    <x v="2"/>
    <n v="19"/>
    <x v="0"/>
    <s v="AU"/>
    <x v="5"/>
    <n v="4"/>
    <n v="97.13"/>
    <n v="388.52"/>
    <n v="388.52"/>
    <n v="388.52"/>
    <x v="4"/>
    <s v="Economy"/>
    <n v="0"/>
    <s v="Inactive Customers"/>
    <b v="0"/>
    <n v="0"/>
    <x v="0"/>
    <n v="9.2200000000000006"/>
    <n v="12"/>
    <s v="8-14 Days"/>
    <b v="0"/>
    <b v="1"/>
    <b v="1"/>
    <b v="0"/>
    <b v="1"/>
  </r>
  <r>
    <s v="TXN_644943"/>
    <s v="CUST_46726"/>
    <x v="88"/>
    <x v="0"/>
    <x v="7"/>
    <n v="32"/>
    <x v="4"/>
    <s v="IN"/>
    <x v="3"/>
    <n v="3"/>
    <n v="175.33"/>
    <n v="526"/>
    <n v="526"/>
    <n v="526"/>
    <x v="3"/>
    <s v="Express"/>
    <n v="38"/>
    <s v="VIP"/>
    <b v="0"/>
    <n v="0"/>
    <x v="0"/>
    <n v="5.6"/>
    <n v="20"/>
    <s v="15-29 Days"/>
    <b v="1"/>
    <b v="0"/>
    <b v="0"/>
    <b v="0"/>
    <b v="0"/>
  </r>
  <r>
    <s v="TXN_151122"/>
    <s v="CUST_51390"/>
    <x v="252"/>
    <x v="1"/>
    <x v="9"/>
    <n v="79"/>
    <x v="2"/>
    <s v="BR"/>
    <x v="2"/>
    <n v="4"/>
    <n v="14.12"/>
    <n v="56.47"/>
    <n v="56.47"/>
    <n v="56.47"/>
    <x v="1"/>
    <s v="Economy"/>
    <n v="2"/>
    <s v="Occasional Customers"/>
    <b v="0"/>
    <n v="0"/>
    <x v="0"/>
    <n v="21.46"/>
    <n v="2"/>
    <s v="1-3 Days"/>
    <b v="1"/>
    <b v="0"/>
    <b v="0"/>
    <b v="0"/>
    <b v="1"/>
  </r>
  <r>
    <s v="TXN_128728"/>
    <s v="CUST_12214"/>
    <x v="278"/>
    <x v="1"/>
    <x v="3"/>
    <n v="72"/>
    <x v="2"/>
    <s v="FR"/>
    <x v="9"/>
    <n v="12"/>
    <n v="85.94"/>
    <n v="1031.23"/>
    <n v="1031.23"/>
    <n v="1031.23"/>
    <x v="1"/>
    <s v="Standard"/>
    <n v="3"/>
    <s v="Occasional Customers"/>
    <b v="0"/>
    <n v="0"/>
    <x v="0"/>
    <n v="16.68"/>
    <n v="11"/>
    <s v="8-14 Days"/>
    <b v="1"/>
    <b v="0"/>
    <b v="0"/>
    <b v="0"/>
    <b v="1"/>
  </r>
  <r>
    <s v="TXN_602217"/>
    <s v="CUST_99949"/>
    <x v="133"/>
    <x v="0"/>
    <x v="0"/>
    <n v="20"/>
    <x v="0"/>
    <s v="BR"/>
    <x v="2"/>
    <n v="4"/>
    <n v="268.77999999999997"/>
    <n v="1075.1199999999999"/>
    <n v="1075.1199999999999"/>
    <n v="1075.1199999999999"/>
    <x v="1"/>
    <s v="Priority"/>
    <n v="1"/>
    <s v="New Customers"/>
    <b v="0"/>
    <n v="0"/>
    <x v="0"/>
    <n v="13.63"/>
    <n v="2"/>
    <s v="1-3 Days"/>
    <b v="0"/>
    <b v="0"/>
    <b v="0"/>
    <b v="0"/>
    <b v="0"/>
  </r>
  <r>
    <s v="TXN_941102"/>
    <s v="CUST_27022"/>
    <x v="279"/>
    <x v="1"/>
    <x v="10"/>
    <n v="28"/>
    <x v="0"/>
    <s v="CA"/>
    <x v="6"/>
    <n v="4"/>
    <n v="174.66"/>
    <n v="698.64"/>
    <n v="698.64"/>
    <n v="698.64"/>
    <x v="3"/>
    <s v="Standard"/>
    <n v="28"/>
    <s v="VIP"/>
    <b v="0"/>
    <n v="0"/>
    <x v="0"/>
    <n v="21.98"/>
    <n v="25"/>
    <s v="15-29 Days"/>
    <b v="0"/>
    <b v="0"/>
    <b v="1"/>
    <b v="0"/>
    <b v="0"/>
  </r>
  <r>
    <s v="TXN_263467"/>
    <s v="CUST_23231"/>
    <x v="63"/>
    <x v="0"/>
    <x v="5"/>
    <n v="65"/>
    <x v="1"/>
    <s v="AU"/>
    <x v="5"/>
    <n v="2"/>
    <n v="99.88"/>
    <n v="199.76"/>
    <n v="199.76"/>
    <n v="199.76"/>
    <x v="0"/>
    <s v="Express"/>
    <n v="2"/>
    <s v="Occasional Customers"/>
    <b v="0"/>
    <n v="0"/>
    <x v="0"/>
    <n v="24.06"/>
    <n v="13"/>
    <s v="8-14 Days"/>
    <b v="0"/>
    <b v="0"/>
    <b v="0"/>
    <b v="0"/>
    <b v="0"/>
  </r>
  <r>
    <s v="TXN_478448"/>
    <s v="CUST_50648"/>
    <x v="280"/>
    <x v="1"/>
    <x v="11"/>
    <n v="64"/>
    <x v="1"/>
    <s v="CA"/>
    <x v="6"/>
    <n v="3"/>
    <n v="163.63999999999999"/>
    <n v="490.93"/>
    <n v="490.93"/>
    <n v="490.93"/>
    <x v="1"/>
    <s v="Express"/>
    <n v="22"/>
    <s v="Loyal Customers"/>
    <b v="0"/>
    <n v="0"/>
    <x v="0"/>
    <n v="9.9600000000000009"/>
    <n v="23"/>
    <s v="15-29 Days"/>
    <b v="0"/>
    <b v="0"/>
    <b v="0"/>
    <b v="0"/>
    <b v="0"/>
  </r>
  <r>
    <s v="TXN_826961"/>
    <s v="CUST_25857"/>
    <x v="225"/>
    <x v="0"/>
    <x v="3"/>
    <n v="31"/>
    <x v="4"/>
    <s v="MX"/>
    <x v="7"/>
    <n v="3"/>
    <n v="247.58"/>
    <n v="742.75"/>
    <n v="742.75"/>
    <n v="742.75"/>
    <x v="2"/>
    <s v="Express"/>
    <n v="27"/>
    <s v="VIP"/>
    <b v="0"/>
    <n v="0"/>
    <x v="0"/>
    <n v="5.59"/>
    <n v="24"/>
    <s v="15-29 Days"/>
    <b v="0"/>
    <b v="0"/>
    <b v="0"/>
    <b v="0"/>
    <b v="0"/>
  </r>
  <r>
    <s v="TXN_132653"/>
    <s v="CUST_39589"/>
    <x v="222"/>
    <x v="0"/>
    <x v="1"/>
    <n v="63"/>
    <x v="1"/>
    <s v="MX"/>
    <x v="7"/>
    <n v="4"/>
    <n v="118.66"/>
    <n v="474.63"/>
    <n v="402.01160999999996"/>
    <n v="402.01161000000002"/>
    <x v="3"/>
    <s v="Express"/>
    <n v="49"/>
    <s v="VIP"/>
    <b v="1"/>
    <n v="15.3"/>
    <x v="2"/>
    <n v="12.65"/>
    <n v="25"/>
    <s v="15-29 Days"/>
    <b v="0"/>
    <b v="0"/>
    <b v="0"/>
    <b v="1"/>
    <b v="0"/>
  </r>
  <r>
    <s v="TXN_238071"/>
    <s v="CUST_60468"/>
    <x v="157"/>
    <x v="1"/>
    <x v="2"/>
    <n v="42"/>
    <x v="5"/>
    <s v="MX"/>
    <x v="7"/>
    <n v="19"/>
    <n v="41.41"/>
    <n v="786.75"/>
    <n v="786.75"/>
    <n v="786.75"/>
    <x v="2"/>
    <s v="Standard"/>
    <n v="4"/>
    <s v="Occasional Customers"/>
    <b v="0"/>
    <n v="0"/>
    <x v="0"/>
    <n v="14.89"/>
    <n v="21"/>
    <s v="15-29 Days"/>
    <b v="0"/>
    <b v="0"/>
    <b v="0"/>
    <b v="0"/>
    <b v="1"/>
  </r>
  <r>
    <s v="TXN_163592"/>
    <s v="CUST_14462"/>
    <x v="160"/>
    <x v="1"/>
    <x v="8"/>
    <n v="44"/>
    <x v="5"/>
    <s v="AU"/>
    <x v="5"/>
    <n v="3"/>
    <n v="39.229999999999997"/>
    <n v="117.69"/>
    <n v="110.51091000000001"/>
    <n v="110.51091"/>
    <x v="5"/>
    <s v="Economy"/>
    <n v="4"/>
    <s v="Occasional Customers"/>
    <b v="1"/>
    <n v="6.1"/>
    <x v="3"/>
    <n v="8.4600000000000009"/>
    <n v="18"/>
    <s v="15-29 Days"/>
    <b v="1"/>
    <b v="0"/>
    <b v="1"/>
    <b v="0"/>
    <b v="1"/>
  </r>
  <r>
    <s v="TXN_670159"/>
    <s v="CUST_77784"/>
    <x v="281"/>
    <x v="1"/>
    <x v="11"/>
    <n v="64"/>
    <x v="1"/>
    <s v="GB"/>
    <x v="8"/>
    <n v="2"/>
    <n v="116.35"/>
    <n v="232.71"/>
    <n v="232.71"/>
    <n v="232.71"/>
    <x v="3"/>
    <s v="Priority"/>
    <n v="6"/>
    <s v="Loyal Customers"/>
    <b v="0"/>
    <n v="0"/>
    <x v="0"/>
    <n v="24.7"/>
    <n v="26"/>
    <s v="15-29 Days"/>
    <b v="1"/>
    <b v="0"/>
    <b v="0"/>
    <b v="0"/>
    <b v="0"/>
  </r>
  <r>
    <s v="TXN_143788"/>
    <s v="CUST_90740"/>
    <x v="94"/>
    <x v="1"/>
    <x v="9"/>
    <n v="63"/>
    <x v="1"/>
    <s v="BR"/>
    <x v="2"/>
    <n v="1"/>
    <n v="152.88999999999999"/>
    <n v="152.88999999999999"/>
    <n v="152.88999999999999"/>
    <n v="152.88999999999999"/>
    <x v="0"/>
    <s v="Express"/>
    <n v="41"/>
    <s v="VIP"/>
    <b v="0"/>
    <n v="0"/>
    <x v="0"/>
    <n v="12.73"/>
    <n v="5"/>
    <s v="4-7 Days"/>
    <b v="0"/>
    <b v="0"/>
    <b v="0"/>
    <b v="0"/>
    <b v="0"/>
  </r>
  <r>
    <s v="TXN_271508"/>
    <s v="CUST_66860"/>
    <x v="282"/>
    <x v="0"/>
    <x v="6"/>
    <n v="70"/>
    <x v="2"/>
    <s v="GB"/>
    <x v="8"/>
    <n v="7"/>
    <n v="46.87"/>
    <n v="328.07"/>
    <n v="328.07"/>
    <n v="328.07"/>
    <x v="5"/>
    <s v="Standard"/>
    <n v="1"/>
    <s v="New Customers"/>
    <b v="0"/>
    <n v="0"/>
    <x v="0"/>
    <n v="9.1"/>
    <n v="19"/>
    <s v="15-29 Days"/>
    <b v="1"/>
    <b v="0"/>
    <b v="1"/>
    <b v="1"/>
    <b v="1"/>
  </r>
  <r>
    <s v="TXN_115108"/>
    <s v="CUST_73958"/>
    <x v="283"/>
    <x v="0"/>
    <x v="5"/>
    <n v="64"/>
    <x v="1"/>
    <s v="FR"/>
    <x v="9"/>
    <n v="2"/>
    <n v="254.98"/>
    <n v="509.96"/>
    <n v="509.96"/>
    <n v="509.96"/>
    <x v="3"/>
    <s v="Express"/>
    <n v="17"/>
    <s v="Loyal Customers"/>
    <b v="0"/>
    <n v="0"/>
    <x v="0"/>
    <n v="12.93"/>
    <n v="27"/>
    <s v="15-29 Days"/>
    <b v="0"/>
    <b v="0"/>
    <b v="0"/>
    <b v="0"/>
    <b v="0"/>
  </r>
  <r>
    <s v="TXN_136893"/>
    <s v="CUST_35473"/>
    <x v="284"/>
    <x v="0"/>
    <x v="1"/>
    <n v="41"/>
    <x v="5"/>
    <s v="US"/>
    <x v="4"/>
    <n v="2"/>
    <n v="85.87"/>
    <n v="171.74"/>
    <n v="171.74"/>
    <n v="171.74"/>
    <x v="0"/>
    <s v="Standard"/>
    <n v="43"/>
    <s v="VIP"/>
    <b v="0"/>
    <n v="0"/>
    <x v="0"/>
    <n v="19.21"/>
    <n v="18"/>
    <s v="15-29 Days"/>
    <b v="0"/>
    <b v="0"/>
    <b v="0"/>
    <b v="0"/>
    <b v="0"/>
  </r>
  <r>
    <s v="TXN_319812"/>
    <s v="CUST_28589"/>
    <x v="129"/>
    <x v="1"/>
    <x v="4"/>
    <n v="22"/>
    <x v="0"/>
    <s v="GB"/>
    <x v="8"/>
    <n v="3"/>
    <n v="129.52000000000001"/>
    <n v="388.55"/>
    <n v="388.55"/>
    <n v="388.55"/>
    <x v="1"/>
    <s v="Express"/>
    <n v="4"/>
    <s v="Occasional Customers"/>
    <b v="0"/>
    <n v="0"/>
    <x v="0"/>
    <n v="16.25"/>
    <n v="24"/>
    <s v="15-29 Days"/>
    <b v="0"/>
    <b v="0"/>
    <b v="0"/>
    <b v="0"/>
    <b v="0"/>
  </r>
  <r>
    <s v="TXN_229602"/>
    <s v="CUST_11422"/>
    <x v="285"/>
    <x v="0"/>
    <x v="1"/>
    <n v="73"/>
    <x v="2"/>
    <s v="IN"/>
    <x v="3"/>
    <n v="2"/>
    <n v="288.39999999999998"/>
    <n v="576.79999999999995"/>
    <n v="576.79999999999995"/>
    <n v="576.79999999999995"/>
    <x v="1"/>
    <s v="Standard"/>
    <n v="10"/>
    <s v="Loyal Customers"/>
    <b v="0"/>
    <n v="0"/>
    <x v="0"/>
    <n v="13.95"/>
    <n v="23"/>
    <s v="15-29 Days"/>
    <b v="0"/>
    <b v="0"/>
    <b v="1"/>
    <b v="0"/>
    <b v="0"/>
  </r>
  <r>
    <s v="TXN_131819"/>
    <s v="CUST_55376"/>
    <x v="129"/>
    <x v="1"/>
    <x v="4"/>
    <n v="19"/>
    <x v="0"/>
    <s v="CA"/>
    <x v="6"/>
    <n v="3"/>
    <n v="28.3"/>
    <n v="84.89"/>
    <n v="69.609800000000007"/>
    <n v="69.609800000000007"/>
    <x v="3"/>
    <s v="Express"/>
    <n v="28"/>
    <s v="VIP"/>
    <b v="1"/>
    <n v="18"/>
    <x v="2"/>
    <n v="22.39"/>
    <n v="17"/>
    <s v="15-29 Days"/>
    <b v="0"/>
    <b v="0"/>
    <b v="1"/>
    <b v="1"/>
    <b v="0"/>
  </r>
  <r>
    <s v="TXN_880882"/>
    <s v="CUST_14177"/>
    <x v="40"/>
    <x v="1"/>
    <x v="8"/>
    <n v="54"/>
    <x v="3"/>
    <s v="IN"/>
    <x v="3"/>
    <n v="4"/>
    <n v="187.04"/>
    <n v="748.14"/>
    <n v="748.14"/>
    <n v="748.14"/>
    <x v="3"/>
    <s v="Standard"/>
    <n v="47"/>
    <s v="VIP"/>
    <b v="0"/>
    <n v="0"/>
    <x v="0"/>
    <n v="8.35"/>
    <n v="5"/>
    <s v="4-7 Days"/>
    <b v="0"/>
    <b v="0"/>
    <b v="0"/>
    <b v="0"/>
    <b v="0"/>
  </r>
  <r>
    <s v="TXN_149746"/>
    <s v="CUST_25564"/>
    <x v="58"/>
    <x v="0"/>
    <x v="0"/>
    <n v="56"/>
    <x v="3"/>
    <s v="MX"/>
    <x v="7"/>
    <n v="2"/>
    <n v="14.28"/>
    <n v="28.56"/>
    <n v="15.850799999999998"/>
    <n v="15.8508"/>
    <x v="4"/>
    <s v="Standard"/>
    <n v="3"/>
    <s v="Occasional Customers"/>
    <b v="1"/>
    <n v="44.5"/>
    <x v="1"/>
    <n v="11.34"/>
    <n v="25"/>
    <s v="15-29 Days"/>
    <b v="1"/>
    <b v="0"/>
    <b v="0"/>
    <b v="1"/>
    <b v="1"/>
  </r>
  <r>
    <s v="TXN_155908"/>
    <s v="CUST_34541"/>
    <x v="46"/>
    <x v="1"/>
    <x v="10"/>
    <n v="62"/>
    <x v="1"/>
    <s v="AU"/>
    <x v="5"/>
    <n v="18"/>
    <n v="59.33"/>
    <n v="1067.8800000000001"/>
    <n v="1067.8800000000001"/>
    <n v="1067.8800000000001"/>
    <x v="1"/>
    <s v="Standard"/>
    <n v="0"/>
    <s v="Inactive Customers"/>
    <b v="0"/>
    <n v="0"/>
    <x v="0"/>
    <n v="20.54"/>
    <n v="15"/>
    <s v="15-29 Days"/>
    <b v="1"/>
    <b v="1"/>
    <b v="0"/>
    <b v="1"/>
    <b v="1"/>
  </r>
  <r>
    <s v="TXN_137551"/>
    <s v="CUST_96658"/>
    <x v="271"/>
    <x v="0"/>
    <x v="3"/>
    <n v="76"/>
    <x v="2"/>
    <s v="AU"/>
    <x v="5"/>
    <n v="1"/>
    <n v="181.64"/>
    <n v="181.64"/>
    <n v="181.64"/>
    <n v="181.64"/>
    <x v="1"/>
    <s v="Standard"/>
    <n v="25"/>
    <s v="Loyal Customers"/>
    <b v="0"/>
    <n v="0"/>
    <x v="0"/>
    <n v="11.62"/>
    <n v="22"/>
    <s v="15-29 Days"/>
    <b v="0"/>
    <b v="0"/>
    <b v="0"/>
    <b v="0"/>
    <b v="0"/>
  </r>
  <r>
    <s v="TXN_264192"/>
    <s v="CUST_58396"/>
    <x v="39"/>
    <x v="1"/>
    <x v="9"/>
    <n v="70"/>
    <x v="2"/>
    <s v="IN"/>
    <x v="3"/>
    <n v="2"/>
    <n v="256.77"/>
    <n v="513.53"/>
    <n v="513.53"/>
    <n v="513.53"/>
    <x v="1"/>
    <s v="Express"/>
    <n v="19"/>
    <s v="Loyal Customers"/>
    <b v="0"/>
    <n v="0"/>
    <x v="0"/>
    <n v="21.33"/>
    <n v="21"/>
    <s v="15-29 Days"/>
    <b v="0"/>
    <b v="0"/>
    <b v="0"/>
    <b v="0"/>
    <b v="0"/>
  </r>
  <r>
    <s v="TXN_712342"/>
    <s v="CUST_76397"/>
    <x v="84"/>
    <x v="1"/>
    <x v="4"/>
    <n v="39"/>
    <x v="4"/>
    <s v="CA"/>
    <x v="6"/>
    <n v="3"/>
    <n v="245.65"/>
    <n v="736.96"/>
    <n v="736.96"/>
    <n v="736.96"/>
    <x v="0"/>
    <s v="Express"/>
    <n v="18"/>
    <s v="Loyal Customers"/>
    <b v="0"/>
    <n v="0"/>
    <x v="0"/>
    <n v="15.46"/>
    <n v="29"/>
    <s v="15-29 Days"/>
    <b v="0"/>
    <b v="0"/>
    <b v="0"/>
    <b v="0"/>
    <b v="0"/>
  </r>
  <r>
    <s v="TXN_171556"/>
    <s v="CUST_38357"/>
    <x v="165"/>
    <x v="0"/>
    <x v="6"/>
    <n v="51"/>
    <x v="3"/>
    <s v="AU"/>
    <x v="5"/>
    <n v="2"/>
    <n v="87.85"/>
    <n v="175.69"/>
    <n v="175.69"/>
    <n v="175.69"/>
    <x v="5"/>
    <s v="Economy"/>
    <n v="2"/>
    <s v="Occasional Customers"/>
    <b v="0"/>
    <n v="0"/>
    <x v="0"/>
    <n v="14.63"/>
    <n v="2"/>
    <s v="1-3 Days"/>
    <b v="0"/>
    <b v="0"/>
    <b v="1"/>
    <b v="0"/>
    <b v="1"/>
  </r>
  <r>
    <s v="TXN_112754"/>
    <s v="CUST_49356"/>
    <x v="250"/>
    <x v="1"/>
    <x v="9"/>
    <n v="71"/>
    <x v="2"/>
    <s v="MX"/>
    <x v="7"/>
    <n v="10"/>
    <n v="53.28"/>
    <n v="532.77"/>
    <n v="532.77"/>
    <n v="532.77"/>
    <x v="5"/>
    <s v="Standard"/>
    <n v="3"/>
    <s v="Occasional Customers"/>
    <b v="0"/>
    <n v="0"/>
    <x v="0"/>
    <n v="9.42"/>
    <n v="15"/>
    <s v="15-29 Days"/>
    <b v="0"/>
    <b v="0"/>
    <b v="1"/>
    <b v="0"/>
    <b v="1"/>
  </r>
  <r>
    <s v="TXN_658833"/>
    <s v="CUST_79566"/>
    <x v="153"/>
    <x v="1"/>
    <x v="2"/>
    <n v="72"/>
    <x v="2"/>
    <s v="AU"/>
    <x v="5"/>
    <n v="1"/>
    <n v="21.54"/>
    <n v="21.54"/>
    <n v="16.262699999999999"/>
    <n v="16.262699999999999"/>
    <x v="1"/>
    <s v="Economy"/>
    <n v="4"/>
    <s v="Occasional Customers"/>
    <b v="1"/>
    <n v="24.5"/>
    <x v="2"/>
    <n v="8.68"/>
    <n v="8"/>
    <s v="8-14 Days"/>
    <b v="1"/>
    <b v="0"/>
    <b v="0"/>
    <b v="0"/>
    <b v="1"/>
  </r>
  <r>
    <s v="TXN_816316"/>
    <s v="CUST_24593"/>
    <x v="212"/>
    <x v="1"/>
    <x v="8"/>
    <n v="28"/>
    <x v="0"/>
    <s v="JP"/>
    <x v="0"/>
    <n v="1"/>
    <n v="292.89999999999998"/>
    <n v="292.89999999999998"/>
    <n v="292.89999999999998"/>
    <n v="292.89999999999998"/>
    <x v="2"/>
    <s v="Standard"/>
    <n v="24"/>
    <s v="Loyal Customers"/>
    <b v="0"/>
    <n v="0"/>
    <x v="0"/>
    <n v="7.85"/>
    <n v="11"/>
    <s v="8-14 Days"/>
    <b v="0"/>
    <b v="0"/>
    <b v="1"/>
    <b v="0"/>
    <b v="0"/>
  </r>
  <r>
    <s v="TXN_583351"/>
    <s v="CUST_56320"/>
    <x v="131"/>
    <x v="1"/>
    <x v="10"/>
    <n v="55"/>
    <x v="3"/>
    <s v="MX"/>
    <x v="7"/>
    <n v="2"/>
    <n v="165.41"/>
    <n v="330.81"/>
    <n v="330.81"/>
    <n v="330.81"/>
    <x v="1"/>
    <s v="Priority"/>
    <n v="33"/>
    <s v="VIP"/>
    <b v="0"/>
    <n v="0"/>
    <x v="0"/>
    <n v="6.27"/>
    <n v="11"/>
    <s v="8-14 Days"/>
    <b v="0"/>
    <b v="0"/>
    <b v="1"/>
    <b v="0"/>
    <b v="0"/>
  </r>
  <r>
    <s v="TXN_801456"/>
    <s v="CUST_78614"/>
    <x v="286"/>
    <x v="0"/>
    <x v="0"/>
    <n v="76"/>
    <x v="2"/>
    <s v="JP"/>
    <x v="0"/>
    <n v="3"/>
    <n v="189.19"/>
    <n v="567.55999999999995"/>
    <n v="567.55999999999995"/>
    <n v="567.55999999999995"/>
    <x v="3"/>
    <s v="Express"/>
    <n v="19"/>
    <s v="Loyal Customers"/>
    <b v="0"/>
    <n v="0"/>
    <x v="0"/>
    <n v="11.05"/>
    <n v="25"/>
    <s v="15-29 Days"/>
    <b v="0"/>
    <b v="0"/>
    <b v="0"/>
    <b v="0"/>
    <b v="0"/>
  </r>
  <r>
    <s v="TXN_413571"/>
    <s v="CUST_33620"/>
    <x v="210"/>
    <x v="1"/>
    <x v="8"/>
    <n v="70"/>
    <x v="2"/>
    <s v="MX"/>
    <x v="7"/>
    <n v="1"/>
    <n v="237.62"/>
    <n v="237.62"/>
    <n v="237.62"/>
    <n v="237.62"/>
    <x v="0"/>
    <s v="Priority"/>
    <n v="43"/>
    <s v="VIP"/>
    <b v="0"/>
    <n v="0"/>
    <x v="0"/>
    <n v="21.15"/>
    <n v="15"/>
    <s v="15-29 Days"/>
    <b v="0"/>
    <b v="0"/>
    <b v="0"/>
    <b v="0"/>
    <b v="0"/>
  </r>
  <r>
    <s v="TXN_575504"/>
    <s v="CUST_91021"/>
    <x v="230"/>
    <x v="1"/>
    <x v="4"/>
    <n v="46"/>
    <x v="5"/>
    <s v="BR"/>
    <x v="2"/>
    <n v="17"/>
    <n v="6.95"/>
    <n v="118.15"/>
    <n v="118.15"/>
    <n v="118.15"/>
    <x v="5"/>
    <s v="Economy"/>
    <n v="3"/>
    <s v="Occasional Customers"/>
    <b v="0"/>
    <n v="0"/>
    <x v="0"/>
    <n v="17.14"/>
    <n v="28"/>
    <s v="15-29 Days"/>
    <b v="1"/>
    <b v="0"/>
    <b v="0"/>
    <b v="0"/>
    <b v="1"/>
  </r>
  <r>
    <s v="TXN_547102"/>
    <s v="CUST_51755"/>
    <x v="9"/>
    <x v="0"/>
    <x v="0"/>
    <n v="39"/>
    <x v="4"/>
    <s v="IN"/>
    <x v="3"/>
    <n v="17"/>
    <n v="96.93"/>
    <n v="1647.8"/>
    <n v="1647.8"/>
    <n v="1647.8"/>
    <x v="1"/>
    <s v="Standard"/>
    <n v="3"/>
    <s v="Occasional Customers"/>
    <b v="0"/>
    <n v="0"/>
    <x v="0"/>
    <n v="19.55"/>
    <n v="27"/>
    <s v="15-29 Days"/>
    <b v="1"/>
    <b v="0"/>
    <b v="0"/>
    <b v="0"/>
    <b v="1"/>
  </r>
  <r>
    <s v="TXN_331363"/>
    <s v="CUST_57527"/>
    <x v="241"/>
    <x v="1"/>
    <x v="9"/>
    <n v="49"/>
    <x v="5"/>
    <s v="JP"/>
    <x v="0"/>
    <n v="1"/>
    <n v="113.1"/>
    <n v="113.1"/>
    <n v="113.1"/>
    <n v="113.1"/>
    <x v="3"/>
    <s v="Express"/>
    <n v="10"/>
    <s v="Loyal Customers"/>
    <b v="0"/>
    <n v="0"/>
    <x v="0"/>
    <n v="7"/>
    <n v="28"/>
    <s v="15-29 Days"/>
    <b v="0"/>
    <b v="0"/>
    <b v="0"/>
    <b v="0"/>
    <b v="0"/>
  </r>
  <r>
    <s v="TXN_435027"/>
    <s v="CUST_22511"/>
    <x v="246"/>
    <x v="0"/>
    <x v="5"/>
    <n v="49"/>
    <x v="5"/>
    <s v="DE"/>
    <x v="1"/>
    <n v="4"/>
    <n v="244.01"/>
    <n v="976.03"/>
    <n v="976.03"/>
    <n v="976.03"/>
    <x v="2"/>
    <s v="Priority"/>
    <n v="15"/>
    <s v="Loyal Customers"/>
    <b v="0"/>
    <n v="0"/>
    <x v="0"/>
    <n v="7"/>
    <n v="6"/>
    <s v="4-7 Days"/>
    <b v="0"/>
    <b v="1"/>
    <b v="0"/>
    <b v="0"/>
    <b v="0"/>
  </r>
  <r>
    <s v="TXN_803325"/>
    <s v="CUST_45367"/>
    <x v="237"/>
    <x v="0"/>
    <x v="5"/>
    <n v="33"/>
    <x v="4"/>
    <s v="AU"/>
    <x v="5"/>
    <n v="10"/>
    <n v="49.69"/>
    <n v="496.9"/>
    <n v="496.9"/>
    <n v="496.9"/>
    <x v="1"/>
    <s v="Standard"/>
    <n v="0"/>
    <s v="Inactive Customers"/>
    <b v="0"/>
    <n v="0"/>
    <x v="0"/>
    <n v="8.17"/>
    <n v="7"/>
    <s v="4-7 Days"/>
    <b v="1"/>
    <b v="0"/>
    <b v="0"/>
    <b v="0"/>
    <b v="1"/>
  </r>
  <r>
    <s v="TXN_567827"/>
    <s v="CUST_30991"/>
    <x v="168"/>
    <x v="1"/>
    <x v="11"/>
    <n v="65"/>
    <x v="1"/>
    <s v="BR"/>
    <x v="2"/>
    <n v="1"/>
    <n v="299.06"/>
    <n v="299.06"/>
    <n v="299.06"/>
    <n v="299.06"/>
    <x v="2"/>
    <s v="Standard"/>
    <n v="40"/>
    <s v="VIP"/>
    <b v="0"/>
    <n v="0"/>
    <x v="0"/>
    <n v="21.06"/>
    <n v="17"/>
    <s v="15-29 Days"/>
    <b v="0"/>
    <b v="0"/>
    <b v="0"/>
    <b v="0"/>
    <b v="0"/>
  </r>
  <r>
    <s v="TXN_541966"/>
    <s v="CUST_29846"/>
    <x v="194"/>
    <x v="1"/>
    <x v="9"/>
    <n v="72"/>
    <x v="2"/>
    <s v="FR"/>
    <x v="9"/>
    <n v="3"/>
    <n v="73.569999999999993"/>
    <n v="220.7"/>
    <n v="129.1095"/>
    <n v="129.1095"/>
    <x v="3"/>
    <s v="Express"/>
    <n v="23"/>
    <s v="Loyal Customers"/>
    <b v="1"/>
    <n v="41.5"/>
    <x v="1"/>
    <n v="18.71"/>
    <n v="22"/>
    <s v="15-29 Days"/>
    <b v="0"/>
    <b v="0"/>
    <b v="0"/>
    <b v="0"/>
    <b v="0"/>
  </r>
  <r>
    <s v="TXN_543117"/>
    <s v="CUST_81815"/>
    <x v="287"/>
    <x v="1"/>
    <x v="8"/>
    <n v="63"/>
    <x v="1"/>
    <s v="US"/>
    <x v="4"/>
    <n v="1"/>
    <n v="106.07"/>
    <n v="106.07"/>
    <n v="106.07"/>
    <n v="106.07"/>
    <x v="2"/>
    <s v="Priority"/>
    <n v="20"/>
    <s v="Loyal Customers"/>
    <b v="0"/>
    <n v="0"/>
    <x v="0"/>
    <n v="21.97"/>
    <n v="20"/>
    <s v="15-29 Days"/>
    <b v="0"/>
    <b v="1"/>
    <b v="1"/>
    <b v="0"/>
    <b v="0"/>
  </r>
  <r>
    <s v="TXN_198377"/>
    <s v="CUST_21718"/>
    <x v="155"/>
    <x v="1"/>
    <x v="2"/>
    <n v="73"/>
    <x v="2"/>
    <s v="CA"/>
    <x v="6"/>
    <n v="4"/>
    <n v="159.87"/>
    <n v="639.47"/>
    <n v="558.25731000000007"/>
    <n v="558.25730999999996"/>
    <x v="0"/>
    <s v="Standard"/>
    <n v="31"/>
    <s v="VIP"/>
    <b v="1"/>
    <n v="12.7"/>
    <x v="2"/>
    <n v="21.2"/>
    <n v="8"/>
    <s v="8-14 Days"/>
    <b v="0"/>
    <b v="1"/>
    <b v="0"/>
    <b v="0"/>
    <b v="0"/>
  </r>
  <r>
    <s v="TXN_821498"/>
    <s v="CUST_98378"/>
    <x v="288"/>
    <x v="0"/>
    <x v="0"/>
    <n v="42"/>
    <x v="5"/>
    <s v="IN"/>
    <x v="3"/>
    <n v="8"/>
    <n v="5.83"/>
    <n v="46.68"/>
    <n v="40.611600000000003"/>
    <n v="40.611599999999996"/>
    <x v="4"/>
    <s v="Economy"/>
    <n v="4"/>
    <s v="Occasional Customers"/>
    <b v="1"/>
    <n v="13"/>
    <x v="2"/>
    <n v="9.84"/>
    <n v="1"/>
    <s v="1-3 Days"/>
    <b v="0"/>
    <b v="0"/>
    <b v="0"/>
    <b v="0"/>
    <b v="1"/>
  </r>
  <r>
    <s v="TXN_300900"/>
    <s v="CUST_40405"/>
    <x v="174"/>
    <x v="1"/>
    <x v="9"/>
    <n v="62"/>
    <x v="1"/>
    <s v="BR"/>
    <x v="2"/>
    <n v="1"/>
    <n v="235.77"/>
    <n v="235.77"/>
    <n v="235.77"/>
    <n v="235.77"/>
    <x v="3"/>
    <s v="Standard"/>
    <n v="12"/>
    <s v="Loyal Customers"/>
    <b v="0"/>
    <n v="0"/>
    <x v="0"/>
    <n v="19.440000000000001"/>
    <n v="29"/>
    <s v="15-29 Days"/>
    <b v="0"/>
    <b v="0"/>
    <b v="0"/>
    <b v="0"/>
    <b v="0"/>
  </r>
  <r>
    <s v="TXN_270538"/>
    <s v="CUST_92007"/>
    <x v="33"/>
    <x v="1"/>
    <x v="10"/>
    <n v="41"/>
    <x v="5"/>
    <s v="MX"/>
    <x v="7"/>
    <n v="1"/>
    <n v="27.97"/>
    <n v="27.97"/>
    <n v="27.97"/>
    <n v="27.97"/>
    <x v="3"/>
    <s v="Standard"/>
    <n v="37"/>
    <s v="VIP"/>
    <b v="0"/>
    <n v="0"/>
    <x v="0"/>
    <n v="18.62"/>
    <n v="11"/>
    <s v="8-14 Days"/>
    <b v="0"/>
    <b v="0"/>
    <b v="0"/>
    <b v="1"/>
    <b v="0"/>
  </r>
  <r>
    <s v="TXN_939079"/>
    <s v="CUST_83578"/>
    <x v="52"/>
    <x v="1"/>
    <x v="8"/>
    <n v="72"/>
    <x v="2"/>
    <s v="US"/>
    <x v="4"/>
    <n v="3"/>
    <n v="58.38"/>
    <n v="175.13"/>
    <n v="175.13"/>
    <n v="175.13"/>
    <x v="3"/>
    <s v="Standard"/>
    <n v="15"/>
    <s v="Loyal Customers"/>
    <b v="0"/>
    <n v="0"/>
    <x v="0"/>
    <n v="8.3000000000000007"/>
    <n v="6"/>
    <s v="4-7 Days"/>
    <b v="0"/>
    <b v="1"/>
    <b v="0"/>
    <b v="1"/>
    <b v="0"/>
  </r>
  <r>
    <s v="TXN_223481"/>
    <s v="CUST_72085"/>
    <x v="71"/>
    <x v="0"/>
    <x v="1"/>
    <n v="49"/>
    <x v="5"/>
    <s v="CA"/>
    <x v="6"/>
    <n v="3"/>
    <n v="154.41999999999999"/>
    <n v="463.26"/>
    <n v="408.13205999999997"/>
    <n v="408.13206000000002"/>
    <x v="3"/>
    <s v="Express"/>
    <n v="35"/>
    <s v="VIP"/>
    <b v="1"/>
    <n v="11.9"/>
    <x v="2"/>
    <n v="12.4"/>
    <n v="3"/>
    <s v="1-3 Days"/>
    <b v="0"/>
    <b v="0"/>
    <b v="1"/>
    <b v="0"/>
    <b v="0"/>
  </r>
  <r>
    <s v="TXN_642899"/>
    <s v="CUST_42611"/>
    <x v="159"/>
    <x v="1"/>
    <x v="8"/>
    <n v="47"/>
    <x v="5"/>
    <s v="IN"/>
    <x v="3"/>
    <n v="4"/>
    <n v="5.6"/>
    <n v="22.4"/>
    <n v="22.4"/>
    <n v="22.4"/>
    <x v="4"/>
    <s v="Economy"/>
    <n v="0"/>
    <s v="Inactive Customers"/>
    <b v="0"/>
    <n v="0"/>
    <x v="0"/>
    <n v="23.46"/>
    <n v="29"/>
    <s v="15-29 Days"/>
    <b v="0"/>
    <b v="0"/>
    <b v="0"/>
    <b v="1"/>
    <b v="1"/>
  </r>
  <r>
    <s v="TXN_100805"/>
    <s v="CUST_70451"/>
    <x v="176"/>
    <x v="0"/>
    <x v="0"/>
    <n v="75"/>
    <x v="2"/>
    <s v="CA"/>
    <x v="6"/>
    <n v="2"/>
    <n v="217.29"/>
    <n v="434.58"/>
    <n v="358.96307999999999"/>
    <n v="358.96307999999999"/>
    <x v="2"/>
    <s v="Standard"/>
    <n v="32"/>
    <s v="VIP"/>
    <b v="1"/>
    <n v="17.399999999999999"/>
    <x v="2"/>
    <n v="23.21"/>
    <n v="8"/>
    <s v="8-14 Days"/>
    <b v="0"/>
    <b v="0"/>
    <b v="0"/>
    <b v="0"/>
    <b v="0"/>
  </r>
  <r>
    <s v="TXN_780273"/>
    <s v="CUST_65398"/>
    <x v="289"/>
    <x v="0"/>
    <x v="5"/>
    <n v="25"/>
    <x v="0"/>
    <s v="FR"/>
    <x v="9"/>
    <n v="7"/>
    <n v="69.53"/>
    <n v="486.72"/>
    <n v="486.72"/>
    <n v="486.72"/>
    <x v="4"/>
    <s v="Economy"/>
    <n v="2"/>
    <s v="Occasional Customers"/>
    <b v="0"/>
    <n v="0"/>
    <x v="0"/>
    <n v="15.23"/>
    <n v="24"/>
    <s v="15-29 Days"/>
    <b v="1"/>
    <b v="1"/>
    <b v="0"/>
    <b v="1"/>
    <b v="1"/>
  </r>
  <r>
    <s v="TXN_636051"/>
    <s v="CUST_53980"/>
    <x v="121"/>
    <x v="1"/>
    <x v="10"/>
    <n v="48"/>
    <x v="5"/>
    <s v="IN"/>
    <x v="3"/>
    <n v="2"/>
    <n v="122.94"/>
    <n v="245.88"/>
    <n v="245.88"/>
    <n v="245.88"/>
    <x v="0"/>
    <s v="Standard"/>
    <n v="30"/>
    <s v="VIP"/>
    <b v="0"/>
    <n v="0"/>
    <x v="0"/>
    <n v="22.06"/>
    <n v="6"/>
    <s v="4-7 Days"/>
    <b v="0"/>
    <b v="0"/>
    <b v="0"/>
    <b v="1"/>
    <b v="0"/>
  </r>
  <r>
    <s v="TXN_145058"/>
    <s v="CUST_87129"/>
    <x v="290"/>
    <x v="1"/>
    <x v="11"/>
    <n v="51"/>
    <x v="3"/>
    <s v="GB"/>
    <x v="8"/>
    <n v="1"/>
    <n v="84.19"/>
    <n v="84.19"/>
    <n v="76.865470000000002"/>
    <n v="76.865470000000002"/>
    <x v="1"/>
    <s v="Express"/>
    <n v="32"/>
    <s v="VIP"/>
    <b v="1"/>
    <n v="8.6999999999999993"/>
    <x v="3"/>
    <n v="14.7"/>
    <n v="16"/>
    <s v="15-29 Days"/>
    <b v="0"/>
    <b v="0"/>
    <b v="0"/>
    <b v="0"/>
    <b v="0"/>
  </r>
  <r>
    <s v="TXN_471333"/>
    <s v="CUST_77546"/>
    <x v="130"/>
    <x v="0"/>
    <x v="7"/>
    <n v="32"/>
    <x v="4"/>
    <s v="CA"/>
    <x v="6"/>
    <n v="2"/>
    <n v="277.39999999999998"/>
    <n v="554.80999999999995"/>
    <n v="554.80999999999995"/>
    <n v="554.80999999999995"/>
    <x v="3"/>
    <s v="Express"/>
    <n v="17"/>
    <s v="Loyal Customers"/>
    <b v="0"/>
    <n v="0"/>
    <x v="0"/>
    <n v="10.48"/>
    <n v="9"/>
    <s v="8-14 Days"/>
    <b v="0"/>
    <b v="0"/>
    <b v="0"/>
    <b v="0"/>
    <b v="0"/>
  </r>
  <r>
    <s v="TXN_248922"/>
    <s v="CUST_84821"/>
    <x v="16"/>
    <x v="1"/>
    <x v="2"/>
    <n v="46"/>
    <x v="5"/>
    <s v="DE"/>
    <x v="1"/>
    <n v="3"/>
    <n v="47.21"/>
    <n v="141.63999999999999"/>
    <n v="141.63999999999999"/>
    <n v="141.63999999999999"/>
    <x v="0"/>
    <s v="Standard"/>
    <n v="17"/>
    <s v="Loyal Customers"/>
    <b v="0"/>
    <n v="0"/>
    <x v="0"/>
    <n v="17.600000000000001"/>
    <n v="18"/>
    <s v="15-29 Days"/>
    <b v="1"/>
    <b v="0"/>
    <b v="0"/>
    <b v="0"/>
    <b v="0"/>
  </r>
  <r>
    <s v="TXN_188600"/>
    <s v="CUST_74367"/>
    <x v="12"/>
    <x v="0"/>
    <x v="7"/>
    <n v="55"/>
    <x v="3"/>
    <s v="FR"/>
    <x v="9"/>
    <n v="3"/>
    <n v="124.12"/>
    <n v="372.36"/>
    <n v="272.56752"/>
    <n v="272.56752"/>
    <x v="2"/>
    <s v="Standard"/>
    <n v="42"/>
    <s v="VIP"/>
    <b v="1"/>
    <n v="26.8"/>
    <x v="1"/>
    <n v="19.91"/>
    <n v="17"/>
    <s v="15-29 Days"/>
    <b v="0"/>
    <b v="0"/>
    <b v="0"/>
    <b v="0"/>
    <b v="0"/>
  </r>
  <r>
    <s v="TXN_482160"/>
    <s v="CUST_37773"/>
    <x v="94"/>
    <x v="1"/>
    <x v="9"/>
    <n v="27"/>
    <x v="0"/>
    <s v="JP"/>
    <x v="0"/>
    <n v="3"/>
    <n v="185.1"/>
    <n v="555.29"/>
    <n v="555.29"/>
    <n v="555.29"/>
    <x v="3"/>
    <s v="Priority"/>
    <n v="27"/>
    <s v="VIP"/>
    <b v="0"/>
    <n v="0"/>
    <x v="0"/>
    <n v="8.4700000000000006"/>
    <n v="3"/>
    <s v="1-3 Days"/>
    <b v="0"/>
    <b v="0"/>
    <b v="1"/>
    <b v="0"/>
    <b v="0"/>
  </r>
  <r>
    <s v="TXN_742094"/>
    <s v="CUST_78376"/>
    <x v="18"/>
    <x v="0"/>
    <x v="1"/>
    <n v="24"/>
    <x v="0"/>
    <s v="DE"/>
    <x v="1"/>
    <n v="13"/>
    <n v="21.56"/>
    <n v="280.33"/>
    <n v="280.33"/>
    <n v="280.33"/>
    <x v="4"/>
    <s v="Standard"/>
    <n v="2"/>
    <s v="Occasional Customers"/>
    <b v="0"/>
    <n v="0"/>
    <x v="0"/>
    <n v="14.59"/>
    <n v="11"/>
    <s v="8-14 Days"/>
    <b v="1"/>
    <b v="0"/>
    <b v="0"/>
    <b v="0"/>
    <b v="1"/>
  </r>
  <r>
    <s v="TXN_558066"/>
    <s v="CUST_92005"/>
    <x v="153"/>
    <x v="1"/>
    <x v="2"/>
    <n v="19"/>
    <x v="0"/>
    <s v="CA"/>
    <x v="6"/>
    <n v="2"/>
    <n v="152.5"/>
    <n v="305.01"/>
    <n v="195.2064"/>
    <n v="195.20639999999997"/>
    <x v="0"/>
    <s v="Standard"/>
    <n v="5"/>
    <s v="Occasional Customers"/>
    <b v="1"/>
    <n v="36"/>
    <x v="1"/>
    <n v="21.88"/>
    <n v="24"/>
    <s v="15-29 Days"/>
    <b v="0"/>
    <b v="1"/>
    <b v="0"/>
    <b v="0"/>
    <b v="0"/>
  </r>
  <r>
    <s v="TXN_233998"/>
    <s v="CUST_91215"/>
    <x v="270"/>
    <x v="0"/>
    <x v="6"/>
    <n v="38"/>
    <x v="4"/>
    <s v="CA"/>
    <x v="6"/>
    <n v="4"/>
    <n v="189.37"/>
    <n v="757.49"/>
    <n v="757.49"/>
    <n v="757.49"/>
    <x v="0"/>
    <s v="Standard"/>
    <n v="13"/>
    <s v="Loyal Customers"/>
    <b v="0"/>
    <n v="0"/>
    <x v="0"/>
    <n v="6.17"/>
    <n v="16"/>
    <s v="15-29 Days"/>
    <b v="0"/>
    <b v="0"/>
    <b v="0"/>
    <b v="0"/>
    <b v="0"/>
  </r>
  <r>
    <s v="TXN_545098"/>
    <s v="CUST_37485"/>
    <x v="290"/>
    <x v="1"/>
    <x v="11"/>
    <n v="31"/>
    <x v="4"/>
    <s v="JP"/>
    <x v="0"/>
    <n v="3"/>
    <n v="139.56"/>
    <n v="418.68"/>
    <n v="279.25956000000002"/>
    <n v="279.25956000000002"/>
    <x v="1"/>
    <s v="Standard"/>
    <n v="38"/>
    <s v="VIP"/>
    <b v="1"/>
    <n v="33.299999999999997"/>
    <x v="1"/>
    <n v="10.26"/>
    <n v="20"/>
    <s v="15-29 Days"/>
    <b v="0"/>
    <b v="1"/>
    <b v="0"/>
    <b v="0"/>
    <b v="0"/>
  </r>
  <r>
    <s v="TXN_472888"/>
    <s v="CUST_72117"/>
    <x v="257"/>
    <x v="1"/>
    <x v="8"/>
    <n v="60"/>
    <x v="1"/>
    <s v="GB"/>
    <x v="8"/>
    <n v="2"/>
    <n v="39.79"/>
    <n v="79.58"/>
    <n v="60.799120000000002"/>
    <n v="60.799120000000002"/>
    <x v="0"/>
    <s v="Standard"/>
    <n v="23"/>
    <s v="Loyal Customers"/>
    <b v="1"/>
    <n v="23.6"/>
    <x v="2"/>
    <n v="12.12"/>
    <n v="14"/>
    <s v="8-14 Days"/>
    <b v="0"/>
    <b v="0"/>
    <b v="1"/>
    <b v="0"/>
    <b v="0"/>
  </r>
  <r>
    <s v="TXN_445190"/>
    <s v="CUST_63116"/>
    <x v="134"/>
    <x v="0"/>
    <x v="1"/>
    <n v="35"/>
    <x v="4"/>
    <s v="CA"/>
    <x v="6"/>
    <n v="1"/>
    <n v="199.17"/>
    <n v="199.17"/>
    <n v="162.92106000000001"/>
    <n v="162.92105999999998"/>
    <x v="1"/>
    <s v="Priority"/>
    <n v="16"/>
    <s v="Loyal Customers"/>
    <b v="1"/>
    <n v="18.2"/>
    <x v="2"/>
    <n v="16.59"/>
    <n v="28"/>
    <s v="15-29 Days"/>
    <b v="1"/>
    <b v="0"/>
    <b v="0"/>
    <b v="0"/>
    <b v="0"/>
  </r>
  <r>
    <s v="TXN_131425"/>
    <s v="CUST_17736"/>
    <x v="291"/>
    <x v="1"/>
    <x v="8"/>
    <n v="74"/>
    <x v="2"/>
    <s v="AU"/>
    <x v="5"/>
    <n v="2"/>
    <n v="177.73"/>
    <n v="355.45"/>
    <n v="355.45"/>
    <n v="355.45"/>
    <x v="1"/>
    <s v="Priority"/>
    <n v="42"/>
    <s v="VIP"/>
    <b v="0"/>
    <n v="0"/>
    <x v="0"/>
    <n v="18.75"/>
    <n v="11"/>
    <s v="8-14 Days"/>
    <b v="0"/>
    <b v="0"/>
    <b v="0"/>
    <b v="0"/>
    <b v="0"/>
  </r>
  <r>
    <s v="TXN_933768"/>
    <s v="CUST_10754"/>
    <x v="136"/>
    <x v="0"/>
    <x v="5"/>
    <n v="28"/>
    <x v="0"/>
    <s v="GB"/>
    <x v="8"/>
    <n v="4"/>
    <n v="151.72999999999999"/>
    <n v="606.91"/>
    <n v="606.91"/>
    <n v="606.91"/>
    <x v="3"/>
    <s v="Express"/>
    <n v="44"/>
    <s v="VIP"/>
    <b v="0"/>
    <n v="0"/>
    <x v="0"/>
    <n v="9.18"/>
    <n v="17"/>
    <s v="15-29 Days"/>
    <b v="0"/>
    <b v="0"/>
    <b v="0"/>
    <b v="0"/>
    <b v="0"/>
  </r>
  <r>
    <s v="TXN_560017"/>
    <s v="CUST_24741"/>
    <x v="1"/>
    <x v="0"/>
    <x v="1"/>
    <n v="54"/>
    <x v="3"/>
    <s v="GB"/>
    <x v="8"/>
    <n v="2"/>
    <n v="151.82"/>
    <n v="303.64999999999998"/>
    <n v="303.64999999999998"/>
    <n v="303.64999999999998"/>
    <x v="2"/>
    <s v="Standard"/>
    <n v="9"/>
    <s v="Loyal Customers"/>
    <b v="0"/>
    <n v="0"/>
    <x v="0"/>
    <n v="13.29"/>
    <n v="12"/>
    <s v="8-14 Days"/>
    <b v="0"/>
    <b v="0"/>
    <b v="1"/>
    <b v="1"/>
    <b v="0"/>
  </r>
  <r>
    <s v="TXN_602759"/>
    <s v="CUST_13555"/>
    <x v="3"/>
    <x v="1"/>
    <x v="2"/>
    <n v="58"/>
    <x v="3"/>
    <s v="GB"/>
    <x v="8"/>
    <n v="4"/>
    <n v="286.16000000000003"/>
    <n v="1144.6500000000001"/>
    <n v="1144.6500000000001"/>
    <n v="1144.6500000000001"/>
    <x v="2"/>
    <s v="Priority"/>
    <n v="46"/>
    <s v="VIP"/>
    <b v="0"/>
    <n v="0"/>
    <x v="0"/>
    <n v="15.53"/>
    <n v="28"/>
    <s v="15-29 Days"/>
    <b v="0"/>
    <b v="0"/>
    <b v="0"/>
    <b v="0"/>
    <b v="0"/>
  </r>
  <r>
    <s v="TXN_149750"/>
    <s v="CUST_48432"/>
    <x v="200"/>
    <x v="1"/>
    <x v="4"/>
    <n v="47"/>
    <x v="5"/>
    <s v="JP"/>
    <x v="0"/>
    <n v="1"/>
    <n v="262.32"/>
    <n v="262.32"/>
    <n v="228.48071999999999"/>
    <n v="228.48071999999999"/>
    <x v="2"/>
    <s v="Express"/>
    <n v="18"/>
    <s v="Loyal Customers"/>
    <b v="1"/>
    <n v="12.9"/>
    <x v="2"/>
    <n v="12.6"/>
    <n v="21"/>
    <s v="15-29 Days"/>
    <b v="0"/>
    <b v="0"/>
    <b v="0"/>
    <b v="0"/>
    <b v="0"/>
  </r>
  <r>
    <s v="TXN_184598"/>
    <s v="CUST_93261"/>
    <x v="292"/>
    <x v="1"/>
    <x v="11"/>
    <n v="72"/>
    <x v="2"/>
    <s v="CA"/>
    <x v="6"/>
    <n v="3"/>
    <n v="65.81"/>
    <n v="197.43"/>
    <n v="197.43"/>
    <n v="197.43"/>
    <x v="1"/>
    <s v="Standard"/>
    <n v="1"/>
    <s v="New Customers"/>
    <b v="0"/>
    <n v="0"/>
    <x v="0"/>
    <n v="17.010000000000002"/>
    <n v="5"/>
    <s v="4-7 Days"/>
    <b v="1"/>
    <b v="0"/>
    <b v="0"/>
    <b v="0"/>
    <b v="1"/>
  </r>
  <r>
    <s v="TXN_860179"/>
    <s v="CUST_15287"/>
    <x v="293"/>
    <x v="1"/>
    <x v="11"/>
    <n v="33"/>
    <x v="4"/>
    <s v="AU"/>
    <x v="5"/>
    <n v="4"/>
    <n v="93.92"/>
    <n v="375.68"/>
    <n v="375.68"/>
    <n v="375.68"/>
    <x v="2"/>
    <s v="Express"/>
    <n v="45"/>
    <s v="VIP"/>
    <b v="0"/>
    <n v="0"/>
    <x v="0"/>
    <n v="23.48"/>
    <n v="27"/>
    <s v="15-29 Days"/>
    <b v="0"/>
    <b v="0"/>
    <b v="0"/>
    <b v="0"/>
    <b v="0"/>
  </r>
  <r>
    <s v="TXN_406960"/>
    <s v="CUST_61265"/>
    <x v="294"/>
    <x v="1"/>
    <x v="9"/>
    <n v="57"/>
    <x v="3"/>
    <s v="GB"/>
    <x v="8"/>
    <n v="2"/>
    <n v="87.76"/>
    <n v="175.53"/>
    <n v="162.89184"/>
    <n v="162.89184"/>
    <x v="0"/>
    <s v="Priority"/>
    <n v="45"/>
    <s v="VIP"/>
    <b v="1"/>
    <n v="7.2"/>
    <x v="3"/>
    <n v="18.91"/>
    <n v="3"/>
    <s v="1-3 Days"/>
    <b v="0"/>
    <b v="0"/>
    <b v="0"/>
    <b v="0"/>
    <b v="0"/>
  </r>
  <r>
    <s v="TXN_274911"/>
    <s v="CUST_54430"/>
    <x v="265"/>
    <x v="1"/>
    <x v="4"/>
    <n v="59"/>
    <x v="3"/>
    <s v="US"/>
    <x v="4"/>
    <n v="1"/>
    <n v="167.3"/>
    <n v="167.3"/>
    <n v="167.3"/>
    <n v="167.3"/>
    <x v="2"/>
    <s v="Express"/>
    <n v="30"/>
    <s v="VIP"/>
    <b v="0"/>
    <n v="0"/>
    <x v="0"/>
    <n v="15.92"/>
    <n v="2"/>
    <s v="1-3 Days"/>
    <b v="0"/>
    <b v="1"/>
    <b v="0"/>
    <b v="0"/>
    <b v="0"/>
  </r>
  <r>
    <s v="TXN_295753"/>
    <s v="CUST_58635"/>
    <x v="71"/>
    <x v="0"/>
    <x v="1"/>
    <n v="33"/>
    <x v="4"/>
    <s v="BR"/>
    <x v="2"/>
    <n v="4"/>
    <n v="254.37"/>
    <n v="1017.48"/>
    <n v="588.10343999999998"/>
    <n v="588.10343999999998"/>
    <x v="1"/>
    <s v="Standard"/>
    <n v="41"/>
    <s v="VIP"/>
    <b v="1"/>
    <n v="42.2"/>
    <x v="1"/>
    <n v="19.329999999999998"/>
    <n v="7"/>
    <s v="4-7 Days"/>
    <b v="0"/>
    <b v="0"/>
    <b v="0"/>
    <b v="0"/>
    <b v="0"/>
  </r>
  <r>
    <s v="TXN_909654"/>
    <s v="CUST_61598"/>
    <x v="267"/>
    <x v="1"/>
    <x v="9"/>
    <n v="40"/>
    <x v="5"/>
    <s v="CA"/>
    <x v="6"/>
    <n v="3"/>
    <n v="87.94"/>
    <n v="263.82"/>
    <n v="234.7998"/>
    <n v="234.7998"/>
    <x v="3"/>
    <s v="Standard"/>
    <n v="5"/>
    <s v="Occasional Customers"/>
    <b v="1"/>
    <n v="11"/>
    <x v="2"/>
    <n v="9.06"/>
    <n v="23"/>
    <s v="15-29 Days"/>
    <b v="0"/>
    <b v="0"/>
    <b v="0"/>
    <b v="0"/>
    <b v="0"/>
  </r>
  <r>
    <s v="TXN_647100"/>
    <s v="CUST_61345"/>
    <x v="99"/>
    <x v="0"/>
    <x v="6"/>
    <n v="19"/>
    <x v="0"/>
    <s v="IN"/>
    <x v="3"/>
    <n v="3"/>
    <n v="298.69"/>
    <n v="896.08"/>
    <n v="896.08"/>
    <n v="896.08"/>
    <x v="1"/>
    <s v="Priority"/>
    <n v="3"/>
    <s v="Occasional Customers"/>
    <b v="0"/>
    <n v="0"/>
    <x v="0"/>
    <n v="22.8"/>
    <n v="10"/>
    <s v="8-14 Days"/>
    <b v="0"/>
    <b v="0"/>
    <b v="0"/>
    <b v="0"/>
    <b v="0"/>
  </r>
  <r>
    <s v="TXN_535720"/>
    <s v="CUST_24850"/>
    <x v="295"/>
    <x v="0"/>
    <x v="1"/>
    <n v="39"/>
    <x v="4"/>
    <s v="AU"/>
    <x v="5"/>
    <n v="2"/>
    <n v="87.83"/>
    <n v="175.67"/>
    <n v="118.75291999999997"/>
    <n v="118.75291999999999"/>
    <x v="1"/>
    <s v="Express"/>
    <n v="5"/>
    <s v="Occasional Customers"/>
    <b v="1"/>
    <n v="32.4"/>
    <x v="1"/>
    <n v="9.1999999999999993"/>
    <n v="5"/>
    <s v="4-7 Days"/>
    <b v="0"/>
    <b v="0"/>
    <b v="1"/>
    <b v="0"/>
    <b v="0"/>
  </r>
  <r>
    <s v="TXN_247538"/>
    <s v="CUST_96370"/>
    <x v="296"/>
    <x v="1"/>
    <x v="9"/>
    <n v="35"/>
    <x v="4"/>
    <s v="GB"/>
    <x v="8"/>
    <n v="3"/>
    <n v="222.43"/>
    <n v="667.3"/>
    <n v="667.3"/>
    <n v="667.3"/>
    <x v="3"/>
    <s v="Priority"/>
    <n v="12"/>
    <s v="Loyal Customers"/>
    <b v="0"/>
    <n v="0"/>
    <x v="0"/>
    <n v="22.24"/>
    <n v="18"/>
    <s v="15-29 Days"/>
    <b v="0"/>
    <b v="1"/>
    <b v="0"/>
    <b v="0"/>
    <b v="0"/>
  </r>
  <r>
    <s v="TXN_323141"/>
    <s v="CUST_15515"/>
    <x v="51"/>
    <x v="0"/>
    <x v="1"/>
    <n v="20"/>
    <x v="0"/>
    <s v="CA"/>
    <x v="6"/>
    <n v="1"/>
    <n v="253.54"/>
    <n v="253.54"/>
    <n v="191.92977999999999"/>
    <n v="191.92977999999999"/>
    <x v="0"/>
    <s v="Standard"/>
    <n v="49"/>
    <s v="VIP"/>
    <b v="1"/>
    <n v="24.3"/>
    <x v="2"/>
    <n v="19.36"/>
    <n v="24"/>
    <s v="15-29 Days"/>
    <b v="0"/>
    <b v="0"/>
    <b v="0"/>
    <b v="0"/>
    <b v="0"/>
  </r>
  <r>
    <s v="TXN_361835"/>
    <s v="CUST_68329"/>
    <x v="285"/>
    <x v="0"/>
    <x v="1"/>
    <n v="63"/>
    <x v="1"/>
    <s v="US"/>
    <x v="4"/>
    <n v="2"/>
    <n v="186.38"/>
    <n v="372.77"/>
    <n v="196.44979000000001"/>
    <n v="196.44979000000001"/>
    <x v="0"/>
    <s v="Standard"/>
    <n v="22"/>
    <s v="Loyal Customers"/>
    <b v="1"/>
    <n v="47.3"/>
    <x v="1"/>
    <n v="24.82"/>
    <n v="16"/>
    <s v="15-29 Days"/>
    <b v="0"/>
    <b v="0"/>
    <b v="0"/>
    <b v="0"/>
    <b v="0"/>
  </r>
  <r>
    <s v="TXN_415492"/>
    <s v="CUST_50865"/>
    <x v="179"/>
    <x v="0"/>
    <x v="5"/>
    <n v="55"/>
    <x v="3"/>
    <s v="DE"/>
    <x v="1"/>
    <n v="4"/>
    <n v="96.85"/>
    <n v="387.42"/>
    <n v="318.84665999999999"/>
    <n v="318.84666000000004"/>
    <x v="1"/>
    <s v="Express"/>
    <n v="45"/>
    <s v="VIP"/>
    <b v="1"/>
    <n v="17.7"/>
    <x v="2"/>
    <n v="5.6"/>
    <n v="25"/>
    <s v="15-29 Days"/>
    <b v="0"/>
    <b v="0"/>
    <b v="0"/>
    <b v="0"/>
    <b v="0"/>
  </r>
  <r>
    <s v="TXN_376685"/>
    <s v="CUST_42814"/>
    <x v="159"/>
    <x v="1"/>
    <x v="8"/>
    <n v="70"/>
    <x v="2"/>
    <s v="BR"/>
    <x v="2"/>
    <n v="3"/>
    <n v="67.33"/>
    <n v="201.98"/>
    <n v="201.98"/>
    <n v="201.98"/>
    <x v="3"/>
    <s v="Express"/>
    <n v="30"/>
    <s v="VIP"/>
    <b v="0"/>
    <n v="0"/>
    <x v="0"/>
    <n v="16.600000000000001"/>
    <n v="7"/>
    <s v="4-7 Days"/>
    <b v="0"/>
    <b v="0"/>
    <b v="0"/>
    <b v="0"/>
    <b v="0"/>
  </r>
  <r>
    <s v="TXN_999998"/>
    <s v="CUST_60765"/>
    <x v="121"/>
    <x v="1"/>
    <x v="10"/>
    <n v="34"/>
    <x v="4"/>
    <s v="FR"/>
    <x v="9"/>
    <n v="1"/>
    <n v="117.87"/>
    <n v="117.87"/>
    <n v="117.87"/>
    <n v="117.87"/>
    <x v="2"/>
    <s v="Express"/>
    <n v="42"/>
    <s v="VIP"/>
    <b v="0"/>
    <n v="0"/>
    <x v="0"/>
    <n v="23.94"/>
    <n v="18"/>
    <s v="15-29 Days"/>
    <b v="0"/>
    <b v="0"/>
    <b v="1"/>
    <b v="0"/>
    <b v="0"/>
  </r>
  <r>
    <s v="TXN_240700"/>
    <s v="CUST_42880"/>
    <x v="64"/>
    <x v="0"/>
    <x v="3"/>
    <n v="35"/>
    <x v="4"/>
    <s v="GB"/>
    <x v="8"/>
    <n v="4"/>
    <n v="34.619999999999997"/>
    <n v="138.46"/>
    <n v="138.46"/>
    <n v="138.46"/>
    <x v="4"/>
    <s v="Standard"/>
    <n v="4"/>
    <s v="Occasional Customers"/>
    <b v="0"/>
    <n v="0"/>
    <x v="0"/>
    <n v="5.01"/>
    <n v="10"/>
    <s v="8-14 Days"/>
    <b v="0"/>
    <b v="0"/>
    <b v="0"/>
    <b v="0"/>
    <b v="1"/>
  </r>
  <r>
    <s v="TXN_769883"/>
    <s v="CUST_85886"/>
    <x v="297"/>
    <x v="0"/>
    <x v="7"/>
    <n v="41"/>
    <x v="5"/>
    <s v="BR"/>
    <x v="2"/>
    <n v="4"/>
    <n v="282.81"/>
    <n v="1131.25"/>
    <n v="1131.25"/>
    <n v="1131.25"/>
    <x v="1"/>
    <s v="Express"/>
    <n v="18"/>
    <s v="Loyal Customers"/>
    <b v="0"/>
    <n v="0"/>
    <x v="0"/>
    <n v="16.899999999999999"/>
    <n v="10"/>
    <s v="8-14 Days"/>
    <b v="0"/>
    <b v="0"/>
    <b v="1"/>
    <b v="1"/>
    <b v="0"/>
  </r>
  <r>
    <s v="TXN_634416"/>
    <s v="CUST_75019"/>
    <x v="17"/>
    <x v="1"/>
    <x v="3"/>
    <n v="75"/>
    <x v="2"/>
    <s v="BR"/>
    <x v="2"/>
    <n v="3"/>
    <n v="68.86"/>
    <n v="206.59"/>
    <n v="206.59"/>
    <n v="206.59"/>
    <x v="1"/>
    <s v="Standard"/>
    <n v="27"/>
    <s v="VIP"/>
    <b v="0"/>
    <n v="0"/>
    <x v="0"/>
    <n v="24.75"/>
    <n v="3"/>
    <s v="1-3 Days"/>
    <b v="0"/>
    <b v="0"/>
    <b v="1"/>
    <b v="0"/>
    <b v="0"/>
  </r>
  <r>
    <s v="TXN_197563"/>
    <s v="CUST_48026"/>
    <x v="118"/>
    <x v="0"/>
    <x v="6"/>
    <n v="20"/>
    <x v="0"/>
    <s v="US"/>
    <x v="4"/>
    <n v="4"/>
    <n v="188.91"/>
    <n v="755.63"/>
    <n v="755.63"/>
    <n v="755.63"/>
    <x v="2"/>
    <s v="Priority"/>
    <n v="25"/>
    <s v="Loyal Customers"/>
    <b v="0"/>
    <n v="0"/>
    <x v="0"/>
    <n v="17.45"/>
    <n v="17"/>
    <s v="15-29 Days"/>
    <b v="0"/>
    <b v="1"/>
    <b v="0"/>
    <b v="0"/>
    <b v="0"/>
  </r>
  <r>
    <s v="TXN_857175"/>
    <s v="CUST_76655"/>
    <x v="108"/>
    <x v="1"/>
    <x v="8"/>
    <n v="57"/>
    <x v="3"/>
    <s v="GB"/>
    <x v="8"/>
    <n v="2"/>
    <n v="100.93"/>
    <n v="201.86"/>
    <n v="128.38296"/>
    <n v="128.38296000000003"/>
    <x v="1"/>
    <s v="Express"/>
    <n v="47"/>
    <s v="VIP"/>
    <b v="1"/>
    <n v="36.4"/>
    <x v="1"/>
    <n v="14.02"/>
    <n v="24"/>
    <s v="15-29 Days"/>
    <b v="0"/>
    <b v="0"/>
    <b v="0"/>
    <b v="0"/>
    <b v="0"/>
  </r>
  <r>
    <s v="TXN_261190"/>
    <s v="CUST_98351"/>
    <x v="298"/>
    <x v="1"/>
    <x v="11"/>
    <n v="40"/>
    <x v="5"/>
    <s v="GB"/>
    <x v="8"/>
    <n v="18"/>
    <n v="45.86"/>
    <n v="825.4"/>
    <n v="435.81119999999999"/>
    <n v="435.81119999999993"/>
    <x v="4"/>
    <s v="Economy"/>
    <n v="2"/>
    <s v="Occasional Customers"/>
    <b v="1"/>
    <n v="47.2"/>
    <x v="1"/>
    <n v="20.83"/>
    <n v="1"/>
    <s v="1-3 Days"/>
    <b v="0"/>
    <b v="1"/>
    <b v="0"/>
    <b v="0"/>
    <b v="1"/>
  </r>
  <r>
    <s v="TXN_970542"/>
    <s v="CUST_92409"/>
    <x v="51"/>
    <x v="0"/>
    <x v="1"/>
    <n v="49"/>
    <x v="5"/>
    <s v="MX"/>
    <x v="7"/>
    <n v="3"/>
    <n v="61.6"/>
    <n v="184.8"/>
    <n v="169.4616"/>
    <n v="169.4616"/>
    <x v="2"/>
    <s v="Standard"/>
    <n v="2"/>
    <s v="Occasional Customers"/>
    <b v="1"/>
    <n v="8.3000000000000007"/>
    <x v="3"/>
    <n v="16.46"/>
    <n v="19"/>
    <s v="15-29 Days"/>
    <b v="1"/>
    <b v="0"/>
    <b v="0"/>
    <b v="1"/>
    <b v="1"/>
  </r>
  <r>
    <s v="TXN_878361"/>
    <s v="CUST_73001"/>
    <x v="299"/>
    <x v="0"/>
    <x v="0"/>
    <n v="65"/>
    <x v="1"/>
    <s v="MX"/>
    <x v="7"/>
    <n v="1"/>
    <n v="187.59"/>
    <n v="187.59"/>
    <n v="187.59"/>
    <n v="187.59"/>
    <x v="1"/>
    <s v="Express"/>
    <n v="10"/>
    <s v="Loyal Customers"/>
    <b v="0"/>
    <n v="0"/>
    <x v="0"/>
    <n v="6.17"/>
    <n v="5"/>
    <s v="4-7 Days"/>
    <b v="0"/>
    <b v="0"/>
    <b v="0"/>
    <b v="0"/>
    <b v="0"/>
  </r>
  <r>
    <s v="TXN_806473"/>
    <s v="CUST_25467"/>
    <x v="248"/>
    <x v="1"/>
    <x v="4"/>
    <n v="67"/>
    <x v="1"/>
    <s v="AU"/>
    <x v="5"/>
    <n v="3"/>
    <n v="32.119999999999997"/>
    <n v="96.36"/>
    <n v="96.36"/>
    <n v="96.36"/>
    <x v="0"/>
    <s v="Standard"/>
    <n v="35"/>
    <s v="VIP"/>
    <b v="0"/>
    <n v="0"/>
    <x v="0"/>
    <n v="18.59"/>
    <n v="4"/>
    <s v="4-7 Days"/>
    <b v="0"/>
    <b v="0"/>
    <b v="0"/>
    <b v="0"/>
    <b v="0"/>
  </r>
  <r>
    <s v="TXN_579261"/>
    <s v="CUST_10627"/>
    <x v="76"/>
    <x v="0"/>
    <x v="7"/>
    <n v="66"/>
    <x v="1"/>
    <s v="BR"/>
    <x v="2"/>
    <n v="7"/>
    <n v="38.24"/>
    <n v="267.69"/>
    <n v="207.99513000000002"/>
    <n v="207.99512999999999"/>
    <x v="5"/>
    <s v="Economy"/>
    <n v="4"/>
    <s v="Occasional Customers"/>
    <b v="1"/>
    <n v="22.3"/>
    <x v="2"/>
    <n v="22.75"/>
    <n v="18"/>
    <s v="15-29 Days"/>
    <b v="0"/>
    <b v="0"/>
    <b v="0"/>
    <b v="0"/>
    <b v="1"/>
  </r>
  <r>
    <s v="TXN_977429"/>
    <s v="CUST_72137"/>
    <x v="228"/>
    <x v="0"/>
    <x v="1"/>
    <n v="43"/>
    <x v="5"/>
    <s v="FR"/>
    <x v="9"/>
    <n v="15"/>
    <n v="11.75"/>
    <n v="176.29"/>
    <n v="176.29"/>
    <n v="176.29"/>
    <x v="5"/>
    <s v="Economy"/>
    <n v="0"/>
    <s v="Inactive Customers"/>
    <b v="0"/>
    <n v="0"/>
    <x v="0"/>
    <n v="9.31"/>
    <n v="13"/>
    <s v="8-14 Days"/>
    <b v="1"/>
    <b v="0"/>
    <b v="0"/>
    <b v="0"/>
    <b v="1"/>
  </r>
  <r>
    <s v="TXN_387131"/>
    <s v="CUST_34982"/>
    <x v="271"/>
    <x v="0"/>
    <x v="3"/>
    <n v="41"/>
    <x v="5"/>
    <s v="MX"/>
    <x v="7"/>
    <n v="1"/>
    <n v="51.13"/>
    <n v="51.13"/>
    <n v="51.13"/>
    <n v="51.13"/>
    <x v="1"/>
    <s v="Priority"/>
    <n v="31"/>
    <s v="VIP"/>
    <b v="0"/>
    <n v="0"/>
    <x v="0"/>
    <n v="21.65"/>
    <n v="27"/>
    <s v="15-29 Days"/>
    <b v="1"/>
    <b v="0"/>
    <b v="1"/>
    <b v="1"/>
    <b v="0"/>
  </r>
  <r>
    <s v="TXN_155101"/>
    <s v="CUST_45887"/>
    <x v="177"/>
    <x v="0"/>
    <x v="7"/>
    <n v="19"/>
    <x v="0"/>
    <s v="BR"/>
    <x v="2"/>
    <n v="2"/>
    <n v="162.11000000000001"/>
    <n v="324.20999999999998"/>
    <n v="324.20999999999998"/>
    <n v="324.20999999999998"/>
    <x v="3"/>
    <s v="Standard"/>
    <n v="30"/>
    <s v="VIP"/>
    <b v="0"/>
    <n v="0"/>
    <x v="0"/>
    <n v="14.88"/>
    <n v="24"/>
    <s v="15-29 Days"/>
    <b v="1"/>
    <b v="0"/>
    <b v="0"/>
    <b v="0"/>
    <b v="0"/>
  </r>
  <r>
    <s v="TXN_746473"/>
    <s v="CUST_65790"/>
    <x v="178"/>
    <x v="1"/>
    <x v="9"/>
    <n v="69"/>
    <x v="1"/>
    <s v="MX"/>
    <x v="7"/>
    <n v="4"/>
    <n v="226.5"/>
    <n v="905.98"/>
    <n v="576.20328000000006"/>
    <n v="576.20327999999995"/>
    <x v="2"/>
    <s v="Standard"/>
    <n v="7"/>
    <s v="Loyal Customers"/>
    <b v="1"/>
    <n v="36.4"/>
    <x v="1"/>
    <n v="11.97"/>
    <n v="26"/>
    <s v="15-29 Days"/>
    <b v="0"/>
    <b v="0"/>
    <b v="0"/>
    <b v="0"/>
    <b v="0"/>
  </r>
  <r>
    <s v="TXN_185267"/>
    <s v="CUST_18609"/>
    <x v="145"/>
    <x v="1"/>
    <x v="9"/>
    <n v="68"/>
    <x v="1"/>
    <s v="DE"/>
    <x v="1"/>
    <n v="4"/>
    <n v="236.29"/>
    <n v="945.17"/>
    <n v="945.17"/>
    <n v="945.17"/>
    <x v="3"/>
    <s v="Standard"/>
    <n v="33"/>
    <s v="VIP"/>
    <b v="0"/>
    <n v="0"/>
    <x v="0"/>
    <n v="11.7"/>
    <n v="18"/>
    <s v="15-29 Days"/>
    <b v="0"/>
    <b v="0"/>
    <b v="0"/>
    <b v="0"/>
    <b v="0"/>
  </r>
  <r>
    <s v="TXN_419010"/>
    <s v="CUST_43082"/>
    <x v="5"/>
    <x v="0"/>
    <x v="3"/>
    <n v="30"/>
    <x v="4"/>
    <s v="CA"/>
    <x v="6"/>
    <n v="1"/>
    <n v="42.16"/>
    <n v="42.16"/>
    <n v="28.289359999999999"/>
    <n v="28.289359999999999"/>
    <x v="5"/>
    <s v="Economy"/>
    <n v="4"/>
    <s v="Occasional Customers"/>
    <b v="1"/>
    <n v="32.9"/>
    <x v="1"/>
    <n v="13.4"/>
    <n v="23"/>
    <s v="15-29 Days"/>
    <b v="0"/>
    <b v="0"/>
    <b v="0"/>
    <b v="0"/>
    <b v="1"/>
  </r>
  <r>
    <s v="TXN_133498"/>
    <s v="CUST_55582"/>
    <x v="250"/>
    <x v="1"/>
    <x v="9"/>
    <n v="62"/>
    <x v="1"/>
    <s v="IN"/>
    <x v="3"/>
    <n v="2"/>
    <n v="237.66"/>
    <n v="475.31"/>
    <n v="475.31"/>
    <n v="475.31"/>
    <x v="3"/>
    <s v="Priority"/>
    <n v="7"/>
    <s v="Loyal Customers"/>
    <b v="0"/>
    <n v="0"/>
    <x v="0"/>
    <n v="14.59"/>
    <n v="9"/>
    <s v="8-14 Days"/>
    <b v="0"/>
    <b v="0"/>
    <b v="0"/>
    <b v="0"/>
    <b v="0"/>
  </r>
  <r>
    <s v="TXN_944684"/>
    <s v="CUST_12959"/>
    <x v="204"/>
    <x v="0"/>
    <x v="1"/>
    <n v="51"/>
    <x v="3"/>
    <s v="MX"/>
    <x v="7"/>
    <n v="4"/>
    <n v="159.05000000000001"/>
    <n v="636.19000000000005"/>
    <n v="636.19000000000005"/>
    <n v="636.19000000000005"/>
    <x v="0"/>
    <s v="Priority"/>
    <n v="28"/>
    <s v="VIP"/>
    <b v="0"/>
    <n v="0"/>
    <x v="0"/>
    <n v="7.87"/>
    <n v="1"/>
    <s v="1-3 Days"/>
    <b v="0"/>
    <b v="0"/>
    <b v="0"/>
    <b v="0"/>
    <b v="0"/>
  </r>
  <r>
    <s v="TXN_961315"/>
    <s v="CUST_61126"/>
    <x v="74"/>
    <x v="1"/>
    <x v="8"/>
    <n v="55"/>
    <x v="3"/>
    <s v="MX"/>
    <x v="7"/>
    <n v="2"/>
    <n v="293.72000000000003"/>
    <n v="587.44000000000005"/>
    <n v="587.44000000000005"/>
    <n v="587.44000000000005"/>
    <x v="3"/>
    <s v="Standard"/>
    <n v="39"/>
    <s v="VIP"/>
    <b v="0"/>
    <n v="0"/>
    <x v="0"/>
    <n v="18.170000000000002"/>
    <n v="9"/>
    <s v="8-14 Days"/>
    <b v="1"/>
    <b v="0"/>
    <b v="1"/>
    <b v="0"/>
    <b v="0"/>
  </r>
  <r>
    <s v="TXN_439905"/>
    <s v="CUST_49854"/>
    <x v="55"/>
    <x v="1"/>
    <x v="9"/>
    <n v="44"/>
    <x v="5"/>
    <s v="US"/>
    <x v="4"/>
    <n v="15"/>
    <n v="47.16"/>
    <n v="707.4"/>
    <n v="448.49160000000001"/>
    <n v="448.49159999999995"/>
    <x v="1"/>
    <s v="Standard"/>
    <n v="2"/>
    <s v="Occasional Customers"/>
    <b v="1"/>
    <n v="36.6"/>
    <x v="1"/>
    <n v="11.88"/>
    <n v="18"/>
    <s v="15-29 Days"/>
    <b v="0"/>
    <b v="0"/>
    <b v="1"/>
    <b v="0"/>
    <b v="1"/>
  </r>
  <r>
    <s v="TXN_978613"/>
    <s v="CUST_80678"/>
    <x v="227"/>
    <x v="0"/>
    <x v="0"/>
    <n v="18"/>
    <x v="0"/>
    <s v="IN"/>
    <x v="3"/>
    <n v="12"/>
    <n v="57.66"/>
    <n v="691.9"/>
    <n v="691.9"/>
    <n v="691.9"/>
    <x v="4"/>
    <s v="Standard"/>
    <n v="1"/>
    <s v="New Customers"/>
    <b v="0"/>
    <n v="0"/>
    <x v="0"/>
    <n v="8.99"/>
    <n v="2"/>
    <s v="1-3 Days"/>
    <b v="0"/>
    <b v="1"/>
    <b v="0"/>
    <b v="0"/>
    <b v="1"/>
  </r>
  <r>
    <s v="TXN_495803"/>
    <s v="CUST_84648"/>
    <x v="300"/>
    <x v="0"/>
    <x v="5"/>
    <n v="35"/>
    <x v="4"/>
    <s v="BR"/>
    <x v="2"/>
    <n v="3"/>
    <n v="258.85000000000002"/>
    <n v="776.55"/>
    <n v="776.55"/>
    <n v="776.55"/>
    <x v="3"/>
    <s v="Express"/>
    <n v="29"/>
    <s v="VIP"/>
    <b v="0"/>
    <n v="0"/>
    <x v="0"/>
    <n v="24.31"/>
    <n v="13"/>
    <s v="8-14 Days"/>
    <b v="0"/>
    <b v="0"/>
    <b v="0"/>
    <b v="0"/>
    <b v="0"/>
  </r>
  <r>
    <s v="TXN_746840"/>
    <s v="CUST_14747"/>
    <x v="169"/>
    <x v="1"/>
    <x v="10"/>
    <n v="25"/>
    <x v="0"/>
    <s v="BR"/>
    <x v="2"/>
    <n v="3"/>
    <n v="26.99"/>
    <n v="80.97"/>
    <n v="80.97"/>
    <n v="80.97"/>
    <x v="3"/>
    <s v="Standard"/>
    <n v="21"/>
    <s v="Loyal Customers"/>
    <b v="0"/>
    <n v="0"/>
    <x v="0"/>
    <n v="8.83"/>
    <n v="15"/>
    <s v="15-29 Days"/>
    <b v="1"/>
    <b v="0"/>
    <b v="0"/>
    <b v="1"/>
    <b v="0"/>
  </r>
  <r>
    <s v="TXN_396891"/>
    <s v="CUST_70384"/>
    <x v="301"/>
    <x v="1"/>
    <x v="8"/>
    <n v="55"/>
    <x v="3"/>
    <s v="BR"/>
    <x v="2"/>
    <n v="3"/>
    <n v="227.08"/>
    <n v="681.25"/>
    <n v="681.25"/>
    <n v="681.25"/>
    <x v="0"/>
    <s v="Priority"/>
    <n v="21"/>
    <s v="Loyal Customers"/>
    <b v="0"/>
    <n v="0"/>
    <x v="0"/>
    <n v="14.83"/>
    <n v="10"/>
    <s v="8-14 Days"/>
    <b v="0"/>
    <b v="0"/>
    <b v="1"/>
    <b v="0"/>
    <b v="0"/>
  </r>
  <r>
    <s v="TXN_714842"/>
    <s v="CUST_24800"/>
    <x v="178"/>
    <x v="1"/>
    <x v="9"/>
    <n v="32"/>
    <x v="4"/>
    <s v="FR"/>
    <x v="9"/>
    <n v="2"/>
    <n v="43.79"/>
    <n v="87.58"/>
    <n v="68.399979999999999"/>
    <n v="68.399979999999999"/>
    <x v="0"/>
    <s v="Standard"/>
    <n v="11"/>
    <s v="Loyal Customers"/>
    <b v="1"/>
    <n v="21.9"/>
    <x v="2"/>
    <n v="11.06"/>
    <n v="5"/>
    <s v="4-7 Days"/>
    <b v="0"/>
    <b v="0"/>
    <b v="0"/>
    <b v="0"/>
    <b v="0"/>
  </r>
  <r>
    <s v="TXN_211850"/>
    <s v="CUST_90715"/>
    <x v="121"/>
    <x v="1"/>
    <x v="10"/>
    <n v="60"/>
    <x v="1"/>
    <s v="DE"/>
    <x v="1"/>
    <n v="18"/>
    <n v="83.86"/>
    <n v="1509.56"/>
    <n v="1185.0046"/>
    <n v="1185.0046"/>
    <x v="1"/>
    <s v="Economy"/>
    <n v="0"/>
    <s v="Inactive Customers"/>
    <b v="1"/>
    <n v="21.5"/>
    <x v="2"/>
    <n v="9.8000000000000007"/>
    <n v="8"/>
    <s v="8-14 Days"/>
    <b v="0"/>
    <b v="0"/>
    <b v="1"/>
    <b v="1"/>
    <b v="1"/>
  </r>
  <r>
    <s v="TXN_562048"/>
    <s v="CUST_76607"/>
    <x v="28"/>
    <x v="1"/>
    <x v="4"/>
    <n v="51"/>
    <x v="3"/>
    <s v="BR"/>
    <x v="2"/>
    <n v="6"/>
    <n v="71.19"/>
    <n v="427.11"/>
    <n v="427.11"/>
    <n v="427.11"/>
    <x v="2"/>
    <s v="Standard"/>
    <n v="1"/>
    <s v="New Customers"/>
    <b v="0"/>
    <n v="0"/>
    <x v="0"/>
    <n v="17.920000000000002"/>
    <n v="9"/>
    <s v="8-14 Days"/>
    <b v="1"/>
    <b v="0"/>
    <b v="0"/>
    <b v="0"/>
    <b v="1"/>
  </r>
  <r>
    <s v="TXN_827106"/>
    <s v="CUST_36903"/>
    <x v="302"/>
    <x v="1"/>
    <x v="4"/>
    <n v="39"/>
    <x v="4"/>
    <s v="AU"/>
    <x v="5"/>
    <n v="10"/>
    <n v="99.86"/>
    <n v="998.64"/>
    <n v="998.64"/>
    <n v="998.64"/>
    <x v="4"/>
    <s v="Economy"/>
    <n v="2"/>
    <s v="Occasional Customers"/>
    <b v="0"/>
    <n v="0"/>
    <x v="0"/>
    <n v="22.36"/>
    <n v="16"/>
    <s v="15-29 Days"/>
    <b v="0"/>
    <b v="0"/>
    <b v="1"/>
    <b v="0"/>
    <b v="1"/>
  </r>
  <r>
    <s v="TXN_430061"/>
    <s v="CUST_40701"/>
    <x v="244"/>
    <x v="0"/>
    <x v="5"/>
    <n v="21"/>
    <x v="0"/>
    <s v="BR"/>
    <x v="2"/>
    <n v="8"/>
    <n v="18.66"/>
    <n v="149.30000000000001"/>
    <n v="83.160100000000014"/>
    <n v="83.160100000000014"/>
    <x v="5"/>
    <s v="Economy"/>
    <n v="2"/>
    <s v="Occasional Customers"/>
    <b v="1"/>
    <n v="44.3"/>
    <x v="1"/>
    <n v="24.96"/>
    <n v="4"/>
    <s v="4-7 Days"/>
    <b v="0"/>
    <b v="0"/>
    <b v="1"/>
    <b v="0"/>
    <b v="1"/>
  </r>
  <r>
    <s v="TXN_959358"/>
    <s v="CUST_36197"/>
    <x v="270"/>
    <x v="0"/>
    <x v="6"/>
    <n v="78"/>
    <x v="2"/>
    <s v="AU"/>
    <x v="5"/>
    <n v="1"/>
    <n v="201.97"/>
    <n v="201.97"/>
    <n v="133.09823"/>
    <n v="133.09823"/>
    <x v="2"/>
    <s v="Priority"/>
    <n v="21"/>
    <s v="Loyal Customers"/>
    <b v="1"/>
    <n v="34.1"/>
    <x v="1"/>
    <n v="13.95"/>
    <n v="22"/>
    <s v="15-29 Days"/>
    <b v="0"/>
    <b v="0"/>
    <b v="0"/>
    <b v="0"/>
    <b v="0"/>
  </r>
  <r>
    <s v="TXN_253155"/>
    <s v="CUST_34041"/>
    <x v="203"/>
    <x v="1"/>
    <x v="9"/>
    <n v="75"/>
    <x v="2"/>
    <s v="AU"/>
    <x v="5"/>
    <n v="5"/>
    <n v="14.46"/>
    <n v="72.31"/>
    <n v="49.1708"/>
    <n v="49.1708"/>
    <x v="4"/>
    <s v="Economy"/>
    <n v="1"/>
    <s v="New Customers"/>
    <b v="1"/>
    <n v="32"/>
    <x v="1"/>
    <n v="5.97"/>
    <n v="13"/>
    <s v="8-14 Days"/>
    <b v="1"/>
    <b v="0"/>
    <b v="1"/>
    <b v="1"/>
    <b v="1"/>
  </r>
  <r>
    <s v="TXN_941115"/>
    <s v="CUST_70428"/>
    <x v="173"/>
    <x v="0"/>
    <x v="7"/>
    <n v="38"/>
    <x v="4"/>
    <s v="MX"/>
    <x v="7"/>
    <n v="3"/>
    <n v="273.10000000000002"/>
    <n v="819.29"/>
    <n v="684.10714999999993"/>
    <n v="684.10714999999993"/>
    <x v="2"/>
    <s v="Priority"/>
    <n v="26"/>
    <s v="VIP"/>
    <b v="1"/>
    <n v="16.5"/>
    <x v="2"/>
    <n v="13.67"/>
    <n v="20"/>
    <s v="15-29 Days"/>
    <b v="0"/>
    <b v="0"/>
    <b v="0"/>
    <b v="1"/>
    <b v="0"/>
  </r>
  <r>
    <s v="TXN_240103"/>
    <s v="CUST_17716"/>
    <x v="103"/>
    <x v="0"/>
    <x v="3"/>
    <n v="57"/>
    <x v="3"/>
    <s v="JP"/>
    <x v="0"/>
    <n v="1"/>
    <n v="56.88"/>
    <n v="56.88"/>
    <n v="33.104160000000007"/>
    <n v="33.104160000000007"/>
    <x v="1"/>
    <s v="Express"/>
    <n v="22"/>
    <s v="Loyal Customers"/>
    <b v="1"/>
    <n v="41.8"/>
    <x v="1"/>
    <n v="24.52"/>
    <n v="15"/>
    <s v="15-29 Days"/>
    <b v="0"/>
    <b v="0"/>
    <b v="0"/>
    <b v="0"/>
    <b v="0"/>
  </r>
  <r>
    <s v="TXN_180224"/>
    <s v="CUST_76694"/>
    <x v="134"/>
    <x v="0"/>
    <x v="1"/>
    <n v="27"/>
    <x v="0"/>
    <s v="US"/>
    <x v="4"/>
    <n v="4"/>
    <n v="43.63"/>
    <n v="174.52"/>
    <n v="174.52"/>
    <n v="174.52"/>
    <x v="2"/>
    <s v="Express"/>
    <n v="34"/>
    <s v="VIP"/>
    <b v="0"/>
    <n v="0"/>
    <x v="0"/>
    <n v="20.66"/>
    <n v="3"/>
    <s v="1-3 Days"/>
    <b v="0"/>
    <b v="1"/>
    <b v="0"/>
    <b v="0"/>
    <b v="0"/>
  </r>
  <r>
    <s v="TXN_678554"/>
    <s v="CUST_81591"/>
    <x v="81"/>
    <x v="1"/>
    <x v="4"/>
    <n v="29"/>
    <x v="0"/>
    <s v="BR"/>
    <x v="2"/>
    <n v="4"/>
    <n v="58.47"/>
    <n v="233.87"/>
    <n v="233.87"/>
    <n v="233.87"/>
    <x v="5"/>
    <s v="Economy"/>
    <n v="0"/>
    <s v="Inactive Customers"/>
    <b v="0"/>
    <n v="0"/>
    <x v="0"/>
    <n v="20.38"/>
    <n v="15"/>
    <s v="15-29 Days"/>
    <b v="1"/>
    <b v="0"/>
    <b v="0"/>
    <b v="1"/>
    <b v="1"/>
  </r>
  <r>
    <s v="TXN_889595"/>
    <s v="CUST_44955"/>
    <x v="2"/>
    <x v="0"/>
    <x v="1"/>
    <n v="18"/>
    <x v="0"/>
    <s v="FR"/>
    <x v="9"/>
    <n v="3"/>
    <n v="180.57"/>
    <n v="541.72"/>
    <n v="411.16548"/>
    <n v="411.16548"/>
    <x v="2"/>
    <s v="Priority"/>
    <n v="49"/>
    <s v="VIP"/>
    <b v="1"/>
    <n v="24.1"/>
    <x v="2"/>
    <n v="13.94"/>
    <n v="8"/>
    <s v="8-14 Days"/>
    <b v="0"/>
    <b v="0"/>
    <b v="0"/>
    <b v="0"/>
    <b v="0"/>
  </r>
  <r>
    <s v="TXN_931262"/>
    <s v="CUST_26980"/>
    <x v="251"/>
    <x v="0"/>
    <x v="1"/>
    <n v="70"/>
    <x v="2"/>
    <s v="FR"/>
    <x v="9"/>
    <n v="1"/>
    <n v="265.11"/>
    <n v="265.11"/>
    <n v="265.11"/>
    <n v="265.11"/>
    <x v="1"/>
    <s v="Priority"/>
    <n v="41"/>
    <s v="VIP"/>
    <b v="0"/>
    <n v="0"/>
    <x v="0"/>
    <n v="5.45"/>
    <n v="28"/>
    <s v="15-29 Days"/>
    <b v="0"/>
    <b v="0"/>
    <b v="0"/>
    <b v="0"/>
    <b v="0"/>
  </r>
  <r>
    <s v="TXN_347681"/>
    <s v="CUST_23127"/>
    <x v="203"/>
    <x v="1"/>
    <x v="9"/>
    <n v="18"/>
    <x v="0"/>
    <s v="FR"/>
    <x v="9"/>
    <n v="1"/>
    <n v="43.78"/>
    <n v="43.78"/>
    <n v="43.78"/>
    <n v="43.78"/>
    <x v="1"/>
    <s v="Express"/>
    <n v="8"/>
    <s v="Loyal Customers"/>
    <b v="0"/>
    <n v="0"/>
    <x v="0"/>
    <n v="14.15"/>
    <n v="7"/>
    <s v="4-7 Days"/>
    <b v="0"/>
    <b v="0"/>
    <b v="1"/>
    <b v="0"/>
    <b v="0"/>
  </r>
  <r>
    <s v="TXN_840371"/>
    <s v="CUST_51292"/>
    <x v="303"/>
    <x v="1"/>
    <x v="8"/>
    <n v="43"/>
    <x v="5"/>
    <s v="BR"/>
    <x v="2"/>
    <n v="3"/>
    <n v="61.67"/>
    <n v="185.02"/>
    <n v="185.02"/>
    <n v="185.02"/>
    <x v="2"/>
    <s v="Standard"/>
    <n v="11"/>
    <s v="Loyal Customers"/>
    <b v="0"/>
    <n v="0"/>
    <x v="0"/>
    <n v="8.73"/>
    <n v="11"/>
    <s v="8-14 Days"/>
    <b v="0"/>
    <b v="0"/>
    <b v="0"/>
    <b v="0"/>
    <b v="0"/>
  </r>
  <r>
    <s v="TXN_241399"/>
    <s v="CUST_20584"/>
    <x v="304"/>
    <x v="0"/>
    <x v="1"/>
    <n v="68"/>
    <x v="1"/>
    <s v="AU"/>
    <x v="5"/>
    <n v="1"/>
    <n v="77.64"/>
    <n v="77.64"/>
    <n v="77.64"/>
    <n v="77.64"/>
    <x v="2"/>
    <s v="Economy"/>
    <n v="4"/>
    <s v="Occasional Customers"/>
    <b v="0"/>
    <n v="0"/>
    <x v="0"/>
    <n v="10.57"/>
    <n v="13"/>
    <s v="8-14 Days"/>
    <b v="1"/>
    <b v="1"/>
    <b v="0"/>
    <b v="0"/>
    <b v="1"/>
  </r>
  <r>
    <s v="TXN_744101"/>
    <s v="CUST_55604"/>
    <x v="305"/>
    <x v="1"/>
    <x v="3"/>
    <n v="70"/>
    <x v="2"/>
    <s v="IN"/>
    <x v="3"/>
    <n v="2"/>
    <n v="48.07"/>
    <n v="96.14"/>
    <n v="52.588580000000007"/>
    <n v="52.58858"/>
    <x v="1"/>
    <s v="Standard"/>
    <n v="28"/>
    <s v="VIP"/>
    <b v="1"/>
    <n v="45.3"/>
    <x v="1"/>
    <n v="21.59"/>
    <n v="7"/>
    <s v="4-7 Days"/>
    <b v="0"/>
    <b v="0"/>
    <b v="0"/>
    <b v="1"/>
    <b v="0"/>
  </r>
  <r>
    <s v="TXN_525621"/>
    <s v="CUST_46686"/>
    <x v="128"/>
    <x v="0"/>
    <x v="1"/>
    <n v="60"/>
    <x v="1"/>
    <s v="MX"/>
    <x v="7"/>
    <n v="2"/>
    <n v="189.87"/>
    <n v="379.75"/>
    <n v="379.75"/>
    <n v="379.75"/>
    <x v="1"/>
    <s v="Priority"/>
    <n v="36"/>
    <s v="VIP"/>
    <b v="0"/>
    <n v="0"/>
    <x v="0"/>
    <n v="8.59"/>
    <n v="12"/>
    <s v="8-14 Days"/>
    <b v="0"/>
    <b v="0"/>
    <b v="0"/>
    <b v="0"/>
    <b v="0"/>
  </r>
  <r>
    <s v="TXN_817405"/>
    <s v="CUST_31261"/>
    <x v="37"/>
    <x v="0"/>
    <x v="1"/>
    <n v="73"/>
    <x v="2"/>
    <s v="IN"/>
    <x v="3"/>
    <n v="3"/>
    <n v="261.66000000000003"/>
    <n v="784.97"/>
    <n v="784.97"/>
    <n v="784.97"/>
    <x v="0"/>
    <s v="Express"/>
    <n v="27"/>
    <s v="VIP"/>
    <b v="0"/>
    <n v="0"/>
    <x v="0"/>
    <n v="5.4"/>
    <n v="5"/>
    <s v="4-7 Days"/>
    <b v="0"/>
    <b v="0"/>
    <b v="0"/>
    <b v="0"/>
    <b v="0"/>
  </r>
  <r>
    <s v="TXN_971209"/>
    <s v="CUST_63597"/>
    <x v="237"/>
    <x v="0"/>
    <x v="5"/>
    <n v="24"/>
    <x v="0"/>
    <s v="US"/>
    <x v="4"/>
    <n v="1"/>
    <n v="287.24"/>
    <n v="287.24"/>
    <n v="287.24"/>
    <n v="287.24"/>
    <x v="1"/>
    <s v="Express"/>
    <n v="38"/>
    <s v="VIP"/>
    <b v="0"/>
    <n v="0"/>
    <x v="0"/>
    <n v="24.04"/>
    <n v="2"/>
    <s v="1-3 Days"/>
    <b v="0"/>
    <b v="0"/>
    <b v="1"/>
    <b v="0"/>
    <b v="0"/>
  </r>
  <r>
    <s v="TXN_783964"/>
    <s v="CUST_93424"/>
    <x v="274"/>
    <x v="0"/>
    <x v="7"/>
    <n v="49"/>
    <x v="5"/>
    <s v="DE"/>
    <x v="1"/>
    <n v="3"/>
    <n v="273.91000000000003"/>
    <n v="821.72"/>
    <n v="821.72"/>
    <n v="821.72"/>
    <x v="0"/>
    <s v="Express"/>
    <n v="15"/>
    <s v="Loyal Customers"/>
    <b v="0"/>
    <n v="0"/>
    <x v="0"/>
    <n v="17.600000000000001"/>
    <n v="23"/>
    <s v="15-29 Days"/>
    <b v="0"/>
    <b v="0"/>
    <b v="0"/>
    <b v="1"/>
    <b v="0"/>
  </r>
  <r>
    <s v="TXN_372314"/>
    <s v="CUST_70950"/>
    <x v="306"/>
    <x v="1"/>
    <x v="4"/>
    <n v="52"/>
    <x v="3"/>
    <s v="MX"/>
    <x v="7"/>
    <n v="3"/>
    <n v="41.05"/>
    <n v="123.14"/>
    <n v="123.14"/>
    <n v="123.14"/>
    <x v="2"/>
    <s v="Standard"/>
    <n v="34"/>
    <s v="VIP"/>
    <b v="0"/>
    <n v="0"/>
    <x v="0"/>
    <n v="23.78"/>
    <n v="20"/>
    <s v="15-29 Days"/>
    <b v="0"/>
    <b v="0"/>
    <b v="0"/>
    <b v="0"/>
    <b v="0"/>
  </r>
  <r>
    <s v="TXN_537170"/>
    <s v="CUST_14995"/>
    <x v="254"/>
    <x v="1"/>
    <x v="4"/>
    <n v="35"/>
    <x v="4"/>
    <s v="US"/>
    <x v="4"/>
    <n v="3"/>
    <n v="200.62"/>
    <n v="601.85"/>
    <n v="601.85"/>
    <n v="601.85"/>
    <x v="0"/>
    <s v="Express"/>
    <n v="17"/>
    <s v="Loyal Customers"/>
    <b v="0"/>
    <n v="0"/>
    <x v="0"/>
    <n v="20.28"/>
    <n v="8"/>
    <s v="8-14 Days"/>
    <b v="0"/>
    <b v="0"/>
    <b v="0"/>
    <b v="1"/>
    <b v="0"/>
  </r>
  <r>
    <s v="TXN_284500"/>
    <s v="CUST_39038"/>
    <x v="121"/>
    <x v="1"/>
    <x v="10"/>
    <n v="30"/>
    <x v="4"/>
    <s v="CA"/>
    <x v="6"/>
    <n v="2"/>
    <n v="106.35"/>
    <n v="212.7"/>
    <n v="212.7"/>
    <n v="212.7"/>
    <x v="1"/>
    <s v="Priority"/>
    <n v="43"/>
    <s v="VIP"/>
    <b v="0"/>
    <n v="0"/>
    <x v="0"/>
    <n v="24.23"/>
    <n v="19"/>
    <s v="15-29 Days"/>
    <b v="0"/>
    <b v="0"/>
    <b v="0"/>
    <b v="0"/>
    <b v="0"/>
  </r>
  <r>
    <s v="TXN_574988"/>
    <s v="CUST_50515"/>
    <x v="50"/>
    <x v="0"/>
    <x v="7"/>
    <n v="30"/>
    <x v="4"/>
    <s v="MX"/>
    <x v="7"/>
    <n v="3"/>
    <n v="180.23"/>
    <n v="540.67999999999995"/>
    <n v="540.67999999999995"/>
    <n v="540.67999999999995"/>
    <x v="2"/>
    <s v="Express"/>
    <n v="8"/>
    <s v="Loyal Customers"/>
    <b v="0"/>
    <n v="0"/>
    <x v="0"/>
    <n v="15.79"/>
    <n v="20"/>
    <s v="15-29 Days"/>
    <b v="0"/>
    <b v="0"/>
    <b v="0"/>
    <b v="1"/>
    <b v="0"/>
  </r>
  <r>
    <s v="TXN_673652"/>
    <s v="CUST_89415"/>
    <x v="163"/>
    <x v="0"/>
    <x v="1"/>
    <n v="75"/>
    <x v="2"/>
    <s v="DE"/>
    <x v="1"/>
    <n v="4"/>
    <n v="197.53"/>
    <n v="790.1"/>
    <n v="509.61450000000002"/>
    <n v="509.61450000000002"/>
    <x v="1"/>
    <s v="Standard"/>
    <n v="2"/>
    <s v="Occasional Customers"/>
    <b v="1"/>
    <n v="35.5"/>
    <x v="1"/>
    <n v="14.27"/>
    <n v="26"/>
    <s v="15-29 Days"/>
    <b v="0"/>
    <b v="0"/>
    <b v="0"/>
    <b v="0"/>
    <b v="0"/>
  </r>
  <r>
    <s v="TXN_510476"/>
    <s v="CUST_43161"/>
    <x v="159"/>
    <x v="1"/>
    <x v="8"/>
    <n v="56"/>
    <x v="3"/>
    <s v="MX"/>
    <x v="7"/>
    <n v="1"/>
    <n v="109.44"/>
    <n v="109.44"/>
    <n v="97.948800000000006"/>
    <n v="97.948800000000006"/>
    <x v="3"/>
    <s v="Express"/>
    <n v="41"/>
    <s v="VIP"/>
    <b v="1"/>
    <n v="10.5"/>
    <x v="2"/>
    <n v="14"/>
    <n v="8"/>
    <s v="8-14 Days"/>
    <b v="0"/>
    <b v="0"/>
    <b v="0"/>
    <b v="0"/>
    <b v="0"/>
  </r>
  <r>
    <s v="TXN_531889"/>
    <s v="CUST_72153"/>
    <x v="293"/>
    <x v="1"/>
    <x v="11"/>
    <n v="40"/>
    <x v="5"/>
    <s v="IN"/>
    <x v="3"/>
    <n v="1"/>
    <n v="286.58"/>
    <n v="286.58"/>
    <n v="156.75926000000001"/>
    <n v="156.75925999999998"/>
    <x v="1"/>
    <s v="Express"/>
    <n v="42"/>
    <s v="VIP"/>
    <b v="1"/>
    <n v="45.3"/>
    <x v="1"/>
    <n v="18.61"/>
    <n v="13"/>
    <s v="8-14 Days"/>
    <b v="0"/>
    <b v="0"/>
    <b v="0"/>
    <b v="0"/>
    <b v="0"/>
  </r>
  <r>
    <s v="TXN_492869"/>
    <s v="CUST_34597"/>
    <x v="307"/>
    <x v="0"/>
    <x v="1"/>
    <n v="63"/>
    <x v="1"/>
    <s v="CA"/>
    <x v="6"/>
    <n v="2"/>
    <n v="170.05"/>
    <n v="340.09"/>
    <n v="340.09"/>
    <n v="340.09"/>
    <x v="1"/>
    <s v="Express"/>
    <n v="25"/>
    <s v="Loyal Customers"/>
    <b v="0"/>
    <n v="0"/>
    <x v="0"/>
    <n v="5.83"/>
    <n v="4"/>
    <s v="4-7 Days"/>
    <b v="0"/>
    <b v="0"/>
    <b v="0"/>
    <b v="0"/>
    <b v="0"/>
  </r>
  <r>
    <s v="TXN_546385"/>
    <s v="CUST_77364"/>
    <x v="47"/>
    <x v="0"/>
    <x v="5"/>
    <n v="18"/>
    <x v="0"/>
    <s v="AU"/>
    <x v="5"/>
    <n v="1"/>
    <n v="68.489999999999995"/>
    <n v="68.489999999999995"/>
    <n v="68.489999999999995"/>
    <n v="68.489999999999995"/>
    <x v="3"/>
    <s v="Standard"/>
    <n v="46"/>
    <s v="VIP"/>
    <b v="0"/>
    <n v="0"/>
    <x v="0"/>
    <n v="10.64"/>
    <n v="29"/>
    <s v="15-29 Days"/>
    <b v="1"/>
    <b v="0"/>
    <b v="0"/>
    <b v="0"/>
    <b v="0"/>
  </r>
  <r>
    <s v="TXN_801502"/>
    <s v="CUST_45097"/>
    <x v="35"/>
    <x v="1"/>
    <x v="8"/>
    <n v="62"/>
    <x v="1"/>
    <s v="FR"/>
    <x v="9"/>
    <n v="3"/>
    <n v="111"/>
    <n v="333.01"/>
    <n v="333.01"/>
    <n v="333.01"/>
    <x v="1"/>
    <s v="Standard"/>
    <n v="7"/>
    <s v="Loyal Customers"/>
    <b v="0"/>
    <n v="0"/>
    <x v="0"/>
    <n v="19.760000000000002"/>
    <n v="9"/>
    <s v="8-14 Days"/>
    <b v="0"/>
    <b v="0"/>
    <b v="0"/>
    <b v="0"/>
    <b v="0"/>
  </r>
  <r>
    <s v="TXN_170147"/>
    <s v="CUST_94258"/>
    <x v="202"/>
    <x v="1"/>
    <x v="11"/>
    <n v="76"/>
    <x v="2"/>
    <s v="GB"/>
    <x v="8"/>
    <n v="1"/>
    <n v="121.66"/>
    <n v="121.66"/>
    <n v="121.66"/>
    <n v="121.66"/>
    <x v="2"/>
    <s v="Standard"/>
    <n v="13"/>
    <s v="Loyal Customers"/>
    <b v="0"/>
    <n v="0"/>
    <x v="0"/>
    <n v="15.15"/>
    <n v="7"/>
    <s v="4-7 Days"/>
    <b v="0"/>
    <b v="0"/>
    <b v="1"/>
    <b v="0"/>
    <b v="0"/>
  </r>
  <r>
    <s v="TXN_247579"/>
    <s v="CUST_36478"/>
    <x v="308"/>
    <x v="0"/>
    <x v="0"/>
    <n v="44"/>
    <x v="5"/>
    <s v="GB"/>
    <x v="8"/>
    <n v="1"/>
    <n v="158.31"/>
    <n v="158.31"/>
    <n v="158.31"/>
    <n v="158.31"/>
    <x v="2"/>
    <s v="Standard"/>
    <n v="25"/>
    <s v="Loyal Customers"/>
    <b v="0"/>
    <n v="0"/>
    <x v="0"/>
    <n v="5.2"/>
    <n v="23"/>
    <s v="15-29 Days"/>
    <b v="0"/>
    <b v="0"/>
    <b v="1"/>
    <b v="0"/>
    <b v="0"/>
  </r>
  <r>
    <s v="TXN_918317"/>
    <s v="CUST_11244"/>
    <x v="119"/>
    <x v="0"/>
    <x v="0"/>
    <n v="22"/>
    <x v="0"/>
    <s v="JP"/>
    <x v="0"/>
    <n v="3"/>
    <n v="257.13"/>
    <n v="771.39"/>
    <n v="705.05046000000004"/>
    <n v="705.05045999999993"/>
    <x v="0"/>
    <s v="Standard"/>
    <n v="33"/>
    <s v="VIP"/>
    <b v="1"/>
    <n v="8.6"/>
    <x v="3"/>
    <n v="22.42"/>
    <n v="26"/>
    <s v="15-29 Days"/>
    <b v="0"/>
    <b v="0"/>
    <b v="0"/>
    <b v="0"/>
    <b v="0"/>
  </r>
  <r>
    <s v="TXN_875805"/>
    <s v="CUST_51942"/>
    <x v="265"/>
    <x v="1"/>
    <x v="4"/>
    <n v="78"/>
    <x v="2"/>
    <s v="AU"/>
    <x v="5"/>
    <n v="15"/>
    <n v="77.48"/>
    <n v="1162.1300000000001"/>
    <n v="1162.1300000000001"/>
    <n v="1162.1300000000001"/>
    <x v="2"/>
    <s v="Economy"/>
    <n v="0"/>
    <s v="Inactive Customers"/>
    <b v="0"/>
    <n v="0"/>
    <x v="0"/>
    <n v="20.28"/>
    <n v="2"/>
    <s v="1-3 Days"/>
    <b v="0"/>
    <b v="0"/>
    <b v="0"/>
    <b v="1"/>
    <b v="1"/>
  </r>
  <r>
    <s v="TXN_219616"/>
    <s v="CUST_65071"/>
    <x v="309"/>
    <x v="0"/>
    <x v="7"/>
    <n v="65"/>
    <x v="1"/>
    <s v="BR"/>
    <x v="2"/>
    <n v="2"/>
    <n v="39.04"/>
    <n v="78.09"/>
    <n v="78.09"/>
    <n v="78.09"/>
    <x v="0"/>
    <s v="Standard"/>
    <n v="45"/>
    <s v="VIP"/>
    <b v="0"/>
    <n v="0"/>
    <x v="0"/>
    <n v="16.559999999999999"/>
    <n v="1"/>
    <s v="1-3 Days"/>
    <b v="0"/>
    <b v="0"/>
    <b v="0"/>
    <b v="0"/>
    <b v="0"/>
  </r>
  <r>
    <s v="TXN_159941"/>
    <s v="CUST_59728"/>
    <x v="256"/>
    <x v="0"/>
    <x v="0"/>
    <n v="55"/>
    <x v="3"/>
    <s v="AU"/>
    <x v="5"/>
    <n v="3"/>
    <n v="56.32"/>
    <n v="168.96"/>
    <n v="168.96"/>
    <n v="168.96"/>
    <x v="1"/>
    <s v="Standard"/>
    <n v="48"/>
    <s v="VIP"/>
    <b v="0"/>
    <n v="0"/>
    <x v="0"/>
    <n v="7.47"/>
    <n v="24"/>
    <s v="15-29 Days"/>
    <b v="0"/>
    <b v="0"/>
    <b v="0"/>
    <b v="0"/>
    <b v="0"/>
  </r>
  <r>
    <s v="TXN_774963"/>
    <s v="CUST_34106"/>
    <x v="83"/>
    <x v="1"/>
    <x v="10"/>
    <n v="62"/>
    <x v="1"/>
    <s v="BR"/>
    <x v="2"/>
    <n v="1"/>
    <n v="248.23"/>
    <n v="248.23"/>
    <n v="248.23"/>
    <n v="248.23"/>
    <x v="2"/>
    <s v="Express"/>
    <n v="35"/>
    <s v="VIP"/>
    <b v="0"/>
    <n v="0"/>
    <x v="0"/>
    <n v="23.21"/>
    <n v="8"/>
    <s v="8-14 Days"/>
    <b v="0"/>
    <b v="0"/>
    <b v="1"/>
    <b v="0"/>
    <b v="0"/>
  </r>
  <r>
    <s v="TXN_586592"/>
    <s v="CUST_71485"/>
    <x v="151"/>
    <x v="1"/>
    <x v="10"/>
    <n v="79"/>
    <x v="2"/>
    <s v="GB"/>
    <x v="8"/>
    <n v="18"/>
    <n v="20.92"/>
    <n v="376.53"/>
    <n v="376.53"/>
    <n v="376.53"/>
    <x v="2"/>
    <s v="Economy"/>
    <n v="0"/>
    <s v="Inactive Customers"/>
    <b v="0"/>
    <n v="0"/>
    <x v="0"/>
    <n v="11.09"/>
    <n v="9"/>
    <s v="8-14 Days"/>
    <b v="1"/>
    <b v="0"/>
    <b v="1"/>
    <b v="0"/>
    <b v="1"/>
  </r>
  <r>
    <s v="TXN_904366"/>
    <s v="CUST_84596"/>
    <x v="149"/>
    <x v="0"/>
    <x v="6"/>
    <n v="36"/>
    <x v="4"/>
    <s v="FR"/>
    <x v="9"/>
    <n v="4"/>
    <n v="100.23"/>
    <n v="400.92"/>
    <n v="349.20132000000001"/>
    <n v="349.20132000000001"/>
    <x v="0"/>
    <s v="Priority"/>
    <n v="17"/>
    <s v="Loyal Customers"/>
    <b v="1"/>
    <n v="12.9"/>
    <x v="2"/>
    <n v="10.26"/>
    <n v="21"/>
    <s v="15-29 Days"/>
    <b v="1"/>
    <b v="0"/>
    <b v="0"/>
    <b v="1"/>
    <b v="0"/>
  </r>
  <r>
    <s v="TXN_853660"/>
    <s v="CUST_63147"/>
    <x v="274"/>
    <x v="0"/>
    <x v="7"/>
    <n v="26"/>
    <x v="0"/>
    <s v="BR"/>
    <x v="2"/>
    <n v="3"/>
    <n v="220.06"/>
    <n v="660.19"/>
    <n v="660.19"/>
    <n v="660.19"/>
    <x v="1"/>
    <s v="Express"/>
    <n v="25"/>
    <s v="Loyal Customers"/>
    <b v="0"/>
    <n v="0"/>
    <x v="0"/>
    <n v="6.37"/>
    <n v="2"/>
    <s v="1-3 Days"/>
    <b v="1"/>
    <b v="0"/>
    <b v="0"/>
    <b v="0"/>
    <b v="0"/>
  </r>
  <r>
    <s v="TXN_641329"/>
    <s v="CUST_70839"/>
    <x v="173"/>
    <x v="0"/>
    <x v="7"/>
    <n v="75"/>
    <x v="2"/>
    <s v="DE"/>
    <x v="1"/>
    <n v="1"/>
    <n v="189.03"/>
    <n v="189.03"/>
    <n v="189.03"/>
    <n v="189.03"/>
    <x v="0"/>
    <s v="Priority"/>
    <n v="9"/>
    <s v="Loyal Customers"/>
    <b v="0"/>
    <n v="0"/>
    <x v="0"/>
    <n v="20.45"/>
    <n v="21"/>
    <s v="15-29 Days"/>
    <b v="0"/>
    <b v="0"/>
    <b v="0"/>
    <b v="0"/>
    <b v="0"/>
  </r>
  <r>
    <s v="TXN_417275"/>
    <s v="CUST_63803"/>
    <x v="224"/>
    <x v="1"/>
    <x v="2"/>
    <n v="77"/>
    <x v="2"/>
    <s v="JP"/>
    <x v="0"/>
    <n v="7"/>
    <n v="98.73"/>
    <n v="691.14"/>
    <n v="440.25617999999997"/>
    <n v="440.25617999999997"/>
    <x v="1"/>
    <s v="Economy"/>
    <n v="4"/>
    <s v="Occasional Customers"/>
    <b v="1"/>
    <n v="36.299999999999997"/>
    <x v="1"/>
    <n v="10.67"/>
    <n v="4"/>
    <s v="4-7 Days"/>
    <b v="0"/>
    <b v="0"/>
    <b v="0"/>
    <b v="1"/>
    <b v="1"/>
  </r>
  <r>
    <s v="TXN_196257"/>
    <s v="CUST_80817"/>
    <x v="49"/>
    <x v="0"/>
    <x v="6"/>
    <n v="22"/>
    <x v="0"/>
    <s v="DE"/>
    <x v="1"/>
    <n v="2"/>
    <n v="295.27999999999997"/>
    <n v="590.55999999999995"/>
    <n v="590.55999999999995"/>
    <n v="590.55999999999995"/>
    <x v="3"/>
    <s v="Priority"/>
    <n v="34"/>
    <s v="VIP"/>
    <b v="0"/>
    <n v="0"/>
    <x v="0"/>
    <n v="20.25"/>
    <n v="8"/>
    <s v="8-14 Days"/>
    <b v="0"/>
    <b v="0"/>
    <b v="0"/>
    <b v="0"/>
    <b v="0"/>
  </r>
  <r>
    <s v="TXN_353654"/>
    <s v="CUST_44084"/>
    <x v="306"/>
    <x v="1"/>
    <x v="4"/>
    <n v="33"/>
    <x v="4"/>
    <s v="MX"/>
    <x v="7"/>
    <n v="3"/>
    <n v="25.01"/>
    <n v="75.040000000000006"/>
    <n v="70.012320000000017"/>
    <n v="70.012320000000003"/>
    <x v="1"/>
    <s v="Standard"/>
    <n v="46"/>
    <s v="VIP"/>
    <b v="1"/>
    <n v="6.7"/>
    <x v="3"/>
    <n v="8.26"/>
    <n v="22"/>
    <s v="15-29 Days"/>
    <b v="0"/>
    <b v="0"/>
    <b v="0"/>
    <b v="1"/>
    <b v="0"/>
  </r>
  <r>
    <s v="TXN_198730"/>
    <s v="CUST_86377"/>
    <x v="220"/>
    <x v="0"/>
    <x v="5"/>
    <n v="57"/>
    <x v="3"/>
    <s v="AU"/>
    <x v="5"/>
    <n v="3"/>
    <n v="263.76"/>
    <n v="791.27"/>
    <n v="791.27"/>
    <n v="791.27"/>
    <x v="3"/>
    <s v="Standard"/>
    <n v="40"/>
    <s v="VIP"/>
    <b v="0"/>
    <n v="0"/>
    <x v="0"/>
    <n v="22.61"/>
    <n v="22"/>
    <s v="15-29 Days"/>
    <b v="0"/>
    <b v="0"/>
    <b v="0"/>
    <b v="0"/>
    <b v="0"/>
  </r>
  <r>
    <s v="TXN_868211"/>
    <s v="CUST_45531"/>
    <x v="253"/>
    <x v="0"/>
    <x v="1"/>
    <n v="54"/>
    <x v="3"/>
    <s v="FR"/>
    <x v="9"/>
    <n v="2"/>
    <n v="109.34"/>
    <n v="218.68"/>
    <n v="218.68"/>
    <n v="218.68"/>
    <x v="3"/>
    <s v="Priority"/>
    <n v="1"/>
    <s v="New Customers"/>
    <b v="0"/>
    <n v="0"/>
    <x v="0"/>
    <n v="9.5399999999999991"/>
    <n v="11"/>
    <s v="8-14 Days"/>
    <b v="0"/>
    <b v="1"/>
    <b v="0"/>
    <b v="0"/>
    <b v="0"/>
  </r>
  <r>
    <s v="TXN_633536"/>
    <s v="CUST_17133"/>
    <x v="183"/>
    <x v="1"/>
    <x v="2"/>
    <n v="39"/>
    <x v="4"/>
    <s v="MX"/>
    <x v="7"/>
    <n v="18"/>
    <n v="88.67"/>
    <n v="1596"/>
    <n v="1596"/>
    <n v="1596"/>
    <x v="2"/>
    <s v="Standard"/>
    <n v="4"/>
    <s v="Occasional Customers"/>
    <b v="0"/>
    <n v="0"/>
    <x v="0"/>
    <n v="11.14"/>
    <n v="2"/>
    <s v="1-3 Days"/>
    <b v="0"/>
    <b v="0"/>
    <b v="0"/>
    <b v="1"/>
    <b v="1"/>
  </r>
  <r>
    <s v="TXN_199826"/>
    <s v="CUST_37730"/>
    <x v="44"/>
    <x v="1"/>
    <x v="11"/>
    <n v="41"/>
    <x v="5"/>
    <s v="CA"/>
    <x v="6"/>
    <n v="1"/>
    <n v="235.07"/>
    <n v="235.07"/>
    <n v="235.07"/>
    <n v="235.07"/>
    <x v="2"/>
    <s v="Express"/>
    <n v="35"/>
    <s v="VIP"/>
    <b v="0"/>
    <n v="0"/>
    <x v="0"/>
    <n v="11.7"/>
    <n v="27"/>
    <s v="15-29 Days"/>
    <b v="0"/>
    <b v="0"/>
    <b v="0"/>
    <b v="1"/>
    <b v="0"/>
  </r>
  <r>
    <s v="TXN_714607"/>
    <s v="CUST_72254"/>
    <x v="148"/>
    <x v="1"/>
    <x v="4"/>
    <n v="53"/>
    <x v="3"/>
    <s v="US"/>
    <x v="4"/>
    <n v="2"/>
    <n v="100.52"/>
    <n v="201.05"/>
    <n v="201.05"/>
    <n v="201.05"/>
    <x v="2"/>
    <s v="Standard"/>
    <n v="38"/>
    <s v="VIP"/>
    <b v="0"/>
    <n v="0"/>
    <x v="0"/>
    <n v="14.79"/>
    <n v="27"/>
    <s v="15-29 Days"/>
    <b v="0"/>
    <b v="0"/>
    <b v="1"/>
    <b v="0"/>
    <b v="0"/>
  </r>
  <r>
    <s v="TXN_739836"/>
    <s v="CUST_96393"/>
    <x v="206"/>
    <x v="1"/>
    <x v="10"/>
    <n v="21"/>
    <x v="0"/>
    <s v="US"/>
    <x v="4"/>
    <n v="4"/>
    <n v="41.43"/>
    <n v="165.71"/>
    <n v="165.71"/>
    <n v="165.71"/>
    <x v="0"/>
    <s v="Express"/>
    <n v="25"/>
    <s v="Loyal Customers"/>
    <b v="0"/>
    <n v="0"/>
    <x v="0"/>
    <n v="17.48"/>
    <n v="21"/>
    <s v="15-29 Days"/>
    <b v="0"/>
    <b v="0"/>
    <b v="0"/>
    <b v="1"/>
    <b v="0"/>
  </r>
  <r>
    <s v="TXN_215284"/>
    <s v="CUST_22083"/>
    <x v="1"/>
    <x v="0"/>
    <x v="1"/>
    <n v="40"/>
    <x v="5"/>
    <s v="BR"/>
    <x v="2"/>
    <n v="2"/>
    <n v="25.35"/>
    <n v="50.69"/>
    <n v="50.69"/>
    <n v="50.69"/>
    <x v="0"/>
    <s v="Standard"/>
    <n v="27"/>
    <s v="VIP"/>
    <b v="0"/>
    <n v="0"/>
    <x v="0"/>
    <n v="7.66"/>
    <n v="4"/>
    <s v="4-7 Days"/>
    <b v="0"/>
    <b v="0"/>
    <b v="0"/>
    <b v="0"/>
    <b v="0"/>
  </r>
  <r>
    <s v="TXN_790051"/>
    <s v="CUST_23163"/>
    <x v="10"/>
    <x v="0"/>
    <x v="3"/>
    <n v="57"/>
    <x v="3"/>
    <s v="AU"/>
    <x v="5"/>
    <n v="4"/>
    <n v="33.049999999999997"/>
    <n v="132.21"/>
    <n v="114.75828"/>
    <n v="114.75828000000001"/>
    <x v="1"/>
    <s v="Priority"/>
    <n v="39"/>
    <s v="VIP"/>
    <b v="1"/>
    <n v="13.2"/>
    <x v="2"/>
    <n v="6"/>
    <n v="2"/>
    <s v="1-3 Days"/>
    <b v="0"/>
    <b v="0"/>
    <b v="0"/>
    <b v="0"/>
    <b v="0"/>
  </r>
  <r>
    <s v="TXN_944284"/>
    <s v="CUST_16984"/>
    <x v="286"/>
    <x v="0"/>
    <x v="0"/>
    <n v="35"/>
    <x v="4"/>
    <s v="BR"/>
    <x v="2"/>
    <n v="2"/>
    <n v="272.58"/>
    <n v="545.16"/>
    <n v="545.16"/>
    <n v="545.16"/>
    <x v="2"/>
    <s v="Express"/>
    <n v="30"/>
    <s v="VIP"/>
    <b v="0"/>
    <n v="0"/>
    <x v="0"/>
    <n v="11.66"/>
    <n v="29"/>
    <s v="15-29 Days"/>
    <b v="0"/>
    <b v="0"/>
    <b v="0"/>
    <b v="0"/>
    <b v="0"/>
  </r>
  <r>
    <s v="TXN_591701"/>
    <s v="CUST_47528"/>
    <x v="263"/>
    <x v="0"/>
    <x v="6"/>
    <n v="41"/>
    <x v="5"/>
    <s v="IN"/>
    <x v="3"/>
    <n v="3"/>
    <n v="53.23"/>
    <n v="159.69"/>
    <n v="159.69"/>
    <n v="159.69"/>
    <x v="0"/>
    <s v="Express"/>
    <n v="15"/>
    <s v="Loyal Customers"/>
    <b v="0"/>
    <n v="0"/>
    <x v="0"/>
    <n v="6.36"/>
    <n v="29"/>
    <s v="15-29 Days"/>
    <b v="0"/>
    <b v="0"/>
    <b v="0"/>
    <b v="0"/>
    <b v="0"/>
  </r>
  <r>
    <s v="TXN_517658"/>
    <s v="CUST_73764"/>
    <x v="251"/>
    <x v="0"/>
    <x v="1"/>
    <n v="75"/>
    <x v="2"/>
    <s v="DE"/>
    <x v="1"/>
    <n v="2"/>
    <n v="45.46"/>
    <n v="90.93"/>
    <n v="90.93"/>
    <n v="90.93"/>
    <x v="2"/>
    <s v="Standard"/>
    <n v="32"/>
    <s v="VIP"/>
    <b v="0"/>
    <n v="0"/>
    <x v="0"/>
    <n v="22.98"/>
    <n v="12"/>
    <s v="8-14 Days"/>
    <b v="0"/>
    <b v="0"/>
    <b v="0"/>
    <b v="0"/>
    <b v="0"/>
  </r>
  <r>
    <s v="TXN_569384"/>
    <s v="CUST_70947"/>
    <x v="310"/>
    <x v="0"/>
    <x v="6"/>
    <n v="66"/>
    <x v="1"/>
    <s v="MX"/>
    <x v="7"/>
    <n v="3"/>
    <n v="39.07"/>
    <n v="117.22"/>
    <n v="117.22"/>
    <n v="117.22"/>
    <x v="2"/>
    <s v="Standard"/>
    <n v="8"/>
    <s v="Loyal Customers"/>
    <b v="0"/>
    <n v="0"/>
    <x v="0"/>
    <n v="5.12"/>
    <n v="25"/>
    <s v="15-29 Days"/>
    <b v="0"/>
    <b v="0"/>
    <b v="0"/>
    <b v="0"/>
    <b v="0"/>
  </r>
  <r>
    <s v="TXN_383618"/>
    <s v="CUST_44424"/>
    <x v="17"/>
    <x v="1"/>
    <x v="3"/>
    <n v="57"/>
    <x v="3"/>
    <s v="CA"/>
    <x v="6"/>
    <n v="2"/>
    <n v="156.41999999999999"/>
    <n v="312.85000000000002"/>
    <n v="312.85000000000002"/>
    <n v="312.85000000000002"/>
    <x v="1"/>
    <s v="Standard"/>
    <n v="11"/>
    <s v="Loyal Customers"/>
    <b v="0"/>
    <n v="0"/>
    <x v="0"/>
    <n v="6.22"/>
    <n v="26"/>
    <s v="15-29 Days"/>
    <b v="0"/>
    <b v="0"/>
    <b v="0"/>
    <b v="0"/>
    <b v="0"/>
  </r>
  <r>
    <s v="TXN_798554"/>
    <s v="CUST_73879"/>
    <x v="53"/>
    <x v="0"/>
    <x v="6"/>
    <n v="25"/>
    <x v="0"/>
    <s v="DE"/>
    <x v="1"/>
    <n v="3"/>
    <n v="131.78"/>
    <n v="395.35"/>
    <n v="395.35"/>
    <n v="395.35"/>
    <x v="0"/>
    <s v="Priority"/>
    <n v="12"/>
    <s v="Loyal Customers"/>
    <b v="0"/>
    <n v="0"/>
    <x v="0"/>
    <n v="11.78"/>
    <n v="13"/>
    <s v="8-14 Days"/>
    <b v="0"/>
    <b v="0"/>
    <b v="0"/>
    <b v="0"/>
    <b v="0"/>
  </r>
  <r>
    <s v="TXN_181999"/>
    <s v="CUST_67983"/>
    <x v="308"/>
    <x v="0"/>
    <x v="0"/>
    <n v="58"/>
    <x v="3"/>
    <s v="DE"/>
    <x v="1"/>
    <n v="3"/>
    <n v="98.24"/>
    <n v="294.72000000000003"/>
    <n v="231.64992000000004"/>
    <n v="231.64992000000004"/>
    <x v="0"/>
    <s v="Standard"/>
    <n v="40"/>
    <s v="VIP"/>
    <b v="1"/>
    <n v="21.4"/>
    <x v="2"/>
    <n v="18.850000000000001"/>
    <n v="3"/>
    <s v="1-3 Days"/>
    <b v="0"/>
    <b v="0"/>
    <b v="0"/>
    <b v="0"/>
    <b v="0"/>
  </r>
  <r>
    <s v="TXN_373660"/>
    <s v="CUST_13998"/>
    <x v="26"/>
    <x v="1"/>
    <x v="9"/>
    <n v="41"/>
    <x v="5"/>
    <s v="MX"/>
    <x v="7"/>
    <n v="9"/>
    <n v="18.57"/>
    <n v="167.17"/>
    <n v="167.17"/>
    <n v="167.17"/>
    <x v="1"/>
    <s v="Economy"/>
    <n v="0"/>
    <s v="Inactive Customers"/>
    <b v="0"/>
    <n v="0"/>
    <x v="0"/>
    <n v="10.039999999999999"/>
    <n v="16"/>
    <s v="15-29 Days"/>
    <b v="0"/>
    <b v="0"/>
    <b v="0"/>
    <b v="1"/>
    <b v="1"/>
  </r>
  <r>
    <s v="TXN_481024"/>
    <s v="CUST_91949"/>
    <x v="123"/>
    <x v="1"/>
    <x v="4"/>
    <n v="51"/>
    <x v="3"/>
    <s v="AU"/>
    <x v="5"/>
    <n v="1"/>
    <n v="215.06"/>
    <n v="215.06"/>
    <n v="146.02574000000001"/>
    <n v="146.02573999999998"/>
    <x v="1"/>
    <s v="Express"/>
    <n v="7"/>
    <s v="Loyal Customers"/>
    <b v="1"/>
    <n v="32.1"/>
    <x v="1"/>
    <n v="9.9700000000000006"/>
    <n v="28"/>
    <s v="15-29 Days"/>
    <b v="0"/>
    <b v="0"/>
    <b v="0"/>
    <b v="1"/>
    <b v="0"/>
  </r>
  <r>
    <s v="TXN_186868"/>
    <s v="CUST_97824"/>
    <x v="225"/>
    <x v="0"/>
    <x v="3"/>
    <n v="36"/>
    <x v="4"/>
    <s v="MX"/>
    <x v="7"/>
    <n v="2"/>
    <n v="33.1"/>
    <n v="66.2"/>
    <n v="66.2"/>
    <n v="66.2"/>
    <x v="0"/>
    <s v="Express"/>
    <n v="34"/>
    <s v="VIP"/>
    <b v="0"/>
    <n v="0"/>
    <x v="0"/>
    <n v="20.190000000000001"/>
    <n v="21"/>
    <s v="15-29 Days"/>
    <b v="0"/>
    <b v="0"/>
    <b v="0"/>
    <b v="0"/>
    <b v="0"/>
  </r>
  <r>
    <s v="TXN_106831"/>
    <s v="CUST_28745"/>
    <x v="117"/>
    <x v="0"/>
    <x v="3"/>
    <n v="31"/>
    <x v="4"/>
    <s v="CA"/>
    <x v="6"/>
    <n v="1"/>
    <n v="31.24"/>
    <n v="31.24"/>
    <n v="29.053199999999997"/>
    <n v="29.053199999999997"/>
    <x v="3"/>
    <s v="Standard"/>
    <n v="42"/>
    <s v="VIP"/>
    <b v="1"/>
    <n v="7"/>
    <x v="3"/>
    <n v="13.61"/>
    <n v="12"/>
    <s v="8-14 Days"/>
    <b v="0"/>
    <b v="0"/>
    <b v="0"/>
    <b v="0"/>
    <b v="0"/>
  </r>
  <r>
    <s v="TXN_517179"/>
    <s v="CUST_43957"/>
    <x v="311"/>
    <x v="1"/>
    <x v="4"/>
    <n v="32"/>
    <x v="4"/>
    <s v="AU"/>
    <x v="5"/>
    <n v="15"/>
    <n v="78.540000000000006"/>
    <n v="1178.0899999999999"/>
    <n v="1178.0899999999999"/>
    <n v="1178.0899999999999"/>
    <x v="5"/>
    <s v="Standard"/>
    <n v="3"/>
    <s v="Occasional Customers"/>
    <b v="0"/>
    <n v="0"/>
    <x v="0"/>
    <n v="19.11"/>
    <n v="2"/>
    <s v="1-3 Days"/>
    <b v="1"/>
    <b v="0"/>
    <b v="0"/>
    <b v="0"/>
    <b v="1"/>
  </r>
  <r>
    <s v="TXN_155016"/>
    <s v="CUST_56101"/>
    <x v="229"/>
    <x v="1"/>
    <x v="4"/>
    <n v="43"/>
    <x v="5"/>
    <s v="GB"/>
    <x v="8"/>
    <n v="8"/>
    <n v="50.81"/>
    <n v="406.5"/>
    <n v="406.5"/>
    <n v="406.5"/>
    <x v="5"/>
    <s v="Economy"/>
    <n v="1"/>
    <s v="New Customers"/>
    <b v="0"/>
    <n v="0"/>
    <x v="0"/>
    <n v="18.91"/>
    <n v="25"/>
    <s v="15-29 Days"/>
    <b v="0"/>
    <b v="0"/>
    <b v="0"/>
    <b v="1"/>
    <b v="1"/>
  </r>
  <r>
    <s v="TXN_664734"/>
    <s v="CUST_24720"/>
    <x v="292"/>
    <x v="1"/>
    <x v="11"/>
    <n v="44"/>
    <x v="5"/>
    <s v="MX"/>
    <x v="7"/>
    <n v="2"/>
    <n v="52.1"/>
    <n v="104.19"/>
    <n v="104.19"/>
    <n v="104.19"/>
    <x v="1"/>
    <s v="Priority"/>
    <n v="14"/>
    <s v="Loyal Customers"/>
    <b v="0"/>
    <n v="0"/>
    <x v="0"/>
    <n v="22.6"/>
    <n v="11"/>
    <s v="8-14 Days"/>
    <b v="0"/>
    <b v="1"/>
    <b v="0"/>
    <b v="0"/>
    <b v="0"/>
  </r>
  <r>
    <s v="TXN_376026"/>
    <s v="CUST_64848"/>
    <x v="271"/>
    <x v="0"/>
    <x v="3"/>
    <n v="71"/>
    <x v="2"/>
    <s v="FR"/>
    <x v="9"/>
    <n v="17"/>
    <n v="68.760000000000005"/>
    <n v="1168.99"/>
    <n v="1168.99"/>
    <n v="1168.99"/>
    <x v="1"/>
    <s v="Economy"/>
    <n v="0"/>
    <s v="Inactive Customers"/>
    <b v="0"/>
    <n v="0"/>
    <x v="0"/>
    <n v="14.78"/>
    <n v="17"/>
    <s v="15-29 Days"/>
    <b v="0"/>
    <b v="0"/>
    <b v="0"/>
    <b v="0"/>
    <b v="1"/>
  </r>
  <r>
    <s v="TXN_112151"/>
    <s v="CUST_34844"/>
    <x v="91"/>
    <x v="1"/>
    <x v="10"/>
    <n v="66"/>
    <x v="1"/>
    <s v="CA"/>
    <x v="6"/>
    <n v="3"/>
    <n v="133.29"/>
    <n v="399.86"/>
    <n v="399.86"/>
    <n v="399.86"/>
    <x v="2"/>
    <s v="Express"/>
    <n v="46"/>
    <s v="VIP"/>
    <b v="0"/>
    <n v="0"/>
    <x v="0"/>
    <n v="14.69"/>
    <n v="8"/>
    <s v="8-14 Days"/>
    <b v="0"/>
    <b v="0"/>
    <b v="0"/>
    <b v="0"/>
    <b v="0"/>
  </r>
  <r>
    <s v="TXN_573761"/>
    <s v="CUST_99635"/>
    <x v="257"/>
    <x v="1"/>
    <x v="8"/>
    <n v="67"/>
    <x v="1"/>
    <s v="JP"/>
    <x v="0"/>
    <n v="13"/>
    <n v="46.46"/>
    <n v="603.91999999999996"/>
    <n v="603.91999999999996"/>
    <n v="603.91999999999996"/>
    <x v="5"/>
    <s v="Economy"/>
    <n v="4"/>
    <s v="Occasional Customers"/>
    <b v="0"/>
    <n v="0"/>
    <x v="0"/>
    <n v="6.21"/>
    <n v="21"/>
    <s v="15-29 Days"/>
    <b v="0"/>
    <b v="0"/>
    <b v="0"/>
    <b v="0"/>
    <b v="1"/>
  </r>
  <r>
    <s v="TXN_738043"/>
    <s v="CUST_85487"/>
    <x v="240"/>
    <x v="0"/>
    <x v="1"/>
    <n v="47"/>
    <x v="5"/>
    <s v="BR"/>
    <x v="2"/>
    <n v="4"/>
    <n v="87.7"/>
    <n v="350.81"/>
    <n v="350.81"/>
    <n v="350.81"/>
    <x v="0"/>
    <s v="Express"/>
    <n v="1"/>
    <s v="New Customers"/>
    <b v="0"/>
    <n v="0"/>
    <x v="0"/>
    <n v="20.399999999999999"/>
    <n v="18"/>
    <s v="15-29 Days"/>
    <b v="0"/>
    <b v="0"/>
    <b v="0"/>
    <b v="0"/>
    <b v="0"/>
  </r>
  <r>
    <s v="TXN_856723"/>
    <s v="CUST_85497"/>
    <x v="214"/>
    <x v="1"/>
    <x v="11"/>
    <n v="60"/>
    <x v="1"/>
    <s v="DE"/>
    <x v="1"/>
    <n v="3"/>
    <n v="42.44"/>
    <n v="127.33"/>
    <n v="108.10316999999999"/>
    <n v="108.10317000000001"/>
    <x v="3"/>
    <s v="Express"/>
    <n v="5"/>
    <s v="Occasional Customers"/>
    <b v="1"/>
    <n v="15.1"/>
    <x v="2"/>
    <n v="23.21"/>
    <n v="21"/>
    <s v="15-29 Days"/>
    <b v="0"/>
    <b v="0"/>
    <b v="0"/>
    <b v="0"/>
    <b v="0"/>
  </r>
  <r>
    <s v="TXN_118502"/>
    <s v="CUST_12368"/>
    <x v="182"/>
    <x v="0"/>
    <x v="5"/>
    <n v="40"/>
    <x v="5"/>
    <s v="BR"/>
    <x v="2"/>
    <n v="3"/>
    <n v="140.16"/>
    <n v="420.47"/>
    <n v="382.20723000000004"/>
    <n v="382.20723000000004"/>
    <x v="0"/>
    <s v="Express"/>
    <n v="34"/>
    <s v="VIP"/>
    <b v="1"/>
    <n v="9.1"/>
    <x v="3"/>
    <n v="11.1"/>
    <n v="20"/>
    <s v="15-29 Days"/>
    <b v="0"/>
    <b v="0"/>
    <b v="1"/>
    <b v="1"/>
    <b v="0"/>
  </r>
  <r>
    <s v="TXN_567631"/>
    <s v="CUST_80424"/>
    <x v="312"/>
    <x v="0"/>
    <x v="1"/>
    <n v="21"/>
    <x v="0"/>
    <s v="MX"/>
    <x v="7"/>
    <n v="4"/>
    <n v="133.66"/>
    <n v="534.63"/>
    <n v="353.39043000000004"/>
    <n v="353.39043000000004"/>
    <x v="0"/>
    <s v="Priority"/>
    <n v="28"/>
    <s v="VIP"/>
    <b v="1"/>
    <n v="33.9"/>
    <x v="1"/>
    <n v="23.16"/>
    <n v="15"/>
    <s v="15-29 Days"/>
    <b v="0"/>
    <b v="0"/>
    <b v="0"/>
    <b v="0"/>
    <b v="0"/>
  </r>
  <r>
    <s v="TXN_150246"/>
    <s v="CUST_38122"/>
    <x v="176"/>
    <x v="0"/>
    <x v="0"/>
    <n v="76"/>
    <x v="2"/>
    <s v="AU"/>
    <x v="5"/>
    <n v="3"/>
    <n v="96.83"/>
    <n v="290.48"/>
    <n v="290.48"/>
    <n v="290.48"/>
    <x v="1"/>
    <s v="Standard"/>
    <n v="3"/>
    <s v="Occasional Customers"/>
    <b v="0"/>
    <n v="0"/>
    <x v="0"/>
    <n v="8.74"/>
    <n v="6"/>
    <s v="4-7 Days"/>
    <b v="0"/>
    <b v="0"/>
    <b v="0"/>
    <b v="0"/>
    <b v="1"/>
  </r>
  <r>
    <s v="TXN_860809"/>
    <s v="CUST_52086"/>
    <x v="272"/>
    <x v="1"/>
    <x v="10"/>
    <n v="41"/>
    <x v="5"/>
    <s v="GB"/>
    <x v="8"/>
    <n v="3"/>
    <n v="159.13"/>
    <n v="477.4"/>
    <n v="477.4"/>
    <n v="477.4"/>
    <x v="0"/>
    <s v="Standard"/>
    <n v="7"/>
    <s v="Loyal Customers"/>
    <b v="0"/>
    <n v="0"/>
    <x v="0"/>
    <n v="8.16"/>
    <n v="21"/>
    <s v="15-29 Days"/>
    <b v="0"/>
    <b v="0"/>
    <b v="0"/>
    <b v="1"/>
    <b v="0"/>
  </r>
  <r>
    <s v="TXN_441662"/>
    <s v="CUST_11529"/>
    <x v="238"/>
    <x v="0"/>
    <x v="6"/>
    <n v="51"/>
    <x v="3"/>
    <s v="JP"/>
    <x v="0"/>
    <n v="3"/>
    <n v="44.48"/>
    <n v="133.44999999999999"/>
    <n v="133.44999999999999"/>
    <n v="133.44999999999999"/>
    <x v="1"/>
    <s v="Priority"/>
    <n v="19"/>
    <s v="Loyal Customers"/>
    <b v="0"/>
    <n v="0"/>
    <x v="0"/>
    <n v="23.6"/>
    <n v="9"/>
    <s v="8-14 Days"/>
    <b v="0"/>
    <b v="0"/>
    <b v="0"/>
    <b v="0"/>
    <b v="0"/>
  </r>
  <r>
    <s v="TXN_348953"/>
    <s v="CUST_35908"/>
    <x v="107"/>
    <x v="0"/>
    <x v="7"/>
    <n v="33"/>
    <x v="4"/>
    <s v="US"/>
    <x v="4"/>
    <n v="2"/>
    <n v="25.07"/>
    <n v="50.15"/>
    <n v="50.15"/>
    <n v="50.15"/>
    <x v="3"/>
    <s v="Express"/>
    <n v="40"/>
    <s v="VIP"/>
    <b v="0"/>
    <n v="0"/>
    <x v="0"/>
    <n v="20.3"/>
    <n v="28"/>
    <s v="15-29 Days"/>
    <b v="0"/>
    <b v="0"/>
    <b v="0"/>
    <b v="1"/>
    <b v="0"/>
  </r>
  <r>
    <s v="TXN_471061"/>
    <s v="CUST_79130"/>
    <x v="157"/>
    <x v="1"/>
    <x v="2"/>
    <n v="65"/>
    <x v="1"/>
    <s v="MX"/>
    <x v="7"/>
    <n v="4"/>
    <n v="167.81"/>
    <n v="671.25"/>
    <n v="520.89"/>
    <n v="520.89"/>
    <x v="2"/>
    <s v="Priority"/>
    <n v="10"/>
    <s v="Loyal Customers"/>
    <b v="1"/>
    <n v="22.4"/>
    <x v="2"/>
    <n v="11.66"/>
    <n v="1"/>
    <s v="1-3 Days"/>
    <b v="0"/>
    <b v="0"/>
    <b v="0"/>
    <b v="1"/>
    <b v="0"/>
  </r>
  <r>
    <s v="TXN_545375"/>
    <s v="CUST_11613"/>
    <x v="47"/>
    <x v="0"/>
    <x v="5"/>
    <n v="26"/>
    <x v="0"/>
    <s v="GB"/>
    <x v="8"/>
    <n v="2"/>
    <n v="97.32"/>
    <n v="194.63"/>
    <n v="194.63"/>
    <n v="194.63"/>
    <x v="0"/>
    <s v="Priority"/>
    <n v="41"/>
    <s v="VIP"/>
    <b v="0"/>
    <n v="0"/>
    <x v="0"/>
    <n v="18.829999999999998"/>
    <n v="24"/>
    <s v="15-29 Days"/>
    <b v="0"/>
    <b v="0"/>
    <b v="0"/>
    <b v="0"/>
    <b v="0"/>
  </r>
  <r>
    <s v="TXN_699498"/>
    <s v="CUST_56451"/>
    <x v="112"/>
    <x v="0"/>
    <x v="5"/>
    <n v="31"/>
    <x v="4"/>
    <s v="US"/>
    <x v="4"/>
    <n v="4"/>
    <n v="94.94"/>
    <n v="379.75"/>
    <n v="269.6225"/>
    <n v="269.6225"/>
    <x v="0"/>
    <s v="Express"/>
    <n v="42"/>
    <s v="VIP"/>
    <b v="1"/>
    <n v="29"/>
    <x v="1"/>
    <n v="13.18"/>
    <n v="13"/>
    <s v="8-14 Days"/>
    <b v="0"/>
    <b v="0"/>
    <b v="0"/>
    <b v="1"/>
    <b v="0"/>
  </r>
  <r>
    <s v="TXN_867530"/>
    <s v="CUST_81433"/>
    <x v="291"/>
    <x v="1"/>
    <x v="8"/>
    <n v="74"/>
    <x v="2"/>
    <s v="CA"/>
    <x v="6"/>
    <n v="1"/>
    <n v="29.75"/>
    <n v="29.75"/>
    <n v="29.75"/>
    <n v="29.75"/>
    <x v="4"/>
    <s v="Economy"/>
    <n v="4"/>
    <s v="Occasional Customers"/>
    <b v="0"/>
    <n v="0"/>
    <x v="0"/>
    <n v="20.67"/>
    <n v="8"/>
    <s v="8-14 Days"/>
    <b v="0"/>
    <b v="0"/>
    <b v="1"/>
    <b v="0"/>
    <b v="1"/>
  </r>
  <r>
    <s v="TXN_369695"/>
    <s v="CUST_31815"/>
    <x v="72"/>
    <x v="0"/>
    <x v="6"/>
    <n v="77"/>
    <x v="2"/>
    <s v="FR"/>
    <x v="9"/>
    <n v="1"/>
    <n v="276.25"/>
    <n v="276.25"/>
    <n v="276.25"/>
    <n v="276.25"/>
    <x v="1"/>
    <s v="Standard"/>
    <n v="27"/>
    <s v="VIP"/>
    <b v="0"/>
    <n v="0"/>
    <x v="0"/>
    <n v="15.07"/>
    <n v="12"/>
    <s v="8-14 Days"/>
    <b v="0"/>
    <b v="0"/>
    <b v="0"/>
    <b v="0"/>
    <b v="0"/>
  </r>
  <r>
    <s v="TXN_664792"/>
    <s v="CUST_89914"/>
    <x v="46"/>
    <x v="1"/>
    <x v="10"/>
    <n v="79"/>
    <x v="2"/>
    <s v="BR"/>
    <x v="2"/>
    <n v="2"/>
    <n v="72.739999999999995"/>
    <n v="145.47999999999999"/>
    <n v="145.47999999999999"/>
    <n v="145.47999999999999"/>
    <x v="0"/>
    <s v="Express"/>
    <n v="29"/>
    <s v="VIP"/>
    <b v="0"/>
    <n v="0"/>
    <x v="0"/>
    <n v="20.58"/>
    <n v="5"/>
    <s v="4-7 Days"/>
    <b v="1"/>
    <b v="0"/>
    <b v="0"/>
    <b v="0"/>
    <b v="0"/>
  </r>
  <r>
    <s v="TXN_733751"/>
    <s v="CUST_53514"/>
    <x v="116"/>
    <x v="1"/>
    <x v="2"/>
    <n v="27"/>
    <x v="0"/>
    <s v="FR"/>
    <x v="9"/>
    <n v="3"/>
    <n v="209.14"/>
    <n v="627.41999999999996"/>
    <n v="627.41999999999996"/>
    <n v="627.41999999999996"/>
    <x v="1"/>
    <s v="Priority"/>
    <n v="3"/>
    <s v="Occasional Customers"/>
    <b v="0"/>
    <n v="0"/>
    <x v="0"/>
    <n v="5.25"/>
    <n v="11"/>
    <s v="8-14 Days"/>
    <b v="0"/>
    <b v="0"/>
    <b v="0"/>
    <b v="0"/>
    <b v="0"/>
  </r>
  <r>
    <s v="TXN_155655"/>
    <s v="CUST_64682"/>
    <x v="12"/>
    <x v="0"/>
    <x v="7"/>
    <n v="18"/>
    <x v="0"/>
    <s v="MX"/>
    <x v="7"/>
    <n v="1"/>
    <n v="99.88"/>
    <n v="99.88"/>
    <n v="99.88"/>
    <n v="99.88"/>
    <x v="1"/>
    <s v="Priority"/>
    <n v="35"/>
    <s v="VIP"/>
    <b v="0"/>
    <n v="0"/>
    <x v="0"/>
    <n v="15.98"/>
    <n v="21"/>
    <s v="15-29 Days"/>
    <b v="0"/>
    <b v="0"/>
    <b v="0"/>
    <b v="0"/>
    <b v="0"/>
  </r>
  <r>
    <s v="TXN_720042"/>
    <s v="CUST_19020"/>
    <x v="287"/>
    <x v="1"/>
    <x v="8"/>
    <n v="74"/>
    <x v="2"/>
    <s v="JP"/>
    <x v="0"/>
    <n v="4"/>
    <n v="279.52"/>
    <n v="1118.06"/>
    <n v="1118.06"/>
    <n v="1118.06"/>
    <x v="2"/>
    <s v="Standard"/>
    <n v="22"/>
    <s v="Loyal Customers"/>
    <b v="0"/>
    <n v="0"/>
    <x v="0"/>
    <n v="16.989999999999998"/>
    <n v="7"/>
    <s v="4-7 Days"/>
    <b v="1"/>
    <b v="0"/>
    <b v="0"/>
    <b v="0"/>
    <b v="0"/>
  </r>
  <r>
    <s v="TXN_823371"/>
    <s v="CUST_91181"/>
    <x v="157"/>
    <x v="1"/>
    <x v="2"/>
    <n v="77"/>
    <x v="2"/>
    <s v="GB"/>
    <x v="8"/>
    <n v="1"/>
    <n v="282.25"/>
    <n v="282.25"/>
    <n v="260.79900000000004"/>
    <n v="260.79899999999998"/>
    <x v="0"/>
    <s v="Express"/>
    <n v="39"/>
    <s v="VIP"/>
    <b v="1"/>
    <n v="7.6"/>
    <x v="3"/>
    <n v="8.14"/>
    <n v="5"/>
    <s v="4-7 Days"/>
    <b v="0"/>
    <b v="0"/>
    <b v="0"/>
    <b v="0"/>
    <b v="0"/>
  </r>
  <r>
    <s v="TXN_724778"/>
    <s v="CUST_14227"/>
    <x v="238"/>
    <x v="0"/>
    <x v="6"/>
    <n v="61"/>
    <x v="1"/>
    <s v="CA"/>
    <x v="6"/>
    <n v="1"/>
    <n v="141.49"/>
    <n v="141.49"/>
    <n v="141.49"/>
    <n v="141.49"/>
    <x v="2"/>
    <s v="Express"/>
    <n v="20"/>
    <s v="Loyal Customers"/>
    <b v="0"/>
    <n v="0"/>
    <x v="0"/>
    <n v="7.78"/>
    <n v="2"/>
    <s v="1-3 Days"/>
    <b v="0"/>
    <b v="0"/>
    <b v="0"/>
    <b v="0"/>
    <b v="0"/>
  </r>
  <r>
    <s v="TXN_936914"/>
    <s v="CUST_16879"/>
    <x v="263"/>
    <x v="0"/>
    <x v="6"/>
    <n v="53"/>
    <x v="3"/>
    <s v="GB"/>
    <x v="8"/>
    <n v="2"/>
    <n v="32.08"/>
    <n v="64.150000000000006"/>
    <n v="35.410800000000009"/>
    <n v="35.410800000000009"/>
    <x v="0"/>
    <s v="Priority"/>
    <n v="48"/>
    <s v="VIP"/>
    <b v="1"/>
    <n v="44.8"/>
    <x v="1"/>
    <n v="6.63"/>
    <n v="23"/>
    <s v="15-29 Days"/>
    <b v="0"/>
    <b v="0"/>
    <b v="0"/>
    <b v="0"/>
    <b v="0"/>
  </r>
  <r>
    <s v="TXN_676375"/>
    <s v="CUST_38489"/>
    <x v="293"/>
    <x v="1"/>
    <x v="11"/>
    <n v="20"/>
    <x v="0"/>
    <s v="FR"/>
    <x v="9"/>
    <n v="12"/>
    <n v="33.04"/>
    <n v="396.48"/>
    <n v="396.48"/>
    <n v="396.48"/>
    <x v="4"/>
    <s v="Standard"/>
    <n v="1"/>
    <s v="New Customers"/>
    <b v="0"/>
    <n v="0"/>
    <x v="0"/>
    <n v="11.62"/>
    <n v="9"/>
    <s v="8-14 Days"/>
    <b v="0"/>
    <b v="0"/>
    <b v="0"/>
    <b v="0"/>
    <b v="1"/>
  </r>
  <r>
    <s v="TXN_938271"/>
    <s v="CUST_90984"/>
    <x v="210"/>
    <x v="1"/>
    <x v="8"/>
    <n v="28"/>
    <x v="0"/>
    <s v="IN"/>
    <x v="3"/>
    <n v="4"/>
    <n v="295.51"/>
    <n v="1182.02"/>
    <n v="1182.02"/>
    <n v="1182.02"/>
    <x v="2"/>
    <s v="Standard"/>
    <n v="40"/>
    <s v="VIP"/>
    <b v="0"/>
    <n v="0"/>
    <x v="0"/>
    <n v="20.14"/>
    <n v="10"/>
    <s v="8-14 Days"/>
    <b v="0"/>
    <b v="0"/>
    <b v="0"/>
    <b v="0"/>
    <b v="0"/>
  </r>
  <r>
    <s v="TXN_250285"/>
    <s v="CUST_83901"/>
    <x v="242"/>
    <x v="1"/>
    <x v="4"/>
    <n v="50"/>
    <x v="3"/>
    <s v="US"/>
    <x v="4"/>
    <n v="4"/>
    <n v="140.6"/>
    <n v="562.4"/>
    <n v="310.44479999999999"/>
    <n v="310.44479999999999"/>
    <x v="0"/>
    <s v="Standard"/>
    <n v="40"/>
    <s v="VIP"/>
    <b v="1"/>
    <n v="44.8"/>
    <x v="1"/>
    <n v="12.51"/>
    <n v="16"/>
    <s v="15-29 Days"/>
    <b v="0"/>
    <b v="0"/>
    <b v="0"/>
    <b v="0"/>
    <b v="0"/>
  </r>
  <r>
    <s v="TXN_873949"/>
    <s v="CUST_12326"/>
    <x v="280"/>
    <x v="1"/>
    <x v="11"/>
    <n v="41"/>
    <x v="5"/>
    <s v="DE"/>
    <x v="1"/>
    <n v="9"/>
    <n v="49.64"/>
    <n v="446.79"/>
    <n v="265.39326"/>
    <n v="265.39326"/>
    <x v="4"/>
    <s v="Economy"/>
    <n v="2"/>
    <s v="Occasional Customers"/>
    <b v="1"/>
    <n v="40.6"/>
    <x v="1"/>
    <n v="10.050000000000001"/>
    <n v="13"/>
    <s v="8-14 Days"/>
    <b v="0"/>
    <b v="0"/>
    <b v="0"/>
    <b v="0"/>
    <b v="1"/>
  </r>
  <r>
    <s v="TXN_849996"/>
    <s v="CUST_58131"/>
    <x v="276"/>
    <x v="0"/>
    <x v="3"/>
    <n v="72"/>
    <x v="2"/>
    <s v="BR"/>
    <x v="2"/>
    <n v="1"/>
    <n v="219.93"/>
    <n v="219.93"/>
    <n v="219.93"/>
    <n v="219.93"/>
    <x v="0"/>
    <s v="Standard"/>
    <n v="43"/>
    <s v="VIP"/>
    <b v="0"/>
    <n v="0"/>
    <x v="0"/>
    <n v="10.029999999999999"/>
    <n v="5"/>
    <s v="4-7 Days"/>
    <b v="0"/>
    <b v="0"/>
    <b v="0"/>
    <b v="1"/>
    <b v="0"/>
  </r>
  <r>
    <s v="TXN_761996"/>
    <s v="CUST_65566"/>
    <x v="167"/>
    <x v="0"/>
    <x v="0"/>
    <n v="34"/>
    <x v="4"/>
    <s v="CA"/>
    <x v="6"/>
    <n v="4"/>
    <n v="212.9"/>
    <n v="851.62"/>
    <n v="851.62"/>
    <n v="851.62"/>
    <x v="1"/>
    <s v="Express"/>
    <n v="25"/>
    <s v="Loyal Customers"/>
    <b v="0"/>
    <n v="0"/>
    <x v="0"/>
    <n v="9.42"/>
    <n v="27"/>
    <s v="15-29 Days"/>
    <b v="0"/>
    <b v="0"/>
    <b v="0"/>
    <b v="0"/>
    <b v="0"/>
  </r>
  <r>
    <s v="TXN_143188"/>
    <s v="CUST_14566"/>
    <x v="313"/>
    <x v="1"/>
    <x v="10"/>
    <n v="56"/>
    <x v="3"/>
    <s v="US"/>
    <x v="4"/>
    <n v="3"/>
    <n v="29.64"/>
    <n v="88.93"/>
    <n v="78.703050000000005"/>
    <n v="78.703050000000005"/>
    <x v="3"/>
    <s v="Express"/>
    <n v="21"/>
    <s v="Loyal Customers"/>
    <b v="1"/>
    <n v="11.5"/>
    <x v="2"/>
    <n v="16.260000000000002"/>
    <n v="19"/>
    <s v="15-29 Days"/>
    <b v="0"/>
    <b v="0"/>
    <b v="0"/>
    <b v="0"/>
    <b v="0"/>
  </r>
  <r>
    <s v="TXN_915639"/>
    <s v="CUST_57193"/>
    <x v="165"/>
    <x v="0"/>
    <x v="6"/>
    <n v="59"/>
    <x v="3"/>
    <s v="DE"/>
    <x v="1"/>
    <n v="3"/>
    <n v="36.78"/>
    <n v="110.35"/>
    <n v="110.35"/>
    <n v="110.35"/>
    <x v="2"/>
    <s v="Express"/>
    <n v="32"/>
    <s v="VIP"/>
    <b v="0"/>
    <n v="0"/>
    <x v="0"/>
    <n v="20.53"/>
    <n v="3"/>
    <s v="1-3 Days"/>
    <b v="0"/>
    <b v="0"/>
    <b v="0"/>
    <b v="0"/>
    <b v="0"/>
  </r>
  <r>
    <s v="TXN_316501"/>
    <s v="CUST_72183"/>
    <x v="235"/>
    <x v="1"/>
    <x v="2"/>
    <n v="59"/>
    <x v="3"/>
    <s v="BR"/>
    <x v="2"/>
    <n v="2"/>
    <n v="223.55"/>
    <n v="447.1"/>
    <n v="447.1"/>
    <n v="447.1"/>
    <x v="3"/>
    <s v="Express"/>
    <n v="45"/>
    <s v="VIP"/>
    <b v="0"/>
    <n v="0"/>
    <x v="0"/>
    <n v="22.19"/>
    <n v="2"/>
    <s v="1-3 Days"/>
    <b v="0"/>
    <b v="0"/>
    <b v="0"/>
    <b v="0"/>
    <b v="0"/>
  </r>
  <r>
    <s v="TXN_744088"/>
    <s v="CUST_50553"/>
    <x v="88"/>
    <x v="0"/>
    <x v="7"/>
    <n v="53"/>
    <x v="3"/>
    <s v="IN"/>
    <x v="3"/>
    <n v="2"/>
    <n v="275.73"/>
    <n v="551.47"/>
    <n v="551.47"/>
    <n v="551.47"/>
    <x v="3"/>
    <s v="Priority"/>
    <n v="21"/>
    <s v="Loyal Customers"/>
    <b v="0"/>
    <n v="0"/>
    <x v="0"/>
    <n v="20.92"/>
    <n v="9"/>
    <s v="8-14 Days"/>
    <b v="0"/>
    <b v="0"/>
    <b v="0"/>
    <b v="0"/>
    <b v="0"/>
  </r>
  <r>
    <s v="TXN_242579"/>
    <s v="CUST_38536"/>
    <x v="86"/>
    <x v="1"/>
    <x v="8"/>
    <n v="58"/>
    <x v="3"/>
    <s v="IN"/>
    <x v="3"/>
    <n v="11"/>
    <n v="6.76"/>
    <n v="74.37"/>
    <n v="74.37"/>
    <n v="74.37"/>
    <x v="4"/>
    <s v="Standard"/>
    <n v="1"/>
    <s v="New Customers"/>
    <b v="0"/>
    <n v="0"/>
    <x v="0"/>
    <n v="13.18"/>
    <n v="27"/>
    <s v="15-29 Days"/>
    <b v="1"/>
    <b v="0"/>
    <b v="1"/>
    <b v="0"/>
    <b v="1"/>
  </r>
  <r>
    <s v="TXN_686238"/>
    <s v="CUST_81848"/>
    <x v="17"/>
    <x v="1"/>
    <x v="3"/>
    <n v="36"/>
    <x v="4"/>
    <s v="BR"/>
    <x v="2"/>
    <n v="4"/>
    <n v="38.6"/>
    <n v="154.4"/>
    <n v="154.4"/>
    <n v="154.4"/>
    <x v="0"/>
    <s v="Standard"/>
    <n v="19"/>
    <s v="Loyal Customers"/>
    <b v="0"/>
    <n v="0"/>
    <x v="0"/>
    <n v="15.86"/>
    <n v="2"/>
    <s v="1-3 Days"/>
    <b v="0"/>
    <b v="0"/>
    <b v="0"/>
    <b v="0"/>
    <b v="0"/>
  </r>
  <r>
    <s v="TXN_559068"/>
    <s v="CUST_91100"/>
    <x v="51"/>
    <x v="0"/>
    <x v="1"/>
    <n v="49"/>
    <x v="5"/>
    <s v="BR"/>
    <x v="2"/>
    <n v="11"/>
    <n v="21"/>
    <n v="231.02"/>
    <n v="231.02"/>
    <n v="231.02"/>
    <x v="5"/>
    <s v="Standard"/>
    <n v="4"/>
    <s v="Occasional Customers"/>
    <b v="0"/>
    <n v="0"/>
    <x v="0"/>
    <n v="19.29"/>
    <n v="24"/>
    <s v="15-29 Days"/>
    <b v="1"/>
    <b v="0"/>
    <b v="1"/>
    <b v="1"/>
    <b v="1"/>
  </r>
  <r>
    <s v="TXN_222229"/>
    <s v="CUST_54012"/>
    <x v="314"/>
    <x v="0"/>
    <x v="7"/>
    <n v="50"/>
    <x v="3"/>
    <s v="CA"/>
    <x v="6"/>
    <n v="13"/>
    <n v="35.46"/>
    <n v="460.99"/>
    <n v="460.99"/>
    <n v="460.99"/>
    <x v="1"/>
    <s v="Standard"/>
    <n v="1"/>
    <s v="New Customers"/>
    <b v="0"/>
    <n v="0"/>
    <x v="0"/>
    <n v="23.19"/>
    <n v="23"/>
    <s v="15-29 Days"/>
    <b v="0"/>
    <b v="0"/>
    <b v="0"/>
    <b v="1"/>
    <b v="1"/>
  </r>
  <r>
    <s v="TXN_897869"/>
    <s v="CUST_38837"/>
    <x v="213"/>
    <x v="1"/>
    <x v="10"/>
    <n v="34"/>
    <x v="4"/>
    <s v="CA"/>
    <x v="6"/>
    <n v="2"/>
    <n v="260.89"/>
    <n v="521.77"/>
    <n v="521.77"/>
    <n v="521.77"/>
    <x v="2"/>
    <s v="Standard"/>
    <n v="37"/>
    <s v="VIP"/>
    <b v="0"/>
    <n v="0"/>
    <x v="0"/>
    <n v="12.08"/>
    <n v="6"/>
    <s v="4-7 Days"/>
    <b v="0"/>
    <b v="0"/>
    <b v="0"/>
    <b v="1"/>
    <b v="0"/>
  </r>
  <r>
    <s v="TXN_335969"/>
    <s v="CUST_59988"/>
    <x v="315"/>
    <x v="0"/>
    <x v="6"/>
    <n v="59"/>
    <x v="3"/>
    <s v="FR"/>
    <x v="9"/>
    <n v="3"/>
    <n v="288.73"/>
    <n v="866.2"/>
    <n v="866.2"/>
    <n v="866.2"/>
    <x v="3"/>
    <s v="Standard"/>
    <n v="38"/>
    <s v="VIP"/>
    <b v="0"/>
    <n v="0"/>
    <x v="0"/>
    <n v="24.24"/>
    <n v="10"/>
    <s v="8-14 Days"/>
    <b v="0"/>
    <b v="0"/>
    <b v="1"/>
    <b v="0"/>
    <b v="0"/>
  </r>
  <r>
    <s v="TXN_265799"/>
    <s v="CUST_60867"/>
    <x v="316"/>
    <x v="1"/>
    <x v="10"/>
    <n v="41"/>
    <x v="5"/>
    <s v="US"/>
    <x v="4"/>
    <n v="19"/>
    <n v="78.7"/>
    <n v="1495.22"/>
    <n v="1495.22"/>
    <n v="1495.22"/>
    <x v="2"/>
    <s v="Standard"/>
    <n v="4"/>
    <s v="Occasional Customers"/>
    <b v="0"/>
    <n v="0"/>
    <x v="0"/>
    <n v="11.11"/>
    <n v="19"/>
    <s v="15-29 Days"/>
    <b v="1"/>
    <b v="0"/>
    <b v="0"/>
    <b v="0"/>
    <b v="1"/>
  </r>
  <r>
    <s v="TXN_735881"/>
    <s v="CUST_43557"/>
    <x v="228"/>
    <x v="0"/>
    <x v="1"/>
    <n v="25"/>
    <x v="0"/>
    <s v="US"/>
    <x v="4"/>
    <n v="3"/>
    <n v="209.6"/>
    <n v="628.79"/>
    <n v="628.79"/>
    <n v="628.79"/>
    <x v="2"/>
    <s v="Priority"/>
    <n v="20"/>
    <s v="Loyal Customers"/>
    <b v="0"/>
    <n v="0"/>
    <x v="0"/>
    <n v="23.41"/>
    <n v="21"/>
    <s v="15-29 Days"/>
    <b v="0"/>
    <b v="0"/>
    <b v="0"/>
    <b v="0"/>
    <b v="0"/>
  </r>
  <r>
    <s v="TXN_186167"/>
    <s v="CUST_66573"/>
    <x v="70"/>
    <x v="1"/>
    <x v="2"/>
    <n v="62"/>
    <x v="1"/>
    <s v="DE"/>
    <x v="1"/>
    <n v="3"/>
    <n v="56.29"/>
    <n v="168.87"/>
    <n v="168.87"/>
    <n v="168.87"/>
    <x v="3"/>
    <s v="Priority"/>
    <n v="19"/>
    <s v="Loyal Customers"/>
    <b v="0"/>
    <n v="0"/>
    <x v="0"/>
    <n v="10.72"/>
    <n v="25"/>
    <s v="15-29 Days"/>
    <b v="0"/>
    <b v="0"/>
    <b v="0"/>
    <b v="0"/>
    <b v="0"/>
  </r>
  <r>
    <s v="TXN_468406"/>
    <s v="CUST_52673"/>
    <x v="151"/>
    <x v="1"/>
    <x v="10"/>
    <n v="27"/>
    <x v="0"/>
    <s v="GB"/>
    <x v="8"/>
    <n v="3"/>
    <n v="234.72"/>
    <n v="704.16"/>
    <n v="704.16"/>
    <n v="704.16"/>
    <x v="2"/>
    <s v="Priority"/>
    <n v="19"/>
    <s v="Loyal Customers"/>
    <b v="0"/>
    <n v="0"/>
    <x v="0"/>
    <n v="6.32"/>
    <n v="2"/>
    <s v="1-3 Days"/>
    <b v="0"/>
    <b v="0"/>
    <b v="0"/>
    <b v="0"/>
    <b v="0"/>
  </r>
  <r>
    <s v="TXN_698692"/>
    <s v="CUST_97614"/>
    <x v="176"/>
    <x v="0"/>
    <x v="0"/>
    <n v="20"/>
    <x v="0"/>
    <s v="GB"/>
    <x v="8"/>
    <n v="1"/>
    <n v="213.75"/>
    <n v="213.75"/>
    <n v="167.36625000000001"/>
    <n v="167.36625000000001"/>
    <x v="2"/>
    <s v="Express"/>
    <n v="43"/>
    <s v="VIP"/>
    <b v="1"/>
    <n v="21.7"/>
    <x v="2"/>
    <n v="15.81"/>
    <n v="4"/>
    <s v="4-7 Days"/>
    <b v="0"/>
    <b v="0"/>
    <b v="1"/>
    <b v="0"/>
    <b v="0"/>
  </r>
  <r>
    <s v="TXN_988000"/>
    <s v="CUST_35693"/>
    <x v="98"/>
    <x v="0"/>
    <x v="0"/>
    <n v="67"/>
    <x v="1"/>
    <s v="AU"/>
    <x v="5"/>
    <n v="4"/>
    <n v="67.22"/>
    <n v="268.89"/>
    <n v="268.89"/>
    <n v="268.89"/>
    <x v="3"/>
    <s v="Standard"/>
    <n v="47"/>
    <s v="VIP"/>
    <b v="0"/>
    <n v="0"/>
    <x v="0"/>
    <n v="20.5"/>
    <n v="12"/>
    <s v="8-14 Days"/>
    <b v="0"/>
    <b v="0"/>
    <b v="0"/>
    <b v="0"/>
    <b v="0"/>
  </r>
  <r>
    <s v="TXN_104907"/>
    <s v="CUST_43132"/>
    <x v="297"/>
    <x v="0"/>
    <x v="7"/>
    <n v="21"/>
    <x v="0"/>
    <s v="DE"/>
    <x v="1"/>
    <n v="4"/>
    <n v="141.13999999999999"/>
    <n v="564.54999999999995"/>
    <n v="471.96379999999999"/>
    <n v="471.96379999999999"/>
    <x v="3"/>
    <s v="Express"/>
    <n v="44"/>
    <s v="VIP"/>
    <b v="1"/>
    <n v="16.399999999999999"/>
    <x v="2"/>
    <n v="20.65"/>
    <n v="22"/>
    <s v="15-29 Days"/>
    <b v="0"/>
    <b v="0"/>
    <b v="0"/>
    <b v="1"/>
    <b v="0"/>
  </r>
  <r>
    <s v="TXN_125117"/>
    <s v="CUST_99158"/>
    <x v="216"/>
    <x v="1"/>
    <x v="11"/>
    <n v="55"/>
    <x v="3"/>
    <s v="AU"/>
    <x v="5"/>
    <n v="1"/>
    <n v="28.53"/>
    <n v="28.53"/>
    <n v="28.53"/>
    <n v="28.53"/>
    <x v="0"/>
    <s v="Express"/>
    <n v="30"/>
    <s v="VIP"/>
    <b v="0"/>
    <n v="0"/>
    <x v="0"/>
    <n v="18.84"/>
    <n v="18"/>
    <s v="15-29 Days"/>
    <b v="0"/>
    <b v="1"/>
    <b v="1"/>
    <b v="0"/>
    <b v="0"/>
  </r>
  <r>
    <s v="TXN_696294"/>
    <s v="CUST_28923"/>
    <x v="152"/>
    <x v="1"/>
    <x v="9"/>
    <n v="22"/>
    <x v="0"/>
    <s v="US"/>
    <x v="4"/>
    <n v="4"/>
    <n v="73.98"/>
    <n v="295.93"/>
    <n v="295.93"/>
    <n v="295.93"/>
    <x v="1"/>
    <s v="Express"/>
    <n v="26"/>
    <s v="VIP"/>
    <b v="0"/>
    <n v="0"/>
    <x v="0"/>
    <n v="14.72"/>
    <n v="7"/>
    <s v="4-7 Days"/>
    <b v="0"/>
    <b v="0"/>
    <b v="0"/>
    <b v="0"/>
    <b v="0"/>
  </r>
  <r>
    <s v="TXN_236314"/>
    <s v="CUST_51691"/>
    <x v="162"/>
    <x v="0"/>
    <x v="6"/>
    <n v="50"/>
    <x v="3"/>
    <s v="DE"/>
    <x v="1"/>
    <n v="2"/>
    <n v="116.61"/>
    <n v="233.21"/>
    <n v="233.21"/>
    <n v="233.21"/>
    <x v="0"/>
    <s v="Standard"/>
    <n v="39"/>
    <s v="VIP"/>
    <b v="0"/>
    <n v="0"/>
    <x v="0"/>
    <n v="23.91"/>
    <n v="13"/>
    <s v="8-14 Days"/>
    <b v="0"/>
    <b v="0"/>
    <b v="0"/>
    <b v="0"/>
    <b v="0"/>
  </r>
  <r>
    <s v="TXN_637439"/>
    <s v="CUST_26668"/>
    <x v="254"/>
    <x v="1"/>
    <x v="4"/>
    <n v="21"/>
    <x v="0"/>
    <s v="DE"/>
    <x v="1"/>
    <n v="3"/>
    <n v="38.39"/>
    <n v="115.18"/>
    <n v="115.18"/>
    <n v="115.18"/>
    <x v="0"/>
    <s v="Standard"/>
    <n v="12"/>
    <s v="Loyal Customers"/>
    <b v="0"/>
    <n v="0"/>
    <x v="0"/>
    <n v="19.89"/>
    <n v="27"/>
    <s v="15-29 Days"/>
    <b v="0"/>
    <b v="0"/>
    <b v="0"/>
    <b v="0"/>
    <b v="0"/>
  </r>
  <r>
    <s v="TXN_867330"/>
    <s v="CUST_22985"/>
    <x v="275"/>
    <x v="1"/>
    <x v="2"/>
    <n v="57"/>
    <x v="3"/>
    <s v="US"/>
    <x v="4"/>
    <n v="1"/>
    <n v="27.58"/>
    <n v="27.58"/>
    <n v="27.58"/>
    <n v="27.58"/>
    <x v="3"/>
    <s v="Standard"/>
    <n v="48"/>
    <s v="VIP"/>
    <b v="0"/>
    <n v="0"/>
    <x v="0"/>
    <n v="13.07"/>
    <n v="1"/>
    <s v="1-3 Days"/>
    <b v="0"/>
    <b v="0"/>
    <b v="0"/>
    <b v="0"/>
    <b v="0"/>
  </r>
  <r>
    <s v="TXN_478539"/>
    <s v="CUST_38915"/>
    <x v="274"/>
    <x v="0"/>
    <x v="7"/>
    <n v="45"/>
    <x v="5"/>
    <s v="US"/>
    <x v="4"/>
    <n v="1"/>
    <n v="87.46"/>
    <n v="87.46"/>
    <n v="45.479199999999999"/>
    <n v="45.479199999999992"/>
    <x v="2"/>
    <s v="Standard"/>
    <n v="11"/>
    <s v="Loyal Customers"/>
    <b v="1"/>
    <n v="48"/>
    <x v="1"/>
    <n v="13.74"/>
    <n v="29"/>
    <s v="15-29 Days"/>
    <b v="0"/>
    <b v="0"/>
    <b v="1"/>
    <b v="0"/>
    <b v="0"/>
  </r>
  <r>
    <s v="TXN_428325"/>
    <s v="CUST_45007"/>
    <x v="141"/>
    <x v="0"/>
    <x v="7"/>
    <n v="59"/>
    <x v="3"/>
    <s v="BR"/>
    <x v="2"/>
    <n v="7"/>
    <n v="94.19"/>
    <n v="659.31"/>
    <n v="659.31"/>
    <n v="659.31"/>
    <x v="4"/>
    <s v="Economy"/>
    <n v="3"/>
    <s v="Occasional Customers"/>
    <b v="0"/>
    <n v="0"/>
    <x v="0"/>
    <n v="12.75"/>
    <n v="24"/>
    <s v="15-29 Days"/>
    <b v="1"/>
    <b v="1"/>
    <b v="1"/>
    <b v="1"/>
    <b v="1"/>
  </r>
  <r>
    <s v="TXN_628746"/>
    <s v="CUST_94337"/>
    <x v="188"/>
    <x v="0"/>
    <x v="7"/>
    <n v="43"/>
    <x v="5"/>
    <s v="GB"/>
    <x v="8"/>
    <n v="1"/>
    <n v="12.53"/>
    <n v="12.53"/>
    <n v="7.6432999999999991"/>
    <n v="7.6433"/>
    <x v="2"/>
    <s v="Economy"/>
    <n v="4"/>
    <s v="Occasional Customers"/>
    <b v="1"/>
    <n v="39"/>
    <x v="1"/>
    <n v="14.17"/>
    <n v="18"/>
    <s v="15-29 Days"/>
    <b v="0"/>
    <b v="0"/>
    <b v="0"/>
    <b v="0"/>
    <b v="1"/>
  </r>
  <r>
    <s v="TXN_993136"/>
    <s v="CUST_49403"/>
    <x v="50"/>
    <x v="0"/>
    <x v="7"/>
    <n v="45"/>
    <x v="5"/>
    <s v="GB"/>
    <x v="8"/>
    <n v="1"/>
    <n v="115.44"/>
    <n v="115.44"/>
    <n v="89.696880000000007"/>
    <n v="89.696879999999993"/>
    <x v="1"/>
    <s v="Standard"/>
    <n v="5"/>
    <s v="Occasional Customers"/>
    <b v="1"/>
    <n v="22.3"/>
    <x v="2"/>
    <n v="5.04"/>
    <n v="3"/>
    <s v="1-3 Days"/>
    <b v="0"/>
    <b v="0"/>
    <b v="1"/>
    <b v="1"/>
    <b v="0"/>
  </r>
  <r>
    <s v="TXN_649661"/>
    <s v="CUST_84631"/>
    <x v="270"/>
    <x v="0"/>
    <x v="6"/>
    <n v="19"/>
    <x v="0"/>
    <s v="JP"/>
    <x v="0"/>
    <n v="4"/>
    <n v="188.91"/>
    <n v="755.64"/>
    <n v="755.64"/>
    <n v="755.64"/>
    <x v="1"/>
    <s v="Priority"/>
    <n v="19"/>
    <s v="Loyal Customers"/>
    <b v="0"/>
    <n v="0"/>
    <x v="0"/>
    <n v="13.43"/>
    <n v="8"/>
    <s v="8-14 Days"/>
    <b v="0"/>
    <b v="1"/>
    <b v="0"/>
    <b v="0"/>
    <b v="0"/>
  </r>
  <r>
    <s v="TXN_888493"/>
    <s v="CUST_34451"/>
    <x v="22"/>
    <x v="0"/>
    <x v="3"/>
    <n v="63"/>
    <x v="1"/>
    <s v="MX"/>
    <x v="7"/>
    <n v="1"/>
    <n v="58.64"/>
    <n v="58.64"/>
    <n v="58.64"/>
    <n v="58.64"/>
    <x v="1"/>
    <s v="Priority"/>
    <n v="30"/>
    <s v="VIP"/>
    <b v="0"/>
    <n v="0"/>
    <x v="0"/>
    <n v="13.2"/>
    <n v="14"/>
    <s v="8-14 Days"/>
    <b v="0"/>
    <b v="0"/>
    <b v="0"/>
    <b v="0"/>
    <b v="0"/>
  </r>
  <r>
    <s v="TXN_793146"/>
    <s v="CUST_35463"/>
    <x v="252"/>
    <x v="1"/>
    <x v="9"/>
    <n v="30"/>
    <x v="4"/>
    <s v="DE"/>
    <x v="1"/>
    <n v="3"/>
    <n v="56.41"/>
    <n v="169.22"/>
    <n v="169.22"/>
    <n v="169.22"/>
    <x v="3"/>
    <s v="Standard"/>
    <n v="39"/>
    <s v="VIP"/>
    <b v="0"/>
    <n v="0"/>
    <x v="0"/>
    <n v="18.14"/>
    <n v="2"/>
    <s v="1-3 Days"/>
    <b v="0"/>
    <b v="1"/>
    <b v="0"/>
    <b v="1"/>
    <b v="0"/>
  </r>
  <r>
    <s v="TXN_529479"/>
    <s v="CUST_97717"/>
    <x v="160"/>
    <x v="1"/>
    <x v="8"/>
    <n v="58"/>
    <x v="3"/>
    <s v="BR"/>
    <x v="2"/>
    <n v="3"/>
    <n v="289.83999999999997"/>
    <n v="869.52"/>
    <n v="813.87071999999989"/>
    <n v="813.87072000000001"/>
    <x v="1"/>
    <s v="Standard"/>
    <n v="23"/>
    <s v="Loyal Customers"/>
    <b v="1"/>
    <n v="6.4"/>
    <x v="3"/>
    <n v="16.809999999999999"/>
    <n v="21"/>
    <s v="15-29 Days"/>
    <b v="0"/>
    <b v="0"/>
    <b v="0"/>
    <b v="0"/>
    <b v="0"/>
  </r>
  <r>
    <s v="TXN_645446"/>
    <s v="CUST_22239"/>
    <x v="317"/>
    <x v="1"/>
    <x v="8"/>
    <n v="75"/>
    <x v="2"/>
    <s v="GB"/>
    <x v="8"/>
    <n v="11"/>
    <n v="48.43"/>
    <n v="532.73"/>
    <n v="532.73"/>
    <n v="532.73"/>
    <x v="4"/>
    <s v="Economy"/>
    <n v="2"/>
    <s v="Occasional Customers"/>
    <b v="0"/>
    <n v="0"/>
    <x v="0"/>
    <n v="9.01"/>
    <n v="15"/>
    <s v="15-29 Days"/>
    <b v="0"/>
    <b v="0"/>
    <b v="1"/>
    <b v="0"/>
    <b v="1"/>
  </r>
  <r>
    <s v="TXN_629144"/>
    <s v="CUST_53261"/>
    <x v="165"/>
    <x v="0"/>
    <x v="6"/>
    <n v="26"/>
    <x v="0"/>
    <s v="US"/>
    <x v="4"/>
    <n v="4"/>
    <n v="210.29"/>
    <n v="841.15"/>
    <n v="562.72935000000007"/>
    <n v="562.72935000000007"/>
    <x v="3"/>
    <s v="Express"/>
    <n v="32"/>
    <s v="VIP"/>
    <b v="1"/>
    <n v="33.1"/>
    <x v="1"/>
    <n v="22.56"/>
    <n v="21"/>
    <s v="15-29 Days"/>
    <b v="0"/>
    <b v="0"/>
    <b v="0"/>
    <b v="0"/>
    <b v="0"/>
  </r>
  <r>
    <s v="TXN_924379"/>
    <s v="CUST_44783"/>
    <x v="189"/>
    <x v="0"/>
    <x v="3"/>
    <n v="27"/>
    <x v="0"/>
    <s v="IN"/>
    <x v="3"/>
    <n v="12"/>
    <n v="19.72"/>
    <n v="236.68"/>
    <n v="236.68"/>
    <n v="236.68"/>
    <x v="1"/>
    <s v="Economy"/>
    <n v="2"/>
    <s v="Occasional Customers"/>
    <b v="0"/>
    <n v="0"/>
    <x v="0"/>
    <n v="6.09"/>
    <n v="25"/>
    <s v="15-29 Days"/>
    <b v="1"/>
    <b v="0"/>
    <b v="1"/>
    <b v="0"/>
    <b v="1"/>
  </r>
  <r>
    <s v="TXN_767037"/>
    <s v="CUST_58606"/>
    <x v="130"/>
    <x v="0"/>
    <x v="7"/>
    <n v="55"/>
    <x v="3"/>
    <s v="IN"/>
    <x v="3"/>
    <n v="1"/>
    <n v="264.23"/>
    <n v="264.23"/>
    <n v="264.23"/>
    <n v="264.23"/>
    <x v="1"/>
    <s v="Standard"/>
    <n v="9"/>
    <s v="Loyal Customers"/>
    <b v="0"/>
    <n v="0"/>
    <x v="0"/>
    <n v="13.08"/>
    <n v="16"/>
    <s v="15-29 Days"/>
    <b v="0"/>
    <b v="0"/>
    <b v="0"/>
    <b v="0"/>
    <b v="0"/>
  </r>
  <r>
    <s v="TXN_288624"/>
    <s v="CUST_73539"/>
    <x v="265"/>
    <x v="1"/>
    <x v="4"/>
    <n v="23"/>
    <x v="0"/>
    <s v="US"/>
    <x v="4"/>
    <n v="4"/>
    <n v="198.26"/>
    <n v="793.03"/>
    <n v="793.03"/>
    <n v="793.03"/>
    <x v="1"/>
    <s v="Standard"/>
    <n v="20"/>
    <s v="Loyal Customers"/>
    <b v="0"/>
    <n v="0"/>
    <x v="0"/>
    <n v="6.85"/>
    <n v="18"/>
    <s v="15-29 Days"/>
    <b v="0"/>
    <b v="0"/>
    <b v="0"/>
    <b v="0"/>
    <b v="0"/>
  </r>
  <r>
    <s v="TXN_899243"/>
    <s v="CUST_72941"/>
    <x v="234"/>
    <x v="0"/>
    <x v="6"/>
    <n v="39"/>
    <x v="4"/>
    <s v="IN"/>
    <x v="3"/>
    <n v="2"/>
    <n v="240.64"/>
    <n v="481.28"/>
    <n v="481.28"/>
    <n v="481.28"/>
    <x v="0"/>
    <s v="Priority"/>
    <n v="24"/>
    <s v="Loyal Customers"/>
    <b v="0"/>
    <n v="0"/>
    <x v="0"/>
    <n v="13.95"/>
    <n v="9"/>
    <s v="8-14 Days"/>
    <b v="0"/>
    <b v="0"/>
    <b v="0"/>
    <b v="0"/>
    <b v="0"/>
  </r>
  <r>
    <s v="TXN_741175"/>
    <s v="CUST_68084"/>
    <x v="37"/>
    <x v="0"/>
    <x v="1"/>
    <n v="71"/>
    <x v="2"/>
    <s v="FR"/>
    <x v="9"/>
    <n v="2"/>
    <n v="143.19999999999999"/>
    <n v="286.39999999999998"/>
    <n v="286.39999999999998"/>
    <n v="286.39999999999998"/>
    <x v="1"/>
    <s v="Standard"/>
    <n v="3"/>
    <s v="Occasional Customers"/>
    <b v="0"/>
    <n v="0"/>
    <x v="0"/>
    <n v="16.059999999999999"/>
    <n v="9"/>
    <s v="8-14 Days"/>
    <b v="0"/>
    <b v="0"/>
    <b v="0"/>
    <b v="0"/>
    <b v="0"/>
  </r>
  <r>
    <s v="TXN_739618"/>
    <s v="CUST_98983"/>
    <x v="318"/>
    <x v="0"/>
    <x v="3"/>
    <n v="55"/>
    <x v="3"/>
    <s v="US"/>
    <x v="4"/>
    <n v="10"/>
    <n v="33.04"/>
    <n v="330.36"/>
    <n v="330.36"/>
    <n v="330.36"/>
    <x v="4"/>
    <s v="Standard"/>
    <n v="0"/>
    <s v="Inactive Customers"/>
    <b v="0"/>
    <n v="0"/>
    <x v="0"/>
    <n v="9.2100000000000009"/>
    <n v="16"/>
    <s v="15-29 Days"/>
    <b v="1"/>
    <b v="0"/>
    <b v="0"/>
    <b v="0"/>
    <b v="1"/>
  </r>
  <r>
    <s v="TXN_988779"/>
    <s v="CUST_84819"/>
    <x v="303"/>
    <x v="1"/>
    <x v="8"/>
    <n v="59"/>
    <x v="3"/>
    <s v="CA"/>
    <x v="6"/>
    <n v="1"/>
    <n v="97.77"/>
    <n v="97.77"/>
    <n v="97.77"/>
    <n v="97.77"/>
    <x v="1"/>
    <s v="Express"/>
    <n v="7"/>
    <s v="Loyal Customers"/>
    <b v="0"/>
    <n v="0"/>
    <x v="0"/>
    <n v="21.5"/>
    <n v="26"/>
    <s v="15-29 Days"/>
    <b v="0"/>
    <b v="0"/>
    <b v="0"/>
    <b v="0"/>
    <b v="0"/>
  </r>
  <r>
    <s v="TXN_415573"/>
    <s v="CUST_60359"/>
    <x v="113"/>
    <x v="0"/>
    <x v="3"/>
    <n v="73"/>
    <x v="2"/>
    <s v="IN"/>
    <x v="3"/>
    <n v="3"/>
    <n v="111.69"/>
    <n v="335.08"/>
    <n v="265.04827999999998"/>
    <n v="265.04827999999998"/>
    <x v="3"/>
    <s v="Standard"/>
    <n v="34"/>
    <s v="VIP"/>
    <b v="1"/>
    <n v="20.9"/>
    <x v="2"/>
    <n v="5.96"/>
    <n v="18"/>
    <s v="15-29 Days"/>
    <b v="0"/>
    <b v="0"/>
    <b v="0"/>
    <b v="1"/>
    <b v="0"/>
  </r>
  <r>
    <s v="TXN_633188"/>
    <s v="CUST_25855"/>
    <x v="319"/>
    <x v="0"/>
    <x v="6"/>
    <n v="28"/>
    <x v="0"/>
    <s v="DE"/>
    <x v="1"/>
    <n v="3"/>
    <n v="39.1"/>
    <n v="117.31"/>
    <n v="117.31"/>
    <n v="117.31"/>
    <x v="3"/>
    <s v="Express"/>
    <n v="22"/>
    <s v="Loyal Customers"/>
    <b v="0"/>
    <n v="0"/>
    <x v="0"/>
    <n v="20.51"/>
    <n v="18"/>
    <s v="15-29 Days"/>
    <b v="0"/>
    <b v="0"/>
    <b v="0"/>
    <b v="0"/>
    <b v="0"/>
  </r>
  <r>
    <s v="TXN_817470"/>
    <s v="CUST_34531"/>
    <x v="251"/>
    <x v="0"/>
    <x v="1"/>
    <n v="79"/>
    <x v="2"/>
    <s v="US"/>
    <x v="4"/>
    <n v="8"/>
    <n v="56.15"/>
    <n v="449.22"/>
    <n v="449.22"/>
    <n v="449.22"/>
    <x v="2"/>
    <s v="Standard"/>
    <n v="1"/>
    <s v="New Customers"/>
    <b v="0"/>
    <n v="0"/>
    <x v="0"/>
    <n v="11.23"/>
    <n v="9"/>
    <s v="8-14 Days"/>
    <b v="1"/>
    <b v="0"/>
    <b v="0"/>
    <b v="0"/>
    <b v="1"/>
  </r>
  <r>
    <s v="TXN_361374"/>
    <s v="CUST_86039"/>
    <x v="59"/>
    <x v="1"/>
    <x v="8"/>
    <n v="48"/>
    <x v="5"/>
    <s v="DE"/>
    <x v="1"/>
    <n v="1"/>
    <n v="204.55"/>
    <n v="204.55"/>
    <n v="204.55"/>
    <n v="204.55"/>
    <x v="0"/>
    <s v="Standard"/>
    <n v="48"/>
    <s v="VIP"/>
    <b v="0"/>
    <n v="0"/>
    <x v="0"/>
    <n v="20.23"/>
    <n v="8"/>
    <s v="8-14 Days"/>
    <b v="1"/>
    <b v="0"/>
    <b v="0"/>
    <b v="0"/>
    <b v="0"/>
  </r>
  <r>
    <s v="TXN_821625"/>
    <s v="CUST_97145"/>
    <x v="119"/>
    <x v="0"/>
    <x v="0"/>
    <n v="61"/>
    <x v="1"/>
    <s v="MX"/>
    <x v="7"/>
    <n v="2"/>
    <n v="27.65"/>
    <n v="55.3"/>
    <n v="49.825299999999999"/>
    <n v="49.825299999999999"/>
    <x v="2"/>
    <s v="Priority"/>
    <n v="32"/>
    <s v="VIP"/>
    <b v="1"/>
    <n v="9.9"/>
    <x v="3"/>
    <n v="5.68"/>
    <n v="5"/>
    <s v="4-7 Days"/>
    <b v="0"/>
    <b v="0"/>
    <b v="0"/>
    <b v="0"/>
    <b v="0"/>
  </r>
  <r>
    <s v="TXN_769558"/>
    <s v="CUST_76159"/>
    <x v="273"/>
    <x v="1"/>
    <x v="11"/>
    <n v="18"/>
    <x v="0"/>
    <s v="BR"/>
    <x v="2"/>
    <n v="18"/>
    <n v="44.97"/>
    <n v="809.44"/>
    <n v="809.44"/>
    <n v="809.44"/>
    <x v="2"/>
    <s v="Standard"/>
    <n v="1"/>
    <s v="New Customers"/>
    <b v="0"/>
    <n v="0"/>
    <x v="0"/>
    <n v="12.69"/>
    <n v="9"/>
    <s v="8-14 Days"/>
    <b v="0"/>
    <b v="0"/>
    <b v="1"/>
    <b v="0"/>
    <b v="1"/>
  </r>
  <r>
    <s v="TXN_300442"/>
    <s v="CUST_32370"/>
    <x v="2"/>
    <x v="0"/>
    <x v="1"/>
    <n v="43"/>
    <x v="5"/>
    <s v="US"/>
    <x v="4"/>
    <n v="3"/>
    <n v="159.81"/>
    <n v="479.42"/>
    <n v="479.42"/>
    <n v="479.42"/>
    <x v="2"/>
    <s v="Priority"/>
    <n v="17"/>
    <s v="Loyal Customers"/>
    <b v="0"/>
    <n v="0"/>
    <x v="0"/>
    <n v="18.149999999999999"/>
    <n v="28"/>
    <s v="15-29 Days"/>
    <b v="0"/>
    <b v="0"/>
    <b v="0"/>
    <b v="0"/>
    <b v="0"/>
  </r>
  <r>
    <s v="TXN_896884"/>
    <s v="CUST_51546"/>
    <x v="25"/>
    <x v="1"/>
    <x v="2"/>
    <n v="58"/>
    <x v="3"/>
    <s v="FR"/>
    <x v="9"/>
    <n v="2"/>
    <n v="168.5"/>
    <n v="336.99"/>
    <n v="189.38838000000001"/>
    <n v="189.38838000000001"/>
    <x v="2"/>
    <s v="Standard"/>
    <n v="39"/>
    <s v="VIP"/>
    <b v="1"/>
    <n v="43.8"/>
    <x v="1"/>
    <n v="9.1199999999999992"/>
    <n v="17"/>
    <s v="15-29 Days"/>
    <b v="0"/>
    <b v="0"/>
    <b v="0"/>
    <b v="0"/>
    <b v="0"/>
  </r>
  <r>
    <s v="TXN_418803"/>
    <s v="CUST_59764"/>
    <x v="290"/>
    <x v="1"/>
    <x v="11"/>
    <n v="44"/>
    <x v="5"/>
    <s v="US"/>
    <x v="4"/>
    <n v="18"/>
    <n v="28.96"/>
    <n v="521.20000000000005"/>
    <n v="521.20000000000005"/>
    <n v="521.20000000000005"/>
    <x v="4"/>
    <s v="Economy"/>
    <n v="3"/>
    <s v="Occasional Customers"/>
    <b v="0"/>
    <n v="0"/>
    <x v="0"/>
    <n v="16.47"/>
    <n v="12"/>
    <s v="8-14 Days"/>
    <b v="1"/>
    <b v="0"/>
    <b v="0"/>
    <b v="1"/>
    <b v="1"/>
  </r>
  <r>
    <s v="TXN_605347"/>
    <s v="CUST_34146"/>
    <x v="230"/>
    <x v="1"/>
    <x v="4"/>
    <n v="60"/>
    <x v="1"/>
    <s v="MX"/>
    <x v="7"/>
    <n v="4"/>
    <n v="179.75"/>
    <n v="719.02"/>
    <n v="719.02"/>
    <n v="719.02"/>
    <x v="2"/>
    <s v="Express"/>
    <n v="25"/>
    <s v="Loyal Customers"/>
    <b v="0"/>
    <n v="0"/>
    <x v="0"/>
    <n v="21.24"/>
    <n v="20"/>
    <s v="15-29 Days"/>
    <b v="0"/>
    <b v="0"/>
    <b v="0"/>
    <b v="0"/>
    <b v="0"/>
  </r>
  <r>
    <s v="TXN_927728"/>
    <s v="CUST_21584"/>
    <x v="145"/>
    <x v="1"/>
    <x v="9"/>
    <n v="46"/>
    <x v="5"/>
    <s v="MX"/>
    <x v="7"/>
    <n v="4"/>
    <n v="275.54000000000002"/>
    <n v="1102.1500000000001"/>
    <n v="1102.1500000000001"/>
    <n v="1102.1500000000001"/>
    <x v="0"/>
    <s v="Priority"/>
    <n v="25"/>
    <s v="Loyal Customers"/>
    <b v="0"/>
    <n v="0"/>
    <x v="0"/>
    <n v="19.73"/>
    <n v="10"/>
    <s v="8-14 Days"/>
    <b v="0"/>
    <b v="0"/>
    <b v="0"/>
    <b v="0"/>
    <b v="0"/>
  </r>
  <r>
    <s v="TXN_277785"/>
    <s v="CUST_31329"/>
    <x v="237"/>
    <x v="0"/>
    <x v="5"/>
    <n v="58"/>
    <x v="3"/>
    <s v="GB"/>
    <x v="8"/>
    <n v="2"/>
    <n v="48.1"/>
    <n v="96.2"/>
    <n v="96.2"/>
    <n v="96.2"/>
    <x v="3"/>
    <s v="Priority"/>
    <n v="27"/>
    <s v="VIP"/>
    <b v="0"/>
    <n v="0"/>
    <x v="0"/>
    <n v="7.22"/>
    <n v="6"/>
    <s v="4-7 Days"/>
    <b v="1"/>
    <b v="0"/>
    <b v="0"/>
    <b v="0"/>
    <b v="0"/>
  </r>
  <r>
    <s v="TXN_878027"/>
    <s v="CUST_99942"/>
    <x v="320"/>
    <x v="0"/>
    <x v="3"/>
    <n v="60"/>
    <x v="1"/>
    <s v="MX"/>
    <x v="7"/>
    <n v="2"/>
    <n v="98.65"/>
    <n v="197.3"/>
    <n v="160.20760000000001"/>
    <n v="160.20760000000001"/>
    <x v="3"/>
    <s v="Standard"/>
    <n v="32"/>
    <s v="VIP"/>
    <b v="1"/>
    <n v="18.8"/>
    <x v="2"/>
    <n v="5.83"/>
    <n v="28"/>
    <s v="15-29 Days"/>
    <b v="0"/>
    <b v="1"/>
    <b v="0"/>
    <b v="0"/>
    <b v="0"/>
  </r>
  <r>
    <s v="TXN_366309"/>
    <s v="CUST_67886"/>
    <x v="273"/>
    <x v="1"/>
    <x v="11"/>
    <n v="74"/>
    <x v="2"/>
    <s v="JP"/>
    <x v="0"/>
    <n v="3"/>
    <n v="295.7"/>
    <n v="887.11"/>
    <n v="887.11"/>
    <n v="887.11"/>
    <x v="3"/>
    <s v="Standard"/>
    <n v="7"/>
    <s v="Loyal Customers"/>
    <b v="0"/>
    <n v="0"/>
    <x v="0"/>
    <n v="9.19"/>
    <n v="11"/>
    <s v="8-14 Days"/>
    <b v="0"/>
    <b v="0"/>
    <b v="0"/>
    <b v="0"/>
    <b v="0"/>
  </r>
  <r>
    <s v="TXN_650367"/>
    <s v="CUST_74119"/>
    <x v="289"/>
    <x v="0"/>
    <x v="5"/>
    <n v="45"/>
    <x v="5"/>
    <s v="MX"/>
    <x v="7"/>
    <n v="1"/>
    <n v="136.71"/>
    <n v="136.71"/>
    <n v="136.71"/>
    <n v="136.71"/>
    <x v="3"/>
    <s v="Express"/>
    <n v="36"/>
    <s v="VIP"/>
    <b v="0"/>
    <n v="0"/>
    <x v="0"/>
    <n v="6.05"/>
    <n v="7"/>
    <s v="4-7 Days"/>
    <b v="1"/>
    <b v="0"/>
    <b v="0"/>
    <b v="0"/>
    <b v="0"/>
  </r>
  <r>
    <s v="TXN_566834"/>
    <s v="CUST_30569"/>
    <x v="172"/>
    <x v="1"/>
    <x v="11"/>
    <n v="51"/>
    <x v="3"/>
    <s v="DE"/>
    <x v="1"/>
    <n v="1"/>
    <n v="283.64999999999998"/>
    <n v="283.64999999999998"/>
    <n v="283.64999999999998"/>
    <n v="283.64999999999998"/>
    <x v="0"/>
    <s v="Priority"/>
    <n v="33"/>
    <s v="VIP"/>
    <b v="0"/>
    <n v="0"/>
    <x v="0"/>
    <n v="17.3"/>
    <n v="5"/>
    <s v="4-7 Days"/>
    <b v="1"/>
    <b v="1"/>
    <b v="1"/>
    <b v="0"/>
    <b v="0"/>
  </r>
  <r>
    <s v="TXN_530732"/>
    <s v="CUST_57461"/>
    <x v="158"/>
    <x v="0"/>
    <x v="6"/>
    <n v="47"/>
    <x v="5"/>
    <s v="GB"/>
    <x v="8"/>
    <n v="4"/>
    <n v="96.44"/>
    <n v="385.76"/>
    <n v="385.76"/>
    <n v="385.76"/>
    <x v="1"/>
    <s v="Express"/>
    <n v="37"/>
    <s v="VIP"/>
    <b v="0"/>
    <n v="0"/>
    <x v="0"/>
    <n v="19.37"/>
    <n v="22"/>
    <s v="15-29 Days"/>
    <b v="0"/>
    <b v="1"/>
    <b v="1"/>
    <b v="0"/>
    <b v="0"/>
  </r>
  <r>
    <s v="TXN_506943"/>
    <s v="CUST_74416"/>
    <x v="258"/>
    <x v="1"/>
    <x v="9"/>
    <n v="77"/>
    <x v="2"/>
    <s v="US"/>
    <x v="4"/>
    <n v="4"/>
    <n v="73.540000000000006"/>
    <n v="294.17"/>
    <n v="232.10012999999998"/>
    <n v="232.10013000000001"/>
    <x v="1"/>
    <s v="Express"/>
    <n v="36"/>
    <s v="VIP"/>
    <b v="1"/>
    <n v="21.1"/>
    <x v="2"/>
    <n v="11.37"/>
    <n v="8"/>
    <s v="8-14 Days"/>
    <b v="0"/>
    <b v="0"/>
    <b v="1"/>
    <b v="0"/>
    <b v="0"/>
  </r>
  <r>
    <s v="TXN_756501"/>
    <s v="CUST_60213"/>
    <x v="128"/>
    <x v="0"/>
    <x v="1"/>
    <n v="52"/>
    <x v="3"/>
    <s v="IN"/>
    <x v="3"/>
    <n v="1"/>
    <n v="196.57"/>
    <n v="196.57"/>
    <n v="196.57"/>
    <n v="196.57"/>
    <x v="1"/>
    <s v="Express"/>
    <n v="39"/>
    <s v="VIP"/>
    <b v="0"/>
    <n v="0"/>
    <x v="0"/>
    <n v="21.01"/>
    <n v="28"/>
    <s v="15-29 Days"/>
    <b v="0"/>
    <b v="0"/>
    <b v="0"/>
    <b v="0"/>
    <b v="0"/>
  </r>
  <r>
    <s v="TXN_518412"/>
    <s v="CUST_79175"/>
    <x v="319"/>
    <x v="0"/>
    <x v="6"/>
    <n v="75"/>
    <x v="2"/>
    <s v="GB"/>
    <x v="8"/>
    <n v="2"/>
    <n v="136.69999999999999"/>
    <n v="273.39999999999998"/>
    <n v="181.53759999999997"/>
    <n v="181.5376"/>
    <x v="1"/>
    <s v="Standard"/>
    <n v="40"/>
    <s v="VIP"/>
    <b v="1"/>
    <n v="33.6"/>
    <x v="1"/>
    <n v="15.23"/>
    <n v="6"/>
    <s v="4-7 Days"/>
    <b v="1"/>
    <b v="0"/>
    <b v="0"/>
    <b v="0"/>
    <b v="0"/>
  </r>
  <r>
    <s v="TXN_256318"/>
    <s v="CUST_66134"/>
    <x v="180"/>
    <x v="1"/>
    <x v="10"/>
    <n v="76"/>
    <x v="2"/>
    <s v="JP"/>
    <x v="0"/>
    <n v="3"/>
    <n v="110.08"/>
    <n v="330.24"/>
    <n v="330.24"/>
    <n v="330.24"/>
    <x v="1"/>
    <s v="Priority"/>
    <n v="31"/>
    <s v="VIP"/>
    <b v="0"/>
    <n v="0"/>
    <x v="0"/>
    <n v="23.66"/>
    <n v="25"/>
    <s v="15-29 Days"/>
    <b v="0"/>
    <b v="0"/>
    <b v="0"/>
    <b v="0"/>
    <b v="0"/>
  </r>
  <r>
    <s v="TXN_276380"/>
    <s v="CUST_92803"/>
    <x v="116"/>
    <x v="1"/>
    <x v="2"/>
    <n v="65"/>
    <x v="1"/>
    <s v="IN"/>
    <x v="3"/>
    <n v="1"/>
    <n v="188.11"/>
    <n v="188.11"/>
    <n v="188.11"/>
    <n v="188.11"/>
    <x v="2"/>
    <s v="Priority"/>
    <n v="24"/>
    <s v="Loyal Customers"/>
    <b v="0"/>
    <n v="0"/>
    <x v="0"/>
    <n v="24.98"/>
    <n v="14"/>
    <s v="8-14 Days"/>
    <b v="0"/>
    <b v="0"/>
    <b v="0"/>
    <b v="0"/>
    <b v="0"/>
  </r>
  <r>
    <s v="TXN_864518"/>
    <s v="CUST_66832"/>
    <x v="42"/>
    <x v="0"/>
    <x v="6"/>
    <n v="32"/>
    <x v="4"/>
    <s v="DE"/>
    <x v="1"/>
    <n v="2"/>
    <n v="58.5"/>
    <n v="117.01"/>
    <n v="75.003410000000002"/>
    <n v="75.003410000000002"/>
    <x v="0"/>
    <s v="Priority"/>
    <n v="25"/>
    <s v="Loyal Customers"/>
    <b v="1"/>
    <n v="35.9"/>
    <x v="1"/>
    <n v="20.78"/>
    <n v="12"/>
    <s v="8-14 Days"/>
    <b v="0"/>
    <b v="0"/>
    <b v="1"/>
    <b v="0"/>
    <b v="0"/>
  </r>
  <r>
    <s v="TXN_779630"/>
    <s v="CUST_16328"/>
    <x v="214"/>
    <x v="1"/>
    <x v="11"/>
    <n v="43"/>
    <x v="5"/>
    <s v="BR"/>
    <x v="2"/>
    <n v="15"/>
    <n v="10.6"/>
    <n v="158.94"/>
    <n v="158.94"/>
    <n v="158.94"/>
    <x v="5"/>
    <s v="Economy"/>
    <n v="2"/>
    <s v="Occasional Customers"/>
    <b v="0"/>
    <n v="0"/>
    <x v="0"/>
    <n v="16.64"/>
    <n v="6"/>
    <s v="4-7 Days"/>
    <b v="1"/>
    <b v="0"/>
    <b v="0"/>
    <b v="1"/>
    <b v="1"/>
  </r>
  <r>
    <s v="TXN_122197"/>
    <s v="CUST_55313"/>
    <x v="256"/>
    <x v="0"/>
    <x v="0"/>
    <n v="40"/>
    <x v="5"/>
    <s v="GB"/>
    <x v="8"/>
    <n v="1"/>
    <n v="249.78"/>
    <n v="249.78"/>
    <n v="249.78"/>
    <n v="249.78"/>
    <x v="3"/>
    <s v="Express"/>
    <n v="40"/>
    <s v="VIP"/>
    <b v="0"/>
    <n v="0"/>
    <x v="0"/>
    <n v="24.35"/>
    <n v="17"/>
    <s v="15-29 Days"/>
    <b v="0"/>
    <b v="1"/>
    <b v="0"/>
    <b v="0"/>
    <b v="0"/>
  </r>
  <r>
    <s v="TXN_587538"/>
    <s v="CUST_39248"/>
    <x v="28"/>
    <x v="1"/>
    <x v="4"/>
    <n v="38"/>
    <x v="4"/>
    <s v="US"/>
    <x v="4"/>
    <n v="2"/>
    <n v="126.14"/>
    <n v="252.28"/>
    <n v="153.38623999999999"/>
    <n v="153.38623999999999"/>
    <x v="2"/>
    <s v="Standard"/>
    <n v="25"/>
    <s v="Loyal Customers"/>
    <b v="1"/>
    <n v="39.200000000000003"/>
    <x v="1"/>
    <n v="23.99"/>
    <n v="12"/>
    <s v="8-14 Days"/>
    <b v="0"/>
    <b v="0"/>
    <b v="0"/>
    <b v="0"/>
    <b v="0"/>
  </r>
  <r>
    <s v="TXN_337495"/>
    <s v="CUST_34303"/>
    <x v="281"/>
    <x v="1"/>
    <x v="11"/>
    <n v="69"/>
    <x v="1"/>
    <s v="CA"/>
    <x v="6"/>
    <n v="3"/>
    <n v="246.45"/>
    <n v="739.35"/>
    <n v="739.35"/>
    <n v="739.35"/>
    <x v="1"/>
    <s v="Priority"/>
    <n v="8"/>
    <s v="Loyal Customers"/>
    <b v="0"/>
    <n v="0"/>
    <x v="0"/>
    <n v="17.43"/>
    <n v="11"/>
    <s v="8-14 Days"/>
    <b v="0"/>
    <b v="0"/>
    <b v="0"/>
    <b v="0"/>
    <b v="0"/>
  </r>
  <r>
    <s v="TXN_352970"/>
    <s v="CUST_41812"/>
    <x v="321"/>
    <x v="0"/>
    <x v="5"/>
    <n v="54"/>
    <x v="3"/>
    <s v="US"/>
    <x v="4"/>
    <n v="10"/>
    <n v="69.95"/>
    <n v="699.45"/>
    <n v="699.45"/>
    <n v="699.45"/>
    <x v="1"/>
    <s v="Standard"/>
    <n v="1"/>
    <s v="New Customers"/>
    <b v="0"/>
    <n v="0"/>
    <x v="0"/>
    <n v="6.16"/>
    <n v="7"/>
    <s v="4-7 Days"/>
    <b v="1"/>
    <b v="1"/>
    <b v="0"/>
    <b v="0"/>
    <b v="1"/>
  </r>
  <r>
    <s v="TXN_101614"/>
    <s v="CUST_64382"/>
    <x v="128"/>
    <x v="0"/>
    <x v="1"/>
    <n v="29"/>
    <x v="0"/>
    <s v="GB"/>
    <x v="8"/>
    <n v="15"/>
    <n v="54.69"/>
    <n v="820.3"/>
    <n v="716.12189999999998"/>
    <n v="716.12189999999998"/>
    <x v="4"/>
    <s v="Economy"/>
    <n v="4"/>
    <s v="Occasional Customers"/>
    <b v="1"/>
    <n v="12.7"/>
    <x v="2"/>
    <n v="19.850000000000001"/>
    <n v="22"/>
    <s v="15-29 Days"/>
    <b v="0"/>
    <b v="0"/>
    <b v="0"/>
    <b v="0"/>
    <b v="1"/>
  </r>
  <r>
    <s v="TXN_682606"/>
    <s v="CUST_96088"/>
    <x v="172"/>
    <x v="1"/>
    <x v="11"/>
    <n v="77"/>
    <x v="2"/>
    <s v="DE"/>
    <x v="1"/>
    <n v="1"/>
    <n v="68.67"/>
    <n v="68.67"/>
    <n v="68.67"/>
    <n v="68.67"/>
    <x v="1"/>
    <s v="Express"/>
    <n v="7"/>
    <s v="Loyal Customers"/>
    <b v="0"/>
    <n v="0"/>
    <x v="0"/>
    <n v="8.4700000000000006"/>
    <n v="14"/>
    <s v="8-14 Days"/>
    <b v="0"/>
    <b v="0"/>
    <b v="0"/>
    <b v="0"/>
    <b v="0"/>
  </r>
  <r>
    <s v="TXN_247940"/>
    <s v="CUST_64956"/>
    <x v="173"/>
    <x v="0"/>
    <x v="7"/>
    <n v="27"/>
    <x v="0"/>
    <s v="IN"/>
    <x v="3"/>
    <n v="1"/>
    <n v="213.39"/>
    <n v="213.39"/>
    <n v="147.23909999999998"/>
    <n v="147.23910000000001"/>
    <x v="3"/>
    <s v="Standard"/>
    <n v="44"/>
    <s v="VIP"/>
    <b v="1"/>
    <n v="31"/>
    <x v="1"/>
    <n v="9.32"/>
    <n v="22"/>
    <s v="15-29 Days"/>
    <b v="0"/>
    <b v="0"/>
    <b v="0"/>
    <b v="0"/>
    <b v="0"/>
  </r>
  <r>
    <s v="TXN_148619"/>
    <s v="CUST_15248"/>
    <x v="322"/>
    <x v="1"/>
    <x v="11"/>
    <n v="70"/>
    <x v="2"/>
    <s v="MX"/>
    <x v="7"/>
    <n v="4"/>
    <n v="132.77000000000001"/>
    <n v="531.05999999999995"/>
    <n v="531.05999999999995"/>
    <n v="531.05999999999995"/>
    <x v="1"/>
    <s v="Standard"/>
    <n v="33"/>
    <s v="VIP"/>
    <b v="0"/>
    <n v="0"/>
    <x v="0"/>
    <n v="18.510000000000002"/>
    <n v="25"/>
    <s v="15-29 Days"/>
    <b v="0"/>
    <b v="0"/>
    <b v="0"/>
    <b v="0"/>
    <b v="0"/>
  </r>
  <r>
    <s v="TXN_648272"/>
    <s v="CUST_81299"/>
    <x v="250"/>
    <x v="1"/>
    <x v="9"/>
    <n v="41"/>
    <x v="5"/>
    <s v="GB"/>
    <x v="8"/>
    <n v="14"/>
    <n v="47.64"/>
    <n v="667"/>
    <n v="624.31200000000001"/>
    <n v="624.31200000000001"/>
    <x v="5"/>
    <s v="Standard"/>
    <n v="0"/>
    <s v="Inactive Customers"/>
    <b v="1"/>
    <n v="6.4"/>
    <x v="3"/>
    <n v="19.989999999999998"/>
    <n v="26"/>
    <s v="15-29 Days"/>
    <b v="0"/>
    <b v="0"/>
    <b v="0"/>
    <b v="0"/>
    <b v="1"/>
  </r>
  <r>
    <s v="TXN_387179"/>
    <s v="CUST_73200"/>
    <x v="131"/>
    <x v="1"/>
    <x v="10"/>
    <n v="79"/>
    <x v="2"/>
    <s v="AU"/>
    <x v="5"/>
    <n v="4"/>
    <n v="236.38"/>
    <n v="945.53"/>
    <n v="945.53"/>
    <n v="945.53"/>
    <x v="3"/>
    <s v="Priority"/>
    <n v="4"/>
    <s v="Occasional Customers"/>
    <b v="0"/>
    <n v="0"/>
    <x v="0"/>
    <n v="21.25"/>
    <n v="19"/>
    <s v="15-29 Days"/>
    <b v="0"/>
    <b v="1"/>
    <b v="1"/>
    <b v="0"/>
    <b v="0"/>
  </r>
  <r>
    <s v="TXN_939338"/>
    <s v="CUST_54320"/>
    <x v="19"/>
    <x v="0"/>
    <x v="7"/>
    <n v="54"/>
    <x v="3"/>
    <s v="CA"/>
    <x v="6"/>
    <n v="14"/>
    <n v="90.52"/>
    <n v="1267.29"/>
    <n v="1144.3628699999999"/>
    <n v="1144.3628699999999"/>
    <x v="2"/>
    <s v="Standard"/>
    <n v="3"/>
    <s v="Occasional Customers"/>
    <b v="1"/>
    <n v="9.6999999999999993"/>
    <x v="3"/>
    <n v="17.38"/>
    <n v="23"/>
    <s v="15-29 Days"/>
    <b v="0"/>
    <b v="0"/>
    <b v="0"/>
    <b v="0"/>
    <b v="1"/>
  </r>
  <r>
    <s v="TXN_261952"/>
    <s v="CUST_99305"/>
    <x v="174"/>
    <x v="1"/>
    <x v="9"/>
    <n v="69"/>
    <x v="1"/>
    <s v="CA"/>
    <x v="6"/>
    <n v="3"/>
    <n v="206.64"/>
    <n v="619.91"/>
    <n v="619.91"/>
    <n v="619.91"/>
    <x v="3"/>
    <s v="Standard"/>
    <n v="4"/>
    <s v="Occasional Customers"/>
    <b v="0"/>
    <n v="0"/>
    <x v="0"/>
    <n v="14.27"/>
    <n v="27"/>
    <s v="15-29 Days"/>
    <b v="1"/>
    <b v="0"/>
    <b v="0"/>
    <b v="0"/>
    <b v="0"/>
  </r>
  <r>
    <s v="TXN_305816"/>
    <s v="CUST_78051"/>
    <x v="35"/>
    <x v="1"/>
    <x v="8"/>
    <n v="78"/>
    <x v="2"/>
    <s v="CA"/>
    <x v="6"/>
    <n v="1"/>
    <n v="115.21"/>
    <n v="115.21"/>
    <n v="115.21"/>
    <n v="115.21"/>
    <x v="1"/>
    <s v="Express"/>
    <n v="40"/>
    <s v="VIP"/>
    <b v="0"/>
    <n v="0"/>
    <x v="0"/>
    <n v="14.6"/>
    <n v="10"/>
    <s v="8-14 Days"/>
    <b v="0"/>
    <b v="0"/>
    <b v="0"/>
    <b v="0"/>
    <b v="0"/>
  </r>
  <r>
    <s v="TXN_515816"/>
    <s v="CUST_69425"/>
    <x v="165"/>
    <x v="0"/>
    <x v="6"/>
    <n v="60"/>
    <x v="1"/>
    <s v="IN"/>
    <x v="3"/>
    <n v="2"/>
    <n v="173.36"/>
    <n v="346.71"/>
    <n v="346.71"/>
    <n v="346.71"/>
    <x v="1"/>
    <s v="Priority"/>
    <n v="4"/>
    <s v="Occasional Customers"/>
    <b v="0"/>
    <n v="0"/>
    <x v="0"/>
    <n v="18.329999999999998"/>
    <n v="9"/>
    <s v="8-14 Days"/>
    <b v="0"/>
    <b v="1"/>
    <b v="0"/>
    <b v="0"/>
    <b v="0"/>
  </r>
  <r>
    <s v="TXN_376171"/>
    <s v="CUST_47060"/>
    <x v="149"/>
    <x v="0"/>
    <x v="6"/>
    <n v="52"/>
    <x v="3"/>
    <s v="GB"/>
    <x v="8"/>
    <n v="6"/>
    <n v="89.26"/>
    <n v="535.54999999999995"/>
    <n v="535.54999999999995"/>
    <n v="535.54999999999995"/>
    <x v="4"/>
    <s v="Standard"/>
    <n v="4"/>
    <s v="Occasional Customers"/>
    <b v="0"/>
    <n v="0"/>
    <x v="0"/>
    <n v="20.21"/>
    <n v="28"/>
    <s v="15-29 Days"/>
    <b v="1"/>
    <b v="1"/>
    <b v="0"/>
    <b v="0"/>
    <b v="1"/>
  </r>
  <r>
    <s v="TXN_214452"/>
    <s v="CUST_69086"/>
    <x v="14"/>
    <x v="1"/>
    <x v="8"/>
    <n v="61"/>
    <x v="1"/>
    <s v="CA"/>
    <x v="6"/>
    <n v="14"/>
    <n v="65.150000000000006"/>
    <n v="912.06"/>
    <n v="912.06"/>
    <n v="912.06"/>
    <x v="5"/>
    <s v="Economy"/>
    <n v="1"/>
    <s v="New Customers"/>
    <b v="0"/>
    <n v="0"/>
    <x v="0"/>
    <n v="22.63"/>
    <n v="2"/>
    <s v="1-3 Days"/>
    <b v="0"/>
    <b v="0"/>
    <b v="0"/>
    <b v="0"/>
    <b v="1"/>
  </r>
  <r>
    <s v="TXN_821886"/>
    <s v="CUST_94394"/>
    <x v="147"/>
    <x v="1"/>
    <x v="9"/>
    <n v="61"/>
    <x v="1"/>
    <s v="AU"/>
    <x v="5"/>
    <n v="3"/>
    <n v="205.34"/>
    <n v="616.02"/>
    <n v="381.93239999999997"/>
    <n v="381.93240000000003"/>
    <x v="3"/>
    <s v="Standard"/>
    <n v="46"/>
    <s v="VIP"/>
    <b v="1"/>
    <n v="38"/>
    <x v="1"/>
    <n v="14.92"/>
    <n v="17"/>
    <s v="15-29 Days"/>
    <b v="0"/>
    <b v="0"/>
    <b v="0"/>
    <b v="0"/>
    <b v="0"/>
  </r>
  <r>
    <s v="TXN_151580"/>
    <s v="CUST_69118"/>
    <x v="77"/>
    <x v="1"/>
    <x v="4"/>
    <n v="69"/>
    <x v="1"/>
    <s v="FR"/>
    <x v="9"/>
    <n v="17"/>
    <n v="16.54"/>
    <n v="281.23"/>
    <n v="281.23"/>
    <n v="281.23"/>
    <x v="5"/>
    <s v="Economy"/>
    <n v="4"/>
    <s v="Occasional Customers"/>
    <b v="0"/>
    <n v="0"/>
    <x v="0"/>
    <n v="17.12"/>
    <n v="21"/>
    <s v="15-29 Days"/>
    <b v="0"/>
    <b v="0"/>
    <b v="0"/>
    <b v="1"/>
    <b v="1"/>
  </r>
  <r>
    <s v="TXN_155952"/>
    <s v="CUST_66052"/>
    <x v="193"/>
    <x v="1"/>
    <x v="8"/>
    <n v="73"/>
    <x v="2"/>
    <s v="CA"/>
    <x v="6"/>
    <n v="2"/>
    <n v="173.95"/>
    <n v="347.91"/>
    <n v="347.91"/>
    <n v="347.91"/>
    <x v="3"/>
    <s v="Express"/>
    <n v="24"/>
    <s v="Loyal Customers"/>
    <b v="0"/>
    <n v="0"/>
    <x v="0"/>
    <n v="6.8"/>
    <n v="4"/>
    <s v="4-7 Days"/>
    <b v="0"/>
    <b v="0"/>
    <b v="0"/>
    <b v="0"/>
    <b v="0"/>
  </r>
  <r>
    <s v="TXN_915007"/>
    <s v="CUST_44999"/>
    <x v="155"/>
    <x v="1"/>
    <x v="2"/>
    <n v="20"/>
    <x v="0"/>
    <s v="CA"/>
    <x v="6"/>
    <n v="1"/>
    <n v="278.27999999999997"/>
    <n v="278.27999999999997"/>
    <n v="188.95212000000001"/>
    <n v="188.95211999999998"/>
    <x v="2"/>
    <s v="Priority"/>
    <n v="12"/>
    <s v="Loyal Customers"/>
    <b v="1"/>
    <n v="32.1"/>
    <x v="1"/>
    <n v="11.37"/>
    <n v="11"/>
    <s v="8-14 Days"/>
    <b v="0"/>
    <b v="0"/>
    <b v="0"/>
    <b v="0"/>
    <b v="0"/>
  </r>
  <r>
    <s v="TXN_925962"/>
    <s v="CUST_99612"/>
    <x v="263"/>
    <x v="0"/>
    <x v="6"/>
    <n v="26"/>
    <x v="0"/>
    <s v="BR"/>
    <x v="2"/>
    <n v="3"/>
    <n v="69.349999999999994"/>
    <n v="208.06"/>
    <n v="208.06"/>
    <n v="208.06"/>
    <x v="0"/>
    <s v="Standard"/>
    <n v="5"/>
    <s v="Occasional Customers"/>
    <b v="0"/>
    <n v="0"/>
    <x v="0"/>
    <n v="17.649999999999999"/>
    <n v="25"/>
    <s v="15-29 Days"/>
    <b v="0"/>
    <b v="0"/>
    <b v="0"/>
    <b v="0"/>
    <b v="0"/>
  </r>
  <r>
    <s v="TXN_781348"/>
    <s v="CUST_78118"/>
    <x v="283"/>
    <x v="0"/>
    <x v="5"/>
    <n v="52"/>
    <x v="3"/>
    <s v="MX"/>
    <x v="7"/>
    <n v="1"/>
    <n v="187.52"/>
    <n v="187.52"/>
    <n v="173.26848000000001"/>
    <n v="173.26848000000001"/>
    <x v="0"/>
    <s v="Standard"/>
    <n v="42"/>
    <s v="VIP"/>
    <b v="1"/>
    <n v="7.6"/>
    <x v="3"/>
    <n v="24.92"/>
    <n v="9"/>
    <s v="8-14 Days"/>
    <b v="0"/>
    <b v="0"/>
    <b v="0"/>
    <b v="1"/>
    <b v="0"/>
  </r>
  <r>
    <s v="TXN_325399"/>
    <s v="CUST_91700"/>
    <x v="246"/>
    <x v="0"/>
    <x v="5"/>
    <n v="72"/>
    <x v="2"/>
    <s v="IN"/>
    <x v="3"/>
    <n v="2"/>
    <n v="75.31"/>
    <n v="150.62"/>
    <n v="150.62"/>
    <n v="150.62"/>
    <x v="3"/>
    <s v="Standard"/>
    <n v="8"/>
    <s v="Loyal Customers"/>
    <b v="0"/>
    <n v="0"/>
    <x v="0"/>
    <n v="12.53"/>
    <n v="25"/>
    <s v="15-29 Days"/>
    <b v="0"/>
    <b v="0"/>
    <b v="0"/>
    <b v="0"/>
    <b v="0"/>
  </r>
  <r>
    <s v="TXN_998543"/>
    <s v="CUST_66502"/>
    <x v="139"/>
    <x v="1"/>
    <x v="2"/>
    <n v="51"/>
    <x v="3"/>
    <s v="FR"/>
    <x v="9"/>
    <n v="9"/>
    <n v="87.92"/>
    <n v="791.29"/>
    <n v="791.29"/>
    <n v="791.29"/>
    <x v="1"/>
    <s v="Economy"/>
    <n v="4"/>
    <s v="Occasional Customers"/>
    <b v="0"/>
    <n v="0"/>
    <x v="0"/>
    <n v="19.13"/>
    <n v="4"/>
    <s v="4-7 Days"/>
    <b v="0"/>
    <b v="0"/>
    <b v="0"/>
    <b v="0"/>
    <b v="1"/>
  </r>
  <r>
    <s v="TXN_482924"/>
    <s v="CUST_79601"/>
    <x v="261"/>
    <x v="0"/>
    <x v="6"/>
    <n v="36"/>
    <x v="4"/>
    <s v="GB"/>
    <x v="8"/>
    <n v="2"/>
    <n v="95.88"/>
    <n v="191.75"/>
    <n v="116.00874999999999"/>
    <n v="116.00875000000001"/>
    <x v="1"/>
    <s v="Express"/>
    <n v="46"/>
    <s v="VIP"/>
    <b v="1"/>
    <n v="39.5"/>
    <x v="1"/>
    <n v="24.94"/>
    <n v="20"/>
    <s v="15-29 Days"/>
    <b v="0"/>
    <b v="0"/>
    <b v="0"/>
    <b v="0"/>
    <b v="0"/>
  </r>
  <r>
    <s v="TXN_235872"/>
    <s v="CUST_76453"/>
    <x v="323"/>
    <x v="0"/>
    <x v="0"/>
    <n v="77"/>
    <x v="2"/>
    <s v="US"/>
    <x v="4"/>
    <n v="4"/>
    <n v="51.59"/>
    <n v="206.34"/>
    <n v="206.34"/>
    <n v="206.34"/>
    <x v="2"/>
    <s v="Economy"/>
    <n v="1"/>
    <s v="New Customers"/>
    <b v="0"/>
    <n v="0"/>
    <x v="0"/>
    <n v="18.440000000000001"/>
    <n v="8"/>
    <s v="8-14 Days"/>
    <b v="0"/>
    <b v="0"/>
    <b v="0"/>
    <b v="0"/>
    <b v="1"/>
  </r>
  <r>
    <s v="TXN_851557"/>
    <s v="CUST_45172"/>
    <x v="86"/>
    <x v="1"/>
    <x v="8"/>
    <n v="76"/>
    <x v="2"/>
    <s v="IN"/>
    <x v="3"/>
    <n v="4"/>
    <n v="17.93"/>
    <n v="71.72"/>
    <n v="71.72"/>
    <n v="71.72"/>
    <x v="5"/>
    <s v="Economy"/>
    <n v="4"/>
    <s v="Occasional Customers"/>
    <b v="0"/>
    <n v="0"/>
    <x v="0"/>
    <n v="11.31"/>
    <n v="22"/>
    <s v="15-29 Days"/>
    <b v="0"/>
    <b v="0"/>
    <b v="0"/>
    <b v="0"/>
    <b v="1"/>
  </r>
  <r>
    <s v="TXN_711688"/>
    <s v="CUST_59868"/>
    <x v="307"/>
    <x v="0"/>
    <x v="1"/>
    <n v="56"/>
    <x v="3"/>
    <s v="CA"/>
    <x v="6"/>
    <n v="1"/>
    <n v="160.52000000000001"/>
    <n v="160.52000000000001"/>
    <n v="160.52000000000001"/>
    <n v="160.52000000000001"/>
    <x v="2"/>
    <s v="Express"/>
    <n v="30"/>
    <s v="VIP"/>
    <b v="0"/>
    <n v="0"/>
    <x v="0"/>
    <n v="19.89"/>
    <n v="18"/>
    <s v="15-29 Days"/>
    <b v="0"/>
    <b v="0"/>
    <b v="0"/>
    <b v="1"/>
    <b v="0"/>
  </r>
  <r>
    <s v="TXN_549046"/>
    <s v="CUST_95521"/>
    <x v="219"/>
    <x v="1"/>
    <x v="11"/>
    <n v="79"/>
    <x v="2"/>
    <s v="MX"/>
    <x v="7"/>
    <n v="1"/>
    <n v="31.96"/>
    <n v="31.96"/>
    <n v="31.96"/>
    <n v="31.96"/>
    <x v="2"/>
    <s v="Express"/>
    <n v="31"/>
    <s v="VIP"/>
    <b v="0"/>
    <n v="0"/>
    <x v="0"/>
    <n v="9.49"/>
    <n v="11"/>
    <s v="8-14 Days"/>
    <b v="0"/>
    <b v="0"/>
    <b v="0"/>
    <b v="1"/>
    <b v="0"/>
  </r>
  <r>
    <s v="TXN_339749"/>
    <s v="CUST_91877"/>
    <x v="324"/>
    <x v="1"/>
    <x v="4"/>
    <n v="79"/>
    <x v="2"/>
    <s v="JP"/>
    <x v="0"/>
    <n v="4"/>
    <n v="134.94"/>
    <n v="539.78"/>
    <n v="505.23407999999995"/>
    <n v="505.23407999999995"/>
    <x v="2"/>
    <s v="Standard"/>
    <n v="31"/>
    <s v="VIP"/>
    <b v="1"/>
    <n v="6.4"/>
    <x v="3"/>
    <n v="14.37"/>
    <n v="27"/>
    <s v="15-29 Days"/>
    <b v="0"/>
    <b v="0"/>
    <b v="0"/>
    <b v="0"/>
    <b v="0"/>
  </r>
  <r>
    <s v="TXN_292390"/>
    <s v="CUST_28680"/>
    <x v="325"/>
    <x v="0"/>
    <x v="1"/>
    <n v="51"/>
    <x v="3"/>
    <s v="GB"/>
    <x v="8"/>
    <n v="3"/>
    <n v="195.66"/>
    <n v="586.98"/>
    <n v="586.98"/>
    <n v="586.98"/>
    <x v="0"/>
    <s v="Express"/>
    <n v="14"/>
    <s v="Loyal Customers"/>
    <b v="0"/>
    <n v="0"/>
    <x v="0"/>
    <n v="5.94"/>
    <n v="7"/>
    <s v="4-7 Days"/>
    <b v="0"/>
    <b v="0"/>
    <b v="0"/>
    <b v="0"/>
    <b v="0"/>
  </r>
  <r>
    <s v="TXN_105269"/>
    <s v="CUST_91604"/>
    <x v="96"/>
    <x v="1"/>
    <x v="8"/>
    <n v="73"/>
    <x v="2"/>
    <s v="CA"/>
    <x v="6"/>
    <n v="4"/>
    <n v="221.87"/>
    <n v="887.5"/>
    <n v="556.46249999999998"/>
    <n v="556.46249999999998"/>
    <x v="0"/>
    <s v="Priority"/>
    <n v="16"/>
    <s v="Loyal Customers"/>
    <b v="1"/>
    <n v="37.299999999999997"/>
    <x v="1"/>
    <n v="15.15"/>
    <n v="12"/>
    <s v="8-14 Days"/>
    <b v="0"/>
    <b v="0"/>
    <b v="0"/>
    <b v="0"/>
    <b v="0"/>
  </r>
  <r>
    <s v="TXN_610077"/>
    <s v="CUST_22618"/>
    <x v="124"/>
    <x v="0"/>
    <x v="3"/>
    <n v="60"/>
    <x v="1"/>
    <s v="GB"/>
    <x v="8"/>
    <n v="9"/>
    <n v="20.05"/>
    <n v="180.46"/>
    <n v="94.741500000000002"/>
    <n v="94.741500000000002"/>
    <x v="1"/>
    <s v="Economy"/>
    <n v="0"/>
    <s v="Inactive Customers"/>
    <b v="1"/>
    <n v="47.5"/>
    <x v="1"/>
    <n v="10.86"/>
    <n v="28"/>
    <s v="15-29 Days"/>
    <b v="0"/>
    <b v="0"/>
    <b v="0"/>
    <b v="0"/>
    <b v="1"/>
  </r>
  <r>
    <s v="TXN_942723"/>
    <s v="CUST_28496"/>
    <x v="262"/>
    <x v="0"/>
    <x v="0"/>
    <n v="29"/>
    <x v="0"/>
    <s v="BR"/>
    <x v="2"/>
    <n v="2"/>
    <n v="216.49"/>
    <n v="432.98"/>
    <n v="432.98"/>
    <n v="432.98"/>
    <x v="1"/>
    <s v="Express"/>
    <n v="5"/>
    <s v="Occasional Customers"/>
    <b v="0"/>
    <n v="0"/>
    <x v="0"/>
    <n v="19.100000000000001"/>
    <n v="24"/>
    <s v="15-29 Days"/>
    <b v="0"/>
    <b v="0"/>
    <b v="0"/>
    <b v="0"/>
    <b v="0"/>
  </r>
  <r>
    <s v="TXN_935306"/>
    <s v="CUST_19141"/>
    <x v="232"/>
    <x v="1"/>
    <x v="11"/>
    <n v="67"/>
    <x v="1"/>
    <s v="US"/>
    <x v="4"/>
    <n v="3"/>
    <n v="55.41"/>
    <n v="166.22"/>
    <n v="166.22"/>
    <n v="166.22"/>
    <x v="0"/>
    <s v="Standard"/>
    <n v="47"/>
    <s v="VIP"/>
    <b v="0"/>
    <n v="0"/>
    <x v="0"/>
    <n v="19.98"/>
    <n v="15"/>
    <s v="15-29 Days"/>
    <b v="0"/>
    <b v="0"/>
    <b v="0"/>
    <b v="1"/>
    <b v="0"/>
  </r>
  <r>
    <s v="TXN_988456"/>
    <s v="CUST_29190"/>
    <x v="71"/>
    <x v="0"/>
    <x v="1"/>
    <n v="49"/>
    <x v="5"/>
    <s v="GB"/>
    <x v="8"/>
    <n v="4"/>
    <n v="231.17"/>
    <n v="924.7"/>
    <n v="924.7"/>
    <n v="924.7"/>
    <x v="2"/>
    <s v="Standard"/>
    <n v="42"/>
    <s v="VIP"/>
    <b v="0"/>
    <n v="0"/>
    <x v="0"/>
    <n v="19.350000000000001"/>
    <n v="11"/>
    <s v="8-14 Days"/>
    <b v="0"/>
    <b v="0"/>
    <b v="0"/>
    <b v="0"/>
    <b v="0"/>
  </r>
  <r>
    <s v="TXN_790068"/>
    <s v="CUST_40450"/>
    <x v="326"/>
    <x v="0"/>
    <x v="5"/>
    <n v="61"/>
    <x v="1"/>
    <s v="DE"/>
    <x v="1"/>
    <n v="3"/>
    <n v="195.53"/>
    <n v="586.58000000000004"/>
    <n v="586.58000000000004"/>
    <n v="586.58000000000004"/>
    <x v="3"/>
    <s v="Standard"/>
    <n v="3"/>
    <s v="Occasional Customers"/>
    <b v="0"/>
    <n v="0"/>
    <x v="0"/>
    <n v="21.11"/>
    <n v="13"/>
    <s v="8-14 Days"/>
    <b v="0"/>
    <b v="1"/>
    <b v="0"/>
    <b v="0"/>
    <b v="0"/>
  </r>
  <r>
    <s v="TXN_692931"/>
    <s v="CUST_97139"/>
    <x v="291"/>
    <x v="1"/>
    <x v="8"/>
    <n v="40"/>
    <x v="5"/>
    <s v="IN"/>
    <x v="3"/>
    <n v="4"/>
    <n v="100.76"/>
    <n v="403.04"/>
    <n v="372.00592000000006"/>
    <n v="372.00592"/>
    <x v="0"/>
    <s v="Priority"/>
    <n v="18"/>
    <s v="Loyal Customers"/>
    <b v="1"/>
    <n v="7.7"/>
    <x v="3"/>
    <n v="20.329999999999998"/>
    <n v="22"/>
    <s v="15-29 Days"/>
    <b v="0"/>
    <b v="0"/>
    <b v="0"/>
    <b v="0"/>
    <b v="0"/>
  </r>
  <r>
    <s v="TXN_853390"/>
    <s v="CUST_86755"/>
    <x v="290"/>
    <x v="1"/>
    <x v="11"/>
    <n v="42"/>
    <x v="5"/>
    <s v="BR"/>
    <x v="2"/>
    <n v="1"/>
    <n v="123.68"/>
    <n v="123.68"/>
    <n v="123.68"/>
    <n v="123.68"/>
    <x v="2"/>
    <s v="Express"/>
    <n v="21"/>
    <s v="Loyal Customers"/>
    <b v="0"/>
    <n v="0"/>
    <x v="0"/>
    <n v="23.94"/>
    <n v="15"/>
    <s v="15-29 Days"/>
    <b v="0"/>
    <b v="1"/>
    <b v="0"/>
    <b v="1"/>
    <b v="0"/>
  </r>
  <r>
    <s v="TXN_177928"/>
    <s v="CUST_61771"/>
    <x v="261"/>
    <x v="0"/>
    <x v="6"/>
    <n v="40"/>
    <x v="5"/>
    <s v="MX"/>
    <x v="7"/>
    <n v="1"/>
    <n v="59.39"/>
    <n v="59.39"/>
    <n v="59.39"/>
    <n v="59.39"/>
    <x v="3"/>
    <s v="Express"/>
    <n v="21"/>
    <s v="Loyal Customers"/>
    <b v="0"/>
    <n v="0"/>
    <x v="0"/>
    <n v="13.93"/>
    <n v="26"/>
    <s v="15-29 Days"/>
    <b v="0"/>
    <b v="0"/>
    <b v="0"/>
    <b v="0"/>
    <b v="0"/>
  </r>
  <r>
    <s v="TXN_522391"/>
    <s v="CUST_32187"/>
    <x v="213"/>
    <x v="1"/>
    <x v="10"/>
    <n v="36"/>
    <x v="4"/>
    <s v="IN"/>
    <x v="3"/>
    <n v="1"/>
    <n v="191.49"/>
    <n v="191.49"/>
    <n v="151.27710000000002"/>
    <n v="151.27710000000002"/>
    <x v="0"/>
    <s v="Express"/>
    <n v="27"/>
    <s v="VIP"/>
    <b v="1"/>
    <n v="21"/>
    <x v="2"/>
    <n v="12.61"/>
    <n v="1"/>
    <s v="1-3 Days"/>
    <b v="0"/>
    <b v="0"/>
    <b v="0"/>
    <b v="1"/>
    <b v="0"/>
  </r>
  <r>
    <s v="TXN_561470"/>
    <s v="CUST_95292"/>
    <x v="75"/>
    <x v="0"/>
    <x v="0"/>
    <n v="67"/>
    <x v="1"/>
    <s v="US"/>
    <x v="4"/>
    <n v="2"/>
    <n v="272.33999999999997"/>
    <n v="544.66999999999996"/>
    <n v="544.66999999999996"/>
    <n v="544.66999999999996"/>
    <x v="0"/>
    <s v="Priority"/>
    <n v="31"/>
    <s v="VIP"/>
    <b v="0"/>
    <n v="0"/>
    <x v="0"/>
    <n v="22.42"/>
    <n v="19"/>
    <s v="15-29 Days"/>
    <b v="0"/>
    <b v="0"/>
    <b v="0"/>
    <b v="0"/>
    <b v="0"/>
  </r>
  <r>
    <s v="TXN_665542"/>
    <s v="CUST_76151"/>
    <x v="266"/>
    <x v="0"/>
    <x v="3"/>
    <n v="65"/>
    <x v="1"/>
    <s v="JP"/>
    <x v="0"/>
    <n v="4"/>
    <n v="186.07"/>
    <n v="744.29"/>
    <n v="744.29"/>
    <n v="744.29"/>
    <x v="1"/>
    <s v="Standard"/>
    <n v="41"/>
    <s v="VIP"/>
    <b v="0"/>
    <n v="0"/>
    <x v="0"/>
    <n v="7.75"/>
    <n v="4"/>
    <s v="4-7 Days"/>
    <b v="0"/>
    <b v="0"/>
    <b v="0"/>
    <b v="1"/>
    <b v="0"/>
  </r>
  <r>
    <s v="TXN_409620"/>
    <s v="CUST_84074"/>
    <x v="313"/>
    <x v="1"/>
    <x v="10"/>
    <n v="71"/>
    <x v="2"/>
    <s v="FR"/>
    <x v="9"/>
    <n v="1"/>
    <n v="171.52"/>
    <n v="171.52"/>
    <n v="171.52"/>
    <n v="171.52"/>
    <x v="1"/>
    <s v="Express"/>
    <n v="28"/>
    <s v="VIP"/>
    <b v="0"/>
    <n v="0"/>
    <x v="0"/>
    <n v="10.8"/>
    <n v="26"/>
    <s v="15-29 Days"/>
    <b v="0"/>
    <b v="0"/>
    <b v="0"/>
    <b v="0"/>
    <b v="0"/>
  </r>
  <r>
    <s v="TXN_915945"/>
    <s v="CUST_11200"/>
    <x v="47"/>
    <x v="0"/>
    <x v="5"/>
    <n v="61"/>
    <x v="1"/>
    <s v="JP"/>
    <x v="0"/>
    <n v="2"/>
    <n v="19.739999999999998"/>
    <n v="39.47"/>
    <n v="39.47"/>
    <n v="39.47"/>
    <x v="5"/>
    <s v="Standard"/>
    <n v="2"/>
    <s v="Occasional Customers"/>
    <b v="0"/>
    <n v="0"/>
    <x v="0"/>
    <n v="23.91"/>
    <n v="14"/>
    <s v="8-14 Days"/>
    <b v="0"/>
    <b v="0"/>
    <b v="0"/>
    <b v="0"/>
    <b v="1"/>
  </r>
  <r>
    <s v="TXN_133472"/>
    <s v="CUST_39311"/>
    <x v="278"/>
    <x v="1"/>
    <x v="3"/>
    <n v="27"/>
    <x v="0"/>
    <s v="US"/>
    <x v="4"/>
    <n v="10"/>
    <n v="93.39"/>
    <n v="933.95"/>
    <n v="933.95"/>
    <n v="933.95"/>
    <x v="4"/>
    <s v="Economy"/>
    <n v="1"/>
    <s v="New Customers"/>
    <b v="0"/>
    <n v="0"/>
    <x v="0"/>
    <n v="19.899999999999999"/>
    <n v="3"/>
    <s v="1-3 Days"/>
    <b v="1"/>
    <b v="0"/>
    <b v="0"/>
    <b v="0"/>
    <b v="1"/>
  </r>
  <r>
    <s v="TXN_446659"/>
    <s v="CUST_79892"/>
    <x v="62"/>
    <x v="0"/>
    <x v="3"/>
    <n v="37"/>
    <x v="4"/>
    <s v="JP"/>
    <x v="0"/>
    <n v="3"/>
    <n v="41.37"/>
    <n v="124.1"/>
    <n v="97.914899999999989"/>
    <n v="97.914899999999989"/>
    <x v="5"/>
    <s v="Economy"/>
    <n v="3"/>
    <s v="Occasional Customers"/>
    <b v="1"/>
    <n v="21.1"/>
    <x v="2"/>
    <n v="22.04"/>
    <n v="5"/>
    <s v="4-7 Days"/>
    <b v="0"/>
    <b v="0"/>
    <b v="0"/>
    <b v="0"/>
    <b v="1"/>
  </r>
  <r>
    <s v="TXN_153861"/>
    <s v="CUST_82304"/>
    <x v="327"/>
    <x v="1"/>
    <x v="10"/>
    <n v="33"/>
    <x v="4"/>
    <s v="BR"/>
    <x v="2"/>
    <n v="11"/>
    <n v="71.510000000000005"/>
    <n v="786.62"/>
    <n v="554.5671000000001"/>
    <n v="554.56709999999998"/>
    <x v="1"/>
    <s v="Standard"/>
    <n v="4"/>
    <s v="Occasional Customers"/>
    <b v="1"/>
    <n v="29.5"/>
    <x v="1"/>
    <n v="13.96"/>
    <n v="9"/>
    <s v="8-14 Days"/>
    <b v="1"/>
    <b v="0"/>
    <b v="0"/>
    <b v="0"/>
    <b v="1"/>
  </r>
  <r>
    <s v="TXN_400510"/>
    <s v="CUST_64614"/>
    <x v="101"/>
    <x v="0"/>
    <x v="6"/>
    <n v="58"/>
    <x v="3"/>
    <s v="DE"/>
    <x v="1"/>
    <n v="4"/>
    <n v="43.11"/>
    <n v="172.45"/>
    <n v="172.45"/>
    <n v="172.45"/>
    <x v="1"/>
    <s v="Priority"/>
    <n v="45"/>
    <s v="VIP"/>
    <b v="0"/>
    <n v="0"/>
    <x v="0"/>
    <n v="10.9"/>
    <n v="26"/>
    <s v="15-29 Days"/>
    <b v="0"/>
    <b v="0"/>
    <b v="1"/>
    <b v="0"/>
    <b v="0"/>
  </r>
  <r>
    <s v="TXN_176117"/>
    <s v="CUST_55162"/>
    <x v="191"/>
    <x v="0"/>
    <x v="3"/>
    <n v="42"/>
    <x v="5"/>
    <s v="JP"/>
    <x v="0"/>
    <n v="3"/>
    <n v="192.84"/>
    <n v="578.53"/>
    <n v="578.53"/>
    <n v="578.53"/>
    <x v="0"/>
    <s v="Standard"/>
    <n v="37"/>
    <s v="VIP"/>
    <b v="0"/>
    <n v="0"/>
    <x v="0"/>
    <n v="18.87"/>
    <n v="8"/>
    <s v="8-14 Days"/>
    <b v="0"/>
    <b v="0"/>
    <b v="0"/>
    <b v="1"/>
    <b v="0"/>
  </r>
  <r>
    <s v="TXN_233752"/>
    <s v="CUST_66491"/>
    <x v="83"/>
    <x v="1"/>
    <x v="10"/>
    <n v="52"/>
    <x v="3"/>
    <s v="US"/>
    <x v="4"/>
    <n v="17"/>
    <n v="76.209999999999994"/>
    <n v="1295.6400000000001"/>
    <n v="768.31452000000002"/>
    <n v="768.31452000000002"/>
    <x v="2"/>
    <s v="Standard"/>
    <n v="3"/>
    <s v="Occasional Customers"/>
    <b v="1"/>
    <n v="40.700000000000003"/>
    <x v="1"/>
    <n v="18.989999999999998"/>
    <n v="6"/>
    <s v="4-7 Days"/>
    <b v="1"/>
    <b v="0"/>
    <b v="0"/>
    <b v="0"/>
    <b v="1"/>
  </r>
  <r>
    <s v="TXN_344446"/>
    <s v="CUST_75795"/>
    <x v="52"/>
    <x v="1"/>
    <x v="8"/>
    <n v="38"/>
    <x v="4"/>
    <s v="CA"/>
    <x v="6"/>
    <n v="2"/>
    <n v="76.72"/>
    <n v="153.44"/>
    <n v="153.44"/>
    <n v="153.44"/>
    <x v="2"/>
    <s v="Priority"/>
    <n v="6"/>
    <s v="Loyal Customers"/>
    <b v="0"/>
    <n v="0"/>
    <x v="0"/>
    <n v="7.45"/>
    <n v="18"/>
    <s v="15-29 Days"/>
    <b v="0"/>
    <b v="0"/>
    <b v="0"/>
    <b v="0"/>
    <b v="0"/>
  </r>
  <r>
    <s v="TXN_512534"/>
    <s v="CUST_90523"/>
    <x v="95"/>
    <x v="0"/>
    <x v="1"/>
    <n v="48"/>
    <x v="5"/>
    <s v="MX"/>
    <x v="7"/>
    <n v="3"/>
    <n v="95.45"/>
    <n v="286.36"/>
    <n v="286.36"/>
    <n v="286.36"/>
    <x v="3"/>
    <s v="Standard"/>
    <n v="34"/>
    <s v="VIP"/>
    <b v="0"/>
    <n v="0"/>
    <x v="0"/>
    <n v="24.46"/>
    <n v="16"/>
    <s v="15-29 Days"/>
    <b v="0"/>
    <b v="0"/>
    <b v="0"/>
    <b v="1"/>
    <b v="0"/>
  </r>
  <r>
    <s v="TXN_823659"/>
    <s v="CUST_24192"/>
    <x v="256"/>
    <x v="0"/>
    <x v="0"/>
    <n v="30"/>
    <x v="4"/>
    <s v="MX"/>
    <x v="7"/>
    <n v="4"/>
    <n v="276.35000000000002"/>
    <n v="1105.4000000000001"/>
    <n v="645.55359999999996"/>
    <n v="645.55359999999996"/>
    <x v="1"/>
    <s v="Express"/>
    <n v="2"/>
    <s v="Occasional Customers"/>
    <b v="1"/>
    <n v="41.6"/>
    <x v="1"/>
    <n v="8.69"/>
    <n v="26"/>
    <s v="15-29 Days"/>
    <b v="1"/>
    <b v="0"/>
    <b v="0"/>
    <b v="1"/>
    <b v="0"/>
  </r>
  <r>
    <s v="TXN_678245"/>
    <s v="CUST_14139"/>
    <x v="34"/>
    <x v="1"/>
    <x v="2"/>
    <n v="78"/>
    <x v="2"/>
    <s v="AU"/>
    <x v="5"/>
    <n v="1"/>
    <n v="149.08000000000001"/>
    <n v="149.08000000000001"/>
    <n v="149.08000000000001"/>
    <n v="149.08000000000001"/>
    <x v="3"/>
    <s v="Express"/>
    <n v="28"/>
    <s v="VIP"/>
    <b v="0"/>
    <n v="0"/>
    <x v="0"/>
    <n v="11.73"/>
    <n v="5"/>
    <s v="4-7 Days"/>
    <b v="0"/>
    <b v="0"/>
    <b v="0"/>
    <b v="0"/>
    <b v="0"/>
  </r>
  <r>
    <s v="TXN_754965"/>
    <s v="CUST_24119"/>
    <x v="160"/>
    <x v="1"/>
    <x v="8"/>
    <n v="23"/>
    <x v="0"/>
    <s v="IN"/>
    <x v="3"/>
    <n v="3"/>
    <n v="40.450000000000003"/>
    <n v="121.36"/>
    <n v="66.383920000000003"/>
    <n v="66.383920000000003"/>
    <x v="3"/>
    <s v="Standard"/>
    <n v="20"/>
    <s v="Loyal Customers"/>
    <b v="1"/>
    <n v="45.3"/>
    <x v="1"/>
    <n v="11.87"/>
    <n v="10"/>
    <s v="8-14 Days"/>
    <b v="0"/>
    <b v="0"/>
    <b v="0"/>
    <b v="0"/>
    <b v="0"/>
  </r>
  <r>
    <s v="TXN_127946"/>
    <s v="CUST_86261"/>
    <x v="210"/>
    <x v="1"/>
    <x v="8"/>
    <n v="70"/>
    <x v="2"/>
    <s v="US"/>
    <x v="4"/>
    <n v="5"/>
    <n v="5.21"/>
    <n v="26.04"/>
    <n v="22.316279999999999"/>
    <n v="22.316279999999999"/>
    <x v="2"/>
    <s v="Economy"/>
    <n v="0"/>
    <s v="Inactive Customers"/>
    <b v="1"/>
    <n v="14.3"/>
    <x v="2"/>
    <n v="17.37"/>
    <n v="15"/>
    <s v="15-29 Days"/>
    <b v="0"/>
    <b v="0"/>
    <b v="0"/>
    <b v="0"/>
    <b v="1"/>
  </r>
  <r>
    <s v="TXN_776999"/>
    <s v="CUST_68957"/>
    <x v="41"/>
    <x v="0"/>
    <x v="6"/>
    <n v="56"/>
    <x v="3"/>
    <s v="DE"/>
    <x v="1"/>
    <n v="3"/>
    <n v="265.54000000000002"/>
    <n v="796.62"/>
    <n v="796.62"/>
    <n v="796.62"/>
    <x v="1"/>
    <s v="Express"/>
    <n v="23"/>
    <s v="Loyal Customers"/>
    <b v="0"/>
    <n v="0"/>
    <x v="0"/>
    <n v="12.53"/>
    <n v="15"/>
    <s v="15-29 Days"/>
    <b v="0"/>
    <b v="0"/>
    <b v="1"/>
    <b v="0"/>
    <b v="0"/>
  </r>
  <r>
    <s v="TXN_654142"/>
    <s v="CUST_77982"/>
    <x v="83"/>
    <x v="1"/>
    <x v="10"/>
    <n v="59"/>
    <x v="3"/>
    <s v="US"/>
    <x v="4"/>
    <n v="2"/>
    <n v="298.60000000000002"/>
    <n v="597.21"/>
    <n v="597.21"/>
    <n v="597.21"/>
    <x v="1"/>
    <s v="Standard"/>
    <n v="44"/>
    <s v="VIP"/>
    <b v="0"/>
    <n v="0"/>
    <x v="0"/>
    <n v="19.89"/>
    <n v="29"/>
    <s v="15-29 Days"/>
    <b v="0"/>
    <b v="0"/>
    <b v="0"/>
    <b v="0"/>
    <b v="0"/>
  </r>
  <r>
    <s v="TXN_209417"/>
    <s v="CUST_61706"/>
    <x v="208"/>
    <x v="1"/>
    <x v="2"/>
    <n v="35"/>
    <x v="4"/>
    <s v="AU"/>
    <x v="5"/>
    <n v="1"/>
    <n v="116.45"/>
    <n v="116.45"/>
    <n v="116.45"/>
    <n v="116.45"/>
    <x v="3"/>
    <s v="Express"/>
    <n v="27"/>
    <s v="VIP"/>
    <b v="0"/>
    <n v="0"/>
    <x v="0"/>
    <n v="23.56"/>
    <n v="12"/>
    <s v="8-14 Days"/>
    <b v="0"/>
    <b v="0"/>
    <b v="0"/>
    <b v="0"/>
    <b v="0"/>
  </r>
  <r>
    <s v="TXN_401676"/>
    <s v="CUST_46122"/>
    <x v="0"/>
    <x v="0"/>
    <x v="0"/>
    <n v="30"/>
    <x v="4"/>
    <s v="AU"/>
    <x v="5"/>
    <n v="4"/>
    <n v="129.46"/>
    <n v="517.85"/>
    <n v="329.87045000000001"/>
    <n v="329.87045000000001"/>
    <x v="2"/>
    <s v="Express"/>
    <n v="12"/>
    <s v="Loyal Customers"/>
    <b v="1"/>
    <n v="36.299999999999997"/>
    <x v="1"/>
    <n v="16.510000000000002"/>
    <n v="18"/>
    <s v="15-29 Days"/>
    <b v="0"/>
    <b v="0"/>
    <b v="0"/>
    <b v="0"/>
    <b v="0"/>
  </r>
  <r>
    <s v="TXN_942551"/>
    <s v="CUST_86791"/>
    <x v="104"/>
    <x v="0"/>
    <x v="1"/>
    <n v="35"/>
    <x v="4"/>
    <s v="MX"/>
    <x v="7"/>
    <n v="3"/>
    <n v="98.78"/>
    <n v="296.33"/>
    <n v="296.33"/>
    <n v="296.33"/>
    <x v="1"/>
    <s v="Priority"/>
    <n v="7"/>
    <s v="Loyal Customers"/>
    <b v="0"/>
    <n v="0"/>
    <x v="0"/>
    <n v="13.27"/>
    <n v="15"/>
    <s v="15-29 Days"/>
    <b v="0"/>
    <b v="0"/>
    <b v="0"/>
    <b v="1"/>
    <b v="0"/>
  </r>
  <r>
    <s v="TXN_520455"/>
    <s v="CUST_82119"/>
    <x v="169"/>
    <x v="1"/>
    <x v="10"/>
    <n v="54"/>
    <x v="3"/>
    <s v="BR"/>
    <x v="2"/>
    <n v="4"/>
    <n v="293.32"/>
    <n v="1173.27"/>
    <n v="1173.27"/>
    <n v="1173.27"/>
    <x v="1"/>
    <s v="Priority"/>
    <n v="29"/>
    <s v="VIP"/>
    <b v="0"/>
    <n v="0"/>
    <x v="0"/>
    <n v="5.27"/>
    <n v="29"/>
    <s v="15-29 Days"/>
    <b v="0"/>
    <b v="0"/>
    <b v="0"/>
    <b v="0"/>
    <b v="0"/>
  </r>
  <r>
    <s v="TXN_512008"/>
    <s v="CUST_64613"/>
    <x v="17"/>
    <x v="1"/>
    <x v="3"/>
    <n v="69"/>
    <x v="1"/>
    <s v="FR"/>
    <x v="9"/>
    <n v="1"/>
    <n v="228.73"/>
    <n v="228.73"/>
    <n v="127.63134000000001"/>
    <n v="127.63133999999999"/>
    <x v="0"/>
    <s v="Priority"/>
    <n v="31"/>
    <s v="VIP"/>
    <b v="1"/>
    <n v="44.2"/>
    <x v="1"/>
    <n v="24.47"/>
    <n v="11"/>
    <s v="8-14 Days"/>
    <b v="0"/>
    <b v="0"/>
    <b v="0"/>
    <b v="0"/>
    <b v="0"/>
  </r>
  <r>
    <s v="TXN_947229"/>
    <s v="CUST_16358"/>
    <x v="286"/>
    <x v="0"/>
    <x v="0"/>
    <n v="24"/>
    <x v="0"/>
    <s v="MX"/>
    <x v="7"/>
    <n v="1"/>
    <n v="102.67"/>
    <n v="102.67"/>
    <n v="102.67"/>
    <n v="102.67"/>
    <x v="0"/>
    <s v="Priority"/>
    <n v="21"/>
    <s v="Loyal Customers"/>
    <b v="0"/>
    <n v="0"/>
    <x v="0"/>
    <n v="5.82"/>
    <n v="25"/>
    <s v="15-29 Days"/>
    <b v="0"/>
    <b v="0"/>
    <b v="0"/>
    <b v="0"/>
    <b v="0"/>
  </r>
  <r>
    <s v="TXN_552382"/>
    <s v="CUST_22926"/>
    <x v="216"/>
    <x v="1"/>
    <x v="11"/>
    <n v="19"/>
    <x v="0"/>
    <s v="MX"/>
    <x v="7"/>
    <n v="4"/>
    <n v="245.42"/>
    <n v="981.68"/>
    <n v="981.68"/>
    <n v="981.68"/>
    <x v="2"/>
    <s v="Standard"/>
    <n v="14"/>
    <s v="Loyal Customers"/>
    <b v="0"/>
    <n v="0"/>
    <x v="0"/>
    <n v="19.420000000000002"/>
    <n v="5"/>
    <s v="4-7 Days"/>
    <b v="0"/>
    <b v="0"/>
    <b v="0"/>
    <b v="1"/>
    <b v="0"/>
  </r>
  <r>
    <s v="TXN_581971"/>
    <s v="CUST_99042"/>
    <x v="252"/>
    <x v="1"/>
    <x v="9"/>
    <n v="67"/>
    <x v="1"/>
    <s v="MX"/>
    <x v="7"/>
    <n v="3"/>
    <n v="73.540000000000006"/>
    <n v="220.61"/>
    <n v="220.61"/>
    <n v="220.61"/>
    <x v="0"/>
    <s v="Express"/>
    <n v="20"/>
    <s v="Loyal Customers"/>
    <b v="0"/>
    <n v="0"/>
    <x v="0"/>
    <n v="23.41"/>
    <n v="8"/>
    <s v="8-14 Days"/>
    <b v="0"/>
    <b v="0"/>
    <b v="0"/>
    <b v="0"/>
    <b v="0"/>
  </r>
  <r>
    <s v="TXN_903018"/>
    <s v="CUST_86038"/>
    <x v="297"/>
    <x v="0"/>
    <x v="7"/>
    <n v="38"/>
    <x v="4"/>
    <s v="CA"/>
    <x v="6"/>
    <n v="17"/>
    <n v="82.14"/>
    <n v="1396.37"/>
    <n v="1396.37"/>
    <n v="1396.37"/>
    <x v="2"/>
    <s v="Standard"/>
    <n v="3"/>
    <s v="Occasional Customers"/>
    <b v="0"/>
    <n v="0"/>
    <x v="0"/>
    <n v="10.34"/>
    <n v="8"/>
    <s v="8-14 Days"/>
    <b v="0"/>
    <b v="1"/>
    <b v="0"/>
    <b v="0"/>
    <b v="1"/>
  </r>
  <r>
    <s v="TXN_312004"/>
    <s v="CUST_50909"/>
    <x v="228"/>
    <x v="0"/>
    <x v="1"/>
    <n v="21"/>
    <x v="0"/>
    <s v="JP"/>
    <x v="0"/>
    <n v="15"/>
    <n v="6.05"/>
    <n v="90.76"/>
    <n v="90.76"/>
    <n v="90.76"/>
    <x v="4"/>
    <s v="Standard"/>
    <n v="1"/>
    <s v="New Customers"/>
    <b v="0"/>
    <n v="0"/>
    <x v="0"/>
    <n v="18.39"/>
    <n v="1"/>
    <s v="1-3 Days"/>
    <b v="1"/>
    <b v="1"/>
    <b v="0"/>
    <b v="1"/>
    <b v="1"/>
  </r>
  <r>
    <s v="TXN_516958"/>
    <s v="CUST_16619"/>
    <x v="284"/>
    <x v="0"/>
    <x v="1"/>
    <n v="55"/>
    <x v="3"/>
    <s v="JP"/>
    <x v="0"/>
    <n v="4"/>
    <n v="152.01"/>
    <n v="608.05999999999995"/>
    <n v="408.00826000000001"/>
    <n v="408.00825999999995"/>
    <x v="3"/>
    <s v="Express"/>
    <n v="14"/>
    <s v="Loyal Customers"/>
    <b v="1"/>
    <n v="32.9"/>
    <x v="1"/>
    <n v="6.54"/>
    <n v="19"/>
    <s v="15-29 Days"/>
    <b v="0"/>
    <b v="1"/>
    <b v="0"/>
    <b v="0"/>
    <b v="0"/>
  </r>
  <r>
    <s v="TXN_615149"/>
    <s v="CUST_94092"/>
    <x v="328"/>
    <x v="1"/>
    <x v="8"/>
    <n v="26"/>
    <x v="0"/>
    <s v="DE"/>
    <x v="1"/>
    <n v="1"/>
    <n v="74.69"/>
    <n v="74.69"/>
    <n v="74.69"/>
    <n v="74.69"/>
    <x v="4"/>
    <s v="Economy"/>
    <n v="3"/>
    <s v="Occasional Customers"/>
    <b v="0"/>
    <n v="0"/>
    <x v="0"/>
    <n v="10.69"/>
    <n v="11"/>
    <s v="8-14 Days"/>
    <b v="0"/>
    <b v="0"/>
    <b v="0"/>
    <b v="0"/>
    <b v="1"/>
  </r>
  <r>
    <s v="TXN_217460"/>
    <s v="CUST_13648"/>
    <x v="18"/>
    <x v="0"/>
    <x v="1"/>
    <n v="38"/>
    <x v="4"/>
    <s v="FR"/>
    <x v="9"/>
    <n v="1"/>
    <n v="233.94"/>
    <n v="233.94"/>
    <n v="219.90359999999998"/>
    <n v="219.90360000000001"/>
    <x v="0"/>
    <s v="Standard"/>
    <n v="38"/>
    <s v="VIP"/>
    <b v="1"/>
    <n v="6"/>
    <x v="3"/>
    <n v="10.84"/>
    <n v="3"/>
    <s v="1-3 Days"/>
    <b v="0"/>
    <b v="0"/>
    <b v="0"/>
    <b v="0"/>
    <b v="0"/>
  </r>
  <r>
    <s v="TXN_309953"/>
    <s v="CUST_42628"/>
    <x v="234"/>
    <x v="0"/>
    <x v="6"/>
    <n v="44"/>
    <x v="5"/>
    <s v="GB"/>
    <x v="8"/>
    <n v="2"/>
    <n v="90.89"/>
    <n v="181.79"/>
    <n v="181.79"/>
    <n v="181.79"/>
    <x v="3"/>
    <s v="Priority"/>
    <n v="24"/>
    <s v="Loyal Customers"/>
    <b v="0"/>
    <n v="0"/>
    <x v="0"/>
    <n v="23.95"/>
    <n v="12"/>
    <s v="8-14 Days"/>
    <b v="0"/>
    <b v="1"/>
    <b v="0"/>
    <b v="0"/>
    <b v="0"/>
  </r>
  <r>
    <s v="TXN_438785"/>
    <s v="CUST_14342"/>
    <x v="4"/>
    <x v="0"/>
    <x v="0"/>
    <n v="22"/>
    <x v="0"/>
    <s v="IN"/>
    <x v="3"/>
    <n v="18"/>
    <n v="10.25"/>
    <n v="184.45"/>
    <n v="184.45"/>
    <n v="184.45"/>
    <x v="1"/>
    <s v="Economy"/>
    <n v="2"/>
    <s v="Occasional Customers"/>
    <b v="0"/>
    <n v="0"/>
    <x v="0"/>
    <n v="18.739999999999998"/>
    <n v="8"/>
    <s v="8-14 Days"/>
    <b v="0"/>
    <b v="0"/>
    <b v="0"/>
    <b v="1"/>
    <b v="1"/>
  </r>
  <r>
    <s v="TXN_839554"/>
    <s v="CUST_64867"/>
    <x v="157"/>
    <x v="1"/>
    <x v="2"/>
    <n v="77"/>
    <x v="2"/>
    <s v="BR"/>
    <x v="2"/>
    <n v="2"/>
    <n v="260.7"/>
    <n v="521.4"/>
    <n v="521.4"/>
    <n v="521.4"/>
    <x v="0"/>
    <s v="Standard"/>
    <n v="22"/>
    <s v="Loyal Customers"/>
    <b v="0"/>
    <n v="0"/>
    <x v="0"/>
    <n v="22.2"/>
    <n v="16"/>
    <s v="15-29 Days"/>
    <b v="0"/>
    <b v="0"/>
    <b v="0"/>
    <b v="0"/>
    <b v="0"/>
  </r>
  <r>
    <s v="TXN_497380"/>
    <s v="CUST_41713"/>
    <x v="97"/>
    <x v="0"/>
    <x v="6"/>
    <n v="59"/>
    <x v="3"/>
    <s v="US"/>
    <x v="4"/>
    <n v="2"/>
    <n v="67.83"/>
    <n v="135.66"/>
    <n v="135.66"/>
    <n v="135.66"/>
    <x v="1"/>
    <s v="Priority"/>
    <n v="23"/>
    <s v="Loyal Customers"/>
    <b v="0"/>
    <n v="0"/>
    <x v="0"/>
    <n v="13.02"/>
    <n v="25"/>
    <s v="15-29 Days"/>
    <b v="1"/>
    <b v="0"/>
    <b v="0"/>
    <b v="0"/>
    <b v="0"/>
  </r>
  <r>
    <s v="TXN_522808"/>
    <s v="CUST_23487"/>
    <x v="245"/>
    <x v="0"/>
    <x v="0"/>
    <n v="23"/>
    <x v="0"/>
    <s v="GB"/>
    <x v="8"/>
    <n v="2"/>
    <n v="182.95"/>
    <n v="365.9"/>
    <n v="365.9"/>
    <n v="365.9"/>
    <x v="1"/>
    <s v="Priority"/>
    <n v="7"/>
    <s v="Loyal Customers"/>
    <b v="0"/>
    <n v="0"/>
    <x v="0"/>
    <n v="17.63"/>
    <n v="9"/>
    <s v="8-14 Days"/>
    <b v="0"/>
    <b v="0"/>
    <b v="0"/>
    <b v="1"/>
    <b v="0"/>
  </r>
  <r>
    <s v="TXN_751976"/>
    <s v="CUST_20046"/>
    <x v="294"/>
    <x v="1"/>
    <x v="9"/>
    <n v="72"/>
    <x v="2"/>
    <s v="JP"/>
    <x v="0"/>
    <n v="3"/>
    <n v="55.56"/>
    <n v="166.68"/>
    <n v="166.68"/>
    <n v="166.68"/>
    <x v="1"/>
    <s v="Standard"/>
    <n v="31"/>
    <s v="VIP"/>
    <b v="0"/>
    <n v="0"/>
    <x v="0"/>
    <n v="10.15"/>
    <n v="14"/>
    <s v="8-14 Days"/>
    <b v="0"/>
    <b v="0"/>
    <b v="0"/>
    <b v="0"/>
    <b v="0"/>
  </r>
  <r>
    <s v="TXN_125746"/>
    <s v="CUST_94169"/>
    <x v="329"/>
    <x v="1"/>
    <x v="11"/>
    <n v="53"/>
    <x v="3"/>
    <s v="AU"/>
    <x v="5"/>
    <n v="3"/>
    <n v="293.89999999999998"/>
    <n v="881.71"/>
    <n v="539.60652000000016"/>
    <n v="539.60652000000005"/>
    <x v="1"/>
    <s v="Standard"/>
    <n v="28"/>
    <s v="VIP"/>
    <b v="1"/>
    <n v="38.799999999999997"/>
    <x v="1"/>
    <n v="8.9499999999999993"/>
    <n v="6"/>
    <s v="4-7 Days"/>
    <b v="0"/>
    <b v="0"/>
    <b v="0"/>
    <b v="0"/>
    <b v="0"/>
  </r>
  <r>
    <s v="TXN_936200"/>
    <s v="CUST_28369"/>
    <x v="214"/>
    <x v="1"/>
    <x v="11"/>
    <n v="79"/>
    <x v="2"/>
    <s v="FR"/>
    <x v="9"/>
    <n v="3"/>
    <n v="178.93"/>
    <n v="536.79999999999995"/>
    <n v="536.79999999999995"/>
    <n v="536.79999999999995"/>
    <x v="2"/>
    <s v="Standard"/>
    <n v="11"/>
    <s v="Loyal Customers"/>
    <b v="0"/>
    <n v="0"/>
    <x v="0"/>
    <n v="18.37"/>
    <n v="19"/>
    <s v="15-29 Days"/>
    <b v="0"/>
    <b v="0"/>
    <b v="0"/>
    <b v="0"/>
    <b v="0"/>
  </r>
  <r>
    <s v="TXN_209768"/>
    <s v="CUST_23163"/>
    <x v="30"/>
    <x v="1"/>
    <x v="11"/>
    <n v="46"/>
    <x v="5"/>
    <s v="CA"/>
    <x v="6"/>
    <n v="3"/>
    <n v="185.09"/>
    <n v="555.27"/>
    <n v="555.27"/>
    <n v="555.27"/>
    <x v="1"/>
    <s v="Standard"/>
    <n v="45"/>
    <s v="VIP"/>
    <b v="0"/>
    <n v="0"/>
    <x v="0"/>
    <n v="7.33"/>
    <n v="15"/>
    <s v="15-29 Days"/>
    <b v="0"/>
    <b v="0"/>
    <b v="0"/>
    <b v="1"/>
    <b v="0"/>
  </r>
  <r>
    <s v="TXN_361490"/>
    <s v="CUST_58831"/>
    <x v="259"/>
    <x v="1"/>
    <x v="8"/>
    <n v="64"/>
    <x v="1"/>
    <s v="US"/>
    <x v="4"/>
    <n v="4"/>
    <n v="79.06"/>
    <n v="316.25"/>
    <n v="316.25"/>
    <n v="316.25"/>
    <x v="0"/>
    <s v="Standard"/>
    <n v="5"/>
    <s v="Occasional Customers"/>
    <b v="0"/>
    <n v="0"/>
    <x v="0"/>
    <n v="5.62"/>
    <n v="6"/>
    <s v="4-7 Days"/>
    <b v="0"/>
    <b v="1"/>
    <b v="0"/>
    <b v="0"/>
    <b v="0"/>
  </r>
  <r>
    <s v="TXN_596881"/>
    <s v="CUST_81773"/>
    <x v="307"/>
    <x v="0"/>
    <x v="1"/>
    <n v="71"/>
    <x v="2"/>
    <s v="MX"/>
    <x v="7"/>
    <n v="4"/>
    <n v="257.74"/>
    <n v="1030.96"/>
    <n v="1030.96"/>
    <n v="1030.96"/>
    <x v="1"/>
    <s v="Express"/>
    <n v="32"/>
    <s v="VIP"/>
    <b v="0"/>
    <n v="0"/>
    <x v="0"/>
    <n v="21.81"/>
    <n v="26"/>
    <s v="15-29 Days"/>
    <b v="1"/>
    <b v="0"/>
    <b v="1"/>
    <b v="0"/>
    <b v="0"/>
  </r>
  <r>
    <s v="TXN_465971"/>
    <s v="CUST_26156"/>
    <x v="330"/>
    <x v="1"/>
    <x v="9"/>
    <n v="52"/>
    <x v="3"/>
    <s v="IN"/>
    <x v="3"/>
    <n v="4"/>
    <n v="97.74"/>
    <n v="390.95"/>
    <n v="390.95"/>
    <n v="390.95"/>
    <x v="3"/>
    <s v="Priority"/>
    <n v="8"/>
    <s v="Loyal Customers"/>
    <b v="0"/>
    <n v="0"/>
    <x v="0"/>
    <n v="9"/>
    <n v="19"/>
    <s v="15-29 Days"/>
    <b v="0"/>
    <b v="0"/>
    <b v="0"/>
    <b v="0"/>
    <b v="0"/>
  </r>
  <r>
    <s v="TXN_816722"/>
    <s v="CUST_31338"/>
    <x v="0"/>
    <x v="0"/>
    <x v="0"/>
    <n v="23"/>
    <x v="0"/>
    <s v="GB"/>
    <x v="8"/>
    <n v="2"/>
    <n v="193.72"/>
    <n v="387.43"/>
    <n v="387.43"/>
    <n v="387.43"/>
    <x v="3"/>
    <s v="Express"/>
    <n v="35"/>
    <s v="VIP"/>
    <b v="0"/>
    <n v="0"/>
    <x v="0"/>
    <n v="7.2"/>
    <n v="1"/>
    <s v="1-3 Days"/>
    <b v="0"/>
    <b v="0"/>
    <b v="0"/>
    <b v="0"/>
    <b v="0"/>
  </r>
  <r>
    <s v="TXN_664414"/>
    <s v="CUST_12775"/>
    <x v="140"/>
    <x v="1"/>
    <x v="10"/>
    <n v="49"/>
    <x v="5"/>
    <s v="DE"/>
    <x v="1"/>
    <n v="3"/>
    <n v="136.97999999999999"/>
    <n v="410.95"/>
    <n v="410.95"/>
    <n v="410.95"/>
    <x v="1"/>
    <s v="Priority"/>
    <n v="2"/>
    <s v="Occasional Customers"/>
    <b v="0"/>
    <n v="0"/>
    <x v="0"/>
    <n v="11.34"/>
    <n v="10"/>
    <s v="8-14 Days"/>
    <b v="0"/>
    <b v="1"/>
    <b v="0"/>
    <b v="1"/>
    <b v="0"/>
  </r>
  <r>
    <s v="TXN_625028"/>
    <s v="CUST_33105"/>
    <x v="331"/>
    <x v="1"/>
    <x v="2"/>
    <n v="29"/>
    <x v="0"/>
    <s v="FR"/>
    <x v="9"/>
    <n v="5"/>
    <n v="39.28"/>
    <n v="196.39"/>
    <n v="148.07805999999999"/>
    <n v="148.07805999999999"/>
    <x v="5"/>
    <s v="Economy"/>
    <n v="3"/>
    <s v="Occasional Customers"/>
    <b v="1"/>
    <n v="24.6"/>
    <x v="2"/>
    <n v="8.9600000000000009"/>
    <n v="27"/>
    <s v="15-29 Days"/>
    <b v="1"/>
    <b v="0"/>
    <b v="0"/>
    <b v="1"/>
    <b v="1"/>
  </r>
  <r>
    <s v="TXN_281413"/>
    <s v="CUST_64940"/>
    <x v="280"/>
    <x v="1"/>
    <x v="11"/>
    <n v="73"/>
    <x v="2"/>
    <s v="JP"/>
    <x v="0"/>
    <n v="2"/>
    <n v="285.58999999999997"/>
    <n v="571.17999999999995"/>
    <n v="571.17999999999995"/>
    <n v="571.17999999999995"/>
    <x v="0"/>
    <s v="Standard"/>
    <n v="40"/>
    <s v="VIP"/>
    <b v="0"/>
    <n v="0"/>
    <x v="0"/>
    <n v="21.31"/>
    <n v="9"/>
    <s v="8-14 Days"/>
    <b v="0"/>
    <b v="0"/>
    <b v="0"/>
    <b v="0"/>
    <b v="0"/>
  </r>
  <r>
    <s v="TXN_576645"/>
    <s v="CUST_79275"/>
    <x v="205"/>
    <x v="0"/>
    <x v="5"/>
    <n v="52"/>
    <x v="3"/>
    <s v="DE"/>
    <x v="1"/>
    <n v="8"/>
    <n v="42.12"/>
    <n v="336.97"/>
    <n v="336.97"/>
    <n v="336.97"/>
    <x v="2"/>
    <s v="Standard"/>
    <n v="0"/>
    <s v="Inactive Customers"/>
    <b v="0"/>
    <n v="0"/>
    <x v="0"/>
    <n v="5.13"/>
    <n v="20"/>
    <s v="15-29 Days"/>
    <b v="0"/>
    <b v="0"/>
    <b v="0"/>
    <b v="1"/>
    <b v="1"/>
  </r>
  <r>
    <s v="TXN_632472"/>
    <s v="CUST_11564"/>
    <x v="199"/>
    <x v="0"/>
    <x v="5"/>
    <n v="25"/>
    <x v="0"/>
    <s v="DE"/>
    <x v="1"/>
    <n v="14"/>
    <n v="8.39"/>
    <n v="117.39"/>
    <n v="60.925409999999992"/>
    <n v="60.925409999999999"/>
    <x v="1"/>
    <s v="Economy"/>
    <n v="2"/>
    <s v="Occasional Customers"/>
    <b v="1"/>
    <n v="48.1"/>
    <x v="1"/>
    <n v="18.61"/>
    <n v="28"/>
    <s v="15-29 Days"/>
    <b v="0"/>
    <b v="0"/>
    <b v="0"/>
    <b v="1"/>
    <b v="1"/>
  </r>
  <r>
    <s v="TXN_375755"/>
    <s v="CUST_37819"/>
    <x v="219"/>
    <x v="1"/>
    <x v="11"/>
    <n v="66"/>
    <x v="1"/>
    <s v="IN"/>
    <x v="3"/>
    <n v="3"/>
    <n v="32.200000000000003"/>
    <n v="96.6"/>
    <n v="96.6"/>
    <n v="96.6"/>
    <x v="0"/>
    <s v="Standard"/>
    <n v="28"/>
    <s v="VIP"/>
    <b v="0"/>
    <n v="0"/>
    <x v="0"/>
    <n v="10.14"/>
    <n v="11"/>
    <s v="8-14 Days"/>
    <b v="0"/>
    <b v="0"/>
    <b v="0"/>
    <b v="0"/>
    <b v="0"/>
  </r>
  <r>
    <s v="TXN_112287"/>
    <s v="CUST_50126"/>
    <x v="122"/>
    <x v="1"/>
    <x v="10"/>
    <n v="56"/>
    <x v="3"/>
    <s v="JP"/>
    <x v="0"/>
    <n v="10"/>
    <n v="67.67"/>
    <n v="676.68"/>
    <n v="676.68"/>
    <n v="676.68"/>
    <x v="5"/>
    <s v="Economy"/>
    <n v="3"/>
    <s v="Occasional Customers"/>
    <b v="0"/>
    <n v="0"/>
    <x v="0"/>
    <n v="20.71"/>
    <n v="29"/>
    <s v="15-29 Days"/>
    <b v="0"/>
    <b v="0"/>
    <b v="0"/>
    <b v="0"/>
    <b v="1"/>
  </r>
  <r>
    <s v="TXN_130107"/>
    <s v="CUST_35994"/>
    <x v="332"/>
    <x v="0"/>
    <x v="1"/>
    <n v="38"/>
    <x v="4"/>
    <s v="FR"/>
    <x v="9"/>
    <n v="3"/>
    <n v="106.86"/>
    <n v="320.57"/>
    <n v="233.37495999999999"/>
    <n v="233.37495999999999"/>
    <x v="3"/>
    <s v="Priority"/>
    <n v="15"/>
    <s v="Loyal Customers"/>
    <b v="1"/>
    <n v="27.2"/>
    <x v="1"/>
    <n v="18.73"/>
    <n v="20"/>
    <s v="15-29 Days"/>
    <b v="0"/>
    <b v="0"/>
    <b v="0"/>
    <b v="0"/>
    <b v="0"/>
  </r>
  <r>
    <s v="TXN_367065"/>
    <s v="CUST_69126"/>
    <x v="281"/>
    <x v="1"/>
    <x v="11"/>
    <n v="47"/>
    <x v="5"/>
    <s v="AU"/>
    <x v="5"/>
    <n v="4"/>
    <n v="276.10000000000002"/>
    <n v="1104.3800000000001"/>
    <n v="1104.3800000000001"/>
    <n v="1104.3800000000001"/>
    <x v="1"/>
    <s v="Priority"/>
    <n v="22"/>
    <s v="Loyal Customers"/>
    <b v="0"/>
    <n v="0"/>
    <x v="0"/>
    <n v="15.15"/>
    <n v="14"/>
    <s v="8-14 Days"/>
    <b v="0"/>
    <b v="0"/>
    <b v="0"/>
    <b v="1"/>
    <b v="0"/>
  </r>
  <r>
    <s v="TXN_588611"/>
    <s v="CUST_30736"/>
    <x v="114"/>
    <x v="0"/>
    <x v="1"/>
    <n v="72"/>
    <x v="2"/>
    <s v="DE"/>
    <x v="1"/>
    <n v="2"/>
    <n v="169.07"/>
    <n v="338.14"/>
    <n v="338.14"/>
    <n v="338.14"/>
    <x v="0"/>
    <s v="Priority"/>
    <n v="35"/>
    <s v="VIP"/>
    <b v="0"/>
    <n v="0"/>
    <x v="0"/>
    <n v="23.4"/>
    <n v="2"/>
    <s v="1-3 Days"/>
    <b v="0"/>
    <b v="0"/>
    <b v="0"/>
    <b v="0"/>
    <b v="0"/>
  </r>
  <r>
    <s v="TXN_881363"/>
    <s v="CUST_67626"/>
    <x v="106"/>
    <x v="1"/>
    <x v="11"/>
    <n v="35"/>
    <x v="4"/>
    <s v="IN"/>
    <x v="3"/>
    <n v="1"/>
    <n v="98.83"/>
    <n v="98.83"/>
    <n v="98.83"/>
    <n v="98.83"/>
    <x v="2"/>
    <s v="Express"/>
    <n v="9"/>
    <s v="Loyal Customers"/>
    <b v="0"/>
    <n v="0"/>
    <x v="0"/>
    <n v="8.7799999999999994"/>
    <n v="23"/>
    <s v="15-29 Days"/>
    <b v="0"/>
    <b v="1"/>
    <b v="0"/>
    <b v="0"/>
    <b v="0"/>
  </r>
  <r>
    <s v="TXN_285146"/>
    <s v="CUST_79314"/>
    <x v="333"/>
    <x v="0"/>
    <x v="7"/>
    <n v="74"/>
    <x v="2"/>
    <s v="FR"/>
    <x v="9"/>
    <n v="1"/>
    <n v="293.10000000000002"/>
    <n v="293.10000000000002"/>
    <n v="249.4281"/>
    <n v="249.42810000000003"/>
    <x v="2"/>
    <s v="Standard"/>
    <n v="23"/>
    <s v="Loyal Customers"/>
    <b v="1"/>
    <n v="14.9"/>
    <x v="2"/>
    <n v="24.26"/>
    <n v="17"/>
    <s v="15-29 Days"/>
    <b v="0"/>
    <b v="0"/>
    <b v="0"/>
    <b v="0"/>
    <b v="0"/>
  </r>
  <r>
    <s v="TXN_984610"/>
    <s v="CUST_28310"/>
    <x v="334"/>
    <x v="0"/>
    <x v="3"/>
    <n v="30"/>
    <x v="4"/>
    <s v="JP"/>
    <x v="0"/>
    <n v="1"/>
    <n v="215.46"/>
    <n v="215.46"/>
    <n v="215.46"/>
    <n v="215.46"/>
    <x v="3"/>
    <s v="Standard"/>
    <n v="37"/>
    <s v="VIP"/>
    <b v="0"/>
    <n v="0"/>
    <x v="0"/>
    <n v="10.8"/>
    <n v="6"/>
    <s v="4-7 Days"/>
    <b v="1"/>
    <b v="0"/>
    <b v="1"/>
    <b v="1"/>
    <b v="0"/>
  </r>
  <r>
    <s v="TXN_108553"/>
    <s v="CUST_96545"/>
    <x v="266"/>
    <x v="0"/>
    <x v="3"/>
    <n v="52"/>
    <x v="3"/>
    <s v="BR"/>
    <x v="2"/>
    <n v="3"/>
    <n v="247.37"/>
    <n v="742.11"/>
    <n v="635.24616000000003"/>
    <n v="635.24616000000003"/>
    <x v="1"/>
    <s v="Priority"/>
    <n v="7"/>
    <s v="Loyal Customers"/>
    <b v="1"/>
    <n v="14.4"/>
    <x v="2"/>
    <n v="14.78"/>
    <n v="17"/>
    <s v="15-29 Days"/>
    <b v="0"/>
    <b v="1"/>
    <b v="0"/>
    <b v="0"/>
    <b v="0"/>
  </r>
  <r>
    <s v="TXN_662169"/>
    <s v="CUST_14803"/>
    <x v="39"/>
    <x v="1"/>
    <x v="9"/>
    <n v="29"/>
    <x v="0"/>
    <s v="AU"/>
    <x v="5"/>
    <n v="1"/>
    <n v="49.51"/>
    <n v="49.51"/>
    <n v="49.51"/>
    <n v="49.51"/>
    <x v="0"/>
    <s v="Express"/>
    <n v="47"/>
    <s v="VIP"/>
    <b v="0"/>
    <n v="0"/>
    <x v="0"/>
    <n v="5.3"/>
    <n v="1"/>
    <s v="1-3 Days"/>
    <b v="0"/>
    <b v="0"/>
    <b v="0"/>
    <b v="0"/>
    <b v="0"/>
  </r>
  <r>
    <s v="TXN_865082"/>
    <s v="CUST_38547"/>
    <x v="221"/>
    <x v="0"/>
    <x v="7"/>
    <n v="55"/>
    <x v="3"/>
    <s v="CA"/>
    <x v="6"/>
    <n v="4"/>
    <n v="64.73"/>
    <n v="258.93"/>
    <n v="258.93"/>
    <n v="258.93"/>
    <x v="3"/>
    <s v="Priority"/>
    <n v="4"/>
    <s v="Occasional Customers"/>
    <b v="0"/>
    <n v="0"/>
    <x v="0"/>
    <n v="23.91"/>
    <n v="9"/>
    <s v="8-14 Days"/>
    <b v="0"/>
    <b v="0"/>
    <b v="0"/>
    <b v="0"/>
    <b v="0"/>
  </r>
  <r>
    <s v="TXN_497970"/>
    <s v="CUST_22477"/>
    <x v="310"/>
    <x v="0"/>
    <x v="6"/>
    <n v="25"/>
    <x v="0"/>
    <s v="GB"/>
    <x v="8"/>
    <n v="1"/>
    <n v="214.23"/>
    <n v="214.23"/>
    <n v="160.02981"/>
    <n v="160.02981"/>
    <x v="1"/>
    <s v="Priority"/>
    <n v="13"/>
    <s v="Loyal Customers"/>
    <b v="1"/>
    <n v="25.3"/>
    <x v="1"/>
    <n v="15.5"/>
    <n v="10"/>
    <s v="8-14 Days"/>
    <b v="0"/>
    <b v="0"/>
    <b v="0"/>
    <b v="0"/>
    <b v="0"/>
  </r>
  <r>
    <s v="TXN_312092"/>
    <s v="CUST_34787"/>
    <x v="8"/>
    <x v="0"/>
    <x v="5"/>
    <n v="18"/>
    <x v="0"/>
    <s v="MX"/>
    <x v="7"/>
    <n v="4"/>
    <n v="183.8"/>
    <n v="735.18"/>
    <n v="735.18"/>
    <n v="735.18"/>
    <x v="1"/>
    <s v="Priority"/>
    <n v="12"/>
    <s v="Loyal Customers"/>
    <b v="0"/>
    <n v="0"/>
    <x v="0"/>
    <n v="7.54"/>
    <n v="7"/>
    <s v="4-7 Days"/>
    <b v="0"/>
    <b v="0"/>
    <b v="0"/>
    <b v="0"/>
    <b v="0"/>
  </r>
  <r>
    <s v="TXN_784217"/>
    <s v="CUST_21478"/>
    <x v="335"/>
    <x v="0"/>
    <x v="0"/>
    <n v="30"/>
    <x v="4"/>
    <s v="AU"/>
    <x v="5"/>
    <n v="11"/>
    <n v="89.12"/>
    <n v="980.35"/>
    <n v="828.39575000000002"/>
    <n v="828.39575000000002"/>
    <x v="5"/>
    <s v="Economy"/>
    <n v="3"/>
    <s v="Occasional Customers"/>
    <b v="1"/>
    <n v="15.5"/>
    <x v="2"/>
    <n v="10.48"/>
    <n v="27"/>
    <s v="15-29 Days"/>
    <b v="0"/>
    <b v="0"/>
    <b v="0"/>
    <b v="1"/>
    <b v="1"/>
  </r>
  <r>
    <s v="TXN_536677"/>
    <s v="CUST_13781"/>
    <x v="138"/>
    <x v="0"/>
    <x v="7"/>
    <n v="56"/>
    <x v="3"/>
    <s v="AU"/>
    <x v="5"/>
    <n v="1"/>
    <n v="146.09"/>
    <n v="146.09"/>
    <n v="73.775450000000006"/>
    <n v="73.775450000000006"/>
    <x v="2"/>
    <s v="Express"/>
    <n v="9"/>
    <s v="Loyal Customers"/>
    <b v="1"/>
    <n v="49.5"/>
    <x v="1"/>
    <n v="22.57"/>
    <n v="18"/>
    <s v="15-29 Days"/>
    <b v="0"/>
    <b v="0"/>
    <b v="0"/>
    <b v="0"/>
    <b v="0"/>
  </r>
  <r>
    <s v="TXN_886507"/>
    <s v="CUST_88171"/>
    <x v="43"/>
    <x v="1"/>
    <x v="4"/>
    <n v="41"/>
    <x v="5"/>
    <s v="IN"/>
    <x v="3"/>
    <n v="19"/>
    <n v="47.48"/>
    <n v="902.2"/>
    <n v="793.93600000000004"/>
    <n v="793.93600000000004"/>
    <x v="2"/>
    <s v="Standard"/>
    <n v="1"/>
    <s v="New Customers"/>
    <b v="1"/>
    <n v="12"/>
    <x v="2"/>
    <n v="8.42"/>
    <n v="6"/>
    <s v="4-7 Days"/>
    <b v="0"/>
    <b v="0"/>
    <b v="0"/>
    <b v="0"/>
    <b v="1"/>
  </r>
  <r>
    <s v="TXN_857872"/>
    <s v="CUST_24828"/>
    <x v="276"/>
    <x v="0"/>
    <x v="3"/>
    <n v="47"/>
    <x v="5"/>
    <s v="CA"/>
    <x v="6"/>
    <n v="1"/>
    <n v="219.06"/>
    <n v="219.06"/>
    <n v="146.33207999999999"/>
    <n v="146.33208000000002"/>
    <x v="3"/>
    <s v="Priority"/>
    <n v="25"/>
    <s v="Loyal Customers"/>
    <b v="1"/>
    <n v="33.200000000000003"/>
    <x v="1"/>
    <n v="6.99"/>
    <n v="9"/>
    <s v="8-14 Days"/>
    <b v="0"/>
    <b v="1"/>
    <b v="0"/>
    <b v="0"/>
    <b v="0"/>
  </r>
  <r>
    <s v="TXN_286036"/>
    <s v="CUST_71850"/>
    <x v="284"/>
    <x v="0"/>
    <x v="1"/>
    <n v="61"/>
    <x v="1"/>
    <s v="AU"/>
    <x v="5"/>
    <n v="4"/>
    <n v="81.67"/>
    <n v="326.7"/>
    <n v="326.7"/>
    <n v="326.7"/>
    <x v="0"/>
    <s v="Express"/>
    <n v="33"/>
    <s v="VIP"/>
    <b v="0"/>
    <n v="0"/>
    <x v="0"/>
    <n v="9.5399999999999991"/>
    <n v="23"/>
    <s v="15-29 Days"/>
    <b v="0"/>
    <b v="0"/>
    <b v="0"/>
    <b v="0"/>
    <b v="0"/>
  </r>
  <r>
    <s v="TXN_106045"/>
    <s v="CUST_72797"/>
    <x v="56"/>
    <x v="1"/>
    <x v="9"/>
    <n v="53"/>
    <x v="3"/>
    <s v="CA"/>
    <x v="6"/>
    <n v="15"/>
    <n v="45.32"/>
    <n v="679.81"/>
    <n v="679.81"/>
    <n v="679.81"/>
    <x v="4"/>
    <s v="Economy"/>
    <n v="4"/>
    <s v="Occasional Customers"/>
    <b v="0"/>
    <n v="0"/>
    <x v="0"/>
    <n v="12.95"/>
    <n v="22"/>
    <s v="15-29 Days"/>
    <b v="1"/>
    <b v="0"/>
    <b v="0"/>
    <b v="0"/>
    <b v="1"/>
  </r>
  <r>
    <s v="TXN_450275"/>
    <s v="CUST_57329"/>
    <x v="114"/>
    <x v="0"/>
    <x v="1"/>
    <n v="32"/>
    <x v="4"/>
    <s v="AU"/>
    <x v="5"/>
    <n v="3"/>
    <n v="119.69"/>
    <n v="359.06"/>
    <n v="211.84540000000004"/>
    <n v="211.84539999999998"/>
    <x v="2"/>
    <s v="Express"/>
    <n v="44"/>
    <s v="VIP"/>
    <b v="1"/>
    <n v="41"/>
    <x v="1"/>
    <n v="19.12"/>
    <n v="7"/>
    <s v="4-7 Days"/>
    <b v="0"/>
    <b v="0"/>
    <b v="0"/>
    <b v="0"/>
    <b v="0"/>
  </r>
  <r>
    <s v="TXN_394184"/>
    <s v="CUST_23945"/>
    <x v="217"/>
    <x v="1"/>
    <x v="10"/>
    <n v="46"/>
    <x v="5"/>
    <s v="IN"/>
    <x v="3"/>
    <n v="15"/>
    <n v="41.78"/>
    <n v="626.75"/>
    <n v="515.81524999999999"/>
    <n v="515.81524999999999"/>
    <x v="5"/>
    <s v="Standard"/>
    <n v="4"/>
    <s v="Occasional Customers"/>
    <b v="1"/>
    <n v="17.7"/>
    <x v="2"/>
    <n v="19.64"/>
    <n v="10"/>
    <s v="8-14 Days"/>
    <b v="0"/>
    <b v="0"/>
    <b v="0"/>
    <b v="1"/>
    <b v="1"/>
  </r>
  <r>
    <s v="TXN_921496"/>
    <s v="CUST_20423"/>
    <x v="336"/>
    <x v="1"/>
    <x v="8"/>
    <n v="19"/>
    <x v="0"/>
    <s v="DE"/>
    <x v="1"/>
    <n v="3"/>
    <n v="230.82"/>
    <n v="692.45"/>
    <n v="692.45"/>
    <n v="692.45"/>
    <x v="1"/>
    <s v="Priority"/>
    <n v="18"/>
    <s v="Loyal Customers"/>
    <b v="0"/>
    <n v="0"/>
    <x v="0"/>
    <n v="19.07"/>
    <n v="21"/>
    <s v="15-29 Days"/>
    <b v="0"/>
    <b v="0"/>
    <b v="0"/>
    <b v="0"/>
    <b v="0"/>
  </r>
  <r>
    <s v="TXN_182638"/>
    <s v="CUST_66009"/>
    <x v="295"/>
    <x v="0"/>
    <x v="1"/>
    <n v="76"/>
    <x v="2"/>
    <s v="IN"/>
    <x v="3"/>
    <n v="3"/>
    <n v="278.88"/>
    <n v="836.64"/>
    <n v="836.64"/>
    <n v="836.64"/>
    <x v="0"/>
    <s v="Priority"/>
    <n v="31"/>
    <s v="VIP"/>
    <b v="0"/>
    <n v="0"/>
    <x v="0"/>
    <n v="10.58"/>
    <n v="3"/>
    <s v="1-3 Days"/>
    <b v="0"/>
    <b v="0"/>
    <b v="0"/>
    <b v="0"/>
    <b v="0"/>
  </r>
  <r>
    <s v="TXN_526837"/>
    <s v="CUST_20853"/>
    <x v="105"/>
    <x v="1"/>
    <x v="9"/>
    <n v="19"/>
    <x v="0"/>
    <s v="GB"/>
    <x v="8"/>
    <n v="9"/>
    <n v="89.22"/>
    <n v="802.95"/>
    <n v="802.95"/>
    <n v="802.95"/>
    <x v="5"/>
    <s v="Economy"/>
    <n v="4"/>
    <s v="Occasional Customers"/>
    <b v="0"/>
    <n v="0"/>
    <x v="0"/>
    <n v="12.58"/>
    <n v="25"/>
    <s v="15-29 Days"/>
    <b v="0"/>
    <b v="0"/>
    <b v="0"/>
    <b v="1"/>
    <b v="1"/>
  </r>
  <r>
    <s v="TXN_971968"/>
    <s v="CUST_17920"/>
    <x v="183"/>
    <x v="1"/>
    <x v="2"/>
    <n v="44"/>
    <x v="5"/>
    <s v="JP"/>
    <x v="0"/>
    <n v="1"/>
    <n v="137.35"/>
    <n v="137.35"/>
    <n v="137.35"/>
    <n v="137.35"/>
    <x v="1"/>
    <s v="Express"/>
    <n v="29"/>
    <s v="VIP"/>
    <b v="0"/>
    <n v="0"/>
    <x v="0"/>
    <n v="14.13"/>
    <n v="14"/>
    <s v="8-14 Days"/>
    <b v="0"/>
    <b v="0"/>
    <b v="0"/>
    <b v="0"/>
    <b v="0"/>
  </r>
  <r>
    <s v="TXN_261042"/>
    <s v="CUST_15568"/>
    <x v="147"/>
    <x v="1"/>
    <x v="9"/>
    <n v="52"/>
    <x v="3"/>
    <s v="DE"/>
    <x v="1"/>
    <n v="4"/>
    <n v="197.2"/>
    <n v="788.79"/>
    <n v="480.37310999999994"/>
    <n v="480.37311"/>
    <x v="2"/>
    <s v="Priority"/>
    <n v="21"/>
    <s v="Loyal Customers"/>
    <b v="1"/>
    <n v="39.1"/>
    <x v="1"/>
    <n v="20.72"/>
    <n v="25"/>
    <s v="15-29 Days"/>
    <b v="0"/>
    <b v="0"/>
    <b v="0"/>
    <b v="1"/>
    <b v="0"/>
  </r>
  <r>
    <s v="TXN_406348"/>
    <s v="CUST_51395"/>
    <x v="153"/>
    <x v="1"/>
    <x v="2"/>
    <n v="23"/>
    <x v="0"/>
    <s v="US"/>
    <x v="4"/>
    <n v="4"/>
    <n v="119.92"/>
    <n v="479.67"/>
    <n v="479.67"/>
    <n v="479.67"/>
    <x v="1"/>
    <s v="Standard"/>
    <n v="4"/>
    <s v="Occasional Customers"/>
    <b v="0"/>
    <n v="0"/>
    <x v="0"/>
    <n v="8.85"/>
    <n v="21"/>
    <s v="15-29 Days"/>
    <b v="0"/>
    <b v="0"/>
    <b v="0"/>
    <b v="0"/>
    <b v="0"/>
  </r>
  <r>
    <s v="TXN_633501"/>
    <s v="CUST_30202"/>
    <x v="316"/>
    <x v="1"/>
    <x v="10"/>
    <n v="35"/>
    <x v="4"/>
    <s v="US"/>
    <x v="4"/>
    <n v="2"/>
    <n v="60.51"/>
    <n v="121.03"/>
    <n v="121.03"/>
    <n v="121.03"/>
    <x v="0"/>
    <s v="Standard"/>
    <n v="37"/>
    <s v="VIP"/>
    <b v="0"/>
    <n v="0"/>
    <x v="0"/>
    <n v="20.149999999999999"/>
    <n v="27"/>
    <s v="15-29 Days"/>
    <b v="0"/>
    <b v="0"/>
    <b v="0"/>
    <b v="1"/>
    <b v="0"/>
  </r>
  <r>
    <s v="TXN_886366"/>
    <s v="CUST_79366"/>
    <x v="236"/>
    <x v="0"/>
    <x v="0"/>
    <n v="19"/>
    <x v="0"/>
    <s v="AU"/>
    <x v="5"/>
    <n v="2"/>
    <n v="254.74"/>
    <n v="509.49"/>
    <n v="273.08664000000005"/>
    <n v="273.08663999999999"/>
    <x v="1"/>
    <s v="Express"/>
    <n v="31"/>
    <s v="VIP"/>
    <b v="1"/>
    <n v="46.4"/>
    <x v="1"/>
    <n v="8.99"/>
    <n v="15"/>
    <s v="15-29 Days"/>
    <b v="0"/>
    <b v="0"/>
    <b v="1"/>
    <b v="0"/>
    <b v="0"/>
  </r>
  <r>
    <s v="TXN_511040"/>
    <s v="CUST_31849"/>
    <x v="89"/>
    <x v="0"/>
    <x v="0"/>
    <n v="70"/>
    <x v="2"/>
    <s v="BR"/>
    <x v="2"/>
    <n v="2"/>
    <n v="41.99"/>
    <n v="83.97"/>
    <n v="83.97"/>
    <n v="83.97"/>
    <x v="1"/>
    <s v="Standard"/>
    <n v="11"/>
    <s v="Loyal Customers"/>
    <b v="0"/>
    <n v="0"/>
    <x v="0"/>
    <n v="20.22"/>
    <n v="14"/>
    <s v="8-14 Days"/>
    <b v="0"/>
    <b v="0"/>
    <b v="0"/>
    <b v="0"/>
    <b v="0"/>
  </r>
  <r>
    <s v="TXN_641305"/>
    <s v="CUST_15886"/>
    <x v="131"/>
    <x v="1"/>
    <x v="10"/>
    <n v="76"/>
    <x v="2"/>
    <s v="GB"/>
    <x v="8"/>
    <n v="1"/>
    <n v="193.21"/>
    <n v="193.21"/>
    <n v="152.05627000000001"/>
    <n v="152.05627000000001"/>
    <x v="1"/>
    <s v="Express"/>
    <n v="15"/>
    <s v="Loyal Customers"/>
    <b v="1"/>
    <n v="21.3"/>
    <x v="2"/>
    <n v="21.46"/>
    <n v="24"/>
    <s v="15-29 Days"/>
    <b v="0"/>
    <b v="0"/>
    <b v="0"/>
    <b v="1"/>
    <b v="0"/>
  </r>
  <r>
    <s v="TXN_113498"/>
    <s v="CUST_16937"/>
    <x v="7"/>
    <x v="0"/>
    <x v="5"/>
    <n v="56"/>
    <x v="3"/>
    <s v="BR"/>
    <x v="2"/>
    <n v="3"/>
    <n v="180.58"/>
    <n v="541.75"/>
    <n v="541.75"/>
    <n v="541.75"/>
    <x v="2"/>
    <s v="Standard"/>
    <n v="23"/>
    <s v="Loyal Customers"/>
    <b v="0"/>
    <n v="0"/>
    <x v="0"/>
    <n v="5.4"/>
    <n v="29"/>
    <s v="15-29 Days"/>
    <b v="0"/>
    <b v="0"/>
    <b v="0"/>
    <b v="0"/>
    <b v="0"/>
  </r>
  <r>
    <s v="TXN_637791"/>
    <s v="CUST_10002"/>
    <x v="108"/>
    <x v="1"/>
    <x v="8"/>
    <n v="47"/>
    <x v="5"/>
    <s v="IN"/>
    <x v="3"/>
    <n v="2"/>
    <n v="114.28"/>
    <n v="228.56"/>
    <n v="197.47584000000001"/>
    <n v="197.47584000000001"/>
    <x v="1"/>
    <s v="Standard"/>
    <n v="24"/>
    <s v="Loyal Customers"/>
    <b v="1"/>
    <n v="13.6"/>
    <x v="2"/>
    <n v="21.13"/>
    <n v="19"/>
    <s v="15-29 Days"/>
    <b v="0"/>
    <b v="0"/>
    <b v="0"/>
    <b v="1"/>
    <b v="0"/>
  </r>
  <r>
    <s v="TXN_577850"/>
    <s v="CUST_70171"/>
    <x v="337"/>
    <x v="0"/>
    <x v="6"/>
    <n v="58"/>
    <x v="3"/>
    <s v="US"/>
    <x v="4"/>
    <n v="17"/>
    <n v="51.55"/>
    <n v="876.37"/>
    <n v="832.55149999999992"/>
    <n v="832.55150000000003"/>
    <x v="4"/>
    <s v="Standard"/>
    <n v="1"/>
    <s v="New Customers"/>
    <b v="1"/>
    <n v="5"/>
    <x v="3"/>
    <n v="12.08"/>
    <n v="11"/>
    <s v="8-14 Days"/>
    <b v="0"/>
    <b v="0"/>
    <b v="1"/>
    <b v="0"/>
    <b v="1"/>
  </r>
  <r>
    <s v="TXN_501571"/>
    <s v="CUST_69000"/>
    <x v="183"/>
    <x v="1"/>
    <x v="2"/>
    <n v="23"/>
    <x v="0"/>
    <s v="US"/>
    <x v="4"/>
    <n v="13"/>
    <n v="70.44"/>
    <n v="915.78"/>
    <n v="915.78"/>
    <n v="915.78"/>
    <x v="5"/>
    <s v="Standard"/>
    <n v="4"/>
    <s v="Occasional Customers"/>
    <b v="0"/>
    <n v="0"/>
    <x v="0"/>
    <n v="14.97"/>
    <n v="6"/>
    <s v="4-7 Days"/>
    <b v="0"/>
    <b v="0"/>
    <b v="0"/>
    <b v="0"/>
    <b v="1"/>
  </r>
  <r>
    <s v="TXN_395630"/>
    <s v="CUST_41909"/>
    <x v="286"/>
    <x v="0"/>
    <x v="0"/>
    <n v="70"/>
    <x v="2"/>
    <s v="US"/>
    <x v="4"/>
    <n v="8"/>
    <n v="11.14"/>
    <n v="89.12"/>
    <n v="47.679199999999994"/>
    <n v="47.679200000000009"/>
    <x v="4"/>
    <s v="Economy"/>
    <n v="4"/>
    <s v="Occasional Customers"/>
    <b v="1"/>
    <n v="46.5"/>
    <x v="1"/>
    <n v="17.55"/>
    <n v="16"/>
    <s v="15-29 Days"/>
    <b v="1"/>
    <b v="0"/>
    <b v="0"/>
    <b v="0"/>
    <b v="1"/>
  </r>
  <r>
    <s v="TXN_107759"/>
    <s v="CUST_76577"/>
    <x v="34"/>
    <x v="1"/>
    <x v="2"/>
    <n v="29"/>
    <x v="0"/>
    <s v="AU"/>
    <x v="5"/>
    <n v="4"/>
    <n v="33.07"/>
    <n v="132.30000000000001"/>
    <n v="132.30000000000001"/>
    <n v="132.30000000000001"/>
    <x v="0"/>
    <s v="Priority"/>
    <n v="3"/>
    <s v="Occasional Customers"/>
    <b v="0"/>
    <n v="0"/>
    <x v="0"/>
    <n v="6.7"/>
    <n v="14"/>
    <s v="8-14 Days"/>
    <b v="0"/>
    <b v="0"/>
    <b v="1"/>
    <b v="0"/>
    <b v="0"/>
  </r>
  <r>
    <s v="TXN_382711"/>
    <s v="CUST_21695"/>
    <x v="245"/>
    <x v="0"/>
    <x v="0"/>
    <n v="50"/>
    <x v="3"/>
    <s v="BR"/>
    <x v="2"/>
    <n v="1"/>
    <n v="70.63"/>
    <n v="70.63"/>
    <n v="38.281460000000003"/>
    <n v="38.281459999999996"/>
    <x v="0"/>
    <s v="Priority"/>
    <n v="39"/>
    <s v="VIP"/>
    <b v="1"/>
    <n v="45.8"/>
    <x v="1"/>
    <n v="15.83"/>
    <n v="23"/>
    <s v="15-29 Days"/>
    <b v="0"/>
    <b v="0"/>
    <b v="0"/>
    <b v="0"/>
    <b v="0"/>
  </r>
  <r>
    <s v="TXN_888668"/>
    <s v="CUST_82050"/>
    <x v="157"/>
    <x v="1"/>
    <x v="2"/>
    <n v="77"/>
    <x v="2"/>
    <s v="FR"/>
    <x v="9"/>
    <n v="2"/>
    <n v="43.4"/>
    <n v="86.8"/>
    <n v="55.378399999999992"/>
    <n v="55.378399999999999"/>
    <x v="1"/>
    <s v="Economy"/>
    <n v="0"/>
    <s v="Inactive Customers"/>
    <b v="1"/>
    <n v="36.200000000000003"/>
    <x v="1"/>
    <n v="23.15"/>
    <n v="22"/>
    <s v="15-29 Days"/>
    <b v="0"/>
    <b v="0"/>
    <b v="0"/>
    <b v="0"/>
    <b v="1"/>
  </r>
  <r>
    <s v="TXN_205629"/>
    <s v="CUST_28434"/>
    <x v="286"/>
    <x v="0"/>
    <x v="0"/>
    <n v="77"/>
    <x v="2"/>
    <s v="GB"/>
    <x v="8"/>
    <n v="3"/>
    <n v="76.58"/>
    <n v="229.74"/>
    <n v="229.74"/>
    <n v="229.74"/>
    <x v="2"/>
    <s v="Priority"/>
    <n v="41"/>
    <s v="VIP"/>
    <b v="0"/>
    <n v="0"/>
    <x v="0"/>
    <n v="7.73"/>
    <n v="5"/>
    <s v="4-7 Days"/>
    <b v="0"/>
    <b v="0"/>
    <b v="0"/>
    <b v="0"/>
    <b v="0"/>
  </r>
  <r>
    <s v="TXN_378969"/>
    <s v="CUST_97161"/>
    <x v="70"/>
    <x v="1"/>
    <x v="2"/>
    <n v="65"/>
    <x v="1"/>
    <s v="AU"/>
    <x v="5"/>
    <n v="18"/>
    <n v="94.78"/>
    <n v="1706.03"/>
    <n v="1706.03"/>
    <n v="1706.03"/>
    <x v="4"/>
    <s v="Standard"/>
    <n v="4"/>
    <s v="Occasional Customers"/>
    <b v="0"/>
    <n v="0"/>
    <x v="0"/>
    <n v="20.79"/>
    <n v="2"/>
    <s v="1-3 Days"/>
    <b v="0"/>
    <b v="0"/>
    <b v="1"/>
    <b v="0"/>
    <b v="1"/>
  </r>
  <r>
    <s v="TXN_944734"/>
    <s v="CUST_68382"/>
    <x v="213"/>
    <x v="1"/>
    <x v="10"/>
    <n v="21"/>
    <x v="0"/>
    <s v="CA"/>
    <x v="6"/>
    <n v="3"/>
    <n v="194.02"/>
    <n v="582.07000000000005"/>
    <n v="582.07000000000005"/>
    <n v="582.07000000000005"/>
    <x v="1"/>
    <s v="Express"/>
    <n v="46"/>
    <s v="VIP"/>
    <b v="0"/>
    <n v="0"/>
    <x v="0"/>
    <n v="20.25"/>
    <n v="9"/>
    <s v="8-14 Days"/>
    <b v="0"/>
    <b v="1"/>
    <b v="0"/>
    <b v="0"/>
    <b v="0"/>
  </r>
  <r>
    <s v="TXN_497028"/>
    <s v="CUST_18376"/>
    <x v="102"/>
    <x v="1"/>
    <x v="10"/>
    <n v="20"/>
    <x v="0"/>
    <s v="MX"/>
    <x v="7"/>
    <n v="7"/>
    <n v="35.950000000000003"/>
    <n v="251.66"/>
    <n v="251.66"/>
    <n v="251.66"/>
    <x v="4"/>
    <s v="Standard"/>
    <n v="0"/>
    <s v="Inactive Customers"/>
    <b v="0"/>
    <n v="0"/>
    <x v="0"/>
    <n v="18.68"/>
    <n v="21"/>
    <s v="15-29 Days"/>
    <b v="0"/>
    <b v="0"/>
    <b v="0"/>
    <b v="0"/>
    <b v="1"/>
  </r>
  <r>
    <s v="TXN_646880"/>
    <s v="CUST_88962"/>
    <x v="120"/>
    <x v="0"/>
    <x v="5"/>
    <n v="67"/>
    <x v="1"/>
    <s v="CA"/>
    <x v="6"/>
    <n v="1"/>
    <n v="96.34"/>
    <n v="96.34"/>
    <n v="96.34"/>
    <n v="96.34"/>
    <x v="3"/>
    <s v="Express"/>
    <n v="32"/>
    <s v="VIP"/>
    <b v="0"/>
    <n v="0"/>
    <x v="0"/>
    <n v="24.44"/>
    <n v="1"/>
    <s v="1-3 Days"/>
    <b v="0"/>
    <b v="0"/>
    <b v="0"/>
    <b v="0"/>
    <b v="0"/>
  </r>
  <r>
    <s v="TXN_230426"/>
    <s v="CUST_19685"/>
    <x v="2"/>
    <x v="0"/>
    <x v="1"/>
    <n v="60"/>
    <x v="1"/>
    <s v="IN"/>
    <x v="3"/>
    <n v="3"/>
    <n v="79.099999999999994"/>
    <n v="237.29"/>
    <n v="237.29"/>
    <n v="237.29"/>
    <x v="1"/>
    <s v="Express"/>
    <n v="20"/>
    <s v="Loyal Customers"/>
    <b v="0"/>
    <n v="0"/>
    <x v="0"/>
    <n v="20.78"/>
    <n v="18"/>
    <s v="15-29 Days"/>
    <b v="0"/>
    <b v="0"/>
    <b v="0"/>
    <b v="1"/>
    <b v="0"/>
  </r>
  <r>
    <s v="TXN_442997"/>
    <s v="CUST_49202"/>
    <x v="319"/>
    <x v="0"/>
    <x v="6"/>
    <n v="33"/>
    <x v="4"/>
    <s v="MX"/>
    <x v="7"/>
    <n v="12"/>
    <n v="42.94"/>
    <n v="515.28"/>
    <n v="515.28"/>
    <n v="515.28"/>
    <x v="4"/>
    <s v="Economy"/>
    <n v="3"/>
    <s v="Occasional Customers"/>
    <b v="0"/>
    <n v="0"/>
    <x v="0"/>
    <n v="6.05"/>
    <n v="13"/>
    <s v="8-14 Days"/>
    <b v="0"/>
    <b v="0"/>
    <b v="0"/>
    <b v="1"/>
    <b v="1"/>
  </r>
  <r>
    <s v="TXN_680407"/>
    <s v="CUST_79470"/>
    <x v="6"/>
    <x v="1"/>
    <x v="4"/>
    <n v="38"/>
    <x v="4"/>
    <s v="AU"/>
    <x v="5"/>
    <n v="2"/>
    <n v="206.86"/>
    <n v="413.72"/>
    <n v="413.72"/>
    <n v="413.72"/>
    <x v="0"/>
    <s v="Express"/>
    <n v="48"/>
    <s v="VIP"/>
    <b v="0"/>
    <n v="0"/>
    <x v="0"/>
    <n v="20.96"/>
    <n v="10"/>
    <s v="8-14 Days"/>
    <b v="0"/>
    <b v="0"/>
    <b v="0"/>
    <b v="0"/>
    <b v="0"/>
  </r>
  <r>
    <s v="TXN_279398"/>
    <s v="CUST_61477"/>
    <x v="270"/>
    <x v="0"/>
    <x v="6"/>
    <n v="74"/>
    <x v="2"/>
    <s v="FR"/>
    <x v="9"/>
    <n v="1"/>
    <n v="86.63"/>
    <n v="86.63"/>
    <n v="86.63"/>
    <n v="86.63"/>
    <x v="3"/>
    <s v="Standard"/>
    <n v="1"/>
    <s v="New Customers"/>
    <b v="0"/>
    <n v="0"/>
    <x v="0"/>
    <n v="5.83"/>
    <n v="23"/>
    <s v="15-29 Days"/>
    <b v="0"/>
    <b v="0"/>
    <b v="0"/>
    <b v="0"/>
    <b v="0"/>
  </r>
  <r>
    <s v="TXN_536229"/>
    <s v="CUST_34434"/>
    <x v="268"/>
    <x v="0"/>
    <x v="7"/>
    <n v="22"/>
    <x v="0"/>
    <s v="DE"/>
    <x v="1"/>
    <n v="4"/>
    <n v="174.28"/>
    <n v="697.12"/>
    <n v="697.12"/>
    <n v="697.12"/>
    <x v="0"/>
    <s v="Express"/>
    <n v="7"/>
    <s v="Loyal Customers"/>
    <b v="0"/>
    <n v="0"/>
    <x v="0"/>
    <n v="11.01"/>
    <n v="1"/>
    <s v="1-3 Days"/>
    <b v="0"/>
    <b v="0"/>
    <b v="0"/>
    <b v="0"/>
    <b v="0"/>
  </r>
  <r>
    <s v="TXN_764473"/>
    <s v="CUST_75620"/>
    <x v="291"/>
    <x v="1"/>
    <x v="8"/>
    <n v="51"/>
    <x v="3"/>
    <s v="BR"/>
    <x v="2"/>
    <n v="2"/>
    <n v="274.55"/>
    <n v="549.09"/>
    <n v="549.09"/>
    <n v="549.09"/>
    <x v="0"/>
    <s v="Priority"/>
    <n v="20"/>
    <s v="Loyal Customers"/>
    <b v="0"/>
    <n v="0"/>
    <x v="0"/>
    <n v="9.76"/>
    <n v="21"/>
    <s v="15-29 Days"/>
    <b v="0"/>
    <b v="0"/>
    <b v="0"/>
    <b v="0"/>
    <b v="0"/>
  </r>
  <r>
    <s v="TXN_936678"/>
    <s v="CUST_99438"/>
    <x v="84"/>
    <x v="1"/>
    <x v="4"/>
    <n v="25"/>
    <x v="0"/>
    <s v="IN"/>
    <x v="3"/>
    <n v="2"/>
    <n v="206.43"/>
    <n v="412.85"/>
    <n v="360.41804999999999"/>
    <n v="360.41804999999999"/>
    <x v="0"/>
    <s v="Priority"/>
    <n v="31"/>
    <s v="VIP"/>
    <b v="1"/>
    <n v="12.7"/>
    <x v="2"/>
    <n v="11.97"/>
    <n v="26"/>
    <s v="15-29 Days"/>
    <b v="0"/>
    <b v="1"/>
    <b v="0"/>
    <b v="1"/>
    <b v="0"/>
  </r>
  <r>
    <s v="TXN_869211"/>
    <s v="CUST_53709"/>
    <x v="338"/>
    <x v="0"/>
    <x v="7"/>
    <n v="27"/>
    <x v="0"/>
    <s v="CA"/>
    <x v="6"/>
    <n v="2"/>
    <n v="198.98"/>
    <n v="397.95"/>
    <n v="397.95"/>
    <n v="397.95"/>
    <x v="3"/>
    <s v="Express"/>
    <n v="37"/>
    <s v="VIP"/>
    <b v="0"/>
    <n v="0"/>
    <x v="0"/>
    <n v="20.68"/>
    <n v="20"/>
    <s v="15-29 Days"/>
    <b v="0"/>
    <b v="0"/>
    <b v="0"/>
    <b v="0"/>
    <b v="0"/>
  </r>
  <r>
    <s v="TXN_771554"/>
    <s v="CUST_90766"/>
    <x v="67"/>
    <x v="1"/>
    <x v="9"/>
    <n v="41"/>
    <x v="5"/>
    <s v="JP"/>
    <x v="0"/>
    <n v="1"/>
    <n v="79.78"/>
    <n v="79.78"/>
    <n v="79.78"/>
    <n v="79.78"/>
    <x v="3"/>
    <s v="Standard"/>
    <n v="14"/>
    <s v="Loyal Customers"/>
    <b v="0"/>
    <n v="0"/>
    <x v="0"/>
    <n v="11.3"/>
    <n v="22"/>
    <s v="15-29 Days"/>
    <b v="0"/>
    <b v="0"/>
    <b v="0"/>
    <b v="0"/>
    <b v="0"/>
  </r>
  <r>
    <s v="TXN_523091"/>
    <s v="CUST_74042"/>
    <x v="332"/>
    <x v="0"/>
    <x v="1"/>
    <n v="28"/>
    <x v="0"/>
    <s v="DE"/>
    <x v="1"/>
    <n v="2"/>
    <n v="72.39"/>
    <n v="144.78"/>
    <n v="98.450399999999988"/>
    <n v="98.450400000000002"/>
    <x v="2"/>
    <s v="Priority"/>
    <n v="24"/>
    <s v="Loyal Customers"/>
    <b v="1"/>
    <n v="32"/>
    <x v="1"/>
    <n v="22.13"/>
    <n v="4"/>
    <s v="4-7 Days"/>
    <b v="0"/>
    <b v="0"/>
    <b v="0"/>
    <b v="0"/>
    <b v="0"/>
  </r>
  <r>
    <s v="TXN_472812"/>
    <s v="CUST_21090"/>
    <x v="259"/>
    <x v="1"/>
    <x v="8"/>
    <n v="58"/>
    <x v="3"/>
    <s v="CA"/>
    <x v="6"/>
    <n v="3"/>
    <n v="255.69"/>
    <n v="767.07"/>
    <n v="465.61149"/>
    <n v="465.61149000000006"/>
    <x v="3"/>
    <s v="Priority"/>
    <n v="49"/>
    <s v="VIP"/>
    <b v="1"/>
    <n v="39.299999999999997"/>
    <x v="1"/>
    <n v="10.17"/>
    <n v="16"/>
    <s v="15-29 Days"/>
    <b v="1"/>
    <b v="0"/>
    <b v="0"/>
    <b v="0"/>
    <b v="0"/>
  </r>
  <r>
    <s v="TXN_864939"/>
    <s v="CUST_30416"/>
    <x v="245"/>
    <x v="0"/>
    <x v="0"/>
    <n v="66"/>
    <x v="1"/>
    <s v="DE"/>
    <x v="1"/>
    <n v="2"/>
    <n v="254.71"/>
    <n v="509.41"/>
    <n v="380.52927"/>
    <n v="380.52927"/>
    <x v="2"/>
    <s v="Express"/>
    <n v="7"/>
    <s v="Loyal Customers"/>
    <b v="1"/>
    <n v="25.3"/>
    <x v="1"/>
    <n v="13.7"/>
    <n v="24"/>
    <s v="15-29 Days"/>
    <b v="0"/>
    <b v="1"/>
    <b v="0"/>
    <b v="0"/>
    <b v="0"/>
  </r>
  <r>
    <s v="TXN_710454"/>
    <s v="CUST_57061"/>
    <x v="146"/>
    <x v="0"/>
    <x v="3"/>
    <n v="32"/>
    <x v="4"/>
    <s v="MX"/>
    <x v="7"/>
    <n v="1"/>
    <n v="261.39999999999998"/>
    <n v="261.39999999999998"/>
    <n v="261.39999999999998"/>
    <n v="261.39999999999998"/>
    <x v="0"/>
    <s v="Priority"/>
    <n v="6"/>
    <s v="Loyal Customers"/>
    <b v="0"/>
    <n v="0"/>
    <x v="0"/>
    <n v="11.7"/>
    <n v="28"/>
    <s v="15-29 Days"/>
    <b v="0"/>
    <b v="0"/>
    <b v="0"/>
    <b v="0"/>
    <b v="0"/>
  </r>
  <r>
    <s v="TXN_578511"/>
    <s v="CUST_59662"/>
    <x v="82"/>
    <x v="1"/>
    <x v="2"/>
    <n v="22"/>
    <x v="0"/>
    <s v="DE"/>
    <x v="1"/>
    <n v="18"/>
    <n v="82.23"/>
    <n v="1480.09"/>
    <n v="1480.09"/>
    <n v="1480.09"/>
    <x v="5"/>
    <s v="Economy"/>
    <n v="1"/>
    <s v="New Customers"/>
    <b v="0"/>
    <n v="0"/>
    <x v="0"/>
    <n v="17.78"/>
    <n v="15"/>
    <s v="15-29 Days"/>
    <b v="1"/>
    <b v="0"/>
    <b v="0"/>
    <b v="0"/>
    <b v="1"/>
  </r>
  <r>
    <s v="TXN_309370"/>
    <s v="CUST_51729"/>
    <x v="126"/>
    <x v="0"/>
    <x v="6"/>
    <n v="53"/>
    <x v="3"/>
    <s v="FR"/>
    <x v="9"/>
    <n v="3"/>
    <n v="91.03"/>
    <n v="273.08"/>
    <n v="273.08"/>
    <n v="273.08"/>
    <x v="1"/>
    <s v="Priority"/>
    <n v="25"/>
    <s v="Loyal Customers"/>
    <b v="0"/>
    <n v="0"/>
    <x v="0"/>
    <n v="20.58"/>
    <n v="7"/>
    <s v="4-7 Days"/>
    <b v="0"/>
    <b v="1"/>
    <b v="0"/>
    <b v="0"/>
    <b v="0"/>
  </r>
  <r>
    <s v="TXN_105516"/>
    <s v="CUST_52852"/>
    <x v="295"/>
    <x v="0"/>
    <x v="1"/>
    <n v="37"/>
    <x v="4"/>
    <s v="DE"/>
    <x v="1"/>
    <n v="18"/>
    <n v="94.17"/>
    <n v="1695.09"/>
    <n v="1695.09"/>
    <n v="1695.09"/>
    <x v="2"/>
    <s v="Standard"/>
    <n v="3"/>
    <s v="Occasional Customers"/>
    <b v="0"/>
    <n v="0"/>
    <x v="0"/>
    <n v="15.98"/>
    <n v="20"/>
    <s v="15-29 Days"/>
    <b v="1"/>
    <b v="0"/>
    <b v="0"/>
    <b v="0"/>
    <b v="1"/>
  </r>
  <r>
    <s v="TXN_293733"/>
    <s v="CUST_36318"/>
    <x v="208"/>
    <x v="1"/>
    <x v="2"/>
    <n v="20"/>
    <x v="0"/>
    <s v="US"/>
    <x v="4"/>
    <n v="1"/>
    <n v="112.68"/>
    <n v="112.68"/>
    <n v="112.68"/>
    <n v="112.68"/>
    <x v="2"/>
    <s v="Standard"/>
    <n v="2"/>
    <s v="Occasional Customers"/>
    <b v="0"/>
    <n v="0"/>
    <x v="0"/>
    <n v="16.350000000000001"/>
    <n v="22"/>
    <s v="15-29 Days"/>
    <b v="0"/>
    <b v="0"/>
    <b v="0"/>
    <b v="0"/>
    <b v="0"/>
  </r>
  <r>
    <s v="TXN_243984"/>
    <s v="CUST_75674"/>
    <x v="97"/>
    <x v="0"/>
    <x v="6"/>
    <n v="53"/>
    <x v="3"/>
    <s v="IN"/>
    <x v="3"/>
    <n v="1"/>
    <n v="118.71"/>
    <n v="118.71"/>
    <n v="118.71"/>
    <n v="118.71"/>
    <x v="3"/>
    <s v="Standard"/>
    <n v="35"/>
    <s v="VIP"/>
    <b v="0"/>
    <n v="0"/>
    <x v="0"/>
    <n v="7.81"/>
    <n v="25"/>
    <s v="15-29 Days"/>
    <b v="0"/>
    <b v="0"/>
    <b v="1"/>
    <b v="0"/>
    <b v="0"/>
  </r>
  <r>
    <s v="TXN_993608"/>
    <s v="CUST_86607"/>
    <x v="115"/>
    <x v="0"/>
    <x v="3"/>
    <n v="32"/>
    <x v="4"/>
    <s v="IN"/>
    <x v="3"/>
    <n v="4"/>
    <n v="215.04"/>
    <n v="860.15"/>
    <n v="860.15"/>
    <n v="860.15"/>
    <x v="0"/>
    <s v="Priority"/>
    <n v="21"/>
    <s v="Loyal Customers"/>
    <b v="0"/>
    <n v="0"/>
    <x v="0"/>
    <n v="19.38"/>
    <n v="29"/>
    <s v="15-29 Days"/>
    <b v="0"/>
    <b v="0"/>
    <b v="0"/>
    <b v="0"/>
    <b v="0"/>
  </r>
  <r>
    <s v="TXN_121416"/>
    <s v="CUST_32789"/>
    <x v="339"/>
    <x v="0"/>
    <x v="6"/>
    <n v="56"/>
    <x v="3"/>
    <s v="AU"/>
    <x v="5"/>
    <n v="1"/>
    <n v="247.01"/>
    <n v="247.01"/>
    <n v="247.01"/>
    <n v="247.01"/>
    <x v="2"/>
    <s v="Express"/>
    <n v="2"/>
    <s v="Occasional Customers"/>
    <b v="0"/>
    <n v="0"/>
    <x v="0"/>
    <n v="14.3"/>
    <n v="27"/>
    <s v="15-29 Days"/>
    <b v="0"/>
    <b v="0"/>
    <b v="0"/>
    <b v="0"/>
    <b v="0"/>
  </r>
  <r>
    <s v="TXN_542246"/>
    <s v="CUST_74650"/>
    <x v="25"/>
    <x v="1"/>
    <x v="2"/>
    <n v="43"/>
    <x v="5"/>
    <s v="BR"/>
    <x v="2"/>
    <n v="4"/>
    <n v="231.53"/>
    <n v="926.11"/>
    <n v="926.11"/>
    <n v="926.11"/>
    <x v="3"/>
    <s v="Express"/>
    <n v="39"/>
    <s v="VIP"/>
    <b v="0"/>
    <n v="0"/>
    <x v="0"/>
    <n v="18.690000000000001"/>
    <n v="23"/>
    <s v="15-29 Days"/>
    <b v="0"/>
    <b v="0"/>
    <b v="0"/>
    <b v="0"/>
    <b v="0"/>
  </r>
  <r>
    <s v="TXN_657106"/>
    <s v="CUST_99325"/>
    <x v="12"/>
    <x v="0"/>
    <x v="7"/>
    <n v="57"/>
    <x v="3"/>
    <s v="BR"/>
    <x v="2"/>
    <n v="3"/>
    <n v="291.75"/>
    <n v="875.25"/>
    <n v="768.46950000000004"/>
    <n v="768.46950000000004"/>
    <x v="0"/>
    <s v="Standard"/>
    <n v="31"/>
    <s v="VIP"/>
    <b v="1"/>
    <n v="12.2"/>
    <x v="2"/>
    <n v="7.97"/>
    <n v="4"/>
    <s v="4-7 Days"/>
    <b v="0"/>
    <b v="0"/>
    <b v="0"/>
    <b v="1"/>
    <b v="0"/>
  </r>
  <r>
    <s v="TXN_876463"/>
    <s v="CUST_66725"/>
    <x v="10"/>
    <x v="0"/>
    <x v="3"/>
    <n v="35"/>
    <x v="4"/>
    <s v="MX"/>
    <x v="7"/>
    <n v="2"/>
    <n v="293.89"/>
    <n v="587.77"/>
    <n v="587.77"/>
    <n v="587.77"/>
    <x v="1"/>
    <s v="Express"/>
    <n v="37"/>
    <s v="VIP"/>
    <b v="0"/>
    <n v="0"/>
    <x v="0"/>
    <n v="7.03"/>
    <n v="6"/>
    <s v="4-7 Days"/>
    <b v="1"/>
    <b v="0"/>
    <b v="0"/>
    <b v="1"/>
    <b v="0"/>
  </r>
  <r>
    <s v="TXN_620554"/>
    <s v="CUST_30873"/>
    <x v="223"/>
    <x v="0"/>
    <x v="6"/>
    <n v="56"/>
    <x v="3"/>
    <s v="DE"/>
    <x v="1"/>
    <n v="2"/>
    <n v="116.43"/>
    <n v="232.85"/>
    <n v="184.88290000000001"/>
    <n v="184.88290000000001"/>
    <x v="1"/>
    <s v="Express"/>
    <n v="45"/>
    <s v="VIP"/>
    <b v="1"/>
    <n v="20.6"/>
    <x v="2"/>
    <n v="9.2799999999999994"/>
    <n v="9"/>
    <s v="8-14 Days"/>
    <b v="1"/>
    <b v="0"/>
    <b v="0"/>
    <b v="0"/>
    <b v="0"/>
  </r>
  <r>
    <s v="TXN_920996"/>
    <s v="CUST_18504"/>
    <x v="331"/>
    <x v="1"/>
    <x v="2"/>
    <n v="33"/>
    <x v="4"/>
    <s v="IN"/>
    <x v="3"/>
    <n v="11"/>
    <n v="97.89"/>
    <n v="1076.81"/>
    <n v="1076.81"/>
    <n v="1076.81"/>
    <x v="4"/>
    <s v="Economy"/>
    <n v="0"/>
    <s v="Inactive Customers"/>
    <b v="0"/>
    <n v="0"/>
    <x v="0"/>
    <n v="10.09"/>
    <n v="15"/>
    <s v="15-29 Days"/>
    <b v="1"/>
    <b v="0"/>
    <b v="0"/>
    <b v="0"/>
    <b v="1"/>
  </r>
  <r>
    <s v="TXN_162596"/>
    <s v="CUST_94967"/>
    <x v="68"/>
    <x v="0"/>
    <x v="0"/>
    <n v="36"/>
    <x v="4"/>
    <s v="FR"/>
    <x v="9"/>
    <n v="1"/>
    <n v="161.97999999999999"/>
    <n v="161.97999999999999"/>
    <n v="136.38715999999999"/>
    <n v="136.38715999999999"/>
    <x v="3"/>
    <s v="Standard"/>
    <n v="20"/>
    <s v="Loyal Customers"/>
    <b v="1"/>
    <n v="15.8"/>
    <x v="2"/>
    <n v="21.71"/>
    <n v="8"/>
    <s v="8-14 Days"/>
    <b v="0"/>
    <b v="0"/>
    <b v="0"/>
    <b v="0"/>
    <b v="0"/>
  </r>
  <r>
    <s v="TXN_641113"/>
    <s v="CUST_45816"/>
    <x v="217"/>
    <x v="1"/>
    <x v="10"/>
    <n v="44"/>
    <x v="5"/>
    <s v="MX"/>
    <x v="7"/>
    <n v="1"/>
    <n v="260.83"/>
    <n v="260.83"/>
    <n v="260.83"/>
    <n v="260.83"/>
    <x v="1"/>
    <s v="Priority"/>
    <n v="33"/>
    <s v="VIP"/>
    <b v="0"/>
    <n v="0"/>
    <x v="0"/>
    <n v="15.63"/>
    <n v="14"/>
    <s v="8-14 Days"/>
    <b v="0"/>
    <b v="0"/>
    <b v="1"/>
    <b v="0"/>
    <b v="0"/>
  </r>
  <r>
    <s v="TXN_311364"/>
    <s v="CUST_15868"/>
    <x v="340"/>
    <x v="1"/>
    <x v="9"/>
    <n v="74"/>
    <x v="2"/>
    <s v="JP"/>
    <x v="0"/>
    <n v="1"/>
    <n v="105.66"/>
    <n v="105.66"/>
    <n v="105.66"/>
    <n v="105.66"/>
    <x v="3"/>
    <s v="Express"/>
    <n v="30"/>
    <s v="VIP"/>
    <b v="0"/>
    <n v="0"/>
    <x v="0"/>
    <n v="17.43"/>
    <n v="4"/>
    <s v="4-7 Days"/>
    <b v="0"/>
    <b v="0"/>
    <b v="0"/>
    <b v="1"/>
    <b v="0"/>
  </r>
  <r>
    <s v="TXN_483746"/>
    <s v="CUST_82499"/>
    <x v="32"/>
    <x v="0"/>
    <x v="5"/>
    <n v="61"/>
    <x v="1"/>
    <s v="MX"/>
    <x v="7"/>
    <n v="4"/>
    <n v="127.71"/>
    <n v="510.83"/>
    <n v="323.35539"/>
    <n v="323.35539"/>
    <x v="0"/>
    <s v="Standard"/>
    <n v="14"/>
    <s v="Loyal Customers"/>
    <b v="1"/>
    <n v="36.700000000000003"/>
    <x v="1"/>
    <n v="14.29"/>
    <n v="23"/>
    <s v="15-29 Days"/>
    <b v="0"/>
    <b v="0"/>
    <b v="0"/>
    <b v="0"/>
    <b v="0"/>
  </r>
  <r>
    <s v="TXN_490576"/>
    <s v="CUST_63370"/>
    <x v="56"/>
    <x v="1"/>
    <x v="9"/>
    <n v="71"/>
    <x v="2"/>
    <s v="MX"/>
    <x v="7"/>
    <n v="2"/>
    <n v="273.27999999999997"/>
    <n v="546.55999999999995"/>
    <n v="453.64479999999992"/>
    <n v="453.64479999999998"/>
    <x v="1"/>
    <s v="Express"/>
    <n v="44"/>
    <s v="VIP"/>
    <b v="1"/>
    <n v="17"/>
    <x v="2"/>
    <n v="14.97"/>
    <n v="4"/>
    <s v="4-7 Days"/>
    <b v="0"/>
    <b v="0"/>
    <b v="0"/>
    <b v="0"/>
    <b v="0"/>
  </r>
  <r>
    <s v="TXN_598385"/>
    <s v="CUST_57347"/>
    <x v="115"/>
    <x v="0"/>
    <x v="3"/>
    <n v="26"/>
    <x v="0"/>
    <s v="CA"/>
    <x v="6"/>
    <n v="2"/>
    <n v="269.10000000000002"/>
    <n v="538.19000000000005"/>
    <n v="470.37806000000006"/>
    <n v="470.37806000000006"/>
    <x v="3"/>
    <s v="Priority"/>
    <n v="32"/>
    <s v="VIP"/>
    <b v="1"/>
    <n v="12.6"/>
    <x v="2"/>
    <n v="17.100000000000001"/>
    <n v="8"/>
    <s v="8-14 Days"/>
    <b v="0"/>
    <b v="0"/>
    <b v="0"/>
    <b v="0"/>
    <b v="0"/>
  </r>
  <r>
    <s v="TXN_109324"/>
    <s v="CUST_29267"/>
    <x v="101"/>
    <x v="0"/>
    <x v="6"/>
    <n v="42"/>
    <x v="5"/>
    <s v="AU"/>
    <x v="5"/>
    <n v="3"/>
    <n v="46.04"/>
    <n v="138.12"/>
    <n v="98.479560000000021"/>
    <n v="98.479560000000006"/>
    <x v="1"/>
    <s v="Express"/>
    <n v="7"/>
    <s v="Loyal Customers"/>
    <b v="1"/>
    <n v="28.7"/>
    <x v="1"/>
    <n v="13.69"/>
    <n v="17"/>
    <s v="15-29 Days"/>
    <b v="0"/>
    <b v="0"/>
    <b v="1"/>
    <b v="1"/>
    <b v="0"/>
  </r>
  <r>
    <s v="TXN_404863"/>
    <s v="CUST_29474"/>
    <x v="220"/>
    <x v="0"/>
    <x v="5"/>
    <n v="42"/>
    <x v="5"/>
    <s v="JP"/>
    <x v="0"/>
    <n v="1"/>
    <n v="141.71"/>
    <n v="141.71"/>
    <n v="141.71"/>
    <n v="141.71"/>
    <x v="2"/>
    <s v="Express"/>
    <n v="32"/>
    <s v="VIP"/>
    <b v="0"/>
    <n v="0"/>
    <x v="0"/>
    <n v="12.2"/>
    <n v="4"/>
    <s v="4-7 Days"/>
    <b v="0"/>
    <b v="0"/>
    <b v="1"/>
    <b v="0"/>
    <b v="0"/>
  </r>
  <r>
    <s v="TXN_955454"/>
    <s v="CUST_68915"/>
    <x v="321"/>
    <x v="0"/>
    <x v="5"/>
    <n v="21"/>
    <x v="0"/>
    <s v="JP"/>
    <x v="0"/>
    <n v="2"/>
    <n v="291.14"/>
    <n v="582.28"/>
    <n v="582.28"/>
    <n v="582.28"/>
    <x v="0"/>
    <s v="Express"/>
    <n v="33"/>
    <s v="VIP"/>
    <b v="0"/>
    <n v="0"/>
    <x v="0"/>
    <n v="23"/>
    <n v="26"/>
    <s v="15-29 Days"/>
    <b v="0"/>
    <b v="0"/>
    <b v="0"/>
    <b v="0"/>
    <b v="0"/>
  </r>
  <r>
    <s v="TXN_607243"/>
    <s v="CUST_67128"/>
    <x v="150"/>
    <x v="1"/>
    <x v="2"/>
    <n v="75"/>
    <x v="2"/>
    <s v="AU"/>
    <x v="5"/>
    <n v="3"/>
    <n v="65.42"/>
    <n v="196.26"/>
    <n v="115.98965999999999"/>
    <n v="115.98966"/>
    <x v="2"/>
    <s v="Standard"/>
    <n v="10"/>
    <s v="Loyal Customers"/>
    <b v="1"/>
    <n v="40.9"/>
    <x v="1"/>
    <n v="22.36"/>
    <n v="27"/>
    <s v="15-29 Days"/>
    <b v="0"/>
    <b v="0"/>
    <b v="1"/>
    <b v="1"/>
    <b v="0"/>
  </r>
  <r>
    <s v="TXN_795782"/>
    <s v="CUST_68983"/>
    <x v="137"/>
    <x v="0"/>
    <x v="0"/>
    <n v="42"/>
    <x v="5"/>
    <s v="US"/>
    <x v="4"/>
    <n v="3"/>
    <n v="33.29"/>
    <n v="99.86"/>
    <n v="99.86"/>
    <n v="99.86"/>
    <x v="1"/>
    <s v="Standard"/>
    <n v="26"/>
    <s v="VIP"/>
    <b v="0"/>
    <n v="0"/>
    <x v="0"/>
    <n v="14.42"/>
    <n v="15"/>
    <s v="15-29 Days"/>
    <b v="1"/>
    <b v="0"/>
    <b v="0"/>
    <b v="0"/>
    <b v="0"/>
  </r>
  <r>
    <s v="TXN_953943"/>
    <s v="CUST_24425"/>
    <x v="209"/>
    <x v="1"/>
    <x v="11"/>
    <n v="67"/>
    <x v="1"/>
    <s v="GB"/>
    <x v="8"/>
    <n v="3"/>
    <n v="92.47"/>
    <n v="277.41000000000003"/>
    <n v="277.41000000000003"/>
    <n v="277.41000000000003"/>
    <x v="0"/>
    <s v="Priority"/>
    <n v="28"/>
    <s v="VIP"/>
    <b v="0"/>
    <n v="0"/>
    <x v="0"/>
    <n v="14.01"/>
    <n v="23"/>
    <s v="15-29 Days"/>
    <b v="0"/>
    <b v="0"/>
    <b v="0"/>
    <b v="0"/>
    <b v="0"/>
  </r>
  <r>
    <s v="TXN_313817"/>
    <s v="CUST_72631"/>
    <x v="24"/>
    <x v="1"/>
    <x v="10"/>
    <n v="70"/>
    <x v="2"/>
    <s v="CA"/>
    <x v="6"/>
    <n v="8"/>
    <n v="6.78"/>
    <n v="54.25"/>
    <n v="54.25"/>
    <n v="54.25"/>
    <x v="1"/>
    <s v="Economy"/>
    <n v="1"/>
    <s v="New Customers"/>
    <b v="0"/>
    <n v="0"/>
    <x v="0"/>
    <n v="13.54"/>
    <n v="6"/>
    <s v="4-7 Days"/>
    <b v="0"/>
    <b v="0"/>
    <b v="0"/>
    <b v="0"/>
    <b v="1"/>
  </r>
  <r>
    <s v="TXN_852337"/>
    <s v="CUST_24127"/>
    <x v="267"/>
    <x v="1"/>
    <x v="9"/>
    <n v="45"/>
    <x v="5"/>
    <s v="IN"/>
    <x v="3"/>
    <n v="2"/>
    <n v="219.73"/>
    <n v="439.45"/>
    <n v="364.74349999999998"/>
    <n v="364.74349999999998"/>
    <x v="0"/>
    <s v="Priority"/>
    <n v="20"/>
    <s v="Loyal Customers"/>
    <b v="1"/>
    <n v="17"/>
    <x v="2"/>
    <n v="24.93"/>
    <n v="16"/>
    <s v="15-29 Days"/>
    <b v="1"/>
    <b v="0"/>
    <b v="0"/>
    <b v="0"/>
    <b v="0"/>
  </r>
  <r>
    <s v="TXN_199722"/>
    <s v="CUST_74541"/>
    <x v="60"/>
    <x v="1"/>
    <x v="11"/>
    <n v="20"/>
    <x v="0"/>
    <s v="MX"/>
    <x v="7"/>
    <n v="8"/>
    <n v="86.33"/>
    <n v="690.63"/>
    <n v="690.63"/>
    <n v="690.63"/>
    <x v="2"/>
    <s v="Standard"/>
    <n v="2"/>
    <s v="Occasional Customers"/>
    <b v="0"/>
    <n v="0"/>
    <x v="0"/>
    <n v="12.36"/>
    <n v="19"/>
    <s v="15-29 Days"/>
    <b v="1"/>
    <b v="0"/>
    <b v="0"/>
    <b v="0"/>
    <b v="1"/>
  </r>
  <r>
    <s v="TXN_345000"/>
    <s v="CUST_59286"/>
    <x v="139"/>
    <x v="1"/>
    <x v="2"/>
    <n v="78"/>
    <x v="2"/>
    <s v="DE"/>
    <x v="1"/>
    <n v="2"/>
    <n v="109.07"/>
    <n v="218.13"/>
    <n v="218.13"/>
    <n v="218.13"/>
    <x v="0"/>
    <s v="Standard"/>
    <n v="45"/>
    <s v="VIP"/>
    <b v="0"/>
    <n v="0"/>
    <x v="0"/>
    <n v="7.13"/>
    <n v="27"/>
    <s v="15-29 Days"/>
    <b v="0"/>
    <b v="0"/>
    <b v="0"/>
    <b v="1"/>
    <b v="0"/>
  </r>
  <r>
    <s v="TXN_809622"/>
    <s v="CUST_90934"/>
    <x v="341"/>
    <x v="0"/>
    <x v="6"/>
    <n v="71"/>
    <x v="2"/>
    <s v="CA"/>
    <x v="6"/>
    <n v="4"/>
    <n v="76.42"/>
    <n v="305.68"/>
    <n v="305.68"/>
    <n v="305.68"/>
    <x v="1"/>
    <s v="Priority"/>
    <n v="25"/>
    <s v="Loyal Customers"/>
    <b v="0"/>
    <n v="0"/>
    <x v="0"/>
    <n v="8.58"/>
    <n v="21"/>
    <s v="15-29 Days"/>
    <b v="0"/>
    <b v="0"/>
    <b v="0"/>
    <b v="0"/>
    <b v="0"/>
  </r>
  <r>
    <s v="TXN_880170"/>
    <s v="CUST_23485"/>
    <x v="281"/>
    <x v="1"/>
    <x v="11"/>
    <n v="44"/>
    <x v="5"/>
    <s v="AU"/>
    <x v="5"/>
    <n v="4"/>
    <n v="140.5"/>
    <n v="562.02"/>
    <n v="464.79053999999996"/>
    <n v="464.79053999999996"/>
    <x v="1"/>
    <s v="Express"/>
    <n v="47"/>
    <s v="VIP"/>
    <b v="1"/>
    <n v="17.3"/>
    <x v="2"/>
    <n v="6.3"/>
    <n v="21"/>
    <s v="15-29 Days"/>
    <b v="0"/>
    <b v="0"/>
    <b v="0"/>
    <b v="0"/>
    <b v="0"/>
  </r>
  <r>
    <s v="TXN_441378"/>
    <s v="CUST_32277"/>
    <x v="83"/>
    <x v="1"/>
    <x v="10"/>
    <n v="46"/>
    <x v="5"/>
    <s v="AU"/>
    <x v="5"/>
    <n v="4"/>
    <n v="260.25"/>
    <n v="1040.99"/>
    <n v="1040.99"/>
    <n v="1040.99"/>
    <x v="1"/>
    <s v="Standard"/>
    <n v="8"/>
    <s v="Loyal Customers"/>
    <b v="0"/>
    <n v="0"/>
    <x v="0"/>
    <n v="21.48"/>
    <n v="20"/>
    <s v="15-29 Days"/>
    <b v="0"/>
    <b v="0"/>
    <b v="0"/>
    <b v="1"/>
    <b v="0"/>
  </r>
  <r>
    <s v="TXN_490139"/>
    <s v="CUST_33567"/>
    <x v="207"/>
    <x v="1"/>
    <x v="8"/>
    <n v="64"/>
    <x v="1"/>
    <s v="JP"/>
    <x v="0"/>
    <n v="2"/>
    <n v="90.59"/>
    <n v="181.18"/>
    <n v="181.18"/>
    <n v="181.18"/>
    <x v="2"/>
    <s v="Economy"/>
    <n v="3"/>
    <s v="Occasional Customers"/>
    <b v="0"/>
    <n v="0"/>
    <x v="0"/>
    <n v="20.22"/>
    <n v="2"/>
    <s v="1-3 Days"/>
    <b v="0"/>
    <b v="0"/>
    <b v="0"/>
    <b v="0"/>
    <b v="1"/>
  </r>
  <r>
    <s v="TXN_809936"/>
    <s v="CUST_91083"/>
    <x v="247"/>
    <x v="0"/>
    <x v="5"/>
    <n v="68"/>
    <x v="1"/>
    <s v="JP"/>
    <x v="0"/>
    <n v="9"/>
    <n v="47.17"/>
    <n v="424.56"/>
    <n v="424.56"/>
    <n v="424.56"/>
    <x v="4"/>
    <s v="Standard"/>
    <n v="2"/>
    <s v="Occasional Customers"/>
    <b v="0"/>
    <n v="0"/>
    <x v="0"/>
    <n v="15.25"/>
    <n v="20"/>
    <s v="15-29 Days"/>
    <b v="0"/>
    <b v="1"/>
    <b v="0"/>
    <b v="0"/>
    <b v="1"/>
  </r>
  <r>
    <s v="TXN_477727"/>
    <s v="CUST_71346"/>
    <x v="342"/>
    <x v="1"/>
    <x v="11"/>
    <n v="27"/>
    <x v="0"/>
    <s v="DE"/>
    <x v="1"/>
    <n v="1"/>
    <n v="35.35"/>
    <n v="35.35"/>
    <n v="35.35"/>
    <n v="35.35"/>
    <x v="1"/>
    <s v="Priority"/>
    <n v="28"/>
    <s v="VIP"/>
    <b v="0"/>
    <n v="0"/>
    <x v="0"/>
    <n v="14.02"/>
    <n v="1"/>
    <s v="1-3 Days"/>
    <b v="0"/>
    <b v="1"/>
    <b v="0"/>
    <b v="0"/>
    <b v="0"/>
  </r>
  <r>
    <s v="TXN_620684"/>
    <s v="CUST_92062"/>
    <x v="110"/>
    <x v="1"/>
    <x v="8"/>
    <n v="38"/>
    <x v="4"/>
    <s v="MX"/>
    <x v="7"/>
    <n v="2"/>
    <n v="36.43"/>
    <n v="72.86"/>
    <n v="72.86"/>
    <n v="72.86"/>
    <x v="0"/>
    <s v="Priority"/>
    <n v="37"/>
    <s v="VIP"/>
    <b v="0"/>
    <n v="0"/>
    <x v="0"/>
    <n v="9.99"/>
    <n v="16"/>
    <s v="15-29 Days"/>
    <b v="0"/>
    <b v="0"/>
    <b v="0"/>
    <b v="1"/>
    <b v="0"/>
  </r>
  <r>
    <s v="TXN_818739"/>
    <s v="CUST_76289"/>
    <x v="322"/>
    <x v="1"/>
    <x v="11"/>
    <n v="25"/>
    <x v="0"/>
    <s v="US"/>
    <x v="4"/>
    <n v="1"/>
    <n v="189.07"/>
    <n v="189.07"/>
    <n v="152.20134999999999"/>
    <n v="152.20134999999999"/>
    <x v="2"/>
    <s v="Standard"/>
    <n v="13"/>
    <s v="Loyal Customers"/>
    <b v="1"/>
    <n v="19.5"/>
    <x v="2"/>
    <n v="11.41"/>
    <n v="27"/>
    <s v="15-29 Days"/>
    <b v="0"/>
    <b v="0"/>
    <b v="1"/>
    <b v="0"/>
    <b v="0"/>
  </r>
  <r>
    <s v="TXN_628208"/>
    <s v="CUST_78782"/>
    <x v="342"/>
    <x v="1"/>
    <x v="11"/>
    <n v="77"/>
    <x v="2"/>
    <s v="IN"/>
    <x v="3"/>
    <n v="1"/>
    <n v="154.21"/>
    <n v="154.21"/>
    <n v="135.39637999999999"/>
    <n v="135.39638000000002"/>
    <x v="3"/>
    <s v="Priority"/>
    <n v="12"/>
    <s v="Loyal Customers"/>
    <b v="1"/>
    <n v="12.2"/>
    <x v="2"/>
    <n v="13.57"/>
    <n v="3"/>
    <s v="1-3 Days"/>
    <b v="0"/>
    <b v="0"/>
    <b v="0"/>
    <b v="0"/>
    <b v="0"/>
  </r>
  <r>
    <s v="TXN_901860"/>
    <s v="CUST_71580"/>
    <x v="289"/>
    <x v="0"/>
    <x v="5"/>
    <n v="63"/>
    <x v="1"/>
    <s v="US"/>
    <x v="4"/>
    <n v="4"/>
    <n v="45.47"/>
    <n v="181.88"/>
    <n v="103.30783999999998"/>
    <n v="103.30784"/>
    <x v="1"/>
    <s v="Express"/>
    <n v="8"/>
    <s v="Loyal Customers"/>
    <b v="1"/>
    <n v="43.2"/>
    <x v="1"/>
    <n v="12.51"/>
    <n v="17"/>
    <s v="15-29 Days"/>
    <b v="0"/>
    <b v="0"/>
    <b v="0"/>
    <b v="0"/>
    <b v="0"/>
  </r>
  <r>
    <s v="TXN_476218"/>
    <s v="CUST_62044"/>
    <x v="189"/>
    <x v="0"/>
    <x v="3"/>
    <n v="53"/>
    <x v="3"/>
    <s v="DE"/>
    <x v="1"/>
    <n v="1"/>
    <n v="102.73"/>
    <n v="102.73"/>
    <n v="102.73"/>
    <n v="102.73"/>
    <x v="0"/>
    <s v="Standard"/>
    <n v="46"/>
    <s v="VIP"/>
    <b v="0"/>
    <n v="0"/>
    <x v="0"/>
    <n v="21.31"/>
    <n v="24"/>
    <s v="15-29 Days"/>
    <b v="0"/>
    <b v="0"/>
    <b v="0"/>
    <b v="0"/>
    <b v="0"/>
  </r>
  <r>
    <s v="TXN_514604"/>
    <s v="CUST_94999"/>
    <x v="46"/>
    <x v="1"/>
    <x v="10"/>
    <n v="22"/>
    <x v="0"/>
    <s v="GB"/>
    <x v="8"/>
    <n v="11"/>
    <n v="54.76"/>
    <n v="602.4"/>
    <n v="602.4"/>
    <n v="602.4"/>
    <x v="1"/>
    <s v="Standard"/>
    <n v="3"/>
    <s v="Occasional Customers"/>
    <b v="0"/>
    <n v="0"/>
    <x v="0"/>
    <n v="19.32"/>
    <n v="22"/>
    <s v="15-29 Days"/>
    <b v="1"/>
    <b v="0"/>
    <b v="0"/>
    <b v="0"/>
    <b v="1"/>
  </r>
  <r>
    <s v="TXN_611166"/>
    <s v="CUST_36333"/>
    <x v="248"/>
    <x v="1"/>
    <x v="4"/>
    <n v="32"/>
    <x v="4"/>
    <s v="CA"/>
    <x v="6"/>
    <n v="5"/>
    <n v="27.69"/>
    <n v="138.43"/>
    <n v="138.43"/>
    <n v="138.43"/>
    <x v="1"/>
    <s v="Economy"/>
    <n v="3"/>
    <s v="Occasional Customers"/>
    <b v="0"/>
    <n v="0"/>
    <x v="0"/>
    <n v="9.48"/>
    <n v="19"/>
    <s v="15-29 Days"/>
    <b v="0"/>
    <b v="0"/>
    <b v="0"/>
    <b v="0"/>
    <b v="1"/>
  </r>
  <r>
    <s v="TXN_245860"/>
    <s v="CUST_17852"/>
    <x v="338"/>
    <x v="0"/>
    <x v="7"/>
    <n v="75"/>
    <x v="2"/>
    <s v="CA"/>
    <x v="6"/>
    <n v="12"/>
    <n v="26.42"/>
    <n v="317.08999999999997"/>
    <n v="293.62533999999994"/>
    <n v="293.62533999999999"/>
    <x v="1"/>
    <s v="Economy"/>
    <n v="2"/>
    <s v="Occasional Customers"/>
    <b v="1"/>
    <n v="7.4"/>
    <x v="3"/>
    <n v="16.89"/>
    <n v="9"/>
    <s v="8-14 Days"/>
    <b v="1"/>
    <b v="0"/>
    <b v="0"/>
    <b v="1"/>
    <b v="1"/>
  </r>
  <r>
    <s v="TXN_465789"/>
    <s v="CUST_98493"/>
    <x v="286"/>
    <x v="0"/>
    <x v="0"/>
    <n v="59"/>
    <x v="3"/>
    <s v="JP"/>
    <x v="0"/>
    <n v="1"/>
    <n v="135.44"/>
    <n v="135.44"/>
    <n v="135.44"/>
    <n v="135.44"/>
    <x v="3"/>
    <s v="Priority"/>
    <n v="26"/>
    <s v="VIP"/>
    <b v="0"/>
    <n v="0"/>
    <x v="0"/>
    <n v="7.47"/>
    <n v="24"/>
    <s v="15-29 Days"/>
    <b v="0"/>
    <b v="0"/>
    <b v="0"/>
    <b v="0"/>
    <b v="0"/>
  </r>
  <r>
    <s v="TXN_930598"/>
    <s v="CUST_21123"/>
    <x v="271"/>
    <x v="0"/>
    <x v="3"/>
    <n v="53"/>
    <x v="3"/>
    <s v="JP"/>
    <x v="0"/>
    <n v="4"/>
    <n v="282.39"/>
    <n v="1129.56"/>
    <n v="1129.56"/>
    <n v="1129.56"/>
    <x v="3"/>
    <s v="Standard"/>
    <n v="26"/>
    <s v="VIP"/>
    <b v="0"/>
    <n v="0"/>
    <x v="0"/>
    <n v="10.54"/>
    <n v="11"/>
    <s v="8-14 Days"/>
    <b v="0"/>
    <b v="0"/>
    <b v="0"/>
    <b v="1"/>
    <b v="0"/>
  </r>
  <r>
    <s v="TXN_910073"/>
    <s v="CUST_81266"/>
    <x v="90"/>
    <x v="0"/>
    <x v="6"/>
    <n v="22"/>
    <x v="0"/>
    <s v="JP"/>
    <x v="0"/>
    <n v="16"/>
    <n v="84.14"/>
    <n v="1346.24"/>
    <n v="1346.24"/>
    <n v="1346.24"/>
    <x v="2"/>
    <s v="Economy"/>
    <n v="0"/>
    <s v="Inactive Customers"/>
    <b v="0"/>
    <n v="0"/>
    <x v="0"/>
    <n v="9.82"/>
    <n v="20"/>
    <s v="15-29 Days"/>
    <b v="1"/>
    <b v="0"/>
    <b v="0"/>
    <b v="0"/>
    <b v="1"/>
  </r>
  <r>
    <s v="TXN_974359"/>
    <s v="CUST_98673"/>
    <x v="24"/>
    <x v="1"/>
    <x v="10"/>
    <n v="47"/>
    <x v="5"/>
    <s v="US"/>
    <x v="4"/>
    <n v="2"/>
    <n v="100.21"/>
    <n v="200.43"/>
    <n v="184.99689000000001"/>
    <n v="184.99689000000001"/>
    <x v="0"/>
    <s v="Standard"/>
    <n v="32"/>
    <s v="VIP"/>
    <b v="1"/>
    <n v="7.7"/>
    <x v="3"/>
    <n v="20.34"/>
    <n v="7"/>
    <s v="4-7 Days"/>
    <b v="1"/>
    <b v="0"/>
    <b v="0"/>
    <b v="0"/>
    <b v="0"/>
  </r>
  <r>
    <s v="TXN_665226"/>
    <s v="CUST_88058"/>
    <x v="151"/>
    <x v="1"/>
    <x v="10"/>
    <n v="43"/>
    <x v="5"/>
    <s v="GB"/>
    <x v="8"/>
    <n v="12"/>
    <n v="34.369999999999997"/>
    <n v="412.42"/>
    <n v="412.42"/>
    <n v="412.42"/>
    <x v="5"/>
    <s v="Economy"/>
    <n v="0"/>
    <s v="Inactive Customers"/>
    <b v="0"/>
    <n v="0"/>
    <x v="0"/>
    <n v="22.8"/>
    <n v="1"/>
    <s v="1-3 Days"/>
    <b v="1"/>
    <b v="0"/>
    <b v="0"/>
    <b v="0"/>
    <b v="1"/>
  </r>
  <r>
    <s v="TXN_823098"/>
    <s v="CUST_92438"/>
    <x v="6"/>
    <x v="1"/>
    <x v="4"/>
    <n v="59"/>
    <x v="3"/>
    <s v="CA"/>
    <x v="6"/>
    <n v="4"/>
    <n v="203.83"/>
    <n v="815.33"/>
    <n v="815.33"/>
    <n v="815.33"/>
    <x v="1"/>
    <s v="Priority"/>
    <n v="42"/>
    <s v="VIP"/>
    <b v="0"/>
    <n v="0"/>
    <x v="0"/>
    <n v="6.46"/>
    <n v="12"/>
    <s v="8-14 Days"/>
    <b v="0"/>
    <b v="0"/>
    <b v="0"/>
    <b v="0"/>
    <b v="0"/>
  </r>
  <r>
    <s v="TXN_476474"/>
    <s v="CUST_99993"/>
    <x v="76"/>
    <x v="0"/>
    <x v="7"/>
    <n v="59"/>
    <x v="3"/>
    <s v="FR"/>
    <x v="9"/>
    <n v="2"/>
    <n v="296.56"/>
    <n v="593.12"/>
    <n v="593.12"/>
    <n v="593.12"/>
    <x v="2"/>
    <s v="Express"/>
    <n v="41"/>
    <s v="VIP"/>
    <b v="0"/>
    <n v="0"/>
    <x v="0"/>
    <n v="12.07"/>
    <n v="2"/>
    <s v="1-3 Days"/>
    <b v="0"/>
    <b v="0"/>
    <b v="0"/>
    <b v="0"/>
    <b v="0"/>
  </r>
  <r>
    <s v="TXN_822093"/>
    <s v="CUST_37752"/>
    <x v="259"/>
    <x v="1"/>
    <x v="8"/>
    <n v="46"/>
    <x v="5"/>
    <s v="CA"/>
    <x v="6"/>
    <n v="2"/>
    <n v="188.06"/>
    <n v="376.12"/>
    <n v="265.91684000000004"/>
    <n v="265.91683999999998"/>
    <x v="2"/>
    <s v="Express"/>
    <n v="30"/>
    <s v="VIP"/>
    <b v="1"/>
    <n v="29.3"/>
    <x v="1"/>
    <n v="9.73"/>
    <n v="16"/>
    <s v="15-29 Days"/>
    <b v="0"/>
    <b v="0"/>
    <b v="0"/>
    <b v="1"/>
    <b v="0"/>
  </r>
  <r>
    <s v="TXN_594508"/>
    <s v="CUST_18735"/>
    <x v="246"/>
    <x v="0"/>
    <x v="5"/>
    <n v="57"/>
    <x v="3"/>
    <s v="BR"/>
    <x v="2"/>
    <n v="2"/>
    <n v="31.17"/>
    <n v="62.33"/>
    <n v="62.33"/>
    <n v="62.33"/>
    <x v="3"/>
    <s v="Express"/>
    <n v="19"/>
    <s v="Loyal Customers"/>
    <b v="0"/>
    <n v="0"/>
    <x v="0"/>
    <n v="6.59"/>
    <n v="2"/>
    <s v="1-3 Days"/>
    <b v="0"/>
    <b v="0"/>
    <b v="0"/>
    <b v="0"/>
    <b v="0"/>
  </r>
  <r>
    <s v="TXN_425294"/>
    <s v="CUST_23168"/>
    <x v="297"/>
    <x v="0"/>
    <x v="7"/>
    <n v="77"/>
    <x v="2"/>
    <s v="DE"/>
    <x v="1"/>
    <n v="2"/>
    <n v="144.03"/>
    <n v="288.07"/>
    <n v="288.07"/>
    <n v="288.07"/>
    <x v="1"/>
    <s v="Standard"/>
    <n v="11"/>
    <s v="Loyal Customers"/>
    <b v="0"/>
    <n v="0"/>
    <x v="0"/>
    <n v="5.6"/>
    <n v="22"/>
    <s v="15-29 Days"/>
    <b v="0"/>
    <b v="0"/>
    <b v="0"/>
    <b v="0"/>
    <b v="0"/>
  </r>
  <r>
    <s v="TXN_478764"/>
    <s v="CUST_71145"/>
    <x v="220"/>
    <x v="0"/>
    <x v="5"/>
    <n v="39"/>
    <x v="4"/>
    <s v="CA"/>
    <x v="6"/>
    <n v="10"/>
    <n v="11.05"/>
    <n v="110.45"/>
    <n v="71.240250000000003"/>
    <n v="71.240250000000003"/>
    <x v="5"/>
    <s v="Economy"/>
    <n v="2"/>
    <s v="Occasional Customers"/>
    <b v="1"/>
    <n v="35.5"/>
    <x v="1"/>
    <n v="20.28"/>
    <n v="1"/>
    <s v="1-3 Days"/>
    <b v="1"/>
    <b v="0"/>
    <b v="0"/>
    <b v="1"/>
    <b v="1"/>
  </r>
  <r>
    <s v="TXN_795015"/>
    <s v="CUST_52995"/>
    <x v="230"/>
    <x v="1"/>
    <x v="4"/>
    <n v="34"/>
    <x v="4"/>
    <s v="FR"/>
    <x v="9"/>
    <n v="2"/>
    <n v="82.37"/>
    <n v="164.74"/>
    <n v="164.74"/>
    <n v="164.74"/>
    <x v="2"/>
    <s v="Express"/>
    <n v="38"/>
    <s v="VIP"/>
    <b v="0"/>
    <n v="0"/>
    <x v="0"/>
    <n v="11.76"/>
    <n v="14"/>
    <s v="8-14 Days"/>
    <b v="0"/>
    <b v="1"/>
    <b v="0"/>
    <b v="0"/>
    <b v="0"/>
  </r>
  <r>
    <s v="TXN_744517"/>
    <s v="CUST_94235"/>
    <x v="19"/>
    <x v="0"/>
    <x v="7"/>
    <n v="69"/>
    <x v="1"/>
    <s v="IN"/>
    <x v="3"/>
    <n v="1"/>
    <n v="249.2"/>
    <n v="249.2"/>
    <n v="249.2"/>
    <n v="249.2"/>
    <x v="1"/>
    <s v="Standard"/>
    <n v="3"/>
    <s v="Occasional Customers"/>
    <b v="0"/>
    <n v="0"/>
    <x v="0"/>
    <n v="5.27"/>
    <n v="26"/>
    <s v="15-29 Days"/>
    <b v="0"/>
    <b v="1"/>
    <b v="1"/>
    <b v="1"/>
    <b v="0"/>
  </r>
  <r>
    <s v="TXN_914387"/>
    <s v="CUST_82701"/>
    <x v="343"/>
    <x v="1"/>
    <x v="10"/>
    <n v="79"/>
    <x v="2"/>
    <s v="AU"/>
    <x v="5"/>
    <n v="1"/>
    <n v="138.97"/>
    <n v="138.97"/>
    <n v="138.97"/>
    <n v="138.97"/>
    <x v="0"/>
    <s v="Standard"/>
    <n v="20"/>
    <s v="Loyal Customers"/>
    <b v="0"/>
    <n v="0"/>
    <x v="0"/>
    <n v="9.11"/>
    <n v="9"/>
    <s v="8-14 Days"/>
    <b v="0"/>
    <b v="0"/>
    <b v="0"/>
    <b v="0"/>
    <b v="0"/>
  </r>
  <r>
    <s v="TXN_276711"/>
    <s v="CUST_19179"/>
    <x v="185"/>
    <x v="1"/>
    <x v="11"/>
    <n v="46"/>
    <x v="5"/>
    <s v="BR"/>
    <x v="2"/>
    <n v="2"/>
    <n v="183.11"/>
    <n v="366.22"/>
    <n v="366.22"/>
    <n v="366.22"/>
    <x v="0"/>
    <s v="Express"/>
    <n v="2"/>
    <s v="Occasional Customers"/>
    <b v="0"/>
    <n v="0"/>
    <x v="0"/>
    <n v="15.66"/>
    <n v="11"/>
    <s v="8-14 Days"/>
    <b v="0"/>
    <b v="0"/>
    <b v="0"/>
    <b v="0"/>
    <b v="0"/>
  </r>
  <r>
    <s v="TXN_819062"/>
    <s v="CUST_49049"/>
    <x v="339"/>
    <x v="0"/>
    <x v="6"/>
    <n v="62"/>
    <x v="1"/>
    <s v="AU"/>
    <x v="5"/>
    <n v="19"/>
    <n v="34.35"/>
    <n v="652.59"/>
    <n v="469.21221000000003"/>
    <n v="469.21221000000003"/>
    <x v="1"/>
    <s v="Standard"/>
    <n v="1"/>
    <s v="New Customers"/>
    <b v="1"/>
    <n v="28.1"/>
    <x v="1"/>
    <n v="16.84"/>
    <n v="28"/>
    <s v="15-29 Days"/>
    <b v="1"/>
    <b v="0"/>
    <b v="1"/>
    <b v="0"/>
    <b v="1"/>
  </r>
  <r>
    <s v="TXN_823200"/>
    <s v="CUST_13002"/>
    <x v="336"/>
    <x v="1"/>
    <x v="8"/>
    <n v="61"/>
    <x v="1"/>
    <s v="FR"/>
    <x v="9"/>
    <n v="2"/>
    <n v="144.44999999999999"/>
    <n v="288.89999999999998"/>
    <n v="288.89999999999998"/>
    <n v="288.89999999999998"/>
    <x v="2"/>
    <s v="Priority"/>
    <n v="37"/>
    <s v="VIP"/>
    <b v="0"/>
    <n v="0"/>
    <x v="0"/>
    <n v="20.88"/>
    <n v="14"/>
    <s v="8-14 Days"/>
    <b v="0"/>
    <b v="0"/>
    <b v="0"/>
    <b v="1"/>
    <b v="0"/>
  </r>
  <r>
    <s v="TXN_996938"/>
    <s v="CUST_14880"/>
    <x v="63"/>
    <x v="0"/>
    <x v="5"/>
    <n v="71"/>
    <x v="2"/>
    <s v="JP"/>
    <x v="0"/>
    <n v="15"/>
    <n v="41.55"/>
    <n v="623.30999999999995"/>
    <n v="623.30999999999995"/>
    <n v="623.30999999999995"/>
    <x v="1"/>
    <s v="Economy"/>
    <n v="3"/>
    <s v="Occasional Customers"/>
    <b v="0"/>
    <n v="0"/>
    <x v="0"/>
    <n v="21.43"/>
    <n v="14"/>
    <s v="8-14 Days"/>
    <b v="0"/>
    <b v="1"/>
    <b v="0"/>
    <b v="0"/>
    <b v="1"/>
  </r>
  <r>
    <s v="TXN_579706"/>
    <s v="CUST_13458"/>
    <x v="191"/>
    <x v="0"/>
    <x v="3"/>
    <n v="53"/>
    <x v="3"/>
    <s v="DE"/>
    <x v="1"/>
    <n v="2"/>
    <n v="252.56"/>
    <n v="505.11"/>
    <n v="416.21064000000001"/>
    <n v="416.21064000000001"/>
    <x v="0"/>
    <s v="Standard"/>
    <n v="27"/>
    <s v="VIP"/>
    <b v="1"/>
    <n v="17.600000000000001"/>
    <x v="2"/>
    <n v="6.67"/>
    <n v="27"/>
    <s v="15-29 Days"/>
    <b v="0"/>
    <b v="0"/>
    <b v="0"/>
    <b v="0"/>
    <b v="0"/>
  </r>
  <r>
    <s v="TXN_846694"/>
    <s v="CUST_13302"/>
    <x v="39"/>
    <x v="1"/>
    <x v="9"/>
    <n v="67"/>
    <x v="1"/>
    <s v="MX"/>
    <x v="7"/>
    <n v="4"/>
    <n v="264.52"/>
    <n v="1058.07"/>
    <n v="1058.07"/>
    <n v="1058.07"/>
    <x v="3"/>
    <s v="Priority"/>
    <n v="5"/>
    <s v="Occasional Customers"/>
    <b v="0"/>
    <n v="0"/>
    <x v="0"/>
    <n v="21.72"/>
    <n v="3"/>
    <s v="1-3 Days"/>
    <b v="0"/>
    <b v="0"/>
    <b v="0"/>
    <b v="0"/>
    <b v="0"/>
  </r>
  <r>
    <s v="TXN_900520"/>
    <s v="CUST_40876"/>
    <x v="334"/>
    <x v="0"/>
    <x v="3"/>
    <n v="44"/>
    <x v="5"/>
    <s v="US"/>
    <x v="4"/>
    <n v="1"/>
    <n v="129.85"/>
    <n v="129.85"/>
    <n v="75.313000000000002"/>
    <n v="75.312999999999988"/>
    <x v="1"/>
    <s v="Standard"/>
    <n v="25"/>
    <s v="Loyal Customers"/>
    <b v="1"/>
    <n v="42"/>
    <x v="1"/>
    <n v="21.34"/>
    <n v="25"/>
    <s v="15-29 Days"/>
    <b v="0"/>
    <b v="0"/>
    <b v="0"/>
    <b v="0"/>
    <b v="0"/>
  </r>
  <r>
    <s v="TXN_668682"/>
    <s v="CUST_24824"/>
    <x v="195"/>
    <x v="1"/>
    <x v="10"/>
    <n v="61"/>
    <x v="1"/>
    <s v="MX"/>
    <x v="7"/>
    <n v="3"/>
    <n v="140.01"/>
    <n v="420.04"/>
    <n v="365.4348"/>
    <n v="365.4348"/>
    <x v="1"/>
    <s v="Express"/>
    <n v="6"/>
    <s v="Loyal Customers"/>
    <b v="1"/>
    <n v="13"/>
    <x v="2"/>
    <n v="16.53"/>
    <n v="27"/>
    <s v="15-29 Days"/>
    <b v="0"/>
    <b v="0"/>
    <b v="0"/>
    <b v="0"/>
    <b v="0"/>
  </r>
  <r>
    <s v="TXN_168226"/>
    <s v="CUST_47924"/>
    <x v="113"/>
    <x v="0"/>
    <x v="3"/>
    <n v="35"/>
    <x v="4"/>
    <s v="JP"/>
    <x v="0"/>
    <n v="3"/>
    <n v="88.38"/>
    <n v="265.14999999999998"/>
    <n v="265.14999999999998"/>
    <n v="265.14999999999998"/>
    <x v="1"/>
    <s v="Priority"/>
    <n v="28"/>
    <s v="VIP"/>
    <b v="0"/>
    <n v="0"/>
    <x v="0"/>
    <n v="5.42"/>
    <n v="27"/>
    <s v="15-29 Days"/>
    <b v="0"/>
    <b v="1"/>
    <b v="0"/>
    <b v="0"/>
    <b v="0"/>
  </r>
  <r>
    <s v="TXN_311015"/>
    <s v="CUST_48539"/>
    <x v="100"/>
    <x v="0"/>
    <x v="7"/>
    <n v="47"/>
    <x v="5"/>
    <s v="US"/>
    <x v="4"/>
    <n v="6"/>
    <n v="33.14"/>
    <n v="198.83"/>
    <n v="198.83"/>
    <n v="198.83"/>
    <x v="4"/>
    <s v="Standard"/>
    <n v="4"/>
    <s v="Occasional Customers"/>
    <b v="0"/>
    <n v="0"/>
    <x v="0"/>
    <n v="10.29"/>
    <n v="11"/>
    <s v="8-14 Days"/>
    <b v="0"/>
    <b v="0"/>
    <b v="0"/>
    <b v="1"/>
    <b v="1"/>
  </r>
  <r>
    <s v="TXN_664157"/>
    <s v="CUST_38536"/>
    <x v="238"/>
    <x v="0"/>
    <x v="6"/>
    <n v="34"/>
    <x v="4"/>
    <s v="IN"/>
    <x v="3"/>
    <n v="1"/>
    <n v="289.86"/>
    <n v="289.86"/>
    <n v="289.86"/>
    <n v="289.86"/>
    <x v="2"/>
    <s v="Priority"/>
    <n v="26"/>
    <s v="VIP"/>
    <b v="0"/>
    <n v="0"/>
    <x v="0"/>
    <n v="11.13"/>
    <n v="25"/>
    <s v="15-29 Days"/>
    <b v="0"/>
    <b v="1"/>
    <b v="1"/>
    <b v="0"/>
    <b v="0"/>
  </r>
  <r>
    <s v="TXN_397327"/>
    <s v="CUST_29935"/>
    <x v="219"/>
    <x v="1"/>
    <x v="11"/>
    <n v="46"/>
    <x v="5"/>
    <s v="AU"/>
    <x v="5"/>
    <n v="3"/>
    <n v="204.14"/>
    <n v="612.41999999999996"/>
    <n v="612.41999999999996"/>
    <n v="612.41999999999996"/>
    <x v="3"/>
    <s v="Standard"/>
    <n v="15"/>
    <s v="Loyal Customers"/>
    <b v="0"/>
    <n v="0"/>
    <x v="0"/>
    <n v="8.7799999999999994"/>
    <n v="21"/>
    <s v="15-29 Days"/>
    <b v="0"/>
    <b v="0"/>
    <b v="0"/>
    <b v="1"/>
    <b v="0"/>
  </r>
  <r>
    <s v="TXN_363100"/>
    <s v="CUST_51218"/>
    <x v="113"/>
    <x v="0"/>
    <x v="3"/>
    <n v="70"/>
    <x v="2"/>
    <s v="FR"/>
    <x v="9"/>
    <n v="3"/>
    <n v="23.96"/>
    <n v="71.89"/>
    <n v="71.89"/>
    <n v="71.89"/>
    <x v="1"/>
    <s v="Economy"/>
    <n v="2"/>
    <s v="Occasional Customers"/>
    <b v="0"/>
    <n v="0"/>
    <x v="0"/>
    <n v="5.0999999999999996"/>
    <n v="16"/>
    <s v="15-29 Days"/>
    <b v="0"/>
    <b v="0"/>
    <b v="0"/>
    <b v="1"/>
    <b v="1"/>
  </r>
  <r>
    <s v="TXN_156705"/>
    <s v="CUST_86999"/>
    <x v="319"/>
    <x v="0"/>
    <x v="6"/>
    <n v="29"/>
    <x v="0"/>
    <s v="BR"/>
    <x v="2"/>
    <n v="3"/>
    <n v="299.19"/>
    <n v="897.58"/>
    <n v="897.58"/>
    <n v="897.58"/>
    <x v="1"/>
    <s v="Priority"/>
    <n v="21"/>
    <s v="Loyal Customers"/>
    <b v="0"/>
    <n v="0"/>
    <x v="0"/>
    <n v="14.29"/>
    <n v="18"/>
    <s v="15-29 Days"/>
    <b v="0"/>
    <b v="0"/>
    <b v="0"/>
    <b v="1"/>
    <b v="0"/>
  </r>
  <r>
    <s v="TXN_186405"/>
    <s v="CUST_23440"/>
    <x v="244"/>
    <x v="0"/>
    <x v="5"/>
    <n v="26"/>
    <x v="0"/>
    <s v="GB"/>
    <x v="8"/>
    <n v="4"/>
    <n v="121.64"/>
    <n v="486.57"/>
    <n v="486.57"/>
    <n v="486.57"/>
    <x v="1"/>
    <s v="Express"/>
    <n v="29"/>
    <s v="VIP"/>
    <b v="0"/>
    <n v="0"/>
    <x v="0"/>
    <n v="7.77"/>
    <n v="22"/>
    <s v="15-29 Days"/>
    <b v="0"/>
    <b v="0"/>
    <b v="0"/>
    <b v="0"/>
    <b v="0"/>
  </r>
  <r>
    <s v="TXN_135463"/>
    <s v="CUST_98145"/>
    <x v="191"/>
    <x v="0"/>
    <x v="3"/>
    <n v="61"/>
    <x v="1"/>
    <s v="US"/>
    <x v="4"/>
    <n v="16"/>
    <n v="65.86"/>
    <n v="1053.71"/>
    <n v="1053.71"/>
    <n v="1053.71"/>
    <x v="5"/>
    <s v="Economy"/>
    <n v="2"/>
    <s v="Occasional Customers"/>
    <b v="0"/>
    <n v="0"/>
    <x v="0"/>
    <n v="24.33"/>
    <n v="12"/>
    <s v="8-14 Days"/>
    <b v="1"/>
    <b v="0"/>
    <b v="0"/>
    <b v="0"/>
    <b v="1"/>
  </r>
  <r>
    <s v="TXN_261002"/>
    <s v="CUST_73921"/>
    <x v="298"/>
    <x v="1"/>
    <x v="11"/>
    <n v="62"/>
    <x v="1"/>
    <s v="BR"/>
    <x v="2"/>
    <n v="4"/>
    <n v="88.42"/>
    <n v="353.69"/>
    <n v="353.69"/>
    <n v="353.69"/>
    <x v="1"/>
    <s v="Standard"/>
    <n v="1"/>
    <s v="New Customers"/>
    <b v="0"/>
    <n v="0"/>
    <x v="0"/>
    <n v="11.16"/>
    <n v="10"/>
    <s v="8-14 Days"/>
    <b v="0"/>
    <b v="0"/>
    <b v="1"/>
    <b v="0"/>
    <b v="0"/>
  </r>
  <r>
    <s v="TXN_787973"/>
    <s v="CUST_22426"/>
    <x v="113"/>
    <x v="0"/>
    <x v="3"/>
    <n v="56"/>
    <x v="3"/>
    <s v="JP"/>
    <x v="0"/>
    <n v="2"/>
    <n v="37.020000000000003"/>
    <n v="74.040000000000006"/>
    <n v="48.348120000000009"/>
    <n v="48.348120000000002"/>
    <x v="2"/>
    <s v="Priority"/>
    <n v="22"/>
    <s v="Loyal Customers"/>
    <b v="1"/>
    <n v="34.700000000000003"/>
    <x v="1"/>
    <n v="22.79"/>
    <n v="4"/>
    <s v="4-7 Days"/>
    <b v="0"/>
    <b v="0"/>
    <b v="0"/>
    <b v="1"/>
    <b v="0"/>
  </r>
  <r>
    <s v="TXN_152257"/>
    <s v="CUST_99080"/>
    <x v="108"/>
    <x v="1"/>
    <x v="8"/>
    <n v="43"/>
    <x v="5"/>
    <s v="AU"/>
    <x v="5"/>
    <n v="3"/>
    <n v="203.08"/>
    <n v="609.25"/>
    <n v="609.25"/>
    <n v="609.25"/>
    <x v="0"/>
    <s v="Express"/>
    <n v="27"/>
    <s v="VIP"/>
    <b v="0"/>
    <n v="0"/>
    <x v="0"/>
    <n v="8.73"/>
    <n v="21"/>
    <s v="15-29 Days"/>
    <b v="0"/>
    <b v="0"/>
    <b v="0"/>
    <b v="0"/>
    <b v="0"/>
  </r>
  <r>
    <s v="TXN_701783"/>
    <s v="CUST_47084"/>
    <x v="295"/>
    <x v="0"/>
    <x v="1"/>
    <n v="51"/>
    <x v="3"/>
    <s v="MX"/>
    <x v="7"/>
    <n v="3"/>
    <n v="67.930000000000007"/>
    <n v="203.79"/>
    <n v="203.79"/>
    <n v="203.79"/>
    <x v="1"/>
    <s v="Priority"/>
    <n v="46"/>
    <s v="VIP"/>
    <b v="0"/>
    <n v="0"/>
    <x v="0"/>
    <n v="17.18"/>
    <n v="20"/>
    <s v="15-29 Days"/>
    <b v="0"/>
    <b v="1"/>
    <b v="0"/>
    <b v="1"/>
    <b v="0"/>
  </r>
  <r>
    <s v="TXN_173671"/>
    <s v="CUST_37507"/>
    <x v="38"/>
    <x v="0"/>
    <x v="6"/>
    <n v="35"/>
    <x v="4"/>
    <s v="FR"/>
    <x v="9"/>
    <n v="1"/>
    <n v="175.8"/>
    <n v="175.8"/>
    <n v="175.8"/>
    <n v="175.8"/>
    <x v="3"/>
    <s v="Standard"/>
    <n v="4"/>
    <s v="Occasional Customers"/>
    <b v="0"/>
    <n v="0"/>
    <x v="0"/>
    <n v="7.22"/>
    <n v="5"/>
    <s v="4-7 Days"/>
    <b v="0"/>
    <b v="0"/>
    <b v="0"/>
    <b v="0"/>
    <b v="0"/>
  </r>
  <r>
    <s v="TXN_547631"/>
    <s v="CUST_42904"/>
    <x v="24"/>
    <x v="1"/>
    <x v="10"/>
    <n v="42"/>
    <x v="5"/>
    <s v="US"/>
    <x v="4"/>
    <n v="1"/>
    <n v="181.01"/>
    <n v="181.01"/>
    <n v="134.12841"/>
    <n v="134.12841"/>
    <x v="0"/>
    <s v="Priority"/>
    <n v="1"/>
    <s v="New Customers"/>
    <b v="1"/>
    <n v="25.9"/>
    <x v="1"/>
    <n v="14.5"/>
    <n v="5"/>
    <s v="4-7 Days"/>
    <b v="0"/>
    <b v="0"/>
    <b v="0"/>
    <b v="0"/>
    <b v="0"/>
  </r>
  <r>
    <s v="TXN_210161"/>
    <s v="CUST_34355"/>
    <x v="217"/>
    <x v="1"/>
    <x v="10"/>
    <n v="65"/>
    <x v="1"/>
    <s v="GB"/>
    <x v="8"/>
    <n v="4"/>
    <n v="141.84"/>
    <n v="567.38"/>
    <n v="342.13013999999998"/>
    <n v="342.13013999999998"/>
    <x v="3"/>
    <s v="Express"/>
    <n v="19"/>
    <s v="Loyal Customers"/>
    <b v="1"/>
    <n v="39.700000000000003"/>
    <x v="1"/>
    <n v="18.47"/>
    <n v="15"/>
    <s v="15-29 Days"/>
    <b v="0"/>
    <b v="0"/>
    <b v="0"/>
    <b v="1"/>
    <b v="0"/>
  </r>
  <r>
    <s v="TXN_161553"/>
    <s v="CUST_88664"/>
    <x v="8"/>
    <x v="0"/>
    <x v="5"/>
    <n v="77"/>
    <x v="2"/>
    <s v="DE"/>
    <x v="1"/>
    <n v="3"/>
    <n v="140.81"/>
    <n v="422.42"/>
    <n v="400.87657999999999"/>
    <n v="400.87657999999999"/>
    <x v="2"/>
    <s v="Standard"/>
    <n v="13"/>
    <s v="Loyal Customers"/>
    <b v="1"/>
    <n v="5.0999999999999996"/>
    <x v="3"/>
    <n v="11.35"/>
    <n v="25"/>
    <s v="15-29 Days"/>
    <b v="0"/>
    <b v="1"/>
    <b v="0"/>
    <b v="0"/>
    <b v="0"/>
  </r>
  <r>
    <s v="TXN_872130"/>
    <s v="CUST_59401"/>
    <x v="122"/>
    <x v="1"/>
    <x v="10"/>
    <n v="35"/>
    <x v="4"/>
    <s v="US"/>
    <x v="4"/>
    <n v="2"/>
    <n v="56.86"/>
    <n v="113.73"/>
    <n v="75.971639999999994"/>
    <n v="75.971640000000008"/>
    <x v="2"/>
    <s v="Standard"/>
    <n v="0"/>
    <s v="Inactive Customers"/>
    <b v="1"/>
    <n v="33.200000000000003"/>
    <x v="1"/>
    <n v="24.75"/>
    <n v="29"/>
    <s v="15-29 Days"/>
    <b v="1"/>
    <b v="0"/>
    <b v="0"/>
    <b v="0"/>
    <b v="1"/>
  </r>
  <r>
    <s v="TXN_210719"/>
    <s v="CUST_13741"/>
    <x v="95"/>
    <x v="0"/>
    <x v="1"/>
    <n v="21"/>
    <x v="0"/>
    <s v="BR"/>
    <x v="2"/>
    <n v="1"/>
    <n v="270.33"/>
    <n v="270.33"/>
    <n v="270.33"/>
    <n v="270.33"/>
    <x v="1"/>
    <s v="Standard"/>
    <n v="43"/>
    <s v="VIP"/>
    <b v="0"/>
    <n v="0"/>
    <x v="0"/>
    <n v="8.6"/>
    <n v="27"/>
    <s v="15-29 Days"/>
    <b v="0"/>
    <b v="0"/>
    <b v="0"/>
    <b v="0"/>
    <b v="0"/>
  </r>
  <r>
    <s v="TXN_275072"/>
    <s v="CUST_63311"/>
    <x v="338"/>
    <x v="0"/>
    <x v="7"/>
    <n v="23"/>
    <x v="0"/>
    <s v="DE"/>
    <x v="1"/>
    <n v="12"/>
    <n v="99.1"/>
    <n v="1189.22"/>
    <n v="1189.22"/>
    <n v="1189.22"/>
    <x v="2"/>
    <s v="Economy"/>
    <n v="4"/>
    <s v="Occasional Customers"/>
    <b v="0"/>
    <n v="0"/>
    <x v="0"/>
    <n v="23.41"/>
    <n v="7"/>
    <s v="4-7 Days"/>
    <b v="1"/>
    <b v="0"/>
    <b v="0"/>
    <b v="0"/>
    <b v="1"/>
  </r>
  <r>
    <s v="TXN_899963"/>
    <s v="CUST_82811"/>
    <x v="176"/>
    <x v="0"/>
    <x v="0"/>
    <n v="78"/>
    <x v="2"/>
    <s v="FR"/>
    <x v="9"/>
    <n v="2"/>
    <n v="144.66"/>
    <n v="289.32"/>
    <n v="162.59784000000002"/>
    <n v="162.59784000000002"/>
    <x v="2"/>
    <s v="Priority"/>
    <n v="7"/>
    <s v="Loyal Customers"/>
    <b v="1"/>
    <n v="43.8"/>
    <x v="1"/>
    <n v="17.79"/>
    <n v="2"/>
    <s v="1-3 Days"/>
    <b v="0"/>
    <b v="0"/>
    <b v="0"/>
    <b v="0"/>
    <b v="0"/>
  </r>
  <r>
    <s v="TXN_904323"/>
    <s v="CUST_58913"/>
    <x v="156"/>
    <x v="0"/>
    <x v="1"/>
    <n v="50"/>
    <x v="3"/>
    <s v="JP"/>
    <x v="0"/>
    <n v="1"/>
    <n v="94.6"/>
    <n v="94.6"/>
    <n v="94.6"/>
    <n v="94.6"/>
    <x v="5"/>
    <s v="Standard"/>
    <n v="4"/>
    <s v="Occasional Customers"/>
    <b v="0"/>
    <n v="0"/>
    <x v="0"/>
    <n v="16.75"/>
    <n v="25"/>
    <s v="15-29 Days"/>
    <b v="0"/>
    <b v="0"/>
    <b v="0"/>
    <b v="1"/>
    <b v="1"/>
  </r>
  <r>
    <s v="TXN_785491"/>
    <s v="CUST_12301"/>
    <x v="231"/>
    <x v="0"/>
    <x v="7"/>
    <n v="78"/>
    <x v="2"/>
    <s v="AU"/>
    <x v="5"/>
    <n v="4"/>
    <n v="172.79"/>
    <n v="691.17"/>
    <n v="691.17"/>
    <n v="691.17"/>
    <x v="1"/>
    <s v="Express"/>
    <n v="16"/>
    <s v="Loyal Customers"/>
    <b v="0"/>
    <n v="0"/>
    <x v="0"/>
    <n v="17.54"/>
    <n v="5"/>
    <s v="4-7 Days"/>
    <b v="0"/>
    <b v="0"/>
    <b v="0"/>
    <b v="0"/>
    <b v="0"/>
  </r>
  <r>
    <s v="TXN_415742"/>
    <s v="CUST_36665"/>
    <x v="167"/>
    <x v="0"/>
    <x v="0"/>
    <n v="35"/>
    <x v="4"/>
    <s v="JP"/>
    <x v="0"/>
    <n v="1"/>
    <n v="295.57"/>
    <n v="295.57"/>
    <n v="295.57"/>
    <n v="295.57"/>
    <x v="3"/>
    <s v="Standard"/>
    <n v="32"/>
    <s v="VIP"/>
    <b v="0"/>
    <n v="0"/>
    <x v="0"/>
    <n v="7.44"/>
    <n v="18"/>
    <s v="15-29 Days"/>
    <b v="0"/>
    <b v="0"/>
    <b v="0"/>
    <b v="0"/>
    <b v="0"/>
  </r>
  <r>
    <s v="TXN_594321"/>
    <s v="CUST_78396"/>
    <x v="332"/>
    <x v="0"/>
    <x v="1"/>
    <n v="48"/>
    <x v="5"/>
    <s v="US"/>
    <x v="4"/>
    <n v="14"/>
    <n v="63.37"/>
    <n v="887.11"/>
    <n v="887.11"/>
    <n v="887.11"/>
    <x v="1"/>
    <s v="Standard"/>
    <n v="0"/>
    <s v="Inactive Customers"/>
    <b v="0"/>
    <n v="0"/>
    <x v="0"/>
    <n v="18.34"/>
    <n v="14"/>
    <s v="8-14 Days"/>
    <b v="0"/>
    <b v="0"/>
    <b v="0"/>
    <b v="0"/>
    <b v="1"/>
  </r>
  <r>
    <s v="TXN_748434"/>
    <s v="CUST_95142"/>
    <x v="147"/>
    <x v="1"/>
    <x v="9"/>
    <n v="24"/>
    <x v="0"/>
    <s v="DE"/>
    <x v="1"/>
    <n v="15"/>
    <n v="76.38"/>
    <n v="1145.67"/>
    <n v="685.11066000000005"/>
    <n v="685.11066000000005"/>
    <x v="1"/>
    <s v="Economy"/>
    <n v="0"/>
    <s v="Inactive Customers"/>
    <b v="1"/>
    <n v="40.200000000000003"/>
    <x v="1"/>
    <n v="9.01"/>
    <n v="9"/>
    <s v="8-14 Days"/>
    <b v="0"/>
    <b v="0"/>
    <b v="0"/>
    <b v="0"/>
    <b v="1"/>
  </r>
  <r>
    <s v="TXN_156970"/>
    <s v="CUST_42405"/>
    <x v="154"/>
    <x v="0"/>
    <x v="3"/>
    <n v="57"/>
    <x v="3"/>
    <s v="MX"/>
    <x v="7"/>
    <n v="18"/>
    <n v="89.21"/>
    <n v="1605.83"/>
    <n v="1605.83"/>
    <n v="1605.83"/>
    <x v="4"/>
    <s v="Standard"/>
    <n v="1"/>
    <s v="New Customers"/>
    <b v="0"/>
    <n v="0"/>
    <x v="0"/>
    <n v="9.69"/>
    <n v="19"/>
    <s v="15-29 Days"/>
    <b v="1"/>
    <b v="0"/>
    <b v="1"/>
    <b v="1"/>
    <b v="1"/>
  </r>
  <r>
    <s v="TXN_445329"/>
    <s v="CUST_23427"/>
    <x v="44"/>
    <x v="1"/>
    <x v="11"/>
    <n v="33"/>
    <x v="4"/>
    <s v="FR"/>
    <x v="9"/>
    <n v="4"/>
    <n v="245.95"/>
    <n v="983.8"/>
    <n v="983.8"/>
    <n v="983.8"/>
    <x v="2"/>
    <s v="Express"/>
    <n v="44"/>
    <s v="VIP"/>
    <b v="0"/>
    <n v="0"/>
    <x v="0"/>
    <n v="21.22"/>
    <n v="14"/>
    <s v="8-14 Days"/>
    <b v="0"/>
    <b v="0"/>
    <b v="0"/>
    <b v="0"/>
    <b v="0"/>
  </r>
  <r>
    <s v="TXN_118123"/>
    <s v="CUST_54116"/>
    <x v="246"/>
    <x v="0"/>
    <x v="5"/>
    <n v="69"/>
    <x v="1"/>
    <s v="GB"/>
    <x v="8"/>
    <n v="2"/>
    <n v="72.010000000000005"/>
    <n v="144.03"/>
    <n v="106.29414"/>
    <n v="106.29414"/>
    <x v="3"/>
    <s v="Priority"/>
    <n v="36"/>
    <s v="VIP"/>
    <b v="1"/>
    <n v="26.2"/>
    <x v="1"/>
    <n v="24.45"/>
    <n v="7"/>
    <s v="4-7 Days"/>
    <b v="0"/>
    <b v="0"/>
    <b v="0"/>
    <b v="0"/>
    <b v="0"/>
  </r>
  <r>
    <s v="TXN_612596"/>
    <s v="CUST_41856"/>
    <x v="259"/>
    <x v="1"/>
    <x v="8"/>
    <n v="33"/>
    <x v="4"/>
    <s v="DE"/>
    <x v="1"/>
    <n v="3"/>
    <n v="40.46"/>
    <n v="121.38"/>
    <n v="121.38"/>
    <n v="121.38"/>
    <x v="2"/>
    <s v="Priority"/>
    <n v="27"/>
    <s v="VIP"/>
    <b v="0"/>
    <n v="0"/>
    <x v="0"/>
    <n v="24.3"/>
    <n v="27"/>
    <s v="15-29 Days"/>
    <b v="0"/>
    <b v="0"/>
    <b v="0"/>
    <b v="1"/>
    <b v="0"/>
  </r>
  <r>
    <s v="TXN_363878"/>
    <s v="CUST_85805"/>
    <x v="333"/>
    <x v="0"/>
    <x v="7"/>
    <n v="35"/>
    <x v="4"/>
    <s v="AU"/>
    <x v="5"/>
    <n v="3"/>
    <n v="139.61000000000001"/>
    <n v="418.83"/>
    <n v="418.83"/>
    <n v="418.83"/>
    <x v="1"/>
    <s v="Express"/>
    <n v="45"/>
    <s v="VIP"/>
    <b v="0"/>
    <n v="0"/>
    <x v="0"/>
    <n v="9.33"/>
    <n v="23"/>
    <s v="15-29 Days"/>
    <b v="0"/>
    <b v="0"/>
    <b v="0"/>
    <b v="0"/>
    <b v="0"/>
  </r>
  <r>
    <s v="TXN_531901"/>
    <s v="CUST_49879"/>
    <x v="10"/>
    <x v="0"/>
    <x v="3"/>
    <n v="29"/>
    <x v="0"/>
    <s v="CA"/>
    <x v="6"/>
    <n v="10"/>
    <n v="69.989999999999995"/>
    <n v="699.94"/>
    <n v="699.94"/>
    <n v="699.94"/>
    <x v="4"/>
    <s v="Economy"/>
    <n v="0"/>
    <s v="Inactive Customers"/>
    <b v="0"/>
    <n v="0"/>
    <x v="0"/>
    <n v="12.42"/>
    <n v="10"/>
    <s v="8-14 Days"/>
    <b v="0"/>
    <b v="0"/>
    <b v="1"/>
    <b v="0"/>
    <b v="1"/>
  </r>
  <r>
    <s v="TXN_836980"/>
    <s v="CUST_85742"/>
    <x v="82"/>
    <x v="1"/>
    <x v="2"/>
    <n v="69"/>
    <x v="1"/>
    <s v="FR"/>
    <x v="9"/>
    <n v="3"/>
    <n v="222.2"/>
    <n v="666.6"/>
    <n v="666.6"/>
    <n v="666.6"/>
    <x v="3"/>
    <s v="Standard"/>
    <n v="49"/>
    <s v="VIP"/>
    <b v="0"/>
    <n v="0"/>
    <x v="0"/>
    <n v="9.99"/>
    <n v="21"/>
    <s v="15-29 Days"/>
    <b v="0"/>
    <b v="0"/>
    <b v="1"/>
    <b v="0"/>
    <b v="0"/>
  </r>
  <r>
    <s v="TXN_211683"/>
    <s v="CUST_42571"/>
    <x v="161"/>
    <x v="1"/>
    <x v="9"/>
    <n v="58"/>
    <x v="3"/>
    <s v="FR"/>
    <x v="9"/>
    <n v="3"/>
    <n v="272.22000000000003"/>
    <n v="816.65"/>
    <n v="816.65"/>
    <n v="816.65"/>
    <x v="3"/>
    <s v="Priority"/>
    <n v="29"/>
    <s v="VIP"/>
    <b v="0"/>
    <n v="0"/>
    <x v="0"/>
    <n v="15.64"/>
    <n v="2"/>
    <s v="1-3 Days"/>
    <b v="0"/>
    <b v="0"/>
    <b v="0"/>
    <b v="0"/>
    <b v="0"/>
  </r>
  <r>
    <s v="TXN_138791"/>
    <s v="CUST_30417"/>
    <x v="344"/>
    <x v="0"/>
    <x v="3"/>
    <n v="21"/>
    <x v="0"/>
    <s v="GB"/>
    <x v="8"/>
    <n v="2"/>
    <n v="110.52"/>
    <n v="221.04"/>
    <n v="221.04"/>
    <n v="221.04"/>
    <x v="1"/>
    <s v="Priority"/>
    <n v="29"/>
    <s v="VIP"/>
    <b v="0"/>
    <n v="0"/>
    <x v="0"/>
    <n v="10.31"/>
    <n v="9"/>
    <s v="8-14 Days"/>
    <b v="0"/>
    <b v="0"/>
    <b v="0"/>
    <b v="0"/>
    <b v="0"/>
  </r>
  <r>
    <s v="TXN_125025"/>
    <s v="CUST_58950"/>
    <x v="214"/>
    <x v="1"/>
    <x v="11"/>
    <n v="23"/>
    <x v="0"/>
    <s v="DE"/>
    <x v="1"/>
    <n v="16"/>
    <n v="59.9"/>
    <n v="958.37"/>
    <n v="958.37"/>
    <n v="958.37"/>
    <x v="2"/>
    <s v="Standard"/>
    <n v="4"/>
    <s v="Occasional Customers"/>
    <b v="0"/>
    <n v="0"/>
    <x v="0"/>
    <n v="20.18"/>
    <n v="5"/>
    <s v="4-7 Days"/>
    <b v="0"/>
    <b v="0"/>
    <b v="0"/>
    <b v="0"/>
    <b v="1"/>
  </r>
  <r>
    <s v="TXN_753793"/>
    <s v="CUST_39094"/>
    <x v="297"/>
    <x v="0"/>
    <x v="7"/>
    <n v="64"/>
    <x v="1"/>
    <s v="FR"/>
    <x v="9"/>
    <n v="2"/>
    <n v="245.36"/>
    <n v="490.73"/>
    <n v="490.73"/>
    <n v="490.73"/>
    <x v="1"/>
    <s v="Express"/>
    <n v="40"/>
    <s v="VIP"/>
    <b v="0"/>
    <n v="0"/>
    <x v="0"/>
    <n v="21.21"/>
    <n v="26"/>
    <s v="15-29 Days"/>
    <b v="1"/>
    <b v="0"/>
    <b v="0"/>
    <b v="0"/>
    <b v="0"/>
  </r>
  <r>
    <s v="TXN_145698"/>
    <s v="CUST_77370"/>
    <x v="106"/>
    <x v="1"/>
    <x v="11"/>
    <n v="78"/>
    <x v="2"/>
    <s v="AU"/>
    <x v="5"/>
    <n v="1"/>
    <n v="274.08"/>
    <n v="274.08"/>
    <n v="202.8192"/>
    <n v="202.81919999999997"/>
    <x v="1"/>
    <s v="Express"/>
    <n v="36"/>
    <s v="VIP"/>
    <b v="1"/>
    <n v="26"/>
    <x v="1"/>
    <n v="7.98"/>
    <n v="19"/>
    <s v="15-29 Days"/>
    <b v="0"/>
    <b v="0"/>
    <b v="1"/>
    <b v="0"/>
    <b v="0"/>
  </r>
  <r>
    <s v="TXN_623962"/>
    <s v="CUST_29343"/>
    <x v="266"/>
    <x v="0"/>
    <x v="3"/>
    <n v="59"/>
    <x v="3"/>
    <s v="US"/>
    <x v="4"/>
    <n v="2"/>
    <n v="157.06"/>
    <n v="314.12"/>
    <n v="314.12"/>
    <n v="314.12"/>
    <x v="2"/>
    <s v="Priority"/>
    <n v="2"/>
    <s v="Occasional Customers"/>
    <b v="0"/>
    <n v="0"/>
    <x v="0"/>
    <n v="8.94"/>
    <n v="27"/>
    <s v="15-29 Days"/>
    <b v="0"/>
    <b v="0"/>
    <b v="0"/>
    <b v="0"/>
    <b v="0"/>
  </r>
  <r>
    <s v="TXN_419279"/>
    <s v="CUST_36604"/>
    <x v="218"/>
    <x v="0"/>
    <x v="5"/>
    <n v="79"/>
    <x v="2"/>
    <s v="BR"/>
    <x v="2"/>
    <n v="3"/>
    <n v="65.239999999999995"/>
    <n v="195.72"/>
    <n v="118.60632000000001"/>
    <n v="118.60632000000001"/>
    <x v="3"/>
    <s v="Standard"/>
    <n v="27"/>
    <s v="VIP"/>
    <b v="1"/>
    <n v="39.4"/>
    <x v="1"/>
    <n v="17.399999999999999"/>
    <n v="24"/>
    <s v="15-29 Days"/>
    <b v="0"/>
    <b v="0"/>
    <b v="0"/>
    <b v="0"/>
    <b v="0"/>
  </r>
  <r>
    <s v="TXN_967746"/>
    <s v="CUST_30449"/>
    <x v="183"/>
    <x v="1"/>
    <x v="2"/>
    <n v="41"/>
    <x v="5"/>
    <s v="IN"/>
    <x v="3"/>
    <n v="2"/>
    <n v="146.94999999999999"/>
    <n v="293.91000000000003"/>
    <n v="278.62668000000002"/>
    <n v="278.62668000000002"/>
    <x v="0"/>
    <s v="Priority"/>
    <n v="31"/>
    <s v="VIP"/>
    <b v="1"/>
    <n v="5.2"/>
    <x v="3"/>
    <n v="8.99"/>
    <n v="29"/>
    <s v="15-29 Days"/>
    <b v="0"/>
    <b v="0"/>
    <b v="0"/>
    <b v="0"/>
    <b v="0"/>
  </r>
  <r>
    <s v="TXN_178988"/>
    <s v="CUST_41623"/>
    <x v="128"/>
    <x v="0"/>
    <x v="1"/>
    <n v="32"/>
    <x v="4"/>
    <s v="CA"/>
    <x v="6"/>
    <n v="1"/>
    <n v="209.47"/>
    <n v="209.47"/>
    <n v="209.47"/>
    <n v="209.47"/>
    <x v="1"/>
    <s v="Express"/>
    <n v="16"/>
    <s v="Loyal Customers"/>
    <b v="0"/>
    <n v="0"/>
    <x v="0"/>
    <n v="16.71"/>
    <n v="5"/>
    <s v="4-7 Days"/>
    <b v="1"/>
    <b v="0"/>
    <b v="0"/>
    <b v="0"/>
    <b v="0"/>
  </r>
  <r>
    <s v="TXN_668556"/>
    <s v="CUST_54449"/>
    <x v="291"/>
    <x v="1"/>
    <x v="8"/>
    <n v="30"/>
    <x v="4"/>
    <s v="US"/>
    <x v="4"/>
    <n v="2"/>
    <n v="151.44999999999999"/>
    <n v="302.91000000000003"/>
    <n v="302.91000000000003"/>
    <n v="302.91000000000003"/>
    <x v="1"/>
    <s v="Express"/>
    <n v="15"/>
    <s v="Loyal Customers"/>
    <b v="0"/>
    <n v="0"/>
    <x v="0"/>
    <n v="10.16"/>
    <n v="19"/>
    <s v="15-29 Days"/>
    <b v="0"/>
    <b v="0"/>
    <b v="0"/>
    <b v="0"/>
    <b v="0"/>
  </r>
  <r>
    <s v="TXN_540579"/>
    <s v="CUST_77760"/>
    <x v="157"/>
    <x v="1"/>
    <x v="2"/>
    <n v="64"/>
    <x v="1"/>
    <s v="MX"/>
    <x v="7"/>
    <n v="3"/>
    <n v="233.55"/>
    <n v="700.65"/>
    <n v="700.65"/>
    <n v="700.65"/>
    <x v="0"/>
    <s v="Standard"/>
    <n v="8"/>
    <s v="Loyal Customers"/>
    <b v="0"/>
    <n v="0"/>
    <x v="0"/>
    <n v="18.21"/>
    <n v="18"/>
    <s v="15-29 Days"/>
    <b v="0"/>
    <b v="0"/>
    <b v="0"/>
    <b v="0"/>
    <b v="0"/>
  </r>
  <r>
    <s v="TXN_475292"/>
    <s v="CUST_72928"/>
    <x v="211"/>
    <x v="0"/>
    <x v="7"/>
    <n v="34"/>
    <x v="4"/>
    <s v="FR"/>
    <x v="9"/>
    <n v="4"/>
    <n v="262.52"/>
    <n v="1050.08"/>
    <n v="1050.08"/>
    <n v="1050.08"/>
    <x v="3"/>
    <s v="Standard"/>
    <n v="22"/>
    <s v="Loyal Customers"/>
    <b v="0"/>
    <n v="0"/>
    <x v="0"/>
    <n v="18.11"/>
    <n v="2"/>
    <s v="1-3 Days"/>
    <b v="0"/>
    <b v="1"/>
    <b v="0"/>
    <b v="0"/>
    <b v="0"/>
  </r>
  <r>
    <s v="TXN_393871"/>
    <s v="CUST_37296"/>
    <x v="169"/>
    <x v="1"/>
    <x v="10"/>
    <n v="46"/>
    <x v="5"/>
    <s v="GB"/>
    <x v="8"/>
    <n v="1"/>
    <n v="133.34"/>
    <n v="133.34"/>
    <n v="133.34"/>
    <n v="133.34"/>
    <x v="3"/>
    <s v="Standard"/>
    <n v="6"/>
    <s v="Loyal Customers"/>
    <b v="0"/>
    <n v="0"/>
    <x v="0"/>
    <n v="20"/>
    <n v="20"/>
    <s v="15-29 Days"/>
    <b v="1"/>
    <b v="0"/>
    <b v="0"/>
    <b v="0"/>
    <b v="0"/>
  </r>
  <r>
    <s v="TXN_910084"/>
    <s v="CUST_86588"/>
    <x v="68"/>
    <x v="0"/>
    <x v="0"/>
    <n v="18"/>
    <x v="0"/>
    <s v="GB"/>
    <x v="8"/>
    <n v="4"/>
    <n v="201.73"/>
    <n v="806.91"/>
    <n v="806.91"/>
    <n v="806.91"/>
    <x v="2"/>
    <s v="Priority"/>
    <n v="22"/>
    <s v="Loyal Customers"/>
    <b v="0"/>
    <n v="0"/>
    <x v="0"/>
    <n v="18.21"/>
    <n v="13"/>
    <s v="8-14 Days"/>
    <b v="0"/>
    <b v="0"/>
    <b v="0"/>
    <b v="0"/>
    <b v="0"/>
  </r>
  <r>
    <s v="TXN_803536"/>
    <s v="CUST_51325"/>
    <x v="23"/>
    <x v="1"/>
    <x v="8"/>
    <n v="66"/>
    <x v="1"/>
    <s v="DE"/>
    <x v="1"/>
    <n v="2"/>
    <n v="100.67"/>
    <n v="201.33"/>
    <n v="201.33"/>
    <n v="201.33"/>
    <x v="0"/>
    <s v="Express"/>
    <n v="49"/>
    <s v="VIP"/>
    <b v="0"/>
    <n v="0"/>
    <x v="0"/>
    <n v="24.53"/>
    <n v="26"/>
    <s v="15-29 Days"/>
    <b v="0"/>
    <b v="1"/>
    <b v="0"/>
    <b v="0"/>
    <b v="0"/>
  </r>
  <r>
    <s v="TXN_515971"/>
    <s v="CUST_36307"/>
    <x v="229"/>
    <x v="1"/>
    <x v="4"/>
    <n v="31"/>
    <x v="4"/>
    <s v="AU"/>
    <x v="5"/>
    <n v="4"/>
    <n v="234.2"/>
    <n v="936.82"/>
    <n v="936.82"/>
    <n v="936.82"/>
    <x v="3"/>
    <s v="Priority"/>
    <n v="5"/>
    <s v="Occasional Customers"/>
    <b v="0"/>
    <n v="0"/>
    <x v="0"/>
    <n v="12.03"/>
    <n v="23"/>
    <s v="15-29 Days"/>
    <b v="0"/>
    <b v="0"/>
    <b v="0"/>
    <b v="0"/>
    <b v="0"/>
  </r>
  <r>
    <s v="TXN_855321"/>
    <s v="CUST_12743"/>
    <x v="345"/>
    <x v="1"/>
    <x v="11"/>
    <n v="28"/>
    <x v="0"/>
    <s v="GB"/>
    <x v="8"/>
    <n v="3"/>
    <n v="110.25"/>
    <n v="330.76"/>
    <n v="330.76"/>
    <n v="330.76"/>
    <x v="1"/>
    <s v="Express"/>
    <n v="46"/>
    <s v="VIP"/>
    <b v="0"/>
    <n v="0"/>
    <x v="0"/>
    <n v="23.11"/>
    <n v="15"/>
    <s v="15-29 Days"/>
    <b v="0"/>
    <b v="0"/>
    <b v="0"/>
    <b v="0"/>
    <b v="0"/>
  </r>
  <r>
    <s v="TXN_440468"/>
    <s v="CUST_60497"/>
    <x v="278"/>
    <x v="1"/>
    <x v="3"/>
    <n v="61"/>
    <x v="1"/>
    <s v="US"/>
    <x v="4"/>
    <n v="4"/>
    <n v="216.62"/>
    <n v="866.48"/>
    <n v="866.48"/>
    <n v="866.48"/>
    <x v="1"/>
    <s v="Standard"/>
    <n v="8"/>
    <s v="Loyal Customers"/>
    <b v="0"/>
    <n v="0"/>
    <x v="0"/>
    <n v="22.74"/>
    <n v="17"/>
    <s v="15-29 Days"/>
    <b v="0"/>
    <b v="0"/>
    <b v="0"/>
    <b v="0"/>
    <b v="0"/>
  </r>
  <r>
    <s v="TXN_769341"/>
    <s v="CUST_34178"/>
    <x v="146"/>
    <x v="0"/>
    <x v="3"/>
    <n v="79"/>
    <x v="2"/>
    <s v="IN"/>
    <x v="3"/>
    <n v="4"/>
    <n v="25.82"/>
    <n v="103.29"/>
    <n v="103.29"/>
    <n v="103.29"/>
    <x v="1"/>
    <s v="Priority"/>
    <n v="13"/>
    <s v="Loyal Customers"/>
    <b v="0"/>
    <n v="0"/>
    <x v="0"/>
    <n v="18.670000000000002"/>
    <n v="15"/>
    <s v="15-29 Days"/>
    <b v="0"/>
    <b v="0"/>
    <b v="0"/>
    <b v="1"/>
    <b v="0"/>
  </r>
  <r>
    <s v="TXN_128761"/>
    <s v="CUST_99887"/>
    <x v="330"/>
    <x v="1"/>
    <x v="9"/>
    <n v="62"/>
    <x v="1"/>
    <s v="IN"/>
    <x v="3"/>
    <n v="3"/>
    <n v="223.83"/>
    <n v="671.49"/>
    <n v="671.49"/>
    <n v="671.49"/>
    <x v="2"/>
    <s v="Priority"/>
    <n v="19"/>
    <s v="Loyal Customers"/>
    <b v="0"/>
    <n v="0"/>
    <x v="0"/>
    <n v="7.44"/>
    <n v="14"/>
    <s v="8-14 Days"/>
    <b v="0"/>
    <b v="0"/>
    <b v="0"/>
    <b v="0"/>
    <b v="0"/>
  </r>
  <r>
    <s v="TXN_425106"/>
    <s v="CUST_90514"/>
    <x v="18"/>
    <x v="0"/>
    <x v="1"/>
    <n v="43"/>
    <x v="5"/>
    <s v="AU"/>
    <x v="5"/>
    <n v="1"/>
    <n v="236.29"/>
    <n v="236.29"/>
    <n v="236.29"/>
    <n v="236.29"/>
    <x v="2"/>
    <s v="Standard"/>
    <n v="5"/>
    <s v="Occasional Customers"/>
    <b v="0"/>
    <n v="0"/>
    <x v="0"/>
    <n v="20.02"/>
    <n v="12"/>
    <s v="8-14 Days"/>
    <b v="0"/>
    <b v="0"/>
    <b v="0"/>
    <b v="0"/>
    <b v="0"/>
  </r>
  <r>
    <s v="TXN_490437"/>
    <s v="CUST_62679"/>
    <x v="346"/>
    <x v="1"/>
    <x v="4"/>
    <n v="39"/>
    <x v="4"/>
    <s v="DE"/>
    <x v="1"/>
    <n v="3"/>
    <n v="181.74"/>
    <n v="545.23"/>
    <n v="545.23"/>
    <n v="545.23"/>
    <x v="3"/>
    <s v="Priority"/>
    <n v="14"/>
    <s v="Loyal Customers"/>
    <b v="0"/>
    <n v="0"/>
    <x v="0"/>
    <n v="12.53"/>
    <n v="26"/>
    <s v="15-29 Days"/>
    <b v="0"/>
    <b v="1"/>
    <b v="0"/>
    <b v="0"/>
    <b v="0"/>
  </r>
  <r>
    <s v="TXN_163388"/>
    <s v="CUST_26336"/>
    <x v="38"/>
    <x v="0"/>
    <x v="6"/>
    <n v="68"/>
    <x v="1"/>
    <s v="DE"/>
    <x v="1"/>
    <n v="2"/>
    <n v="213.72"/>
    <n v="427.43"/>
    <n v="427.43"/>
    <n v="427.43"/>
    <x v="1"/>
    <s v="Priority"/>
    <n v="19"/>
    <s v="Loyal Customers"/>
    <b v="0"/>
    <n v="0"/>
    <x v="0"/>
    <n v="20.64"/>
    <n v="18"/>
    <s v="15-29 Days"/>
    <b v="0"/>
    <b v="0"/>
    <b v="0"/>
    <b v="0"/>
    <b v="0"/>
  </r>
  <r>
    <s v="TXN_105172"/>
    <s v="CUST_64112"/>
    <x v="29"/>
    <x v="1"/>
    <x v="2"/>
    <n v="54"/>
    <x v="3"/>
    <s v="JP"/>
    <x v="0"/>
    <n v="1"/>
    <n v="279.14"/>
    <n v="279.14"/>
    <n v="279.14"/>
    <n v="279.14"/>
    <x v="1"/>
    <s v="Priority"/>
    <n v="41"/>
    <s v="VIP"/>
    <b v="0"/>
    <n v="0"/>
    <x v="0"/>
    <n v="17.260000000000002"/>
    <n v="22"/>
    <s v="15-29 Days"/>
    <b v="0"/>
    <b v="1"/>
    <b v="0"/>
    <b v="0"/>
    <b v="0"/>
  </r>
  <r>
    <s v="TXN_163507"/>
    <s v="CUST_75170"/>
    <x v="347"/>
    <x v="0"/>
    <x v="3"/>
    <n v="41"/>
    <x v="5"/>
    <s v="GB"/>
    <x v="8"/>
    <n v="4"/>
    <n v="121.88"/>
    <n v="487.52"/>
    <n v="487.52"/>
    <n v="487.52"/>
    <x v="3"/>
    <s v="Standard"/>
    <n v="40"/>
    <s v="VIP"/>
    <b v="0"/>
    <n v="0"/>
    <x v="0"/>
    <n v="20.55"/>
    <n v="18"/>
    <s v="15-29 Days"/>
    <b v="0"/>
    <b v="0"/>
    <b v="0"/>
    <b v="0"/>
    <b v="0"/>
  </r>
  <r>
    <s v="TXN_897185"/>
    <s v="CUST_26758"/>
    <x v="77"/>
    <x v="1"/>
    <x v="4"/>
    <n v="73"/>
    <x v="2"/>
    <s v="AU"/>
    <x v="5"/>
    <n v="3"/>
    <n v="56.81"/>
    <n v="170.43"/>
    <n v="118.61928"/>
    <n v="118.61928"/>
    <x v="3"/>
    <s v="Standard"/>
    <n v="15"/>
    <s v="Loyal Customers"/>
    <b v="1"/>
    <n v="30.4"/>
    <x v="1"/>
    <n v="19.38"/>
    <n v="21"/>
    <s v="15-29 Days"/>
    <b v="0"/>
    <b v="0"/>
    <b v="1"/>
    <b v="0"/>
    <b v="0"/>
  </r>
  <r>
    <s v="TXN_875598"/>
    <s v="CUST_47919"/>
    <x v="265"/>
    <x v="1"/>
    <x v="4"/>
    <n v="67"/>
    <x v="1"/>
    <s v="IN"/>
    <x v="3"/>
    <n v="3"/>
    <n v="74.47"/>
    <n v="223.42"/>
    <n v="223.42"/>
    <n v="223.42"/>
    <x v="2"/>
    <s v="Express"/>
    <n v="47"/>
    <s v="VIP"/>
    <b v="0"/>
    <n v="0"/>
    <x v="0"/>
    <n v="12.83"/>
    <n v="29"/>
    <s v="15-29 Days"/>
    <b v="1"/>
    <b v="0"/>
    <b v="0"/>
    <b v="0"/>
    <b v="0"/>
  </r>
  <r>
    <s v="TXN_419733"/>
    <s v="CUST_46180"/>
    <x v="154"/>
    <x v="0"/>
    <x v="3"/>
    <n v="38"/>
    <x v="4"/>
    <s v="BR"/>
    <x v="2"/>
    <n v="4"/>
    <n v="62.66"/>
    <n v="250.65"/>
    <n v="250.65"/>
    <n v="250.65"/>
    <x v="2"/>
    <s v="Standard"/>
    <n v="45"/>
    <s v="VIP"/>
    <b v="0"/>
    <n v="0"/>
    <x v="0"/>
    <n v="8.7200000000000006"/>
    <n v="24"/>
    <s v="15-29 Days"/>
    <b v="0"/>
    <b v="0"/>
    <b v="0"/>
    <b v="1"/>
    <b v="0"/>
  </r>
  <r>
    <s v="TXN_364615"/>
    <s v="CUST_81717"/>
    <x v="107"/>
    <x v="0"/>
    <x v="7"/>
    <n v="36"/>
    <x v="4"/>
    <s v="IN"/>
    <x v="3"/>
    <n v="3"/>
    <n v="37.880000000000003"/>
    <n v="113.63"/>
    <n v="113.63"/>
    <n v="113.63"/>
    <x v="3"/>
    <s v="Express"/>
    <n v="23"/>
    <s v="Loyal Customers"/>
    <b v="0"/>
    <n v="0"/>
    <x v="0"/>
    <n v="17.07"/>
    <n v="25"/>
    <s v="15-29 Days"/>
    <b v="0"/>
    <b v="0"/>
    <b v="0"/>
    <b v="0"/>
    <b v="0"/>
  </r>
  <r>
    <s v="TXN_819103"/>
    <s v="CUST_40201"/>
    <x v="59"/>
    <x v="1"/>
    <x v="8"/>
    <n v="79"/>
    <x v="2"/>
    <s v="JP"/>
    <x v="0"/>
    <n v="16"/>
    <n v="87.64"/>
    <n v="1402.17"/>
    <n v="967.4973"/>
    <n v="967.4973"/>
    <x v="1"/>
    <s v="Economy"/>
    <n v="3"/>
    <s v="Occasional Customers"/>
    <b v="1"/>
    <n v="31"/>
    <x v="1"/>
    <n v="21.18"/>
    <n v="18"/>
    <s v="15-29 Days"/>
    <b v="0"/>
    <b v="0"/>
    <b v="1"/>
    <b v="1"/>
    <b v="1"/>
  </r>
  <r>
    <s v="TXN_512637"/>
    <s v="CUST_95975"/>
    <x v="332"/>
    <x v="0"/>
    <x v="1"/>
    <n v="54"/>
    <x v="3"/>
    <s v="US"/>
    <x v="4"/>
    <n v="16"/>
    <n v="54.15"/>
    <n v="866.37"/>
    <n v="866.37"/>
    <n v="866.37"/>
    <x v="2"/>
    <s v="Standard"/>
    <n v="0"/>
    <s v="Inactive Customers"/>
    <b v="0"/>
    <n v="0"/>
    <x v="0"/>
    <n v="6.98"/>
    <n v="7"/>
    <s v="4-7 Days"/>
    <b v="1"/>
    <b v="0"/>
    <b v="0"/>
    <b v="0"/>
    <b v="1"/>
  </r>
  <r>
    <s v="TXN_564512"/>
    <s v="CUST_59126"/>
    <x v="3"/>
    <x v="1"/>
    <x v="2"/>
    <n v="72"/>
    <x v="2"/>
    <s v="CA"/>
    <x v="6"/>
    <n v="3"/>
    <n v="206.64"/>
    <n v="619.91"/>
    <n v="619.91"/>
    <n v="619.91"/>
    <x v="3"/>
    <s v="Express"/>
    <n v="31"/>
    <s v="VIP"/>
    <b v="0"/>
    <n v="0"/>
    <x v="0"/>
    <n v="8.42"/>
    <n v="12"/>
    <s v="8-14 Days"/>
    <b v="1"/>
    <b v="0"/>
    <b v="0"/>
    <b v="0"/>
    <b v="0"/>
  </r>
  <r>
    <s v="TXN_289686"/>
    <s v="CUST_54438"/>
    <x v="27"/>
    <x v="0"/>
    <x v="5"/>
    <n v="60"/>
    <x v="1"/>
    <s v="GB"/>
    <x v="8"/>
    <n v="1"/>
    <n v="125.32"/>
    <n v="125.32"/>
    <n v="83.212479999999985"/>
    <n v="83.212479999999999"/>
    <x v="0"/>
    <s v="Express"/>
    <n v="33"/>
    <s v="VIP"/>
    <b v="1"/>
    <n v="33.6"/>
    <x v="1"/>
    <n v="9.8699999999999992"/>
    <n v="5"/>
    <s v="4-7 Days"/>
    <b v="0"/>
    <b v="0"/>
    <b v="0"/>
    <b v="0"/>
    <b v="0"/>
  </r>
  <r>
    <s v="TXN_618891"/>
    <s v="CUST_69835"/>
    <x v="143"/>
    <x v="1"/>
    <x v="2"/>
    <n v="34"/>
    <x v="4"/>
    <s v="MX"/>
    <x v="7"/>
    <n v="13"/>
    <n v="80.48"/>
    <n v="1046.25"/>
    <n v="1046.25"/>
    <n v="1046.25"/>
    <x v="4"/>
    <s v="Standard"/>
    <n v="1"/>
    <s v="New Customers"/>
    <b v="0"/>
    <n v="0"/>
    <x v="0"/>
    <n v="8.16"/>
    <n v="16"/>
    <s v="15-29 Days"/>
    <b v="0"/>
    <b v="0"/>
    <b v="0"/>
    <b v="0"/>
    <b v="1"/>
  </r>
  <r>
    <s v="TXN_265562"/>
    <s v="CUST_30638"/>
    <x v="175"/>
    <x v="1"/>
    <x v="9"/>
    <n v="43"/>
    <x v="5"/>
    <s v="IN"/>
    <x v="3"/>
    <n v="3"/>
    <n v="92.56"/>
    <n v="277.68"/>
    <n v="277.68"/>
    <n v="277.68"/>
    <x v="0"/>
    <s v="Priority"/>
    <n v="12"/>
    <s v="Loyal Customers"/>
    <b v="0"/>
    <n v="0"/>
    <x v="0"/>
    <n v="12.55"/>
    <n v="14"/>
    <s v="8-14 Days"/>
    <b v="0"/>
    <b v="0"/>
    <b v="0"/>
    <b v="0"/>
    <b v="0"/>
  </r>
  <r>
    <s v="TXN_706103"/>
    <s v="CUST_97079"/>
    <x v="200"/>
    <x v="1"/>
    <x v="4"/>
    <n v="58"/>
    <x v="3"/>
    <s v="FR"/>
    <x v="9"/>
    <n v="1"/>
    <n v="239.71"/>
    <n v="239.71"/>
    <n v="239.71"/>
    <n v="239.71"/>
    <x v="0"/>
    <s v="Standard"/>
    <n v="7"/>
    <s v="Loyal Customers"/>
    <b v="0"/>
    <n v="0"/>
    <x v="0"/>
    <n v="24.35"/>
    <n v="23"/>
    <s v="15-29 Days"/>
    <b v="0"/>
    <b v="0"/>
    <b v="1"/>
    <b v="0"/>
    <b v="0"/>
  </r>
  <r>
    <s v="TXN_657229"/>
    <s v="CUST_18550"/>
    <x v="348"/>
    <x v="1"/>
    <x v="11"/>
    <n v="43"/>
    <x v="5"/>
    <s v="FR"/>
    <x v="9"/>
    <n v="2"/>
    <n v="40.32"/>
    <n v="80.650000000000006"/>
    <n v="69.117050000000006"/>
    <n v="69.117050000000006"/>
    <x v="1"/>
    <s v="Standard"/>
    <n v="47"/>
    <s v="VIP"/>
    <b v="1"/>
    <n v="14.3"/>
    <x v="2"/>
    <n v="21.06"/>
    <n v="25"/>
    <s v="15-29 Days"/>
    <b v="0"/>
    <b v="0"/>
    <b v="0"/>
    <b v="0"/>
    <b v="0"/>
  </r>
  <r>
    <s v="TXN_823251"/>
    <s v="CUST_56737"/>
    <x v="112"/>
    <x v="0"/>
    <x v="5"/>
    <n v="24"/>
    <x v="0"/>
    <s v="GB"/>
    <x v="8"/>
    <n v="2"/>
    <n v="158.32"/>
    <n v="316.64999999999998"/>
    <n v="316.64999999999998"/>
    <n v="316.64999999999998"/>
    <x v="3"/>
    <s v="Express"/>
    <n v="24"/>
    <s v="Loyal Customers"/>
    <b v="0"/>
    <n v="0"/>
    <x v="0"/>
    <n v="19.13"/>
    <n v="20"/>
    <s v="15-29 Days"/>
    <b v="0"/>
    <b v="0"/>
    <b v="1"/>
    <b v="0"/>
    <b v="0"/>
  </r>
  <r>
    <s v="TXN_745489"/>
    <s v="CUST_86603"/>
    <x v="50"/>
    <x v="0"/>
    <x v="7"/>
    <n v="55"/>
    <x v="3"/>
    <s v="CA"/>
    <x v="6"/>
    <n v="1"/>
    <n v="39.97"/>
    <n v="39.97"/>
    <n v="35.373449999999998"/>
    <n v="35.373449999999998"/>
    <x v="3"/>
    <s v="Priority"/>
    <n v="15"/>
    <s v="Loyal Customers"/>
    <b v="1"/>
    <n v="11.5"/>
    <x v="2"/>
    <n v="12.59"/>
    <n v="3"/>
    <s v="1-3 Days"/>
    <b v="1"/>
    <b v="0"/>
    <b v="0"/>
    <b v="1"/>
    <b v="0"/>
  </r>
  <r>
    <s v="TXN_364354"/>
    <s v="CUST_70308"/>
    <x v="12"/>
    <x v="0"/>
    <x v="7"/>
    <n v="38"/>
    <x v="4"/>
    <s v="CA"/>
    <x v="6"/>
    <n v="1"/>
    <n v="77.05"/>
    <n v="77.05"/>
    <n v="77.05"/>
    <n v="77.05"/>
    <x v="3"/>
    <s v="Express"/>
    <n v="26"/>
    <s v="VIP"/>
    <b v="0"/>
    <n v="0"/>
    <x v="0"/>
    <n v="7.92"/>
    <n v="24"/>
    <s v="15-29 Days"/>
    <b v="0"/>
    <b v="1"/>
    <b v="0"/>
    <b v="1"/>
    <b v="0"/>
  </r>
  <r>
    <s v="TXN_286975"/>
    <s v="CUST_37805"/>
    <x v="296"/>
    <x v="1"/>
    <x v="9"/>
    <n v="74"/>
    <x v="2"/>
    <s v="AU"/>
    <x v="5"/>
    <n v="2"/>
    <n v="131.38"/>
    <n v="262.76"/>
    <n v="193.91687999999999"/>
    <n v="193.91687999999999"/>
    <x v="3"/>
    <s v="Express"/>
    <n v="41"/>
    <s v="VIP"/>
    <b v="1"/>
    <n v="26.2"/>
    <x v="1"/>
    <n v="12.83"/>
    <n v="21"/>
    <s v="15-29 Days"/>
    <b v="0"/>
    <b v="0"/>
    <b v="0"/>
    <b v="0"/>
    <b v="0"/>
  </r>
  <r>
    <s v="TXN_503862"/>
    <s v="CUST_96141"/>
    <x v="116"/>
    <x v="1"/>
    <x v="2"/>
    <n v="45"/>
    <x v="5"/>
    <s v="GB"/>
    <x v="8"/>
    <n v="17"/>
    <n v="61.05"/>
    <n v="1037.79"/>
    <n v="854.10116999999991"/>
    <n v="854.10117000000002"/>
    <x v="4"/>
    <s v="Standard"/>
    <n v="2"/>
    <s v="Occasional Customers"/>
    <b v="1"/>
    <n v="17.7"/>
    <x v="2"/>
    <n v="8.42"/>
    <n v="4"/>
    <s v="4-7 Days"/>
    <b v="1"/>
    <b v="0"/>
    <b v="0"/>
    <b v="1"/>
    <b v="1"/>
  </r>
  <r>
    <s v="TXN_994312"/>
    <s v="CUST_22417"/>
    <x v="48"/>
    <x v="1"/>
    <x v="4"/>
    <n v="42"/>
    <x v="5"/>
    <s v="CA"/>
    <x v="6"/>
    <n v="4"/>
    <n v="90.47"/>
    <n v="361.89"/>
    <n v="361.89"/>
    <n v="361.89"/>
    <x v="2"/>
    <s v="Standard"/>
    <n v="1"/>
    <s v="New Customers"/>
    <b v="0"/>
    <n v="0"/>
    <x v="0"/>
    <n v="7.67"/>
    <n v="5"/>
    <s v="4-7 Days"/>
    <b v="1"/>
    <b v="0"/>
    <b v="1"/>
    <b v="0"/>
    <b v="1"/>
  </r>
  <r>
    <s v="TXN_189653"/>
    <s v="CUST_52805"/>
    <x v="276"/>
    <x v="0"/>
    <x v="3"/>
    <n v="27"/>
    <x v="0"/>
    <s v="CA"/>
    <x v="6"/>
    <n v="2"/>
    <n v="224.24"/>
    <n v="448.48"/>
    <n v="396.45632000000001"/>
    <n v="396.45632000000001"/>
    <x v="3"/>
    <s v="Express"/>
    <n v="49"/>
    <s v="VIP"/>
    <b v="1"/>
    <n v="11.6"/>
    <x v="2"/>
    <n v="13.86"/>
    <n v="14"/>
    <s v="8-14 Days"/>
    <b v="0"/>
    <b v="0"/>
    <b v="1"/>
    <b v="0"/>
    <b v="0"/>
  </r>
  <r>
    <s v="TXN_859311"/>
    <s v="CUST_50507"/>
    <x v="162"/>
    <x v="0"/>
    <x v="6"/>
    <n v="31"/>
    <x v="4"/>
    <s v="FR"/>
    <x v="9"/>
    <n v="1"/>
    <n v="299.58999999999997"/>
    <n v="299.58999999999997"/>
    <n v="299.58999999999997"/>
    <n v="299.58999999999997"/>
    <x v="1"/>
    <s v="Express"/>
    <n v="5"/>
    <s v="Occasional Customers"/>
    <b v="0"/>
    <n v="0"/>
    <x v="0"/>
    <n v="24.45"/>
    <n v="8"/>
    <s v="8-14 Days"/>
    <b v="0"/>
    <b v="0"/>
    <b v="0"/>
    <b v="0"/>
    <b v="0"/>
  </r>
  <r>
    <s v="TXN_591016"/>
    <s v="CUST_16850"/>
    <x v="212"/>
    <x v="1"/>
    <x v="8"/>
    <n v="27"/>
    <x v="0"/>
    <s v="GB"/>
    <x v="8"/>
    <n v="4"/>
    <n v="203.95"/>
    <n v="815.8"/>
    <n v="815.8"/>
    <n v="815.8"/>
    <x v="3"/>
    <s v="Express"/>
    <n v="1"/>
    <s v="New Customers"/>
    <b v="0"/>
    <n v="0"/>
    <x v="0"/>
    <n v="11.72"/>
    <n v="21"/>
    <s v="15-29 Days"/>
    <b v="0"/>
    <b v="1"/>
    <b v="0"/>
    <b v="0"/>
    <b v="0"/>
  </r>
  <r>
    <s v="TXN_386981"/>
    <s v="CUST_70733"/>
    <x v="2"/>
    <x v="0"/>
    <x v="1"/>
    <n v="48"/>
    <x v="5"/>
    <s v="CA"/>
    <x v="6"/>
    <n v="2"/>
    <n v="176.05"/>
    <n v="352.09"/>
    <n v="272.86975000000001"/>
    <n v="272.86974999999995"/>
    <x v="1"/>
    <s v="Standard"/>
    <n v="40"/>
    <s v="VIP"/>
    <b v="1"/>
    <n v="22.5"/>
    <x v="2"/>
    <n v="18.97"/>
    <n v="22"/>
    <s v="15-29 Days"/>
    <b v="0"/>
    <b v="0"/>
    <b v="0"/>
    <b v="0"/>
    <b v="0"/>
  </r>
  <r>
    <s v="TXN_508331"/>
    <s v="CUST_69602"/>
    <x v="23"/>
    <x v="1"/>
    <x v="8"/>
    <n v="24"/>
    <x v="0"/>
    <s v="BR"/>
    <x v="2"/>
    <n v="4"/>
    <n v="256.39999999999998"/>
    <n v="1025.6099999999999"/>
    <n v="1025.6099999999999"/>
    <n v="1025.6099999999999"/>
    <x v="0"/>
    <s v="Express"/>
    <n v="13"/>
    <s v="Loyal Customers"/>
    <b v="0"/>
    <n v="0"/>
    <x v="0"/>
    <n v="10.16"/>
    <n v="14"/>
    <s v="8-14 Days"/>
    <b v="1"/>
    <b v="0"/>
    <b v="1"/>
    <b v="0"/>
    <b v="0"/>
  </r>
  <r>
    <s v="TXN_568643"/>
    <s v="CUST_51457"/>
    <x v="210"/>
    <x v="1"/>
    <x v="8"/>
    <n v="24"/>
    <x v="0"/>
    <s v="BR"/>
    <x v="2"/>
    <n v="13"/>
    <n v="68.92"/>
    <n v="895.93"/>
    <n v="895.93"/>
    <n v="895.93"/>
    <x v="1"/>
    <s v="Standard"/>
    <n v="0"/>
    <s v="Inactive Customers"/>
    <b v="0"/>
    <n v="0"/>
    <x v="0"/>
    <n v="10.49"/>
    <n v="11"/>
    <s v="8-14 Days"/>
    <b v="0"/>
    <b v="1"/>
    <b v="0"/>
    <b v="1"/>
    <b v="1"/>
  </r>
  <r>
    <s v="TXN_878086"/>
    <s v="CUST_13928"/>
    <x v="75"/>
    <x v="0"/>
    <x v="0"/>
    <n v="63"/>
    <x v="1"/>
    <s v="CA"/>
    <x v="6"/>
    <n v="3"/>
    <n v="230.16"/>
    <n v="690.49"/>
    <n v="690.49"/>
    <n v="690.49"/>
    <x v="1"/>
    <s v="Priority"/>
    <n v="22"/>
    <s v="Loyal Customers"/>
    <b v="0"/>
    <n v="0"/>
    <x v="0"/>
    <n v="13.08"/>
    <n v="16"/>
    <s v="15-29 Days"/>
    <b v="0"/>
    <b v="0"/>
    <b v="1"/>
    <b v="0"/>
    <b v="0"/>
  </r>
  <r>
    <s v="TXN_483664"/>
    <s v="CUST_70793"/>
    <x v="24"/>
    <x v="1"/>
    <x v="10"/>
    <n v="63"/>
    <x v="1"/>
    <s v="BR"/>
    <x v="2"/>
    <n v="4"/>
    <n v="76.540000000000006"/>
    <n v="306.17"/>
    <n v="306.17"/>
    <n v="306.17"/>
    <x v="3"/>
    <s v="Priority"/>
    <n v="18"/>
    <s v="Loyal Customers"/>
    <b v="0"/>
    <n v="0"/>
    <x v="0"/>
    <n v="14.44"/>
    <n v="26"/>
    <s v="15-29 Days"/>
    <b v="0"/>
    <b v="0"/>
    <b v="1"/>
    <b v="0"/>
    <b v="0"/>
  </r>
  <r>
    <s v="TXN_985815"/>
    <s v="CUST_52723"/>
    <x v="88"/>
    <x v="0"/>
    <x v="7"/>
    <n v="27"/>
    <x v="0"/>
    <s v="IN"/>
    <x v="3"/>
    <n v="1"/>
    <n v="167.84"/>
    <n v="167.84"/>
    <n v="167.84"/>
    <n v="167.84"/>
    <x v="3"/>
    <s v="Priority"/>
    <n v="25"/>
    <s v="Loyal Customers"/>
    <b v="0"/>
    <n v="0"/>
    <x v="0"/>
    <n v="14.19"/>
    <n v="6"/>
    <s v="4-7 Days"/>
    <b v="0"/>
    <b v="0"/>
    <b v="0"/>
    <b v="0"/>
    <b v="0"/>
  </r>
  <r>
    <s v="TXN_912269"/>
    <s v="CUST_42099"/>
    <x v="328"/>
    <x v="1"/>
    <x v="8"/>
    <n v="75"/>
    <x v="2"/>
    <s v="CA"/>
    <x v="6"/>
    <n v="2"/>
    <n v="152.77000000000001"/>
    <n v="305.55"/>
    <n v="218.46825000000004"/>
    <n v="218.46825000000001"/>
    <x v="0"/>
    <s v="Standard"/>
    <n v="7"/>
    <s v="Loyal Customers"/>
    <b v="1"/>
    <n v="28.5"/>
    <x v="1"/>
    <n v="15.64"/>
    <n v="20"/>
    <s v="15-29 Days"/>
    <b v="0"/>
    <b v="0"/>
    <b v="0"/>
    <b v="0"/>
    <b v="0"/>
  </r>
  <r>
    <s v="TXN_995166"/>
    <s v="CUST_79612"/>
    <x v="178"/>
    <x v="1"/>
    <x v="9"/>
    <n v="77"/>
    <x v="2"/>
    <s v="US"/>
    <x v="4"/>
    <n v="15"/>
    <n v="41.83"/>
    <n v="627.45000000000005"/>
    <n v="627.45000000000005"/>
    <n v="627.45000000000005"/>
    <x v="5"/>
    <s v="Economy"/>
    <n v="4"/>
    <s v="Occasional Customers"/>
    <b v="0"/>
    <n v="0"/>
    <x v="0"/>
    <n v="14.35"/>
    <n v="16"/>
    <s v="15-29 Days"/>
    <b v="1"/>
    <b v="1"/>
    <b v="1"/>
    <b v="0"/>
    <b v="1"/>
  </r>
  <r>
    <s v="TXN_488133"/>
    <s v="CUST_99637"/>
    <x v="8"/>
    <x v="0"/>
    <x v="5"/>
    <n v="40"/>
    <x v="5"/>
    <s v="DE"/>
    <x v="1"/>
    <n v="3"/>
    <n v="106.02"/>
    <n v="318.05"/>
    <n v="318.05"/>
    <n v="318.05"/>
    <x v="1"/>
    <s v="Standard"/>
    <n v="6"/>
    <s v="Loyal Customers"/>
    <b v="0"/>
    <n v="0"/>
    <x v="0"/>
    <n v="14"/>
    <n v="23"/>
    <s v="15-29 Days"/>
    <b v="0"/>
    <b v="0"/>
    <b v="0"/>
    <b v="0"/>
    <b v="0"/>
  </r>
  <r>
    <s v="TXN_233376"/>
    <s v="CUST_94454"/>
    <x v="71"/>
    <x v="0"/>
    <x v="1"/>
    <n v="45"/>
    <x v="5"/>
    <s v="MX"/>
    <x v="7"/>
    <n v="2"/>
    <n v="144.09"/>
    <n v="288.19"/>
    <n v="288.19"/>
    <n v="288.19"/>
    <x v="0"/>
    <s v="Standard"/>
    <n v="24"/>
    <s v="Loyal Customers"/>
    <b v="0"/>
    <n v="0"/>
    <x v="0"/>
    <n v="13.6"/>
    <n v="22"/>
    <s v="15-29 Days"/>
    <b v="0"/>
    <b v="0"/>
    <b v="0"/>
    <b v="0"/>
    <b v="0"/>
  </r>
  <r>
    <s v="TXN_894719"/>
    <s v="CUST_51298"/>
    <x v="276"/>
    <x v="0"/>
    <x v="3"/>
    <n v="23"/>
    <x v="0"/>
    <s v="US"/>
    <x v="4"/>
    <n v="6"/>
    <n v="36.17"/>
    <n v="217.02"/>
    <n v="131.94816"/>
    <n v="131.94816"/>
    <x v="5"/>
    <s v="Economy"/>
    <n v="4"/>
    <s v="Occasional Customers"/>
    <b v="1"/>
    <n v="39.200000000000003"/>
    <x v="1"/>
    <n v="21.52"/>
    <n v="17"/>
    <s v="15-29 Days"/>
    <b v="0"/>
    <b v="0"/>
    <b v="0"/>
    <b v="0"/>
    <b v="1"/>
  </r>
  <r>
    <s v="TXN_977523"/>
    <s v="CUST_54136"/>
    <x v="276"/>
    <x v="0"/>
    <x v="3"/>
    <n v="31"/>
    <x v="4"/>
    <s v="BR"/>
    <x v="2"/>
    <n v="3"/>
    <n v="85.22"/>
    <n v="255.66"/>
    <n v="255.66"/>
    <n v="255.66"/>
    <x v="2"/>
    <s v="Priority"/>
    <n v="38"/>
    <s v="VIP"/>
    <b v="0"/>
    <n v="0"/>
    <x v="0"/>
    <n v="10.199999999999999"/>
    <n v="7"/>
    <s v="4-7 Days"/>
    <b v="0"/>
    <b v="0"/>
    <b v="1"/>
    <b v="0"/>
    <b v="0"/>
  </r>
  <r>
    <s v="TXN_765437"/>
    <s v="CUST_58388"/>
    <x v="126"/>
    <x v="0"/>
    <x v="6"/>
    <n v="21"/>
    <x v="0"/>
    <s v="DE"/>
    <x v="1"/>
    <n v="3"/>
    <n v="62.96"/>
    <n v="188.89"/>
    <n v="188.89"/>
    <n v="188.89"/>
    <x v="0"/>
    <s v="Express"/>
    <n v="39"/>
    <s v="VIP"/>
    <b v="0"/>
    <n v="0"/>
    <x v="0"/>
    <n v="5.25"/>
    <n v="19"/>
    <s v="15-29 Days"/>
    <b v="0"/>
    <b v="1"/>
    <b v="0"/>
    <b v="1"/>
    <b v="0"/>
  </r>
  <r>
    <s v="TXN_796833"/>
    <s v="CUST_37662"/>
    <x v="268"/>
    <x v="0"/>
    <x v="7"/>
    <n v="37"/>
    <x v="4"/>
    <s v="JP"/>
    <x v="0"/>
    <n v="2"/>
    <n v="46.54"/>
    <n v="93.07"/>
    <n v="72.408459999999991"/>
    <n v="72.408459999999991"/>
    <x v="1"/>
    <s v="Standard"/>
    <n v="0"/>
    <s v="Inactive Customers"/>
    <b v="1"/>
    <n v="22.2"/>
    <x v="2"/>
    <n v="7.98"/>
    <n v="9"/>
    <s v="8-14 Days"/>
    <b v="1"/>
    <b v="0"/>
    <b v="0"/>
    <b v="0"/>
    <b v="1"/>
  </r>
  <r>
    <s v="TXN_523088"/>
    <s v="CUST_88197"/>
    <x v="317"/>
    <x v="1"/>
    <x v="8"/>
    <n v="52"/>
    <x v="3"/>
    <s v="GB"/>
    <x v="8"/>
    <n v="2"/>
    <n v="92.63"/>
    <n v="185.27"/>
    <n v="185.27"/>
    <n v="185.27"/>
    <x v="3"/>
    <s v="Priority"/>
    <n v="37"/>
    <s v="VIP"/>
    <b v="0"/>
    <n v="0"/>
    <x v="0"/>
    <n v="17.190000000000001"/>
    <n v="5"/>
    <s v="4-7 Days"/>
    <b v="0"/>
    <b v="0"/>
    <b v="1"/>
    <b v="0"/>
    <b v="0"/>
  </r>
  <r>
    <s v="TXN_881260"/>
    <s v="CUST_80906"/>
    <x v="224"/>
    <x v="1"/>
    <x v="2"/>
    <n v="71"/>
    <x v="2"/>
    <s v="AU"/>
    <x v="5"/>
    <n v="3"/>
    <n v="140.41"/>
    <n v="421.23"/>
    <n v="421.23"/>
    <n v="421.23"/>
    <x v="2"/>
    <s v="Express"/>
    <n v="10"/>
    <s v="Loyal Customers"/>
    <b v="0"/>
    <n v="0"/>
    <x v="0"/>
    <n v="24.12"/>
    <n v="23"/>
    <s v="15-29 Days"/>
    <b v="0"/>
    <b v="0"/>
    <b v="0"/>
    <b v="1"/>
    <b v="0"/>
  </r>
  <r>
    <s v="TXN_892924"/>
    <s v="CUST_16159"/>
    <x v="169"/>
    <x v="1"/>
    <x v="10"/>
    <n v="34"/>
    <x v="4"/>
    <s v="AU"/>
    <x v="5"/>
    <n v="3"/>
    <n v="268.45999999999998"/>
    <n v="805.37"/>
    <n v="805.37"/>
    <n v="805.37"/>
    <x v="3"/>
    <s v="Priority"/>
    <n v="44"/>
    <s v="VIP"/>
    <b v="0"/>
    <n v="0"/>
    <x v="0"/>
    <n v="16.760000000000002"/>
    <n v="14"/>
    <s v="8-14 Days"/>
    <b v="0"/>
    <b v="0"/>
    <b v="1"/>
    <b v="0"/>
    <b v="0"/>
  </r>
  <r>
    <s v="TXN_617711"/>
    <s v="CUST_53401"/>
    <x v="67"/>
    <x v="1"/>
    <x v="9"/>
    <n v="77"/>
    <x v="2"/>
    <s v="GB"/>
    <x v="8"/>
    <n v="1"/>
    <n v="155.87"/>
    <n v="155.87"/>
    <n v="155.87"/>
    <n v="155.87"/>
    <x v="2"/>
    <s v="Priority"/>
    <n v="22"/>
    <s v="Loyal Customers"/>
    <b v="0"/>
    <n v="0"/>
    <x v="0"/>
    <n v="12.48"/>
    <n v="8"/>
    <s v="8-14 Days"/>
    <b v="0"/>
    <b v="0"/>
    <b v="0"/>
    <b v="0"/>
    <b v="0"/>
  </r>
  <r>
    <s v="TXN_443337"/>
    <s v="CUST_82442"/>
    <x v="221"/>
    <x v="0"/>
    <x v="7"/>
    <n v="39"/>
    <x v="4"/>
    <s v="BR"/>
    <x v="2"/>
    <n v="3"/>
    <n v="98.09"/>
    <n v="294.27"/>
    <n v="209.22597000000002"/>
    <n v="209.22597000000002"/>
    <x v="1"/>
    <s v="Standard"/>
    <n v="3"/>
    <s v="Occasional Customers"/>
    <b v="1"/>
    <n v="28.9"/>
    <x v="1"/>
    <n v="8.9700000000000006"/>
    <n v="10"/>
    <s v="8-14 Days"/>
    <b v="0"/>
    <b v="0"/>
    <b v="1"/>
    <b v="0"/>
    <b v="0"/>
  </r>
  <r>
    <s v="TXN_343196"/>
    <s v="CUST_54973"/>
    <x v="349"/>
    <x v="1"/>
    <x v="10"/>
    <n v="25"/>
    <x v="0"/>
    <s v="AU"/>
    <x v="5"/>
    <n v="1"/>
    <n v="274.98"/>
    <n v="274.98"/>
    <n v="274.98"/>
    <n v="274.98"/>
    <x v="2"/>
    <s v="Express"/>
    <n v="33"/>
    <s v="VIP"/>
    <b v="0"/>
    <n v="0"/>
    <x v="0"/>
    <n v="7.06"/>
    <n v="5"/>
    <s v="4-7 Days"/>
    <b v="0"/>
    <b v="1"/>
    <b v="0"/>
    <b v="0"/>
    <b v="0"/>
  </r>
  <r>
    <s v="TXN_692845"/>
    <s v="CUST_10456"/>
    <x v="302"/>
    <x v="1"/>
    <x v="4"/>
    <n v="43"/>
    <x v="5"/>
    <s v="US"/>
    <x v="4"/>
    <n v="4"/>
    <n v="234.83"/>
    <n v="939.33"/>
    <n v="745.82802000000004"/>
    <n v="745.82802000000004"/>
    <x v="0"/>
    <s v="Standard"/>
    <n v="6"/>
    <s v="Loyal Customers"/>
    <b v="1"/>
    <n v="20.6"/>
    <x v="2"/>
    <n v="13.6"/>
    <n v="19"/>
    <s v="15-29 Days"/>
    <b v="1"/>
    <b v="0"/>
    <b v="0"/>
    <b v="0"/>
    <b v="0"/>
  </r>
  <r>
    <s v="TXN_262992"/>
    <s v="CUST_75482"/>
    <x v="332"/>
    <x v="0"/>
    <x v="1"/>
    <n v="35"/>
    <x v="4"/>
    <s v="GB"/>
    <x v="8"/>
    <n v="4"/>
    <n v="139.41"/>
    <n v="557.62"/>
    <n v="557.62"/>
    <n v="557.62"/>
    <x v="2"/>
    <s v="Priority"/>
    <n v="9"/>
    <s v="Loyal Customers"/>
    <b v="0"/>
    <n v="0"/>
    <x v="0"/>
    <n v="10.52"/>
    <n v="4"/>
    <s v="4-7 Days"/>
    <b v="0"/>
    <b v="0"/>
    <b v="0"/>
    <b v="0"/>
    <b v="0"/>
  </r>
  <r>
    <s v="TXN_973297"/>
    <s v="CUST_71931"/>
    <x v="113"/>
    <x v="0"/>
    <x v="3"/>
    <n v="40"/>
    <x v="5"/>
    <s v="JP"/>
    <x v="0"/>
    <n v="1"/>
    <n v="161.03"/>
    <n v="161.03"/>
    <n v="161.03"/>
    <n v="161.03"/>
    <x v="1"/>
    <s v="Standard"/>
    <n v="1"/>
    <s v="New Customers"/>
    <b v="0"/>
    <n v="0"/>
    <x v="0"/>
    <n v="14.09"/>
    <n v="7"/>
    <s v="4-7 Days"/>
    <b v="0"/>
    <b v="0"/>
    <b v="0"/>
    <b v="0"/>
    <b v="0"/>
  </r>
  <r>
    <s v="TXN_219104"/>
    <s v="CUST_88195"/>
    <x v="81"/>
    <x v="1"/>
    <x v="4"/>
    <n v="34"/>
    <x v="4"/>
    <s v="AU"/>
    <x v="5"/>
    <n v="3"/>
    <n v="241.62"/>
    <n v="724.86"/>
    <n v="724.86"/>
    <n v="724.86"/>
    <x v="0"/>
    <s v="Priority"/>
    <n v="24"/>
    <s v="Loyal Customers"/>
    <b v="0"/>
    <n v="0"/>
    <x v="0"/>
    <n v="14.03"/>
    <n v="20"/>
    <s v="15-29 Days"/>
    <b v="0"/>
    <b v="0"/>
    <b v="0"/>
    <b v="0"/>
    <b v="0"/>
  </r>
  <r>
    <s v="TXN_184159"/>
    <s v="CUST_51875"/>
    <x v="189"/>
    <x v="0"/>
    <x v="3"/>
    <n v="77"/>
    <x v="2"/>
    <s v="CA"/>
    <x v="6"/>
    <n v="12"/>
    <n v="93.35"/>
    <n v="1120.18"/>
    <n v="1120.18"/>
    <n v="1120.18"/>
    <x v="2"/>
    <s v="Economy"/>
    <n v="0"/>
    <s v="Inactive Customers"/>
    <b v="0"/>
    <n v="0"/>
    <x v="0"/>
    <n v="9.6199999999999992"/>
    <n v="24"/>
    <s v="15-29 Days"/>
    <b v="0"/>
    <b v="0"/>
    <b v="0"/>
    <b v="1"/>
    <b v="1"/>
  </r>
  <r>
    <s v="TXN_968384"/>
    <s v="CUST_24328"/>
    <x v="234"/>
    <x v="0"/>
    <x v="6"/>
    <n v="74"/>
    <x v="2"/>
    <s v="CA"/>
    <x v="6"/>
    <n v="13"/>
    <n v="89.16"/>
    <n v="1159.05"/>
    <n v="1159.05"/>
    <n v="1159.05"/>
    <x v="4"/>
    <s v="Standard"/>
    <n v="1"/>
    <s v="New Customers"/>
    <b v="0"/>
    <n v="0"/>
    <x v="0"/>
    <n v="10.77"/>
    <n v="22"/>
    <s v="15-29 Days"/>
    <b v="1"/>
    <b v="0"/>
    <b v="0"/>
    <b v="0"/>
    <b v="1"/>
  </r>
  <r>
    <s v="TXN_343470"/>
    <s v="CUST_18339"/>
    <x v="200"/>
    <x v="1"/>
    <x v="4"/>
    <n v="59"/>
    <x v="3"/>
    <s v="BR"/>
    <x v="2"/>
    <n v="3"/>
    <n v="102.14"/>
    <n v="306.43"/>
    <n v="202.24379999999999"/>
    <n v="202.24379999999999"/>
    <x v="3"/>
    <s v="Standard"/>
    <n v="13"/>
    <s v="Loyal Customers"/>
    <b v="1"/>
    <n v="34"/>
    <x v="1"/>
    <n v="19.29"/>
    <n v="15"/>
    <s v="15-29 Days"/>
    <b v="0"/>
    <b v="0"/>
    <b v="0"/>
    <b v="0"/>
    <b v="0"/>
  </r>
  <r>
    <s v="TXN_990904"/>
    <s v="CUST_66831"/>
    <x v="179"/>
    <x v="0"/>
    <x v="5"/>
    <n v="29"/>
    <x v="0"/>
    <s v="BR"/>
    <x v="2"/>
    <n v="4"/>
    <n v="191.2"/>
    <n v="764.81"/>
    <n v="764.81"/>
    <n v="764.81"/>
    <x v="2"/>
    <s v="Standard"/>
    <n v="21"/>
    <s v="Loyal Customers"/>
    <b v="0"/>
    <n v="0"/>
    <x v="0"/>
    <n v="21.96"/>
    <n v="22"/>
    <s v="15-29 Days"/>
    <b v="0"/>
    <b v="0"/>
    <b v="0"/>
    <b v="0"/>
    <b v="0"/>
  </r>
  <r>
    <s v="TXN_619353"/>
    <s v="CUST_21632"/>
    <x v="296"/>
    <x v="1"/>
    <x v="9"/>
    <n v="33"/>
    <x v="4"/>
    <s v="DE"/>
    <x v="1"/>
    <n v="2"/>
    <n v="101.31"/>
    <n v="202.62"/>
    <n v="202.62"/>
    <n v="202.62"/>
    <x v="3"/>
    <s v="Express"/>
    <n v="10"/>
    <s v="Loyal Customers"/>
    <b v="0"/>
    <n v="0"/>
    <x v="0"/>
    <n v="14.16"/>
    <n v="27"/>
    <s v="15-29 Days"/>
    <b v="0"/>
    <b v="0"/>
    <b v="1"/>
    <b v="0"/>
    <b v="0"/>
  </r>
  <r>
    <s v="TXN_109267"/>
    <s v="CUST_23085"/>
    <x v="312"/>
    <x v="0"/>
    <x v="1"/>
    <n v="50"/>
    <x v="3"/>
    <s v="FR"/>
    <x v="9"/>
    <n v="4"/>
    <n v="197.89"/>
    <n v="791.56"/>
    <n v="791.56"/>
    <n v="791.56"/>
    <x v="0"/>
    <s v="Priority"/>
    <n v="26"/>
    <s v="VIP"/>
    <b v="0"/>
    <n v="0"/>
    <x v="0"/>
    <n v="10.53"/>
    <n v="15"/>
    <s v="15-29 Days"/>
    <b v="0"/>
    <b v="0"/>
    <b v="0"/>
    <b v="0"/>
    <b v="0"/>
  </r>
  <r>
    <s v="TXN_814373"/>
    <s v="CUST_67296"/>
    <x v="112"/>
    <x v="0"/>
    <x v="5"/>
    <n v="62"/>
    <x v="1"/>
    <s v="US"/>
    <x v="4"/>
    <n v="1"/>
    <n v="210.45"/>
    <n v="210.45"/>
    <n v="210.45"/>
    <n v="210.45"/>
    <x v="2"/>
    <s v="Express"/>
    <n v="34"/>
    <s v="VIP"/>
    <b v="0"/>
    <n v="0"/>
    <x v="0"/>
    <n v="24.12"/>
    <n v="11"/>
    <s v="8-14 Days"/>
    <b v="0"/>
    <b v="0"/>
    <b v="0"/>
    <b v="0"/>
    <b v="0"/>
  </r>
  <r>
    <s v="TXN_292344"/>
    <s v="CUST_90000"/>
    <x v="304"/>
    <x v="0"/>
    <x v="1"/>
    <n v="42"/>
    <x v="5"/>
    <s v="MX"/>
    <x v="7"/>
    <n v="2"/>
    <n v="184.83"/>
    <n v="369.65"/>
    <n v="369.65"/>
    <n v="369.65"/>
    <x v="0"/>
    <s v="Express"/>
    <n v="41"/>
    <s v="VIP"/>
    <b v="0"/>
    <n v="0"/>
    <x v="0"/>
    <n v="17.11"/>
    <n v="10"/>
    <s v="8-14 Days"/>
    <b v="0"/>
    <b v="0"/>
    <b v="0"/>
    <b v="0"/>
    <b v="0"/>
  </r>
  <r>
    <s v="TXN_415034"/>
    <s v="CUST_26887"/>
    <x v="122"/>
    <x v="1"/>
    <x v="10"/>
    <n v="56"/>
    <x v="3"/>
    <s v="US"/>
    <x v="4"/>
    <n v="2"/>
    <n v="125.48"/>
    <n v="250.96"/>
    <n v="250.96"/>
    <n v="250.96"/>
    <x v="0"/>
    <s v="Priority"/>
    <n v="45"/>
    <s v="VIP"/>
    <b v="0"/>
    <n v="0"/>
    <x v="0"/>
    <n v="20.55"/>
    <n v="24"/>
    <s v="15-29 Days"/>
    <b v="0"/>
    <b v="0"/>
    <b v="1"/>
    <b v="0"/>
    <b v="0"/>
  </r>
  <r>
    <s v="TXN_831448"/>
    <s v="CUST_43319"/>
    <x v="148"/>
    <x v="1"/>
    <x v="4"/>
    <n v="42"/>
    <x v="5"/>
    <s v="MX"/>
    <x v="7"/>
    <n v="1"/>
    <n v="293.63"/>
    <n v="293.63"/>
    <n v="293.63"/>
    <n v="293.63"/>
    <x v="1"/>
    <s v="Standard"/>
    <n v="4"/>
    <s v="Occasional Customers"/>
    <b v="0"/>
    <n v="0"/>
    <x v="0"/>
    <n v="22.22"/>
    <n v="1"/>
    <s v="1-3 Days"/>
    <b v="0"/>
    <b v="0"/>
    <b v="1"/>
    <b v="0"/>
    <b v="0"/>
  </r>
  <r>
    <s v="TXN_748797"/>
    <s v="CUST_39390"/>
    <x v="205"/>
    <x v="0"/>
    <x v="5"/>
    <n v="62"/>
    <x v="1"/>
    <s v="BR"/>
    <x v="2"/>
    <n v="3"/>
    <n v="70.86"/>
    <n v="212.58"/>
    <n v="212.58"/>
    <n v="212.58"/>
    <x v="0"/>
    <s v="Standard"/>
    <n v="5"/>
    <s v="Occasional Customers"/>
    <b v="0"/>
    <n v="0"/>
    <x v="0"/>
    <n v="12.17"/>
    <n v="3"/>
    <s v="1-3 Days"/>
    <b v="1"/>
    <b v="0"/>
    <b v="0"/>
    <b v="0"/>
    <b v="0"/>
  </r>
  <r>
    <s v="TXN_565094"/>
    <s v="CUST_10633"/>
    <x v="275"/>
    <x v="1"/>
    <x v="2"/>
    <n v="46"/>
    <x v="5"/>
    <s v="IN"/>
    <x v="3"/>
    <n v="4"/>
    <n v="135.88999999999999"/>
    <n v="543.54999999999995"/>
    <n v="543.54999999999995"/>
    <n v="543.54999999999995"/>
    <x v="0"/>
    <s v="Standard"/>
    <n v="42"/>
    <s v="VIP"/>
    <b v="0"/>
    <n v="0"/>
    <x v="0"/>
    <n v="10.72"/>
    <n v="11"/>
    <s v="8-14 Days"/>
    <b v="0"/>
    <b v="0"/>
    <b v="0"/>
    <b v="1"/>
    <b v="0"/>
  </r>
  <r>
    <s v="TXN_634001"/>
    <s v="CUST_24056"/>
    <x v="310"/>
    <x v="0"/>
    <x v="6"/>
    <n v="74"/>
    <x v="2"/>
    <s v="GB"/>
    <x v="8"/>
    <n v="1"/>
    <n v="70.69"/>
    <n v="70.69"/>
    <n v="70.69"/>
    <n v="70.69"/>
    <x v="3"/>
    <s v="Priority"/>
    <n v="23"/>
    <s v="Loyal Customers"/>
    <b v="0"/>
    <n v="0"/>
    <x v="0"/>
    <n v="17.32"/>
    <n v="9"/>
    <s v="8-14 Days"/>
    <b v="0"/>
    <b v="0"/>
    <b v="0"/>
    <b v="0"/>
    <b v="0"/>
  </r>
  <r>
    <s v="TXN_267403"/>
    <s v="CUST_93508"/>
    <x v="119"/>
    <x v="0"/>
    <x v="0"/>
    <n v="57"/>
    <x v="3"/>
    <s v="FR"/>
    <x v="9"/>
    <n v="3"/>
    <n v="151.83000000000001"/>
    <n v="455.48"/>
    <n v="455.48"/>
    <n v="455.48"/>
    <x v="0"/>
    <s v="Priority"/>
    <n v="2"/>
    <s v="Occasional Customers"/>
    <b v="0"/>
    <n v="0"/>
    <x v="0"/>
    <n v="22.56"/>
    <n v="17"/>
    <s v="15-29 Days"/>
    <b v="0"/>
    <b v="0"/>
    <b v="1"/>
    <b v="1"/>
    <b v="0"/>
  </r>
  <r>
    <s v="TXN_780009"/>
    <s v="CUST_94404"/>
    <x v="207"/>
    <x v="1"/>
    <x v="8"/>
    <n v="22"/>
    <x v="0"/>
    <s v="DE"/>
    <x v="1"/>
    <n v="1"/>
    <n v="65.849999999999994"/>
    <n v="65.849999999999994"/>
    <n v="40.629449999999999"/>
    <n v="40.629450000000006"/>
    <x v="2"/>
    <s v="Standard"/>
    <n v="3"/>
    <s v="Occasional Customers"/>
    <b v="1"/>
    <n v="38.299999999999997"/>
    <x v="1"/>
    <n v="23.81"/>
    <n v="21"/>
    <s v="15-29 Days"/>
    <b v="0"/>
    <b v="0"/>
    <b v="0"/>
    <b v="0"/>
    <b v="1"/>
  </r>
  <r>
    <s v="TXN_473123"/>
    <s v="CUST_97384"/>
    <x v="205"/>
    <x v="0"/>
    <x v="5"/>
    <n v="58"/>
    <x v="3"/>
    <s v="DE"/>
    <x v="1"/>
    <n v="3"/>
    <n v="201.16"/>
    <n v="603.47"/>
    <n v="603.47"/>
    <n v="603.47"/>
    <x v="0"/>
    <s v="Priority"/>
    <n v="39"/>
    <s v="VIP"/>
    <b v="0"/>
    <n v="0"/>
    <x v="0"/>
    <n v="21.85"/>
    <n v="4"/>
    <s v="4-7 Days"/>
    <b v="0"/>
    <b v="1"/>
    <b v="0"/>
    <b v="0"/>
    <b v="0"/>
  </r>
  <r>
    <s v="TXN_502808"/>
    <s v="CUST_99515"/>
    <x v="18"/>
    <x v="0"/>
    <x v="1"/>
    <n v="57"/>
    <x v="3"/>
    <s v="CA"/>
    <x v="6"/>
    <n v="19"/>
    <n v="10.67"/>
    <n v="202.71"/>
    <n v="165.81678000000002"/>
    <n v="165.81677999999999"/>
    <x v="2"/>
    <s v="Economy"/>
    <n v="1"/>
    <s v="New Customers"/>
    <b v="1"/>
    <n v="18.2"/>
    <x v="2"/>
    <n v="18.84"/>
    <n v="28"/>
    <s v="15-29 Days"/>
    <b v="0"/>
    <b v="1"/>
    <b v="1"/>
    <b v="0"/>
    <b v="1"/>
  </r>
  <r>
    <s v="TXN_220232"/>
    <s v="CUST_37820"/>
    <x v="0"/>
    <x v="0"/>
    <x v="0"/>
    <n v="65"/>
    <x v="1"/>
    <s v="IN"/>
    <x v="3"/>
    <n v="3"/>
    <n v="25.13"/>
    <n v="75.400000000000006"/>
    <n v="75.400000000000006"/>
    <n v="75.400000000000006"/>
    <x v="3"/>
    <s v="Standard"/>
    <n v="43"/>
    <s v="VIP"/>
    <b v="0"/>
    <n v="0"/>
    <x v="0"/>
    <n v="11.59"/>
    <n v="19"/>
    <s v="15-29 Days"/>
    <b v="1"/>
    <b v="0"/>
    <b v="0"/>
    <b v="0"/>
    <b v="0"/>
  </r>
  <r>
    <s v="TXN_364860"/>
    <s v="CUST_16966"/>
    <x v="54"/>
    <x v="1"/>
    <x v="2"/>
    <n v="19"/>
    <x v="0"/>
    <s v="JP"/>
    <x v="0"/>
    <n v="6"/>
    <n v="90.1"/>
    <n v="540.58000000000004"/>
    <n v="540.58000000000004"/>
    <n v="540.58000000000004"/>
    <x v="1"/>
    <s v="Economy"/>
    <n v="2"/>
    <s v="Occasional Customers"/>
    <b v="0"/>
    <n v="0"/>
    <x v="0"/>
    <n v="15.87"/>
    <n v="6"/>
    <s v="4-7 Days"/>
    <b v="1"/>
    <b v="0"/>
    <b v="0"/>
    <b v="0"/>
    <b v="1"/>
  </r>
  <r>
    <s v="TXN_548932"/>
    <s v="CUST_54424"/>
    <x v="227"/>
    <x v="0"/>
    <x v="0"/>
    <n v="20"/>
    <x v="0"/>
    <s v="DE"/>
    <x v="1"/>
    <n v="8"/>
    <n v="15.73"/>
    <n v="125.82"/>
    <n v="117.01259999999999"/>
    <n v="117.01259999999999"/>
    <x v="4"/>
    <s v="Standard"/>
    <n v="3"/>
    <s v="Occasional Customers"/>
    <b v="1"/>
    <n v="7"/>
    <x v="3"/>
    <n v="22.8"/>
    <n v="29"/>
    <s v="15-29 Days"/>
    <b v="1"/>
    <b v="0"/>
    <b v="0"/>
    <b v="0"/>
    <b v="1"/>
  </r>
  <r>
    <s v="TXN_767009"/>
    <s v="CUST_92164"/>
    <x v="59"/>
    <x v="1"/>
    <x v="8"/>
    <n v="46"/>
    <x v="5"/>
    <s v="AU"/>
    <x v="5"/>
    <n v="2"/>
    <n v="202.13"/>
    <n v="404.27"/>
    <n v="219.51860999999997"/>
    <n v="219.51861"/>
    <x v="0"/>
    <s v="Standard"/>
    <n v="9"/>
    <s v="Loyal Customers"/>
    <b v="1"/>
    <n v="45.7"/>
    <x v="1"/>
    <n v="16.71"/>
    <n v="9"/>
    <s v="8-14 Days"/>
    <b v="0"/>
    <b v="0"/>
    <b v="1"/>
    <b v="1"/>
    <b v="0"/>
  </r>
  <r>
    <s v="TXN_973703"/>
    <s v="CUST_11117"/>
    <x v="350"/>
    <x v="0"/>
    <x v="3"/>
    <n v="21"/>
    <x v="0"/>
    <s v="US"/>
    <x v="4"/>
    <n v="1"/>
    <n v="223.26"/>
    <n v="223.26"/>
    <n v="223.26"/>
    <n v="223.26"/>
    <x v="2"/>
    <s v="Standard"/>
    <n v="7"/>
    <s v="Loyal Customers"/>
    <b v="0"/>
    <n v="0"/>
    <x v="0"/>
    <n v="18.350000000000001"/>
    <n v="15"/>
    <s v="15-29 Days"/>
    <b v="0"/>
    <b v="0"/>
    <b v="0"/>
    <b v="0"/>
    <b v="0"/>
  </r>
  <r>
    <s v="TXN_733353"/>
    <s v="CUST_68477"/>
    <x v="119"/>
    <x v="0"/>
    <x v="0"/>
    <n v="76"/>
    <x v="2"/>
    <s v="JP"/>
    <x v="0"/>
    <n v="2"/>
    <n v="101.12"/>
    <n v="202.25"/>
    <n v="202.25"/>
    <n v="202.25"/>
    <x v="1"/>
    <s v="Express"/>
    <n v="15"/>
    <s v="Loyal Customers"/>
    <b v="0"/>
    <n v="0"/>
    <x v="0"/>
    <n v="11.15"/>
    <n v="2"/>
    <s v="1-3 Days"/>
    <b v="0"/>
    <b v="0"/>
    <b v="0"/>
    <b v="0"/>
    <b v="0"/>
  </r>
  <r>
    <s v="TXN_530000"/>
    <s v="CUST_86098"/>
    <x v="283"/>
    <x v="0"/>
    <x v="5"/>
    <n v="21"/>
    <x v="0"/>
    <s v="CA"/>
    <x v="6"/>
    <n v="1"/>
    <n v="189.07"/>
    <n v="189.07"/>
    <n v="189.07"/>
    <n v="189.07"/>
    <x v="0"/>
    <s v="Standard"/>
    <n v="12"/>
    <s v="Loyal Customers"/>
    <b v="0"/>
    <n v="0"/>
    <x v="0"/>
    <n v="22.94"/>
    <n v="24"/>
    <s v="15-29 Days"/>
    <b v="1"/>
    <b v="0"/>
    <b v="0"/>
    <b v="0"/>
    <b v="0"/>
  </r>
  <r>
    <s v="TXN_970226"/>
    <s v="CUST_21231"/>
    <x v="162"/>
    <x v="0"/>
    <x v="6"/>
    <n v="29"/>
    <x v="0"/>
    <s v="IN"/>
    <x v="3"/>
    <n v="1"/>
    <n v="235.26"/>
    <n v="235.26"/>
    <n v="235.26"/>
    <n v="235.26"/>
    <x v="2"/>
    <s v="Standard"/>
    <n v="27"/>
    <s v="VIP"/>
    <b v="0"/>
    <n v="0"/>
    <x v="0"/>
    <n v="23.06"/>
    <n v="19"/>
    <s v="15-29 Days"/>
    <b v="0"/>
    <b v="0"/>
    <b v="0"/>
    <b v="0"/>
    <b v="0"/>
  </r>
  <r>
    <s v="TXN_886262"/>
    <s v="CUST_67922"/>
    <x v="237"/>
    <x v="0"/>
    <x v="5"/>
    <n v="19"/>
    <x v="0"/>
    <s v="GB"/>
    <x v="8"/>
    <n v="3"/>
    <n v="232.01"/>
    <n v="696.03"/>
    <n v="696.03"/>
    <n v="696.03"/>
    <x v="1"/>
    <s v="Priority"/>
    <n v="37"/>
    <s v="VIP"/>
    <b v="0"/>
    <n v="0"/>
    <x v="0"/>
    <n v="9.92"/>
    <n v="8"/>
    <s v="8-14 Days"/>
    <b v="0"/>
    <b v="0"/>
    <b v="0"/>
    <b v="1"/>
    <b v="0"/>
  </r>
  <r>
    <s v="TXN_803877"/>
    <s v="CUST_39195"/>
    <x v="243"/>
    <x v="0"/>
    <x v="0"/>
    <n v="56"/>
    <x v="3"/>
    <s v="JP"/>
    <x v="0"/>
    <n v="3"/>
    <n v="157.83000000000001"/>
    <n v="473.48"/>
    <n v="473.48"/>
    <n v="473.48"/>
    <x v="0"/>
    <s v="Standard"/>
    <n v="4"/>
    <s v="Occasional Customers"/>
    <b v="0"/>
    <n v="0"/>
    <x v="0"/>
    <n v="22.42"/>
    <n v="25"/>
    <s v="15-29 Days"/>
    <b v="0"/>
    <b v="0"/>
    <b v="1"/>
    <b v="0"/>
    <b v="0"/>
  </r>
  <r>
    <s v="TXN_748331"/>
    <s v="CUST_81569"/>
    <x v="69"/>
    <x v="1"/>
    <x v="4"/>
    <n v="78"/>
    <x v="2"/>
    <s v="AU"/>
    <x v="5"/>
    <n v="3"/>
    <n v="120.98"/>
    <n v="362.95"/>
    <n v="362.95"/>
    <n v="362.95"/>
    <x v="3"/>
    <s v="Priority"/>
    <n v="43"/>
    <s v="VIP"/>
    <b v="0"/>
    <n v="0"/>
    <x v="0"/>
    <n v="23.44"/>
    <n v="29"/>
    <s v="15-29 Days"/>
    <b v="0"/>
    <b v="0"/>
    <b v="0"/>
    <b v="0"/>
    <b v="0"/>
  </r>
  <r>
    <s v="TXN_882575"/>
    <s v="CUST_76870"/>
    <x v="62"/>
    <x v="0"/>
    <x v="3"/>
    <n v="57"/>
    <x v="3"/>
    <s v="GB"/>
    <x v="8"/>
    <n v="11"/>
    <n v="58.51"/>
    <n v="643.66"/>
    <n v="643.66"/>
    <n v="643.66"/>
    <x v="1"/>
    <s v="Economy"/>
    <n v="1"/>
    <s v="New Customers"/>
    <b v="0"/>
    <n v="0"/>
    <x v="0"/>
    <n v="23.09"/>
    <n v="28"/>
    <s v="15-29 Days"/>
    <b v="0"/>
    <b v="0"/>
    <b v="0"/>
    <b v="0"/>
    <b v="1"/>
  </r>
  <r>
    <s v="TXN_769653"/>
    <s v="CUST_66148"/>
    <x v="351"/>
    <x v="0"/>
    <x v="5"/>
    <n v="54"/>
    <x v="3"/>
    <s v="AU"/>
    <x v="5"/>
    <n v="6"/>
    <n v="74.67"/>
    <n v="448.05"/>
    <n v="307.3623"/>
    <n v="307.3623"/>
    <x v="4"/>
    <s v="Standard"/>
    <n v="1"/>
    <s v="New Customers"/>
    <b v="1"/>
    <n v="31.4"/>
    <x v="1"/>
    <n v="18.57"/>
    <n v="7"/>
    <s v="4-7 Days"/>
    <b v="0"/>
    <b v="0"/>
    <b v="0"/>
    <b v="0"/>
    <b v="1"/>
  </r>
  <r>
    <s v="TXN_328202"/>
    <s v="CUST_64651"/>
    <x v="295"/>
    <x v="0"/>
    <x v="1"/>
    <n v="33"/>
    <x v="4"/>
    <s v="US"/>
    <x v="4"/>
    <n v="2"/>
    <n v="287.61"/>
    <n v="575.22"/>
    <n v="575.22"/>
    <n v="575.22"/>
    <x v="1"/>
    <s v="Express"/>
    <n v="6"/>
    <s v="Loyal Customers"/>
    <b v="0"/>
    <n v="0"/>
    <x v="0"/>
    <n v="22.33"/>
    <n v="11"/>
    <s v="8-14 Days"/>
    <b v="0"/>
    <b v="0"/>
    <b v="0"/>
    <b v="0"/>
    <b v="0"/>
  </r>
  <r>
    <s v="TXN_484650"/>
    <s v="CUST_43403"/>
    <x v="303"/>
    <x v="1"/>
    <x v="8"/>
    <n v="79"/>
    <x v="2"/>
    <s v="FR"/>
    <x v="9"/>
    <n v="4"/>
    <n v="59.83"/>
    <n v="239.31"/>
    <n v="239.31"/>
    <n v="239.31"/>
    <x v="1"/>
    <s v="Express"/>
    <n v="29"/>
    <s v="VIP"/>
    <b v="0"/>
    <n v="0"/>
    <x v="0"/>
    <n v="21.59"/>
    <n v="6"/>
    <s v="4-7 Days"/>
    <b v="1"/>
    <b v="0"/>
    <b v="0"/>
    <b v="1"/>
    <b v="0"/>
  </r>
  <r>
    <s v="TXN_416215"/>
    <s v="CUST_25568"/>
    <x v="352"/>
    <x v="1"/>
    <x v="10"/>
    <n v="35"/>
    <x v="4"/>
    <s v="AU"/>
    <x v="5"/>
    <n v="4"/>
    <n v="116.66"/>
    <n v="466.65"/>
    <n v="466.65"/>
    <n v="466.65"/>
    <x v="2"/>
    <s v="Standard"/>
    <n v="18"/>
    <s v="Loyal Customers"/>
    <b v="0"/>
    <n v="0"/>
    <x v="0"/>
    <n v="11.42"/>
    <n v="10"/>
    <s v="8-14 Days"/>
    <b v="0"/>
    <b v="1"/>
    <b v="0"/>
    <b v="0"/>
    <b v="0"/>
  </r>
  <r>
    <s v="TXN_725211"/>
    <s v="CUST_96071"/>
    <x v="112"/>
    <x v="0"/>
    <x v="5"/>
    <n v="20"/>
    <x v="0"/>
    <s v="CA"/>
    <x v="6"/>
    <n v="3"/>
    <n v="263.18"/>
    <n v="789.54"/>
    <n v="470.56584000000004"/>
    <n v="470.56583999999998"/>
    <x v="0"/>
    <s v="Express"/>
    <n v="39"/>
    <s v="VIP"/>
    <b v="1"/>
    <n v="40.4"/>
    <x v="1"/>
    <n v="18.39"/>
    <n v="20"/>
    <s v="15-29 Days"/>
    <b v="0"/>
    <b v="0"/>
    <b v="0"/>
    <b v="0"/>
    <b v="0"/>
  </r>
  <r>
    <s v="TXN_356273"/>
    <s v="CUST_70760"/>
    <x v="188"/>
    <x v="0"/>
    <x v="7"/>
    <n v="75"/>
    <x v="2"/>
    <s v="DE"/>
    <x v="1"/>
    <n v="13"/>
    <n v="61.57"/>
    <n v="800.38"/>
    <n v="800.38"/>
    <n v="800.38"/>
    <x v="5"/>
    <s v="Economy"/>
    <n v="1"/>
    <s v="New Customers"/>
    <b v="0"/>
    <n v="0"/>
    <x v="0"/>
    <n v="19.62"/>
    <n v="13"/>
    <s v="8-14 Days"/>
    <b v="1"/>
    <b v="0"/>
    <b v="1"/>
    <b v="0"/>
    <b v="1"/>
  </r>
  <r>
    <s v="TXN_482709"/>
    <s v="CUST_50740"/>
    <x v="175"/>
    <x v="1"/>
    <x v="9"/>
    <n v="73"/>
    <x v="2"/>
    <s v="AU"/>
    <x v="5"/>
    <n v="12"/>
    <n v="42.9"/>
    <n v="514.84"/>
    <n v="514.84"/>
    <n v="514.84"/>
    <x v="2"/>
    <s v="Economy"/>
    <n v="2"/>
    <s v="Occasional Customers"/>
    <b v="0"/>
    <n v="0"/>
    <x v="0"/>
    <n v="22.41"/>
    <n v="2"/>
    <s v="1-3 Days"/>
    <b v="1"/>
    <b v="0"/>
    <b v="0"/>
    <b v="0"/>
    <b v="1"/>
  </r>
  <r>
    <s v="TXN_471431"/>
    <s v="CUST_18349"/>
    <x v="159"/>
    <x v="1"/>
    <x v="8"/>
    <n v="24"/>
    <x v="0"/>
    <s v="FR"/>
    <x v="9"/>
    <n v="2"/>
    <n v="59.11"/>
    <n v="118.21"/>
    <n v="118.21"/>
    <n v="118.21"/>
    <x v="1"/>
    <s v="Standard"/>
    <n v="26"/>
    <s v="VIP"/>
    <b v="0"/>
    <n v="0"/>
    <x v="0"/>
    <n v="18.78"/>
    <n v="12"/>
    <s v="8-14 Days"/>
    <b v="0"/>
    <b v="0"/>
    <b v="0"/>
    <b v="0"/>
    <b v="0"/>
  </r>
  <r>
    <s v="TXN_486745"/>
    <s v="CUST_22785"/>
    <x v="54"/>
    <x v="1"/>
    <x v="2"/>
    <n v="74"/>
    <x v="2"/>
    <s v="IN"/>
    <x v="3"/>
    <n v="4"/>
    <n v="70.209999999999994"/>
    <n v="280.83"/>
    <n v="280.83"/>
    <n v="280.83"/>
    <x v="1"/>
    <s v="Express"/>
    <n v="48"/>
    <s v="VIP"/>
    <b v="0"/>
    <n v="0"/>
    <x v="0"/>
    <n v="7.18"/>
    <n v="4"/>
    <s v="4-7 Days"/>
    <b v="0"/>
    <b v="0"/>
    <b v="0"/>
    <b v="0"/>
    <b v="0"/>
  </r>
  <r>
    <s v="TXN_632801"/>
    <s v="CUST_98717"/>
    <x v="215"/>
    <x v="1"/>
    <x v="4"/>
    <n v="27"/>
    <x v="0"/>
    <s v="DE"/>
    <x v="1"/>
    <n v="8"/>
    <n v="84.37"/>
    <n v="674.94"/>
    <n v="674.94"/>
    <n v="674.94"/>
    <x v="4"/>
    <s v="Standard"/>
    <n v="0"/>
    <s v="Inactive Customers"/>
    <b v="0"/>
    <n v="0"/>
    <x v="0"/>
    <n v="11.98"/>
    <n v="5"/>
    <s v="4-7 Days"/>
    <b v="1"/>
    <b v="0"/>
    <b v="0"/>
    <b v="0"/>
    <b v="1"/>
  </r>
  <r>
    <s v="TXN_618920"/>
    <s v="CUST_63896"/>
    <x v="332"/>
    <x v="0"/>
    <x v="1"/>
    <n v="35"/>
    <x v="4"/>
    <s v="CA"/>
    <x v="6"/>
    <n v="5"/>
    <n v="40.74"/>
    <n v="203.71"/>
    <n v="179.46851000000001"/>
    <n v="179.46851000000001"/>
    <x v="1"/>
    <s v="Economy"/>
    <n v="1"/>
    <s v="New Customers"/>
    <b v="1"/>
    <n v="11.9"/>
    <x v="2"/>
    <n v="15.92"/>
    <n v="18"/>
    <s v="15-29 Days"/>
    <b v="0"/>
    <b v="0"/>
    <b v="0"/>
    <b v="0"/>
    <b v="1"/>
  </r>
  <r>
    <s v="TXN_617220"/>
    <s v="CUST_23543"/>
    <x v="6"/>
    <x v="1"/>
    <x v="4"/>
    <n v="61"/>
    <x v="1"/>
    <s v="BR"/>
    <x v="2"/>
    <n v="2"/>
    <n v="144.41999999999999"/>
    <n v="288.83"/>
    <n v="288.83"/>
    <n v="288.83"/>
    <x v="0"/>
    <s v="Priority"/>
    <n v="12"/>
    <s v="Loyal Customers"/>
    <b v="0"/>
    <n v="0"/>
    <x v="0"/>
    <n v="10.33"/>
    <n v="2"/>
    <s v="1-3 Days"/>
    <b v="0"/>
    <b v="1"/>
    <b v="0"/>
    <b v="0"/>
    <b v="0"/>
  </r>
  <r>
    <s v="TXN_318883"/>
    <s v="CUST_48890"/>
    <x v="70"/>
    <x v="1"/>
    <x v="2"/>
    <n v="61"/>
    <x v="1"/>
    <s v="JP"/>
    <x v="0"/>
    <n v="3"/>
    <n v="40.53"/>
    <n v="121.6"/>
    <n v="121.6"/>
    <n v="121.6"/>
    <x v="2"/>
    <s v="Standard"/>
    <n v="42"/>
    <s v="VIP"/>
    <b v="0"/>
    <n v="0"/>
    <x v="0"/>
    <n v="13.48"/>
    <n v="26"/>
    <s v="15-29 Days"/>
    <b v="0"/>
    <b v="0"/>
    <b v="0"/>
    <b v="0"/>
    <b v="0"/>
  </r>
  <r>
    <s v="TXN_822962"/>
    <s v="CUST_99817"/>
    <x v="76"/>
    <x v="0"/>
    <x v="7"/>
    <n v="37"/>
    <x v="4"/>
    <s v="US"/>
    <x v="4"/>
    <n v="4"/>
    <n v="132.99"/>
    <n v="531.97"/>
    <n v="531.97"/>
    <n v="531.97"/>
    <x v="3"/>
    <s v="Standard"/>
    <n v="14"/>
    <s v="Loyal Customers"/>
    <b v="0"/>
    <n v="0"/>
    <x v="0"/>
    <n v="11.21"/>
    <n v="24"/>
    <s v="15-29 Days"/>
    <b v="0"/>
    <b v="0"/>
    <b v="0"/>
    <b v="0"/>
    <b v="0"/>
  </r>
  <r>
    <s v="TXN_975822"/>
    <s v="CUST_39934"/>
    <x v="145"/>
    <x v="1"/>
    <x v="9"/>
    <n v="74"/>
    <x v="2"/>
    <s v="CA"/>
    <x v="6"/>
    <n v="4"/>
    <n v="56.8"/>
    <n v="227.21"/>
    <n v="227.21"/>
    <n v="227.21"/>
    <x v="1"/>
    <s v="Economy"/>
    <n v="0"/>
    <s v="Inactive Customers"/>
    <b v="0"/>
    <n v="0"/>
    <x v="0"/>
    <n v="23.44"/>
    <n v="9"/>
    <s v="8-14 Days"/>
    <b v="0"/>
    <b v="0"/>
    <b v="0"/>
    <b v="0"/>
    <b v="1"/>
  </r>
  <r>
    <s v="TXN_733731"/>
    <s v="CUST_12142"/>
    <x v="89"/>
    <x v="0"/>
    <x v="0"/>
    <n v="35"/>
    <x v="4"/>
    <s v="BR"/>
    <x v="2"/>
    <n v="1"/>
    <n v="212.08"/>
    <n v="212.08"/>
    <n v="149.30431999999999"/>
    <n v="149.30432000000002"/>
    <x v="0"/>
    <s v="Standard"/>
    <n v="36"/>
    <s v="VIP"/>
    <b v="1"/>
    <n v="29.6"/>
    <x v="1"/>
    <n v="15.63"/>
    <n v="13"/>
    <s v="8-14 Days"/>
    <b v="0"/>
    <b v="0"/>
    <b v="0"/>
    <b v="1"/>
    <b v="0"/>
  </r>
  <r>
    <s v="TXN_185019"/>
    <s v="CUST_42698"/>
    <x v="318"/>
    <x v="0"/>
    <x v="3"/>
    <n v="35"/>
    <x v="4"/>
    <s v="US"/>
    <x v="4"/>
    <n v="3"/>
    <n v="187.77"/>
    <n v="563.29999999999995"/>
    <n v="563.29999999999995"/>
    <n v="563.29999999999995"/>
    <x v="3"/>
    <s v="Express"/>
    <n v="43"/>
    <s v="VIP"/>
    <b v="0"/>
    <n v="0"/>
    <x v="0"/>
    <n v="20.059999999999999"/>
    <n v="8"/>
    <s v="8-14 Days"/>
    <b v="0"/>
    <b v="0"/>
    <b v="0"/>
    <b v="0"/>
    <b v="0"/>
  </r>
  <r>
    <s v="TXN_482424"/>
    <s v="CUST_47476"/>
    <x v="226"/>
    <x v="0"/>
    <x v="7"/>
    <n v="47"/>
    <x v="5"/>
    <s v="GB"/>
    <x v="8"/>
    <n v="3"/>
    <n v="117.66"/>
    <n v="352.97"/>
    <n v="352.97"/>
    <n v="352.97"/>
    <x v="1"/>
    <s v="Priority"/>
    <n v="5"/>
    <s v="Occasional Customers"/>
    <b v="0"/>
    <n v="0"/>
    <x v="0"/>
    <n v="17.899999999999999"/>
    <n v="19"/>
    <s v="15-29 Days"/>
    <b v="0"/>
    <b v="0"/>
    <b v="1"/>
    <b v="0"/>
    <b v="0"/>
  </r>
  <r>
    <s v="TXN_234682"/>
    <s v="CUST_44860"/>
    <x v="332"/>
    <x v="0"/>
    <x v="1"/>
    <n v="31"/>
    <x v="4"/>
    <s v="AU"/>
    <x v="5"/>
    <n v="3"/>
    <n v="92.83"/>
    <n v="278.49"/>
    <n v="278.49"/>
    <n v="278.49"/>
    <x v="2"/>
    <s v="Standard"/>
    <n v="30"/>
    <s v="VIP"/>
    <b v="0"/>
    <n v="0"/>
    <x v="0"/>
    <n v="14.3"/>
    <n v="11"/>
    <s v="8-14 Days"/>
    <b v="0"/>
    <b v="0"/>
    <b v="0"/>
    <b v="1"/>
    <b v="0"/>
  </r>
  <r>
    <s v="TXN_683504"/>
    <s v="CUST_40281"/>
    <x v="349"/>
    <x v="1"/>
    <x v="10"/>
    <n v="33"/>
    <x v="4"/>
    <s v="AU"/>
    <x v="5"/>
    <n v="3"/>
    <n v="62.46"/>
    <n v="187.38"/>
    <n v="112.61537999999999"/>
    <n v="112.61538"/>
    <x v="1"/>
    <s v="Express"/>
    <n v="28"/>
    <s v="VIP"/>
    <b v="1"/>
    <n v="39.9"/>
    <x v="1"/>
    <n v="24.69"/>
    <n v="23"/>
    <s v="15-29 Days"/>
    <b v="0"/>
    <b v="0"/>
    <b v="1"/>
    <b v="0"/>
    <b v="0"/>
  </r>
  <r>
    <s v="TXN_795661"/>
    <s v="CUST_16464"/>
    <x v="52"/>
    <x v="1"/>
    <x v="8"/>
    <n v="66"/>
    <x v="1"/>
    <s v="MX"/>
    <x v="7"/>
    <n v="1"/>
    <n v="30.92"/>
    <n v="30.92"/>
    <n v="30.92"/>
    <n v="30.92"/>
    <x v="1"/>
    <s v="Priority"/>
    <n v="8"/>
    <s v="Loyal Customers"/>
    <b v="0"/>
    <n v="0"/>
    <x v="0"/>
    <n v="23.34"/>
    <n v="8"/>
    <s v="8-14 Days"/>
    <b v="0"/>
    <b v="0"/>
    <b v="1"/>
    <b v="0"/>
    <b v="0"/>
  </r>
  <r>
    <s v="TXN_453914"/>
    <s v="CUST_38324"/>
    <x v="180"/>
    <x v="1"/>
    <x v="10"/>
    <n v="42"/>
    <x v="5"/>
    <s v="US"/>
    <x v="4"/>
    <n v="3"/>
    <n v="123.02"/>
    <n v="369.07"/>
    <n v="369.07"/>
    <n v="369.07"/>
    <x v="2"/>
    <s v="Standard"/>
    <n v="42"/>
    <s v="VIP"/>
    <b v="0"/>
    <n v="0"/>
    <x v="0"/>
    <n v="15.42"/>
    <n v="12"/>
    <s v="8-14 Days"/>
    <b v="0"/>
    <b v="1"/>
    <b v="0"/>
    <b v="1"/>
    <b v="0"/>
  </r>
  <r>
    <s v="TXN_517538"/>
    <s v="CUST_45260"/>
    <x v="224"/>
    <x v="1"/>
    <x v="2"/>
    <n v="60"/>
    <x v="1"/>
    <s v="JP"/>
    <x v="0"/>
    <n v="1"/>
    <n v="89.1"/>
    <n v="89.1"/>
    <n v="89.1"/>
    <n v="89.1"/>
    <x v="3"/>
    <s v="Standard"/>
    <n v="3"/>
    <s v="Occasional Customers"/>
    <b v="0"/>
    <n v="0"/>
    <x v="0"/>
    <n v="9.66"/>
    <n v="4"/>
    <s v="4-7 Days"/>
    <b v="0"/>
    <b v="0"/>
    <b v="0"/>
    <b v="0"/>
    <b v="0"/>
  </r>
  <r>
    <s v="TXN_449371"/>
    <s v="CUST_65700"/>
    <x v="258"/>
    <x v="1"/>
    <x v="9"/>
    <n v="59"/>
    <x v="3"/>
    <s v="AU"/>
    <x v="5"/>
    <n v="3"/>
    <n v="58.53"/>
    <n v="175.59"/>
    <n v="175.59"/>
    <n v="175.59"/>
    <x v="2"/>
    <s v="Express"/>
    <n v="22"/>
    <s v="Loyal Customers"/>
    <b v="0"/>
    <n v="0"/>
    <x v="0"/>
    <n v="13.57"/>
    <n v="12"/>
    <s v="8-14 Days"/>
    <b v="0"/>
    <b v="0"/>
    <b v="0"/>
    <b v="0"/>
    <b v="0"/>
  </r>
  <r>
    <s v="TXN_646817"/>
    <s v="CUST_23440"/>
    <x v="249"/>
    <x v="1"/>
    <x v="10"/>
    <n v="40"/>
    <x v="5"/>
    <s v="IN"/>
    <x v="3"/>
    <n v="16"/>
    <n v="73.959999999999994"/>
    <n v="1183.3699999999999"/>
    <n v="1183.3699999999999"/>
    <n v="1183.3699999999999"/>
    <x v="2"/>
    <s v="Standard"/>
    <n v="0"/>
    <s v="Inactive Customers"/>
    <b v="0"/>
    <n v="0"/>
    <x v="0"/>
    <n v="18.63"/>
    <n v="27"/>
    <s v="15-29 Days"/>
    <b v="0"/>
    <b v="0"/>
    <b v="0"/>
    <b v="1"/>
    <b v="1"/>
  </r>
  <r>
    <s v="TXN_995692"/>
    <s v="CUST_23230"/>
    <x v="281"/>
    <x v="1"/>
    <x v="11"/>
    <n v="50"/>
    <x v="3"/>
    <s v="BR"/>
    <x v="2"/>
    <n v="1"/>
    <n v="78.45"/>
    <n v="78.45"/>
    <n v="68.016149999999996"/>
    <n v="68.01615000000001"/>
    <x v="1"/>
    <s v="Priority"/>
    <n v="16"/>
    <s v="Loyal Customers"/>
    <b v="1"/>
    <n v="13.3"/>
    <x v="2"/>
    <n v="9.6999999999999993"/>
    <n v="27"/>
    <s v="15-29 Days"/>
    <b v="0"/>
    <b v="0"/>
    <b v="0"/>
    <b v="0"/>
    <b v="0"/>
  </r>
  <r>
    <s v="TXN_679118"/>
    <s v="CUST_20897"/>
    <x v="319"/>
    <x v="0"/>
    <x v="6"/>
    <n v="34"/>
    <x v="4"/>
    <s v="JP"/>
    <x v="0"/>
    <n v="2"/>
    <n v="232.31"/>
    <n v="464.62"/>
    <n v="396.78548000000001"/>
    <n v="396.78548000000001"/>
    <x v="2"/>
    <s v="Priority"/>
    <n v="26"/>
    <s v="VIP"/>
    <b v="1"/>
    <n v="14.6"/>
    <x v="2"/>
    <n v="14.76"/>
    <n v="14"/>
    <s v="8-14 Days"/>
    <b v="0"/>
    <b v="0"/>
    <b v="0"/>
    <b v="0"/>
    <b v="0"/>
  </r>
  <r>
    <s v="TXN_310822"/>
    <s v="CUST_15728"/>
    <x v="172"/>
    <x v="1"/>
    <x v="11"/>
    <n v="42"/>
    <x v="5"/>
    <s v="DE"/>
    <x v="1"/>
    <n v="1"/>
    <n v="57.81"/>
    <n v="57.81"/>
    <n v="57.81"/>
    <n v="57.81"/>
    <x v="1"/>
    <s v="Express"/>
    <n v="43"/>
    <s v="VIP"/>
    <b v="0"/>
    <n v="0"/>
    <x v="0"/>
    <n v="12.13"/>
    <n v="14"/>
    <s v="8-14 Days"/>
    <b v="0"/>
    <b v="1"/>
    <b v="0"/>
    <b v="0"/>
    <b v="0"/>
  </r>
  <r>
    <s v="TXN_531649"/>
    <s v="CUST_82590"/>
    <x v="160"/>
    <x v="1"/>
    <x v="8"/>
    <n v="24"/>
    <x v="0"/>
    <s v="JP"/>
    <x v="0"/>
    <n v="1"/>
    <n v="154.93"/>
    <n v="154.93"/>
    <n v="143.62011000000001"/>
    <n v="143.62011000000001"/>
    <x v="0"/>
    <s v="Express"/>
    <n v="34"/>
    <s v="VIP"/>
    <b v="1"/>
    <n v="7.3"/>
    <x v="3"/>
    <n v="7.15"/>
    <n v="16"/>
    <s v="15-29 Days"/>
    <b v="0"/>
    <b v="0"/>
    <b v="0"/>
    <b v="0"/>
    <b v="0"/>
  </r>
  <r>
    <s v="TXN_181036"/>
    <s v="CUST_66022"/>
    <x v="61"/>
    <x v="1"/>
    <x v="2"/>
    <n v="46"/>
    <x v="5"/>
    <s v="GB"/>
    <x v="8"/>
    <n v="1"/>
    <n v="74.11"/>
    <n v="74.11"/>
    <n v="69.144630000000006"/>
    <n v="69.144630000000006"/>
    <x v="3"/>
    <s v="Priority"/>
    <n v="32"/>
    <s v="VIP"/>
    <b v="1"/>
    <n v="6.7"/>
    <x v="3"/>
    <n v="15.85"/>
    <n v="24"/>
    <s v="15-29 Days"/>
    <b v="0"/>
    <b v="0"/>
    <b v="0"/>
    <b v="0"/>
    <b v="0"/>
  </r>
  <r>
    <s v="TXN_379747"/>
    <s v="CUST_53552"/>
    <x v="64"/>
    <x v="0"/>
    <x v="3"/>
    <n v="49"/>
    <x v="5"/>
    <s v="CA"/>
    <x v="6"/>
    <n v="17"/>
    <n v="80.62"/>
    <n v="1370.46"/>
    <n v="1370.46"/>
    <n v="1370.46"/>
    <x v="4"/>
    <s v="Economy"/>
    <n v="4"/>
    <s v="Occasional Customers"/>
    <b v="0"/>
    <n v="0"/>
    <x v="0"/>
    <n v="12.43"/>
    <n v="3"/>
    <s v="1-3 Days"/>
    <b v="1"/>
    <b v="0"/>
    <b v="0"/>
    <b v="0"/>
    <b v="1"/>
  </r>
  <r>
    <s v="TXN_247316"/>
    <s v="CUST_97270"/>
    <x v="90"/>
    <x v="0"/>
    <x v="6"/>
    <n v="20"/>
    <x v="0"/>
    <s v="JP"/>
    <x v="0"/>
    <n v="1"/>
    <n v="212.6"/>
    <n v="212.6"/>
    <n v="212.6"/>
    <n v="212.6"/>
    <x v="2"/>
    <s v="Express"/>
    <n v="33"/>
    <s v="VIP"/>
    <b v="0"/>
    <n v="0"/>
    <x v="0"/>
    <n v="24.41"/>
    <n v="16"/>
    <s v="15-29 Days"/>
    <b v="0"/>
    <b v="0"/>
    <b v="1"/>
    <b v="0"/>
    <b v="0"/>
  </r>
  <r>
    <s v="TXN_520497"/>
    <s v="CUST_58732"/>
    <x v="213"/>
    <x v="1"/>
    <x v="10"/>
    <n v="54"/>
    <x v="3"/>
    <s v="CA"/>
    <x v="6"/>
    <n v="1"/>
    <n v="236.2"/>
    <n v="236.2"/>
    <n v="236.2"/>
    <n v="236.2"/>
    <x v="1"/>
    <s v="Priority"/>
    <n v="16"/>
    <s v="Loyal Customers"/>
    <b v="0"/>
    <n v="0"/>
    <x v="0"/>
    <n v="11.46"/>
    <n v="18"/>
    <s v="15-29 Days"/>
    <b v="0"/>
    <b v="1"/>
    <b v="0"/>
    <b v="0"/>
    <b v="0"/>
  </r>
  <r>
    <s v="TXN_274074"/>
    <s v="CUST_70661"/>
    <x v="335"/>
    <x v="0"/>
    <x v="0"/>
    <n v="78"/>
    <x v="2"/>
    <s v="IN"/>
    <x v="3"/>
    <n v="11"/>
    <n v="87.33"/>
    <n v="960.66"/>
    <n v="960.66"/>
    <n v="960.66"/>
    <x v="5"/>
    <s v="Economy"/>
    <n v="0"/>
    <s v="Inactive Customers"/>
    <b v="0"/>
    <n v="0"/>
    <x v="0"/>
    <n v="6.43"/>
    <n v="3"/>
    <s v="1-3 Days"/>
    <b v="0"/>
    <b v="0"/>
    <b v="0"/>
    <b v="0"/>
    <b v="1"/>
  </r>
  <r>
    <s v="TXN_650916"/>
    <s v="CUST_59557"/>
    <x v="17"/>
    <x v="1"/>
    <x v="3"/>
    <n v="18"/>
    <x v="0"/>
    <s v="GB"/>
    <x v="8"/>
    <n v="3"/>
    <n v="265.14999999999998"/>
    <n v="795.46"/>
    <n v="795.46"/>
    <n v="795.46"/>
    <x v="3"/>
    <s v="Standard"/>
    <n v="22"/>
    <s v="Loyal Customers"/>
    <b v="0"/>
    <n v="0"/>
    <x v="0"/>
    <n v="14.32"/>
    <n v="14"/>
    <s v="8-14 Days"/>
    <b v="1"/>
    <b v="0"/>
    <b v="0"/>
    <b v="0"/>
    <b v="0"/>
  </r>
  <r>
    <s v="TXN_943329"/>
    <s v="CUST_33139"/>
    <x v="319"/>
    <x v="0"/>
    <x v="6"/>
    <n v="22"/>
    <x v="0"/>
    <s v="MX"/>
    <x v="7"/>
    <n v="4"/>
    <n v="71.42"/>
    <n v="285.68"/>
    <n v="243.68503999999999"/>
    <n v="243.68504000000001"/>
    <x v="0"/>
    <s v="Standard"/>
    <n v="40"/>
    <s v="VIP"/>
    <b v="1"/>
    <n v="14.7"/>
    <x v="2"/>
    <n v="13.76"/>
    <n v="12"/>
    <s v="8-14 Days"/>
    <b v="0"/>
    <b v="0"/>
    <b v="0"/>
    <b v="0"/>
    <b v="0"/>
  </r>
  <r>
    <s v="TXN_876859"/>
    <s v="CUST_51618"/>
    <x v="326"/>
    <x v="0"/>
    <x v="5"/>
    <n v="38"/>
    <x v="4"/>
    <s v="BR"/>
    <x v="2"/>
    <n v="2"/>
    <n v="50.8"/>
    <n v="101.6"/>
    <n v="60.147200000000005"/>
    <n v="60.147199999999998"/>
    <x v="1"/>
    <s v="Priority"/>
    <n v="37"/>
    <s v="VIP"/>
    <b v="1"/>
    <n v="40.799999999999997"/>
    <x v="1"/>
    <n v="19.05"/>
    <n v="1"/>
    <s v="1-3 Days"/>
    <b v="0"/>
    <b v="0"/>
    <b v="0"/>
    <b v="0"/>
    <b v="0"/>
  </r>
  <r>
    <s v="TXN_827849"/>
    <s v="CUST_84502"/>
    <x v="186"/>
    <x v="0"/>
    <x v="1"/>
    <n v="59"/>
    <x v="3"/>
    <s v="JP"/>
    <x v="0"/>
    <n v="1"/>
    <n v="254.27"/>
    <n v="254.27"/>
    <n v="254.27"/>
    <n v="254.27"/>
    <x v="0"/>
    <s v="Standard"/>
    <n v="25"/>
    <s v="Loyal Customers"/>
    <b v="0"/>
    <n v="0"/>
    <x v="0"/>
    <n v="10.71"/>
    <n v="6"/>
    <s v="4-7 Days"/>
    <b v="0"/>
    <b v="0"/>
    <b v="0"/>
    <b v="0"/>
    <b v="0"/>
  </r>
  <r>
    <s v="TXN_452233"/>
    <s v="CUST_32770"/>
    <x v="331"/>
    <x v="1"/>
    <x v="2"/>
    <n v="47"/>
    <x v="5"/>
    <s v="IN"/>
    <x v="3"/>
    <n v="17"/>
    <n v="83.56"/>
    <n v="1420.52"/>
    <n v="1420.52"/>
    <n v="1420.52"/>
    <x v="2"/>
    <s v="Economy"/>
    <n v="3"/>
    <s v="Occasional Customers"/>
    <b v="0"/>
    <n v="0"/>
    <x v="0"/>
    <n v="15.93"/>
    <n v="27"/>
    <s v="15-29 Days"/>
    <b v="0"/>
    <b v="0"/>
    <b v="0"/>
    <b v="0"/>
    <b v="1"/>
  </r>
  <r>
    <s v="TXN_331044"/>
    <s v="CUST_79228"/>
    <x v="207"/>
    <x v="1"/>
    <x v="8"/>
    <n v="31"/>
    <x v="4"/>
    <s v="GB"/>
    <x v="8"/>
    <n v="4"/>
    <n v="155.83000000000001"/>
    <n v="623.32000000000005"/>
    <n v="623.32000000000005"/>
    <n v="623.32000000000005"/>
    <x v="0"/>
    <s v="Express"/>
    <n v="40"/>
    <s v="VIP"/>
    <b v="0"/>
    <n v="0"/>
    <x v="0"/>
    <n v="9.09"/>
    <n v="22"/>
    <s v="15-29 Days"/>
    <b v="1"/>
    <b v="0"/>
    <b v="0"/>
    <b v="0"/>
    <b v="0"/>
  </r>
  <r>
    <s v="TXN_649500"/>
    <s v="CUST_76739"/>
    <x v="19"/>
    <x v="0"/>
    <x v="7"/>
    <n v="47"/>
    <x v="5"/>
    <s v="GB"/>
    <x v="8"/>
    <n v="2"/>
    <n v="111.83"/>
    <n v="223.67"/>
    <n v="116.75574"/>
    <n v="116.75573999999999"/>
    <x v="3"/>
    <s v="Standard"/>
    <n v="45"/>
    <s v="VIP"/>
    <b v="1"/>
    <n v="47.8"/>
    <x v="1"/>
    <n v="23.98"/>
    <n v="9"/>
    <s v="8-14 Days"/>
    <b v="0"/>
    <b v="0"/>
    <b v="0"/>
    <b v="0"/>
    <b v="0"/>
  </r>
  <r>
    <s v="TXN_769647"/>
    <s v="CUST_66431"/>
    <x v="277"/>
    <x v="1"/>
    <x v="2"/>
    <n v="40"/>
    <x v="5"/>
    <s v="MX"/>
    <x v="7"/>
    <n v="2"/>
    <n v="93.64"/>
    <n v="187.27"/>
    <n v="187.27"/>
    <n v="187.27"/>
    <x v="3"/>
    <s v="Express"/>
    <n v="21"/>
    <s v="Loyal Customers"/>
    <b v="0"/>
    <n v="0"/>
    <x v="0"/>
    <n v="12.38"/>
    <n v="25"/>
    <s v="15-29 Days"/>
    <b v="0"/>
    <b v="0"/>
    <b v="0"/>
    <b v="0"/>
    <b v="0"/>
  </r>
  <r>
    <s v="TXN_539044"/>
    <s v="CUST_89411"/>
    <x v="53"/>
    <x v="0"/>
    <x v="6"/>
    <n v="48"/>
    <x v="5"/>
    <s v="IN"/>
    <x v="3"/>
    <n v="1"/>
    <n v="86.96"/>
    <n v="86.96"/>
    <n v="76.263919999999999"/>
    <n v="76.263919999999999"/>
    <x v="2"/>
    <s v="Economy"/>
    <n v="4"/>
    <s v="Occasional Customers"/>
    <b v="1"/>
    <n v="12.3"/>
    <x v="2"/>
    <n v="21.65"/>
    <n v="15"/>
    <s v="15-29 Days"/>
    <b v="1"/>
    <b v="1"/>
    <b v="0"/>
    <b v="0"/>
    <b v="1"/>
  </r>
  <r>
    <s v="TXN_158673"/>
    <s v="CUST_55472"/>
    <x v="49"/>
    <x v="0"/>
    <x v="6"/>
    <n v="45"/>
    <x v="5"/>
    <s v="MX"/>
    <x v="7"/>
    <n v="2"/>
    <n v="271.54000000000002"/>
    <n v="543.08000000000004"/>
    <n v="382.87140000000005"/>
    <n v="382.87139999999999"/>
    <x v="3"/>
    <s v="Priority"/>
    <n v="8"/>
    <s v="Loyal Customers"/>
    <b v="1"/>
    <n v="29.5"/>
    <x v="1"/>
    <n v="20.34"/>
    <n v="1"/>
    <s v="1-3 Days"/>
    <b v="0"/>
    <b v="0"/>
    <b v="0"/>
    <b v="0"/>
    <b v="0"/>
  </r>
  <r>
    <s v="TXN_206950"/>
    <s v="CUST_87494"/>
    <x v="266"/>
    <x v="0"/>
    <x v="3"/>
    <n v="75"/>
    <x v="2"/>
    <s v="DE"/>
    <x v="1"/>
    <n v="2"/>
    <n v="120.7"/>
    <n v="241.41"/>
    <n v="128.67152999999999"/>
    <n v="128.67153000000002"/>
    <x v="2"/>
    <s v="Express"/>
    <n v="6"/>
    <s v="Loyal Customers"/>
    <b v="1"/>
    <n v="46.7"/>
    <x v="1"/>
    <n v="11.03"/>
    <n v="8"/>
    <s v="8-14 Days"/>
    <b v="1"/>
    <b v="0"/>
    <b v="0"/>
    <b v="0"/>
    <b v="0"/>
  </r>
  <r>
    <s v="TXN_909915"/>
    <s v="CUST_41753"/>
    <x v="172"/>
    <x v="1"/>
    <x v="11"/>
    <n v="46"/>
    <x v="5"/>
    <s v="GB"/>
    <x v="8"/>
    <n v="3"/>
    <n v="38.96"/>
    <n v="116.87"/>
    <n v="116.87"/>
    <n v="116.87"/>
    <x v="3"/>
    <s v="Priority"/>
    <n v="2"/>
    <s v="Occasional Customers"/>
    <b v="0"/>
    <n v="0"/>
    <x v="0"/>
    <n v="6.5"/>
    <n v="11"/>
    <s v="8-14 Days"/>
    <b v="0"/>
    <b v="0"/>
    <b v="0"/>
    <b v="0"/>
    <b v="0"/>
  </r>
  <r>
    <s v="TXN_944451"/>
    <s v="CUST_21441"/>
    <x v="58"/>
    <x v="0"/>
    <x v="0"/>
    <n v="35"/>
    <x v="4"/>
    <s v="BR"/>
    <x v="2"/>
    <n v="2"/>
    <n v="247.66"/>
    <n v="495.33"/>
    <n v="495.33"/>
    <n v="495.33"/>
    <x v="1"/>
    <s v="Standard"/>
    <n v="13"/>
    <s v="Loyal Customers"/>
    <b v="0"/>
    <n v="0"/>
    <x v="0"/>
    <n v="13.64"/>
    <n v="11"/>
    <s v="8-14 Days"/>
    <b v="0"/>
    <b v="0"/>
    <b v="0"/>
    <b v="0"/>
    <b v="0"/>
  </r>
  <r>
    <s v="TXN_197909"/>
    <s v="CUST_71934"/>
    <x v="214"/>
    <x v="1"/>
    <x v="11"/>
    <n v="55"/>
    <x v="3"/>
    <s v="CA"/>
    <x v="6"/>
    <n v="1"/>
    <n v="194.12"/>
    <n v="194.12"/>
    <n v="194.12"/>
    <n v="194.12"/>
    <x v="1"/>
    <s v="Express"/>
    <n v="26"/>
    <s v="VIP"/>
    <b v="0"/>
    <n v="0"/>
    <x v="0"/>
    <n v="6.87"/>
    <n v="3"/>
    <s v="1-3 Days"/>
    <b v="0"/>
    <b v="0"/>
    <b v="0"/>
    <b v="0"/>
    <b v="0"/>
  </r>
  <r>
    <s v="TXN_446609"/>
    <s v="CUST_79784"/>
    <x v="185"/>
    <x v="1"/>
    <x v="11"/>
    <n v="41"/>
    <x v="5"/>
    <s v="US"/>
    <x v="4"/>
    <n v="1"/>
    <n v="124.98"/>
    <n v="124.98"/>
    <n v="76.862700000000004"/>
    <n v="76.86269999999999"/>
    <x v="3"/>
    <s v="Standard"/>
    <n v="30"/>
    <s v="VIP"/>
    <b v="1"/>
    <n v="38.5"/>
    <x v="1"/>
    <n v="19.399999999999999"/>
    <n v="27"/>
    <s v="15-29 Days"/>
    <b v="0"/>
    <b v="0"/>
    <b v="0"/>
    <b v="1"/>
    <b v="0"/>
  </r>
  <r>
    <s v="TXN_875089"/>
    <s v="CUST_59515"/>
    <x v="207"/>
    <x v="1"/>
    <x v="8"/>
    <n v="61"/>
    <x v="1"/>
    <s v="DE"/>
    <x v="1"/>
    <n v="2"/>
    <n v="113.05"/>
    <n v="226.1"/>
    <n v="226.1"/>
    <n v="226.1"/>
    <x v="3"/>
    <s v="Standard"/>
    <n v="21"/>
    <s v="Loyal Customers"/>
    <b v="0"/>
    <n v="0"/>
    <x v="0"/>
    <n v="24.94"/>
    <n v="10"/>
    <s v="8-14 Days"/>
    <b v="1"/>
    <b v="0"/>
    <b v="0"/>
    <b v="0"/>
    <b v="0"/>
  </r>
  <r>
    <s v="TXN_635576"/>
    <s v="CUST_16119"/>
    <x v="353"/>
    <x v="0"/>
    <x v="0"/>
    <n v="22"/>
    <x v="0"/>
    <s v="MX"/>
    <x v="7"/>
    <n v="2"/>
    <n v="27.15"/>
    <n v="54.31"/>
    <n v="45.131610000000002"/>
    <n v="45.131610000000002"/>
    <x v="0"/>
    <s v="Priority"/>
    <n v="11"/>
    <s v="Loyal Customers"/>
    <b v="1"/>
    <n v="16.899999999999999"/>
    <x v="2"/>
    <n v="6.94"/>
    <n v="16"/>
    <s v="15-29 Days"/>
    <b v="0"/>
    <b v="0"/>
    <b v="0"/>
    <b v="1"/>
    <b v="0"/>
  </r>
  <r>
    <s v="TXN_528791"/>
    <s v="CUST_57149"/>
    <x v="327"/>
    <x v="1"/>
    <x v="10"/>
    <n v="41"/>
    <x v="5"/>
    <s v="CA"/>
    <x v="6"/>
    <n v="2"/>
    <n v="207.55"/>
    <n v="415.11"/>
    <n v="415.11"/>
    <n v="415.11"/>
    <x v="2"/>
    <s v="Express"/>
    <n v="12"/>
    <s v="Loyal Customers"/>
    <b v="0"/>
    <n v="0"/>
    <x v="0"/>
    <n v="19.37"/>
    <n v="6"/>
    <s v="4-7 Days"/>
    <b v="0"/>
    <b v="0"/>
    <b v="0"/>
    <b v="0"/>
    <b v="0"/>
  </r>
  <r>
    <s v="TXN_925078"/>
    <s v="CUST_14584"/>
    <x v="36"/>
    <x v="0"/>
    <x v="5"/>
    <n v="38"/>
    <x v="4"/>
    <s v="AU"/>
    <x v="5"/>
    <n v="16"/>
    <n v="63.71"/>
    <n v="1019.33"/>
    <n v="1019.33"/>
    <n v="1019.33"/>
    <x v="4"/>
    <s v="Economy"/>
    <n v="0"/>
    <s v="Inactive Customers"/>
    <b v="0"/>
    <n v="0"/>
    <x v="0"/>
    <n v="6.93"/>
    <n v="8"/>
    <s v="8-14 Days"/>
    <b v="1"/>
    <b v="0"/>
    <b v="0"/>
    <b v="0"/>
    <b v="1"/>
  </r>
  <r>
    <s v="TXN_675469"/>
    <s v="CUST_92372"/>
    <x v="156"/>
    <x v="0"/>
    <x v="1"/>
    <n v="65"/>
    <x v="1"/>
    <s v="FR"/>
    <x v="9"/>
    <n v="2"/>
    <n v="119.3"/>
    <n v="238.6"/>
    <n v="238.6"/>
    <n v="238.6"/>
    <x v="1"/>
    <s v="Standard"/>
    <n v="35"/>
    <s v="VIP"/>
    <b v="0"/>
    <n v="0"/>
    <x v="0"/>
    <n v="12.32"/>
    <n v="19"/>
    <s v="15-29 Days"/>
    <b v="0"/>
    <b v="0"/>
    <b v="1"/>
    <b v="0"/>
    <b v="0"/>
  </r>
  <r>
    <s v="TXN_206578"/>
    <s v="CUST_92752"/>
    <x v="352"/>
    <x v="1"/>
    <x v="10"/>
    <n v="39"/>
    <x v="4"/>
    <s v="FR"/>
    <x v="9"/>
    <n v="3"/>
    <n v="240.53"/>
    <n v="721.6"/>
    <n v="721.6"/>
    <n v="721.6"/>
    <x v="3"/>
    <s v="Priority"/>
    <n v="19"/>
    <s v="Loyal Customers"/>
    <b v="0"/>
    <n v="0"/>
    <x v="0"/>
    <n v="18.149999999999999"/>
    <n v="24"/>
    <s v="15-29 Days"/>
    <b v="0"/>
    <b v="0"/>
    <b v="1"/>
    <b v="1"/>
    <b v="0"/>
  </r>
  <r>
    <s v="TXN_570688"/>
    <s v="CUST_71687"/>
    <x v="141"/>
    <x v="0"/>
    <x v="7"/>
    <n v="33"/>
    <x v="4"/>
    <s v="BR"/>
    <x v="2"/>
    <n v="4"/>
    <n v="83.16"/>
    <n v="332.63"/>
    <n v="332.63"/>
    <n v="332.63"/>
    <x v="2"/>
    <s v="Standard"/>
    <n v="30"/>
    <s v="VIP"/>
    <b v="0"/>
    <n v="0"/>
    <x v="0"/>
    <n v="7.84"/>
    <n v="10"/>
    <s v="8-14 Days"/>
    <b v="0"/>
    <b v="1"/>
    <b v="0"/>
    <b v="0"/>
    <b v="0"/>
  </r>
  <r>
    <s v="TXN_411693"/>
    <s v="CUST_36884"/>
    <x v="177"/>
    <x v="0"/>
    <x v="7"/>
    <n v="53"/>
    <x v="3"/>
    <s v="BR"/>
    <x v="2"/>
    <n v="3"/>
    <n v="94.05"/>
    <n v="282.16000000000003"/>
    <n v="197.512"/>
    <n v="197.512"/>
    <x v="1"/>
    <s v="Standard"/>
    <n v="32"/>
    <s v="VIP"/>
    <b v="1"/>
    <n v="30"/>
    <x v="1"/>
    <n v="19.62"/>
    <n v="17"/>
    <s v="15-29 Days"/>
    <b v="0"/>
    <b v="0"/>
    <b v="0"/>
    <b v="0"/>
    <b v="0"/>
  </r>
  <r>
    <s v="TXN_716410"/>
    <s v="CUST_82560"/>
    <x v="78"/>
    <x v="1"/>
    <x v="11"/>
    <n v="69"/>
    <x v="1"/>
    <s v="IN"/>
    <x v="3"/>
    <n v="1"/>
    <n v="227.75"/>
    <n v="227.75"/>
    <n v="227.75"/>
    <n v="227.75"/>
    <x v="2"/>
    <s v="Priority"/>
    <n v="10"/>
    <s v="Loyal Customers"/>
    <b v="0"/>
    <n v="0"/>
    <x v="0"/>
    <n v="12.88"/>
    <n v="1"/>
    <s v="1-3 Days"/>
    <b v="0"/>
    <b v="0"/>
    <b v="0"/>
    <b v="0"/>
    <b v="0"/>
  </r>
  <r>
    <s v="TXN_967644"/>
    <s v="CUST_24926"/>
    <x v="70"/>
    <x v="1"/>
    <x v="2"/>
    <n v="76"/>
    <x v="2"/>
    <s v="GB"/>
    <x v="8"/>
    <n v="7"/>
    <n v="32.75"/>
    <n v="229.25"/>
    <n v="163.68449999999999"/>
    <n v="163.68450000000001"/>
    <x v="5"/>
    <s v="Economy"/>
    <n v="3"/>
    <s v="Occasional Customers"/>
    <b v="1"/>
    <n v="28.6"/>
    <x v="1"/>
    <n v="19.39"/>
    <n v="6"/>
    <s v="4-7 Days"/>
    <b v="1"/>
    <b v="0"/>
    <b v="0"/>
    <b v="0"/>
    <b v="1"/>
  </r>
  <r>
    <s v="TXN_457437"/>
    <s v="CUST_99953"/>
    <x v="59"/>
    <x v="1"/>
    <x v="8"/>
    <n v="42"/>
    <x v="5"/>
    <s v="JP"/>
    <x v="0"/>
    <n v="3"/>
    <n v="69.680000000000007"/>
    <n v="209.03"/>
    <n v="209.03"/>
    <n v="209.03"/>
    <x v="2"/>
    <s v="Priority"/>
    <n v="2"/>
    <s v="Occasional Customers"/>
    <b v="0"/>
    <n v="0"/>
    <x v="0"/>
    <n v="12.6"/>
    <n v="16"/>
    <s v="15-29 Days"/>
    <b v="0"/>
    <b v="1"/>
    <b v="0"/>
    <b v="0"/>
    <b v="0"/>
  </r>
  <r>
    <s v="TXN_765961"/>
    <s v="CUST_35581"/>
    <x v="345"/>
    <x v="1"/>
    <x v="11"/>
    <n v="20"/>
    <x v="0"/>
    <s v="CA"/>
    <x v="6"/>
    <n v="2"/>
    <n v="224.79"/>
    <n v="449.59"/>
    <n v="333.14618999999999"/>
    <n v="333.14618999999999"/>
    <x v="3"/>
    <s v="Express"/>
    <n v="11"/>
    <s v="Loyal Customers"/>
    <b v="1"/>
    <n v="25.9"/>
    <x v="1"/>
    <n v="5.75"/>
    <n v="5"/>
    <s v="4-7 Days"/>
    <b v="0"/>
    <b v="0"/>
    <b v="0"/>
    <b v="0"/>
    <b v="0"/>
  </r>
  <r>
    <s v="TXN_469429"/>
    <s v="CUST_45693"/>
    <x v="51"/>
    <x v="0"/>
    <x v="1"/>
    <n v="56"/>
    <x v="3"/>
    <s v="US"/>
    <x v="4"/>
    <n v="2"/>
    <n v="289.58"/>
    <n v="579.16"/>
    <n v="538.03963999999996"/>
    <n v="538.03963999999996"/>
    <x v="2"/>
    <s v="Priority"/>
    <n v="16"/>
    <s v="Loyal Customers"/>
    <b v="1"/>
    <n v="7.1"/>
    <x v="3"/>
    <n v="10.56"/>
    <n v="7"/>
    <s v="4-7 Days"/>
    <b v="1"/>
    <b v="0"/>
    <b v="0"/>
    <b v="0"/>
    <b v="0"/>
  </r>
  <r>
    <s v="TXN_792822"/>
    <s v="CUST_38026"/>
    <x v="65"/>
    <x v="0"/>
    <x v="0"/>
    <n v="68"/>
    <x v="1"/>
    <s v="MX"/>
    <x v="7"/>
    <n v="2"/>
    <n v="71.42"/>
    <n v="142.83000000000001"/>
    <n v="142.83000000000001"/>
    <n v="142.83000000000001"/>
    <x v="1"/>
    <s v="Priority"/>
    <n v="6"/>
    <s v="Loyal Customers"/>
    <b v="0"/>
    <n v="0"/>
    <x v="0"/>
    <n v="12.23"/>
    <n v="3"/>
    <s v="1-3 Days"/>
    <b v="0"/>
    <b v="0"/>
    <b v="0"/>
    <b v="0"/>
    <b v="0"/>
  </r>
  <r>
    <s v="TXN_767404"/>
    <s v="CUST_87426"/>
    <x v="267"/>
    <x v="1"/>
    <x v="9"/>
    <n v="70"/>
    <x v="2"/>
    <s v="DE"/>
    <x v="1"/>
    <n v="2"/>
    <n v="135.22999999999999"/>
    <n v="270.45999999999998"/>
    <n v="270.45999999999998"/>
    <n v="270.45999999999998"/>
    <x v="1"/>
    <s v="Express"/>
    <n v="3"/>
    <s v="Occasional Customers"/>
    <b v="0"/>
    <n v="0"/>
    <x v="0"/>
    <n v="20.010000000000002"/>
    <n v="7"/>
    <s v="4-7 Days"/>
    <b v="0"/>
    <b v="0"/>
    <b v="0"/>
    <b v="0"/>
    <b v="0"/>
  </r>
  <r>
    <s v="TXN_316513"/>
    <s v="CUST_37012"/>
    <x v="329"/>
    <x v="1"/>
    <x v="11"/>
    <n v="26"/>
    <x v="0"/>
    <s v="DE"/>
    <x v="1"/>
    <n v="1"/>
    <n v="243.53"/>
    <n v="243.53"/>
    <n v="167.30511000000001"/>
    <n v="167.30511000000001"/>
    <x v="0"/>
    <s v="Express"/>
    <n v="36"/>
    <s v="VIP"/>
    <b v="1"/>
    <n v="31.3"/>
    <x v="1"/>
    <n v="20.14"/>
    <n v="29"/>
    <s v="15-29 Days"/>
    <b v="0"/>
    <b v="0"/>
    <b v="0"/>
    <b v="0"/>
    <b v="0"/>
  </r>
  <r>
    <s v="TXN_378936"/>
    <s v="CUST_60423"/>
    <x v="16"/>
    <x v="1"/>
    <x v="2"/>
    <n v="68"/>
    <x v="1"/>
    <s v="JP"/>
    <x v="0"/>
    <n v="4"/>
    <n v="91.6"/>
    <n v="366.39"/>
    <n v="296.04311999999999"/>
    <n v="296.04311999999999"/>
    <x v="5"/>
    <s v="Standard"/>
    <n v="2"/>
    <s v="Occasional Customers"/>
    <b v="1"/>
    <n v="19.2"/>
    <x v="2"/>
    <n v="11.98"/>
    <n v="10"/>
    <s v="8-14 Days"/>
    <b v="1"/>
    <b v="0"/>
    <b v="0"/>
    <b v="1"/>
    <b v="1"/>
  </r>
  <r>
    <s v="TXN_759433"/>
    <s v="CUST_98548"/>
    <x v="352"/>
    <x v="1"/>
    <x v="10"/>
    <n v="54"/>
    <x v="3"/>
    <s v="FR"/>
    <x v="9"/>
    <n v="4"/>
    <n v="82.5"/>
    <n v="330.02"/>
    <n v="330.02"/>
    <n v="330.02"/>
    <x v="5"/>
    <s v="Economy"/>
    <n v="1"/>
    <s v="New Customers"/>
    <b v="0"/>
    <n v="0"/>
    <x v="0"/>
    <n v="20.8"/>
    <n v="29"/>
    <s v="15-29 Days"/>
    <b v="1"/>
    <b v="0"/>
    <b v="1"/>
    <b v="0"/>
    <b v="1"/>
  </r>
  <r>
    <s v="TXN_914947"/>
    <s v="CUST_17943"/>
    <x v="77"/>
    <x v="1"/>
    <x v="4"/>
    <n v="26"/>
    <x v="0"/>
    <s v="BR"/>
    <x v="2"/>
    <n v="4"/>
    <n v="177.85"/>
    <n v="711.42"/>
    <n v="711.42"/>
    <n v="711.42"/>
    <x v="3"/>
    <s v="Standard"/>
    <n v="40"/>
    <s v="VIP"/>
    <b v="0"/>
    <n v="0"/>
    <x v="0"/>
    <n v="7.52"/>
    <n v="5"/>
    <s v="4-7 Days"/>
    <b v="0"/>
    <b v="1"/>
    <b v="0"/>
    <b v="0"/>
    <b v="0"/>
  </r>
  <r>
    <s v="TXN_450583"/>
    <s v="CUST_20414"/>
    <x v="47"/>
    <x v="0"/>
    <x v="5"/>
    <n v="48"/>
    <x v="5"/>
    <s v="CA"/>
    <x v="6"/>
    <n v="4"/>
    <n v="163.6"/>
    <n v="654.41"/>
    <n v="594.20428000000004"/>
    <n v="594.20427999999993"/>
    <x v="1"/>
    <s v="Priority"/>
    <n v="26"/>
    <s v="VIP"/>
    <b v="1"/>
    <n v="9.1999999999999993"/>
    <x v="3"/>
    <n v="18.68"/>
    <n v="28"/>
    <s v="15-29 Days"/>
    <b v="1"/>
    <b v="0"/>
    <b v="0"/>
    <b v="0"/>
    <b v="0"/>
  </r>
  <r>
    <s v="TXN_736983"/>
    <s v="CUST_30877"/>
    <x v="268"/>
    <x v="0"/>
    <x v="7"/>
    <n v="29"/>
    <x v="0"/>
    <s v="IN"/>
    <x v="3"/>
    <n v="3"/>
    <n v="244.83"/>
    <n v="734.48"/>
    <n v="416.45015999999998"/>
    <n v="416.45016000000004"/>
    <x v="2"/>
    <s v="Priority"/>
    <n v="29"/>
    <s v="VIP"/>
    <b v="1"/>
    <n v="43.3"/>
    <x v="1"/>
    <n v="14.76"/>
    <n v="15"/>
    <s v="15-29 Days"/>
    <b v="0"/>
    <b v="0"/>
    <b v="0"/>
    <b v="1"/>
    <b v="0"/>
  </r>
  <r>
    <s v="TXN_400563"/>
    <s v="CUST_12171"/>
    <x v="322"/>
    <x v="1"/>
    <x v="11"/>
    <n v="35"/>
    <x v="4"/>
    <s v="BR"/>
    <x v="2"/>
    <n v="2"/>
    <n v="68.239999999999995"/>
    <n v="136.49"/>
    <n v="125.29782000000002"/>
    <n v="125.29782"/>
    <x v="2"/>
    <s v="Express"/>
    <n v="12"/>
    <s v="Loyal Customers"/>
    <b v="1"/>
    <n v="8.1999999999999993"/>
    <x v="3"/>
    <n v="9.58"/>
    <n v="13"/>
    <s v="8-14 Days"/>
    <b v="0"/>
    <b v="1"/>
    <b v="0"/>
    <b v="0"/>
    <b v="0"/>
  </r>
  <r>
    <s v="TXN_395739"/>
    <s v="CUST_60828"/>
    <x v="259"/>
    <x v="1"/>
    <x v="8"/>
    <n v="53"/>
    <x v="3"/>
    <s v="FR"/>
    <x v="9"/>
    <n v="4"/>
    <n v="40.08"/>
    <n v="160.31"/>
    <n v="114.30103000000001"/>
    <n v="114.30103"/>
    <x v="3"/>
    <s v="Standard"/>
    <n v="2"/>
    <s v="Occasional Customers"/>
    <b v="1"/>
    <n v="28.7"/>
    <x v="1"/>
    <n v="8.4600000000000009"/>
    <n v="11"/>
    <s v="8-14 Days"/>
    <b v="0"/>
    <b v="0"/>
    <b v="0"/>
    <b v="0"/>
    <b v="0"/>
  </r>
  <r>
    <s v="TXN_436649"/>
    <s v="CUST_77099"/>
    <x v="139"/>
    <x v="1"/>
    <x v="2"/>
    <n v="72"/>
    <x v="2"/>
    <s v="AU"/>
    <x v="5"/>
    <n v="3"/>
    <n v="76.05"/>
    <n v="228.16"/>
    <n v="228.16"/>
    <n v="228.16"/>
    <x v="0"/>
    <s v="Standard"/>
    <n v="7"/>
    <s v="Loyal Customers"/>
    <b v="0"/>
    <n v="0"/>
    <x v="0"/>
    <n v="16.62"/>
    <n v="20"/>
    <s v="15-29 Days"/>
    <b v="1"/>
    <b v="0"/>
    <b v="0"/>
    <b v="0"/>
    <b v="0"/>
  </r>
  <r>
    <s v="TXN_256302"/>
    <s v="CUST_38166"/>
    <x v="151"/>
    <x v="1"/>
    <x v="10"/>
    <n v="21"/>
    <x v="0"/>
    <s v="MX"/>
    <x v="7"/>
    <n v="3"/>
    <n v="143.63999999999999"/>
    <n v="430.91"/>
    <n v="430.91"/>
    <n v="430.91"/>
    <x v="1"/>
    <s v="Standard"/>
    <n v="3"/>
    <s v="Occasional Customers"/>
    <b v="0"/>
    <n v="0"/>
    <x v="0"/>
    <n v="5.0599999999999996"/>
    <n v="28"/>
    <s v="15-29 Days"/>
    <b v="0"/>
    <b v="0"/>
    <b v="0"/>
    <b v="0"/>
    <b v="0"/>
  </r>
  <r>
    <s v="TXN_751017"/>
    <s v="CUST_14540"/>
    <x v="43"/>
    <x v="1"/>
    <x v="4"/>
    <n v="52"/>
    <x v="3"/>
    <s v="DE"/>
    <x v="1"/>
    <n v="5"/>
    <n v="77.849999999999994"/>
    <n v="389.24"/>
    <n v="389.24"/>
    <n v="389.24"/>
    <x v="5"/>
    <s v="Economy"/>
    <n v="4"/>
    <s v="Occasional Customers"/>
    <b v="0"/>
    <n v="0"/>
    <x v="0"/>
    <n v="20.98"/>
    <n v="11"/>
    <s v="8-14 Days"/>
    <b v="0"/>
    <b v="0"/>
    <b v="0"/>
    <b v="1"/>
    <b v="1"/>
  </r>
  <r>
    <s v="TXN_190464"/>
    <s v="CUST_51437"/>
    <x v="265"/>
    <x v="1"/>
    <x v="4"/>
    <n v="69"/>
    <x v="1"/>
    <s v="GB"/>
    <x v="8"/>
    <n v="13"/>
    <n v="48.15"/>
    <n v="625.92999999999995"/>
    <n v="448.16587999999996"/>
    <n v="448.16588000000002"/>
    <x v="5"/>
    <s v="Economy"/>
    <n v="4"/>
    <s v="Occasional Customers"/>
    <b v="1"/>
    <n v="28.4"/>
    <x v="1"/>
    <n v="12.32"/>
    <n v="2"/>
    <s v="1-3 Days"/>
    <b v="0"/>
    <b v="0"/>
    <b v="1"/>
    <b v="1"/>
    <b v="1"/>
  </r>
  <r>
    <s v="TXN_203252"/>
    <s v="CUST_11350"/>
    <x v="78"/>
    <x v="1"/>
    <x v="11"/>
    <n v="42"/>
    <x v="5"/>
    <s v="BR"/>
    <x v="2"/>
    <n v="3"/>
    <n v="93.44"/>
    <n v="280.33"/>
    <n v="142.12730999999999"/>
    <n v="142.12730999999999"/>
    <x v="4"/>
    <s v="Standard"/>
    <n v="1"/>
    <s v="New Customers"/>
    <b v="1"/>
    <n v="49.3"/>
    <x v="1"/>
    <n v="5.1100000000000003"/>
    <n v="13"/>
    <s v="8-14 Days"/>
    <b v="1"/>
    <b v="1"/>
    <b v="1"/>
    <b v="0"/>
    <b v="1"/>
  </r>
  <r>
    <s v="TXN_289889"/>
    <s v="CUST_36223"/>
    <x v="87"/>
    <x v="1"/>
    <x v="10"/>
    <n v="73"/>
    <x v="2"/>
    <s v="DE"/>
    <x v="1"/>
    <n v="4"/>
    <n v="269.31"/>
    <n v="1077.24"/>
    <n v="757.29972000000009"/>
    <n v="757.29971999999998"/>
    <x v="2"/>
    <s v="Express"/>
    <n v="1"/>
    <s v="New Customers"/>
    <b v="1"/>
    <n v="29.7"/>
    <x v="1"/>
    <n v="9.24"/>
    <n v="12"/>
    <s v="8-14 Days"/>
    <b v="1"/>
    <b v="0"/>
    <b v="1"/>
    <b v="0"/>
    <b v="0"/>
  </r>
  <r>
    <s v="TXN_905195"/>
    <s v="CUST_56752"/>
    <x v="319"/>
    <x v="0"/>
    <x v="6"/>
    <n v="55"/>
    <x v="3"/>
    <s v="IN"/>
    <x v="3"/>
    <n v="3"/>
    <n v="143.94999999999999"/>
    <n v="431.86"/>
    <n v="239.25044000000003"/>
    <n v="239.25044"/>
    <x v="2"/>
    <s v="Priority"/>
    <n v="3"/>
    <s v="Occasional Customers"/>
    <b v="1"/>
    <n v="44.6"/>
    <x v="1"/>
    <n v="12.61"/>
    <n v="28"/>
    <s v="15-29 Days"/>
    <b v="0"/>
    <b v="0"/>
    <b v="0"/>
    <b v="0"/>
    <b v="0"/>
  </r>
  <r>
    <s v="TXN_381119"/>
    <s v="CUST_71184"/>
    <x v="151"/>
    <x v="1"/>
    <x v="10"/>
    <n v="30"/>
    <x v="4"/>
    <s v="IN"/>
    <x v="3"/>
    <n v="4"/>
    <n v="139.56"/>
    <n v="558.23"/>
    <n v="501.84877"/>
    <n v="501.84877"/>
    <x v="1"/>
    <s v="Express"/>
    <n v="22"/>
    <s v="Loyal Customers"/>
    <b v="1"/>
    <n v="10.1"/>
    <x v="2"/>
    <n v="8.16"/>
    <n v="13"/>
    <s v="8-14 Days"/>
    <b v="0"/>
    <b v="0"/>
    <b v="0"/>
    <b v="0"/>
    <b v="0"/>
  </r>
  <r>
    <s v="TXN_109891"/>
    <s v="CUST_74101"/>
    <x v="287"/>
    <x v="1"/>
    <x v="8"/>
    <n v="51"/>
    <x v="3"/>
    <s v="AU"/>
    <x v="5"/>
    <n v="2"/>
    <n v="125.26"/>
    <n v="250.53"/>
    <n v="250.53"/>
    <n v="250.53"/>
    <x v="0"/>
    <s v="Priority"/>
    <n v="25"/>
    <s v="Loyal Customers"/>
    <b v="0"/>
    <n v="0"/>
    <x v="0"/>
    <n v="9.11"/>
    <n v="27"/>
    <s v="15-29 Days"/>
    <b v="0"/>
    <b v="0"/>
    <b v="0"/>
    <b v="0"/>
    <b v="0"/>
  </r>
  <r>
    <s v="TXN_116504"/>
    <s v="CUST_27464"/>
    <x v="167"/>
    <x v="0"/>
    <x v="0"/>
    <n v="60"/>
    <x v="1"/>
    <s v="MX"/>
    <x v="7"/>
    <n v="15"/>
    <n v="19.66"/>
    <n v="294.97000000000003"/>
    <n v="294.97000000000003"/>
    <n v="294.97000000000003"/>
    <x v="2"/>
    <s v="Economy"/>
    <n v="0"/>
    <s v="Inactive Customers"/>
    <b v="0"/>
    <n v="0"/>
    <x v="0"/>
    <n v="21.82"/>
    <n v="7"/>
    <s v="4-7 Days"/>
    <b v="0"/>
    <b v="0"/>
    <b v="0"/>
    <b v="0"/>
    <b v="1"/>
  </r>
  <r>
    <s v="TXN_373326"/>
    <s v="CUST_99385"/>
    <x v="153"/>
    <x v="1"/>
    <x v="2"/>
    <n v="28"/>
    <x v="0"/>
    <s v="CA"/>
    <x v="6"/>
    <n v="3"/>
    <n v="109.3"/>
    <n v="327.89"/>
    <n v="327.89"/>
    <n v="327.89"/>
    <x v="2"/>
    <s v="Priority"/>
    <n v="14"/>
    <s v="Loyal Customers"/>
    <b v="0"/>
    <n v="0"/>
    <x v="0"/>
    <n v="14.98"/>
    <n v="22"/>
    <s v="15-29 Days"/>
    <b v="0"/>
    <b v="0"/>
    <b v="0"/>
    <b v="1"/>
    <b v="0"/>
  </r>
  <r>
    <s v="TXN_691768"/>
    <s v="CUST_41846"/>
    <x v="269"/>
    <x v="1"/>
    <x v="9"/>
    <n v="61"/>
    <x v="1"/>
    <s v="JP"/>
    <x v="0"/>
    <n v="2"/>
    <n v="158.54"/>
    <n v="317.08999999999997"/>
    <n v="317.08999999999997"/>
    <n v="317.08999999999997"/>
    <x v="3"/>
    <s v="Express"/>
    <n v="46"/>
    <s v="VIP"/>
    <b v="0"/>
    <n v="0"/>
    <x v="0"/>
    <n v="24.21"/>
    <n v="5"/>
    <s v="4-7 Days"/>
    <b v="1"/>
    <b v="0"/>
    <b v="0"/>
    <b v="1"/>
    <b v="0"/>
  </r>
  <r>
    <s v="TXN_400053"/>
    <s v="CUST_83551"/>
    <x v="187"/>
    <x v="0"/>
    <x v="3"/>
    <n v="24"/>
    <x v="0"/>
    <s v="GB"/>
    <x v="8"/>
    <n v="3"/>
    <n v="106.82"/>
    <n v="320.45"/>
    <n v="320.45"/>
    <n v="320.45"/>
    <x v="2"/>
    <s v="Standard"/>
    <n v="17"/>
    <s v="Loyal Customers"/>
    <b v="0"/>
    <n v="0"/>
    <x v="0"/>
    <n v="22.82"/>
    <n v="6"/>
    <s v="4-7 Days"/>
    <b v="0"/>
    <b v="1"/>
    <b v="0"/>
    <b v="1"/>
    <b v="0"/>
  </r>
  <r>
    <s v="TXN_365291"/>
    <s v="CUST_83930"/>
    <x v="257"/>
    <x v="1"/>
    <x v="8"/>
    <n v="58"/>
    <x v="3"/>
    <s v="AU"/>
    <x v="5"/>
    <n v="3"/>
    <n v="258.58999999999997"/>
    <n v="775.77"/>
    <n v="775.77"/>
    <n v="775.77"/>
    <x v="2"/>
    <s v="Priority"/>
    <n v="2"/>
    <s v="Occasional Customers"/>
    <b v="0"/>
    <n v="0"/>
    <x v="0"/>
    <n v="20.98"/>
    <n v="18"/>
    <s v="15-29 Days"/>
    <b v="1"/>
    <b v="0"/>
    <b v="0"/>
    <b v="0"/>
    <b v="0"/>
  </r>
  <r>
    <s v="TXN_754134"/>
    <s v="CUST_34323"/>
    <x v="345"/>
    <x v="1"/>
    <x v="11"/>
    <n v="39"/>
    <x v="4"/>
    <s v="DE"/>
    <x v="1"/>
    <n v="4"/>
    <n v="51.03"/>
    <n v="204.11"/>
    <n v="204.11"/>
    <n v="204.11"/>
    <x v="0"/>
    <s v="Standard"/>
    <n v="37"/>
    <s v="VIP"/>
    <b v="0"/>
    <n v="0"/>
    <x v="0"/>
    <n v="24.41"/>
    <n v="2"/>
    <s v="1-3 Days"/>
    <b v="0"/>
    <b v="0"/>
    <b v="0"/>
    <b v="1"/>
    <b v="0"/>
  </r>
  <r>
    <s v="TXN_257871"/>
    <s v="CUST_17877"/>
    <x v="268"/>
    <x v="0"/>
    <x v="7"/>
    <n v="60"/>
    <x v="1"/>
    <s v="US"/>
    <x v="4"/>
    <n v="4"/>
    <n v="267.42"/>
    <n v="1069.68"/>
    <n v="1069.68"/>
    <n v="1069.68"/>
    <x v="1"/>
    <s v="Standard"/>
    <n v="29"/>
    <s v="VIP"/>
    <b v="0"/>
    <n v="0"/>
    <x v="0"/>
    <n v="7.87"/>
    <n v="4"/>
    <s v="4-7 Days"/>
    <b v="0"/>
    <b v="0"/>
    <b v="0"/>
    <b v="0"/>
    <b v="0"/>
  </r>
  <r>
    <s v="TXN_920833"/>
    <s v="CUST_19522"/>
    <x v="79"/>
    <x v="1"/>
    <x v="4"/>
    <n v="49"/>
    <x v="5"/>
    <s v="BR"/>
    <x v="2"/>
    <n v="4"/>
    <n v="124.62"/>
    <n v="498.49"/>
    <n v="498.49"/>
    <n v="498.49"/>
    <x v="3"/>
    <s v="Standard"/>
    <n v="9"/>
    <s v="Loyal Customers"/>
    <b v="0"/>
    <n v="0"/>
    <x v="0"/>
    <n v="24.5"/>
    <n v="22"/>
    <s v="15-29 Days"/>
    <b v="0"/>
    <b v="0"/>
    <b v="0"/>
    <b v="0"/>
    <b v="0"/>
  </r>
  <r>
    <s v="TXN_401836"/>
    <s v="CUST_18360"/>
    <x v="11"/>
    <x v="0"/>
    <x v="6"/>
    <n v="61"/>
    <x v="1"/>
    <s v="BR"/>
    <x v="2"/>
    <n v="2"/>
    <n v="39.18"/>
    <n v="78.37"/>
    <n v="78.37"/>
    <n v="78.37"/>
    <x v="3"/>
    <s v="Priority"/>
    <n v="44"/>
    <s v="VIP"/>
    <b v="0"/>
    <n v="0"/>
    <x v="0"/>
    <n v="24.84"/>
    <n v="13"/>
    <s v="8-14 Days"/>
    <b v="0"/>
    <b v="1"/>
    <b v="0"/>
    <b v="0"/>
    <b v="0"/>
  </r>
  <r>
    <s v="TXN_522111"/>
    <s v="CUST_63156"/>
    <x v="38"/>
    <x v="0"/>
    <x v="6"/>
    <n v="75"/>
    <x v="2"/>
    <s v="IN"/>
    <x v="3"/>
    <n v="3"/>
    <n v="182.86"/>
    <n v="548.58000000000004"/>
    <n v="548.58000000000004"/>
    <n v="548.58000000000004"/>
    <x v="0"/>
    <s v="Standard"/>
    <n v="49"/>
    <s v="VIP"/>
    <b v="0"/>
    <n v="0"/>
    <x v="0"/>
    <n v="9.8699999999999992"/>
    <n v="29"/>
    <s v="15-29 Days"/>
    <b v="0"/>
    <b v="0"/>
    <b v="0"/>
    <b v="0"/>
    <b v="0"/>
  </r>
  <r>
    <s v="TXN_746278"/>
    <s v="CUST_91954"/>
    <x v="70"/>
    <x v="1"/>
    <x v="2"/>
    <n v="56"/>
    <x v="3"/>
    <s v="FR"/>
    <x v="9"/>
    <n v="6"/>
    <n v="94.38"/>
    <n v="566.29"/>
    <n v="566.29"/>
    <n v="566.29"/>
    <x v="1"/>
    <s v="Standard"/>
    <n v="0"/>
    <s v="Inactive Customers"/>
    <b v="0"/>
    <n v="0"/>
    <x v="0"/>
    <n v="21.07"/>
    <n v="27"/>
    <s v="15-29 Days"/>
    <b v="1"/>
    <b v="0"/>
    <b v="0"/>
    <b v="0"/>
    <b v="1"/>
  </r>
  <r>
    <s v="TXN_666229"/>
    <s v="CUST_10008"/>
    <x v="212"/>
    <x v="1"/>
    <x v="8"/>
    <n v="27"/>
    <x v="0"/>
    <s v="IN"/>
    <x v="3"/>
    <n v="2"/>
    <n v="88.34"/>
    <n v="176.69"/>
    <n v="176.69"/>
    <n v="176.69"/>
    <x v="0"/>
    <s v="Express"/>
    <n v="49"/>
    <s v="VIP"/>
    <b v="0"/>
    <n v="0"/>
    <x v="0"/>
    <n v="17.100000000000001"/>
    <n v="17"/>
    <s v="15-29 Days"/>
    <b v="0"/>
    <b v="0"/>
    <b v="1"/>
    <b v="0"/>
    <b v="0"/>
  </r>
  <r>
    <s v="TXN_264605"/>
    <s v="CUST_96246"/>
    <x v="166"/>
    <x v="1"/>
    <x v="10"/>
    <n v="48"/>
    <x v="5"/>
    <s v="DE"/>
    <x v="1"/>
    <n v="4"/>
    <n v="188.29"/>
    <n v="753.15"/>
    <n v="405.19470000000001"/>
    <n v="405.19470000000001"/>
    <x v="1"/>
    <s v="Priority"/>
    <n v="8"/>
    <s v="Loyal Customers"/>
    <b v="1"/>
    <n v="46.2"/>
    <x v="1"/>
    <n v="12.1"/>
    <n v="5"/>
    <s v="4-7 Days"/>
    <b v="0"/>
    <b v="1"/>
    <b v="0"/>
    <b v="0"/>
    <b v="0"/>
  </r>
  <r>
    <s v="TXN_946238"/>
    <s v="CUST_44862"/>
    <x v="153"/>
    <x v="1"/>
    <x v="2"/>
    <n v="31"/>
    <x v="4"/>
    <s v="BR"/>
    <x v="2"/>
    <n v="1"/>
    <n v="35.630000000000003"/>
    <n v="35.630000000000003"/>
    <n v="35.630000000000003"/>
    <n v="35.630000000000003"/>
    <x v="0"/>
    <s v="Standard"/>
    <n v="29"/>
    <s v="VIP"/>
    <b v="0"/>
    <n v="0"/>
    <x v="0"/>
    <n v="17.260000000000002"/>
    <n v="20"/>
    <s v="15-29 Days"/>
    <b v="1"/>
    <b v="0"/>
    <b v="0"/>
    <b v="0"/>
    <b v="0"/>
  </r>
  <r>
    <s v="TXN_698910"/>
    <s v="CUST_63365"/>
    <x v="229"/>
    <x v="1"/>
    <x v="4"/>
    <n v="58"/>
    <x v="3"/>
    <s v="US"/>
    <x v="4"/>
    <n v="2"/>
    <n v="264.23"/>
    <n v="528.46"/>
    <n v="488.82550000000003"/>
    <n v="488.82550000000003"/>
    <x v="3"/>
    <s v="Express"/>
    <n v="1"/>
    <s v="New Customers"/>
    <b v="1"/>
    <n v="7.5"/>
    <x v="3"/>
    <n v="11.64"/>
    <n v="20"/>
    <s v="15-29 Days"/>
    <b v="0"/>
    <b v="0"/>
    <b v="0"/>
    <b v="0"/>
    <b v="0"/>
  </r>
  <r>
    <s v="TXN_643418"/>
    <s v="CUST_17399"/>
    <x v="200"/>
    <x v="1"/>
    <x v="4"/>
    <n v="79"/>
    <x v="2"/>
    <s v="MX"/>
    <x v="7"/>
    <n v="1"/>
    <n v="196.56"/>
    <n v="196.56"/>
    <n v="196.56"/>
    <n v="196.56"/>
    <x v="3"/>
    <s v="Priority"/>
    <n v="14"/>
    <s v="Loyal Customers"/>
    <b v="0"/>
    <n v="0"/>
    <x v="0"/>
    <n v="18.760000000000002"/>
    <n v="2"/>
    <s v="1-3 Days"/>
    <b v="1"/>
    <b v="0"/>
    <b v="0"/>
    <b v="0"/>
    <b v="0"/>
  </r>
  <r>
    <s v="TXN_887476"/>
    <s v="CUST_14892"/>
    <x v="32"/>
    <x v="0"/>
    <x v="5"/>
    <n v="29"/>
    <x v="0"/>
    <s v="IN"/>
    <x v="3"/>
    <n v="2"/>
    <n v="259.91000000000003"/>
    <n v="519.80999999999995"/>
    <n v="519.80999999999995"/>
    <n v="519.80999999999995"/>
    <x v="3"/>
    <s v="Express"/>
    <n v="32"/>
    <s v="VIP"/>
    <b v="0"/>
    <n v="0"/>
    <x v="0"/>
    <n v="7.42"/>
    <n v="4"/>
    <s v="4-7 Days"/>
    <b v="0"/>
    <b v="0"/>
    <b v="1"/>
    <b v="0"/>
    <b v="0"/>
  </r>
  <r>
    <s v="TXN_557129"/>
    <s v="CUST_57243"/>
    <x v="73"/>
    <x v="0"/>
    <x v="3"/>
    <n v="74"/>
    <x v="2"/>
    <s v="JP"/>
    <x v="0"/>
    <n v="1"/>
    <n v="228.46"/>
    <n v="228.46"/>
    <n v="228.46"/>
    <n v="228.46"/>
    <x v="0"/>
    <s v="Standard"/>
    <n v="22"/>
    <s v="Loyal Customers"/>
    <b v="0"/>
    <n v="0"/>
    <x v="0"/>
    <n v="8.14"/>
    <n v="12"/>
    <s v="8-14 Days"/>
    <b v="0"/>
    <b v="1"/>
    <b v="0"/>
    <b v="1"/>
    <b v="0"/>
  </r>
  <r>
    <s v="TXN_743824"/>
    <s v="CUST_89124"/>
    <x v="218"/>
    <x v="0"/>
    <x v="5"/>
    <n v="68"/>
    <x v="1"/>
    <s v="CA"/>
    <x v="6"/>
    <n v="3"/>
    <n v="223.23"/>
    <n v="669.7"/>
    <n v="669.7"/>
    <n v="669.7"/>
    <x v="1"/>
    <s v="Standard"/>
    <n v="36"/>
    <s v="VIP"/>
    <b v="0"/>
    <n v="0"/>
    <x v="0"/>
    <n v="17.170000000000002"/>
    <n v="9"/>
    <s v="8-14 Days"/>
    <b v="0"/>
    <b v="0"/>
    <b v="0"/>
    <b v="0"/>
    <b v="0"/>
  </r>
  <r>
    <s v="TXN_970203"/>
    <s v="CUST_85307"/>
    <x v="273"/>
    <x v="1"/>
    <x v="11"/>
    <n v="30"/>
    <x v="4"/>
    <s v="DE"/>
    <x v="1"/>
    <n v="1"/>
    <n v="294.3"/>
    <n v="294.3"/>
    <n v="294.3"/>
    <n v="294.3"/>
    <x v="1"/>
    <s v="Standard"/>
    <n v="37"/>
    <s v="VIP"/>
    <b v="0"/>
    <n v="0"/>
    <x v="0"/>
    <n v="17.059999999999999"/>
    <n v="29"/>
    <s v="15-29 Days"/>
    <b v="0"/>
    <b v="0"/>
    <b v="0"/>
    <b v="0"/>
    <b v="0"/>
  </r>
  <r>
    <s v="TXN_518631"/>
    <s v="CUST_27427"/>
    <x v="238"/>
    <x v="0"/>
    <x v="6"/>
    <n v="61"/>
    <x v="1"/>
    <s v="FR"/>
    <x v="9"/>
    <n v="4"/>
    <n v="77.31"/>
    <n v="309.23"/>
    <n v="172.85956999999999"/>
    <n v="172.85956999999999"/>
    <x v="2"/>
    <s v="Express"/>
    <n v="15"/>
    <s v="Loyal Customers"/>
    <b v="1"/>
    <n v="44.1"/>
    <x v="1"/>
    <n v="10.210000000000001"/>
    <n v="14"/>
    <s v="8-14 Days"/>
    <b v="0"/>
    <b v="0"/>
    <b v="0"/>
    <b v="0"/>
    <b v="0"/>
  </r>
  <r>
    <s v="TXN_350296"/>
    <s v="CUST_88892"/>
    <x v="287"/>
    <x v="1"/>
    <x v="8"/>
    <n v="33"/>
    <x v="4"/>
    <s v="DE"/>
    <x v="1"/>
    <n v="2"/>
    <n v="230.78"/>
    <n v="461.57"/>
    <n v="461.57"/>
    <n v="461.57"/>
    <x v="3"/>
    <s v="Express"/>
    <n v="20"/>
    <s v="Loyal Customers"/>
    <b v="0"/>
    <n v="0"/>
    <x v="0"/>
    <n v="10.71"/>
    <n v="26"/>
    <s v="15-29 Days"/>
    <b v="0"/>
    <b v="0"/>
    <b v="1"/>
    <b v="0"/>
    <b v="0"/>
  </r>
  <r>
    <s v="TXN_626437"/>
    <s v="CUST_23608"/>
    <x v="72"/>
    <x v="0"/>
    <x v="6"/>
    <n v="62"/>
    <x v="1"/>
    <s v="JP"/>
    <x v="0"/>
    <n v="13"/>
    <n v="62.04"/>
    <n v="806.58"/>
    <n v="548.47439999999995"/>
    <n v="548.47440000000006"/>
    <x v="2"/>
    <s v="Standard"/>
    <n v="4"/>
    <s v="Occasional Customers"/>
    <b v="1"/>
    <n v="32"/>
    <x v="1"/>
    <n v="19.18"/>
    <n v="24"/>
    <s v="15-29 Days"/>
    <b v="0"/>
    <b v="0"/>
    <b v="0"/>
    <b v="0"/>
    <b v="1"/>
  </r>
  <r>
    <s v="TXN_166295"/>
    <s v="CUST_79396"/>
    <x v="175"/>
    <x v="1"/>
    <x v="9"/>
    <n v="48"/>
    <x v="5"/>
    <s v="GB"/>
    <x v="8"/>
    <n v="4"/>
    <n v="123.91"/>
    <n v="495.65"/>
    <n v="495.65"/>
    <n v="495.65"/>
    <x v="1"/>
    <s v="Express"/>
    <n v="21"/>
    <s v="Loyal Customers"/>
    <b v="0"/>
    <n v="0"/>
    <x v="0"/>
    <n v="7.01"/>
    <n v="8"/>
    <s v="8-14 Days"/>
    <b v="0"/>
    <b v="0"/>
    <b v="1"/>
    <b v="0"/>
    <b v="0"/>
  </r>
  <r>
    <s v="TXN_145731"/>
    <s v="CUST_93745"/>
    <x v="81"/>
    <x v="1"/>
    <x v="4"/>
    <n v="67"/>
    <x v="1"/>
    <s v="JP"/>
    <x v="0"/>
    <n v="2"/>
    <n v="282.73"/>
    <n v="565.47"/>
    <n v="565.47"/>
    <n v="565.47"/>
    <x v="0"/>
    <s v="Express"/>
    <n v="28"/>
    <s v="VIP"/>
    <b v="0"/>
    <n v="0"/>
    <x v="0"/>
    <n v="22.06"/>
    <n v="29"/>
    <s v="15-29 Days"/>
    <b v="0"/>
    <b v="1"/>
    <b v="0"/>
    <b v="0"/>
    <b v="0"/>
  </r>
  <r>
    <s v="TXN_875881"/>
    <s v="CUST_33851"/>
    <x v="23"/>
    <x v="1"/>
    <x v="8"/>
    <n v="49"/>
    <x v="5"/>
    <s v="FR"/>
    <x v="9"/>
    <n v="4"/>
    <n v="185.37"/>
    <n v="741.46"/>
    <n v="741.46"/>
    <n v="741.46"/>
    <x v="1"/>
    <s v="Standard"/>
    <n v="12"/>
    <s v="Loyal Customers"/>
    <b v="0"/>
    <n v="0"/>
    <x v="0"/>
    <n v="17.190000000000001"/>
    <n v="20"/>
    <s v="15-29 Days"/>
    <b v="0"/>
    <b v="0"/>
    <b v="0"/>
    <b v="0"/>
    <b v="0"/>
  </r>
  <r>
    <s v="TXN_137481"/>
    <s v="CUST_15578"/>
    <x v="302"/>
    <x v="1"/>
    <x v="4"/>
    <n v="31"/>
    <x v="4"/>
    <s v="FR"/>
    <x v="9"/>
    <n v="3"/>
    <n v="140.16"/>
    <n v="420.48"/>
    <n v="387.68256000000002"/>
    <n v="387.68256000000002"/>
    <x v="2"/>
    <s v="Standard"/>
    <n v="33"/>
    <s v="VIP"/>
    <b v="1"/>
    <n v="7.8"/>
    <x v="3"/>
    <n v="8.7100000000000009"/>
    <n v="20"/>
    <s v="15-29 Days"/>
    <b v="0"/>
    <b v="0"/>
    <b v="0"/>
    <b v="0"/>
    <b v="0"/>
  </r>
  <r>
    <s v="TXN_197801"/>
    <s v="CUST_96862"/>
    <x v="70"/>
    <x v="1"/>
    <x v="2"/>
    <n v="32"/>
    <x v="4"/>
    <s v="DE"/>
    <x v="1"/>
    <n v="6"/>
    <n v="35.6"/>
    <n v="213.59"/>
    <n v="213.59"/>
    <n v="213.59"/>
    <x v="1"/>
    <s v="Standard"/>
    <n v="0"/>
    <s v="Inactive Customers"/>
    <b v="0"/>
    <n v="0"/>
    <x v="0"/>
    <n v="8.5399999999999991"/>
    <n v="11"/>
    <s v="8-14 Days"/>
    <b v="1"/>
    <b v="0"/>
    <b v="1"/>
    <b v="0"/>
    <b v="1"/>
  </r>
  <r>
    <s v="TXN_670327"/>
    <s v="CUST_91875"/>
    <x v="310"/>
    <x v="0"/>
    <x v="6"/>
    <n v="43"/>
    <x v="5"/>
    <s v="BR"/>
    <x v="2"/>
    <n v="1"/>
    <n v="228.5"/>
    <n v="228.5"/>
    <n v="228.5"/>
    <n v="228.5"/>
    <x v="1"/>
    <s v="Priority"/>
    <n v="12"/>
    <s v="Loyal Customers"/>
    <b v="0"/>
    <n v="0"/>
    <x v="0"/>
    <n v="23.41"/>
    <n v="13"/>
    <s v="8-14 Days"/>
    <b v="0"/>
    <b v="0"/>
    <b v="0"/>
    <b v="0"/>
    <b v="0"/>
  </r>
  <r>
    <s v="TXN_142275"/>
    <s v="CUST_36760"/>
    <x v="270"/>
    <x v="0"/>
    <x v="6"/>
    <n v="50"/>
    <x v="3"/>
    <s v="DE"/>
    <x v="1"/>
    <n v="8"/>
    <n v="78.180000000000007"/>
    <n v="625.48"/>
    <n v="625.48"/>
    <n v="625.48"/>
    <x v="5"/>
    <s v="Standard"/>
    <n v="4"/>
    <s v="Occasional Customers"/>
    <b v="0"/>
    <n v="0"/>
    <x v="0"/>
    <n v="21.35"/>
    <n v="1"/>
    <s v="1-3 Days"/>
    <b v="0"/>
    <b v="0"/>
    <b v="0"/>
    <b v="1"/>
    <b v="1"/>
  </r>
  <r>
    <s v="TXN_480064"/>
    <s v="CUST_46124"/>
    <x v="354"/>
    <x v="1"/>
    <x v="2"/>
    <n v="55"/>
    <x v="3"/>
    <s v="JP"/>
    <x v="0"/>
    <n v="4"/>
    <n v="229.05"/>
    <n v="916.22"/>
    <n v="916.22"/>
    <n v="916.22"/>
    <x v="3"/>
    <s v="Express"/>
    <n v="18"/>
    <s v="Loyal Customers"/>
    <b v="0"/>
    <n v="0"/>
    <x v="0"/>
    <n v="13.33"/>
    <n v="3"/>
    <s v="1-3 Days"/>
    <b v="0"/>
    <b v="0"/>
    <b v="0"/>
    <b v="0"/>
    <b v="0"/>
  </r>
  <r>
    <s v="TXN_102478"/>
    <s v="CUST_30282"/>
    <x v="81"/>
    <x v="1"/>
    <x v="4"/>
    <n v="76"/>
    <x v="2"/>
    <s v="GB"/>
    <x v="8"/>
    <n v="2"/>
    <n v="201.3"/>
    <n v="402.6"/>
    <n v="402.6"/>
    <n v="402.6"/>
    <x v="2"/>
    <s v="Standard"/>
    <n v="6"/>
    <s v="Loyal Customers"/>
    <b v="0"/>
    <n v="0"/>
    <x v="0"/>
    <n v="23.34"/>
    <n v="20"/>
    <s v="15-29 Days"/>
    <b v="0"/>
    <b v="0"/>
    <b v="0"/>
    <b v="0"/>
    <b v="0"/>
  </r>
  <r>
    <s v="TXN_585755"/>
    <s v="CUST_23901"/>
    <x v="343"/>
    <x v="1"/>
    <x v="10"/>
    <n v="67"/>
    <x v="1"/>
    <s v="DE"/>
    <x v="1"/>
    <n v="4"/>
    <n v="75.42"/>
    <n v="301.69"/>
    <n v="301.69"/>
    <n v="301.69"/>
    <x v="0"/>
    <s v="Standard"/>
    <n v="28"/>
    <s v="VIP"/>
    <b v="0"/>
    <n v="0"/>
    <x v="0"/>
    <n v="23.53"/>
    <n v="17"/>
    <s v="15-29 Days"/>
    <b v="0"/>
    <b v="0"/>
    <b v="0"/>
    <b v="1"/>
    <b v="0"/>
  </r>
  <r>
    <s v="TXN_476515"/>
    <s v="CUST_87615"/>
    <x v="349"/>
    <x v="1"/>
    <x v="10"/>
    <n v="51"/>
    <x v="3"/>
    <s v="AU"/>
    <x v="5"/>
    <n v="19"/>
    <n v="95.95"/>
    <n v="1823"/>
    <n v="1088.3309999999999"/>
    <n v="1088.3310000000001"/>
    <x v="1"/>
    <s v="Economy"/>
    <n v="1"/>
    <s v="New Customers"/>
    <b v="1"/>
    <n v="40.299999999999997"/>
    <x v="1"/>
    <n v="20"/>
    <n v="6"/>
    <s v="4-7 Days"/>
    <b v="0"/>
    <b v="0"/>
    <b v="0"/>
    <b v="1"/>
    <b v="1"/>
  </r>
  <r>
    <s v="TXN_336059"/>
    <s v="CUST_43927"/>
    <x v="5"/>
    <x v="0"/>
    <x v="3"/>
    <n v="18"/>
    <x v="0"/>
    <s v="BR"/>
    <x v="2"/>
    <n v="4"/>
    <n v="28.59"/>
    <n v="114.38"/>
    <n v="114.38"/>
    <n v="114.38"/>
    <x v="2"/>
    <s v="Priority"/>
    <n v="18"/>
    <s v="Loyal Customers"/>
    <b v="0"/>
    <n v="0"/>
    <x v="0"/>
    <n v="5.08"/>
    <n v="1"/>
    <s v="1-3 Days"/>
    <b v="0"/>
    <b v="0"/>
    <b v="1"/>
    <b v="1"/>
    <b v="0"/>
  </r>
  <r>
    <s v="TXN_998170"/>
    <s v="CUST_42347"/>
    <x v="333"/>
    <x v="0"/>
    <x v="7"/>
    <n v="64"/>
    <x v="1"/>
    <s v="US"/>
    <x v="4"/>
    <n v="4"/>
    <n v="88.15"/>
    <n v="352.58"/>
    <n v="352.58"/>
    <n v="352.58"/>
    <x v="3"/>
    <s v="Priority"/>
    <n v="14"/>
    <s v="Loyal Customers"/>
    <b v="0"/>
    <n v="0"/>
    <x v="0"/>
    <n v="16.510000000000002"/>
    <n v="22"/>
    <s v="15-29 Days"/>
    <b v="0"/>
    <b v="0"/>
    <b v="0"/>
    <b v="0"/>
    <b v="0"/>
  </r>
  <r>
    <s v="TXN_192374"/>
    <s v="CUST_92334"/>
    <x v="344"/>
    <x v="0"/>
    <x v="3"/>
    <n v="45"/>
    <x v="5"/>
    <s v="CA"/>
    <x v="6"/>
    <n v="3"/>
    <n v="61.95"/>
    <n v="185.84"/>
    <n v="185.84"/>
    <n v="185.84"/>
    <x v="2"/>
    <s v="Standard"/>
    <n v="1"/>
    <s v="New Customers"/>
    <b v="0"/>
    <n v="0"/>
    <x v="0"/>
    <n v="12.12"/>
    <n v="13"/>
    <s v="8-14 Days"/>
    <b v="0"/>
    <b v="0"/>
    <b v="0"/>
    <b v="0"/>
    <b v="0"/>
  </r>
  <r>
    <s v="TXN_866642"/>
    <s v="CUST_26896"/>
    <x v="237"/>
    <x v="0"/>
    <x v="5"/>
    <n v="46"/>
    <x v="5"/>
    <s v="JP"/>
    <x v="0"/>
    <n v="1"/>
    <n v="247.85"/>
    <n v="247.85"/>
    <n v="247.85"/>
    <n v="247.85"/>
    <x v="2"/>
    <s v="Priority"/>
    <n v="30"/>
    <s v="VIP"/>
    <b v="0"/>
    <n v="0"/>
    <x v="0"/>
    <n v="9.34"/>
    <n v="9"/>
    <s v="8-14 Days"/>
    <b v="0"/>
    <b v="0"/>
    <b v="0"/>
    <b v="0"/>
    <b v="0"/>
  </r>
  <r>
    <s v="TXN_487745"/>
    <s v="CUST_35078"/>
    <x v="99"/>
    <x v="0"/>
    <x v="6"/>
    <n v="57"/>
    <x v="3"/>
    <s v="CA"/>
    <x v="6"/>
    <n v="3"/>
    <n v="127.1"/>
    <n v="381.29"/>
    <n v="381.29"/>
    <n v="381.29"/>
    <x v="0"/>
    <s v="Standard"/>
    <n v="34"/>
    <s v="VIP"/>
    <b v="0"/>
    <n v="0"/>
    <x v="0"/>
    <n v="14.31"/>
    <n v="8"/>
    <s v="8-14 Days"/>
    <b v="0"/>
    <b v="0"/>
    <b v="0"/>
    <b v="0"/>
    <b v="0"/>
  </r>
  <r>
    <s v="TXN_369166"/>
    <s v="CUST_39695"/>
    <x v="155"/>
    <x v="1"/>
    <x v="2"/>
    <n v="39"/>
    <x v="4"/>
    <s v="CA"/>
    <x v="6"/>
    <n v="2"/>
    <n v="67.3"/>
    <n v="134.61000000000001"/>
    <n v="84.669690000000003"/>
    <n v="84.669690000000003"/>
    <x v="0"/>
    <s v="Priority"/>
    <n v="46"/>
    <s v="VIP"/>
    <b v="1"/>
    <n v="37.1"/>
    <x v="1"/>
    <n v="11.38"/>
    <n v="29"/>
    <s v="15-29 Days"/>
    <b v="0"/>
    <b v="0"/>
    <b v="0"/>
    <b v="0"/>
    <b v="0"/>
  </r>
  <r>
    <s v="TXN_625185"/>
    <s v="CUST_46677"/>
    <x v="314"/>
    <x v="0"/>
    <x v="7"/>
    <n v="21"/>
    <x v="0"/>
    <s v="FR"/>
    <x v="9"/>
    <n v="1"/>
    <n v="273.83999999999997"/>
    <n v="273.83999999999997"/>
    <n v="273.83999999999997"/>
    <n v="273.83999999999997"/>
    <x v="1"/>
    <s v="Standard"/>
    <n v="47"/>
    <s v="VIP"/>
    <b v="0"/>
    <n v="0"/>
    <x v="0"/>
    <n v="18.84"/>
    <n v="11"/>
    <s v="8-14 Days"/>
    <b v="0"/>
    <b v="0"/>
    <b v="1"/>
    <b v="0"/>
    <b v="0"/>
  </r>
  <r>
    <s v="TXN_247645"/>
    <s v="CUST_22146"/>
    <x v="243"/>
    <x v="0"/>
    <x v="0"/>
    <n v="21"/>
    <x v="0"/>
    <s v="GB"/>
    <x v="8"/>
    <n v="1"/>
    <n v="14.62"/>
    <n v="14.62"/>
    <n v="14.62"/>
    <n v="14.62"/>
    <x v="1"/>
    <s v="Standard"/>
    <n v="1"/>
    <s v="New Customers"/>
    <b v="0"/>
    <n v="0"/>
    <x v="0"/>
    <n v="9.94"/>
    <n v="27"/>
    <s v="15-29 Days"/>
    <b v="0"/>
    <b v="0"/>
    <b v="0"/>
    <b v="1"/>
    <b v="1"/>
  </r>
  <r>
    <s v="TXN_275387"/>
    <s v="CUST_80166"/>
    <x v="355"/>
    <x v="1"/>
    <x v="8"/>
    <n v="66"/>
    <x v="1"/>
    <s v="BR"/>
    <x v="2"/>
    <n v="12"/>
    <n v="85.06"/>
    <n v="1020.69"/>
    <n v="1020.69"/>
    <n v="1020.69"/>
    <x v="2"/>
    <s v="Standard"/>
    <n v="4"/>
    <s v="Occasional Customers"/>
    <b v="0"/>
    <n v="0"/>
    <x v="0"/>
    <n v="19.920000000000002"/>
    <n v="26"/>
    <s v="15-29 Days"/>
    <b v="1"/>
    <b v="1"/>
    <b v="0"/>
    <b v="1"/>
    <b v="1"/>
  </r>
  <r>
    <s v="TXN_202544"/>
    <s v="CUST_64570"/>
    <x v="213"/>
    <x v="1"/>
    <x v="10"/>
    <n v="50"/>
    <x v="3"/>
    <s v="US"/>
    <x v="4"/>
    <n v="3"/>
    <n v="219.78"/>
    <n v="659.33"/>
    <n v="659.33"/>
    <n v="659.33"/>
    <x v="2"/>
    <s v="Express"/>
    <n v="2"/>
    <s v="Occasional Customers"/>
    <b v="0"/>
    <n v="0"/>
    <x v="0"/>
    <n v="19.62"/>
    <n v="26"/>
    <s v="15-29 Days"/>
    <b v="0"/>
    <b v="0"/>
    <b v="0"/>
    <b v="0"/>
    <b v="0"/>
  </r>
  <r>
    <s v="TXN_421245"/>
    <s v="CUST_37541"/>
    <x v="356"/>
    <x v="1"/>
    <x v="4"/>
    <n v="28"/>
    <x v="0"/>
    <s v="JP"/>
    <x v="0"/>
    <n v="19"/>
    <n v="10.1"/>
    <n v="191.9"/>
    <n v="191.9"/>
    <n v="191.9"/>
    <x v="1"/>
    <s v="Standard"/>
    <n v="0"/>
    <s v="Inactive Customers"/>
    <b v="0"/>
    <n v="0"/>
    <x v="0"/>
    <n v="16.78"/>
    <n v="22"/>
    <s v="15-29 Days"/>
    <b v="0"/>
    <b v="0"/>
    <b v="0"/>
    <b v="0"/>
    <b v="1"/>
  </r>
  <r>
    <s v="TXN_941338"/>
    <s v="CUST_46774"/>
    <x v="79"/>
    <x v="1"/>
    <x v="4"/>
    <n v="30"/>
    <x v="4"/>
    <s v="BR"/>
    <x v="2"/>
    <n v="2"/>
    <n v="121.82"/>
    <n v="243.64"/>
    <n v="243.64"/>
    <n v="243.64"/>
    <x v="0"/>
    <s v="Standard"/>
    <n v="1"/>
    <s v="New Customers"/>
    <b v="0"/>
    <n v="0"/>
    <x v="0"/>
    <n v="6.55"/>
    <n v="22"/>
    <s v="15-29 Days"/>
    <b v="0"/>
    <b v="0"/>
    <b v="0"/>
    <b v="0"/>
    <b v="0"/>
  </r>
  <r>
    <s v="TXN_941638"/>
    <s v="CUST_99284"/>
    <x v="82"/>
    <x v="1"/>
    <x v="2"/>
    <n v="35"/>
    <x v="4"/>
    <s v="GB"/>
    <x v="8"/>
    <n v="4"/>
    <n v="67.12"/>
    <n v="268.48"/>
    <n v="268.48"/>
    <n v="268.48"/>
    <x v="0"/>
    <s v="Express"/>
    <n v="27"/>
    <s v="VIP"/>
    <b v="0"/>
    <n v="0"/>
    <x v="0"/>
    <n v="23.93"/>
    <n v="9"/>
    <s v="8-14 Days"/>
    <b v="0"/>
    <b v="0"/>
    <b v="0"/>
    <b v="0"/>
    <b v="0"/>
  </r>
  <r>
    <s v="TXN_895233"/>
    <s v="CUST_89505"/>
    <x v="179"/>
    <x v="0"/>
    <x v="5"/>
    <n v="51"/>
    <x v="3"/>
    <s v="US"/>
    <x v="4"/>
    <n v="2"/>
    <n v="49.7"/>
    <n v="99.41"/>
    <n v="99.41"/>
    <n v="99.41"/>
    <x v="2"/>
    <s v="Economy"/>
    <n v="0"/>
    <s v="Inactive Customers"/>
    <b v="0"/>
    <n v="0"/>
    <x v="0"/>
    <n v="20.41"/>
    <n v="9"/>
    <s v="8-14 Days"/>
    <b v="0"/>
    <b v="0"/>
    <b v="0"/>
    <b v="0"/>
    <b v="1"/>
  </r>
  <r>
    <s v="TXN_266170"/>
    <s v="CUST_55085"/>
    <x v="333"/>
    <x v="0"/>
    <x v="7"/>
    <n v="39"/>
    <x v="4"/>
    <s v="GB"/>
    <x v="8"/>
    <n v="4"/>
    <n v="115.78"/>
    <n v="463.12"/>
    <n v="463.12"/>
    <n v="463.12"/>
    <x v="2"/>
    <s v="Standard"/>
    <n v="33"/>
    <s v="VIP"/>
    <b v="0"/>
    <n v="0"/>
    <x v="0"/>
    <n v="10.69"/>
    <n v="25"/>
    <s v="15-29 Days"/>
    <b v="0"/>
    <b v="0"/>
    <b v="0"/>
    <b v="0"/>
    <b v="0"/>
  </r>
  <r>
    <s v="TXN_631389"/>
    <s v="CUST_16788"/>
    <x v="165"/>
    <x v="0"/>
    <x v="6"/>
    <n v="65"/>
    <x v="1"/>
    <s v="US"/>
    <x v="4"/>
    <n v="1"/>
    <n v="246.71"/>
    <n v="246.71"/>
    <n v="246.71"/>
    <n v="246.71"/>
    <x v="2"/>
    <s v="Standard"/>
    <n v="26"/>
    <s v="VIP"/>
    <b v="0"/>
    <n v="0"/>
    <x v="0"/>
    <n v="17.38"/>
    <n v="26"/>
    <s v="15-29 Days"/>
    <b v="0"/>
    <b v="1"/>
    <b v="0"/>
    <b v="0"/>
    <b v="0"/>
  </r>
  <r>
    <s v="TXN_593372"/>
    <s v="CUST_92178"/>
    <x v="16"/>
    <x v="1"/>
    <x v="2"/>
    <n v="56"/>
    <x v="3"/>
    <s v="BR"/>
    <x v="2"/>
    <n v="2"/>
    <n v="40.17"/>
    <n v="80.33"/>
    <n v="80.33"/>
    <n v="80.33"/>
    <x v="0"/>
    <s v="Standard"/>
    <n v="20"/>
    <s v="Loyal Customers"/>
    <b v="0"/>
    <n v="0"/>
    <x v="0"/>
    <n v="16.14"/>
    <n v="9"/>
    <s v="8-14 Days"/>
    <b v="0"/>
    <b v="0"/>
    <b v="0"/>
    <b v="0"/>
    <b v="0"/>
  </r>
  <r>
    <s v="TXN_139614"/>
    <s v="CUST_21769"/>
    <x v="202"/>
    <x v="1"/>
    <x v="11"/>
    <n v="79"/>
    <x v="2"/>
    <s v="IN"/>
    <x v="3"/>
    <n v="6"/>
    <n v="99.59"/>
    <n v="597.55999999999995"/>
    <n v="597.55999999999995"/>
    <n v="597.55999999999995"/>
    <x v="4"/>
    <s v="Standard"/>
    <n v="0"/>
    <s v="Inactive Customers"/>
    <b v="0"/>
    <n v="0"/>
    <x v="0"/>
    <n v="7.45"/>
    <n v="1"/>
    <s v="1-3 Days"/>
    <b v="0"/>
    <b v="0"/>
    <b v="0"/>
    <b v="0"/>
    <b v="1"/>
  </r>
  <r>
    <s v="TXN_862667"/>
    <s v="CUST_32532"/>
    <x v="66"/>
    <x v="1"/>
    <x v="11"/>
    <n v="30"/>
    <x v="4"/>
    <s v="DE"/>
    <x v="1"/>
    <n v="15"/>
    <n v="92.48"/>
    <n v="1387.26"/>
    <n v="1147.2640199999998"/>
    <n v="1147.2640200000001"/>
    <x v="1"/>
    <s v="Economy"/>
    <n v="1"/>
    <s v="New Customers"/>
    <b v="1"/>
    <n v="17.3"/>
    <x v="2"/>
    <n v="22.72"/>
    <n v="24"/>
    <s v="15-29 Days"/>
    <b v="1"/>
    <b v="0"/>
    <b v="1"/>
    <b v="0"/>
    <b v="1"/>
  </r>
  <r>
    <s v="TXN_292635"/>
    <s v="CUST_67813"/>
    <x v="281"/>
    <x v="1"/>
    <x v="11"/>
    <n v="42"/>
    <x v="5"/>
    <s v="DE"/>
    <x v="1"/>
    <n v="4"/>
    <n v="65.69"/>
    <n v="262.77"/>
    <n v="262.77"/>
    <n v="262.77"/>
    <x v="3"/>
    <s v="Express"/>
    <n v="47"/>
    <s v="VIP"/>
    <b v="0"/>
    <n v="0"/>
    <x v="0"/>
    <n v="16.22"/>
    <n v="5"/>
    <s v="4-7 Days"/>
    <b v="1"/>
    <b v="0"/>
    <b v="0"/>
    <b v="0"/>
    <b v="0"/>
  </r>
  <r>
    <s v="TXN_735721"/>
    <s v="CUST_63320"/>
    <x v="107"/>
    <x v="0"/>
    <x v="7"/>
    <n v="76"/>
    <x v="2"/>
    <s v="US"/>
    <x v="4"/>
    <n v="4"/>
    <n v="107.14"/>
    <n v="428.58"/>
    <n v="258.43374"/>
    <n v="258.43373999999994"/>
    <x v="2"/>
    <s v="Priority"/>
    <n v="1"/>
    <s v="New Customers"/>
    <b v="1"/>
    <n v="39.700000000000003"/>
    <x v="1"/>
    <n v="9.4600000000000009"/>
    <n v="9"/>
    <s v="8-14 Days"/>
    <b v="0"/>
    <b v="0"/>
    <b v="0"/>
    <b v="0"/>
    <b v="0"/>
  </r>
  <r>
    <s v="TXN_837860"/>
    <s v="CUST_93414"/>
    <x v="201"/>
    <x v="1"/>
    <x v="4"/>
    <n v="74"/>
    <x v="2"/>
    <s v="DE"/>
    <x v="1"/>
    <n v="19"/>
    <n v="46.84"/>
    <n v="890.01"/>
    <n v="890.01"/>
    <n v="890.01"/>
    <x v="4"/>
    <s v="Economy"/>
    <n v="2"/>
    <s v="Occasional Customers"/>
    <b v="0"/>
    <n v="0"/>
    <x v="0"/>
    <n v="11.02"/>
    <n v="23"/>
    <s v="15-29 Days"/>
    <b v="1"/>
    <b v="0"/>
    <b v="0"/>
    <b v="0"/>
    <b v="1"/>
  </r>
  <r>
    <s v="TXN_639214"/>
    <s v="CUST_48732"/>
    <x v="357"/>
    <x v="0"/>
    <x v="5"/>
    <n v="47"/>
    <x v="5"/>
    <s v="JP"/>
    <x v="0"/>
    <n v="9"/>
    <n v="23.54"/>
    <n v="211.83"/>
    <n v="189.79968000000002"/>
    <n v="189.79968000000002"/>
    <x v="4"/>
    <s v="Economy"/>
    <n v="1"/>
    <s v="New Customers"/>
    <b v="1"/>
    <n v="10.4"/>
    <x v="2"/>
    <n v="9.9499999999999993"/>
    <n v="23"/>
    <s v="15-29 Days"/>
    <b v="0"/>
    <b v="0"/>
    <b v="0"/>
    <b v="0"/>
    <b v="1"/>
  </r>
  <r>
    <s v="TXN_271507"/>
    <s v="CUST_14964"/>
    <x v="98"/>
    <x v="0"/>
    <x v="0"/>
    <n v="34"/>
    <x v="4"/>
    <s v="MX"/>
    <x v="7"/>
    <n v="4"/>
    <n v="269.99"/>
    <n v="1079.96"/>
    <n v="1079.96"/>
    <n v="1079.96"/>
    <x v="3"/>
    <s v="Express"/>
    <n v="22"/>
    <s v="Loyal Customers"/>
    <b v="0"/>
    <n v="0"/>
    <x v="0"/>
    <n v="6.79"/>
    <n v="23"/>
    <s v="15-29 Days"/>
    <b v="0"/>
    <b v="0"/>
    <b v="0"/>
    <b v="0"/>
    <b v="0"/>
  </r>
  <r>
    <s v="TXN_300213"/>
    <s v="CUST_37491"/>
    <x v="199"/>
    <x v="0"/>
    <x v="5"/>
    <n v="35"/>
    <x v="4"/>
    <s v="US"/>
    <x v="4"/>
    <n v="4"/>
    <n v="44.62"/>
    <n v="178.5"/>
    <n v="144.94200000000001"/>
    <n v="144.94200000000001"/>
    <x v="0"/>
    <s v="Standard"/>
    <n v="23"/>
    <s v="Loyal Customers"/>
    <b v="1"/>
    <n v="18.8"/>
    <x v="2"/>
    <n v="17.66"/>
    <n v="26"/>
    <s v="15-29 Days"/>
    <b v="0"/>
    <b v="0"/>
    <b v="0"/>
    <b v="0"/>
    <b v="0"/>
  </r>
  <r>
    <s v="TXN_176865"/>
    <s v="CUST_15021"/>
    <x v="52"/>
    <x v="1"/>
    <x v="8"/>
    <n v="36"/>
    <x v="4"/>
    <s v="IN"/>
    <x v="3"/>
    <n v="1"/>
    <n v="191.15"/>
    <n v="191.15"/>
    <n v="104.17674999999998"/>
    <n v="104.17675"/>
    <x v="0"/>
    <s v="Standard"/>
    <n v="32"/>
    <s v="VIP"/>
    <b v="1"/>
    <n v="45.5"/>
    <x v="1"/>
    <n v="8.52"/>
    <n v="7"/>
    <s v="4-7 Days"/>
    <b v="1"/>
    <b v="0"/>
    <b v="1"/>
    <b v="1"/>
    <b v="0"/>
  </r>
  <r>
    <s v="TXN_313674"/>
    <s v="CUST_31906"/>
    <x v="171"/>
    <x v="1"/>
    <x v="9"/>
    <n v="28"/>
    <x v="0"/>
    <s v="MX"/>
    <x v="7"/>
    <n v="3"/>
    <n v="284.95"/>
    <n v="854.86"/>
    <n v="854.86"/>
    <n v="854.86"/>
    <x v="0"/>
    <s v="Standard"/>
    <n v="38"/>
    <s v="VIP"/>
    <b v="0"/>
    <n v="0"/>
    <x v="0"/>
    <n v="13.07"/>
    <n v="27"/>
    <s v="15-29 Days"/>
    <b v="0"/>
    <b v="0"/>
    <b v="0"/>
    <b v="0"/>
    <b v="0"/>
  </r>
  <r>
    <s v="TXN_391564"/>
    <s v="CUST_65389"/>
    <x v="295"/>
    <x v="0"/>
    <x v="1"/>
    <n v="69"/>
    <x v="1"/>
    <s v="MX"/>
    <x v="7"/>
    <n v="2"/>
    <n v="109.25"/>
    <n v="218.51"/>
    <n v="218.51"/>
    <n v="218.51"/>
    <x v="0"/>
    <s v="Express"/>
    <n v="11"/>
    <s v="Loyal Customers"/>
    <b v="0"/>
    <n v="0"/>
    <x v="0"/>
    <n v="17.61"/>
    <n v="11"/>
    <s v="8-14 Days"/>
    <b v="0"/>
    <b v="0"/>
    <b v="1"/>
    <b v="0"/>
    <b v="0"/>
  </r>
  <r>
    <s v="TXN_522738"/>
    <s v="CUST_85022"/>
    <x v="128"/>
    <x v="0"/>
    <x v="1"/>
    <n v="77"/>
    <x v="2"/>
    <s v="IN"/>
    <x v="3"/>
    <n v="3"/>
    <n v="82.48"/>
    <n v="247.45"/>
    <n v="247.45"/>
    <n v="247.45"/>
    <x v="2"/>
    <s v="Economy"/>
    <n v="4"/>
    <s v="Occasional Customers"/>
    <b v="0"/>
    <n v="0"/>
    <x v="0"/>
    <n v="15.64"/>
    <n v="18"/>
    <s v="15-29 Days"/>
    <b v="1"/>
    <b v="0"/>
    <b v="0"/>
    <b v="1"/>
    <b v="1"/>
  </r>
  <r>
    <s v="TXN_198619"/>
    <s v="CUST_22945"/>
    <x v="59"/>
    <x v="1"/>
    <x v="8"/>
    <n v="58"/>
    <x v="3"/>
    <s v="IN"/>
    <x v="3"/>
    <n v="2"/>
    <n v="105.9"/>
    <n v="211.8"/>
    <n v="211.8"/>
    <n v="211.8"/>
    <x v="3"/>
    <s v="Priority"/>
    <n v="32"/>
    <s v="VIP"/>
    <b v="0"/>
    <n v="0"/>
    <x v="0"/>
    <n v="21"/>
    <n v="27"/>
    <s v="15-29 Days"/>
    <b v="0"/>
    <b v="0"/>
    <b v="0"/>
    <b v="0"/>
    <b v="0"/>
  </r>
  <r>
    <s v="TXN_236880"/>
    <s v="CUST_99399"/>
    <x v="126"/>
    <x v="0"/>
    <x v="6"/>
    <n v="46"/>
    <x v="5"/>
    <s v="GB"/>
    <x v="8"/>
    <n v="1"/>
    <n v="178.5"/>
    <n v="178.5"/>
    <n v="178.5"/>
    <n v="178.5"/>
    <x v="0"/>
    <s v="Standard"/>
    <n v="35"/>
    <s v="VIP"/>
    <b v="0"/>
    <n v="0"/>
    <x v="0"/>
    <n v="21.96"/>
    <n v="12"/>
    <s v="8-14 Days"/>
    <b v="0"/>
    <b v="0"/>
    <b v="0"/>
    <b v="1"/>
    <b v="0"/>
  </r>
  <r>
    <s v="TXN_158813"/>
    <s v="CUST_96627"/>
    <x v="146"/>
    <x v="0"/>
    <x v="3"/>
    <n v="59"/>
    <x v="3"/>
    <s v="DE"/>
    <x v="1"/>
    <n v="5"/>
    <n v="64.16"/>
    <n v="320.79000000000002"/>
    <n v="266.57648999999998"/>
    <n v="266.57649000000004"/>
    <x v="4"/>
    <s v="Standard"/>
    <n v="1"/>
    <s v="New Customers"/>
    <b v="1"/>
    <n v="16.899999999999999"/>
    <x v="2"/>
    <n v="5.56"/>
    <n v="16"/>
    <s v="15-29 Days"/>
    <b v="0"/>
    <b v="0"/>
    <b v="0"/>
    <b v="0"/>
    <b v="1"/>
  </r>
  <r>
    <s v="TXN_863329"/>
    <s v="CUST_97412"/>
    <x v="55"/>
    <x v="1"/>
    <x v="9"/>
    <n v="63"/>
    <x v="1"/>
    <s v="AU"/>
    <x v="5"/>
    <n v="13"/>
    <n v="24.94"/>
    <n v="324.19"/>
    <n v="324.19"/>
    <n v="324.19"/>
    <x v="4"/>
    <s v="Economy"/>
    <n v="0"/>
    <s v="Inactive Customers"/>
    <b v="0"/>
    <n v="0"/>
    <x v="0"/>
    <n v="12.42"/>
    <n v="7"/>
    <s v="4-7 Days"/>
    <b v="0"/>
    <b v="0"/>
    <b v="1"/>
    <b v="0"/>
    <b v="1"/>
  </r>
  <r>
    <s v="TXN_576879"/>
    <s v="CUST_24309"/>
    <x v="20"/>
    <x v="0"/>
    <x v="3"/>
    <n v="49"/>
    <x v="5"/>
    <s v="DE"/>
    <x v="1"/>
    <n v="1"/>
    <n v="30.21"/>
    <n v="30.21"/>
    <n v="30.21"/>
    <n v="30.21"/>
    <x v="0"/>
    <s v="Priority"/>
    <n v="43"/>
    <s v="VIP"/>
    <b v="0"/>
    <n v="0"/>
    <x v="0"/>
    <n v="21.38"/>
    <n v="19"/>
    <s v="15-29 Days"/>
    <b v="0"/>
    <b v="0"/>
    <b v="0"/>
    <b v="0"/>
    <b v="0"/>
  </r>
  <r>
    <s v="TXN_467438"/>
    <s v="CUST_43034"/>
    <x v="237"/>
    <x v="0"/>
    <x v="5"/>
    <n v="26"/>
    <x v="0"/>
    <s v="AU"/>
    <x v="5"/>
    <n v="4"/>
    <n v="203.62"/>
    <n v="814.48"/>
    <n v="814.48"/>
    <n v="814.48"/>
    <x v="0"/>
    <s v="Priority"/>
    <n v="45"/>
    <s v="VIP"/>
    <b v="0"/>
    <n v="0"/>
    <x v="0"/>
    <n v="6.48"/>
    <n v="25"/>
    <s v="15-29 Days"/>
    <b v="0"/>
    <b v="0"/>
    <b v="0"/>
    <b v="0"/>
    <b v="0"/>
  </r>
  <r>
    <s v="TXN_556275"/>
    <s v="CUST_58424"/>
    <x v="261"/>
    <x v="0"/>
    <x v="6"/>
    <n v="77"/>
    <x v="2"/>
    <s v="BR"/>
    <x v="2"/>
    <n v="2"/>
    <n v="228.1"/>
    <n v="456.21"/>
    <n v="456.21"/>
    <n v="456.21"/>
    <x v="3"/>
    <s v="Standard"/>
    <n v="40"/>
    <s v="VIP"/>
    <b v="0"/>
    <n v="0"/>
    <x v="0"/>
    <n v="5.39"/>
    <n v="22"/>
    <s v="15-29 Days"/>
    <b v="0"/>
    <b v="0"/>
    <b v="0"/>
    <b v="0"/>
    <b v="0"/>
  </r>
  <r>
    <s v="TXN_508700"/>
    <s v="CUST_85850"/>
    <x v="271"/>
    <x v="0"/>
    <x v="3"/>
    <n v="75"/>
    <x v="2"/>
    <s v="GB"/>
    <x v="8"/>
    <n v="1"/>
    <n v="67.73"/>
    <n v="67.73"/>
    <n v="39.147939999999998"/>
    <n v="39.147939999999998"/>
    <x v="3"/>
    <s v="Express"/>
    <n v="7"/>
    <s v="Loyal Customers"/>
    <b v="1"/>
    <n v="42.2"/>
    <x v="1"/>
    <n v="21.95"/>
    <n v="21"/>
    <s v="15-29 Days"/>
    <b v="0"/>
    <b v="0"/>
    <b v="0"/>
    <b v="0"/>
    <b v="0"/>
  </r>
  <r>
    <s v="TXN_866179"/>
    <s v="CUST_16243"/>
    <x v="303"/>
    <x v="1"/>
    <x v="8"/>
    <n v="43"/>
    <x v="5"/>
    <s v="BR"/>
    <x v="2"/>
    <n v="1"/>
    <n v="182.84"/>
    <n v="182.84"/>
    <n v="182.84"/>
    <n v="182.84"/>
    <x v="0"/>
    <s v="Express"/>
    <n v="35"/>
    <s v="VIP"/>
    <b v="0"/>
    <n v="0"/>
    <x v="0"/>
    <n v="6.95"/>
    <n v="5"/>
    <s v="4-7 Days"/>
    <b v="0"/>
    <b v="1"/>
    <b v="1"/>
    <b v="0"/>
    <b v="0"/>
  </r>
  <r>
    <s v="TXN_504960"/>
    <s v="CUST_81999"/>
    <x v="314"/>
    <x v="0"/>
    <x v="7"/>
    <n v="28"/>
    <x v="0"/>
    <s v="DE"/>
    <x v="1"/>
    <n v="2"/>
    <n v="161.28"/>
    <n v="322.57"/>
    <n v="322.57"/>
    <n v="322.57"/>
    <x v="2"/>
    <s v="Standard"/>
    <n v="1"/>
    <s v="New Customers"/>
    <b v="0"/>
    <n v="0"/>
    <x v="0"/>
    <n v="8.56"/>
    <n v="10"/>
    <s v="8-14 Days"/>
    <b v="0"/>
    <b v="0"/>
    <b v="0"/>
    <b v="1"/>
    <b v="0"/>
  </r>
  <r>
    <s v="TXN_313902"/>
    <s v="CUST_79021"/>
    <x v="248"/>
    <x v="1"/>
    <x v="4"/>
    <n v="23"/>
    <x v="0"/>
    <s v="DE"/>
    <x v="1"/>
    <n v="2"/>
    <n v="43.72"/>
    <n v="87.43"/>
    <n v="65.74736"/>
    <n v="65.74736"/>
    <x v="4"/>
    <s v="Standard"/>
    <n v="0"/>
    <s v="Inactive Customers"/>
    <b v="1"/>
    <n v="24.8"/>
    <x v="2"/>
    <n v="12.9"/>
    <n v="9"/>
    <s v="8-14 Days"/>
    <b v="1"/>
    <b v="0"/>
    <b v="0"/>
    <b v="0"/>
    <b v="1"/>
  </r>
  <r>
    <s v="TXN_495571"/>
    <s v="CUST_54836"/>
    <x v="159"/>
    <x v="1"/>
    <x v="8"/>
    <n v="23"/>
    <x v="0"/>
    <s v="US"/>
    <x v="4"/>
    <n v="10"/>
    <n v="90.71"/>
    <n v="907.11"/>
    <n v="907.11"/>
    <n v="907.11"/>
    <x v="2"/>
    <s v="Standard"/>
    <n v="0"/>
    <s v="Inactive Customers"/>
    <b v="0"/>
    <n v="0"/>
    <x v="0"/>
    <n v="17.829999999999998"/>
    <n v="6"/>
    <s v="4-7 Days"/>
    <b v="1"/>
    <b v="0"/>
    <b v="0"/>
    <b v="0"/>
    <b v="1"/>
  </r>
  <r>
    <s v="TXN_905999"/>
    <s v="CUST_60434"/>
    <x v="307"/>
    <x v="0"/>
    <x v="1"/>
    <n v="31"/>
    <x v="4"/>
    <s v="DE"/>
    <x v="1"/>
    <n v="1"/>
    <n v="107.58"/>
    <n v="107.58"/>
    <n v="107.58"/>
    <n v="107.58"/>
    <x v="3"/>
    <s v="Express"/>
    <n v="46"/>
    <s v="VIP"/>
    <b v="0"/>
    <n v="0"/>
    <x v="0"/>
    <n v="14.45"/>
    <n v="21"/>
    <s v="15-29 Days"/>
    <b v="0"/>
    <b v="0"/>
    <b v="1"/>
    <b v="0"/>
    <b v="0"/>
  </r>
  <r>
    <s v="TXN_637897"/>
    <s v="CUST_35439"/>
    <x v="309"/>
    <x v="0"/>
    <x v="7"/>
    <n v="34"/>
    <x v="4"/>
    <s v="JP"/>
    <x v="0"/>
    <n v="4"/>
    <n v="276.49"/>
    <n v="1105.96"/>
    <n v="1105.96"/>
    <n v="1105.96"/>
    <x v="1"/>
    <s v="Express"/>
    <n v="4"/>
    <s v="Occasional Customers"/>
    <b v="0"/>
    <n v="0"/>
    <x v="0"/>
    <n v="14.66"/>
    <n v="25"/>
    <s v="15-29 Days"/>
    <b v="0"/>
    <b v="0"/>
    <b v="0"/>
    <b v="0"/>
    <b v="0"/>
  </r>
  <r>
    <s v="TXN_852163"/>
    <s v="CUST_88076"/>
    <x v="121"/>
    <x v="1"/>
    <x v="10"/>
    <n v="69"/>
    <x v="1"/>
    <s v="IN"/>
    <x v="3"/>
    <n v="2"/>
    <n v="41.91"/>
    <n v="83.81"/>
    <n v="83.81"/>
    <n v="83.81"/>
    <x v="2"/>
    <s v="Express"/>
    <n v="10"/>
    <s v="Loyal Customers"/>
    <b v="0"/>
    <n v="0"/>
    <x v="0"/>
    <n v="14.22"/>
    <n v="18"/>
    <s v="15-29 Days"/>
    <b v="0"/>
    <b v="0"/>
    <b v="0"/>
    <b v="0"/>
    <b v="0"/>
  </r>
  <r>
    <s v="TXN_136685"/>
    <s v="CUST_95651"/>
    <x v="13"/>
    <x v="1"/>
    <x v="4"/>
    <n v="63"/>
    <x v="1"/>
    <s v="AU"/>
    <x v="5"/>
    <n v="14"/>
    <n v="58.33"/>
    <n v="816.56"/>
    <n v="816.56"/>
    <n v="816.56"/>
    <x v="1"/>
    <s v="Standard"/>
    <n v="1"/>
    <s v="New Customers"/>
    <b v="0"/>
    <n v="0"/>
    <x v="0"/>
    <n v="23.76"/>
    <n v="3"/>
    <s v="1-3 Days"/>
    <b v="0"/>
    <b v="0"/>
    <b v="0"/>
    <b v="1"/>
    <b v="1"/>
  </r>
  <r>
    <s v="TXN_291947"/>
    <s v="CUST_92418"/>
    <x v="61"/>
    <x v="1"/>
    <x v="2"/>
    <n v="65"/>
    <x v="1"/>
    <s v="US"/>
    <x v="4"/>
    <n v="7"/>
    <n v="40.35"/>
    <n v="282.48"/>
    <n v="282.48"/>
    <n v="282.48"/>
    <x v="5"/>
    <s v="Economy"/>
    <n v="2"/>
    <s v="Occasional Customers"/>
    <b v="0"/>
    <n v="0"/>
    <x v="0"/>
    <n v="10.66"/>
    <n v="24"/>
    <s v="15-29 Days"/>
    <b v="1"/>
    <b v="0"/>
    <b v="0"/>
    <b v="0"/>
    <b v="1"/>
  </r>
  <r>
    <s v="TXN_193638"/>
    <s v="CUST_77208"/>
    <x v="27"/>
    <x v="0"/>
    <x v="5"/>
    <n v="79"/>
    <x v="2"/>
    <s v="IN"/>
    <x v="3"/>
    <n v="3"/>
    <n v="160.75"/>
    <n v="482.26"/>
    <n v="482.26"/>
    <n v="482.26"/>
    <x v="2"/>
    <s v="Priority"/>
    <n v="9"/>
    <s v="Loyal Customers"/>
    <b v="0"/>
    <n v="0"/>
    <x v="0"/>
    <n v="14.28"/>
    <n v="21"/>
    <s v="15-29 Days"/>
    <b v="0"/>
    <b v="0"/>
    <b v="0"/>
    <b v="0"/>
    <b v="0"/>
  </r>
  <r>
    <s v="TXN_985064"/>
    <s v="CUST_56475"/>
    <x v="176"/>
    <x v="0"/>
    <x v="0"/>
    <n v="44"/>
    <x v="5"/>
    <s v="JP"/>
    <x v="0"/>
    <n v="4"/>
    <n v="109.47"/>
    <n v="437.87"/>
    <n v="263.59774000000004"/>
    <n v="263.59774000000004"/>
    <x v="3"/>
    <s v="Priority"/>
    <n v="9"/>
    <s v="Loyal Customers"/>
    <b v="1"/>
    <n v="39.799999999999997"/>
    <x v="1"/>
    <n v="13.08"/>
    <n v="6"/>
    <s v="4-7 Days"/>
    <b v="0"/>
    <b v="0"/>
    <b v="0"/>
    <b v="1"/>
    <b v="0"/>
  </r>
  <r>
    <s v="TXN_759039"/>
    <s v="CUST_37304"/>
    <x v="150"/>
    <x v="1"/>
    <x v="2"/>
    <n v="20"/>
    <x v="0"/>
    <s v="FR"/>
    <x v="9"/>
    <n v="9"/>
    <n v="56.24"/>
    <n v="506.15"/>
    <n v="407.95690000000002"/>
    <n v="407.95689999999996"/>
    <x v="1"/>
    <s v="Standard"/>
    <n v="3"/>
    <s v="Occasional Customers"/>
    <b v="1"/>
    <n v="19.399999999999999"/>
    <x v="2"/>
    <n v="10.96"/>
    <n v="16"/>
    <s v="15-29 Days"/>
    <b v="0"/>
    <b v="0"/>
    <b v="1"/>
    <b v="0"/>
    <b v="1"/>
  </r>
  <r>
    <s v="TXN_236160"/>
    <s v="CUST_11698"/>
    <x v="187"/>
    <x v="0"/>
    <x v="3"/>
    <n v="33"/>
    <x v="4"/>
    <s v="US"/>
    <x v="4"/>
    <n v="6"/>
    <n v="22.15"/>
    <n v="132.93"/>
    <n v="108.07209"/>
    <n v="108.07209"/>
    <x v="4"/>
    <s v="Standard"/>
    <n v="0"/>
    <s v="Inactive Customers"/>
    <b v="1"/>
    <n v="18.7"/>
    <x v="2"/>
    <n v="20.7"/>
    <n v="24"/>
    <s v="15-29 Days"/>
    <b v="1"/>
    <b v="0"/>
    <b v="0"/>
    <b v="0"/>
    <b v="1"/>
  </r>
  <r>
    <s v="TXN_556421"/>
    <s v="CUST_49443"/>
    <x v="297"/>
    <x v="0"/>
    <x v="7"/>
    <n v="69"/>
    <x v="1"/>
    <s v="BR"/>
    <x v="2"/>
    <n v="1"/>
    <n v="149.11000000000001"/>
    <n v="149.11000000000001"/>
    <n v="149.11000000000001"/>
    <n v="149.11000000000001"/>
    <x v="0"/>
    <s v="Express"/>
    <n v="19"/>
    <s v="Loyal Customers"/>
    <b v="0"/>
    <n v="0"/>
    <x v="0"/>
    <n v="11.75"/>
    <n v="5"/>
    <s v="4-7 Days"/>
    <b v="0"/>
    <b v="0"/>
    <b v="0"/>
    <b v="0"/>
    <b v="0"/>
  </r>
  <r>
    <s v="TXN_886271"/>
    <s v="CUST_52999"/>
    <x v="215"/>
    <x v="1"/>
    <x v="4"/>
    <n v="37"/>
    <x v="4"/>
    <s v="IN"/>
    <x v="3"/>
    <n v="11"/>
    <n v="89.28"/>
    <n v="982.06"/>
    <n v="982.06"/>
    <n v="982.06"/>
    <x v="4"/>
    <s v="Standard"/>
    <n v="1"/>
    <s v="New Customers"/>
    <b v="0"/>
    <n v="0"/>
    <x v="0"/>
    <n v="10.130000000000001"/>
    <n v="3"/>
    <s v="1-3 Days"/>
    <b v="1"/>
    <b v="0"/>
    <b v="0"/>
    <b v="0"/>
    <b v="1"/>
  </r>
  <r>
    <s v="TXN_285977"/>
    <s v="CUST_64689"/>
    <x v="92"/>
    <x v="0"/>
    <x v="5"/>
    <n v="76"/>
    <x v="2"/>
    <s v="DE"/>
    <x v="1"/>
    <n v="4"/>
    <n v="252.32"/>
    <n v="1009.27"/>
    <n v="610.60834999999997"/>
    <n v="610.60834999999997"/>
    <x v="1"/>
    <s v="Standard"/>
    <n v="35"/>
    <s v="VIP"/>
    <b v="1"/>
    <n v="39.5"/>
    <x v="1"/>
    <n v="14.93"/>
    <n v="19"/>
    <s v="15-29 Days"/>
    <b v="1"/>
    <b v="0"/>
    <b v="0"/>
    <b v="1"/>
    <b v="0"/>
  </r>
  <r>
    <s v="TXN_671395"/>
    <s v="CUST_76965"/>
    <x v="65"/>
    <x v="0"/>
    <x v="0"/>
    <n v="22"/>
    <x v="0"/>
    <s v="MX"/>
    <x v="7"/>
    <n v="9"/>
    <n v="84.13"/>
    <n v="757.13"/>
    <n v="757.13"/>
    <n v="757.13"/>
    <x v="5"/>
    <s v="Standard"/>
    <n v="4"/>
    <s v="Occasional Customers"/>
    <b v="0"/>
    <n v="0"/>
    <x v="0"/>
    <n v="21.57"/>
    <n v="23"/>
    <s v="15-29 Days"/>
    <b v="0"/>
    <b v="0"/>
    <b v="0"/>
    <b v="0"/>
    <b v="1"/>
  </r>
  <r>
    <s v="TXN_369303"/>
    <s v="CUST_18142"/>
    <x v="279"/>
    <x v="1"/>
    <x v="10"/>
    <n v="29"/>
    <x v="0"/>
    <s v="FR"/>
    <x v="9"/>
    <n v="10"/>
    <n v="69.930000000000007"/>
    <n v="699.29"/>
    <n v="699.29"/>
    <n v="699.29"/>
    <x v="2"/>
    <s v="Standard"/>
    <n v="3"/>
    <s v="Occasional Customers"/>
    <b v="0"/>
    <n v="0"/>
    <x v="0"/>
    <n v="20.47"/>
    <n v="6"/>
    <s v="4-7 Days"/>
    <b v="0"/>
    <b v="0"/>
    <b v="0"/>
    <b v="0"/>
    <b v="1"/>
  </r>
  <r>
    <s v="TXN_118613"/>
    <s v="CUST_11811"/>
    <x v="243"/>
    <x v="0"/>
    <x v="0"/>
    <n v="29"/>
    <x v="0"/>
    <s v="CA"/>
    <x v="6"/>
    <n v="3"/>
    <n v="102.18"/>
    <n v="306.52999999999997"/>
    <n v="306.52999999999997"/>
    <n v="306.52999999999997"/>
    <x v="3"/>
    <s v="Express"/>
    <n v="22"/>
    <s v="Loyal Customers"/>
    <b v="0"/>
    <n v="0"/>
    <x v="0"/>
    <n v="6.8"/>
    <n v="20"/>
    <s v="15-29 Days"/>
    <b v="0"/>
    <b v="0"/>
    <b v="0"/>
    <b v="0"/>
    <b v="0"/>
  </r>
  <r>
    <s v="TXN_278696"/>
    <s v="CUST_70246"/>
    <x v="308"/>
    <x v="0"/>
    <x v="0"/>
    <n v="79"/>
    <x v="2"/>
    <s v="DE"/>
    <x v="1"/>
    <n v="1"/>
    <n v="146.68"/>
    <n v="146.68"/>
    <n v="98.568960000000004"/>
    <n v="98.568960000000004"/>
    <x v="2"/>
    <s v="Standard"/>
    <n v="32"/>
    <s v="VIP"/>
    <b v="1"/>
    <n v="32.799999999999997"/>
    <x v="1"/>
    <n v="13.59"/>
    <n v="1"/>
    <s v="1-3 Days"/>
    <b v="1"/>
    <b v="0"/>
    <b v="0"/>
    <b v="0"/>
    <b v="0"/>
  </r>
  <r>
    <s v="TXN_825961"/>
    <s v="CUST_36175"/>
    <x v="197"/>
    <x v="1"/>
    <x v="2"/>
    <n v="30"/>
    <x v="4"/>
    <s v="DE"/>
    <x v="1"/>
    <n v="2"/>
    <n v="224.45"/>
    <n v="448.89"/>
    <n v="448.89"/>
    <n v="448.89"/>
    <x v="1"/>
    <s v="Express"/>
    <n v="33"/>
    <s v="VIP"/>
    <b v="0"/>
    <n v="0"/>
    <x v="0"/>
    <n v="6.94"/>
    <n v="15"/>
    <s v="15-29 Days"/>
    <b v="0"/>
    <b v="0"/>
    <b v="0"/>
    <b v="0"/>
    <b v="0"/>
  </r>
  <r>
    <s v="TXN_455015"/>
    <s v="CUST_99361"/>
    <x v="110"/>
    <x v="1"/>
    <x v="8"/>
    <n v="42"/>
    <x v="5"/>
    <s v="JP"/>
    <x v="0"/>
    <n v="2"/>
    <n v="280.04000000000002"/>
    <n v="560.08000000000004"/>
    <n v="560.08000000000004"/>
    <n v="560.08000000000004"/>
    <x v="0"/>
    <s v="Standard"/>
    <n v="20"/>
    <s v="Loyal Customers"/>
    <b v="0"/>
    <n v="0"/>
    <x v="0"/>
    <n v="6.49"/>
    <n v="8"/>
    <s v="8-14 Days"/>
    <b v="0"/>
    <b v="1"/>
    <b v="0"/>
    <b v="0"/>
    <b v="0"/>
  </r>
  <r>
    <s v="TXN_493175"/>
    <s v="CUST_93795"/>
    <x v="95"/>
    <x v="0"/>
    <x v="1"/>
    <n v="62"/>
    <x v="1"/>
    <s v="CA"/>
    <x v="6"/>
    <n v="4"/>
    <n v="51.27"/>
    <n v="205.09"/>
    <n v="205.09"/>
    <n v="205.09"/>
    <x v="1"/>
    <s v="Economy"/>
    <n v="0"/>
    <s v="Inactive Customers"/>
    <b v="0"/>
    <n v="0"/>
    <x v="0"/>
    <n v="11.33"/>
    <n v="13"/>
    <s v="8-14 Days"/>
    <b v="1"/>
    <b v="0"/>
    <b v="0"/>
    <b v="0"/>
    <b v="1"/>
  </r>
  <r>
    <s v="TXN_843917"/>
    <s v="CUST_83928"/>
    <x v="289"/>
    <x v="0"/>
    <x v="5"/>
    <n v="61"/>
    <x v="1"/>
    <s v="AU"/>
    <x v="5"/>
    <n v="1"/>
    <n v="156.32"/>
    <n v="156.32"/>
    <n v="156.32"/>
    <n v="156.32"/>
    <x v="1"/>
    <s v="Express"/>
    <n v="41"/>
    <s v="VIP"/>
    <b v="0"/>
    <n v="0"/>
    <x v="0"/>
    <n v="15.56"/>
    <n v="2"/>
    <s v="1-3 Days"/>
    <b v="0"/>
    <b v="0"/>
    <b v="1"/>
    <b v="0"/>
    <b v="0"/>
  </r>
  <r>
    <s v="TXN_584337"/>
    <s v="CUST_24944"/>
    <x v="346"/>
    <x v="1"/>
    <x v="4"/>
    <n v="76"/>
    <x v="2"/>
    <s v="US"/>
    <x v="4"/>
    <n v="3"/>
    <n v="80.41"/>
    <n v="241.23"/>
    <n v="241.23"/>
    <n v="241.23"/>
    <x v="1"/>
    <s v="Express"/>
    <n v="1"/>
    <s v="New Customers"/>
    <b v="0"/>
    <n v="0"/>
    <x v="0"/>
    <n v="14.36"/>
    <n v="20"/>
    <s v="15-29 Days"/>
    <b v="0"/>
    <b v="1"/>
    <b v="1"/>
    <b v="0"/>
    <b v="0"/>
  </r>
  <r>
    <s v="TXN_467650"/>
    <s v="CUST_54327"/>
    <x v="329"/>
    <x v="1"/>
    <x v="11"/>
    <n v="61"/>
    <x v="1"/>
    <s v="US"/>
    <x v="4"/>
    <n v="3"/>
    <n v="193.51"/>
    <n v="580.54"/>
    <n v="580.54"/>
    <n v="580.54"/>
    <x v="3"/>
    <s v="Standard"/>
    <n v="23"/>
    <s v="Loyal Customers"/>
    <b v="0"/>
    <n v="0"/>
    <x v="0"/>
    <n v="9.0399999999999991"/>
    <n v="12"/>
    <s v="8-14 Days"/>
    <b v="0"/>
    <b v="0"/>
    <b v="0"/>
    <b v="0"/>
    <b v="0"/>
  </r>
  <r>
    <s v="TXN_880968"/>
    <s v="CUST_84606"/>
    <x v="220"/>
    <x v="0"/>
    <x v="5"/>
    <n v="75"/>
    <x v="2"/>
    <s v="DE"/>
    <x v="1"/>
    <n v="11"/>
    <n v="88.03"/>
    <n v="968.3"/>
    <n v="641.98289999999997"/>
    <n v="641.98289999999997"/>
    <x v="1"/>
    <s v="Economy"/>
    <n v="4"/>
    <s v="Occasional Customers"/>
    <b v="1"/>
    <n v="33.700000000000003"/>
    <x v="1"/>
    <n v="6.24"/>
    <n v="29"/>
    <s v="15-29 Days"/>
    <b v="0"/>
    <b v="0"/>
    <b v="0"/>
    <b v="0"/>
    <b v="1"/>
  </r>
  <r>
    <s v="TXN_237066"/>
    <s v="CUST_20035"/>
    <x v="294"/>
    <x v="1"/>
    <x v="9"/>
    <n v="40"/>
    <x v="5"/>
    <s v="IN"/>
    <x v="3"/>
    <n v="1"/>
    <n v="112.9"/>
    <n v="112.9"/>
    <n v="112.9"/>
    <n v="112.9"/>
    <x v="1"/>
    <s v="Standard"/>
    <n v="19"/>
    <s v="Loyal Customers"/>
    <b v="0"/>
    <n v="0"/>
    <x v="0"/>
    <n v="22.23"/>
    <n v="17"/>
    <s v="15-29 Days"/>
    <b v="0"/>
    <b v="1"/>
    <b v="0"/>
    <b v="0"/>
    <b v="0"/>
  </r>
  <r>
    <s v="TXN_293550"/>
    <s v="CUST_12001"/>
    <x v="281"/>
    <x v="1"/>
    <x v="11"/>
    <n v="40"/>
    <x v="5"/>
    <s v="IN"/>
    <x v="3"/>
    <n v="4"/>
    <n v="227.26"/>
    <n v="909.04"/>
    <n v="816.31791999999996"/>
    <n v="816.31791999999996"/>
    <x v="2"/>
    <s v="Standard"/>
    <n v="25"/>
    <s v="Loyal Customers"/>
    <b v="1"/>
    <n v="10.199999999999999"/>
    <x v="2"/>
    <n v="9.2799999999999994"/>
    <n v="27"/>
    <s v="15-29 Days"/>
    <b v="0"/>
    <b v="1"/>
    <b v="0"/>
    <b v="0"/>
    <b v="0"/>
  </r>
  <r>
    <s v="TXN_318739"/>
    <s v="CUST_91626"/>
    <x v="233"/>
    <x v="1"/>
    <x v="4"/>
    <n v="62"/>
    <x v="1"/>
    <s v="MX"/>
    <x v="7"/>
    <n v="4"/>
    <n v="242.35"/>
    <n v="969.41"/>
    <n v="969.41"/>
    <n v="969.41"/>
    <x v="2"/>
    <s v="Priority"/>
    <n v="20"/>
    <s v="Loyal Customers"/>
    <b v="0"/>
    <n v="0"/>
    <x v="0"/>
    <n v="20.95"/>
    <n v="19"/>
    <s v="15-29 Days"/>
    <b v="0"/>
    <b v="0"/>
    <b v="0"/>
    <b v="1"/>
    <b v="0"/>
  </r>
  <r>
    <s v="TXN_400441"/>
    <s v="CUST_73470"/>
    <x v="189"/>
    <x v="0"/>
    <x v="3"/>
    <n v="38"/>
    <x v="4"/>
    <s v="MX"/>
    <x v="7"/>
    <n v="1"/>
    <n v="102.08"/>
    <n v="102.08"/>
    <n v="102.08"/>
    <n v="102.08"/>
    <x v="0"/>
    <s v="Express"/>
    <n v="10"/>
    <s v="Loyal Customers"/>
    <b v="0"/>
    <n v="0"/>
    <x v="0"/>
    <n v="16.260000000000002"/>
    <n v="13"/>
    <s v="8-14 Days"/>
    <b v="0"/>
    <b v="1"/>
    <b v="0"/>
    <b v="0"/>
    <b v="0"/>
  </r>
  <r>
    <s v="TXN_251576"/>
    <s v="CUST_32386"/>
    <x v="5"/>
    <x v="0"/>
    <x v="3"/>
    <n v="48"/>
    <x v="5"/>
    <s v="AU"/>
    <x v="5"/>
    <n v="15"/>
    <n v="6.36"/>
    <n v="95.33"/>
    <n v="95.33"/>
    <n v="95.33"/>
    <x v="2"/>
    <s v="Economy"/>
    <n v="2"/>
    <s v="Occasional Customers"/>
    <b v="0"/>
    <n v="0"/>
    <x v="0"/>
    <n v="23.33"/>
    <n v="27"/>
    <s v="15-29 Days"/>
    <b v="1"/>
    <b v="0"/>
    <b v="0"/>
    <b v="0"/>
    <b v="1"/>
  </r>
  <r>
    <s v="TXN_817988"/>
    <s v="CUST_83867"/>
    <x v="58"/>
    <x v="0"/>
    <x v="0"/>
    <n v="50"/>
    <x v="3"/>
    <s v="MX"/>
    <x v="7"/>
    <n v="4"/>
    <n v="172.83"/>
    <n v="691.33"/>
    <n v="691.33"/>
    <n v="691.33"/>
    <x v="1"/>
    <s v="Express"/>
    <n v="6"/>
    <s v="Loyal Customers"/>
    <b v="0"/>
    <n v="0"/>
    <x v="0"/>
    <n v="8.36"/>
    <n v="25"/>
    <s v="15-29 Days"/>
    <b v="1"/>
    <b v="0"/>
    <b v="0"/>
    <b v="0"/>
    <b v="0"/>
  </r>
  <r>
    <s v="TXN_100558"/>
    <s v="CUST_69427"/>
    <x v="270"/>
    <x v="0"/>
    <x v="6"/>
    <n v="35"/>
    <x v="4"/>
    <s v="DE"/>
    <x v="1"/>
    <n v="4"/>
    <n v="221.92"/>
    <n v="887.66"/>
    <n v="827.2991199999999"/>
    <n v="827.29912000000002"/>
    <x v="3"/>
    <s v="Standard"/>
    <n v="23"/>
    <s v="Loyal Customers"/>
    <b v="1"/>
    <n v="6.8"/>
    <x v="3"/>
    <n v="23.48"/>
    <n v="5"/>
    <s v="4-7 Days"/>
    <b v="0"/>
    <b v="0"/>
    <b v="0"/>
    <b v="0"/>
    <b v="0"/>
  </r>
  <r>
    <s v="TXN_785372"/>
    <s v="CUST_68064"/>
    <x v="266"/>
    <x v="0"/>
    <x v="3"/>
    <n v="55"/>
    <x v="3"/>
    <s v="FR"/>
    <x v="9"/>
    <n v="4"/>
    <n v="229.13"/>
    <n v="916.52"/>
    <n v="510.50164000000001"/>
    <n v="510.50164000000001"/>
    <x v="1"/>
    <s v="Standard"/>
    <n v="47"/>
    <s v="VIP"/>
    <b v="1"/>
    <n v="44.3"/>
    <x v="1"/>
    <n v="19.41"/>
    <n v="23"/>
    <s v="15-29 Days"/>
    <b v="1"/>
    <b v="0"/>
    <b v="1"/>
    <b v="1"/>
    <b v="0"/>
  </r>
  <r>
    <s v="TXN_750265"/>
    <s v="CUST_18221"/>
    <x v="187"/>
    <x v="0"/>
    <x v="3"/>
    <n v="36"/>
    <x v="4"/>
    <s v="CA"/>
    <x v="6"/>
    <n v="3"/>
    <n v="232.78"/>
    <n v="698.35"/>
    <n v="698.35"/>
    <n v="698.35"/>
    <x v="2"/>
    <s v="Express"/>
    <n v="42"/>
    <s v="VIP"/>
    <b v="0"/>
    <n v="0"/>
    <x v="0"/>
    <n v="24.1"/>
    <n v="9"/>
    <s v="8-14 Days"/>
    <b v="0"/>
    <b v="0"/>
    <b v="0"/>
    <b v="1"/>
    <b v="0"/>
  </r>
  <r>
    <s v="TXN_972508"/>
    <s v="CUST_16319"/>
    <x v="221"/>
    <x v="0"/>
    <x v="7"/>
    <n v="48"/>
    <x v="5"/>
    <s v="JP"/>
    <x v="0"/>
    <n v="3"/>
    <n v="221.82"/>
    <n v="665.46"/>
    <n v="665.46"/>
    <n v="665.46"/>
    <x v="3"/>
    <s v="Express"/>
    <n v="22"/>
    <s v="Loyal Customers"/>
    <b v="0"/>
    <n v="0"/>
    <x v="0"/>
    <n v="17.28"/>
    <n v="11"/>
    <s v="8-14 Days"/>
    <b v="1"/>
    <b v="0"/>
    <b v="0"/>
    <b v="0"/>
    <b v="0"/>
  </r>
  <r>
    <s v="TXN_292864"/>
    <s v="CUST_27831"/>
    <x v="72"/>
    <x v="0"/>
    <x v="6"/>
    <n v="61"/>
    <x v="1"/>
    <s v="FR"/>
    <x v="9"/>
    <n v="19"/>
    <n v="61.7"/>
    <n v="1172.22"/>
    <n v="1023.34806"/>
    <n v="1023.34806"/>
    <x v="1"/>
    <s v="Economy"/>
    <n v="2"/>
    <s v="Occasional Customers"/>
    <b v="1"/>
    <n v="12.7"/>
    <x v="2"/>
    <n v="17.03"/>
    <n v="25"/>
    <s v="15-29 Days"/>
    <b v="0"/>
    <b v="0"/>
    <b v="0"/>
    <b v="0"/>
    <b v="1"/>
  </r>
  <r>
    <s v="TXN_918789"/>
    <s v="CUST_27700"/>
    <x v="349"/>
    <x v="1"/>
    <x v="10"/>
    <n v="32"/>
    <x v="4"/>
    <s v="FR"/>
    <x v="9"/>
    <n v="2"/>
    <n v="78.36"/>
    <n v="156.72"/>
    <n v="156.72"/>
    <n v="156.72"/>
    <x v="1"/>
    <s v="Standard"/>
    <n v="42"/>
    <s v="VIP"/>
    <b v="0"/>
    <n v="0"/>
    <x v="0"/>
    <n v="12.81"/>
    <n v="20"/>
    <s v="15-29 Days"/>
    <b v="0"/>
    <b v="0"/>
    <b v="0"/>
    <b v="0"/>
    <b v="0"/>
  </r>
  <r>
    <s v="TXN_673562"/>
    <s v="CUST_96677"/>
    <x v="343"/>
    <x v="1"/>
    <x v="10"/>
    <n v="48"/>
    <x v="5"/>
    <s v="AU"/>
    <x v="5"/>
    <n v="4"/>
    <n v="228.53"/>
    <n v="914.13"/>
    <n v="914.13"/>
    <n v="914.13"/>
    <x v="0"/>
    <s v="Express"/>
    <n v="9"/>
    <s v="Loyal Customers"/>
    <b v="0"/>
    <n v="0"/>
    <x v="0"/>
    <n v="14.59"/>
    <n v="5"/>
    <s v="4-7 Days"/>
    <b v="1"/>
    <b v="1"/>
    <b v="1"/>
    <b v="1"/>
    <b v="0"/>
  </r>
  <r>
    <s v="TXN_785277"/>
    <s v="CUST_78303"/>
    <x v="240"/>
    <x v="0"/>
    <x v="1"/>
    <n v="36"/>
    <x v="4"/>
    <s v="GB"/>
    <x v="8"/>
    <n v="4"/>
    <n v="190.78"/>
    <n v="763.12"/>
    <n v="468.55568"/>
    <n v="468.55568"/>
    <x v="3"/>
    <s v="Express"/>
    <n v="47"/>
    <s v="VIP"/>
    <b v="1"/>
    <n v="38.6"/>
    <x v="1"/>
    <n v="12.96"/>
    <n v="11"/>
    <s v="8-14 Days"/>
    <b v="0"/>
    <b v="0"/>
    <b v="0"/>
    <b v="0"/>
    <b v="0"/>
  </r>
  <r>
    <s v="TXN_952556"/>
    <s v="CUST_44121"/>
    <x v="160"/>
    <x v="1"/>
    <x v="8"/>
    <n v="46"/>
    <x v="5"/>
    <s v="FR"/>
    <x v="9"/>
    <n v="3"/>
    <n v="41.26"/>
    <n v="123.79"/>
    <n v="85.662679999999995"/>
    <n v="85.662679999999995"/>
    <x v="2"/>
    <s v="Express"/>
    <n v="1"/>
    <s v="New Customers"/>
    <b v="1"/>
    <n v="30.8"/>
    <x v="1"/>
    <n v="24.84"/>
    <n v="18"/>
    <s v="15-29 Days"/>
    <b v="0"/>
    <b v="0"/>
    <b v="1"/>
    <b v="0"/>
    <b v="0"/>
  </r>
  <r>
    <s v="TXN_947060"/>
    <s v="CUST_43077"/>
    <x v="321"/>
    <x v="0"/>
    <x v="5"/>
    <n v="42"/>
    <x v="5"/>
    <s v="DE"/>
    <x v="1"/>
    <n v="2"/>
    <n v="101.46"/>
    <n v="202.93"/>
    <n v="202.93"/>
    <n v="202.93"/>
    <x v="3"/>
    <s v="Express"/>
    <n v="1"/>
    <s v="New Customers"/>
    <b v="0"/>
    <n v="0"/>
    <x v="0"/>
    <n v="15.45"/>
    <n v="19"/>
    <s v="15-29 Days"/>
    <b v="0"/>
    <b v="0"/>
    <b v="0"/>
    <b v="0"/>
    <b v="0"/>
  </r>
  <r>
    <s v="TXN_426278"/>
    <s v="CUST_25854"/>
    <x v="39"/>
    <x v="1"/>
    <x v="9"/>
    <n v="62"/>
    <x v="1"/>
    <s v="JP"/>
    <x v="0"/>
    <n v="1"/>
    <n v="176.48"/>
    <n v="176.48"/>
    <n v="176.48"/>
    <n v="176.48"/>
    <x v="0"/>
    <s v="Express"/>
    <n v="7"/>
    <s v="Loyal Customers"/>
    <b v="0"/>
    <n v="0"/>
    <x v="0"/>
    <n v="16.010000000000002"/>
    <n v="3"/>
    <s v="1-3 Days"/>
    <b v="0"/>
    <b v="0"/>
    <b v="1"/>
    <b v="0"/>
    <b v="0"/>
  </r>
  <r>
    <s v="TXN_848106"/>
    <s v="CUST_85353"/>
    <x v="309"/>
    <x v="0"/>
    <x v="7"/>
    <n v="55"/>
    <x v="3"/>
    <s v="DE"/>
    <x v="1"/>
    <n v="3"/>
    <n v="95.57"/>
    <n v="286.7"/>
    <n v="246.84869999999998"/>
    <n v="246.84869999999998"/>
    <x v="1"/>
    <s v="Economy"/>
    <n v="1"/>
    <s v="New Customers"/>
    <b v="1"/>
    <n v="13.9"/>
    <x v="2"/>
    <n v="16.64"/>
    <n v="10"/>
    <s v="8-14 Days"/>
    <b v="1"/>
    <b v="0"/>
    <b v="0"/>
    <b v="0"/>
    <b v="1"/>
  </r>
  <r>
    <s v="TXN_871375"/>
    <s v="CUST_68873"/>
    <x v="309"/>
    <x v="0"/>
    <x v="7"/>
    <n v="33"/>
    <x v="4"/>
    <s v="GB"/>
    <x v="8"/>
    <n v="3"/>
    <n v="168.13"/>
    <n v="504.39"/>
    <n v="504.39"/>
    <n v="504.39"/>
    <x v="1"/>
    <s v="Priority"/>
    <n v="4"/>
    <s v="Occasional Customers"/>
    <b v="0"/>
    <n v="0"/>
    <x v="0"/>
    <n v="17.63"/>
    <n v="18"/>
    <s v="15-29 Days"/>
    <b v="0"/>
    <b v="0"/>
    <b v="0"/>
    <b v="0"/>
    <b v="0"/>
  </r>
  <r>
    <s v="TXN_552025"/>
    <s v="CUST_23760"/>
    <x v="255"/>
    <x v="1"/>
    <x v="3"/>
    <n v="79"/>
    <x v="2"/>
    <s v="CA"/>
    <x v="6"/>
    <n v="2"/>
    <n v="287.85000000000002"/>
    <n v="575.70000000000005"/>
    <n v="575.70000000000005"/>
    <n v="575.70000000000005"/>
    <x v="0"/>
    <s v="Standard"/>
    <n v="46"/>
    <s v="VIP"/>
    <b v="0"/>
    <n v="0"/>
    <x v="0"/>
    <n v="6.94"/>
    <n v="2"/>
    <s v="1-3 Days"/>
    <b v="0"/>
    <b v="0"/>
    <b v="1"/>
    <b v="0"/>
    <b v="0"/>
  </r>
  <r>
    <s v="TXN_672744"/>
    <s v="CUST_85836"/>
    <x v="83"/>
    <x v="1"/>
    <x v="10"/>
    <n v="34"/>
    <x v="4"/>
    <s v="FR"/>
    <x v="9"/>
    <n v="4"/>
    <n v="43.38"/>
    <n v="173.51"/>
    <n v="173.51"/>
    <n v="173.51"/>
    <x v="2"/>
    <s v="Standard"/>
    <n v="31"/>
    <s v="VIP"/>
    <b v="0"/>
    <n v="0"/>
    <x v="0"/>
    <n v="15.8"/>
    <n v="20"/>
    <s v="15-29 Days"/>
    <b v="0"/>
    <b v="0"/>
    <b v="0"/>
    <b v="1"/>
    <b v="0"/>
  </r>
  <r>
    <s v="TXN_152969"/>
    <s v="CUST_27370"/>
    <x v="44"/>
    <x v="1"/>
    <x v="11"/>
    <n v="45"/>
    <x v="5"/>
    <s v="MX"/>
    <x v="7"/>
    <n v="3"/>
    <n v="62.17"/>
    <n v="186.5"/>
    <n v="186.5"/>
    <n v="186.5"/>
    <x v="1"/>
    <s v="Standard"/>
    <n v="16"/>
    <s v="Loyal Customers"/>
    <b v="0"/>
    <n v="0"/>
    <x v="0"/>
    <n v="9.6199999999999992"/>
    <n v="4"/>
    <s v="4-7 Days"/>
    <b v="0"/>
    <b v="0"/>
    <b v="0"/>
    <b v="1"/>
    <b v="0"/>
  </r>
  <r>
    <s v="TXN_315587"/>
    <s v="CUST_18574"/>
    <x v="32"/>
    <x v="0"/>
    <x v="5"/>
    <n v="47"/>
    <x v="5"/>
    <s v="MX"/>
    <x v="7"/>
    <n v="1"/>
    <n v="207.93"/>
    <n v="207.93"/>
    <n v="207.93"/>
    <n v="207.93"/>
    <x v="3"/>
    <s v="Priority"/>
    <n v="5"/>
    <s v="Occasional Customers"/>
    <b v="0"/>
    <n v="0"/>
    <x v="0"/>
    <n v="8.7100000000000009"/>
    <n v="24"/>
    <s v="15-29 Days"/>
    <b v="0"/>
    <b v="0"/>
    <b v="0"/>
    <b v="1"/>
    <b v="0"/>
  </r>
  <r>
    <s v="TXN_715954"/>
    <s v="CUST_53079"/>
    <x v="169"/>
    <x v="1"/>
    <x v="10"/>
    <n v="60"/>
    <x v="1"/>
    <s v="CA"/>
    <x v="6"/>
    <n v="11"/>
    <n v="83.75"/>
    <n v="921.2"/>
    <n v="921.2"/>
    <n v="921.2"/>
    <x v="5"/>
    <s v="Standard"/>
    <n v="0"/>
    <s v="Inactive Customers"/>
    <b v="0"/>
    <n v="0"/>
    <x v="0"/>
    <n v="17.739999999999998"/>
    <n v="13"/>
    <s v="8-14 Days"/>
    <b v="0"/>
    <b v="0"/>
    <b v="0"/>
    <b v="1"/>
    <b v="1"/>
  </r>
  <r>
    <s v="TXN_911840"/>
    <s v="CUST_25005"/>
    <x v="39"/>
    <x v="1"/>
    <x v="9"/>
    <n v="26"/>
    <x v="0"/>
    <s v="IN"/>
    <x v="3"/>
    <n v="4"/>
    <n v="54.08"/>
    <n v="216.32"/>
    <n v="126.54719999999999"/>
    <n v="126.5472"/>
    <x v="2"/>
    <s v="Express"/>
    <n v="18"/>
    <s v="Loyal Customers"/>
    <b v="1"/>
    <n v="41.5"/>
    <x v="1"/>
    <n v="20.69"/>
    <n v="4"/>
    <s v="4-7 Days"/>
    <b v="0"/>
    <b v="0"/>
    <b v="0"/>
    <b v="1"/>
    <b v="0"/>
  </r>
  <r>
    <s v="TXN_801736"/>
    <s v="CUST_83841"/>
    <x v="335"/>
    <x v="0"/>
    <x v="0"/>
    <n v="34"/>
    <x v="4"/>
    <s v="MX"/>
    <x v="7"/>
    <n v="2"/>
    <n v="210.86"/>
    <n v="421.73"/>
    <n v="421.73"/>
    <n v="421.73"/>
    <x v="3"/>
    <s v="Express"/>
    <n v="23"/>
    <s v="Loyal Customers"/>
    <b v="0"/>
    <n v="0"/>
    <x v="0"/>
    <n v="22.2"/>
    <n v="1"/>
    <s v="1-3 Days"/>
    <b v="0"/>
    <b v="0"/>
    <b v="1"/>
    <b v="0"/>
    <b v="0"/>
  </r>
  <r>
    <s v="TXN_803781"/>
    <s v="CUST_62740"/>
    <x v="163"/>
    <x v="0"/>
    <x v="1"/>
    <n v="76"/>
    <x v="2"/>
    <s v="GB"/>
    <x v="8"/>
    <n v="3"/>
    <n v="57.45"/>
    <n v="172.34"/>
    <n v="172.34"/>
    <n v="172.34"/>
    <x v="4"/>
    <s v="Standard"/>
    <n v="3"/>
    <s v="Occasional Customers"/>
    <b v="0"/>
    <n v="0"/>
    <x v="0"/>
    <n v="7.89"/>
    <n v="26"/>
    <s v="15-29 Days"/>
    <b v="0"/>
    <b v="0"/>
    <b v="0"/>
    <b v="1"/>
    <b v="1"/>
  </r>
  <r>
    <s v="TXN_960645"/>
    <s v="CUST_76212"/>
    <x v="38"/>
    <x v="0"/>
    <x v="6"/>
    <n v="24"/>
    <x v="0"/>
    <s v="FR"/>
    <x v="9"/>
    <n v="3"/>
    <n v="57.33"/>
    <n v="172"/>
    <n v="172"/>
    <n v="172"/>
    <x v="0"/>
    <s v="Priority"/>
    <n v="10"/>
    <s v="Loyal Customers"/>
    <b v="0"/>
    <n v="0"/>
    <x v="0"/>
    <n v="20.49"/>
    <n v="27"/>
    <s v="15-29 Days"/>
    <b v="1"/>
    <b v="1"/>
    <b v="0"/>
    <b v="0"/>
    <b v="0"/>
  </r>
  <r>
    <s v="TXN_953837"/>
    <s v="CUST_27315"/>
    <x v="159"/>
    <x v="1"/>
    <x v="8"/>
    <n v="64"/>
    <x v="1"/>
    <s v="FR"/>
    <x v="9"/>
    <n v="6"/>
    <n v="99.87"/>
    <n v="599.19000000000005"/>
    <n v="599.19000000000005"/>
    <n v="599.19000000000005"/>
    <x v="2"/>
    <s v="Standard"/>
    <n v="1"/>
    <s v="New Customers"/>
    <b v="0"/>
    <n v="0"/>
    <x v="0"/>
    <n v="14.92"/>
    <n v="15"/>
    <s v="15-29 Days"/>
    <b v="1"/>
    <b v="0"/>
    <b v="0"/>
    <b v="0"/>
    <b v="1"/>
  </r>
  <r>
    <s v="TXN_988722"/>
    <s v="CUST_98652"/>
    <x v="123"/>
    <x v="1"/>
    <x v="4"/>
    <n v="40"/>
    <x v="5"/>
    <s v="AU"/>
    <x v="5"/>
    <n v="3"/>
    <n v="66.11"/>
    <n v="198.34"/>
    <n v="102.93845999999998"/>
    <n v="102.93845999999999"/>
    <x v="2"/>
    <s v="Priority"/>
    <n v="26"/>
    <s v="VIP"/>
    <b v="1"/>
    <n v="48.1"/>
    <x v="1"/>
    <n v="21.16"/>
    <n v="24"/>
    <s v="15-29 Days"/>
    <b v="0"/>
    <b v="0"/>
    <b v="0"/>
    <b v="0"/>
    <b v="0"/>
  </r>
  <r>
    <s v="TXN_273678"/>
    <s v="CUST_50835"/>
    <x v="155"/>
    <x v="1"/>
    <x v="2"/>
    <n v="72"/>
    <x v="2"/>
    <s v="IN"/>
    <x v="3"/>
    <n v="2"/>
    <n v="242.46"/>
    <n v="484.91"/>
    <n v="484.91"/>
    <n v="484.91"/>
    <x v="2"/>
    <s v="Priority"/>
    <n v="40"/>
    <s v="VIP"/>
    <b v="0"/>
    <n v="0"/>
    <x v="0"/>
    <n v="10.1"/>
    <n v="8"/>
    <s v="8-14 Days"/>
    <b v="0"/>
    <b v="0"/>
    <b v="1"/>
    <b v="1"/>
    <b v="0"/>
  </r>
  <r>
    <s v="TXN_639837"/>
    <s v="CUST_47115"/>
    <x v="324"/>
    <x v="1"/>
    <x v="4"/>
    <n v="39"/>
    <x v="4"/>
    <s v="AU"/>
    <x v="5"/>
    <n v="1"/>
    <n v="88.28"/>
    <n v="88.28"/>
    <n v="88.28"/>
    <n v="88.28"/>
    <x v="0"/>
    <s v="Standard"/>
    <n v="6"/>
    <s v="Loyal Customers"/>
    <b v="0"/>
    <n v="0"/>
    <x v="0"/>
    <n v="7.62"/>
    <n v="2"/>
    <s v="1-3 Days"/>
    <b v="0"/>
    <b v="0"/>
    <b v="0"/>
    <b v="0"/>
    <b v="0"/>
  </r>
  <r>
    <s v="TXN_438590"/>
    <s v="CUST_75611"/>
    <x v="149"/>
    <x v="0"/>
    <x v="6"/>
    <n v="36"/>
    <x v="4"/>
    <s v="MX"/>
    <x v="7"/>
    <n v="1"/>
    <n v="55.8"/>
    <n v="55.8"/>
    <n v="55.8"/>
    <n v="55.8"/>
    <x v="2"/>
    <s v="Standard"/>
    <n v="37"/>
    <s v="VIP"/>
    <b v="0"/>
    <n v="0"/>
    <x v="0"/>
    <n v="19.29"/>
    <n v="28"/>
    <s v="15-29 Days"/>
    <b v="0"/>
    <b v="0"/>
    <b v="0"/>
    <b v="1"/>
    <b v="0"/>
  </r>
  <r>
    <s v="TXN_962525"/>
    <s v="CUST_75211"/>
    <x v="179"/>
    <x v="0"/>
    <x v="5"/>
    <n v="51"/>
    <x v="3"/>
    <s v="CA"/>
    <x v="6"/>
    <n v="4"/>
    <n v="129.46"/>
    <n v="517.83000000000004"/>
    <n v="391.47948000000002"/>
    <n v="391.47948000000002"/>
    <x v="0"/>
    <s v="Express"/>
    <n v="13"/>
    <s v="Loyal Customers"/>
    <b v="1"/>
    <n v="24.4"/>
    <x v="2"/>
    <n v="16.55"/>
    <n v="12"/>
    <s v="8-14 Days"/>
    <b v="1"/>
    <b v="0"/>
    <b v="0"/>
    <b v="0"/>
    <b v="0"/>
  </r>
  <r>
    <s v="TXN_684673"/>
    <s v="CUST_55659"/>
    <x v="127"/>
    <x v="1"/>
    <x v="10"/>
    <n v="22"/>
    <x v="0"/>
    <s v="GB"/>
    <x v="8"/>
    <n v="15"/>
    <n v="49.42"/>
    <n v="741.27"/>
    <n v="741.27"/>
    <n v="741.27"/>
    <x v="5"/>
    <s v="Standard"/>
    <n v="2"/>
    <s v="Occasional Customers"/>
    <b v="0"/>
    <n v="0"/>
    <x v="0"/>
    <n v="24.76"/>
    <n v="21"/>
    <s v="15-29 Days"/>
    <b v="1"/>
    <b v="0"/>
    <b v="0"/>
    <b v="0"/>
    <b v="1"/>
  </r>
  <r>
    <s v="TXN_540743"/>
    <s v="CUST_62066"/>
    <x v="358"/>
    <x v="0"/>
    <x v="7"/>
    <n v="38"/>
    <x v="4"/>
    <s v="US"/>
    <x v="4"/>
    <n v="4"/>
    <n v="102.49"/>
    <n v="409.95"/>
    <n v="409.95"/>
    <n v="409.95"/>
    <x v="3"/>
    <s v="Priority"/>
    <n v="34"/>
    <s v="VIP"/>
    <b v="0"/>
    <n v="0"/>
    <x v="0"/>
    <n v="11.06"/>
    <n v="17"/>
    <s v="15-29 Days"/>
    <b v="0"/>
    <b v="0"/>
    <b v="0"/>
    <b v="0"/>
    <b v="0"/>
  </r>
  <r>
    <s v="TXN_123781"/>
    <s v="CUST_71232"/>
    <x v="173"/>
    <x v="0"/>
    <x v="7"/>
    <n v="73"/>
    <x v="2"/>
    <s v="GB"/>
    <x v="8"/>
    <n v="4"/>
    <n v="103.05"/>
    <n v="412.22"/>
    <n v="259.28638000000001"/>
    <n v="259.28638000000001"/>
    <x v="0"/>
    <s v="Standard"/>
    <n v="22"/>
    <s v="Loyal Customers"/>
    <b v="1"/>
    <n v="37.1"/>
    <x v="1"/>
    <n v="5.7"/>
    <n v="23"/>
    <s v="15-29 Days"/>
    <b v="0"/>
    <b v="0"/>
    <b v="0"/>
    <b v="0"/>
    <b v="0"/>
  </r>
  <r>
    <s v="TXN_204225"/>
    <s v="CUST_50171"/>
    <x v="340"/>
    <x v="1"/>
    <x v="9"/>
    <n v="50"/>
    <x v="3"/>
    <s v="FR"/>
    <x v="9"/>
    <n v="5"/>
    <n v="73.540000000000006"/>
    <n v="367.72"/>
    <n v="189.74352000000002"/>
    <n v="189.74352000000002"/>
    <x v="5"/>
    <s v="Standard"/>
    <n v="2"/>
    <s v="Occasional Customers"/>
    <b v="1"/>
    <n v="48.4"/>
    <x v="1"/>
    <n v="22.1"/>
    <n v="8"/>
    <s v="8-14 Days"/>
    <b v="0"/>
    <b v="0"/>
    <b v="0"/>
    <b v="0"/>
    <b v="1"/>
  </r>
  <r>
    <s v="TXN_376540"/>
    <s v="CUST_70061"/>
    <x v="280"/>
    <x v="1"/>
    <x v="11"/>
    <n v="67"/>
    <x v="1"/>
    <s v="DE"/>
    <x v="1"/>
    <n v="1"/>
    <n v="139.51"/>
    <n v="139.51"/>
    <n v="139.51"/>
    <n v="139.51"/>
    <x v="2"/>
    <s v="Express"/>
    <n v="31"/>
    <s v="VIP"/>
    <b v="0"/>
    <n v="0"/>
    <x v="0"/>
    <n v="5.25"/>
    <n v="25"/>
    <s v="15-29 Days"/>
    <b v="0"/>
    <b v="0"/>
    <b v="0"/>
    <b v="0"/>
    <b v="0"/>
  </r>
  <r>
    <s v="TXN_451494"/>
    <s v="CUST_53215"/>
    <x v="12"/>
    <x v="0"/>
    <x v="7"/>
    <n v="27"/>
    <x v="0"/>
    <s v="AU"/>
    <x v="5"/>
    <n v="1"/>
    <n v="247.29"/>
    <n v="247.29"/>
    <n v="247.29"/>
    <n v="247.29"/>
    <x v="0"/>
    <s v="Express"/>
    <n v="42"/>
    <s v="VIP"/>
    <b v="0"/>
    <n v="0"/>
    <x v="0"/>
    <n v="23.4"/>
    <n v="2"/>
    <s v="1-3 Days"/>
    <b v="0"/>
    <b v="0"/>
    <b v="0"/>
    <b v="0"/>
    <b v="0"/>
  </r>
  <r>
    <s v="TXN_509772"/>
    <s v="CUST_72968"/>
    <x v="218"/>
    <x v="0"/>
    <x v="5"/>
    <n v="53"/>
    <x v="3"/>
    <s v="BR"/>
    <x v="2"/>
    <n v="7"/>
    <n v="70.98"/>
    <n v="496.84"/>
    <n v="496.84"/>
    <n v="496.84"/>
    <x v="5"/>
    <s v="Standard"/>
    <n v="3"/>
    <s v="Occasional Customers"/>
    <b v="0"/>
    <n v="0"/>
    <x v="0"/>
    <n v="15.36"/>
    <n v="26"/>
    <s v="15-29 Days"/>
    <b v="0"/>
    <b v="0"/>
    <b v="0"/>
    <b v="1"/>
    <b v="1"/>
  </r>
  <r>
    <s v="TXN_359680"/>
    <s v="CUST_99433"/>
    <x v="271"/>
    <x v="0"/>
    <x v="3"/>
    <n v="43"/>
    <x v="5"/>
    <s v="MX"/>
    <x v="7"/>
    <n v="2"/>
    <n v="73.819999999999993"/>
    <n v="147.65"/>
    <n v="128.1602"/>
    <n v="128.1602"/>
    <x v="3"/>
    <s v="Standard"/>
    <n v="38"/>
    <s v="VIP"/>
    <b v="1"/>
    <n v="13.2"/>
    <x v="2"/>
    <n v="22.89"/>
    <n v="28"/>
    <s v="15-29 Days"/>
    <b v="0"/>
    <b v="0"/>
    <b v="0"/>
    <b v="0"/>
    <b v="0"/>
  </r>
  <r>
    <s v="TXN_226955"/>
    <s v="CUST_21539"/>
    <x v="187"/>
    <x v="0"/>
    <x v="3"/>
    <n v="74"/>
    <x v="2"/>
    <s v="CA"/>
    <x v="6"/>
    <n v="2"/>
    <n v="96.36"/>
    <n v="192.71"/>
    <n v="192.71"/>
    <n v="192.71"/>
    <x v="1"/>
    <s v="Express"/>
    <n v="18"/>
    <s v="Loyal Customers"/>
    <b v="0"/>
    <n v="0"/>
    <x v="0"/>
    <n v="11.4"/>
    <n v="23"/>
    <s v="15-29 Days"/>
    <b v="0"/>
    <b v="0"/>
    <b v="1"/>
    <b v="0"/>
    <b v="0"/>
  </r>
  <r>
    <s v="TXN_324758"/>
    <s v="CUST_94741"/>
    <x v="120"/>
    <x v="0"/>
    <x v="5"/>
    <n v="19"/>
    <x v="0"/>
    <s v="IN"/>
    <x v="3"/>
    <n v="16"/>
    <n v="9.83"/>
    <n v="157.25"/>
    <n v="157.25"/>
    <n v="157.25"/>
    <x v="1"/>
    <s v="Standard"/>
    <n v="4"/>
    <s v="Occasional Customers"/>
    <b v="0"/>
    <n v="0"/>
    <x v="0"/>
    <n v="22.95"/>
    <n v="26"/>
    <s v="15-29 Days"/>
    <b v="0"/>
    <b v="0"/>
    <b v="0"/>
    <b v="0"/>
    <b v="1"/>
  </r>
  <r>
    <s v="TXN_504629"/>
    <s v="CUST_80142"/>
    <x v="351"/>
    <x v="0"/>
    <x v="5"/>
    <n v="39"/>
    <x v="4"/>
    <s v="BR"/>
    <x v="2"/>
    <n v="1"/>
    <n v="275.67"/>
    <n v="275.67"/>
    <n v="248.10300000000001"/>
    <n v="248.10300000000001"/>
    <x v="3"/>
    <s v="Express"/>
    <n v="49"/>
    <s v="VIP"/>
    <b v="1"/>
    <n v="10"/>
    <x v="3"/>
    <n v="8.44"/>
    <n v="19"/>
    <s v="15-29 Days"/>
    <b v="1"/>
    <b v="0"/>
    <b v="0"/>
    <b v="0"/>
    <b v="0"/>
  </r>
  <r>
    <s v="TXN_935067"/>
    <s v="CUST_62858"/>
    <x v="81"/>
    <x v="1"/>
    <x v="4"/>
    <n v="65"/>
    <x v="1"/>
    <s v="GB"/>
    <x v="8"/>
    <n v="2"/>
    <n v="64.89"/>
    <n v="129.78"/>
    <n v="129.78"/>
    <n v="129.78"/>
    <x v="0"/>
    <s v="Standard"/>
    <n v="11"/>
    <s v="Loyal Customers"/>
    <b v="0"/>
    <n v="0"/>
    <x v="0"/>
    <n v="20.72"/>
    <n v="22"/>
    <s v="15-29 Days"/>
    <b v="1"/>
    <b v="0"/>
    <b v="0"/>
    <b v="0"/>
    <b v="0"/>
  </r>
  <r>
    <s v="TXN_546208"/>
    <s v="CUST_92243"/>
    <x v="54"/>
    <x v="1"/>
    <x v="2"/>
    <n v="26"/>
    <x v="0"/>
    <s v="CA"/>
    <x v="6"/>
    <n v="3"/>
    <n v="13.37"/>
    <n v="40.119999999999997"/>
    <n v="40.119999999999997"/>
    <n v="40.119999999999997"/>
    <x v="1"/>
    <s v="Economy"/>
    <n v="1"/>
    <s v="New Customers"/>
    <b v="0"/>
    <n v="0"/>
    <x v="0"/>
    <n v="23.5"/>
    <n v="5"/>
    <s v="4-7 Days"/>
    <b v="0"/>
    <b v="0"/>
    <b v="1"/>
    <b v="1"/>
    <b v="1"/>
  </r>
  <r>
    <s v="TXN_474901"/>
    <s v="CUST_17652"/>
    <x v="341"/>
    <x v="0"/>
    <x v="6"/>
    <n v="61"/>
    <x v="1"/>
    <s v="FR"/>
    <x v="9"/>
    <n v="3"/>
    <n v="233.22"/>
    <n v="699.67"/>
    <n v="699.67"/>
    <n v="699.67"/>
    <x v="0"/>
    <s v="Standard"/>
    <n v="8"/>
    <s v="Loyal Customers"/>
    <b v="0"/>
    <n v="0"/>
    <x v="0"/>
    <n v="21.38"/>
    <n v="18"/>
    <s v="15-29 Days"/>
    <b v="0"/>
    <b v="0"/>
    <b v="1"/>
    <b v="0"/>
    <b v="0"/>
  </r>
  <r>
    <s v="TXN_410661"/>
    <s v="CUST_32397"/>
    <x v="240"/>
    <x v="0"/>
    <x v="1"/>
    <n v="44"/>
    <x v="5"/>
    <s v="CA"/>
    <x v="6"/>
    <n v="1"/>
    <n v="33.29"/>
    <n v="33.29"/>
    <n v="19.541229999999999"/>
    <n v="19.541229999999999"/>
    <x v="2"/>
    <s v="Standard"/>
    <n v="38"/>
    <s v="VIP"/>
    <b v="1"/>
    <n v="41.3"/>
    <x v="1"/>
    <n v="14.58"/>
    <n v="13"/>
    <s v="8-14 Days"/>
    <b v="0"/>
    <b v="0"/>
    <b v="1"/>
    <b v="0"/>
    <b v="0"/>
  </r>
  <r>
    <s v="TXN_863181"/>
    <s v="CUST_67200"/>
    <x v="346"/>
    <x v="1"/>
    <x v="4"/>
    <n v="50"/>
    <x v="3"/>
    <s v="BR"/>
    <x v="2"/>
    <n v="3"/>
    <n v="37.06"/>
    <n v="111.19"/>
    <n v="111.19"/>
    <n v="111.19"/>
    <x v="2"/>
    <s v="Express"/>
    <n v="28"/>
    <s v="VIP"/>
    <b v="0"/>
    <n v="0"/>
    <x v="0"/>
    <n v="24.71"/>
    <n v="13"/>
    <s v="8-14 Days"/>
    <b v="0"/>
    <b v="1"/>
    <b v="0"/>
    <b v="0"/>
    <b v="0"/>
  </r>
  <r>
    <s v="TXN_627026"/>
    <s v="CUST_88527"/>
    <x v="123"/>
    <x v="1"/>
    <x v="4"/>
    <n v="52"/>
    <x v="3"/>
    <s v="IN"/>
    <x v="3"/>
    <n v="4"/>
    <n v="190.57"/>
    <n v="762.27"/>
    <n v="762.27"/>
    <n v="762.27"/>
    <x v="3"/>
    <s v="Priority"/>
    <n v="29"/>
    <s v="VIP"/>
    <b v="0"/>
    <n v="0"/>
    <x v="0"/>
    <n v="23.14"/>
    <n v="23"/>
    <s v="15-29 Days"/>
    <b v="0"/>
    <b v="0"/>
    <b v="0"/>
    <b v="0"/>
    <b v="0"/>
  </r>
  <r>
    <s v="TXN_526253"/>
    <s v="CUST_62023"/>
    <x v="277"/>
    <x v="1"/>
    <x v="2"/>
    <n v="32"/>
    <x v="4"/>
    <s v="DE"/>
    <x v="1"/>
    <n v="2"/>
    <n v="178.36"/>
    <n v="356.73"/>
    <n v="296.79935999999998"/>
    <n v="296.79936000000004"/>
    <x v="3"/>
    <s v="Express"/>
    <n v="43"/>
    <s v="VIP"/>
    <b v="1"/>
    <n v="16.8"/>
    <x v="2"/>
    <n v="14.76"/>
    <n v="17"/>
    <s v="15-29 Days"/>
    <b v="0"/>
    <b v="0"/>
    <b v="0"/>
    <b v="0"/>
    <b v="0"/>
  </r>
  <r>
    <s v="TXN_184109"/>
    <s v="CUST_60713"/>
    <x v="199"/>
    <x v="0"/>
    <x v="5"/>
    <n v="57"/>
    <x v="3"/>
    <s v="DE"/>
    <x v="1"/>
    <n v="8"/>
    <n v="92.63"/>
    <n v="741.07"/>
    <n v="661.03444000000002"/>
    <n v="661.03444000000002"/>
    <x v="4"/>
    <s v="Standard"/>
    <n v="0"/>
    <s v="Inactive Customers"/>
    <b v="1"/>
    <n v="10.8"/>
    <x v="2"/>
    <n v="8.81"/>
    <n v="1"/>
    <s v="1-3 Days"/>
    <b v="1"/>
    <b v="0"/>
    <b v="0"/>
    <b v="0"/>
    <b v="1"/>
  </r>
  <r>
    <s v="TXN_875310"/>
    <s v="CUST_18328"/>
    <x v="185"/>
    <x v="1"/>
    <x v="11"/>
    <n v="66"/>
    <x v="1"/>
    <s v="IN"/>
    <x v="3"/>
    <n v="4"/>
    <n v="258.91000000000003"/>
    <n v="1035.6500000000001"/>
    <n v="1035.6500000000001"/>
    <n v="1035.6500000000001"/>
    <x v="3"/>
    <s v="Express"/>
    <n v="45"/>
    <s v="VIP"/>
    <b v="0"/>
    <n v="0"/>
    <x v="0"/>
    <n v="8.5299999999999994"/>
    <n v="21"/>
    <s v="15-29 Days"/>
    <b v="0"/>
    <b v="0"/>
    <b v="0"/>
    <b v="1"/>
    <b v="0"/>
  </r>
  <r>
    <s v="TXN_575185"/>
    <s v="CUST_40894"/>
    <x v="3"/>
    <x v="1"/>
    <x v="2"/>
    <n v="67"/>
    <x v="1"/>
    <s v="JP"/>
    <x v="0"/>
    <n v="1"/>
    <n v="48.71"/>
    <n v="48.71"/>
    <n v="27.813409999999998"/>
    <n v="27.813410000000001"/>
    <x v="2"/>
    <s v="Standard"/>
    <n v="37"/>
    <s v="VIP"/>
    <b v="1"/>
    <n v="42.9"/>
    <x v="1"/>
    <n v="14.6"/>
    <n v="11"/>
    <s v="8-14 Days"/>
    <b v="0"/>
    <b v="1"/>
    <b v="0"/>
    <b v="0"/>
    <b v="0"/>
  </r>
  <r>
    <s v="TXN_520418"/>
    <s v="CUST_60790"/>
    <x v="71"/>
    <x v="0"/>
    <x v="1"/>
    <n v="52"/>
    <x v="3"/>
    <s v="GB"/>
    <x v="8"/>
    <n v="3"/>
    <n v="62.69"/>
    <n v="188.06"/>
    <n v="119.60616"/>
    <n v="119.60616"/>
    <x v="0"/>
    <s v="Priority"/>
    <n v="48"/>
    <s v="VIP"/>
    <b v="1"/>
    <n v="36.4"/>
    <x v="1"/>
    <n v="12.2"/>
    <n v="16"/>
    <s v="15-29 Days"/>
    <b v="0"/>
    <b v="0"/>
    <b v="1"/>
    <b v="0"/>
    <b v="0"/>
  </r>
  <r>
    <s v="TXN_766855"/>
    <s v="CUST_68121"/>
    <x v="271"/>
    <x v="0"/>
    <x v="3"/>
    <n v="47"/>
    <x v="5"/>
    <s v="IN"/>
    <x v="3"/>
    <n v="1"/>
    <n v="101.72"/>
    <n v="101.72"/>
    <n v="101.72"/>
    <n v="101.72"/>
    <x v="2"/>
    <s v="Standard"/>
    <n v="22"/>
    <s v="Loyal Customers"/>
    <b v="0"/>
    <n v="0"/>
    <x v="0"/>
    <n v="19.03"/>
    <n v="10"/>
    <s v="8-14 Days"/>
    <b v="0"/>
    <b v="0"/>
    <b v="0"/>
    <b v="1"/>
    <b v="0"/>
  </r>
  <r>
    <s v="TXN_233155"/>
    <s v="CUST_54275"/>
    <x v="75"/>
    <x v="0"/>
    <x v="0"/>
    <n v="70"/>
    <x v="2"/>
    <s v="GB"/>
    <x v="8"/>
    <n v="15"/>
    <n v="74.319999999999993"/>
    <n v="1114.8"/>
    <n v="885.15120000000002"/>
    <n v="885.1511999999999"/>
    <x v="4"/>
    <s v="Economy"/>
    <n v="3"/>
    <s v="Occasional Customers"/>
    <b v="1"/>
    <n v="20.6"/>
    <x v="2"/>
    <n v="12.14"/>
    <n v="17"/>
    <s v="15-29 Days"/>
    <b v="1"/>
    <b v="1"/>
    <b v="0"/>
    <b v="0"/>
    <b v="1"/>
  </r>
  <r>
    <s v="TXN_640224"/>
    <s v="CUST_38856"/>
    <x v="209"/>
    <x v="1"/>
    <x v="11"/>
    <n v="36"/>
    <x v="4"/>
    <s v="CA"/>
    <x v="6"/>
    <n v="1"/>
    <n v="120.91"/>
    <n v="120.91"/>
    <n v="79.679690000000008"/>
    <n v="79.679689999999994"/>
    <x v="1"/>
    <s v="Express"/>
    <n v="42"/>
    <s v="VIP"/>
    <b v="1"/>
    <n v="34.1"/>
    <x v="1"/>
    <n v="17"/>
    <n v="3"/>
    <s v="1-3 Days"/>
    <b v="0"/>
    <b v="0"/>
    <b v="0"/>
    <b v="0"/>
    <b v="0"/>
  </r>
  <r>
    <s v="TXN_250001"/>
    <s v="CUST_98642"/>
    <x v="316"/>
    <x v="1"/>
    <x v="10"/>
    <n v="46"/>
    <x v="5"/>
    <s v="FR"/>
    <x v="9"/>
    <n v="1"/>
    <n v="234.07"/>
    <n v="234.07"/>
    <n v="234.07"/>
    <n v="234.07"/>
    <x v="3"/>
    <s v="Express"/>
    <n v="5"/>
    <s v="Occasional Customers"/>
    <b v="0"/>
    <n v="0"/>
    <x v="0"/>
    <n v="9.44"/>
    <n v="27"/>
    <s v="15-29 Days"/>
    <b v="0"/>
    <b v="0"/>
    <b v="1"/>
    <b v="0"/>
    <b v="0"/>
  </r>
  <r>
    <s v="TXN_523712"/>
    <s v="CUST_17481"/>
    <x v="96"/>
    <x v="1"/>
    <x v="8"/>
    <n v="79"/>
    <x v="2"/>
    <s v="GB"/>
    <x v="8"/>
    <n v="2"/>
    <n v="289.51"/>
    <n v="579.02"/>
    <n v="579.02"/>
    <n v="579.02"/>
    <x v="3"/>
    <s v="Standard"/>
    <n v="31"/>
    <s v="VIP"/>
    <b v="0"/>
    <n v="0"/>
    <x v="0"/>
    <n v="21.14"/>
    <n v="27"/>
    <s v="15-29 Days"/>
    <b v="0"/>
    <b v="1"/>
    <b v="0"/>
    <b v="0"/>
    <b v="0"/>
  </r>
  <r>
    <s v="TXN_184454"/>
    <s v="CUST_45624"/>
    <x v="259"/>
    <x v="1"/>
    <x v="8"/>
    <n v="77"/>
    <x v="2"/>
    <s v="US"/>
    <x v="4"/>
    <n v="1"/>
    <n v="223.59"/>
    <n v="223.59"/>
    <n v="205.70280000000002"/>
    <n v="205.7028"/>
    <x v="2"/>
    <s v="Express"/>
    <n v="48"/>
    <s v="VIP"/>
    <b v="1"/>
    <n v="8"/>
    <x v="3"/>
    <n v="11.04"/>
    <n v="1"/>
    <s v="1-3 Days"/>
    <b v="0"/>
    <b v="0"/>
    <b v="0"/>
    <b v="0"/>
    <b v="0"/>
  </r>
  <r>
    <s v="TXN_479242"/>
    <s v="CUST_17656"/>
    <x v="329"/>
    <x v="1"/>
    <x v="11"/>
    <n v="50"/>
    <x v="3"/>
    <s v="FR"/>
    <x v="9"/>
    <n v="4"/>
    <n v="134.91999999999999"/>
    <n v="539.66999999999996"/>
    <n v="539.66999999999996"/>
    <n v="539.66999999999996"/>
    <x v="2"/>
    <s v="Priority"/>
    <n v="42"/>
    <s v="VIP"/>
    <b v="0"/>
    <n v="0"/>
    <x v="0"/>
    <n v="11.48"/>
    <n v="29"/>
    <s v="15-29 Days"/>
    <b v="0"/>
    <b v="0"/>
    <b v="1"/>
    <b v="0"/>
    <b v="0"/>
  </r>
  <r>
    <s v="TXN_416044"/>
    <s v="CUST_65007"/>
    <x v="88"/>
    <x v="0"/>
    <x v="7"/>
    <n v="40"/>
    <x v="5"/>
    <s v="DE"/>
    <x v="1"/>
    <n v="5"/>
    <n v="74.48"/>
    <n v="372.4"/>
    <n v="372.4"/>
    <n v="372.4"/>
    <x v="2"/>
    <s v="Standard"/>
    <n v="2"/>
    <s v="Occasional Customers"/>
    <b v="0"/>
    <n v="0"/>
    <x v="0"/>
    <n v="12.45"/>
    <n v="7"/>
    <s v="4-7 Days"/>
    <b v="1"/>
    <b v="0"/>
    <b v="1"/>
    <b v="0"/>
    <b v="1"/>
  </r>
  <r>
    <s v="TXN_151793"/>
    <s v="CUST_36458"/>
    <x v="254"/>
    <x v="1"/>
    <x v="4"/>
    <n v="26"/>
    <x v="0"/>
    <s v="JP"/>
    <x v="0"/>
    <n v="4"/>
    <n v="131.55000000000001"/>
    <n v="526.21"/>
    <n v="526.21"/>
    <n v="526.21"/>
    <x v="0"/>
    <s v="Priority"/>
    <n v="11"/>
    <s v="Loyal Customers"/>
    <b v="0"/>
    <n v="0"/>
    <x v="0"/>
    <n v="21.12"/>
    <n v="17"/>
    <s v="15-29 Days"/>
    <b v="0"/>
    <b v="0"/>
    <b v="0"/>
    <b v="0"/>
    <b v="0"/>
  </r>
  <r>
    <s v="TXN_813741"/>
    <s v="CUST_56017"/>
    <x v="339"/>
    <x v="0"/>
    <x v="6"/>
    <n v="32"/>
    <x v="4"/>
    <s v="MX"/>
    <x v="7"/>
    <n v="2"/>
    <n v="220.73"/>
    <n v="441.45"/>
    <n v="262.66274999999996"/>
    <n v="262.66275000000002"/>
    <x v="3"/>
    <s v="Standard"/>
    <n v="33"/>
    <s v="VIP"/>
    <b v="1"/>
    <n v="40.5"/>
    <x v="1"/>
    <n v="9.93"/>
    <n v="17"/>
    <s v="15-29 Days"/>
    <b v="0"/>
    <b v="0"/>
    <b v="0"/>
    <b v="1"/>
    <b v="0"/>
  </r>
  <r>
    <s v="TXN_189856"/>
    <s v="CUST_62462"/>
    <x v="20"/>
    <x v="0"/>
    <x v="3"/>
    <n v="72"/>
    <x v="2"/>
    <s v="DE"/>
    <x v="1"/>
    <n v="4"/>
    <n v="46.2"/>
    <n v="184.8"/>
    <n v="184.8"/>
    <n v="184.8"/>
    <x v="1"/>
    <s v="Standard"/>
    <n v="35"/>
    <s v="VIP"/>
    <b v="0"/>
    <n v="0"/>
    <x v="0"/>
    <n v="24.35"/>
    <n v="26"/>
    <s v="15-29 Days"/>
    <b v="0"/>
    <b v="0"/>
    <b v="0"/>
    <b v="1"/>
    <b v="0"/>
  </r>
  <r>
    <s v="TXN_570892"/>
    <s v="CUST_85073"/>
    <x v="322"/>
    <x v="1"/>
    <x v="11"/>
    <n v="71"/>
    <x v="2"/>
    <s v="DE"/>
    <x v="1"/>
    <n v="15"/>
    <n v="16.03"/>
    <n v="240.51"/>
    <n v="240.51"/>
    <n v="240.51"/>
    <x v="2"/>
    <s v="Economy"/>
    <n v="4"/>
    <s v="Occasional Customers"/>
    <b v="0"/>
    <n v="0"/>
    <x v="0"/>
    <n v="10.53"/>
    <n v="14"/>
    <s v="8-14 Days"/>
    <b v="0"/>
    <b v="0"/>
    <b v="0"/>
    <b v="1"/>
    <b v="1"/>
  </r>
  <r>
    <s v="TXN_326796"/>
    <s v="CUST_24595"/>
    <x v="64"/>
    <x v="0"/>
    <x v="3"/>
    <n v="25"/>
    <x v="0"/>
    <s v="CA"/>
    <x v="6"/>
    <n v="3"/>
    <n v="81.430000000000007"/>
    <n v="244.3"/>
    <n v="244.3"/>
    <n v="244.3"/>
    <x v="0"/>
    <s v="Priority"/>
    <n v="22"/>
    <s v="Loyal Customers"/>
    <b v="0"/>
    <n v="0"/>
    <x v="0"/>
    <n v="8.65"/>
    <n v="8"/>
    <s v="8-14 Days"/>
    <b v="0"/>
    <b v="0"/>
    <b v="0"/>
    <b v="0"/>
    <b v="0"/>
  </r>
  <r>
    <s v="TXN_748981"/>
    <s v="CUST_46135"/>
    <x v="341"/>
    <x v="0"/>
    <x v="6"/>
    <n v="62"/>
    <x v="1"/>
    <s v="IN"/>
    <x v="3"/>
    <n v="8"/>
    <n v="73.819999999999993"/>
    <n v="590.58000000000004"/>
    <n v="590.58000000000004"/>
    <n v="590.58000000000004"/>
    <x v="2"/>
    <s v="Standard"/>
    <n v="3"/>
    <s v="Occasional Customers"/>
    <b v="0"/>
    <n v="0"/>
    <x v="0"/>
    <n v="22.12"/>
    <n v="27"/>
    <s v="15-29 Days"/>
    <b v="1"/>
    <b v="0"/>
    <b v="0"/>
    <b v="0"/>
    <b v="1"/>
  </r>
  <r>
    <s v="TXN_220609"/>
    <s v="CUST_97971"/>
    <x v="166"/>
    <x v="1"/>
    <x v="10"/>
    <n v="36"/>
    <x v="4"/>
    <s v="IN"/>
    <x v="3"/>
    <n v="4"/>
    <n v="206.63"/>
    <n v="826.51"/>
    <n v="826.51"/>
    <n v="826.51"/>
    <x v="3"/>
    <s v="Priority"/>
    <n v="7"/>
    <s v="Loyal Customers"/>
    <b v="0"/>
    <n v="0"/>
    <x v="0"/>
    <n v="13.27"/>
    <n v="3"/>
    <s v="1-3 Days"/>
    <b v="0"/>
    <b v="0"/>
    <b v="0"/>
    <b v="0"/>
    <b v="0"/>
  </r>
  <r>
    <s v="TXN_671423"/>
    <s v="CUST_22461"/>
    <x v="87"/>
    <x v="1"/>
    <x v="10"/>
    <n v="62"/>
    <x v="1"/>
    <s v="JP"/>
    <x v="0"/>
    <n v="3"/>
    <n v="170.11"/>
    <n v="510.32"/>
    <n v="510.32"/>
    <n v="510.32"/>
    <x v="3"/>
    <s v="Express"/>
    <n v="33"/>
    <s v="VIP"/>
    <b v="0"/>
    <n v="0"/>
    <x v="0"/>
    <n v="13.16"/>
    <n v="29"/>
    <s v="15-29 Days"/>
    <b v="0"/>
    <b v="0"/>
    <b v="0"/>
    <b v="1"/>
    <b v="0"/>
  </r>
  <r>
    <s v="TXN_980826"/>
    <s v="CUST_12042"/>
    <x v="182"/>
    <x v="0"/>
    <x v="5"/>
    <n v="48"/>
    <x v="5"/>
    <s v="DE"/>
    <x v="1"/>
    <n v="2"/>
    <n v="216.94"/>
    <n v="433.87"/>
    <n v="433.87"/>
    <n v="433.87"/>
    <x v="2"/>
    <s v="Express"/>
    <n v="21"/>
    <s v="Loyal Customers"/>
    <b v="0"/>
    <n v="0"/>
    <x v="0"/>
    <n v="17.22"/>
    <n v="17"/>
    <s v="15-29 Days"/>
    <b v="0"/>
    <b v="0"/>
    <b v="0"/>
    <b v="0"/>
    <b v="0"/>
  </r>
  <r>
    <s v="TXN_558688"/>
    <s v="CUST_72778"/>
    <x v="195"/>
    <x v="1"/>
    <x v="10"/>
    <n v="79"/>
    <x v="2"/>
    <s v="AU"/>
    <x v="5"/>
    <n v="4"/>
    <n v="83.63"/>
    <n v="334.52"/>
    <n v="334.52"/>
    <n v="334.52"/>
    <x v="1"/>
    <s v="Standard"/>
    <n v="4"/>
    <s v="Occasional Customers"/>
    <b v="0"/>
    <n v="0"/>
    <x v="0"/>
    <n v="13.74"/>
    <n v="27"/>
    <s v="15-29 Days"/>
    <b v="1"/>
    <b v="0"/>
    <b v="0"/>
    <b v="0"/>
    <b v="1"/>
  </r>
  <r>
    <s v="TXN_524607"/>
    <s v="CUST_74353"/>
    <x v="159"/>
    <x v="1"/>
    <x v="8"/>
    <n v="38"/>
    <x v="4"/>
    <s v="DE"/>
    <x v="1"/>
    <n v="3"/>
    <n v="281.60000000000002"/>
    <n v="844.79"/>
    <n v="488.28861999999992"/>
    <n v="488.28861999999998"/>
    <x v="0"/>
    <s v="Priority"/>
    <n v="3"/>
    <s v="Occasional Customers"/>
    <b v="1"/>
    <n v="42.2"/>
    <x v="1"/>
    <n v="10.97"/>
    <n v="29"/>
    <s v="15-29 Days"/>
    <b v="0"/>
    <b v="0"/>
    <b v="1"/>
    <b v="0"/>
    <b v="0"/>
  </r>
  <r>
    <s v="TXN_184294"/>
    <s v="CUST_14780"/>
    <x v="309"/>
    <x v="0"/>
    <x v="7"/>
    <n v="55"/>
    <x v="3"/>
    <s v="BR"/>
    <x v="2"/>
    <n v="9"/>
    <n v="38.270000000000003"/>
    <n v="344.41"/>
    <n v="344.41"/>
    <n v="344.41"/>
    <x v="2"/>
    <s v="Standard"/>
    <n v="1"/>
    <s v="New Customers"/>
    <b v="0"/>
    <n v="0"/>
    <x v="0"/>
    <n v="6.38"/>
    <n v="23"/>
    <s v="15-29 Days"/>
    <b v="1"/>
    <b v="0"/>
    <b v="0"/>
    <b v="1"/>
    <b v="1"/>
  </r>
  <r>
    <s v="TXN_806831"/>
    <s v="CUST_96274"/>
    <x v="110"/>
    <x v="1"/>
    <x v="8"/>
    <n v="44"/>
    <x v="5"/>
    <s v="FR"/>
    <x v="9"/>
    <n v="14"/>
    <n v="51.9"/>
    <n v="726.54"/>
    <n v="726.54"/>
    <n v="726.54"/>
    <x v="4"/>
    <s v="Economy"/>
    <n v="0"/>
    <s v="Inactive Customers"/>
    <b v="0"/>
    <n v="0"/>
    <x v="0"/>
    <n v="13.71"/>
    <n v="24"/>
    <s v="15-29 Days"/>
    <b v="0"/>
    <b v="0"/>
    <b v="0"/>
    <b v="0"/>
    <b v="1"/>
  </r>
  <r>
    <s v="TXN_785494"/>
    <s v="CUST_44021"/>
    <x v="160"/>
    <x v="1"/>
    <x v="8"/>
    <n v="44"/>
    <x v="5"/>
    <s v="JP"/>
    <x v="0"/>
    <n v="3"/>
    <n v="98.44"/>
    <n v="295.33"/>
    <n v="276.42887999999999"/>
    <n v="276.42887999999999"/>
    <x v="3"/>
    <s v="Priority"/>
    <n v="35"/>
    <s v="VIP"/>
    <b v="1"/>
    <n v="6.4"/>
    <x v="3"/>
    <n v="11.39"/>
    <n v="2"/>
    <s v="1-3 Days"/>
    <b v="0"/>
    <b v="0"/>
    <b v="0"/>
    <b v="0"/>
    <b v="0"/>
  </r>
  <r>
    <s v="TXN_971101"/>
    <s v="CUST_17296"/>
    <x v="190"/>
    <x v="1"/>
    <x v="2"/>
    <n v="37"/>
    <x v="4"/>
    <s v="CA"/>
    <x v="6"/>
    <n v="6"/>
    <n v="22.25"/>
    <n v="133.51"/>
    <n v="133.51"/>
    <n v="133.51"/>
    <x v="2"/>
    <s v="Economy"/>
    <n v="4"/>
    <s v="Occasional Customers"/>
    <b v="0"/>
    <n v="0"/>
    <x v="0"/>
    <n v="12.96"/>
    <n v="21"/>
    <s v="15-29 Days"/>
    <b v="1"/>
    <b v="0"/>
    <b v="1"/>
    <b v="0"/>
    <b v="1"/>
  </r>
  <r>
    <s v="TXN_510080"/>
    <s v="CUST_56700"/>
    <x v="131"/>
    <x v="1"/>
    <x v="10"/>
    <n v="55"/>
    <x v="3"/>
    <s v="AU"/>
    <x v="5"/>
    <n v="4"/>
    <n v="36.28"/>
    <n v="145.12"/>
    <n v="145.12"/>
    <n v="145.12"/>
    <x v="0"/>
    <s v="Express"/>
    <n v="10"/>
    <s v="Loyal Customers"/>
    <b v="0"/>
    <n v="0"/>
    <x v="0"/>
    <n v="18.37"/>
    <n v="28"/>
    <s v="15-29 Days"/>
    <b v="0"/>
    <b v="0"/>
    <b v="1"/>
    <b v="0"/>
    <b v="0"/>
  </r>
  <r>
    <s v="TXN_691986"/>
    <s v="CUST_59698"/>
    <x v="1"/>
    <x v="0"/>
    <x v="1"/>
    <n v="64"/>
    <x v="1"/>
    <s v="MX"/>
    <x v="7"/>
    <n v="1"/>
    <n v="75.14"/>
    <n v="75.14"/>
    <n v="75.14"/>
    <n v="75.14"/>
    <x v="1"/>
    <s v="Priority"/>
    <n v="46"/>
    <s v="VIP"/>
    <b v="0"/>
    <n v="0"/>
    <x v="0"/>
    <n v="6.24"/>
    <n v="10"/>
    <s v="8-14 Days"/>
    <b v="0"/>
    <b v="0"/>
    <b v="0"/>
    <b v="0"/>
    <b v="0"/>
  </r>
  <r>
    <s v="TXN_650701"/>
    <s v="CUST_53616"/>
    <x v="319"/>
    <x v="0"/>
    <x v="6"/>
    <n v="43"/>
    <x v="5"/>
    <s v="US"/>
    <x v="4"/>
    <n v="4"/>
    <n v="222.1"/>
    <n v="888.39"/>
    <n v="888.39"/>
    <n v="888.39"/>
    <x v="2"/>
    <s v="Standard"/>
    <n v="30"/>
    <s v="VIP"/>
    <b v="0"/>
    <n v="0"/>
    <x v="0"/>
    <n v="18.77"/>
    <n v="6"/>
    <s v="4-7 Days"/>
    <b v="0"/>
    <b v="1"/>
    <b v="0"/>
    <b v="0"/>
    <b v="0"/>
  </r>
  <r>
    <s v="TXN_198787"/>
    <s v="CUST_81873"/>
    <x v="235"/>
    <x v="1"/>
    <x v="2"/>
    <n v="78"/>
    <x v="2"/>
    <s v="MX"/>
    <x v="7"/>
    <n v="3"/>
    <n v="83.28"/>
    <n v="249.84"/>
    <n v="249.84"/>
    <n v="249.84"/>
    <x v="0"/>
    <s v="Priority"/>
    <n v="46"/>
    <s v="VIP"/>
    <b v="0"/>
    <n v="0"/>
    <x v="0"/>
    <n v="9.0399999999999991"/>
    <n v="25"/>
    <s v="15-29 Days"/>
    <b v="0"/>
    <b v="1"/>
    <b v="0"/>
    <b v="1"/>
    <b v="0"/>
  </r>
  <r>
    <s v="TXN_703552"/>
    <s v="CUST_35769"/>
    <x v="70"/>
    <x v="1"/>
    <x v="2"/>
    <n v="23"/>
    <x v="0"/>
    <s v="JP"/>
    <x v="0"/>
    <n v="4"/>
    <n v="297.3"/>
    <n v="1189.22"/>
    <n v="1016.7831"/>
    <n v="1016.7831000000001"/>
    <x v="1"/>
    <s v="Express"/>
    <n v="11"/>
    <s v="Loyal Customers"/>
    <b v="1"/>
    <n v="14.5"/>
    <x v="2"/>
    <n v="8.61"/>
    <n v="16"/>
    <s v="15-29 Days"/>
    <b v="0"/>
    <b v="1"/>
    <b v="0"/>
    <b v="0"/>
    <b v="0"/>
  </r>
  <r>
    <s v="TXN_667056"/>
    <s v="CUST_97847"/>
    <x v="333"/>
    <x v="0"/>
    <x v="7"/>
    <n v="57"/>
    <x v="3"/>
    <s v="AU"/>
    <x v="5"/>
    <n v="10"/>
    <n v="65.319999999999993"/>
    <n v="653.21"/>
    <n v="653.21"/>
    <n v="653.21"/>
    <x v="2"/>
    <s v="Standard"/>
    <n v="2"/>
    <s v="Occasional Customers"/>
    <b v="0"/>
    <n v="0"/>
    <x v="0"/>
    <n v="21.11"/>
    <n v="9"/>
    <s v="8-14 Days"/>
    <b v="1"/>
    <b v="0"/>
    <b v="0"/>
    <b v="0"/>
    <b v="1"/>
  </r>
  <r>
    <s v="TXN_766797"/>
    <s v="CUST_62093"/>
    <x v="344"/>
    <x v="0"/>
    <x v="3"/>
    <n v="43"/>
    <x v="5"/>
    <s v="DE"/>
    <x v="1"/>
    <n v="4"/>
    <n v="41.33"/>
    <n v="165.32"/>
    <n v="165.32"/>
    <n v="165.32"/>
    <x v="2"/>
    <s v="Express"/>
    <n v="27"/>
    <s v="VIP"/>
    <b v="0"/>
    <n v="0"/>
    <x v="0"/>
    <n v="11.41"/>
    <n v="27"/>
    <s v="15-29 Days"/>
    <b v="0"/>
    <b v="0"/>
    <b v="0"/>
    <b v="0"/>
    <b v="0"/>
  </r>
  <r>
    <s v="TXN_490312"/>
    <s v="CUST_62818"/>
    <x v="45"/>
    <x v="0"/>
    <x v="5"/>
    <n v="35"/>
    <x v="4"/>
    <s v="BR"/>
    <x v="2"/>
    <n v="18"/>
    <n v="86.41"/>
    <n v="1555.39"/>
    <n v="1555.39"/>
    <n v="1555.39"/>
    <x v="2"/>
    <s v="Standard"/>
    <n v="3"/>
    <s v="Occasional Customers"/>
    <b v="0"/>
    <n v="0"/>
    <x v="0"/>
    <n v="21.59"/>
    <n v="29"/>
    <s v="15-29 Days"/>
    <b v="0"/>
    <b v="0"/>
    <b v="0"/>
    <b v="0"/>
    <b v="1"/>
  </r>
  <r>
    <s v="TXN_508931"/>
    <s v="CUST_41205"/>
    <x v="347"/>
    <x v="0"/>
    <x v="3"/>
    <n v="70"/>
    <x v="2"/>
    <s v="GB"/>
    <x v="8"/>
    <n v="4"/>
    <n v="160.19999999999999"/>
    <n v="640.79999999999995"/>
    <n v="332.57519999999994"/>
    <n v="332.57519999999994"/>
    <x v="2"/>
    <s v="Express"/>
    <n v="26"/>
    <s v="VIP"/>
    <b v="1"/>
    <n v="48.1"/>
    <x v="1"/>
    <n v="19.55"/>
    <n v="21"/>
    <s v="15-29 Days"/>
    <b v="0"/>
    <b v="0"/>
    <b v="0"/>
    <b v="0"/>
    <b v="0"/>
  </r>
  <r>
    <s v="TXN_239452"/>
    <s v="CUST_79041"/>
    <x v="102"/>
    <x v="1"/>
    <x v="10"/>
    <n v="38"/>
    <x v="4"/>
    <s v="DE"/>
    <x v="1"/>
    <n v="4"/>
    <n v="81.12"/>
    <n v="324.49"/>
    <n v="324.49"/>
    <n v="324.49"/>
    <x v="1"/>
    <s v="Express"/>
    <n v="2"/>
    <s v="Occasional Customers"/>
    <b v="0"/>
    <n v="0"/>
    <x v="0"/>
    <n v="17.55"/>
    <n v="6"/>
    <s v="4-7 Days"/>
    <b v="0"/>
    <b v="0"/>
    <b v="0"/>
    <b v="1"/>
    <b v="0"/>
  </r>
  <r>
    <s v="TXN_690357"/>
    <s v="CUST_22760"/>
    <x v="83"/>
    <x v="1"/>
    <x v="10"/>
    <n v="63"/>
    <x v="1"/>
    <s v="CA"/>
    <x v="6"/>
    <n v="3"/>
    <n v="34.479999999999997"/>
    <n v="103.45"/>
    <n v="103.45"/>
    <n v="103.45"/>
    <x v="1"/>
    <s v="Standard"/>
    <n v="4"/>
    <s v="Occasional Customers"/>
    <b v="0"/>
    <n v="0"/>
    <x v="0"/>
    <n v="16.39"/>
    <n v="16"/>
    <s v="15-29 Days"/>
    <b v="0"/>
    <b v="0"/>
    <b v="0"/>
    <b v="0"/>
    <b v="1"/>
  </r>
  <r>
    <s v="TXN_844088"/>
    <s v="CUST_13537"/>
    <x v="91"/>
    <x v="1"/>
    <x v="10"/>
    <n v="26"/>
    <x v="0"/>
    <s v="JP"/>
    <x v="0"/>
    <n v="1"/>
    <n v="227.05"/>
    <n v="227.05"/>
    <n v="151.89645000000002"/>
    <n v="151.89645000000002"/>
    <x v="3"/>
    <s v="Standard"/>
    <n v="33"/>
    <s v="VIP"/>
    <b v="1"/>
    <n v="33.1"/>
    <x v="1"/>
    <n v="14.61"/>
    <n v="13"/>
    <s v="8-14 Days"/>
    <b v="0"/>
    <b v="0"/>
    <b v="0"/>
    <b v="0"/>
    <b v="0"/>
  </r>
  <r>
    <s v="TXN_524327"/>
    <s v="CUST_45055"/>
    <x v="291"/>
    <x v="1"/>
    <x v="8"/>
    <n v="75"/>
    <x v="2"/>
    <s v="GB"/>
    <x v="8"/>
    <n v="18"/>
    <n v="11.21"/>
    <n v="201.78"/>
    <n v="136.40328"/>
    <n v="136.40328"/>
    <x v="1"/>
    <s v="Economy"/>
    <n v="2"/>
    <s v="Occasional Customers"/>
    <b v="1"/>
    <n v="32.4"/>
    <x v="1"/>
    <n v="15.77"/>
    <n v="28"/>
    <s v="15-29 Days"/>
    <b v="0"/>
    <b v="0"/>
    <b v="1"/>
    <b v="0"/>
    <b v="1"/>
  </r>
  <r>
    <s v="TXN_317300"/>
    <s v="CUST_45612"/>
    <x v="216"/>
    <x v="1"/>
    <x v="11"/>
    <n v="46"/>
    <x v="5"/>
    <s v="DE"/>
    <x v="1"/>
    <n v="1"/>
    <n v="208.41"/>
    <n v="208.41"/>
    <n v="208.41"/>
    <n v="208.41"/>
    <x v="2"/>
    <s v="Priority"/>
    <n v="22"/>
    <s v="Loyal Customers"/>
    <b v="0"/>
    <n v="0"/>
    <x v="0"/>
    <n v="13.61"/>
    <n v="13"/>
    <s v="8-14 Days"/>
    <b v="0"/>
    <b v="0"/>
    <b v="0"/>
    <b v="0"/>
    <b v="0"/>
  </r>
  <r>
    <s v="TXN_444656"/>
    <s v="CUST_33254"/>
    <x v="49"/>
    <x v="0"/>
    <x v="6"/>
    <n v="56"/>
    <x v="3"/>
    <s v="DE"/>
    <x v="1"/>
    <n v="2"/>
    <n v="152.99"/>
    <n v="305.97000000000003"/>
    <n v="305.97000000000003"/>
    <n v="305.97000000000003"/>
    <x v="0"/>
    <s v="Standard"/>
    <n v="25"/>
    <s v="Loyal Customers"/>
    <b v="0"/>
    <n v="0"/>
    <x v="0"/>
    <n v="12.87"/>
    <n v="16"/>
    <s v="15-29 Days"/>
    <b v="0"/>
    <b v="1"/>
    <b v="0"/>
    <b v="0"/>
    <b v="0"/>
  </r>
  <r>
    <s v="TXN_580401"/>
    <s v="CUST_54703"/>
    <x v="200"/>
    <x v="1"/>
    <x v="4"/>
    <n v="63"/>
    <x v="1"/>
    <s v="AU"/>
    <x v="5"/>
    <n v="2"/>
    <n v="263.5"/>
    <n v="527"/>
    <n v="527"/>
    <n v="527"/>
    <x v="1"/>
    <s v="Express"/>
    <n v="15"/>
    <s v="Loyal Customers"/>
    <b v="0"/>
    <n v="0"/>
    <x v="0"/>
    <n v="7.2"/>
    <n v="17"/>
    <s v="15-29 Days"/>
    <b v="0"/>
    <b v="0"/>
    <b v="0"/>
    <b v="0"/>
    <b v="0"/>
  </r>
  <r>
    <s v="TXN_224960"/>
    <s v="CUST_38358"/>
    <x v="288"/>
    <x v="0"/>
    <x v="0"/>
    <n v="36"/>
    <x v="4"/>
    <s v="CA"/>
    <x v="6"/>
    <n v="1"/>
    <n v="52.82"/>
    <n v="52.82"/>
    <n v="52.82"/>
    <n v="52.82"/>
    <x v="0"/>
    <s v="Standard"/>
    <n v="9"/>
    <s v="Loyal Customers"/>
    <b v="0"/>
    <n v="0"/>
    <x v="0"/>
    <n v="10.88"/>
    <n v="7"/>
    <s v="4-7 Days"/>
    <b v="0"/>
    <b v="0"/>
    <b v="0"/>
    <b v="0"/>
    <b v="0"/>
  </r>
  <r>
    <s v="TXN_929324"/>
    <s v="CUST_29646"/>
    <x v="36"/>
    <x v="0"/>
    <x v="5"/>
    <n v="57"/>
    <x v="3"/>
    <s v="GB"/>
    <x v="8"/>
    <n v="3"/>
    <n v="86.25"/>
    <n v="258.74"/>
    <n v="155.244"/>
    <n v="155.244"/>
    <x v="0"/>
    <s v="Express"/>
    <n v="36"/>
    <s v="VIP"/>
    <b v="1"/>
    <n v="40"/>
    <x v="1"/>
    <n v="20.96"/>
    <n v="26"/>
    <s v="15-29 Days"/>
    <b v="0"/>
    <b v="0"/>
    <b v="0"/>
    <b v="0"/>
    <b v="0"/>
  </r>
  <r>
    <s v="TXN_953036"/>
    <s v="CUST_32441"/>
    <x v="72"/>
    <x v="0"/>
    <x v="6"/>
    <n v="31"/>
    <x v="4"/>
    <s v="JP"/>
    <x v="0"/>
    <n v="10"/>
    <n v="93.58"/>
    <n v="935.79"/>
    <n v="935.79"/>
    <n v="935.79"/>
    <x v="1"/>
    <s v="Economy"/>
    <n v="3"/>
    <s v="Occasional Customers"/>
    <b v="0"/>
    <n v="0"/>
    <x v="0"/>
    <n v="15"/>
    <n v="21"/>
    <s v="15-29 Days"/>
    <b v="0"/>
    <b v="1"/>
    <b v="0"/>
    <b v="0"/>
    <b v="1"/>
  </r>
  <r>
    <s v="TXN_992876"/>
    <s v="CUST_84881"/>
    <x v="228"/>
    <x v="0"/>
    <x v="1"/>
    <n v="65"/>
    <x v="1"/>
    <s v="AU"/>
    <x v="5"/>
    <n v="14"/>
    <n v="72.28"/>
    <n v="1011.96"/>
    <n v="1011.96"/>
    <n v="1011.96"/>
    <x v="2"/>
    <s v="Economy"/>
    <n v="2"/>
    <s v="Occasional Customers"/>
    <b v="0"/>
    <n v="0"/>
    <x v="0"/>
    <n v="6.13"/>
    <n v="7"/>
    <s v="4-7 Days"/>
    <b v="0"/>
    <b v="0"/>
    <b v="0"/>
    <b v="0"/>
    <b v="1"/>
  </r>
  <r>
    <s v="TXN_558753"/>
    <s v="CUST_79706"/>
    <x v="202"/>
    <x v="1"/>
    <x v="11"/>
    <n v="41"/>
    <x v="5"/>
    <s v="AU"/>
    <x v="5"/>
    <n v="3"/>
    <n v="283.57"/>
    <n v="850.72"/>
    <n v="850.72"/>
    <n v="850.72"/>
    <x v="3"/>
    <s v="Express"/>
    <n v="48"/>
    <s v="VIP"/>
    <b v="0"/>
    <n v="0"/>
    <x v="0"/>
    <n v="13.91"/>
    <n v="28"/>
    <s v="15-29 Days"/>
    <b v="0"/>
    <b v="0"/>
    <b v="0"/>
    <b v="0"/>
    <b v="0"/>
  </r>
  <r>
    <s v="TXN_729205"/>
    <s v="CUST_83006"/>
    <x v="222"/>
    <x v="0"/>
    <x v="1"/>
    <n v="65"/>
    <x v="1"/>
    <s v="GB"/>
    <x v="8"/>
    <n v="2"/>
    <n v="248.86"/>
    <n v="497.72"/>
    <n v="497.72"/>
    <n v="497.72"/>
    <x v="3"/>
    <s v="Standard"/>
    <n v="36"/>
    <s v="VIP"/>
    <b v="0"/>
    <n v="0"/>
    <x v="0"/>
    <n v="18.13"/>
    <n v="11"/>
    <s v="8-14 Days"/>
    <b v="0"/>
    <b v="0"/>
    <b v="0"/>
    <b v="1"/>
    <b v="0"/>
  </r>
  <r>
    <s v="TXN_202417"/>
    <s v="CUST_93300"/>
    <x v="355"/>
    <x v="1"/>
    <x v="8"/>
    <n v="22"/>
    <x v="0"/>
    <s v="CA"/>
    <x v="6"/>
    <n v="17"/>
    <n v="13.57"/>
    <n v="230.75"/>
    <n v="230.75"/>
    <n v="230.75"/>
    <x v="4"/>
    <s v="Standard"/>
    <n v="0"/>
    <s v="Inactive Customers"/>
    <b v="0"/>
    <n v="0"/>
    <x v="0"/>
    <n v="23.08"/>
    <n v="16"/>
    <s v="15-29 Days"/>
    <b v="0"/>
    <b v="0"/>
    <b v="0"/>
    <b v="0"/>
    <b v="1"/>
  </r>
  <r>
    <s v="TXN_631251"/>
    <s v="CUST_23268"/>
    <x v="61"/>
    <x v="1"/>
    <x v="2"/>
    <n v="61"/>
    <x v="1"/>
    <s v="AU"/>
    <x v="5"/>
    <n v="4"/>
    <n v="71.64"/>
    <n v="286.57"/>
    <n v="286.57"/>
    <n v="286.57"/>
    <x v="1"/>
    <s v="Express"/>
    <n v="29"/>
    <s v="VIP"/>
    <b v="0"/>
    <n v="0"/>
    <x v="0"/>
    <n v="11.68"/>
    <n v="22"/>
    <s v="15-29 Days"/>
    <b v="0"/>
    <b v="0"/>
    <b v="1"/>
    <b v="0"/>
    <b v="0"/>
  </r>
  <r>
    <s v="TXN_689892"/>
    <s v="CUST_62921"/>
    <x v="42"/>
    <x v="0"/>
    <x v="6"/>
    <n v="45"/>
    <x v="5"/>
    <s v="BR"/>
    <x v="2"/>
    <n v="2"/>
    <n v="86.85"/>
    <n v="173.71"/>
    <n v="173.71"/>
    <n v="173.71"/>
    <x v="4"/>
    <s v="Economy"/>
    <n v="3"/>
    <s v="Occasional Customers"/>
    <b v="0"/>
    <n v="0"/>
    <x v="0"/>
    <n v="9.8000000000000007"/>
    <n v="11"/>
    <s v="8-14 Days"/>
    <b v="1"/>
    <b v="0"/>
    <b v="1"/>
    <b v="1"/>
    <b v="1"/>
  </r>
  <r>
    <s v="TXN_456072"/>
    <s v="CUST_18107"/>
    <x v="246"/>
    <x v="0"/>
    <x v="5"/>
    <n v="24"/>
    <x v="0"/>
    <s v="BR"/>
    <x v="2"/>
    <n v="4"/>
    <n v="276.79000000000002"/>
    <n v="1107.1500000000001"/>
    <n v="1107.1500000000001"/>
    <n v="1107.1500000000001"/>
    <x v="0"/>
    <s v="Express"/>
    <n v="48"/>
    <s v="VIP"/>
    <b v="0"/>
    <n v="0"/>
    <x v="0"/>
    <n v="12.97"/>
    <n v="14"/>
    <s v="8-14 Days"/>
    <b v="0"/>
    <b v="0"/>
    <b v="0"/>
    <b v="0"/>
    <b v="0"/>
  </r>
  <r>
    <s v="TXN_876428"/>
    <s v="CUST_79052"/>
    <x v="182"/>
    <x v="0"/>
    <x v="5"/>
    <n v="20"/>
    <x v="0"/>
    <s v="FR"/>
    <x v="9"/>
    <n v="1"/>
    <n v="52.66"/>
    <n v="52.66"/>
    <n v="52.66"/>
    <n v="52.66"/>
    <x v="1"/>
    <s v="Priority"/>
    <n v="7"/>
    <s v="Loyal Customers"/>
    <b v="0"/>
    <n v="0"/>
    <x v="0"/>
    <n v="24.24"/>
    <n v="15"/>
    <s v="15-29 Days"/>
    <b v="0"/>
    <b v="0"/>
    <b v="0"/>
    <b v="0"/>
    <b v="0"/>
  </r>
  <r>
    <s v="TXN_308126"/>
    <s v="CUST_91086"/>
    <x v="317"/>
    <x v="1"/>
    <x v="8"/>
    <n v="42"/>
    <x v="5"/>
    <s v="AU"/>
    <x v="5"/>
    <n v="2"/>
    <n v="141.13999999999999"/>
    <n v="282.27"/>
    <n v="282.27"/>
    <n v="282.27"/>
    <x v="2"/>
    <s v="Express"/>
    <n v="5"/>
    <s v="Occasional Customers"/>
    <b v="0"/>
    <n v="0"/>
    <x v="0"/>
    <n v="24.87"/>
    <n v="19"/>
    <s v="15-29 Days"/>
    <b v="0"/>
    <b v="0"/>
    <b v="0"/>
    <b v="0"/>
    <b v="0"/>
  </r>
  <r>
    <s v="TXN_965809"/>
    <s v="CUST_76917"/>
    <x v="268"/>
    <x v="0"/>
    <x v="7"/>
    <n v="53"/>
    <x v="3"/>
    <s v="MX"/>
    <x v="7"/>
    <n v="4"/>
    <n v="291.76"/>
    <n v="1167.04"/>
    <n v="1167.04"/>
    <n v="1167.04"/>
    <x v="3"/>
    <s v="Priority"/>
    <n v="30"/>
    <s v="VIP"/>
    <b v="0"/>
    <n v="0"/>
    <x v="0"/>
    <n v="10.94"/>
    <n v="7"/>
    <s v="4-7 Days"/>
    <b v="0"/>
    <b v="0"/>
    <b v="1"/>
    <b v="0"/>
    <b v="0"/>
  </r>
  <r>
    <s v="TXN_571937"/>
    <s v="CUST_91273"/>
    <x v="219"/>
    <x v="1"/>
    <x v="11"/>
    <n v="51"/>
    <x v="3"/>
    <s v="MX"/>
    <x v="7"/>
    <n v="4"/>
    <n v="91.58"/>
    <n v="366.33"/>
    <n v="366.33"/>
    <n v="366.33"/>
    <x v="4"/>
    <s v="Economy"/>
    <n v="2"/>
    <s v="Occasional Customers"/>
    <b v="0"/>
    <n v="0"/>
    <x v="0"/>
    <n v="12.41"/>
    <n v="29"/>
    <s v="15-29 Days"/>
    <b v="0"/>
    <b v="0"/>
    <b v="0"/>
    <b v="0"/>
    <b v="1"/>
  </r>
  <r>
    <s v="TXN_529925"/>
    <s v="CUST_70551"/>
    <x v="113"/>
    <x v="0"/>
    <x v="3"/>
    <n v="60"/>
    <x v="1"/>
    <s v="DE"/>
    <x v="1"/>
    <n v="3"/>
    <n v="132.49"/>
    <n v="397.47"/>
    <n v="397.47"/>
    <n v="397.47"/>
    <x v="3"/>
    <s v="Priority"/>
    <n v="30"/>
    <s v="VIP"/>
    <b v="0"/>
    <n v="0"/>
    <x v="0"/>
    <n v="20.93"/>
    <n v="20"/>
    <s v="15-29 Days"/>
    <b v="0"/>
    <b v="0"/>
    <b v="0"/>
    <b v="0"/>
    <b v="0"/>
  </r>
  <r>
    <s v="TXN_207091"/>
    <s v="CUST_90854"/>
    <x v="52"/>
    <x v="1"/>
    <x v="8"/>
    <n v="37"/>
    <x v="4"/>
    <s v="BR"/>
    <x v="2"/>
    <n v="2"/>
    <n v="195.29"/>
    <n v="390.58"/>
    <n v="390.58"/>
    <n v="390.58"/>
    <x v="3"/>
    <s v="Express"/>
    <n v="10"/>
    <s v="Loyal Customers"/>
    <b v="0"/>
    <n v="0"/>
    <x v="0"/>
    <n v="7.96"/>
    <n v="18"/>
    <s v="15-29 Days"/>
    <b v="0"/>
    <b v="0"/>
    <b v="0"/>
    <b v="0"/>
    <b v="0"/>
  </r>
  <r>
    <s v="TXN_543832"/>
    <s v="CUST_85070"/>
    <x v="331"/>
    <x v="1"/>
    <x v="2"/>
    <n v="42"/>
    <x v="5"/>
    <s v="CA"/>
    <x v="6"/>
    <n v="3"/>
    <n v="66.430000000000007"/>
    <n v="199.29"/>
    <n v="181.55319"/>
    <n v="181.55319"/>
    <x v="1"/>
    <s v="Priority"/>
    <n v="35"/>
    <s v="VIP"/>
    <b v="1"/>
    <n v="8.9"/>
    <x v="3"/>
    <n v="7.8"/>
    <n v="19"/>
    <s v="15-29 Days"/>
    <b v="0"/>
    <b v="0"/>
    <b v="0"/>
    <b v="0"/>
    <b v="0"/>
  </r>
  <r>
    <s v="TXN_602422"/>
    <s v="CUST_59476"/>
    <x v="281"/>
    <x v="1"/>
    <x v="11"/>
    <n v="50"/>
    <x v="3"/>
    <s v="GB"/>
    <x v="8"/>
    <n v="4"/>
    <n v="272.54000000000002"/>
    <n v="1090.1600000000001"/>
    <n v="1090.1600000000001"/>
    <n v="1090.1600000000001"/>
    <x v="2"/>
    <s v="Priority"/>
    <n v="35"/>
    <s v="VIP"/>
    <b v="0"/>
    <n v="0"/>
    <x v="0"/>
    <n v="19.57"/>
    <n v="26"/>
    <s v="15-29 Days"/>
    <b v="0"/>
    <b v="1"/>
    <b v="0"/>
    <b v="0"/>
    <b v="0"/>
  </r>
  <r>
    <s v="TXN_788484"/>
    <s v="CUST_17253"/>
    <x v="212"/>
    <x v="1"/>
    <x v="8"/>
    <n v="28"/>
    <x v="0"/>
    <s v="MX"/>
    <x v="7"/>
    <n v="1"/>
    <n v="100.21"/>
    <n v="100.21"/>
    <n v="100.21"/>
    <n v="100.21"/>
    <x v="1"/>
    <s v="Express"/>
    <n v="13"/>
    <s v="Loyal Customers"/>
    <b v="0"/>
    <n v="0"/>
    <x v="0"/>
    <n v="18.97"/>
    <n v="17"/>
    <s v="15-29 Days"/>
    <b v="0"/>
    <b v="0"/>
    <b v="0"/>
    <b v="1"/>
    <b v="0"/>
  </r>
  <r>
    <s v="TXN_211686"/>
    <s v="CUST_35039"/>
    <x v="242"/>
    <x v="1"/>
    <x v="4"/>
    <n v="37"/>
    <x v="4"/>
    <s v="BR"/>
    <x v="2"/>
    <n v="1"/>
    <n v="28.35"/>
    <n v="28.35"/>
    <n v="23.473800000000004"/>
    <n v="23.473800000000001"/>
    <x v="0"/>
    <s v="Standard"/>
    <n v="43"/>
    <s v="VIP"/>
    <b v="1"/>
    <n v="17.2"/>
    <x v="2"/>
    <n v="16.97"/>
    <n v="6"/>
    <s v="4-7 Days"/>
    <b v="0"/>
    <b v="0"/>
    <b v="0"/>
    <b v="1"/>
    <b v="0"/>
  </r>
  <r>
    <s v="TXN_781572"/>
    <s v="CUST_68050"/>
    <x v="310"/>
    <x v="0"/>
    <x v="6"/>
    <n v="44"/>
    <x v="5"/>
    <s v="GB"/>
    <x v="8"/>
    <n v="3"/>
    <n v="152.09"/>
    <n v="456.26"/>
    <n v="456.26"/>
    <n v="456.26"/>
    <x v="2"/>
    <s v="Priority"/>
    <n v="23"/>
    <s v="Loyal Customers"/>
    <b v="0"/>
    <n v="0"/>
    <x v="0"/>
    <n v="5.98"/>
    <n v="24"/>
    <s v="15-29 Days"/>
    <b v="0"/>
    <b v="0"/>
    <b v="1"/>
    <b v="0"/>
    <b v="0"/>
  </r>
  <r>
    <s v="TXN_180257"/>
    <s v="CUST_24577"/>
    <x v="359"/>
    <x v="1"/>
    <x v="4"/>
    <n v="53"/>
    <x v="3"/>
    <s v="BR"/>
    <x v="2"/>
    <n v="17"/>
    <n v="37.590000000000003"/>
    <n v="639"/>
    <n v="584.68500000000006"/>
    <n v="584.68499999999995"/>
    <x v="4"/>
    <s v="Economy"/>
    <n v="1"/>
    <s v="New Customers"/>
    <b v="1"/>
    <n v="8.5"/>
    <x v="3"/>
    <n v="6.33"/>
    <n v="6"/>
    <s v="4-7 Days"/>
    <b v="0"/>
    <b v="0"/>
    <b v="1"/>
    <b v="0"/>
    <b v="1"/>
  </r>
  <r>
    <s v="TXN_406157"/>
    <s v="CUST_62020"/>
    <x v="231"/>
    <x v="0"/>
    <x v="7"/>
    <n v="46"/>
    <x v="5"/>
    <s v="US"/>
    <x v="4"/>
    <n v="4"/>
    <n v="285.86"/>
    <n v="1143.45"/>
    <n v="1143.45"/>
    <n v="1143.45"/>
    <x v="0"/>
    <s v="Priority"/>
    <n v="12"/>
    <s v="Loyal Customers"/>
    <b v="0"/>
    <n v="0"/>
    <x v="0"/>
    <n v="22.38"/>
    <n v="13"/>
    <s v="8-14 Days"/>
    <b v="0"/>
    <b v="0"/>
    <b v="0"/>
    <b v="0"/>
    <b v="0"/>
  </r>
  <r>
    <s v="TXN_802972"/>
    <s v="CUST_17179"/>
    <x v="31"/>
    <x v="0"/>
    <x v="5"/>
    <n v="77"/>
    <x v="2"/>
    <s v="FR"/>
    <x v="9"/>
    <n v="17"/>
    <n v="6.55"/>
    <n v="111.34"/>
    <n v="111.34"/>
    <n v="111.34"/>
    <x v="2"/>
    <s v="Economy"/>
    <n v="0"/>
    <s v="Inactive Customers"/>
    <b v="0"/>
    <n v="0"/>
    <x v="0"/>
    <n v="13.05"/>
    <n v="29"/>
    <s v="15-29 Days"/>
    <b v="0"/>
    <b v="0"/>
    <b v="0"/>
    <b v="0"/>
    <b v="1"/>
  </r>
  <r>
    <s v="TXN_341268"/>
    <s v="CUST_68239"/>
    <x v="236"/>
    <x v="0"/>
    <x v="0"/>
    <n v="42"/>
    <x v="5"/>
    <s v="FR"/>
    <x v="9"/>
    <n v="3"/>
    <n v="152.19999999999999"/>
    <n v="456.6"/>
    <n v="456.6"/>
    <n v="456.6"/>
    <x v="1"/>
    <s v="Express"/>
    <n v="47"/>
    <s v="VIP"/>
    <b v="0"/>
    <n v="0"/>
    <x v="0"/>
    <n v="12.29"/>
    <n v="3"/>
    <s v="1-3 Days"/>
    <b v="0"/>
    <b v="0"/>
    <b v="0"/>
    <b v="1"/>
    <b v="0"/>
  </r>
  <r>
    <s v="TXN_147481"/>
    <s v="CUST_34465"/>
    <x v="211"/>
    <x v="0"/>
    <x v="7"/>
    <n v="78"/>
    <x v="2"/>
    <s v="IN"/>
    <x v="3"/>
    <n v="10"/>
    <n v="58.74"/>
    <n v="587.36"/>
    <n v="587.36"/>
    <n v="587.36"/>
    <x v="1"/>
    <s v="Standard"/>
    <n v="3"/>
    <s v="Occasional Customers"/>
    <b v="0"/>
    <n v="0"/>
    <x v="0"/>
    <n v="8.25"/>
    <n v="20"/>
    <s v="15-29 Days"/>
    <b v="0"/>
    <b v="0"/>
    <b v="0"/>
    <b v="1"/>
    <b v="1"/>
  </r>
  <r>
    <s v="TXN_934961"/>
    <s v="CUST_34228"/>
    <x v="263"/>
    <x v="0"/>
    <x v="6"/>
    <n v="37"/>
    <x v="4"/>
    <s v="BR"/>
    <x v="2"/>
    <n v="10"/>
    <n v="38.049999999999997"/>
    <n v="380.53"/>
    <n v="235.54806999999997"/>
    <n v="235.54806999999997"/>
    <x v="1"/>
    <s v="Standard"/>
    <n v="4"/>
    <s v="Occasional Customers"/>
    <b v="1"/>
    <n v="38.1"/>
    <x v="1"/>
    <n v="13.17"/>
    <n v="4"/>
    <s v="4-7 Days"/>
    <b v="0"/>
    <b v="0"/>
    <b v="0"/>
    <b v="1"/>
    <b v="1"/>
  </r>
  <r>
    <s v="TXN_480800"/>
    <s v="CUST_39708"/>
    <x v="46"/>
    <x v="1"/>
    <x v="10"/>
    <n v="76"/>
    <x v="2"/>
    <s v="AU"/>
    <x v="5"/>
    <n v="4"/>
    <n v="153.55000000000001"/>
    <n v="614.20000000000005"/>
    <n v="378.96140000000003"/>
    <n v="378.96140000000003"/>
    <x v="3"/>
    <s v="Priority"/>
    <n v="5"/>
    <s v="Occasional Customers"/>
    <b v="1"/>
    <n v="38.299999999999997"/>
    <x v="1"/>
    <n v="9.4"/>
    <n v="15"/>
    <s v="15-29 Days"/>
    <b v="0"/>
    <b v="0"/>
    <b v="0"/>
    <b v="0"/>
    <b v="0"/>
  </r>
  <r>
    <s v="TXN_327480"/>
    <s v="CUST_98994"/>
    <x v="36"/>
    <x v="0"/>
    <x v="5"/>
    <n v="49"/>
    <x v="5"/>
    <s v="JP"/>
    <x v="0"/>
    <n v="4"/>
    <n v="26.16"/>
    <n v="104.63"/>
    <n v="65.289119999999997"/>
    <n v="65.289119999999997"/>
    <x v="0"/>
    <s v="Express"/>
    <n v="49"/>
    <s v="VIP"/>
    <b v="1"/>
    <n v="37.6"/>
    <x v="1"/>
    <n v="9.69"/>
    <n v="4"/>
    <s v="4-7 Days"/>
    <b v="0"/>
    <b v="0"/>
    <b v="0"/>
    <b v="1"/>
    <b v="0"/>
  </r>
  <r>
    <s v="TXN_386887"/>
    <s v="CUST_87559"/>
    <x v="333"/>
    <x v="0"/>
    <x v="7"/>
    <n v="60"/>
    <x v="1"/>
    <s v="FR"/>
    <x v="9"/>
    <n v="4"/>
    <n v="138.08000000000001"/>
    <n v="552.30999999999995"/>
    <n v="373.91386999999997"/>
    <n v="373.91386999999997"/>
    <x v="0"/>
    <s v="Express"/>
    <n v="19"/>
    <s v="Loyal Customers"/>
    <b v="1"/>
    <n v="32.299999999999997"/>
    <x v="1"/>
    <n v="24.02"/>
    <n v="6"/>
    <s v="4-7 Days"/>
    <b v="0"/>
    <b v="0"/>
    <b v="0"/>
    <b v="0"/>
    <b v="0"/>
  </r>
  <r>
    <s v="TXN_698557"/>
    <s v="CUST_73826"/>
    <x v="218"/>
    <x v="0"/>
    <x v="5"/>
    <n v="69"/>
    <x v="1"/>
    <s v="GB"/>
    <x v="8"/>
    <n v="1"/>
    <n v="221.49"/>
    <n v="221.49"/>
    <n v="221.49"/>
    <n v="221.49"/>
    <x v="0"/>
    <s v="Express"/>
    <n v="45"/>
    <s v="VIP"/>
    <b v="0"/>
    <n v="0"/>
    <x v="0"/>
    <n v="24.67"/>
    <n v="9"/>
    <s v="8-14 Days"/>
    <b v="0"/>
    <b v="0"/>
    <b v="0"/>
    <b v="1"/>
    <b v="0"/>
  </r>
  <r>
    <s v="TXN_273436"/>
    <s v="CUST_12980"/>
    <x v="8"/>
    <x v="0"/>
    <x v="5"/>
    <n v="34"/>
    <x v="4"/>
    <s v="US"/>
    <x v="4"/>
    <n v="2"/>
    <n v="288.51"/>
    <n v="577.02"/>
    <n v="577.02"/>
    <n v="577.02"/>
    <x v="3"/>
    <s v="Standard"/>
    <n v="47"/>
    <s v="VIP"/>
    <b v="0"/>
    <n v="0"/>
    <x v="0"/>
    <n v="19.22"/>
    <n v="25"/>
    <s v="15-29 Days"/>
    <b v="0"/>
    <b v="0"/>
    <b v="0"/>
    <b v="0"/>
    <b v="0"/>
  </r>
  <r>
    <s v="TXN_920283"/>
    <s v="CUST_59923"/>
    <x v="165"/>
    <x v="0"/>
    <x v="6"/>
    <n v="58"/>
    <x v="3"/>
    <s v="MX"/>
    <x v="7"/>
    <n v="4"/>
    <n v="292.08"/>
    <n v="1168.31"/>
    <n v="1168.31"/>
    <n v="1168.31"/>
    <x v="1"/>
    <s v="Standard"/>
    <n v="9"/>
    <s v="Loyal Customers"/>
    <b v="0"/>
    <n v="0"/>
    <x v="0"/>
    <n v="19.96"/>
    <n v="11"/>
    <s v="8-14 Days"/>
    <b v="0"/>
    <b v="0"/>
    <b v="0"/>
    <b v="0"/>
    <b v="0"/>
  </r>
  <r>
    <s v="TXN_961683"/>
    <s v="CUST_93198"/>
    <x v="186"/>
    <x v="0"/>
    <x v="1"/>
    <n v="78"/>
    <x v="2"/>
    <s v="JP"/>
    <x v="0"/>
    <n v="4"/>
    <n v="125.55"/>
    <n v="502.18"/>
    <n v="502.18"/>
    <n v="502.18"/>
    <x v="1"/>
    <s v="Standard"/>
    <n v="48"/>
    <s v="VIP"/>
    <b v="0"/>
    <n v="0"/>
    <x v="0"/>
    <n v="16.149999999999999"/>
    <n v="21"/>
    <s v="15-29 Days"/>
    <b v="1"/>
    <b v="0"/>
    <b v="0"/>
    <b v="0"/>
    <b v="0"/>
  </r>
  <r>
    <s v="TXN_186040"/>
    <s v="CUST_86244"/>
    <x v="168"/>
    <x v="1"/>
    <x v="11"/>
    <n v="79"/>
    <x v="2"/>
    <s v="FR"/>
    <x v="9"/>
    <n v="4"/>
    <n v="238.63"/>
    <n v="954.51"/>
    <n v="777.92564999999991"/>
    <n v="777.92565000000002"/>
    <x v="0"/>
    <s v="Express"/>
    <n v="41"/>
    <s v="VIP"/>
    <b v="1"/>
    <n v="18.5"/>
    <x v="2"/>
    <n v="14.56"/>
    <n v="11"/>
    <s v="8-14 Days"/>
    <b v="0"/>
    <b v="0"/>
    <b v="0"/>
    <b v="0"/>
    <b v="0"/>
  </r>
  <r>
    <s v="TXN_940327"/>
    <s v="CUST_16269"/>
    <x v="184"/>
    <x v="1"/>
    <x v="8"/>
    <n v="49"/>
    <x v="5"/>
    <s v="JP"/>
    <x v="0"/>
    <n v="2"/>
    <n v="242.72"/>
    <n v="485.44"/>
    <n v="485.44"/>
    <n v="485.44"/>
    <x v="1"/>
    <s v="Standard"/>
    <n v="20"/>
    <s v="Loyal Customers"/>
    <b v="0"/>
    <n v="0"/>
    <x v="0"/>
    <n v="23.77"/>
    <n v="15"/>
    <s v="15-29 Days"/>
    <b v="0"/>
    <b v="0"/>
    <b v="0"/>
    <b v="0"/>
    <b v="0"/>
  </r>
  <r>
    <s v="TXN_302726"/>
    <s v="CUST_31019"/>
    <x v="249"/>
    <x v="1"/>
    <x v="10"/>
    <n v="48"/>
    <x v="5"/>
    <s v="BR"/>
    <x v="2"/>
    <n v="4"/>
    <n v="208.71"/>
    <n v="834.84"/>
    <n v="834.84"/>
    <n v="834.84"/>
    <x v="1"/>
    <s v="Express"/>
    <n v="49"/>
    <s v="VIP"/>
    <b v="0"/>
    <n v="0"/>
    <x v="0"/>
    <n v="24.58"/>
    <n v="2"/>
    <s v="1-3 Days"/>
    <b v="0"/>
    <b v="0"/>
    <b v="1"/>
    <b v="0"/>
    <b v="0"/>
  </r>
  <r>
    <s v="TXN_727784"/>
    <s v="CUST_22348"/>
    <x v="312"/>
    <x v="0"/>
    <x v="1"/>
    <n v="19"/>
    <x v="0"/>
    <s v="AU"/>
    <x v="5"/>
    <n v="1"/>
    <n v="112.93"/>
    <n v="112.93"/>
    <n v="74.420870000000008"/>
    <n v="74.420870000000008"/>
    <x v="3"/>
    <s v="Priority"/>
    <n v="4"/>
    <s v="Occasional Customers"/>
    <b v="1"/>
    <n v="34.1"/>
    <x v="1"/>
    <n v="5.35"/>
    <n v="13"/>
    <s v="8-14 Days"/>
    <b v="0"/>
    <b v="0"/>
    <b v="0"/>
    <b v="1"/>
    <b v="0"/>
  </r>
  <r>
    <s v="TXN_150908"/>
    <s v="CUST_58863"/>
    <x v="327"/>
    <x v="1"/>
    <x v="10"/>
    <n v="44"/>
    <x v="5"/>
    <s v="IN"/>
    <x v="3"/>
    <n v="2"/>
    <n v="35.47"/>
    <n v="70.94"/>
    <n v="70.94"/>
    <n v="70.94"/>
    <x v="0"/>
    <s v="Standard"/>
    <n v="1"/>
    <s v="New Customers"/>
    <b v="0"/>
    <n v="0"/>
    <x v="0"/>
    <n v="15.54"/>
    <n v="17"/>
    <s v="15-29 Days"/>
    <b v="0"/>
    <b v="1"/>
    <b v="0"/>
    <b v="0"/>
    <b v="0"/>
  </r>
  <r>
    <s v="TXN_788656"/>
    <s v="CUST_40836"/>
    <x v="273"/>
    <x v="1"/>
    <x v="11"/>
    <n v="27"/>
    <x v="0"/>
    <s v="BR"/>
    <x v="2"/>
    <n v="4"/>
    <n v="147.44999999999999"/>
    <n v="589.82000000000005"/>
    <n v="589.82000000000005"/>
    <n v="589.82000000000005"/>
    <x v="1"/>
    <s v="Priority"/>
    <n v="2"/>
    <s v="Occasional Customers"/>
    <b v="0"/>
    <n v="0"/>
    <x v="0"/>
    <n v="6.04"/>
    <n v="15"/>
    <s v="15-29 Days"/>
    <b v="0"/>
    <b v="0"/>
    <b v="0"/>
    <b v="0"/>
    <b v="0"/>
  </r>
  <r>
    <s v="TXN_750426"/>
    <s v="CUST_32986"/>
    <x v="22"/>
    <x v="0"/>
    <x v="3"/>
    <n v="50"/>
    <x v="3"/>
    <s v="JP"/>
    <x v="0"/>
    <n v="16"/>
    <n v="51.37"/>
    <n v="821.9"/>
    <n v="821.9"/>
    <n v="821.9"/>
    <x v="1"/>
    <s v="Economy"/>
    <n v="3"/>
    <s v="Occasional Customers"/>
    <b v="0"/>
    <n v="0"/>
    <x v="0"/>
    <n v="13.07"/>
    <n v="18"/>
    <s v="15-29 Days"/>
    <b v="1"/>
    <b v="0"/>
    <b v="0"/>
    <b v="0"/>
    <b v="1"/>
  </r>
  <r>
    <s v="TXN_748662"/>
    <s v="CUST_97739"/>
    <x v="56"/>
    <x v="1"/>
    <x v="9"/>
    <n v="27"/>
    <x v="0"/>
    <s v="BR"/>
    <x v="2"/>
    <n v="4"/>
    <n v="187.64"/>
    <n v="750.58"/>
    <n v="487.87700000000007"/>
    <n v="487.87700000000001"/>
    <x v="1"/>
    <s v="Express"/>
    <n v="7"/>
    <s v="Loyal Customers"/>
    <b v="1"/>
    <n v="35"/>
    <x v="1"/>
    <n v="13.26"/>
    <n v="1"/>
    <s v="1-3 Days"/>
    <b v="1"/>
    <b v="0"/>
    <b v="0"/>
    <b v="0"/>
    <b v="0"/>
  </r>
  <r>
    <s v="TXN_565782"/>
    <s v="CUST_58511"/>
    <x v="84"/>
    <x v="1"/>
    <x v="4"/>
    <n v="28"/>
    <x v="0"/>
    <s v="IN"/>
    <x v="3"/>
    <n v="4"/>
    <n v="74.23"/>
    <n v="296.91000000000003"/>
    <n v="182.30274"/>
    <n v="182.30274000000003"/>
    <x v="2"/>
    <s v="Standard"/>
    <n v="28"/>
    <s v="VIP"/>
    <b v="1"/>
    <n v="38.6"/>
    <x v="1"/>
    <n v="23.58"/>
    <n v="6"/>
    <s v="4-7 Days"/>
    <b v="0"/>
    <b v="0"/>
    <b v="0"/>
    <b v="0"/>
    <b v="0"/>
  </r>
  <r>
    <s v="TXN_922577"/>
    <s v="CUST_82338"/>
    <x v="359"/>
    <x v="1"/>
    <x v="4"/>
    <n v="37"/>
    <x v="4"/>
    <s v="IN"/>
    <x v="3"/>
    <n v="2"/>
    <n v="288.45"/>
    <n v="576.91"/>
    <n v="576.91"/>
    <n v="576.91"/>
    <x v="2"/>
    <s v="Priority"/>
    <n v="29"/>
    <s v="VIP"/>
    <b v="0"/>
    <n v="0"/>
    <x v="0"/>
    <n v="15.11"/>
    <n v="12"/>
    <s v="8-14 Days"/>
    <b v="0"/>
    <b v="0"/>
    <b v="0"/>
    <b v="1"/>
    <b v="0"/>
  </r>
  <r>
    <s v="TXN_819161"/>
    <s v="CUST_31565"/>
    <x v="58"/>
    <x v="0"/>
    <x v="0"/>
    <n v="67"/>
    <x v="1"/>
    <s v="FR"/>
    <x v="9"/>
    <n v="3"/>
    <n v="287.2"/>
    <n v="861.6"/>
    <n v="861.6"/>
    <n v="861.6"/>
    <x v="0"/>
    <s v="Priority"/>
    <n v="11"/>
    <s v="Loyal Customers"/>
    <b v="0"/>
    <n v="0"/>
    <x v="0"/>
    <n v="11.23"/>
    <n v="10"/>
    <s v="8-14 Days"/>
    <b v="0"/>
    <b v="0"/>
    <b v="1"/>
    <b v="1"/>
    <b v="0"/>
  </r>
  <r>
    <s v="TXN_620890"/>
    <s v="CUST_74397"/>
    <x v="222"/>
    <x v="0"/>
    <x v="1"/>
    <n v="63"/>
    <x v="1"/>
    <s v="IN"/>
    <x v="3"/>
    <n v="1"/>
    <n v="129.18"/>
    <n v="129.18"/>
    <n v="129.18"/>
    <n v="129.18"/>
    <x v="1"/>
    <s v="Standard"/>
    <n v="38"/>
    <s v="VIP"/>
    <b v="0"/>
    <n v="0"/>
    <x v="0"/>
    <n v="7.11"/>
    <n v="24"/>
    <s v="15-29 Days"/>
    <b v="0"/>
    <b v="0"/>
    <b v="0"/>
    <b v="0"/>
    <b v="0"/>
  </r>
  <r>
    <s v="TXN_398751"/>
    <s v="CUST_54945"/>
    <x v="312"/>
    <x v="0"/>
    <x v="1"/>
    <n v="53"/>
    <x v="3"/>
    <s v="AU"/>
    <x v="5"/>
    <n v="3"/>
    <n v="27.04"/>
    <n v="81.11"/>
    <n v="81.11"/>
    <n v="81.11"/>
    <x v="1"/>
    <s v="Standard"/>
    <n v="39"/>
    <s v="VIP"/>
    <b v="0"/>
    <n v="0"/>
    <x v="0"/>
    <n v="9.5"/>
    <n v="19"/>
    <s v="15-29 Days"/>
    <b v="1"/>
    <b v="0"/>
    <b v="0"/>
    <b v="0"/>
    <b v="0"/>
  </r>
  <r>
    <s v="TXN_648035"/>
    <s v="CUST_28496"/>
    <x v="16"/>
    <x v="1"/>
    <x v="2"/>
    <n v="57"/>
    <x v="3"/>
    <s v="CA"/>
    <x v="6"/>
    <n v="4"/>
    <n v="163.02000000000001"/>
    <n v="652.05999999999995"/>
    <n v="652.05999999999995"/>
    <n v="652.05999999999995"/>
    <x v="1"/>
    <s v="Standard"/>
    <n v="20"/>
    <s v="Loyal Customers"/>
    <b v="0"/>
    <n v="0"/>
    <x v="0"/>
    <n v="13.99"/>
    <n v="21"/>
    <s v="15-29 Days"/>
    <b v="0"/>
    <b v="0"/>
    <b v="0"/>
    <b v="0"/>
    <b v="0"/>
  </r>
  <r>
    <s v="TXN_259856"/>
    <s v="CUST_55597"/>
    <x v="265"/>
    <x v="1"/>
    <x v="4"/>
    <n v="66"/>
    <x v="1"/>
    <s v="BR"/>
    <x v="2"/>
    <n v="3"/>
    <n v="283.81"/>
    <n v="851.44"/>
    <n v="851.44"/>
    <n v="851.44"/>
    <x v="2"/>
    <s v="Priority"/>
    <n v="31"/>
    <s v="VIP"/>
    <b v="0"/>
    <n v="0"/>
    <x v="0"/>
    <n v="5.09"/>
    <n v="17"/>
    <s v="15-29 Days"/>
    <b v="0"/>
    <b v="1"/>
    <b v="0"/>
    <b v="0"/>
    <b v="0"/>
  </r>
  <r>
    <s v="TXN_594760"/>
    <s v="CUST_24933"/>
    <x v="156"/>
    <x v="0"/>
    <x v="1"/>
    <n v="62"/>
    <x v="1"/>
    <s v="JP"/>
    <x v="0"/>
    <n v="1"/>
    <n v="62.64"/>
    <n v="62.64"/>
    <n v="62.64"/>
    <n v="62.64"/>
    <x v="3"/>
    <s v="Standard"/>
    <n v="21"/>
    <s v="Loyal Customers"/>
    <b v="0"/>
    <n v="0"/>
    <x v="0"/>
    <n v="9.89"/>
    <n v="3"/>
    <s v="1-3 Days"/>
    <b v="0"/>
    <b v="1"/>
    <b v="0"/>
    <b v="0"/>
    <b v="0"/>
  </r>
  <r>
    <s v="TXN_361127"/>
    <s v="CUST_70455"/>
    <x v="185"/>
    <x v="1"/>
    <x v="11"/>
    <n v="75"/>
    <x v="2"/>
    <s v="FR"/>
    <x v="9"/>
    <n v="4"/>
    <n v="228.76"/>
    <n v="915.06"/>
    <n v="484.06673999999987"/>
    <n v="484.06673999999992"/>
    <x v="2"/>
    <s v="Priority"/>
    <n v="21"/>
    <s v="Loyal Customers"/>
    <b v="1"/>
    <n v="47.1"/>
    <x v="1"/>
    <n v="17.8"/>
    <n v="26"/>
    <s v="15-29 Days"/>
    <b v="0"/>
    <b v="1"/>
    <b v="0"/>
    <b v="1"/>
    <b v="0"/>
  </r>
  <r>
    <s v="TXN_964088"/>
    <s v="CUST_50918"/>
    <x v="100"/>
    <x v="0"/>
    <x v="7"/>
    <n v="55"/>
    <x v="3"/>
    <s v="DE"/>
    <x v="1"/>
    <n v="10"/>
    <n v="28.51"/>
    <n v="285.06"/>
    <n v="164.47961999999998"/>
    <n v="164.47962000000001"/>
    <x v="2"/>
    <s v="Economy"/>
    <n v="3"/>
    <s v="Occasional Customers"/>
    <b v="1"/>
    <n v="42.3"/>
    <x v="1"/>
    <n v="10.11"/>
    <n v="19"/>
    <s v="15-29 Days"/>
    <b v="0"/>
    <b v="0"/>
    <b v="0"/>
    <b v="0"/>
    <b v="1"/>
  </r>
  <r>
    <s v="TXN_479276"/>
    <s v="CUST_21523"/>
    <x v="221"/>
    <x v="0"/>
    <x v="7"/>
    <n v="28"/>
    <x v="0"/>
    <s v="MX"/>
    <x v="7"/>
    <n v="2"/>
    <n v="286.37"/>
    <n v="572.73"/>
    <n v="572.73"/>
    <n v="572.73"/>
    <x v="1"/>
    <s v="Express"/>
    <n v="21"/>
    <s v="Loyal Customers"/>
    <b v="0"/>
    <n v="0"/>
    <x v="0"/>
    <n v="12.92"/>
    <n v="10"/>
    <s v="8-14 Days"/>
    <b v="0"/>
    <b v="0"/>
    <b v="0"/>
    <b v="0"/>
    <b v="0"/>
  </r>
  <r>
    <s v="TXN_885817"/>
    <s v="CUST_65198"/>
    <x v="323"/>
    <x v="0"/>
    <x v="0"/>
    <n v="66"/>
    <x v="1"/>
    <s v="FR"/>
    <x v="9"/>
    <n v="3"/>
    <n v="164.66"/>
    <n v="493.99"/>
    <n v="493.99"/>
    <n v="493.99"/>
    <x v="0"/>
    <s v="Standard"/>
    <n v="39"/>
    <s v="VIP"/>
    <b v="0"/>
    <n v="0"/>
    <x v="0"/>
    <n v="11.2"/>
    <n v="6"/>
    <s v="4-7 Days"/>
    <b v="0"/>
    <b v="1"/>
    <b v="0"/>
    <b v="0"/>
    <b v="0"/>
  </r>
  <r>
    <s v="TXN_820913"/>
    <s v="CUST_65458"/>
    <x v="39"/>
    <x v="1"/>
    <x v="9"/>
    <n v="49"/>
    <x v="5"/>
    <s v="DE"/>
    <x v="1"/>
    <n v="2"/>
    <n v="265.93"/>
    <n v="531.86"/>
    <n v="531.86"/>
    <n v="531.86"/>
    <x v="2"/>
    <s v="Standard"/>
    <n v="39"/>
    <s v="VIP"/>
    <b v="0"/>
    <n v="0"/>
    <x v="0"/>
    <n v="13.83"/>
    <n v="6"/>
    <s v="4-7 Days"/>
    <b v="0"/>
    <b v="0"/>
    <b v="0"/>
    <b v="0"/>
    <b v="0"/>
  </r>
  <r>
    <s v="TXN_425165"/>
    <s v="CUST_16269"/>
    <x v="53"/>
    <x v="0"/>
    <x v="6"/>
    <n v="78"/>
    <x v="2"/>
    <s v="AU"/>
    <x v="5"/>
    <n v="4"/>
    <n v="149.21"/>
    <n v="596.86"/>
    <n v="376.02179999999998"/>
    <n v="376.02179999999998"/>
    <x v="1"/>
    <s v="Express"/>
    <n v="11"/>
    <s v="Loyal Customers"/>
    <b v="1"/>
    <n v="37"/>
    <x v="1"/>
    <n v="11.02"/>
    <n v="5"/>
    <s v="4-7 Days"/>
    <b v="0"/>
    <b v="0"/>
    <b v="0"/>
    <b v="0"/>
    <b v="0"/>
  </r>
  <r>
    <s v="TXN_903253"/>
    <s v="CUST_34048"/>
    <x v="183"/>
    <x v="1"/>
    <x v="2"/>
    <n v="40"/>
    <x v="5"/>
    <s v="BR"/>
    <x v="2"/>
    <n v="3"/>
    <n v="124.38"/>
    <n v="373.15"/>
    <n v="373.15"/>
    <n v="373.15"/>
    <x v="3"/>
    <s v="Standard"/>
    <n v="47"/>
    <s v="VIP"/>
    <b v="0"/>
    <n v="0"/>
    <x v="0"/>
    <n v="9.5299999999999994"/>
    <n v="25"/>
    <s v="15-29 Days"/>
    <b v="0"/>
    <b v="0"/>
    <b v="0"/>
    <b v="0"/>
    <b v="0"/>
  </r>
  <r>
    <s v="TXN_796739"/>
    <s v="CUST_67334"/>
    <x v="265"/>
    <x v="1"/>
    <x v="4"/>
    <n v="38"/>
    <x v="4"/>
    <s v="JP"/>
    <x v="0"/>
    <n v="2"/>
    <n v="85.96"/>
    <n v="171.92"/>
    <n v="171.92"/>
    <n v="171.92"/>
    <x v="0"/>
    <s v="Express"/>
    <n v="23"/>
    <s v="Loyal Customers"/>
    <b v="0"/>
    <n v="0"/>
    <x v="0"/>
    <n v="13.07"/>
    <n v="29"/>
    <s v="15-29 Days"/>
    <b v="1"/>
    <b v="0"/>
    <b v="1"/>
    <b v="0"/>
    <b v="0"/>
  </r>
  <r>
    <s v="TXN_879463"/>
    <s v="CUST_86192"/>
    <x v="103"/>
    <x v="0"/>
    <x v="3"/>
    <n v="70"/>
    <x v="2"/>
    <s v="MX"/>
    <x v="7"/>
    <n v="4"/>
    <n v="133.13999999999999"/>
    <n v="532.57000000000005"/>
    <n v="393.03666000000004"/>
    <n v="393.03666000000004"/>
    <x v="3"/>
    <s v="Express"/>
    <n v="12"/>
    <s v="Loyal Customers"/>
    <b v="1"/>
    <n v="26.2"/>
    <x v="1"/>
    <n v="13.07"/>
    <n v="19"/>
    <s v="15-29 Days"/>
    <b v="0"/>
    <b v="0"/>
    <b v="0"/>
    <b v="0"/>
    <b v="0"/>
  </r>
  <r>
    <s v="TXN_368679"/>
    <s v="CUST_75124"/>
    <x v="38"/>
    <x v="0"/>
    <x v="6"/>
    <n v="66"/>
    <x v="1"/>
    <s v="DE"/>
    <x v="1"/>
    <n v="4"/>
    <n v="99.56"/>
    <n v="398.25"/>
    <n v="398.25"/>
    <n v="398.25"/>
    <x v="0"/>
    <s v="Priority"/>
    <n v="18"/>
    <s v="Loyal Customers"/>
    <b v="0"/>
    <n v="0"/>
    <x v="0"/>
    <n v="21.64"/>
    <n v="4"/>
    <s v="4-7 Days"/>
    <b v="0"/>
    <b v="0"/>
    <b v="0"/>
    <b v="0"/>
    <b v="0"/>
  </r>
  <r>
    <s v="TXN_749585"/>
    <s v="CUST_56150"/>
    <x v="255"/>
    <x v="1"/>
    <x v="3"/>
    <n v="51"/>
    <x v="3"/>
    <s v="BR"/>
    <x v="2"/>
    <n v="2"/>
    <n v="287.79000000000002"/>
    <n v="575.59"/>
    <n v="575.59"/>
    <n v="575.59"/>
    <x v="2"/>
    <s v="Priority"/>
    <n v="37"/>
    <s v="VIP"/>
    <b v="0"/>
    <n v="0"/>
    <x v="0"/>
    <n v="20.71"/>
    <n v="12"/>
    <s v="8-14 Days"/>
    <b v="0"/>
    <b v="0"/>
    <b v="0"/>
    <b v="0"/>
    <b v="0"/>
  </r>
  <r>
    <s v="TXN_543420"/>
    <s v="CUST_98893"/>
    <x v="237"/>
    <x v="0"/>
    <x v="5"/>
    <n v="28"/>
    <x v="0"/>
    <s v="CA"/>
    <x v="6"/>
    <n v="1"/>
    <n v="184.58"/>
    <n v="184.58"/>
    <n v="184.58"/>
    <n v="184.58"/>
    <x v="0"/>
    <s v="Priority"/>
    <n v="8"/>
    <s v="Loyal Customers"/>
    <b v="0"/>
    <n v="0"/>
    <x v="0"/>
    <n v="20.49"/>
    <n v="10"/>
    <s v="8-14 Days"/>
    <b v="0"/>
    <b v="0"/>
    <b v="0"/>
    <b v="0"/>
    <b v="0"/>
  </r>
  <r>
    <s v="TXN_430550"/>
    <s v="CUST_44053"/>
    <x v="85"/>
    <x v="0"/>
    <x v="7"/>
    <n v="38"/>
    <x v="4"/>
    <s v="GB"/>
    <x v="8"/>
    <n v="4"/>
    <n v="256.08999999999997"/>
    <n v="1024.3499999999999"/>
    <n v="1024.3499999999999"/>
    <n v="1024.3499999999999"/>
    <x v="2"/>
    <s v="Standard"/>
    <n v="48"/>
    <s v="VIP"/>
    <b v="0"/>
    <n v="0"/>
    <x v="0"/>
    <n v="19.27"/>
    <n v="18"/>
    <s v="15-29 Days"/>
    <b v="0"/>
    <b v="0"/>
    <b v="0"/>
    <b v="0"/>
    <b v="0"/>
  </r>
  <r>
    <s v="TXN_535068"/>
    <s v="CUST_60394"/>
    <x v="22"/>
    <x v="0"/>
    <x v="3"/>
    <n v="62"/>
    <x v="1"/>
    <s v="US"/>
    <x v="4"/>
    <n v="3"/>
    <n v="264.37"/>
    <n v="793.11"/>
    <n v="448.10714999999999"/>
    <n v="448.10714999999999"/>
    <x v="2"/>
    <s v="Priority"/>
    <n v="12"/>
    <s v="Loyal Customers"/>
    <b v="1"/>
    <n v="43.5"/>
    <x v="1"/>
    <n v="16.02"/>
    <n v="5"/>
    <s v="4-7 Days"/>
    <b v="0"/>
    <b v="0"/>
    <b v="1"/>
    <b v="1"/>
    <b v="0"/>
  </r>
  <r>
    <s v="TXN_458962"/>
    <s v="CUST_48802"/>
    <x v="310"/>
    <x v="0"/>
    <x v="6"/>
    <n v="74"/>
    <x v="2"/>
    <s v="IN"/>
    <x v="3"/>
    <n v="12"/>
    <n v="87.64"/>
    <n v="1051.72"/>
    <n v="733.04884000000004"/>
    <n v="733.04883999999993"/>
    <x v="4"/>
    <s v="Economy"/>
    <n v="4"/>
    <s v="Occasional Customers"/>
    <b v="1"/>
    <n v="30.3"/>
    <x v="1"/>
    <n v="20.05"/>
    <n v="21"/>
    <s v="15-29 Days"/>
    <b v="0"/>
    <b v="0"/>
    <b v="0"/>
    <b v="0"/>
    <b v="1"/>
  </r>
  <r>
    <s v="TXN_213283"/>
    <s v="CUST_88261"/>
    <x v="158"/>
    <x v="0"/>
    <x v="6"/>
    <n v="64"/>
    <x v="1"/>
    <s v="GB"/>
    <x v="8"/>
    <n v="2"/>
    <n v="205"/>
    <n v="410"/>
    <n v="410"/>
    <n v="410"/>
    <x v="3"/>
    <s v="Standard"/>
    <n v="7"/>
    <s v="Loyal Customers"/>
    <b v="0"/>
    <n v="0"/>
    <x v="0"/>
    <n v="5.29"/>
    <n v="15"/>
    <s v="15-29 Days"/>
    <b v="1"/>
    <b v="0"/>
    <b v="0"/>
    <b v="0"/>
    <b v="0"/>
  </r>
  <r>
    <s v="TXN_854188"/>
    <s v="CUST_61912"/>
    <x v="11"/>
    <x v="0"/>
    <x v="6"/>
    <n v="54"/>
    <x v="3"/>
    <s v="CA"/>
    <x v="6"/>
    <n v="1"/>
    <n v="277.89"/>
    <n v="277.89"/>
    <n v="277.89"/>
    <n v="277.89"/>
    <x v="2"/>
    <s v="Standard"/>
    <n v="37"/>
    <s v="VIP"/>
    <b v="0"/>
    <n v="0"/>
    <x v="0"/>
    <n v="7.21"/>
    <n v="14"/>
    <s v="8-14 Days"/>
    <b v="0"/>
    <b v="0"/>
    <b v="0"/>
    <b v="0"/>
    <b v="0"/>
  </r>
  <r>
    <s v="TXN_593010"/>
    <s v="CUST_27106"/>
    <x v="140"/>
    <x v="1"/>
    <x v="10"/>
    <n v="77"/>
    <x v="2"/>
    <s v="BR"/>
    <x v="2"/>
    <n v="3"/>
    <n v="57.51"/>
    <n v="172.53"/>
    <n v="172.53"/>
    <n v="172.53"/>
    <x v="1"/>
    <s v="Standard"/>
    <n v="31"/>
    <s v="VIP"/>
    <b v="0"/>
    <n v="0"/>
    <x v="0"/>
    <n v="5.95"/>
    <n v="25"/>
    <s v="15-29 Days"/>
    <b v="0"/>
    <b v="0"/>
    <b v="0"/>
    <b v="0"/>
    <b v="0"/>
  </r>
  <r>
    <s v="TXN_369952"/>
    <s v="CUST_84722"/>
    <x v="75"/>
    <x v="0"/>
    <x v="0"/>
    <n v="27"/>
    <x v="0"/>
    <s v="US"/>
    <x v="4"/>
    <n v="4"/>
    <n v="102.19"/>
    <n v="408.77"/>
    <n v="408.77"/>
    <n v="408.77"/>
    <x v="2"/>
    <s v="Priority"/>
    <n v="19"/>
    <s v="Loyal Customers"/>
    <b v="0"/>
    <n v="0"/>
    <x v="0"/>
    <n v="19.079999999999998"/>
    <n v="26"/>
    <s v="15-29 Days"/>
    <b v="0"/>
    <b v="0"/>
    <b v="0"/>
    <b v="0"/>
    <b v="0"/>
  </r>
  <r>
    <s v="TXN_351970"/>
    <s v="CUST_93866"/>
    <x v="52"/>
    <x v="1"/>
    <x v="8"/>
    <n v="35"/>
    <x v="4"/>
    <s v="JP"/>
    <x v="0"/>
    <n v="3"/>
    <n v="249.16"/>
    <n v="747.48"/>
    <n v="747.48"/>
    <n v="747.48"/>
    <x v="2"/>
    <s v="Express"/>
    <n v="34"/>
    <s v="VIP"/>
    <b v="0"/>
    <n v="0"/>
    <x v="0"/>
    <n v="16.82"/>
    <n v="28"/>
    <s v="15-29 Days"/>
    <b v="0"/>
    <b v="0"/>
    <b v="0"/>
    <b v="0"/>
    <b v="0"/>
  </r>
  <r>
    <s v="TXN_844532"/>
    <s v="CUST_23010"/>
    <x v="35"/>
    <x v="1"/>
    <x v="8"/>
    <n v="60"/>
    <x v="1"/>
    <s v="JP"/>
    <x v="0"/>
    <n v="4"/>
    <n v="272.81"/>
    <n v="1091.23"/>
    <n v="570.71328999999992"/>
    <n v="570.71329000000003"/>
    <x v="1"/>
    <s v="Standard"/>
    <n v="30"/>
    <s v="VIP"/>
    <b v="1"/>
    <n v="47.7"/>
    <x v="1"/>
    <n v="19.600000000000001"/>
    <n v="25"/>
    <s v="15-29 Days"/>
    <b v="0"/>
    <b v="0"/>
    <b v="0"/>
    <b v="0"/>
    <b v="0"/>
  </r>
  <r>
    <s v="TXN_349584"/>
    <s v="CUST_99622"/>
    <x v="105"/>
    <x v="1"/>
    <x v="9"/>
    <n v="29"/>
    <x v="0"/>
    <s v="US"/>
    <x v="4"/>
    <n v="1"/>
    <n v="27.83"/>
    <n v="27.83"/>
    <n v="27.83"/>
    <n v="27.83"/>
    <x v="3"/>
    <s v="Standard"/>
    <n v="39"/>
    <s v="VIP"/>
    <b v="0"/>
    <n v="0"/>
    <x v="0"/>
    <n v="24.37"/>
    <n v="16"/>
    <s v="15-29 Days"/>
    <b v="0"/>
    <b v="0"/>
    <b v="0"/>
    <b v="1"/>
    <b v="0"/>
  </r>
  <r>
    <s v="TXN_217082"/>
    <s v="CUST_97895"/>
    <x v="355"/>
    <x v="1"/>
    <x v="8"/>
    <n v="20"/>
    <x v="0"/>
    <s v="MX"/>
    <x v="7"/>
    <n v="2"/>
    <n v="88.29"/>
    <n v="176.58"/>
    <n v="176.58"/>
    <n v="176.58"/>
    <x v="1"/>
    <s v="Express"/>
    <n v="33"/>
    <s v="VIP"/>
    <b v="0"/>
    <n v="0"/>
    <x v="0"/>
    <n v="18.23"/>
    <n v="17"/>
    <s v="15-29 Days"/>
    <b v="0"/>
    <b v="1"/>
    <b v="1"/>
    <b v="1"/>
    <b v="0"/>
  </r>
  <r>
    <s v="TXN_575919"/>
    <s v="CUST_53951"/>
    <x v="58"/>
    <x v="0"/>
    <x v="0"/>
    <n v="35"/>
    <x v="4"/>
    <s v="FR"/>
    <x v="9"/>
    <n v="2"/>
    <n v="71.19"/>
    <n v="142.38"/>
    <n v="142.38"/>
    <n v="142.38"/>
    <x v="1"/>
    <s v="Express"/>
    <n v="12"/>
    <s v="Loyal Customers"/>
    <b v="0"/>
    <n v="0"/>
    <x v="0"/>
    <n v="16.55"/>
    <n v="21"/>
    <s v="15-29 Days"/>
    <b v="0"/>
    <b v="0"/>
    <b v="0"/>
    <b v="0"/>
    <b v="0"/>
  </r>
  <r>
    <s v="TXN_740729"/>
    <s v="CUST_60134"/>
    <x v="115"/>
    <x v="0"/>
    <x v="3"/>
    <n v="77"/>
    <x v="2"/>
    <s v="BR"/>
    <x v="2"/>
    <n v="3"/>
    <n v="123.34"/>
    <n v="370.01"/>
    <n v="216.08583999999999"/>
    <n v="216.08583999999999"/>
    <x v="0"/>
    <s v="Priority"/>
    <n v="41"/>
    <s v="VIP"/>
    <b v="1"/>
    <n v="41.6"/>
    <x v="1"/>
    <n v="13.77"/>
    <n v="16"/>
    <s v="15-29 Days"/>
    <b v="1"/>
    <b v="0"/>
    <b v="0"/>
    <b v="0"/>
    <b v="0"/>
  </r>
  <r>
    <s v="TXN_461091"/>
    <s v="CUST_95598"/>
    <x v="61"/>
    <x v="1"/>
    <x v="2"/>
    <n v="73"/>
    <x v="2"/>
    <s v="JP"/>
    <x v="0"/>
    <n v="1"/>
    <n v="90.62"/>
    <n v="90.62"/>
    <n v="90.62"/>
    <n v="90.62"/>
    <x v="3"/>
    <s v="Standard"/>
    <n v="4"/>
    <s v="Occasional Customers"/>
    <b v="0"/>
    <n v="0"/>
    <x v="0"/>
    <n v="14.45"/>
    <n v="20"/>
    <s v="15-29 Days"/>
    <b v="0"/>
    <b v="0"/>
    <b v="0"/>
    <b v="0"/>
    <b v="0"/>
  </r>
  <r>
    <s v="TXN_757462"/>
    <s v="CUST_21972"/>
    <x v="357"/>
    <x v="0"/>
    <x v="5"/>
    <n v="36"/>
    <x v="4"/>
    <s v="BR"/>
    <x v="2"/>
    <n v="2"/>
    <n v="99.7"/>
    <n v="199.4"/>
    <n v="110.46760000000002"/>
    <n v="110.4676"/>
    <x v="2"/>
    <s v="Priority"/>
    <n v="9"/>
    <s v="Loyal Customers"/>
    <b v="1"/>
    <n v="44.6"/>
    <x v="1"/>
    <n v="8.49"/>
    <n v="21"/>
    <s v="15-29 Days"/>
    <b v="0"/>
    <b v="0"/>
    <b v="0"/>
    <b v="1"/>
    <b v="0"/>
  </r>
  <r>
    <s v="TXN_907689"/>
    <s v="CUST_14356"/>
    <x v="312"/>
    <x v="0"/>
    <x v="1"/>
    <n v="46"/>
    <x v="5"/>
    <s v="JP"/>
    <x v="0"/>
    <n v="3"/>
    <n v="249.19"/>
    <n v="747.58"/>
    <n v="747.58"/>
    <n v="747.58"/>
    <x v="2"/>
    <s v="Express"/>
    <n v="10"/>
    <s v="Loyal Customers"/>
    <b v="0"/>
    <n v="0"/>
    <x v="0"/>
    <n v="5.21"/>
    <n v="24"/>
    <s v="15-29 Days"/>
    <b v="0"/>
    <b v="0"/>
    <b v="0"/>
    <b v="0"/>
    <b v="0"/>
  </r>
  <r>
    <s v="TXN_704199"/>
    <s v="CUST_32774"/>
    <x v="117"/>
    <x v="0"/>
    <x v="3"/>
    <n v="38"/>
    <x v="4"/>
    <s v="IN"/>
    <x v="3"/>
    <n v="4"/>
    <n v="192.32"/>
    <n v="769.28"/>
    <n v="621.57824000000005"/>
    <n v="621.57823999999994"/>
    <x v="2"/>
    <s v="Express"/>
    <n v="29"/>
    <s v="VIP"/>
    <b v="1"/>
    <n v="19.2"/>
    <x v="2"/>
    <n v="5.8"/>
    <n v="3"/>
    <s v="1-3 Days"/>
    <b v="0"/>
    <b v="0"/>
    <b v="0"/>
    <b v="0"/>
    <b v="0"/>
  </r>
  <r>
    <s v="TXN_621442"/>
    <s v="CUST_70838"/>
    <x v="12"/>
    <x v="0"/>
    <x v="7"/>
    <n v="39"/>
    <x v="4"/>
    <s v="JP"/>
    <x v="0"/>
    <n v="1"/>
    <n v="278.58999999999997"/>
    <n v="278.58999999999997"/>
    <n v="278.58999999999997"/>
    <n v="278.58999999999997"/>
    <x v="1"/>
    <s v="Standard"/>
    <n v="38"/>
    <s v="VIP"/>
    <b v="0"/>
    <n v="0"/>
    <x v="0"/>
    <n v="20.3"/>
    <n v="5"/>
    <s v="4-7 Days"/>
    <b v="0"/>
    <b v="0"/>
    <b v="0"/>
    <b v="0"/>
    <b v="0"/>
  </r>
  <r>
    <s v="TXN_305439"/>
    <s v="CUST_68709"/>
    <x v="268"/>
    <x v="0"/>
    <x v="7"/>
    <n v="73"/>
    <x v="2"/>
    <s v="IN"/>
    <x v="3"/>
    <n v="1"/>
    <n v="295.08"/>
    <n v="295.08"/>
    <n v="271.47359999999998"/>
    <n v="271.47359999999998"/>
    <x v="1"/>
    <s v="Priority"/>
    <n v="22"/>
    <s v="Loyal Customers"/>
    <b v="1"/>
    <n v="8"/>
    <x v="3"/>
    <n v="6.03"/>
    <n v="14"/>
    <s v="8-14 Days"/>
    <b v="0"/>
    <b v="0"/>
    <b v="0"/>
    <b v="1"/>
    <b v="0"/>
  </r>
  <r>
    <s v="TXN_357771"/>
    <s v="CUST_38905"/>
    <x v="72"/>
    <x v="0"/>
    <x v="6"/>
    <n v="57"/>
    <x v="3"/>
    <s v="BR"/>
    <x v="2"/>
    <n v="3"/>
    <n v="85.59"/>
    <n v="256.76"/>
    <n v="176.90764000000001"/>
    <n v="176.90763999999999"/>
    <x v="5"/>
    <s v="Standard"/>
    <n v="0"/>
    <s v="Inactive Customers"/>
    <b v="1"/>
    <n v="31.1"/>
    <x v="1"/>
    <n v="20.02"/>
    <n v="18"/>
    <s v="15-29 Days"/>
    <b v="0"/>
    <b v="0"/>
    <b v="0"/>
    <b v="0"/>
    <b v="1"/>
  </r>
  <r>
    <s v="TXN_715207"/>
    <s v="CUST_59360"/>
    <x v="205"/>
    <x v="0"/>
    <x v="5"/>
    <n v="73"/>
    <x v="2"/>
    <s v="JP"/>
    <x v="0"/>
    <n v="9"/>
    <n v="99.82"/>
    <n v="898.35"/>
    <n v="898.35"/>
    <n v="898.35"/>
    <x v="5"/>
    <s v="Economy"/>
    <n v="3"/>
    <s v="Occasional Customers"/>
    <b v="0"/>
    <n v="0"/>
    <x v="0"/>
    <n v="21.35"/>
    <n v="29"/>
    <s v="15-29 Days"/>
    <b v="0"/>
    <b v="0"/>
    <b v="0"/>
    <b v="1"/>
    <b v="1"/>
  </r>
  <r>
    <s v="TXN_503591"/>
    <s v="CUST_70067"/>
    <x v="159"/>
    <x v="1"/>
    <x v="8"/>
    <n v="73"/>
    <x v="2"/>
    <s v="MX"/>
    <x v="7"/>
    <n v="2"/>
    <n v="25.77"/>
    <n v="51.54"/>
    <n v="51.54"/>
    <n v="51.54"/>
    <x v="0"/>
    <s v="Standard"/>
    <n v="25"/>
    <s v="Loyal Customers"/>
    <b v="0"/>
    <n v="0"/>
    <x v="0"/>
    <n v="13.58"/>
    <n v="24"/>
    <s v="15-29 Days"/>
    <b v="0"/>
    <b v="0"/>
    <b v="0"/>
    <b v="0"/>
    <b v="0"/>
  </r>
  <r>
    <s v="TXN_448379"/>
    <s v="CUST_20798"/>
    <x v="315"/>
    <x v="0"/>
    <x v="6"/>
    <n v="51"/>
    <x v="3"/>
    <s v="JP"/>
    <x v="0"/>
    <n v="4"/>
    <n v="77.88"/>
    <n v="311.52"/>
    <n v="311.52"/>
    <n v="311.52"/>
    <x v="0"/>
    <s v="Priority"/>
    <n v="10"/>
    <s v="Loyal Customers"/>
    <b v="0"/>
    <n v="0"/>
    <x v="0"/>
    <n v="5.81"/>
    <n v="25"/>
    <s v="15-29 Days"/>
    <b v="0"/>
    <b v="0"/>
    <b v="0"/>
    <b v="1"/>
    <b v="0"/>
  </r>
  <r>
    <s v="TXN_435886"/>
    <s v="CUST_85995"/>
    <x v="179"/>
    <x v="0"/>
    <x v="5"/>
    <n v="68"/>
    <x v="1"/>
    <s v="CA"/>
    <x v="6"/>
    <n v="4"/>
    <n v="47.7"/>
    <n v="190.79"/>
    <n v="190.79"/>
    <n v="190.79"/>
    <x v="1"/>
    <s v="Standard"/>
    <n v="20"/>
    <s v="Loyal Customers"/>
    <b v="0"/>
    <n v="0"/>
    <x v="0"/>
    <n v="15.99"/>
    <n v="21"/>
    <s v="15-29 Days"/>
    <b v="0"/>
    <b v="0"/>
    <b v="1"/>
    <b v="0"/>
    <b v="0"/>
  </r>
  <r>
    <s v="TXN_700412"/>
    <s v="CUST_14097"/>
    <x v="184"/>
    <x v="1"/>
    <x v="8"/>
    <n v="63"/>
    <x v="1"/>
    <s v="AU"/>
    <x v="5"/>
    <n v="4"/>
    <n v="114.09"/>
    <n v="456.36"/>
    <n v="456.36"/>
    <n v="456.36"/>
    <x v="0"/>
    <s v="Express"/>
    <n v="42"/>
    <s v="VIP"/>
    <b v="0"/>
    <n v="0"/>
    <x v="0"/>
    <n v="15.84"/>
    <n v="19"/>
    <s v="15-29 Days"/>
    <b v="0"/>
    <b v="1"/>
    <b v="0"/>
    <b v="1"/>
    <b v="0"/>
  </r>
  <r>
    <s v="TXN_493861"/>
    <s v="CUST_91863"/>
    <x v="8"/>
    <x v="0"/>
    <x v="5"/>
    <n v="51"/>
    <x v="3"/>
    <s v="US"/>
    <x v="4"/>
    <n v="2"/>
    <n v="288.07"/>
    <n v="576.15"/>
    <n v="576.15"/>
    <n v="576.15"/>
    <x v="0"/>
    <s v="Priority"/>
    <n v="6"/>
    <s v="Loyal Customers"/>
    <b v="0"/>
    <n v="0"/>
    <x v="0"/>
    <n v="20.76"/>
    <n v="2"/>
    <s v="1-3 Days"/>
    <b v="0"/>
    <b v="0"/>
    <b v="0"/>
    <b v="0"/>
    <b v="0"/>
  </r>
  <r>
    <s v="TXN_337050"/>
    <s v="CUST_70489"/>
    <x v="230"/>
    <x v="1"/>
    <x v="4"/>
    <n v="48"/>
    <x v="5"/>
    <s v="AU"/>
    <x v="5"/>
    <n v="8"/>
    <n v="99.18"/>
    <n v="793.44"/>
    <n v="793.44"/>
    <n v="793.44"/>
    <x v="5"/>
    <s v="Economy"/>
    <n v="0"/>
    <s v="Inactive Customers"/>
    <b v="0"/>
    <n v="0"/>
    <x v="0"/>
    <n v="19.02"/>
    <n v="13"/>
    <s v="8-14 Days"/>
    <b v="0"/>
    <b v="1"/>
    <b v="0"/>
    <b v="0"/>
    <b v="1"/>
  </r>
  <r>
    <s v="TXN_188134"/>
    <s v="CUST_45890"/>
    <x v="266"/>
    <x v="0"/>
    <x v="3"/>
    <n v="18"/>
    <x v="0"/>
    <s v="US"/>
    <x v="4"/>
    <n v="1"/>
    <n v="245.26"/>
    <n v="245.26"/>
    <n v="131.45936"/>
    <n v="131.45936"/>
    <x v="3"/>
    <s v="Express"/>
    <n v="26"/>
    <s v="VIP"/>
    <b v="1"/>
    <n v="46.4"/>
    <x v="1"/>
    <n v="22.98"/>
    <n v="16"/>
    <s v="15-29 Days"/>
    <b v="0"/>
    <b v="0"/>
    <b v="1"/>
    <b v="0"/>
    <b v="0"/>
  </r>
  <r>
    <s v="TXN_164993"/>
    <s v="CUST_56517"/>
    <x v="104"/>
    <x v="0"/>
    <x v="1"/>
    <n v="44"/>
    <x v="5"/>
    <s v="JP"/>
    <x v="0"/>
    <n v="19"/>
    <n v="9.85"/>
    <n v="187.23"/>
    <n v="187.23"/>
    <n v="187.23"/>
    <x v="2"/>
    <s v="Economy"/>
    <n v="3"/>
    <s v="Occasional Customers"/>
    <b v="0"/>
    <n v="0"/>
    <x v="0"/>
    <n v="13.13"/>
    <n v="18"/>
    <s v="15-29 Days"/>
    <b v="0"/>
    <b v="0"/>
    <b v="0"/>
    <b v="0"/>
    <b v="1"/>
  </r>
  <r>
    <s v="TXN_590041"/>
    <s v="CUST_26038"/>
    <x v="334"/>
    <x v="0"/>
    <x v="3"/>
    <n v="22"/>
    <x v="0"/>
    <s v="CA"/>
    <x v="6"/>
    <n v="1"/>
    <n v="187.98"/>
    <n v="187.98"/>
    <n v="187.98"/>
    <n v="187.98"/>
    <x v="2"/>
    <s v="Priority"/>
    <n v="26"/>
    <s v="VIP"/>
    <b v="0"/>
    <n v="0"/>
    <x v="0"/>
    <n v="16.91"/>
    <n v="16"/>
    <s v="15-29 Days"/>
    <b v="0"/>
    <b v="0"/>
    <b v="1"/>
    <b v="1"/>
    <b v="0"/>
  </r>
  <r>
    <s v="TXN_433373"/>
    <s v="CUST_42464"/>
    <x v="58"/>
    <x v="0"/>
    <x v="0"/>
    <n v="21"/>
    <x v="0"/>
    <s v="US"/>
    <x v="4"/>
    <n v="4"/>
    <n v="25.87"/>
    <n v="103.48"/>
    <n v="103.48"/>
    <n v="103.48"/>
    <x v="1"/>
    <s v="Standard"/>
    <n v="5"/>
    <s v="Occasional Customers"/>
    <b v="0"/>
    <n v="0"/>
    <x v="0"/>
    <n v="19.559999999999999"/>
    <n v="14"/>
    <s v="8-14 Days"/>
    <b v="0"/>
    <b v="0"/>
    <b v="0"/>
    <b v="1"/>
    <b v="0"/>
  </r>
  <r>
    <s v="TXN_655152"/>
    <s v="CUST_69880"/>
    <x v="241"/>
    <x v="1"/>
    <x v="9"/>
    <n v="38"/>
    <x v="4"/>
    <s v="JP"/>
    <x v="0"/>
    <n v="2"/>
    <n v="148"/>
    <n v="296"/>
    <n v="214.00800000000004"/>
    <n v="214.00800000000001"/>
    <x v="3"/>
    <s v="Express"/>
    <n v="33"/>
    <s v="VIP"/>
    <b v="1"/>
    <n v="27.7"/>
    <x v="1"/>
    <n v="7.82"/>
    <n v="29"/>
    <s v="15-29 Days"/>
    <b v="0"/>
    <b v="0"/>
    <b v="0"/>
    <b v="0"/>
    <b v="0"/>
  </r>
  <r>
    <s v="TXN_844102"/>
    <s v="CUST_32245"/>
    <x v="80"/>
    <x v="0"/>
    <x v="0"/>
    <n v="74"/>
    <x v="2"/>
    <s v="JP"/>
    <x v="0"/>
    <n v="3"/>
    <n v="289.33999999999997"/>
    <n v="868.01"/>
    <n v="710.03218000000004"/>
    <n v="710.03218000000004"/>
    <x v="2"/>
    <s v="Priority"/>
    <n v="15"/>
    <s v="Loyal Customers"/>
    <b v="1"/>
    <n v="18.2"/>
    <x v="2"/>
    <n v="14.73"/>
    <n v="26"/>
    <s v="15-29 Days"/>
    <b v="0"/>
    <b v="0"/>
    <b v="0"/>
    <b v="0"/>
    <b v="0"/>
  </r>
  <r>
    <s v="TXN_149388"/>
    <s v="CUST_83352"/>
    <x v="105"/>
    <x v="1"/>
    <x v="9"/>
    <n v="23"/>
    <x v="0"/>
    <s v="DE"/>
    <x v="1"/>
    <n v="4"/>
    <n v="74.11"/>
    <n v="296.45"/>
    <n v="238.64224999999996"/>
    <n v="238.64224999999999"/>
    <x v="0"/>
    <s v="Priority"/>
    <n v="7"/>
    <s v="Loyal Customers"/>
    <b v="1"/>
    <n v="19.5"/>
    <x v="2"/>
    <n v="6.79"/>
    <n v="15"/>
    <s v="15-29 Days"/>
    <b v="0"/>
    <b v="0"/>
    <b v="0"/>
    <b v="0"/>
    <b v="0"/>
  </r>
  <r>
    <s v="TXN_771935"/>
    <s v="CUST_42066"/>
    <x v="349"/>
    <x v="1"/>
    <x v="10"/>
    <n v="62"/>
    <x v="1"/>
    <s v="CA"/>
    <x v="6"/>
    <n v="17"/>
    <n v="84.5"/>
    <n v="1436.49"/>
    <n v="1308.64239"/>
    <n v="1308.64239"/>
    <x v="2"/>
    <s v="Economy"/>
    <n v="1"/>
    <s v="New Customers"/>
    <b v="1"/>
    <n v="8.9"/>
    <x v="3"/>
    <n v="5.0199999999999996"/>
    <n v="6"/>
    <s v="4-7 Days"/>
    <b v="1"/>
    <b v="0"/>
    <b v="0"/>
    <b v="1"/>
    <b v="1"/>
  </r>
  <r>
    <s v="TXN_392323"/>
    <s v="CUST_45929"/>
    <x v="175"/>
    <x v="1"/>
    <x v="9"/>
    <n v="64"/>
    <x v="1"/>
    <s v="MX"/>
    <x v="7"/>
    <n v="3"/>
    <n v="242.47"/>
    <n v="727.41"/>
    <n v="727.41"/>
    <n v="727.41"/>
    <x v="1"/>
    <s v="Priority"/>
    <n v="32"/>
    <s v="VIP"/>
    <b v="0"/>
    <n v="0"/>
    <x v="0"/>
    <n v="12.33"/>
    <n v="13"/>
    <s v="8-14 Days"/>
    <b v="0"/>
    <b v="0"/>
    <b v="1"/>
    <b v="1"/>
    <b v="0"/>
  </r>
  <r>
    <s v="TXN_967173"/>
    <s v="CUST_35843"/>
    <x v="80"/>
    <x v="0"/>
    <x v="0"/>
    <n v="33"/>
    <x v="4"/>
    <s v="JP"/>
    <x v="0"/>
    <n v="2"/>
    <n v="201.95"/>
    <n v="403.91"/>
    <n v="345.74696"/>
    <n v="345.74696"/>
    <x v="0"/>
    <s v="Express"/>
    <n v="37"/>
    <s v="VIP"/>
    <b v="1"/>
    <n v="14.4"/>
    <x v="2"/>
    <n v="23.03"/>
    <n v="18"/>
    <s v="15-29 Days"/>
    <b v="0"/>
    <b v="0"/>
    <b v="0"/>
    <b v="1"/>
    <b v="0"/>
  </r>
  <r>
    <s v="TXN_148264"/>
    <s v="CUST_62031"/>
    <x v="337"/>
    <x v="0"/>
    <x v="6"/>
    <n v="58"/>
    <x v="3"/>
    <s v="MX"/>
    <x v="7"/>
    <n v="3"/>
    <n v="100.08"/>
    <n v="300.24"/>
    <n v="203.56271999999998"/>
    <n v="203.56272000000001"/>
    <x v="1"/>
    <s v="Express"/>
    <n v="1"/>
    <s v="New Customers"/>
    <b v="1"/>
    <n v="32.200000000000003"/>
    <x v="1"/>
    <n v="6.67"/>
    <n v="27"/>
    <s v="15-29 Days"/>
    <b v="0"/>
    <b v="1"/>
    <b v="1"/>
    <b v="0"/>
    <b v="0"/>
  </r>
  <r>
    <s v="TXN_905765"/>
    <s v="CUST_37978"/>
    <x v="178"/>
    <x v="1"/>
    <x v="9"/>
    <n v="65"/>
    <x v="1"/>
    <s v="AU"/>
    <x v="5"/>
    <n v="3"/>
    <n v="177.05"/>
    <n v="531.15"/>
    <n v="531.15"/>
    <n v="531.15"/>
    <x v="1"/>
    <s v="Express"/>
    <n v="28"/>
    <s v="VIP"/>
    <b v="0"/>
    <n v="0"/>
    <x v="0"/>
    <n v="19.29"/>
    <n v="26"/>
    <s v="15-29 Days"/>
    <b v="0"/>
    <b v="0"/>
    <b v="0"/>
    <b v="0"/>
    <b v="0"/>
  </r>
  <r>
    <s v="TXN_182609"/>
    <s v="CUST_78661"/>
    <x v="349"/>
    <x v="1"/>
    <x v="10"/>
    <n v="45"/>
    <x v="5"/>
    <s v="MX"/>
    <x v="7"/>
    <n v="2"/>
    <n v="90.11"/>
    <n v="180.23"/>
    <n v="180.23"/>
    <n v="180.23"/>
    <x v="1"/>
    <s v="Standard"/>
    <n v="35"/>
    <s v="VIP"/>
    <b v="0"/>
    <n v="0"/>
    <x v="0"/>
    <n v="5.72"/>
    <n v="12"/>
    <s v="8-14 Days"/>
    <b v="0"/>
    <b v="1"/>
    <b v="0"/>
    <b v="0"/>
    <b v="0"/>
  </r>
  <r>
    <s v="TXN_101092"/>
    <s v="CUST_42751"/>
    <x v="338"/>
    <x v="0"/>
    <x v="7"/>
    <n v="63"/>
    <x v="1"/>
    <s v="GB"/>
    <x v="8"/>
    <n v="4"/>
    <n v="224.3"/>
    <n v="897.2"/>
    <n v="897.2"/>
    <n v="897.2"/>
    <x v="2"/>
    <s v="Express"/>
    <n v="27"/>
    <s v="VIP"/>
    <b v="0"/>
    <n v="0"/>
    <x v="0"/>
    <n v="17.86"/>
    <n v="16"/>
    <s v="15-29 Days"/>
    <b v="0"/>
    <b v="1"/>
    <b v="1"/>
    <b v="0"/>
    <b v="0"/>
  </r>
  <r>
    <s v="TXN_820668"/>
    <s v="CUST_40158"/>
    <x v="57"/>
    <x v="1"/>
    <x v="2"/>
    <n v="55"/>
    <x v="3"/>
    <s v="CA"/>
    <x v="6"/>
    <n v="1"/>
    <n v="251"/>
    <n v="251"/>
    <n v="251"/>
    <n v="251"/>
    <x v="2"/>
    <s v="Express"/>
    <n v="19"/>
    <s v="Loyal Customers"/>
    <b v="0"/>
    <n v="0"/>
    <x v="0"/>
    <n v="24.53"/>
    <n v="9"/>
    <s v="8-14 Days"/>
    <b v="1"/>
    <b v="0"/>
    <b v="0"/>
    <b v="0"/>
    <b v="0"/>
  </r>
  <r>
    <s v="TXN_316943"/>
    <s v="CUST_92392"/>
    <x v="24"/>
    <x v="1"/>
    <x v="10"/>
    <n v="58"/>
    <x v="3"/>
    <s v="FR"/>
    <x v="9"/>
    <n v="12"/>
    <n v="21.72"/>
    <n v="260.58999999999997"/>
    <n v="187.10361999999998"/>
    <n v="187.10361999999998"/>
    <x v="5"/>
    <s v="Economy"/>
    <n v="4"/>
    <s v="Occasional Customers"/>
    <b v="1"/>
    <n v="28.2"/>
    <x v="1"/>
    <n v="24.85"/>
    <n v="7"/>
    <s v="4-7 Days"/>
    <b v="0"/>
    <b v="1"/>
    <b v="1"/>
    <b v="1"/>
    <b v="1"/>
  </r>
  <r>
    <s v="TXN_132627"/>
    <s v="CUST_91734"/>
    <x v="273"/>
    <x v="1"/>
    <x v="11"/>
    <n v="24"/>
    <x v="0"/>
    <s v="IN"/>
    <x v="3"/>
    <n v="4"/>
    <n v="255.11"/>
    <n v="1020.45"/>
    <n v="1020.45"/>
    <n v="1020.45"/>
    <x v="2"/>
    <s v="Standard"/>
    <n v="10"/>
    <s v="Loyal Customers"/>
    <b v="0"/>
    <n v="0"/>
    <x v="0"/>
    <n v="22.49"/>
    <n v="2"/>
    <s v="1-3 Days"/>
    <b v="0"/>
    <b v="0"/>
    <b v="0"/>
    <b v="1"/>
    <b v="0"/>
  </r>
  <r>
    <s v="TXN_115099"/>
    <s v="CUST_14695"/>
    <x v="294"/>
    <x v="1"/>
    <x v="9"/>
    <n v="73"/>
    <x v="2"/>
    <s v="FR"/>
    <x v="9"/>
    <n v="18"/>
    <n v="63.04"/>
    <n v="1134.78"/>
    <n v="1134.78"/>
    <n v="1134.78"/>
    <x v="1"/>
    <s v="Economy"/>
    <n v="0"/>
    <s v="Inactive Customers"/>
    <b v="0"/>
    <n v="0"/>
    <x v="0"/>
    <n v="18.25"/>
    <n v="4"/>
    <s v="4-7 Days"/>
    <b v="0"/>
    <b v="0"/>
    <b v="0"/>
    <b v="0"/>
    <b v="1"/>
  </r>
  <r>
    <s v="TXN_275616"/>
    <s v="CUST_10266"/>
    <x v="209"/>
    <x v="1"/>
    <x v="11"/>
    <n v="65"/>
    <x v="1"/>
    <s v="GB"/>
    <x v="8"/>
    <n v="3"/>
    <n v="291.39"/>
    <n v="874.18"/>
    <n v="487.79244"/>
    <n v="487.79243999999994"/>
    <x v="0"/>
    <s v="Priority"/>
    <n v="27"/>
    <s v="VIP"/>
    <b v="1"/>
    <n v="44.2"/>
    <x v="1"/>
    <n v="14.07"/>
    <n v="9"/>
    <s v="8-14 Days"/>
    <b v="0"/>
    <b v="0"/>
    <b v="0"/>
    <b v="0"/>
    <b v="0"/>
  </r>
  <r>
    <s v="TXN_835034"/>
    <s v="CUST_13729"/>
    <x v="185"/>
    <x v="1"/>
    <x v="11"/>
    <n v="78"/>
    <x v="2"/>
    <s v="AU"/>
    <x v="5"/>
    <n v="3"/>
    <n v="280.73"/>
    <n v="842.18"/>
    <n v="842.18"/>
    <n v="842.18"/>
    <x v="1"/>
    <s v="Standard"/>
    <n v="35"/>
    <s v="VIP"/>
    <b v="0"/>
    <n v="0"/>
    <x v="0"/>
    <n v="18.64"/>
    <n v="22"/>
    <s v="15-29 Days"/>
    <b v="1"/>
    <b v="0"/>
    <b v="0"/>
    <b v="0"/>
    <b v="0"/>
  </r>
  <r>
    <s v="TXN_498971"/>
    <s v="CUST_63702"/>
    <x v="301"/>
    <x v="1"/>
    <x v="8"/>
    <n v="58"/>
    <x v="3"/>
    <s v="BR"/>
    <x v="2"/>
    <n v="2"/>
    <n v="176.19"/>
    <n v="352.38"/>
    <n v="352.38"/>
    <n v="352.38"/>
    <x v="0"/>
    <s v="Express"/>
    <n v="12"/>
    <s v="Loyal Customers"/>
    <b v="0"/>
    <n v="0"/>
    <x v="0"/>
    <n v="18.68"/>
    <n v="2"/>
    <s v="1-3 Days"/>
    <b v="0"/>
    <b v="0"/>
    <b v="0"/>
    <b v="0"/>
    <b v="0"/>
  </r>
  <r>
    <s v="TXN_171022"/>
    <s v="CUST_91041"/>
    <x v="171"/>
    <x v="1"/>
    <x v="9"/>
    <n v="76"/>
    <x v="2"/>
    <s v="DE"/>
    <x v="1"/>
    <n v="3"/>
    <n v="236.77"/>
    <n v="710.3"/>
    <n v="710.3"/>
    <n v="710.3"/>
    <x v="2"/>
    <s v="Priority"/>
    <n v="42"/>
    <s v="VIP"/>
    <b v="0"/>
    <n v="0"/>
    <x v="0"/>
    <n v="9.3699999999999992"/>
    <n v="8"/>
    <s v="8-14 Days"/>
    <b v="0"/>
    <b v="0"/>
    <b v="0"/>
    <b v="0"/>
    <b v="0"/>
  </r>
  <r>
    <s v="TXN_517641"/>
    <s v="CUST_67511"/>
    <x v="92"/>
    <x v="0"/>
    <x v="5"/>
    <n v="68"/>
    <x v="1"/>
    <s v="FR"/>
    <x v="9"/>
    <n v="1"/>
    <n v="286.44"/>
    <n v="286.44"/>
    <n v="286.44"/>
    <n v="286.44"/>
    <x v="0"/>
    <s v="Priority"/>
    <n v="13"/>
    <s v="Loyal Customers"/>
    <b v="0"/>
    <n v="0"/>
    <x v="0"/>
    <n v="12.65"/>
    <n v="10"/>
    <s v="8-14 Days"/>
    <b v="1"/>
    <b v="0"/>
    <b v="0"/>
    <b v="1"/>
    <b v="0"/>
  </r>
  <r>
    <s v="TXN_189490"/>
    <s v="CUST_97911"/>
    <x v="147"/>
    <x v="1"/>
    <x v="9"/>
    <n v="49"/>
    <x v="5"/>
    <s v="AU"/>
    <x v="5"/>
    <n v="2"/>
    <n v="114.46"/>
    <n v="228.91"/>
    <n v="149.47823"/>
    <n v="149.47823"/>
    <x v="0"/>
    <s v="Priority"/>
    <n v="11"/>
    <s v="Loyal Customers"/>
    <b v="1"/>
    <n v="34.700000000000003"/>
    <x v="1"/>
    <n v="19.260000000000002"/>
    <n v="11"/>
    <s v="8-14 Days"/>
    <b v="0"/>
    <b v="0"/>
    <b v="0"/>
    <b v="0"/>
    <b v="0"/>
  </r>
  <r>
    <s v="TXN_920024"/>
    <s v="CUST_21754"/>
    <x v="163"/>
    <x v="0"/>
    <x v="1"/>
    <n v="52"/>
    <x v="3"/>
    <s v="MX"/>
    <x v="7"/>
    <n v="4"/>
    <n v="65.94"/>
    <n v="263.77999999999997"/>
    <n v="263.77999999999997"/>
    <n v="263.77999999999997"/>
    <x v="1"/>
    <s v="Standard"/>
    <n v="14"/>
    <s v="Loyal Customers"/>
    <b v="0"/>
    <n v="0"/>
    <x v="0"/>
    <n v="14.37"/>
    <n v="23"/>
    <s v="15-29 Days"/>
    <b v="0"/>
    <b v="0"/>
    <b v="0"/>
    <b v="0"/>
    <b v="0"/>
  </r>
  <r>
    <s v="TXN_630619"/>
    <s v="CUST_28921"/>
    <x v="262"/>
    <x v="0"/>
    <x v="0"/>
    <n v="38"/>
    <x v="4"/>
    <s v="JP"/>
    <x v="0"/>
    <n v="2"/>
    <n v="91.66"/>
    <n v="183.31"/>
    <n v="183.31"/>
    <n v="183.31"/>
    <x v="1"/>
    <s v="Express"/>
    <n v="15"/>
    <s v="Loyal Customers"/>
    <b v="0"/>
    <n v="0"/>
    <x v="0"/>
    <n v="19.13"/>
    <n v="20"/>
    <s v="15-29 Days"/>
    <b v="0"/>
    <b v="0"/>
    <b v="1"/>
    <b v="0"/>
    <b v="0"/>
  </r>
  <r>
    <s v="TXN_680057"/>
    <s v="CUST_58823"/>
    <x v="269"/>
    <x v="1"/>
    <x v="9"/>
    <n v="41"/>
    <x v="5"/>
    <s v="AU"/>
    <x v="5"/>
    <n v="3"/>
    <n v="193.66"/>
    <n v="580.97"/>
    <n v="386.34505000000001"/>
    <n v="386.34505000000001"/>
    <x v="1"/>
    <s v="Standard"/>
    <n v="26"/>
    <s v="VIP"/>
    <b v="1"/>
    <n v="33.5"/>
    <x v="1"/>
    <n v="21.23"/>
    <n v="27"/>
    <s v="15-29 Days"/>
    <b v="0"/>
    <b v="0"/>
    <b v="0"/>
    <b v="1"/>
    <b v="0"/>
  </r>
  <r>
    <s v="TXN_763826"/>
    <s v="CUST_79156"/>
    <x v="327"/>
    <x v="1"/>
    <x v="10"/>
    <n v="53"/>
    <x v="3"/>
    <s v="CA"/>
    <x v="6"/>
    <n v="1"/>
    <n v="93.53"/>
    <n v="93.53"/>
    <n v="66.967479999999995"/>
    <n v="66.967479999999995"/>
    <x v="1"/>
    <s v="Express"/>
    <n v="39"/>
    <s v="VIP"/>
    <b v="1"/>
    <n v="28.4"/>
    <x v="1"/>
    <n v="21.2"/>
    <n v="12"/>
    <s v="8-14 Days"/>
    <b v="0"/>
    <b v="0"/>
    <b v="0"/>
    <b v="0"/>
    <b v="0"/>
  </r>
  <r>
    <s v="TXN_743919"/>
    <s v="CUST_54766"/>
    <x v="11"/>
    <x v="0"/>
    <x v="6"/>
    <n v="32"/>
    <x v="4"/>
    <s v="MX"/>
    <x v="7"/>
    <n v="1"/>
    <n v="7.69"/>
    <n v="7.69"/>
    <n v="7.69"/>
    <n v="7.69"/>
    <x v="1"/>
    <s v="Standard"/>
    <n v="1"/>
    <s v="New Customers"/>
    <b v="0"/>
    <n v="0"/>
    <x v="0"/>
    <n v="5.88"/>
    <n v="9"/>
    <s v="8-14 Days"/>
    <b v="0"/>
    <b v="0"/>
    <b v="0"/>
    <b v="0"/>
    <b v="1"/>
  </r>
  <r>
    <s v="TXN_408857"/>
    <s v="CUST_35232"/>
    <x v="176"/>
    <x v="0"/>
    <x v="0"/>
    <n v="73"/>
    <x v="2"/>
    <s v="GB"/>
    <x v="8"/>
    <n v="12"/>
    <n v="85.13"/>
    <n v="1021.51"/>
    <n v="1021.51"/>
    <n v="1021.51"/>
    <x v="2"/>
    <s v="Standard"/>
    <n v="2"/>
    <s v="Occasional Customers"/>
    <b v="0"/>
    <n v="0"/>
    <x v="0"/>
    <n v="18.32"/>
    <n v="13"/>
    <s v="8-14 Days"/>
    <b v="1"/>
    <b v="0"/>
    <b v="0"/>
    <b v="0"/>
    <b v="1"/>
  </r>
  <r>
    <s v="TXN_693458"/>
    <s v="CUST_18239"/>
    <x v="351"/>
    <x v="0"/>
    <x v="5"/>
    <n v="56"/>
    <x v="3"/>
    <s v="US"/>
    <x v="4"/>
    <n v="1"/>
    <n v="266.45"/>
    <n v="266.45"/>
    <n v="266.45"/>
    <n v="266.45"/>
    <x v="1"/>
    <s v="Standard"/>
    <n v="6"/>
    <s v="Loyal Customers"/>
    <b v="0"/>
    <n v="0"/>
    <x v="0"/>
    <n v="21.43"/>
    <n v="26"/>
    <s v="15-29 Days"/>
    <b v="0"/>
    <b v="0"/>
    <b v="0"/>
    <b v="0"/>
    <b v="0"/>
  </r>
  <r>
    <s v="TXN_816800"/>
    <s v="CUST_71327"/>
    <x v="231"/>
    <x v="0"/>
    <x v="7"/>
    <n v="63"/>
    <x v="1"/>
    <s v="MX"/>
    <x v="7"/>
    <n v="8"/>
    <n v="52.83"/>
    <n v="422.64"/>
    <n v="422.64"/>
    <n v="422.64"/>
    <x v="5"/>
    <s v="Standard"/>
    <n v="4"/>
    <s v="Occasional Customers"/>
    <b v="0"/>
    <n v="0"/>
    <x v="0"/>
    <n v="20.61"/>
    <n v="26"/>
    <s v="15-29 Days"/>
    <b v="1"/>
    <b v="0"/>
    <b v="0"/>
    <b v="0"/>
    <b v="1"/>
  </r>
  <r>
    <s v="TXN_183933"/>
    <s v="CUST_18554"/>
    <x v="209"/>
    <x v="1"/>
    <x v="11"/>
    <n v="37"/>
    <x v="4"/>
    <s v="JP"/>
    <x v="0"/>
    <n v="1"/>
    <n v="220.02"/>
    <n v="220.02"/>
    <n v="181.95653999999999"/>
    <n v="181.95654000000002"/>
    <x v="2"/>
    <s v="Priority"/>
    <n v="8"/>
    <s v="Loyal Customers"/>
    <b v="1"/>
    <n v="17.3"/>
    <x v="2"/>
    <n v="12.66"/>
    <n v="11"/>
    <s v="8-14 Days"/>
    <b v="0"/>
    <b v="0"/>
    <b v="0"/>
    <b v="0"/>
    <b v="0"/>
  </r>
  <r>
    <s v="TXN_830678"/>
    <s v="CUST_87029"/>
    <x v="272"/>
    <x v="1"/>
    <x v="10"/>
    <n v="60"/>
    <x v="1"/>
    <s v="BR"/>
    <x v="2"/>
    <n v="3"/>
    <n v="92.22"/>
    <n v="276.67"/>
    <n v="276.67"/>
    <n v="276.67"/>
    <x v="1"/>
    <s v="Express"/>
    <n v="40"/>
    <s v="VIP"/>
    <b v="0"/>
    <n v="0"/>
    <x v="0"/>
    <n v="14"/>
    <n v="21"/>
    <s v="15-29 Days"/>
    <b v="0"/>
    <b v="0"/>
    <b v="0"/>
    <b v="0"/>
    <b v="0"/>
  </r>
  <r>
    <s v="TXN_428040"/>
    <s v="CUST_56870"/>
    <x v="162"/>
    <x v="0"/>
    <x v="6"/>
    <n v="78"/>
    <x v="2"/>
    <s v="IN"/>
    <x v="3"/>
    <n v="3"/>
    <n v="276.76"/>
    <n v="830.29"/>
    <n v="830.29"/>
    <n v="830.29"/>
    <x v="3"/>
    <s v="Priority"/>
    <n v="9"/>
    <s v="Loyal Customers"/>
    <b v="0"/>
    <n v="0"/>
    <x v="0"/>
    <n v="20.69"/>
    <n v="7"/>
    <s v="4-7 Days"/>
    <b v="1"/>
    <b v="0"/>
    <b v="1"/>
    <b v="0"/>
    <b v="0"/>
  </r>
  <r>
    <s v="TXN_532954"/>
    <s v="CUST_35243"/>
    <x v="112"/>
    <x v="0"/>
    <x v="5"/>
    <n v="61"/>
    <x v="1"/>
    <s v="JP"/>
    <x v="0"/>
    <n v="2"/>
    <n v="78.790000000000006"/>
    <n v="157.59"/>
    <n v="157.59"/>
    <n v="157.59"/>
    <x v="1"/>
    <s v="Standard"/>
    <n v="24"/>
    <s v="Loyal Customers"/>
    <b v="0"/>
    <n v="0"/>
    <x v="0"/>
    <n v="13.66"/>
    <n v="18"/>
    <s v="15-29 Days"/>
    <b v="0"/>
    <b v="0"/>
    <b v="0"/>
    <b v="0"/>
    <b v="0"/>
  </r>
  <r>
    <s v="TXN_135042"/>
    <s v="CUST_87454"/>
    <x v="343"/>
    <x v="1"/>
    <x v="10"/>
    <n v="69"/>
    <x v="1"/>
    <s v="DE"/>
    <x v="1"/>
    <n v="1"/>
    <n v="132.26"/>
    <n v="132.26"/>
    <n v="132.26"/>
    <n v="132.26"/>
    <x v="2"/>
    <s v="Priority"/>
    <n v="40"/>
    <s v="VIP"/>
    <b v="0"/>
    <n v="0"/>
    <x v="0"/>
    <n v="9.6"/>
    <n v="5"/>
    <s v="4-7 Days"/>
    <b v="0"/>
    <b v="0"/>
    <b v="0"/>
    <b v="1"/>
    <b v="0"/>
  </r>
  <r>
    <s v="TXN_498806"/>
    <s v="CUST_97752"/>
    <x v="360"/>
    <x v="1"/>
    <x v="10"/>
    <n v="24"/>
    <x v="0"/>
    <s v="GB"/>
    <x v="8"/>
    <n v="4"/>
    <n v="78.069999999999993"/>
    <n v="312.27"/>
    <n v="276.04667999999998"/>
    <n v="276.04667999999998"/>
    <x v="3"/>
    <s v="Express"/>
    <n v="31"/>
    <s v="VIP"/>
    <b v="1"/>
    <n v="11.6"/>
    <x v="2"/>
    <n v="21.69"/>
    <n v="6"/>
    <s v="4-7 Days"/>
    <b v="0"/>
    <b v="0"/>
    <b v="0"/>
    <b v="0"/>
    <b v="0"/>
  </r>
  <r>
    <s v="TXN_866697"/>
    <s v="CUST_42187"/>
    <x v="56"/>
    <x v="1"/>
    <x v="9"/>
    <n v="45"/>
    <x v="5"/>
    <s v="DE"/>
    <x v="1"/>
    <n v="1"/>
    <n v="42.25"/>
    <n v="42.25"/>
    <n v="42.25"/>
    <n v="42.25"/>
    <x v="2"/>
    <s v="Standard"/>
    <n v="45"/>
    <s v="VIP"/>
    <b v="0"/>
    <n v="0"/>
    <x v="0"/>
    <n v="22.4"/>
    <n v="4"/>
    <s v="4-7 Days"/>
    <b v="0"/>
    <b v="0"/>
    <b v="0"/>
    <b v="0"/>
    <b v="0"/>
  </r>
  <r>
    <s v="TXN_214120"/>
    <s v="CUST_46229"/>
    <x v="235"/>
    <x v="1"/>
    <x v="2"/>
    <n v="29"/>
    <x v="0"/>
    <s v="JP"/>
    <x v="0"/>
    <n v="14"/>
    <n v="65.209999999999994"/>
    <n v="912.93"/>
    <n v="912.93"/>
    <n v="912.93"/>
    <x v="2"/>
    <s v="Economy"/>
    <n v="0"/>
    <s v="Inactive Customers"/>
    <b v="0"/>
    <n v="0"/>
    <x v="0"/>
    <n v="23.57"/>
    <n v="11"/>
    <s v="8-14 Days"/>
    <b v="0"/>
    <b v="0"/>
    <b v="0"/>
    <b v="0"/>
    <b v="1"/>
  </r>
  <r>
    <s v="TXN_804904"/>
    <s v="CUST_26424"/>
    <x v="222"/>
    <x v="0"/>
    <x v="1"/>
    <n v="44"/>
    <x v="5"/>
    <s v="CA"/>
    <x v="6"/>
    <n v="1"/>
    <n v="230.51"/>
    <n v="230.51"/>
    <n v="190.86228"/>
    <n v="190.86228"/>
    <x v="1"/>
    <s v="Express"/>
    <n v="49"/>
    <s v="VIP"/>
    <b v="1"/>
    <n v="17.2"/>
    <x v="2"/>
    <n v="19.41"/>
    <n v="28"/>
    <s v="15-29 Days"/>
    <b v="0"/>
    <b v="0"/>
    <b v="0"/>
    <b v="0"/>
    <b v="0"/>
  </r>
  <r>
    <s v="TXN_207670"/>
    <s v="CUST_68979"/>
    <x v="356"/>
    <x v="1"/>
    <x v="4"/>
    <n v="58"/>
    <x v="3"/>
    <s v="IN"/>
    <x v="3"/>
    <n v="1"/>
    <n v="36.090000000000003"/>
    <n v="36.090000000000003"/>
    <n v="36.090000000000003"/>
    <n v="36.090000000000003"/>
    <x v="1"/>
    <s v="Priority"/>
    <n v="8"/>
    <s v="Loyal Customers"/>
    <b v="0"/>
    <n v="0"/>
    <x v="0"/>
    <n v="13.25"/>
    <n v="19"/>
    <s v="15-29 Days"/>
    <b v="0"/>
    <b v="0"/>
    <b v="0"/>
    <b v="0"/>
    <b v="0"/>
  </r>
  <r>
    <s v="TXN_892803"/>
    <s v="CUST_12314"/>
    <x v="194"/>
    <x v="1"/>
    <x v="9"/>
    <n v="20"/>
    <x v="0"/>
    <s v="US"/>
    <x v="4"/>
    <n v="4"/>
    <n v="185.17"/>
    <n v="740.68"/>
    <n v="740.68"/>
    <n v="740.68"/>
    <x v="2"/>
    <s v="Standard"/>
    <n v="18"/>
    <s v="Loyal Customers"/>
    <b v="0"/>
    <n v="0"/>
    <x v="0"/>
    <n v="16.03"/>
    <n v="9"/>
    <s v="8-14 Days"/>
    <b v="0"/>
    <b v="0"/>
    <b v="0"/>
    <b v="0"/>
    <b v="0"/>
  </r>
  <r>
    <s v="TXN_265455"/>
    <s v="CUST_43799"/>
    <x v="59"/>
    <x v="1"/>
    <x v="8"/>
    <n v="58"/>
    <x v="3"/>
    <s v="CA"/>
    <x v="6"/>
    <n v="2"/>
    <n v="128.46"/>
    <n v="256.91000000000003"/>
    <n v="256.91000000000003"/>
    <n v="256.91000000000003"/>
    <x v="0"/>
    <s v="Express"/>
    <n v="46"/>
    <s v="VIP"/>
    <b v="0"/>
    <n v="0"/>
    <x v="0"/>
    <n v="15.07"/>
    <n v="29"/>
    <s v="15-29 Days"/>
    <b v="0"/>
    <b v="0"/>
    <b v="0"/>
    <b v="0"/>
    <b v="0"/>
  </r>
  <r>
    <s v="TXN_107587"/>
    <s v="CUST_21224"/>
    <x v="225"/>
    <x v="0"/>
    <x v="3"/>
    <n v="34"/>
    <x v="4"/>
    <s v="BR"/>
    <x v="2"/>
    <n v="4"/>
    <n v="270.85000000000002"/>
    <n v="1083.4000000000001"/>
    <n v="1083.4000000000001"/>
    <n v="1083.4000000000001"/>
    <x v="0"/>
    <s v="Express"/>
    <n v="46"/>
    <s v="VIP"/>
    <b v="0"/>
    <n v="0"/>
    <x v="0"/>
    <n v="12.11"/>
    <n v="28"/>
    <s v="15-29 Days"/>
    <b v="0"/>
    <b v="0"/>
    <b v="1"/>
    <b v="0"/>
    <b v="0"/>
  </r>
  <r>
    <s v="TXN_658207"/>
    <s v="CUST_76729"/>
    <x v="264"/>
    <x v="1"/>
    <x v="9"/>
    <n v="57"/>
    <x v="3"/>
    <s v="GB"/>
    <x v="8"/>
    <n v="8"/>
    <n v="15.34"/>
    <n v="122.7"/>
    <n v="122.7"/>
    <n v="122.7"/>
    <x v="1"/>
    <s v="Economy"/>
    <n v="3"/>
    <s v="Occasional Customers"/>
    <b v="0"/>
    <n v="0"/>
    <x v="0"/>
    <n v="24.99"/>
    <n v="16"/>
    <s v="15-29 Days"/>
    <b v="0"/>
    <b v="0"/>
    <b v="0"/>
    <b v="0"/>
    <b v="1"/>
  </r>
  <r>
    <s v="TXN_250835"/>
    <s v="CUST_69110"/>
    <x v="234"/>
    <x v="0"/>
    <x v="6"/>
    <n v="42"/>
    <x v="5"/>
    <s v="FR"/>
    <x v="9"/>
    <n v="4"/>
    <n v="272.94"/>
    <n v="1091.75"/>
    <n v="1091.75"/>
    <n v="1091.75"/>
    <x v="1"/>
    <s v="Standard"/>
    <n v="28"/>
    <s v="VIP"/>
    <b v="0"/>
    <n v="0"/>
    <x v="0"/>
    <n v="18.329999999999998"/>
    <n v="19"/>
    <s v="15-29 Days"/>
    <b v="0"/>
    <b v="0"/>
    <b v="0"/>
    <b v="0"/>
    <b v="0"/>
  </r>
  <r>
    <s v="TXN_654366"/>
    <s v="CUST_73089"/>
    <x v="5"/>
    <x v="0"/>
    <x v="3"/>
    <n v="18"/>
    <x v="0"/>
    <s v="DE"/>
    <x v="1"/>
    <n v="2"/>
    <n v="173.38"/>
    <n v="346.75"/>
    <n v="270.46500000000003"/>
    <n v="270.46500000000003"/>
    <x v="3"/>
    <s v="Standard"/>
    <n v="49"/>
    <s v="VIP"/>
    <b v="1"/>
    <n v="22"/>
    <x v="2"/>
    <n v="14.62"/>
    <n v="16"/>
    <s v="15-29 Days"/>
    <b v="0"/>
    <b v="0"/>
    <b v="0"/>
    <b v="0"/>
    <b v="0"/>
  </r>
  <r>
    <s v="TXN_949649"/>
    <s v="CUST_26359"/>
    <x v="207"/>
    <x v="1"/>
    <x v="8"/>
    <n v="42"/>
    <x v="5"/>
    <s v="JP"/>
    <x v="0"/>
    <n v="3"/>
    <n v="299.14999999999998"/>
    <n v="897.45"/>
    <n v="461.28930000000003"/>
    <n v="461.28929999999997"/>
    <x v="2"/>
    <s v="Priority"/>
    <n v="16"/>
    <s v="Loyal Customers"/>
    <b v="1"/>
    <n v="48.6"/>
    <x v="1"/>
    <n v="14.53"/>
    <n v="12"/>
    <s v="8-14 Days"/>
    <b v="0"/>
    <b v="0"/>
    <b v="0"/>
    <b v="0"/>
    <b v="0"/>
  </r>
  <r>
    <s v="TXN_140603"/>
    <s v="CUST_20952"/>
    <x v="361"/>
    <x v="0"/>
    <x v="7"/>
    <n v="35"/>
    <x v="4"/>
    <s v="GB"/>
    <x v="8"/>
    <n v="3"/>
    <n v="184.69"/>
    <n v="554.07000000000005"/>
    <n v="554.07000000000005"/>
    <n v="554.07000000000005"/>
    <x v="1"/>
    <s v="Express"/>
    <n v="32"/>
    <s v="VIP"/>
    <b v="0"/>
    <n v="0"/>
    <x v="0"/>
    <n v="5.0599999999999996"/>
    <n v="20"/>
    <s v="15-29 Days"/>
    <b v="0"/>
    <b v="0"/>
    <b v="0"/>
    <b v="0"/>
    <b v="0"/>
  </r>
  <r>
    <s v="TXN_128284"/>
    <s v="CUST_84265"/>
    <x v="268"/>
    <x v="0"/>
    <x v="7"/>
    <n v="28"/>
    <x v="0"/>
    <s v="IN"/>
    <x v="3"/>
    <n v="4"/>
    <n v="265.77"/>
    <n v="1063.0899999999999"/>
    <n v="950.40245999999991"/>
    <n v="950.40245999999991"/>
    <x v="1"/>
    <s v="Priority"/>
    <n v="34"/>
    <s v="VIP"/>
    <b v="1"/>
    <n v="10.6"/>
    <x v="2"/>
    <n v="5.0999999999999996"/>
    <n v="14"/>
    <s v="8-14 Days"/>
    <b v="0"/>
    <b v="0"/>
    <b v="0"/>
    <b v="0"/>
    <b v="0"/>
  </r>
  <r>
    <s v="TXN_237049"/>
    <s v="CUST_43369"/>
    <x v="109"/>
    <x v="1"/>
    <x v="8"/>
    <n v="58"/>
    <x v="3"/>
    <s v="US"/>
    <x v="4"/>
    <n v="3"/>
    <n v="87.6"/>
    <n v="262.79000000000002"/>
    <n v="262.79000000000002"/>
    <n v="262.79000000000002"/>
    <x v="0"/>
    <s v="Express"/>
    <n v="23"/>
    <s v="Loyal Customers"/>
    <b v="0"/>
    <n v="0"/>
    <x v="0"/>
    <n v="21.62"/>
    <n v="5"/>
    <s v="4-7 Days"/>
    <b v="0"/>
    <b v="0"/>
    <b v="0"/>
    <b v="1"/>
    <b v="0"/>
  </r>
  <r>
    <s v="TXN_882275"/>
    <s v="CUST_52033"/>
    <x v="156"/>
    <x v="0"/>
    <x v="1"/>
    <n v="53"/>
    <x v="3"/>
    <s v="IN"/>
    <x v="3"/>
    <n v="16"/>
    <n v="70.86"/>
    <n v="1133.79"/>
    <n v="1039.68543"/>
    <n v="1039.68543"/>
    <x v="4"/>
    <s v="Economy"/>
    <n v="0"/>
    <s v="Inactive Customers"/>
    <b v="1"/>
    <n v="8.3000000000000007"/>
    <x v="3"/>
    <n v="16.8"/>
    <n v="3"/>
    <s v="1-3 Days"/>
    <b v="0"/>
    <b v="0"/>
    <b v="0"/>
    <b v="0"/>
    <b v="1"/>
  </r>
  <r>
    <s v="TXN_863667"/>
    <s v="CUST_75728"/>
    <x v="134"/>
    <x v="0"/>
    <x v="1"/>
    <n v="77"/>
    <x v="2"/>
    <s v="DE"/>
    <x v="1"/>
    <n v="1"/>
    <n v="53.88"/>
    <n v="53.88"/>
    <n v="53.88"/>
    <n v="53.88"/>
    <x v="1"/>
    <s v="Priority"/>
    <n v="3"/>
    <s v="Occasional Customers"/>
    <b v="0"/>
    <n v="0"/>
    <x v="0"/>
    <n v="24.26"/>
    <n v="13"/>
    <s v="8-14 Days"/>
    <b v="1"/>
    <b v="0"/>
    <b v="0"/>
    <b v="0"/>
    <b v="0"/>
  </r>
  <r>
    <s v="TXN_221018"/>
    <s v="CUST_49198"/>
    <x v="4"/>
    <x v="0"/>
    <x v="0"/>
    <n v="38"/>
    <x v="4"/>
    <s v="DE"/>
    <x v="1"/>
    <n v="4"/>
    <n v="60.15"/>
    <n v="240.59"/>
    <n v="240.59"/>
    <n v="240.59"/>
    <x v="3"/>
    <s v="Priority"/>
    <n v="10"/>
    <s v="Loyal Customers"/>
    <b v="0"/>
    <n v="0"/>
    <x v="0"/>
    <n v="13.81"/>
    <n v="1"/>
    <s v="1-3 Days"/>
    <b v="0"/>
    <b v="0"/>
    <b v="0"/>
    <b v="0"/>
    <b v="0"/>
  </r>
  <r>
    <s v="TXN_136601"/>
    <s v="CUST_41598"/>
    <x v="206"/>
    <x v="1"/>
    <x v="10"/>
    <n v="63"/>
    <x v="1"/>
    <s v="GB"/>
    <x v="8"/>
    <n v="4"/>
    <n v="169.12"/>
    <n v="676.5"/>
    <n v="676.5"/>
    <n v="676.5"/>
    <x v="2"/>
    <s v="Priority"/>
    <n v="30"/>
    <s v="VIP"/>
    <b v="0"/>
    <n v="0"/>
    <x v="0"/>
    <n v="6.56"/>
    <n v="14"/>
    <s v="8-14 Days"/>
    <b v="1"/>
    <b v="0"/>
    <b v="0"/>
    <b v="0"/>
    <b v="0"/>
  </r>
  <r>
    <s v="TXN_338526"/>
    <s v="CUST_45671"/>
    <x v="72"/>
    <x v="0"/>
    <x v="6"/>
    <n v="27"/>
    <x v="0"/>
    <s v="JP"/>
    <x v="0"/>
    <n v="1"/>
    <n v="18.72"/>
    <n v="18.72"/>
    <n v="15.08832"/>
    <n v="15.08832"/>
    <x v="1"/>
    <s v="Standard"/>
    <n v="4"/>
    <s v="Occasional Customers"/>
    <b v="1"/>
    <n v="19.399999999999999"/>
    <x v="2"/>
    <n v="15.73"/>
    <n v="8"/>
    <s v="8-14 Days"/>
    <b v="0"/>
    <b v="0"/>
    <b v="0"/>
    <b v="0"/>
    <b v="1"/>
  </r>
  <r>
    <s v="TXN_137685"/>
    <s v="CUST_13928"/>
    <x v="213"/>
    <x v="1"/>
    <x v="10"/>
    <n v="35"/>
    <x v="4"/>
    <s v="FR"/>
    <x v="9"/>
    <n v="1"/>
    <n v="124.06"/>
    <n v="124.06"/>
    <n v="112.27430000000001"/>
    <n v="112.27430000000001"/>
    <x v="0"/>
    <s v="Express"/>
    <n v="8"/>
    <s v="Loyal Customers"/>
    <b v="1"/>
    <n v="9.5"/>
    <x v="3"/>
    <n v="23.89"/>
    <n v="19"/>
    <s v="15-29 Days"/>
    <b v="0"/>
    <b v="0"/>
    <b v="1"/>
    <b v="0"/>
    <b v="0"/>
  </r>
  <r>
    <s v="TXN_664068"/>
    <s v="CUST_62689"/>
    <x v="241"/>
    <x v="1"/>
    <x v="9"/>
    <n v="27"/>
    <x v="0"/>
    <s v="CA"/>
    <x v="6"/>
    <n v="16"/>
    <n v="5.4"/>
    <n v="86.38"/>
    <n v="69.79504"/>
    <n v="69.79504"/>
    <x v="5"/>
    <s v="Economy"/>
    <n v="0"/>
    <s v="Inactive Customers"/>
    <b v="1"/>
    <n v="19.2"/>
    <x v="2"/>
    <n v="21.14"/>
    <n v="5"/>
    <s v="4-7 Days"/>
    <b v="0"/>
    <b v="0"/>
    <b v="0"/>
    <b v="0"/>
    <b v="1"/>
  </r>
  <r>
    <s v="TXN_352750"/>
    <s v="CUST_75758"/>
    <x v="230"/>
    <x v="1"/>
    <x v="4"/>
    <n v="47"/>
    <x v="5"/>
    <s v="CA"/>
    <x v="6"/>
    <n v="3"/>
    <n v="192.41"/>
    <n v="577.23"/>
    <n v="577.23"/>
    <n v="577.23"/>
    <x v="2"/>
    <s v="Express"/>
    <n v="3"/>
    <s v="Occasional Customers"/>
    <b v="0"/>
    <n v="0"/>
    <x v="0"/>
    <n v="7.02"/>
    <n v="7"/>
    <s v="4-7 Days"/>
    <b v="0"/>
    <b v="0"/>
    <b v="0"/>
    <b v="0"/>
    <b v="0"/>
  </r>
  <r>
    <s v="TXN_331808"/>
    <s v="CUST_48298"/>
    <x v="116"/>
    <x v="1"/>
    <x v="2"/>
    <n v="67"/>
    <x v="1"/>
    <s v="CA"/>
    <x v="6"/>
    <n v="1"/>
    <n v="266.26"/>
    <n v="266.26"/>
    <n v="266.26"/>
    <n v="266.26"/>
    <x v="1"/>
    <s v="Express"/>
    <n v="39"/>
    <s v="VIP"/>
    <b v="0"/>
    <n v="0"/>
    <x v="0"/>
    <n v="15.8"/>
    <n v="27"/>
    <s v="15-29 Days"/>
    <b v="1"/>
    <b v="0"/>
    <b v="0"/>
    <b v="1"/>
    <b v="0"/>
  </r>
  <r>
    <s v="TXN_761761"/>
    <s v="CUST_43531"/>
    <x v="152"/>
    <x v="1"/>
    <x v="9"/>
    <n v="64"/>
    <x v="1"/>
    <s v="AU"/>
    <x v="5"/>
    <n v="4"/>
    <n v="246.07"/>
    <n v="984.29"/>
    <n v="984.29"/>
    <n v="984.29"/>
    <x v="0"/>
    <s v="Priority"/>
    <n v="36"/>
    <s v="VIP"/>
    <b v="0"/>
    <n v="0"/>
    <x v="0"/>
    <n v="13.01"/>
    <n v="19"/>
    <s v="15-29 Days"/>
    <b v="0"/>
    <b v="0"/>
    <b v="0"/>
    <b v="0"/>
    <b v="0"/>
  </r>
  <r>
    <s v="TXN_372054"/>
    <s v="CUST_43086"/>
    <x v="249"/>
    <x v="1"/>
    <x v="10"/>
    <n v="38"/>
    <x v="4"/>
    <s v="DE"/>
    <x v="1"/>
    <n v="11"/>
    <n v="89.21"/>
    <n v="981.29"/>
    <n v="981.29"/>
    <n v="981.29"/>
    <x v="4"/>
    <s v="Economy"/>
    <n v="3"/>
    <s v="Occasional Customers"/>
    <b v="0"/>
    <n v="0"/>
    <x v="0"/>
    <n v="24.48"/>
    <n v="29"/>
    <s v="15-29 Days"/>
    <b v="1"/>
    <b v="0"/>
    <b v="0"/>
    <b v="0"/>
    <b v="1"/>
  </r>
  <r>
    <s v="TXN_848733"/>
    <s v="CUST_60676"/>
    <x v="104"/>
    <x v="0"/>
    <x v="1"/>
    <n v="39"/>
    <x v="4"/>
    <s v="JP"/>
    <x v="0"/>
    <n v="2"/>
    <n v="210.91"/>
    <n v="421.81"/>
    <n v="421.81"/>
    <n v="421.81"/>
    <x v="1"/>
    <s v="Express"/>
    <n v="39"/>
    <s v="VIP"/>
    <b v="0"/>
    <n v="0"/>
    <x v="0"/>
    <n v="7.66"/>
    <n v="29"/>
    <s v="15-29 Days"/>
    <b v="0"/>
    <b v="0"/>
    <b v="0"/>
    <b v="0"/>
    <b v="0"/>
  </r>
  <r>
    <s v="TXN_510210"/>
    <s v="CUST_22523"/>
    <x v="54"/>
    <x v="1"/>
    <x v="2"/>
    <n v="57"/>
    <x v="3"/>
    <s v="CA"/>
    <x v="6"/>
    <n v="1"/>
    <n v="186.2"/>
    <n v="186.2"/>
    <n v="186.2"/>
    <n v="186.2"/>
    <x v="3"/>
    <s v="Standard"/>
    <n v="27"/>
    <s v="VIP"/>
    <b v="0"/>
    <n v="0"/>
    <x v="0"/>
    <n v="9.91"/>
    <n v="24"/>
    <s v="15-29 Days"/>
    <b v="0"/>
    <b v="0"/>
    <b v="0"/>
    <b v="0"/>
    <b v="0"/>
  </r>
  <r>
    <s v="TXN_781244"/>
    <s v="CUST_76888"/>
    <x v="312"/>
    <x v="0"/>
    <x v="1"/>
    <n v="68"/>
    <x v="1"/>
    <s v="MX"/>
    <x v="7"/>
    <n v="3"/>
    <n v="247.41"/>
    <n v="742.23"/>
    <n v="560.38364999999999"/>
    <n v="560.38364999999999"/>
    <x v="3"/>
    <s v="Standard"/>
    <n v="26"/>
    <s v="VIP"/>
    <b v="1"/>
    <n v="24.5"/>
    <x v="2"/>
    <n v="22.54"/>
    <n v="29"/>
    <s v="15-29 Days"/>
    <b v="0"/>
    <b v="0"/>
    <b v="1"/>
    <b v="1"/>
    <b v="0"/>
  </r>
  <r>
    <s v="TXN_147290"/>
    <s v="CUST_32279"/>
    <x v="76"/>
    <x v="0"/>
    <x v="7"/>
    <n v="42"/>
    <x v="5"/>
    <s v="CA"/>
    <x v="6"/>
    <n v="4"/>
    <n v="112.13"/>
    <n v="448.54"/>
    <n v="448.54"/>
    <n v="448.54"/>
    <x v="0"/>
    <s v="Standard"/>
    <n v="36"/>
    <s v="VIP"/>
    <b v="0"/>
    <n v="0"/>
    <x v="0"/>
    <n v="18.39"/>
    <n v="19"/>
    <s v="15-29 Days"/>
    <b v="0"/>
    <b v="0"/>
    <b v="0"/>
    <b v="0"/>
    <b v="0"/>
  </r>
  <r>
    <s v="TXN_166713"/>
    <s v="CUST_78581"/>
    <x v="51"/>
    <x v="0"/>
    <x v="1"/>
    <n v="45"/>
    <x v="5"/>
    <s v="US"/>
    <x v="4"/>
    <n v="1"/>
    <n v="153.13"/>
    <n v="153.13"/>
    <n v="153.13"/>
    <n v="153.13"/>
    <x v="2"/>
    <s v="Express"/>
    <n v="44"/>
    <s v="VIP"/>
    <b v="0"/>
    <n v="0"/>
    <x v="0"/>
    <n v="12.85"/>
    <n v="9"/>
    <s v="8-14 Days"/>
    <b v="0"/>
    <b v="0"/>
    <b v="0"/>
    <b v="0"/>
    <b v="0"/>
  </r>
  <r>
    <s v="TXN_313678"/>
    <s v="CUST_14264"/>
    <x v="360"/>
    <x v="1"/>
    <x v="10"/>
    <n v="30"/>
    <x v="4"/>
    <s v="AU"/>
    <x v="5"/>
    <n v="2"/>
    <n v="228.03"/>
    <n v="456.06"/>
    <n v="456.06"/>
    <n v="456.06"/>
    <x v="1"/>
    <s v="Standard"/>
    <n v="27"/>
    <s v="VIP"/>
    <b v="0"/>
    <n v="0"/>
    <x v="0"/>
    <n v="14.36"/>
    <n v="1"/>
    <s v="1-3 Days"/>
    <b v="0"/>
    <b v="0"/>
    <b v="0"/>
    <b v="0"/>
    <b v="0"/>
  </r>
  <r>
    <s v="TXN_222308"/>
    <s v="CUST_10026"/>
    <x v="172"/>
    <x v="1"/>
    <x v="11"/>
    <n v="67"/>
    <x v="1"/>
    <s v="GB"/>
    <x v="8"/>
    <n v="3"/>
    <n v="101.54"/>
    <n v="304.62"/>
    <n v="304.62"/>
    <n v="304.62"/>
    <x v="3"/>
    <s v="Express"/>
    <n v="14"/>
    <s v="Loyal Customers"/>
    <b v="0"/>
    <n v="0"/>
    <x v="0"/>
    <n v="14.74"/>
    <n v="27"/>
    <s v="15-29 Days"/>
    <b v="0"/>
    <b v="0"/>
    <b v="0"/>
    <b v="0"/>
    <b v="0"/>
  </r>
  <r>
    <s v="TXN_174423"/>
    <s v="CUST_25353"/>
    <x v="270"/>
    <x v="0"/>
    <x v="6"/>
    <n v="76"/>
    <x v="2"/>
    <s v="US"/>
    <x v="4"/>
    <n v="2"/>
    <n v="103.54"/>
    <n v="207.08"/>
    <n v="207.08"/>
    <n v="207.08"/>
    <x v="2"/>
    <s v="Standard"/>
    <n v="34"/>
    <s v="VIP"/>
    <b v="0"/>
    <n v="0"/>
    <x v="0"/>
    <n v="8.0500000000000007"/>
    <n v="24"/>
    <s v="15-29 Days"/>
    <b v="0"/>
    <b v="0"/>
    <b v="0"/>
    <b v="0"/>
    <b v="0"/>
  </r>
  <r>
    <s v="TXN_928048"/>
    <s v="CUST_11272"/>
    <x v="241"/>
    <x v="1"/>
    <x v="9"/>
    <n v="69"/>
    <x v="1"/>
    <s v="BR"/>
    <x v="2"/>
    <n v="4"/>
    <n v="265.88"/>
    <n v="1063.54"/>
    <n v="1063.54"/>
    <n v="1063.54"/>
    <x v="3"/>
    <s v="Priority"/>
    <n v="19"/>
    <s v="Loyal Customers"/>
    <b v="0"/>
    <n v="0"/>
    <x v="0"/>
    <n v="14.95"/>
    <n v="26"/>
    <s v="15-29 Days"/>
    <b v="1"/>
    <b v="0"/>
    <b v="0"/>
    <b v="0"/>
    <b v="0"/>
  </r>
  <r>
    <s v="TXN_798051"/>
    <s v="CUST_32380"/>
    <x v="165"/>
    <x v="0"/>
    <x v="6"/>
    <n v="69"/>
    <x v="1"/>
    <s v="JP"/>
    <x v="0"/>
    <n v="1"/>
    <n v="140.18"/>
    <n v="140.18"/>
    <n v="120.83516"/>
    <n v="120.83516"/>
    <x v="1"/>
    <s v="Priority"/>
    <n v="22"/>
    <s v="Loyal Customers"/>
    <b v="1"/>
    <n v="13.8"/>
    <x v="2"/>
    <n v="15.38"/>
    <n v="25"/>
    <s v="15-29 Days"/>
    <b v="0"/>
    <b v="0"/>
    <b v="0"/>
    <b v="1"/>
    <b v="0"/>
  </r>
  <r>
    <s v="TXN_910257"/>
    <s v="CUST_67398"/>
    <x v="98"/>
    <x v="0"/>
    <x v="0"/>
    <n v="44"/>
    <x v="5"/>
    <s v="US"/>
    <x v="4"/>
    <n v="4"/>
    <n v="132.78"/>
    <n v="531.12"/>
    <n v="331.95"/>
    <n v="331.95000000000005"/>
    <x v="3"/>
    <s v="Priority"/>
    <n v="26"/>
    <s v="VIP"/>
    <b v="1"/>
    <n v="37.5"/>
    <x v="1"/>
    <n v="18.670000000000002"/>
    <n v="10"/>
    <s v="8-14 Days"/>
    <b v="0"/>
    <b v="0"/>
    <b v="0"/>
    <b v="0"/>
    <b v="0"/>
  </r>
  <r>
    <s v="TXN_779867"/>
    <s v="CUST_32611"/>
    <x v="22"/>
    <x v="0"/>
    <x v="3"/>
    <n v="55"/>
    <x v="3"/>
    <s v="BR"/>
    <x v="2"/>
    <n v="3"/>
    <n v="128.31"/>
    <n v="384.93"/>
    <n v="384.93"/>
    <n v="384.93"/>
    <x v="1"/>
    <s v="Standard"/>
    <n v="19"/>
    <s v="Loyal Customers"/>
    <b v="0"/>
    <n v="0"/>
    <x v="0"/>
    <n v="17.77"/>
    <n v="12"/>
    <s v="8-14 Days"/>
    <b v="0"/>
    <b v="0"/>
    <b v="0"/>
    <b v="0"/>
    <b v="0"/>
  </r>
  <r>
    <s v="TXN_816203"/>
    <s v="CUST_77966"/>
    <x v="142"/>
    <x v="1"/>
    <x v="8"/>
    <n v="40"/>
    <x v="5"/>
    <s v="AU"/>
    <x v="5"/>
    <n v="4"/>
    <n v="70.02"/>
    <n v="280.08999999999997"/>
    <n v="196.90326999999999"/>
    <n v="196.90326999999999"/>
    <x v="2"/>
    <s v="Standard"/>
    <n v="38"/>
    <s v="VIP"/>
    <b v="1"/>
    <n v="29.7"/>
    <x v="1"/>
    <n v="21.6"/>
    <n v="3"/>
    <s v="1-3 Days"/>
    <b v="0"/>
    <b v="0"/>
    <b v="0"/>
    <b v="0"/>
    <b v="0"/>
  </r>
  <r>
    <s v="TXN_359862"/>
    <s v="CUST_73816"/>
    <x v="48"/>
    <x v="1"/>
    <x v="4"/>
    <n v="50"/>
    <x v="3"/>
    <s v="AU"/>
    <x v="5"/>
    <n v="4"/>
    <n v="32.33"/>
    <n v="129.30000000000001"/>
    <n v="129.30000000000001"/>
    <n v="129.30000000000001"/>
    <x v="4"/>
    <s v="Standard"/>
    <n v="1"/>
    <s v="New Customers"/>
    <b v="0"/>
    <n v="0"/>
    <x v="0"/>
    <n v="14.95"/>
    <n v="16"/>
    <s v="15-29 Days"/>
    <b v="0"/>
    <b v="0"/>
    <b v="0"/>
    <b v="0"/>
    <b v="1"/>
  </r>
  <r>
    <s v="TXN_251113"/>
    <s v="CUST_62779"/>
    <x v="274"/>
    <x v="0"/>
    <x v="7"/>
    <n v="28"/>
    <x v="0"/>
    <s v="DE"/>
    <x v="1"/>
    <n v="3"/>
    <n v="208.44"/>
    <n v="625.30999999999995"/>
    <n v="625.30999999999995"/>
    <n v="625.30999999999995"/>
    <x v="3"/>
    <s v="Priority"/>
    <n v="35"/>
    <s v="VIP"/>
    <b v="0"/>
    <n v="0"/>
    <x v="0"/>
    <n v="20.51"/>
    <n v="19"/>
    <s v="15-29 Days"/>
    <b v="0"/>
    <b v="0"/>
    <b v="1"/>
    <b v="0"/>
    <b v="0"/>
  </r>
  <r>
    <s v="TXN_453989"/>
    <s v="CUST_59650"/>
    <x v="104"/>
    <x v="0"/>
    <x v="1"/>
    <n v="74"/>
    <x v="2"/>
    <s v="FR"/>
    <x v="9"/>
    <n v="12"/>
    <n v="17.32"/>
    <n v="207.79"/>
    <n v="207.79"/>
    <n v="207.79"/>
    <x v="4"/>
    <s v="Economy"/>
    <n v="0"/>
    <s v="Inactive Customers"/>
    <b v="0"/>
    <n v="0"/>
    <x v="0"/>
    <n v="12.82"/>
    <n v="15"/>
    <s v="15-29 Days"/>
    <b v="0"/>
    <b v="0"/>
    <b v="0"/>
    <b v="0"/>
    <b v="1"/>
  </r>
  <r>
    <s v="TXN_621157"/>
    <s v="CUST_62669"/>
    <x v="118"/>
    <x v="0"/>
    <x v="6"/>
    <n v="49"/>
    <x v="5"/>
    <s v="BR"/>
    <x v="2"/>
    <n v="4"/>
    <n v="113.8"/>
    <n v="455.21"/>
    <n v="406.04732000000001"/>
    <n v="406.04731999999996"/>
    <x v="2"/>
    <s v="Express"/>
    <n v="13"/>
    <s v="Loyal Customers"/>
    <b v="1"/>
    <n v="10.8"/>
    <x v="2"/>
    <n v="7.93"/>
    <n v="28"/>
    <s v="15-29 Days"/>
    <b v="0"/>
    <b v="0"/>
    <b v="1"/>
    <b v="1"/>
    <b v="0"/>
  </r>
  <r>
    <s v="TXN_770639"/>
    <s v="CUST_21702"/>
    <x v="20"/>
    <x v="0"/>
    <x v="3"/>
    <n v="33"/>
    <x v="4"/>
    <s v="MX"/>
    <x v="7"/>
    <n v="4"/>
    <n v="51.06"/>
    <n v="204.23"/>
    <n v="107.62921"/>
    <n v="107.62920999999999"/>
    <x v="1"/>
    <s v="Express"/>
    <n v="20"/>
    <s v="Loyal Customers"/>
    <b v="1"/>
    <n v="47.3"/>
    <x v="1"/>
    <n v="7.01"/>
    <n v="2"/>
    <s v="1-3 Days"/>
    <b v="0"/>
    <b v="0"/>
    <b v="0"/>
    <b v="0"/>
    <b v="0"/>
  </r>
  <r>
    <s v="TXN_935788"/>
    <s v="CUST_46097"/>
    <x v="361"/>
    <x v="0"/>
    <x v="7"/>
    <n v="76"/>
    <x v="2"/>
    <s v="GB"/>
    <x v="8"/>
    <n v="4"/>
    <n v="276.01"/>
    <n v="1104.04"/>
    <n v="1104.04"/>
    <n v="1104.04"/>
    <x v="0"/>
    <s v="Standard"/>
    <n v="6"/>
    <s v="Loyal Customers"/>
    <b v="0"/>
    <n v="0"/>
    <x v="0"/>
    <n v="7.76"/>
    <n v="16"/>
    <s v="15-29 Days"/>
    <b v="0"/>
    <b v="1"/>
    <b v="1"/>
    <b v="0"/>
    <b v="0"/>
  </r>
  <r>
    <s v="TXN_237726"/>
    <s v="CUST_25511"/>
    <x v="59"/>
    <x v="1"/>
    <x v="8"/>
    <n v="34"/>
    <x v="4"/>
    <s v="IN"/>
    <x v="3"/>
    <n v="1"/>
    <n v="212.65"/>
    <n v="212.65"/>
    <n v="159.48750000000001"/>
    <n v="159.48750000000001"/>
    <x v="1"/>
    <s v="Priority"/>
    <n v="40"/>
    <s v="VIP"/>
    <b v="1"/>
    <n v="25"/>
    <x v="2"/>
    <n v="12.36"/>
    <n v="19"/>
    <s v="15-29 Days"/>
    <b v="0"/>
    <b v="0"/>
    <b v="0"/>
    <b v="1"/>
    <b v="0"/>
  </r>
  <r>
    <s v="TXN_284928"/>
    <s v="CUST_50824"/>
    <x v="324"/>
    <x v="1"/>
    <x v="4"/>
    <n v="36"/>
    <x v="4"/>
    <s v="MX"/>
    <x v="7"/>
    <n v="1"/>
    <n v="47.78"/>
    <n v="47.78"/>
    <n v="47.78"/>
    <n v="47.78"/>
    <x v="3"/>
    <s v="Express"/>
    <n v="45"/>
    <s v="VIP"/>
    <b v="0"/>
    <n v="0"/>
    <x v="0"/>
    <n v="22.13"/>
    <n v="7"/>
    <s v="4-7 Days"/>
    <b v="0"/>
    <b v="0"/>
    <b v="0"/>
    <b v="0"/>
    <b v="0"/>
  </r>
  <r>
    <s v="TXN_719636"/>
    <s v="CUST_33741"/>
    <x v="14"/>
    <x v="1"/>
    <x v="8"/>
    <n v="30"/>
    <x v="4"/>
    <s v="CA"/>
    <x v="6"/>
    <n v="18"/>
    <n v="87.16"/>
    <n v="1568.85"/>
    <n v="1222.1341499999999"/>
    <n v="1222.1341499999999"/>
    <x v="1"/>
    <s v="Standard"/>
    <n v="3"/>
    <s v="Occasional Customers"/>
    <b v="1"/>
    <n v="22.1"/>
    <x v="2"/>
    <n v="20.32"/>
    <n v="28"/>
    <s v="15-29 Days"/>
    <b v="0"/>
    <b v="0"/>
    <b v="0"/>
    <b v="0"/>
    <b v="1"/>
  </r>
  <r>
    <s v="TXN_676926"/>
    <s v="CUST_82968"/>
    <x v="199"/>
    <x v="0"/>
    <x v="5"/>
    <n v="20"/>
    <x v="0"/>
    <s v="US"/>
    <x v="4"/>
    <n v="2"/>
    <n v="162.54"/>
    <n v="325.08999999999997"/>
    <n v="207.08232999999998"/>
    <n v="207.08233000000001"/>
    <x v="2"/>
    <s v="Standard"/>
    <n v="4"/>
    <s v="Occasional Customers"/>
    <b v="1"/>
    <n v="36.299999999999997"/>
    <x v="1"/>
    <n v="14.36"/>
    <n v="29"/>
    <s v="15-29 Days"/>
    <b v="0"/>
    <b v="0"/>
    <b v="1"/>
    <b v="1"/>
    <b v="0"/>
  </r>
  <r>
    <s v="TXN_604522"/>
    <s v="CUST_25036"/>
    <x v="193"/>
    <x v="1"/>
    <x v="8"/>
    <n v="49"/>
    <x v="5"/>
    <s v="CA"/>
    <x v="6"/>
    <n v="8"/>
    <n v="31.56"/>
    <n v="252.47"/>
    <n v="252.47"/>
    <n v="252.47"/>
    <x v="1"/>
    <s v="Economy"/>
    <n v="0"/>
    <s v="Inactive Customers"/>
    <b v="0"/>
    <n v="0"/>
    <x v="0"/>
    <n v="15.19"/>
    <n v="9"/>
    <s v="8-14 Days"/>
    <b v="0"/>
    <b v="1"/>
    <b v="0"/>
    <b v="1"/>
    <b v="1"/>
  </r>
  <r>
    <s v="TXN_492976"/>
    <s v="CUST_21050"/>
    <x v="91"/>
    <x v="1"/>
    <x v="10"/>
    <n v="50"/>
    <x v="3"/>
    <s v="JP"/>
    <x v="0"/>
    <n v="2"/>
    <n v="286.52999999999997"/>
    <n v="573.04999999999995"/>
    <n v="573.04999999999995"/>
    <n v="573.04999999999995"/>
    <x v="1"/>
    <s v="Priority"/>
    <n v="49"/>
    <s v="VIP"/>
    <b v="0"/>
    <n v="0"/>
    <x v="0"/>
    <n v="9.74"/>
    <n v="29"/>
    <s v="15-29 Days"/>
    <b v="0"/>
    <b v="0"/>
    <b v="0"/>
    <b v="1"/>
    <b v="0"/>
  </r>
  <r>
    <s v="TXN_524541"/>
    <s v="CUST_84161"/>
    <x v="286"/>
    <x v="0"/>
    <x v="0"/>
    <n v="61"/>
    <x v="1"/>
    <s v="MX"/>
    <x v="7"/>
    <n v="14"/>
    <n v="56.95"/>
    <n v="797.34"/>
    <n v="797.34"/>
    <n v="797.34"/>
    <x v="2"/>
    <s v="Standard"/>
    <n v="3"/>
    <s v="Occasional Customers"/>
    <b v="0"/>
    <n v="0"/>
    <x v="0"/>
    <n v="23.92"/>
    <n v="26"/>
    <s v="15-29 Days"/>
    <b v="0"/>
    <b v="0"/>
    <b v="1"/>
    <b v="0"/>
    <b v="1"/>
  </r>
  <r>
    <s v="TXN_500284"/>
    <s v="CUST_73567"/>
    <x v="346"/>
    <x v="1"/>
    <x v="4"/>
    <n v="68"/>
    <x v="1"/>
    <s v="DE"/>
    <x v="1"/>
    <n v="3"/>
    <n v="70.42"/>
    <n v="211.27"/>
    <n v="211.27"/>
    <n v="211.27"/>
    <x v="2"/>
    <s v="Standard"/>
    <n v="2"/>
    <s v="Occasional Customers"/>
    <b v="0"/>
    <n v="0"/>
    <x v="0"/>
    <n v="13.85"/>
    <n v="7"/>
    <s v="4-7 Days"/>
    <b v="1"/>
    <b v="0"/>
    <b v="0"/>
    <b v="0"/>
    <b v="0"/>
  </r>
  <r>
    <s v="TXN_746331"/>
    <s v="CUST_41536"/>
    <x v="249"/>
    <x v="1"/>
    <x v="10"/>
    <n v="22"/>
    <x v="0"/>
    <s v="IN"/>
    <x v="3"/>
    <n v="2"/>
    <n v="95.3"/>
    <n v="190.6"/>
    <n v="171.54"/>
    <n v="171.54"/>
    <x v="2"/>
    <s v="Standard"/>
    <n v="1"/>
    <s v="New Customers"/>
    <b v="1"/>
    <n v="10"/>
    <x v="3"/>
    <n v="19.36"/>
    <n v="4"/>
    <s v="4-7 Days"/>
    <b v="0"/>
    <b v="0"/>
    <b v="0"/>
    <b v="0"/>
    <b v="1"/>
  </r>
  <r>
    <s v="TXN_814563"/>
    <s v="CUST_30582"/>
    <x v="180"/>
    <x v="1"/>
    <x v="10"/>
    <n v="31"/>
    <x v="4"/>
    <s v="FR"/>
    <x v="9"/>
    <n v="4"/>
    <n v="60.94"/>
    <n v="243.75"/>
    <n v="230.34375"/>
    <n v="230.34375"/>
    <x v="2"/>
    <s v="Priority"/>
    <n v="21"/>
    <s v="Loyal Customers"/>
    <b v="1"/>
    <n v="5.5"/>
    <x v="3"/>
    <n v="22.5"/>
    <n v="13"/>
    <s v="8-14 Days"/>
    <b v="0"/>
    <b v="0"/>
    <b v="0"/>
    <b v="0"/>
    <b v="0"/>
  </r>
  <r>
    <s v="TXN_575007"/>
    <s v="CUST_18111"/>
    <x v="27"/>
    <x v="0"/>
    <x v="5"/>
    <n v="62"/>
    <x v="1"/>
    <s v="MX"/>
    <x v="7"/>
    <n v="1"/>
    <n v="38.270000000000003"/>
    <n v="38.270000000000003"/>
    <n v="23.15335"/>
    <n v="23.153350000000003"/>
    <x v="2"/>
    <s v="Standard"/>
    <n v="48"/>
    <s v="VIP"/>
    <b v="1"/>
    <n v="39.5"/>
    <x v="1"/>
    <n v="8.42"/>
    <n v="13"/>
    <s v="8-14 Days"/>
    <b v="0"/>
    <b v="0"/>
    <b v="0"/>
    <b v="0"/>
    <b v="0"/>
  </r>
  <r>
    <s v="TXN_307346"/>
    <s v="CUST_83919"/>
    <x v="209"/>
    <x v="1"/>
    <x v="11"/>
    <n v="52"/>
    <x v="3"/>
    <s v="CA"/>
    <x v="6"/>
    <n v="1"/>
    <n v="45.06"/>
    <n v="45.06"/>
    <n v="45.06"/>
    <n v="45.06"/>
    <x v="1"/>
    <s v="Economy"/>
    <n v="4"/>
    <s v="Occasional Customers"/>
    <b v="0"/>
    <n v="0"/>
    <x v="0"/>
    <n v="22.1"/>
    <n v="5"/>
    <s v="4-7 Days"/>
    <b v="0"/>
    <b v="0"/>
    <b v="0"/>
    <b v="1"/>
    <b v="1"/>
  </r>
  <r>
    <s v="TXN_961405"/>
    <s v="CUST_61818"/>
    <x v="210"/>
    <x v="1"/>
    <x v="8"/>
    <n v="42"/>
    <x v="5"/>
    <s v="AU"/>
    <x v="5"/>
    <n v="4"/>
    <n v="232.95"/>
    <n v="931.79"/>
    <n v="761.27242999999987"/>
    <n v="761.27242999999999"/>
    <x v="1"/>
    <s v="Standard"/>
    <n v="12"/>
    <s v="Loyal Customers"/>
    <b v="1"/>
    <n v="18.3"/>
    <x v="2"/>
    <n v="15.81"/>
    <n v="9"/>
    <s v="8-14 Days"/>
    <b v="1"/>
    <b v="0"/>
    <b v="0"/>
    <b v="0"/>
    <b v="0"/>
  </r>
  <r>
    <s v="TXN_639018"/>
    <s v="CUST_76493"/>
    <x v="176"/>
    <x v="0"/>
    <x v="0"/>
    <n v="47"/>
    <x v="5"/>
    <s v="CA"/>
    <x v="6"/>
    <n v="5"/>
    <n v="78.72"/>
    <n v="393.58"/>
    <n v="213.71393999999995"/>
    <n v="213.71393999999998"/>
    <x v="2"/>
    <s v="Economy"/>
    <n v="4"/>
    <s v="Occasional Customers"/>
    <b v="1"/>
    <n v="45.7"/>
    <x v="1"/>
    <n v="21.39"/>
    <n v="14"/>
    <s v="8-14 Days"/>
    <b v="1"/>
    <b v="1"/>
    <b v="0"/>
    <b v="0"/>
    <b v="1"/>
  </r>
  <r>
    <s v="TXN_839240"/>
    <s v="CUST_98181"/>
    <x v="25"/>
    <x v="1"/>
    <x v="2"/>
    <n v="19"/>
    <x v="0"/>
    <s v="DE"/>
    <x v="1"/>
    <n v="4"/>
    <n v="294.57"/>
    <n v="1178.29"/>
    <n v="1178.29"/>
    <n v="1178.29"/>
    <x v="1"/>
    <s v="Priority"/>
    <n v="37"/>
    <s v="VIP"/>
    <b v="0"/>
    <n v="0"/>
    <x v="0"/>
    <n v="14.85"/>
    <n v="5"/>
    <s v="4-7 Days"/>
    <b v="0"/>
    <b v="0"/>
    <b v="0"/>
    <b v="0"/>
    <b v="0"/>
  </r>
  <r>
    <s v="TXN_277548"/>
    <s v="CUST_13784"/>
    <x v="128"/>
    <x v="0"/>
    <x v="1"/>
    <n v="59"/>
    <x v="3"/>
    <s v="CA"/>
    <x v="6"/>
    <n v="3"/>
    <n v="97.23"/>
    <n v="291.68"/>
    <n v="291.68"/>
    <n v="291.68"/>
    <x v="0"/>
    <s v="Priority"/>
    <n v="27"/>
    <s v="VIP"/>
    <b v="0"/>
    <n v="0"/>
    <x v="0"/>
    <n v="18.21"/>
    <n v="3"/>
    <s v="1-3 Days"/>
    <b v="0"/>
    <b v="0"/>
    <b v="0"/>
    <b v="0"/>
    <b v="0"/>
  </r>
  <r>
    <s v="TXN_671929"/>
    <s v="CUST_75230"/>
    <x v="311"/>
    <x v="1"/>
    <x v="4"/>
    <n v="44"/>
    <x v="5"/>
    <s v="CA"/>
    <x v="6"/>
    <n v="3"/>
    <n v="297.87"/>
    <n v="893.6"/>
    <n v="893.6"/>
    <n v="893.6"/>
    <x v="1"/>
    <s v="Standard"/>
    <n v="13"/>
    <s v="Loyal Customers"/>
    <b v="0"/>
    <n v="0"/>
    <x v="0"/>
    <n v="10.81"/>
    <n v="24"/>
    <s v="15-29 Days"/>
    <b v="0"/>
    <b v="0"/>
    <b v="0"/>
    <b v="0"/>
    <b v="0"/>
  </r>
  <r>
    <s v="TXN_427423"/>
    <s v="CUST_45268"/>
    <x v="104"/>
    <x v="0"/>
    <x v="1"/>
    <n v="60"/>
    <x v="1"/>
    <s v="CA"/>
    <x v="6"/>
    <n v="2"/>
    <n v="59.95"/>
    <n v="119.89"/>
    <n v="119.89"/>
    <n v="119.89"/>
    <x v="1"/>
    <s v="Priority"/>
    <n v="19"/>
    <s v="Loyal Customers"/>
    <b v="0"/>
    <n v="0"/>
    <x v="0"/>
    <n v="17.5"/>
    <n v="23"/>
    <s v="15-29 Days"/>
    <b v="0"/>
    <b v="0"/>
    <b v="1"/>
    <b v="0"/>
    <b v="0"/>
  </r>
  <r>
    <s v="TXN_709547"/>
    <s v="CUST_84396"/>
    <x v="35"/>
    <x v="1"/>
    <x v="8"/>
    <n v="22"/>
    <x v="0"/>
    <s v="CA"/>
    <x v="6"/>
    <n v="1"/>
    <n v="154.11000000000001"/>
    <n v="154.11000000000001"/>
    <n v="154.11000000000001"/>
    <n v="154.11000000000001"/>
    <x v="2"/>
    <s v="Express"/>
    <n v="43"/>
    <s v="VIP"/>
    <b v="0"/>
    <n v="0"/>
    <x v="0"/>
    <n v="13.45"/>
    <n v="21"/>
    <s v="15-29 Days"/>
    <b v="0"/>
    <b v="0"/>
    <b v="1"/>
    <b v="1"/>
    <b v="0"/>
  </r>
  <r>
    <s v="TXN_151298"/>
    <s v="CUST_95262"/>
    <x v="305"/>
    <x v="1"/>
    <x v="3"/>
    <n v="35"/>
    <x v="4"/>
    <s v="DE"/>
    <x v="1"/>
    <n v="1"/>
    <n v="293.19"/>
    <n v="293.19"/>
    <n v="203.47385999999997"/>
    <n v="203.47386"/>
    <x v="3"/>
    <s v="Standard"/>
    <n v="5"/>
    <s v="Occasional Customers"/>
    <b v="1"/>
    <n v="30.6"/>
    <x v="1"/>
    <n v="9.26"/>
    <n v="10"/>
    <s v="8-14 Days"/>
    <b v="0"/>
    <b v="1"/>
    <b v="0"/>
    <b v="0"/>
    <b v="0"/>
  </r>
  <r>
    <s v="TXN_226970"/>
    <s v="CUST_29922"/>
    <x v="53"/>
    <x v="0"/>
    <x v="6"/>
    <n v="33"/>
    <x v="4"/>
    <s v="IN"/>
    <x v="3"/>
    <n v="12"/>
    <n v="50.66"/>
    <n v="607.96"/>
    <n v="607.96"/>
    <n v="607.96"/>
    <x v="4"/>
    <s v="Standard"/>
    <n v="2"/>
    <s v="Occasional Customers"/>
    <b v="0"/>
    <n v="0"/>
    <x v="0"/>
    <n v="8.06"/>
    <n v="27"/>
    <s v="15-29 Days"/>
    <b v="0"/>
    <b v="0"/>
    <b v="0"/>
    <b v="1"/>
    <b v="1"/>
  </r>
  <r>
    <s v="TXN_812279"/>
    <s v="CUST_49487"/>
    <x v="256"/>
    <x v="0"/>
    <x v="0"/>
    <n v="67"/>
    <x v="1"/>
    <s v="GB"/>
    <x v="8"/>
    <n v="7"/>
    <n v="83.05"/>
    <n v="581.33000000000004"/>
    <n v="581.33000000000004"/>
    <n v="581.33000000000004"/>
    <x v="4"/>
    <s v="Economy"/>
    <n v="2"/>
    <s v="Occasional Customers"/>
    <b v="0"/>
    <n v="0"/>
    <x v="0"/>
    <n v="16.239999999999998"/>
    <n v="12"/>
    <s v="8-14 Days"/>
    <b v="1"/>
    <b v="0"/>
    <b v="0"/>
    <b v="0"/>
    <b v="1"/>
  </r>
  <r>
    <s v="TXN_277698"/>
    <s v="CUST_21859"/>
    <x v="275"/>
    <x v="1"/>
    <x v="2"/>
    <n v="68"/>
    <x v="1"/>
    <s v="JP"/>
    <x v="0"/>
    <n v="4"/>
    <n v="221.9"/>
    <n v="887.6"/>
    <n v="887.6"/>
    <n v="887.6"/>
    <x v="2"/>
    <s v="Standard"/>
    <n v="37"/>
    <s v="VIP"/>
    <b v="0"/>
    <n v="0"/>
    <x v="0"/>
    <n v="17.03"/>
    <n v="12"/>
    <s v="8-14 Days"/>
    <b v="0"/>
    <b v="0"/>
    <b v="0"/>
    <b v="0"/>
    <b v="0"/>
  </r>
  <r>
    <s v="TXN_932788"/>
    <s v="CUST_51427"/>
    <x v="31"/>
    <x v="0"/>
    <x v="5"/>
    <n v="22"/>
    <x v="0"/>
    <s v="US"/>
    <x v="4"/>
    <n v="7"/>
    <n v="62.62"/>
    <n v="438.36"/>
    <n v="438.36"/>
    <n v="438.36"/>
    <x v="2"/>
    <s v="Economy"/>
    <n v="2"/>
    <s v="Occasional Customers"/>
    <b v="0"/>
    <n v="0"/>
    <x v="0"/>
    <n v="8.7799999999999994"/>
    <n v="10"/>
    <s v="8-14 Days"/>
    <b v="0"/>
    <b v="0"/>
    <b v="0"/>
    <b v="0"/>
    <b v="1"/>
  </r>
  <r>
    <s v="TXN_739512"/>
    <s v="CUST_12427"/>
    <x v="23"/>
    <x v="1"/>
    <x v="8"/>
    <n v="49"/>
    <x v="5"/>
    <s v="GB"/>
    <x v="8"/>
    <n v="4"/>
    <n v="160.22999999999999"/>
    <n v="640.94000000000005"/>
    <n v="562.10438000000011"/>
    <n v="562.10437999999999"/>
    <x v="3"/>
    <s v="Standard"/>
    <n v="18"/>
    <s v="Loyal Customers"/>
    <b v="1"/>
    <n v="12.3"/>
    <x v="2"/>
    <n v="23.66"/>
    <n v="12"/>
    <s v="8-14 Days"/>
    <b v="0"/>
    <b v="0"/>
    <b v="0"/>
    <b v="0"/>
    <b v="0"/>
  </r>
  <r>
    <s v="TXN_820648"/>
    <s v="CUST_86436"/>
    <x v="247"/>
    <x v="0"/>
    <x v="5"/>
    <n v="71"/>
    <x v="2"/>
    <s v="IN"/>
    <x v="3"/>
    <n v="3"/>
    <n v="276.14"/>
    <n v="828.41"/>
    <n v="828.41"/>
    <n v="828.41"/>
    <x v="3"/>
    <s v="Standard"/>
    <n v="20"/>
    <s v="Loyal Customers"/>
    <b v="0"/>
    <n v="0"/>
    <x v="0"/>
    <n v="21.05"/>
    <n v="28"/>
    <s v="15-29 Days"/>
    <b v="0"/>
    <b v="0"/>
    <b v="0"/>
    <b v="0"/>
    <b v="0"/>
  </r>
  <r>
    <s v="TXN_517124"/>
    <s v="CUST_21352"/>
    <x v="178"/>
    <x v="1"/>
    <x v="9"/>
    <n v="63"/>
    <x v="1"/>
    <s v="GB"/>
    <x v="8"/>
    <n v="4"/>
    <n v="46.25"/>
    <n v="185"/>
    <n v="118.4"/>
    <n v="118.4"/>
    <x v="1"/>
    <s v="Priority"/>
    <n v="44"/>
    <s v="VIP"/>
    <b v="1"/>
    <n v="36"/>
    <x v="1"/>
    <n v="6.34"/>
    <n v="22"/>
    <s v="15-29 Days"/>
    <b v="0"/>
    <b v="0"/>
    <b v="1"/>
    <b v="0"/>
    <b v="0"/>
  </r>
  <r>
    <s v="TXN_792890"/>
    <s v="CUST_28766"/>
    <x v="264"/>
    <x v="1"/>
    <x v="9"/>
    <n v="20"/>
    <x v="0"/>
    <s v="JP"/>
    <x v="0"/>
    <n v="1"/>
    <n v="122.95"/>
    <n v="122.95"/>
    <n v="75.860150000000004"/>
    <n v="75.860150000000004"/>
    <x v="0"/>
    <s v="Express"/>
    <n v="40"/>
    <s v="VIP"/>
    <b v="1"/>
    <n v="38.299999999999997"/>
    <x v="1"/>
    <n v="9.26"/>
    <n v="29"/>
    <s v="15-29 Days"/>
    <b v="0"/>
    <b v="0"/>
    <b v="0"/>
    <b v="1"/>
    <b v="0"/>
  </r>
  <r>
    <s v="TXN_444038"/>
    <s v="CUST_37260"/>
    <x v="8"/>
    <x v="0"/>
    <x v="5"/>
    <n v="71"/>
    <x v="2"/>
    <s v="FR"/>
    <x v="9"/>
    <n v="1"/>
    <n v="266.36"/>
    <n v="266.36"/>
    <n v="266.36"/>
    <n v="266.36"/>
    <x v="0"/>
    <s v="Priority"/>
    <n v="8"/>
    <s v="Loyal Customers"/>
    <b v="0"/>
    <n v="0"/>
    <x v="0"/>
    <n v="20.87"/>
    <n v="5"/>
    <s v="4-7 Days"/>
    <b v="0"/>
    <b v="0"/>
    <b v="0"/>
    <b v="0"/>
    <b v="0"/>
  </r>
  <r>
    <s v="TXN_306764"/>
    <s v="CUST_40439"/>
    <x v="159"/>
    <x v="1"/>
    <x v="8"/>
    <n v="29"/>
    <x v="0"/>
    <s v="MX"/>
    <x v="7"/>
    <n v="4"/>
    <n v="51.34"/>
    <n v="205.35"/>
    <n v="205.35"/>
    <n v="205.35"/>
    <x v="3"/>
    <s v="Priority"/>
    <n v="27"/>
    <s v="VIP"/>
    <b v="0"/>
    <n v="0"/>
    <x v="0"/>
    <n v="7.99"/>
    <n v="13"/>
    <s v="8-14 Days"/>
    <b v="1"/>
    <b v="0"/>
    <b v="0"/>
    <b v="0"/>
    <b v="0"/>
  </r>
  <r>
    <s v="TXN_806830"/>
    <s v="CUST_57285"/>
    <x v="280"/>
    <x v="1"/>
    <x v="11"/>
    <n v="22"/>
    <x v="0"/>
    <s v="DE"/>
    <x v="1"/>
    <n v="2"/>
    <n v="140.54"/>
    <n v="281.08"/>
    <n v="281.08"/>
    <n v="281.08"/>
    <x v="3"/>
    <s v="Priority"/>
    <n v="25"/>
    <s v="Loyal Customers"/>
    <b v="0"/>
    <n v="0"/>
    <x v="0"/>
    <n v="23.01"/>
    <n v="9"/>
    <s v="8-14 Days"/>
    <b v="1"/>
    <b v="0"/>
    <b v="0"/>
    <b v="0"/>
    <b v="0"/>
  </r>
  <r>
    <s v="TXN_180508"/>
    <s v="CUST_74345"/>
    <x v="13"/>
    <x v="1"/>
    <x v="4"/>
    <n v="54"/>
    <x v="3"/>
    <s v="CA"/>
    <x v="6"/>
    <n v="1"/>
    <n v="39.71"/>
    <n v="39.71"/>
    <n v="39.71"/>
    <n v="39.71"/>
    <x v="1"/>
    <s v="Standard"/>
    <n v="46"/>
    <s v="VIP"/>
    <b v="0"/>
    <n v="0"/>
    <x v="0"/>
    <n v="14.27"/>
    <n v="12"/>
    <s v="8-14 Days"/>
    <b v="0"/>
    <b v="0"/>
    <b v="0"/>
    <b v="0"/>
    <b v="0"/>
  </r>
  <r>
    <s v="TXN_906918"/>
    <s v="CUST_16532"/>
    <x v="207"/>
    <x v="1"/>
    <x v="8"/>
    <n v="69"/>
    <x v="1"/>
    <s v="US"/>
    <x v="4"/>
    <n v="1"/>
    <n v="60.82"/>
    <n v="60.82"/>
    <n v="60.82"/>
    <n v="60.82"/>
    <x v="1"/>
    <s v="Express"/>
    <n v="37"/>
    <s v="VIP"/>
    <b v="0"/>
    <n v="0"/>
    <x v="0"/>
    <n v="24.24"/>
    <n v="27"/>
    <s v="15-29 Days"/>
    <b v="0"/>
    <b v="0"/>
    <b v="0"/>
    <b v="1"/>
    <b v="0"/>
  </r>
  <r>
    <s v="TXN_477344"/>
    <s v="CUST_19721"/>
    <x v="240"/>
    <x v="0"/>
    <x v="1"/>
    <n v="18"/>
    <x v="0"/>
    <s v="GB"/>
    <x v="8"/>
    <n v="2"/>
    <n v="54.23"/>
    <n v="108.46"/>
    <n v="84.164959999999994"/>
    <n v="84.164959999999994"/>
    <x v="2"/>
    <s v="Priority"/>
    <n v="28"/>
    <s v="VIP"/>
    <b v="1"/>
    <n v="22.4"/>
    <x v="2"/>
    <n v="23.35"/>
    <n v="9"/>
    <s v="8-14 Days"/>
    <b v="0"/>
    <b v="0"/>
    <b v="0"/>
    <b v="0"/>
    <b v="0"/>
  </r>
  <r>
    <s v="TXN_157262"/>
    <s v="CUST_73866"/>
    <x v="42"/>
    <x v="0"/>
    <x v="6"/>
    <n v="60"/>
    <x v="1"/>
    <s v="BR"/>
    <x v="2"/>
    <n v="4"/>
    <n v="69.239999999999995"/>
    <n v="276.95"/>
    <n v="276.95"/>
    <n v="276.95"/>
    <x v="1"/>
    <s v="Economy"/>
    <n v="4"/>
    <s v="Occasional Customers"/>
    <b v="0"/>
    <n v="0"/>
    <x v="0"/>
    <n v="6.49"/>
    <n v="10"/>
    <s v="8-14 Days"/>
    <b v="1"/>
    <b v="0"/>
    <b v="0"/>
    <b v="0"/>
    <b v="1"/>
  </r>
  <r>
    <s v="TXN_535165"/>
    <s v="CUST_30509"/>
    <x v="337"/>
    <x v="0"/>
    <x v="6"/>
    <n v="35"/>
    <x v="4"/>
    <s v="FR"/>
    <x v="9"/>
    <n v="14"/>
    <n v="91.29"/>
    <n v="1278.0899999999999"/>
    <n v="1278.0899999999999"/>
    <n v="1278.0899999999999"/>
    <x v="5"/>
    <s v="Economy"/>
    <n v="1"/>
    <s v="New Customers"/>
    <b v="0"/>
    <n v="0"/>
    <x v="0"/>
    <n v="8.11"/>
    <n v="27"/>
    <s v="15-29 Days"/>
    <b v="0"/>
    <b v="0"/>
    <b v="0"/>
    <b v="0"/>
    <b v="1"/>
  </r>
  <r>
    <s v="TXN_473676"/>
    <s v="CUST_24640"/>
    <x v="296"/>
    <x v="1"/>
    <x v="9"/>
    <n v="72"/>
    <x v="2"/>
    <s v="DE"/>
    <x v="1"/>
    <n v="1"/>
    <n v="102.49"/>
    <n v="102.49"/>
    <n v="102.49"/>
    <n v="102.49"/>
    <x v="0"/>
    <s v="Priority"/>
    <n v="48"/>
    <s v="VIP"/>
    <b v="0"/>
    <n v="0"/>
    <x v="0"/>
    <n v="23.94"/>
    <n v="16"/>
    <s v="15-29 Days"/>
    <b v="0"/>
    <b v="0"/>
    <b v="1"/>
    <b v="0"/>
    <b v="0"/>
  </r>
  <r>
    <s v="TXN_517486"/>
    <s v="CUST_23180"/>
    <x v="14"/>
    <x v="1"/>
    <x v="8"/>
    <n v="58"/>
    <x v="3"/>
    <s v="MX"/>
    <x v="7"/>
    <n v="4"/>
    <n v="62.97"/>
    <n v="251.86"/>
    <n v="251.86"/>
    <n v="251.86"/>
    <x v="0"/>
    <s v="Express"/>
    <n v="34"/>
    <s v="VIP"/>
    <b v="0"/>
    <n v="0"/>
    <x v="0"/>
    <n v="18.13"/>
    <n v="12"/>
    <s v="8-14 Days"/>
    <b v="0"/>
    <b v="0"/>
    <b v="0"/>
    <b v="1"/>
    <b v="0"/>
  </r>
  <r>
    <s v="TXN_191601"/>
    <s v="CUST_31051"/>
    <x v="330"/>
    <x v="1"/>
    <x v="9"/>
    <n v="21"/>
    <x v="0"/>
    <s v="CA"/>
    <x v="6"/>
    <n v="2"/>
    <n v="30.71"/>
    <n v="61.43"/>
    <n v="38.700899999999997"/>
    <n v="38.700900000000004"/>
    <x v="0"/>
    <s v="Priority"/>
    <n v="43"/>
    <s v="VIP"/>
    <b v="1"/>
    <n v="37"/>
    <x v="1"/>
    <n v="18.63"/>
    <n v="17"/>
    <s v="15-29 Days"/>
    <b v="0"/>
    <b v="0"/>
    <b v="0"/>
    <b v="0"/>
    <b v="0"/>
  </r>
  <r>
    <s v="TXN_487742"/>
    <s v="CUST_12601"/>
    <x v="70"/>
    <x v="1"/>
    <x v="2"/>
    <n v="65"/>
    <x v="1"/>
    <s v="MX"/>
    <x v="7"/>
    <n v="4"/>
    <n v="210.59"/>
    <n v="842.37"/>
    <n v="842.37"/>
    <n v="842.37"/>
    <x v="0"/>
    <s v="Priority"/>
    <n v="32"/>
    <s v="VIP"/>
    <b v="0"/>
    <n v="0"/>
    <x v="0"/>
    <n v="12.6"/>
    <n v="27"/>
    <s v="15-29 Days"/>
    <b v="0"/>
    <b v="0"/>
    <b v="0"/>
    <b v="0"/>
    <b v="0"/>
  </r>
  <r>
    <s v="TXN_717528"/>
    <s v="CUST_13346"/>
    <x v="258"/>
    <x v="1"/>
    <x v="9"/>
    <n v="48"/>
    <x v="5"/>
    <s v="MX"/>
    <x v="7"/>
    <n v="1"/>
    <n v="118.38"/>
    <n v="118.38"/>
    <n v="118.38"/>
    <n v="118.38"/>
    <x v="3"/>
    <s v="Priority"/>
    <n v="43"/>
    <s v="VIP"/>
    <b v="0"/>
    <n v="0"/>
    <x v="0"/>
    <n v="23.55"/>
    <n v="15"/>
    <s v="15-29 Days"/>
    <b v="0"/>
    <b v="0"/>
    <b v="0"/>
    <b v="0"/>
    <b v="0"/>
  </r>
  <r>
    <s v="TXN_810041"/>
    <s v="CUST_86322"/>
    <x v="131"/>
    <x v="1"/>
    <x v="10"/>
    <n v="58"/>
    <x v="3"/>
    <s v="US"/>
    <x v="4"/>
    <n v="2"/>
    <n v="293.07"/>
    <n v="586.13"/>
    <n v="586.13"/>
    <n v="586.13"/>
    <x v="0"/>
    <s v="Express"/>
    <n v="24"/>
    <s v="Loyal Customers"/>
    <b v="0"/>
    <n v="0"/>
    <x v="0"/>
    <n v="14.44"/>
    <n v="5"/>
    <s v="4-7 Days"/>
    <b v="0"/>
    <b v="0"/>
    <b v="1"/>
    <b v="0"/>
    <b v="0"/>
  </r>
  <r>
    <s v="TXN_287550"/>
    <s v="CUST_11461"/>
    <x v="77"/>
    <x v="1"/>
    <x v="4"/>
    <n v="75"/>
    <x v="2"/>
    <s v="BR"/>
    <x v="2"/>
    <n v="2"/>
    <n v="33.26"/>
    <n v="66.52"/>
    <n v="54.346839999999993"/>
    <n v="54.346839999999993"/>
    <x v="1"/>
    <s v="Priority"/>
    <n v="11"/>
    <s v="Loyal Customers"/>
    <b v="1"/>
    <n v="18.3"/>
    <x v="2"/>
    <n v="16.170000000000002"/>
    <n v="15"/>
    <s v="15-29 Days"/>
    <b v="0"/>
    <b v="0"/>
    <b v="0"/>
    <b v="0"/>
    <b v="0"/>
  </r>
  <r>
    <s v="TXN_848507"/>
    <s v="CUST_40281"/>
    <x v="142"/>
    <x v="1"/>
    <x v="8"/>
    <n v="51"/>
    <x v="3"/>
    <s v="MX"/>
    <x v="7"/>
    <n v="2"/>
    <n v="296.3"/>
    <n v="592.59"/>
    <n v="530.36805000000004"/>
    <n v="530.36805000000004"/>
    <x v="0"/>
    <s v="Standard"/>
    <n v="45"/>
    <s v="VIP"/>
    <b v="1"/>
    <n v="10.5"/>
    <x v="2"/>
    <n v="9.65"/>
    <n v="26"/>
    <s v="15-29 Days"/>
    <b v="0"/>
    <b v="0"/>
    <b v="0"/>
    <b v="0"/>
    <b v="0"/>
  </r>
  <r>
    <s v="TXN_872218"/>
    <s v="CUST_28012"/>
    <x v="85"/>
    <x v="0"/>
    <x v="7"/>
    <n v="20"/>
    <x v="0"/>
    <s v="JP"/>
    <x v="0"/>
    <n v="10"/>
    <n v="93.84"/>
    <n v="938.44"/>
    <n v="938.44"/>
    <n v="938.44"/>
    <x v="2"/>
    <s v="Standard"/>
    <n v="0"/>
    <s v="Inactive Customers"/>
    <b v="0"/>
    <n v="0"/>
    <x v="0"/>
    <n v="20.170000000000002"/>
    <n v="29"/>
    <s v="15-29 Days"/>
    <b v="0"/>
    <b v="0"/>
    <b v="0"/>
    <b v="0"/>
    <b v="1"/>
  </r>
  <r>
    <s v="TXN_791747"/>
    <s v="CUST_23399"/>
    <x v="335"/>
    <x v="0"/>
    <x v="0"/>
    <n v="71"/>
    <x v="2"/>
    <s v="AU"/>
    <x v="5"/>
    <n v="4"/>
    <n v="54.02"/>
    <n v="216.07"/>
    <n v="216.07"/>
    <n v="216.07"/>
    <x v="3"/>
    <s v="Standard"/>
    <n v="3"/>
    <s v="Occasional Customers"/>
    <b v="0"/>
    <n v="0"/>
    <x v="0"/>
    <n v="24.05"/>
    <n v="28"/>
    <s v="15-29 Days"/>
    <b v="1"/>
    <b v="0"/>
    <b v="0"/>
    <b v="1"/>
    <b v="0"/>
  </r>
  <r>
    <s v="TXN_372325"/>
    <s v="CUST_18654"/>
    <x v="28"/>
    <x v="1"/>
    <x v="4"/>
    <n v="76"/>
    <x v="2"/>
    <s v="FR"/>
    <x v="9"/>
    <n v="2"/>
    <n v="175.13"/>
    <n v="350.25"/>
    <n v="350.25"/>
    <n v="350.25"/>
    <x v="2"/>
    <s v="Standard"/>
    <n v="30"/>
    <s v="VIP"/>
    <b v="0"/>
    <n v="0"/>
    <x v="0"/>
    <n v="19.97"/>
    <n v="16"/>
    <s v="15-29 Days"/>
    <b v="0"/>
    <b v="1"/>
    <b v="0"/>
    <b v="0"/>
    <b v="0"/>
  </r>
  <r>
    <s v="TXN_830324"/>
    <s v="CUST_87860"/>
    <x v="64"/>
    <x v="0"/>
    <x v="3"/>
    <n v="39"/>
    <x v="4"/>
    <s v="FR"/>
    <x v="9"/>
    <n v="4"/>
    <n v="287.60000000000002"/>
    <n v="1150.4000000000001"/>
    <n v="1150.4000000000001"/>
    <n v="1150.4000000000001"/>
    <x v="0"/>
    <s v="Standard"/>
    <n v="18"/>
    <s v="Loyal Customers"/>
    <b v="0"/>
    <n v="0"/>
    <x v="0"/>
    <n v="17.55"/>
    <n v="15"/>
    <s v="15-29 Days"/>
    <b v="0"/>
    <b v="0"/>
    <b v="0"/>
    <b v="0"/>
    <b v="0"/>
  </r>
  <r>
    <s v="TXN_467396"/>
    <s v="CUST_55441"/>
    <x v="243"/>
    <x v="0"/>
    <x v="0"/>
    <n v="72"/>
    <x v="2"/>
    <s v="MX"/>
    <x v="7"/>
    <n v="3"/>
    <n v="200.53"/>
    <n v="601.6"/>
    <n v="601.6"/>
    <n v="601.6"/>
    <x v="1"/>
    <s v="Priority"/>
    <n v="5"/>
    <s v="Occasional Customers"/>
    <b v="0"/>
    <n v="0"/>
    <x v="0"/>
    <n v="13.53"/>
    <n v="12"/>
    <s v="8-14 Days"/>
    <b v="0"/>
    <b v="0"/>
    <b v="0"/>
    <b v="1"/>
    <b v="0"/>
  </r>
  <r>
    <s v="TXN_213392"/>
    <s v="CUST_65612"/>
    <x v="21"/>
    <x v="1"/>
    <x v="9"/>
    <n v="22"/>
    <x v="0"/>
    <s v="IN"/>
    <x v="3"/>
    <n v="1"/>
    <n v="137.55000000000001"/>
    <n v="137.55000000000001"/>
    <n v="137.55000000000001"/>
    <n v="137.55000000000001"/>
    <x v="0"/>
    <s v="Priority"/>
    <n v="40"/>
    <s v="VIP"/>
    <b v="0"/>
    <n v="0"/>
    <x v="0"/>
    <n v="16.98"/>
    <n v="4"/>
    <s v="4-7 Days"/>
    <b v="0"/>
    <b v="0"/>
    <b v="0"/>
    <b v="0"/>
    <b v="0"/>
  </r>
  <r>
    <s v="TXN_550615"/>
    <s v="CUST_45452"/>
    <x v="300"/>
    <x v="0"/>
    <x v="5"/>
    <n v="59"/>
    <x v="3"/>
    <s v="FR"/>
    <x v="9"/>
    <n v="1"/>
    <n v="36.299999999999997"/>
    <n v="36.299999999999997"/>
    <n v="36.299999999999997"/>
    <n v="36.299999999999997"/>
    <x v="3"/>
    <s v="Express"/>
    <n v="27"/>
    <s v="VIP"/>
    <b v="0"/>
    <n v="0"/>
    <x v="0"/>
    <n v="6.24"/>
    <n v="29"/>
    <s v="15-29 Days"/>
    <b v="0"/>
    <b v="1"/>
    <b v="0"/>
    <b v="0"/>
    <b v="0"/>
  </r>
  <r>
    <s v="TXN_425656"/>
    <s v="CUST_25241"/>
    <x v="118"/>
    <x v="0"/>
    <x v="6"/>
    <n v="33"/>
    <x v="4"/>
    <s v="FR"/>
    <x v="9"/>
    <n v="4"/>
    <n v="43.15"/>
    <n v="172.62"/>
    <n v="111.51252000000001"/>
    <n v="111.51252000000001"/>
    <x v="2"/>
    <s v="Express"/>
    <n v="32"/>
    <s v="VIP"/>
    <b v="1"/>
    <n v="35.4"/>
    <x v="1"/>
    <n v="22.06"/>
    <n v="21"/>
    <s v="15-29 Days"/>
    <b v="0"/>
    <b v="0"/>
    <b v="0"/>
    <b v="0"/>
    <b v="0"/>
  </r>
  <r>
    <s v="TXN_215914"/>
    <s v="CUST_29136"/>
    <x v="116"/>
    <x v="1"/>
    <x v="2"/>
    <n v="71"/>
    <x v="2"/>
    <s v="MX"/>
    <x v="7"/>
    <n v="2"/>
    <n v="88.78"/>
    <n v="177.55"/>
    <n v="177.55"/>
    <n v="177.55"/>
    <x v="1"/>
    <s v="Economy"/>
    <n v="3"/>
    <s v="Occasional Customers"/>
    <b v="0"/>
    <n v="0"/>
    <x v="0"/>
    <n v="8.6300000000000008"/>
    <n v="10"/>
    <s v="8-14 Days"/>
    <b v="0"/>
    <b v="0"/>
    <b v="0"/>
    <b v="0"/>
    <b v="1"/>
  </r>
  <r>
    <s v="TXN_615037"/>
    <s v="CUST_77060"/>
    <x v="78"/>
    <x v="1"/>
    <x v="11"/>
    <n v="57"/>
    <x v="3"/>
    <s v="JP"/>
    <x v="0"/>
    <n v="1"/>
    <n v="109.31"/>
    <n v="109.31"/>
    <n v="102.75139999999999"/>
    <n v="102.7514"/>
    <x v="1"/>
    <s v="Priority"/>
    <n v="42"/>
    <s v="VIP"/>
    <b v="1"/>
    <n v="6"/>
    <x v="3"/>
    <n v="11.63"/>
    <n v="27"/>
    <s v="15-29 Days"/>
    <b v="0"/>
    <b v="0"/>
    <b v="0"/>
    <b v="0"/>
    <b v="0"/>
  </r>
  <r>
    <s v="TXN_438856"/>
    <s v="CUST_75905"/>
    <x v="279"/>
    <x v="1"/>
    <x v="10"/>
    <n v="38"/>
    <x v="4"/>
    <s v="IN"/>
    <x v="3"/>
    <n v="2"/>
    <n v="52.75"/>
    <n v="105.5"/>
    <n v="65.304500000000004"/>
    <n v="65.30449999999999"/>
    <x v="0"/>
    <s v="Express"/>
    <n v="16"/>
    <s v="Loyal Customers"/>
    <b v="1"/>
    <n v="38.1"/>
    <x v="1"/>
    <n v="17.13"/>
    <n v="28"/>
    <s v="15-29 Days"/>
    <b v="0"/>
    <b v="0"/>
    <b v="0"/>
    <b v="0"/>
    <b v="0"/>
  </r>
  <r>
    <s v="TXN_180433"/>
    <s v="CUST_56688"/>
    <x v="104"/>
    <x v="0"/>
    <x v="1"/>
    <n v="77"/>
    <x v="2"/>
    <s v="JP"/>
    <x v="0"/>
    <n v="3"/>
    <n v="259.62"/>
    <n v="778.86"/>
    <n v="778.86"/>
    <n v="778.86"/>
    <x v="2"/>
    <s v="Standard"/>
    <n v="1"/>
    <s v="New Customers"/>
    <b v="0"/>
    <n v="0"/>
    <x v="0"/>
    <n v="8.09"/>
    <n v="13"/>
    <s v="8-14 Days"/>
    <b v="1"/>
    <b v="0"/>
    <b v="0"/>
    <b v="0"/>
    <b v="0"/>
  </r>
  <r>
    <s v="TXN_351083"/>
    <s v="CUST_83207"/>
    <x v="185"/>
    <x v="1"/>
    <x v="11"/>
    <n v="63"/>
    <x v="1"/>
    <s v="US"/>
    <x v="4"/>
    <n v="1"/>
    <n v="119.04"/>
    <n v="119.04"/>
    <n v="70.590720000000005"/>
    <n v="70.590720000000005"/>
    <x v="0"/>
    <s v="Priority"/>
    <n v="17"/>
    <s v="Loyal Customers"/>
    <b v="1"/>
    <n v="40.700000000000003"/>
    <x v="1"/>
    <n v="5.91"/>
    <n v="4"/>
    <s v="4-7 Days"/>
    <b v="0"/>
    <b v="0"/>
    <b v="0"/>
    <b v="0"/>
    <b v="0"/>
  </r>
  <r>
    <s v="TXN_630043"/>
    <s v="CUST_91008"/>
    <x v="47"/>
    <x v="0"/>
    <x v="5"/>
    <n v="77"/>
    <x v="2"/>
    <s v="CA"/>
    <x v="6"/>
    <n v="2"/>
    <n v="251.87"/>
    <n v="503.74"/>
    <n v="503.74"/>
    <n v="503.74"/>
    <x v="0"/>
    <s v="Express"/>
    <n v="26"/>
    <s v="VIP"/>
    <b v="0"/>
    <n v="0"/>
    <x v="0"/>
    <n v="17.829999999999998"/>
    <n v="7"/>
    <s v="4-7 Days"/>
    <b v="0"/>
    <b v="0"/>
    <b v="0"/>
    <b v="0"/>
    <b v="0"/>
  </r>
  <r>
    <s v="TXN_810262"/>
    <s v="CUST_42441"/>
    <x v="140"/>
    <x v="1"/>
    <x v="10"/>
    <n v="21"/>
    <x v="0"/>
    <s v="JP"/>
    <x v="0"/>
    <n v="8"/>
    <n v="74.7"/>
    <n v="597.58000000000004"/>
    <n v="597.58000000000004"/>
    <n v="597.58000000000004"/>
    <x v="4"/>
    <s v="Economy"/>
    <n v="0"/>
    <s v="Inactive Customers"/>
    <b v="0"/>
    <n v="0"/>
    <x v="0"/>
    <n v="11.34"/>
    <n v="25"/>
    <s v="15-29 Days"/>
    <b v="1"/>
    <b v="0"/>
    <b v="1"/>
    <b v="0"/>
    <b v="1"/>
  </r>
  <r>
    <s v="TXN_892355"/>
    <s v="CUST_69481"/>
    <x v="107"/>
    <x v="0"/>
    <x v="7"/>
    <n v="41"/>
    <x v="5"/>
    <s v="FR"/>
    <x v="9"/>
    <n v="2"/>
    <n v="61.59"/>
    <n v="123.19"/>
    <n v="123.19"/>
    <n v="123.19"/>
    <x v="3"/>
    <s v="Express"/>
    <n v="47"/>
    <s v="VIP"/>
    <b v="0"/>
    <n v="0"/>
    <x v="0"/>
    <n v="6.26"/>
    <n v="26"/>
    <s v="15-29 Days"/>
    <b v="0"/>
    <b v="0"/>
    <b v="0"/>
    <b v="0"/>
    <b v="0"/>
  </r>
  <r>
    <s v="TXN_180131"/>
    <s v="CUST_71059"/>
    <x v="27"/>
    <x v="0"/>
    <x v="5"/>
    <n v="61"/>
    <x v="1"/>
    <s v="GB"/>
    <x v="8"/>
    <n v="2"/>
    <n v="228.65"/>
    <n v="457.3"/>
    <n v="457.3"/>
    <n v="457.3"/>
    <x v="1"/>
    <s v="Priority"/>
    <n v="19"/>
    <s v="Loyal Customers"/>
    <b v="0"/>
    <n v="0"/>
    <x v="0"/>
    <n v="13.86"/>
    <n v="1"/>
    <s v="1-3 Days"/>
    <b v="0"/>
    <b v="0"/>
    <b v="1"/>
    <b v="0"/>
    <b v="0"/>
  </r>
  <r>
    <s v="TXN_189987"/>
    <s v="CUST_87496"/>
    <x v="49"/>
    <x v="0"/>
    <x v="6"/>
    <n v="64"/>
    <x v="1"/>
    <s v="GB"/>
    <x v="8"/>
    <n v="6"/>
    <n v="11.83"/>
    <n v="70.959999999999994"/>
    <n v="70.959999999999994"/>
    <n v="70.959999999999994"/>
    <x v="1"/>
    <s v="Economy"/>
    <n v="1"/>
    <s v="New Customers"/>
    <b v="0"/>
    <n v="0"/>
    <x v="0"/>
    <n v="20.55"/>
    <n v="2"/>
    <s v="1-3 Days"/>
    <b v="1"/>
    <b v="0"/>
    <b v="0"/>
    <b v="0"/>
    <b v="1"/>
  </r>
  <r>
    <s v="TXN_774119"/>
    <s v="CUST_52416"/>
    <x v="30"/>
    <x v="1"/>
    <x v="11"/>
    <n v="38"/>
    <x v="4"/>
    <s v="MX"/>
    <x v="7"/>
    <n v="12"/>
    <n v="15.85"/>
    <n v="190.21"/>
    <n v="190.21"/>
    <n v="190.21"/>
    <x v="2"/>
    <s v="Economy"/>
    <n v="0"/>
    <s v="Inactive Customers"/>
    <b v="0"/>
    <n v="0"/>
    <x v="0"/>
    <n v="15.19"/>
    <n v="7"/>
    <s v="4-7 Days"/>
    <b v="0"/>
    <b v="0"/>
    <b v="0"/>
    <b v="0"/>
    <b v="1"/>
  </r>
  <r>
    <s v="TXN_590639"/>
    <s v="CUST_30016"/>
    <x v="200"/>
    <x v="1"/>
    <x v="4"/>
    <n v="23"/>
    <x v="0"/>
    <s v="AU"/>
    <x v="5"/>
    <n v="4"/>
    <n v="237.16"/>
    <n v="948.64"/>
    <n v="852.82736"/>
    <n v="852.82736"/>
    <x v="3"/>
    <s v="Express"/>
    <n v="13"/>
    <s v="Loyal Customers"/>
    <b v="1"/>
    <n v="10.1"/>
    <x v="2"/>
    <n v="24.88"/>
    <n v="2"/>
    <s v="1-3 Days"/>
    <b v="1"/>
    <b v="0"/>
    <b v="0"/>
    <b v="0"/>
    <b v="0"/>
  </r>
  <r>
    <s v="TXN_708415"/>
    <s v="CUST_68486"/>
    <x v="102"/>
    <x v="1"/>
    <x v="10"/>
    <n v="18"/>
    <x v="0"/>
    <s v="IN"/>
    <x v="3"/>
    <n v="3"/>
    <n v="278.98"/>
    <n v="836.93"/>
    <n v="621.83898999999997"/>
    <n v="621.83898999999997"/>
    <x v="3"/>
    <s v="Express"/>
    <n v="10"/>
    <s v="Loyal Customers"/>
    <b v="1"/>
    <n v="25.7"/>
    <x v="1"/>
    <n v="13.05"/>
    <n v="8"/>
    <s v="8-14 Days"/>
    <b v="1"/>
    <b v="0"/>
    <b v="0"/>
    <b v="0"/>
    <b v="0"/>
  </r>
  <r>
    <s v="TXN_821003"/>
    <s v="CUST_95654"/>
    <x v="357"/>
    <x v="0"/>
    <x v="5"/>
    <n v="37"/>
    <x v="4"/>
    <s v="GB"/>
    <x v="8"/>
    <n v="3"/>
    <n v="107.22"/>
    <n v="321.64999999999998"/>
    <n v="321.64999999999998"/>
    <n v="321.64999999999998"/>
    <x v="0"/>
    <s v="Priority"/>
    <n v="46"/>
    <s v="VIP"/>
    <b v="0"/>
    <n v="0"/>
    <x v="0"/>
    <n v="10.44"/>
    <n v="24"/>
    <s v="15-29 Days"/>
    <b v="0"/>
    <b v="0"/>
    <b v="0"/>
    <b v="0"/>
    <b v="0"/>
  </r>
  <r>
    <s v="TXN_243640"/>
    <s v="CUST_39480"/>
    <x v="213"/>
    <x v="1"/>
    <x v="10"/>
    <n v="22"/>
    <x v="0"/>
    <s v="DE"/>
    <x v="1"/>
    <n v="4"/>
    <n v="76.83"/>
    <n v="307.33"/>
    <n v="307.33"/>
    <n v="307.33"/>
    <x v="2"/>
    <s v="Express"/>
    <n v="12"/>
    <s v="Loyal Customers"/>
    <b v="0"/>
    <n v="0"/>
    <x v="0"/>
    <n v="16.260000000000002"/>
    <n v="14"/>
    <s v="8-14 Days"/>
    <b v="0"/>
    <b v="0"/>
    <b v="0"/>
    <b v="0"/>
    <b v="0"/>
  </r>
  <r>
    <s v="TXN_390981"/>
    <s v="CUST_78484"/>
    <x v="36"/>
    <x v="0"/>
    <x v="5"/>
    <n v="78"/>
    <x v="2"/>
    <s v="BR"/>
    <x v="2"/>
    <n v="2"/>
    <n v="69.33"/>
    <n v="138.66"/>
    <n v="138.66"/>
    <n v="138.66"/>
    <x v="2"/>
    <s v="Priority"/>
    <n v="7"/>
    <s v="Loyal Customers"/>
    <b v="0"/>
    <n v="0"/>
    <x v="0"/>
    <n v="24.08"/>
    <n v="18"/>
    <s v="15-29 Days"/>
    <b v="0"/>
    <b v="0"/>
    <b v="0"/>
    <b v="0"/>
    <b v="0"/>
  </r>
  <r>
    <s v="TXN_149132"/>
    <s v="CUST_24688"/>
    <x v="351"/>
    <x v="0"/>
    <x v="5"/>
    <n v="79"/>
    <x v="2"/>
    <s v="BR"/>
    <x v="2"/>
    <n v="7"/>
    <n v="62.81"/>
    <n v="439.68"/>
    <n v="295.90464000000003"/>
    <n v="295.90463999999997"/>
    <x v="2"/>
    <s v="Economy"/>
    <n v="0"/>
    <s v="Inactive Customers"/>
    <b v="1"/>
    <n v="32.700000000000003"/>
    <x v="1"/>
    <n v="17.55"/>
    <n v="4"/>
    <s v="4-7 Days"/>
    <b v="0"/>
    <b v="0"/>
    <b v="1"/>
    <b v="0"/>
    <b v="1"/>
  </r>
  <r>
    <s v="TXN_159785"/>
    <s v="CUST_38022"/>
    <x v="88"/>
    <x v="0"/>
    <x v="7"/>
    <n v="67"/>
    <x v="1"/>
    <s v="JP"/>
    <x v="0"/>
    <n v="3"/>
    <n v="36.6"/>
    <n v="109.81"/>
    <n v="86.200850000000003"/>
    <n v="86.200850000000003"/>
    <x v="2"/>
    <s v="Express"/>
    <n v="5"/>
    <s v="Occasional Customers"/>
    <b v="1"/>
    <n v="21.5"/>
    <x v="2"/>
    <n v="8.61"/>
    <n v="16"/>
    <s v="15-29 Days"/>
    <b v="0"/>
    <b v="0"/>
    <b v="0"/>
    <b v="0"/>
    <b v="0"/>
  </r>
  <r>
    <s v="TXN_154350"/>
    <s v="CUST_99832"/>
    <x v="267"/>
    <x v="1"/>
    <x v="9"/>
    <n v="56"/>
    <x v="3"/>
    <s v="FR"/>
    <x v="9"/>
    <n v="10"/>
    <n v="90.69"/>
    <n v="906.88"/>
    <n v="906.88"/>
    <n v="906.88"/>
    <x v="1"/>
    <s v="Economy"/>
    <n v="1"/>
    <s v="New Customers"/>
    <b v="0"/>
    <n v="0"/>
    <x v="0"/>
    <n v="14.26"/>
    <n v="24"/>
    <s v="15-29 Days"/>
    <b v="1"/>
    <b v="0"/>
    <b v="0"/>
    <b v="0"/>
    <b v="1"/>
  </r>
  <r>
    <s v="TXN_151095"/>
    <s v="CUST_57298"/>
    <x v="320"/>
    <x v="0"/>
    <x v="3"/>
    <n v="57"/>
    <x v="3"/>
    <s v="MX"/>
    <x v="7"/>
    <n v="3"/>
    <n v="102.42"/>
    <n v="307.25"/>
    <n v="214.15325000000001"/>
    <n v="214.15324999999999"/>
    <x v="2"/>
    <s v="Standard"/>
    <n v="32"/>
    <s v="VIP"/>
    <b v="1"/>
    <n v="30.3"/>
    <x v="1"/>
    <n v="16.97"/>
    <n v="11"/>
    <s v="8-14 Days"/>
    <b v="1"/>
    <b v="0"/>
    <b v="0"/>
    <b v="0"/>
    <b v="0"/>
  </r>
  <r>
    <s v="TXN_413379"/>
    <s v="CUST_67886"/>
    <x v="192"/>
    <x v="0"/>
    <x v="0"/>
    <n v="50"/>
    <x v="3"/>
    <s v="FR"/>
    <x v="9"/>
    <n v="3"/>
    <n v="197.69"/>
    <n v="593.05999999999995"/>
    <n v="593.05999999999995"/>
    <n v="593.05999999999995"/>
    <x v="1"/>
    <s v="Priority"/>
    <n v="26"/>
    <s v="VIP"/>
    <b v="0"/>
    <n v="0"/>
    <x v="0"/>
    <n v="7.37"/>
    <n v="2"/>
    <s v="1-3 Days"/>
    <b v="0"/>
    <b v="0"/>
    <b v="1"/>
    <b v="0"/>
    <b v="0"/>
  </r>
  <r>
    <s v="TXN_858688"/>
    <s v="CUST_54498"/>
    <x v="28"/>
    <x v="1"/>
    <x v="4"/>
    <n v="34"/>
    <x v="4"/>
    <s v="DE"/>
    <x v="1"/>
    <n v="11"/>
    <n v="34.46"/>
    <n v="379.04"/>
    <n v="379.04"/>
    <n v="379.04"/>
    <x v="5"/>
    <s v="Standard"/>
    <n v="2"/>
    <s v="Occasional Customers"/>
    <b v="0"/>
    <n v="0"/>
    <x v="0"/>
    <n v="11.54"/>
    <n v="23"/>
    <s v="15-29 Days"/>
    <b v="1"/>
    <b v="0"/>
    <b v="1"/>
    <b v="0"/>
    <b v="1"/>
  </r>
  <r>
    <s v="TXN_504560"/>
    <s v="CUST_49827"/>
    <x v="153"/>
    <x v="1"/>
    <x v="2"/>
    <n v="59"/>
    <x v="3"/>
    <s v="JP"/>
    <x v="0"/>
    <n v="10"/>
    <n v="92.08"/>
    <n v="920.78"/>
    <n v="920.78"/>
    <n v="920.78"/>
    <x v="4"/>
    <s v="Economy"/>
    <n v="0"/>
    <s v="Inactive Customers"/>
    <b v="0"/>
    <n v="0"/>
    <x v="0"/>
    <n v="8.56"/>
    <n v="18"/>
    <s v="15-29 Days"/>
    <b v="1"/>
    <b v="1"/>
    <b v="0"/>
    <b v="0"/>
    <b v="1"/>
  </r>
  <r>
    <s v="TXN_400908"/>
    <s v="CUST_16343"/>
    <x v="202"/>
    <x v="1"/>
    <x v="11"/>
    <n v="60"/>
    <x v="1"/>
    <s v="US"/>
    <x v="4"/>
    <n v="3"/>
    <n v="189.13"/>
    <n v="567.4"/>
    <n v="299.01979999999998"/>
    <n v="299.01980000000003"/>
    <x v="2"/>
    <s v="Priority"/>
    <n v="3"/>
    <s v="Occasional Customers"/>
    <b v="1"/>
    <n v="47.3"/>
    <x v="1"/>
    <n v="7.46"/>
    <n v="18"/>
    <s v="15-29 Days"/>
    <b v="0"/>
    <b v="0"/>
    <b v="0"/>
    <b v="0"/>
    <b v="0"/>
  </r>
  <r>
    <s v="TXN_407243"/>
    <s v="CUST_22062"/>
    <x v="192"/>
    <x v="0"/>
    <x v="0"/>
    <n v="20"/>
    <x v="0"/>
    <s v="MX"/>
    <x v="7"/>
    <n v="2"/>
    <n v="72.52"/>
    <n v="145.04"/>
    <n v="145.04"/>
    <n v="145.04"/>
    <x v="3"/>
    <s v="Express"/>
    <n v="2"/>
    <s v="Occasional Customers"/>
    <b v="0"/>
    <n v="0"/>
    <x v="0"/>
    <n v="16.46"/>
    <n v="6"/>
    <s v="4-7 Days"/>
    <b v="0"/>
    <b v="0"/>
    <b v="0"/>
    <b v="1"/>
    <b v="0"/>
  </r>
  <r>
    <s v="TXN_848236"/>
    <s v="CUST_90714"/>
    <x v="41"/>
    <x v="0"/>
    <x v="6"/>
    <n v="54"/>
    <x v="3"/>
    <s v="MX"/>
    <x v="7"/>
    <n v="7"/>
    <n v="20.14"/>
    <n v="141.01"/>
    <n v="141.01"/>
    <n v="141.01"/>
    <x v="5"/>
    <s v="Standard"/>
    <n v="3"/>
    <s v="Occasional Customers"/>
    <b v="0"/>
    <n v="0"/>
    <x v="0"/>
    <n v="13.43"/>
    <n v="21"/>
    <s v="15-29 Days"/>
    <b v="0"/>
    <b v="0"/>
    <b v="1"/>
    <b v="0"/>
    <b v="1"/>
  </r>
  <r>
    <s v="TXN_252729"/>
    <s v="CUST_83948"/>
    <x v="220"/>
    <x v="0"/>
    <x v="5"/>
    <n v="32"/>
    <x v="4"/>
    <s v="AU"/>
    <x v="5"/>
    <n v="3"/>
    <n v="200.44"/>
    <n v="601.32000000000005"/>
    <n v="601.32000000000005"/>
    <n v="601.32000000000005"/>
    <x v="0"/>
    <s v="Express"/>
    <n v="10"/>
    <s v="Loyal Customers"/>
    <b v="0"/>
    <n v="0"/>
    <x v="0"/>
    <n v="17.399999999999999"/>
    <n v="20"/>
    <s v="15-29 Days"/>
    <b v="0"/>
    <b v="0"/>
    <b v="0"/>
    <b v="0"/>
    <b v="0"/>
  </r>
  <r>
    <s v="TXN_354079"/>
    <s v="CUST_61428"/>
    <x v="205"/>
    <x v="0"/>
    <x v="5"/>
    <n v="44"/>
    <x v="5"/>
    <s v="MX"/>
    <x v="7"/>
    <n v="17"/>
    <n v="8.7799999999999994"/>
    <n v="149.19999999999999"/>
    <n v="149.19999999999999"/>
    <n v="149.19999999999999"/>
    <x v="5"/>
    <s v="Standard"/>
    <n v="2"/>
    <s v="Occasional Customers"/>
    <b v="0"/>
    <n v="0"/>
    <x v="0"/>
    <n v="12.62"/>
    <n v="4"/>
    <s v="4-7 Days"/>
    <b v="0"/>
    <b v="0"/>
    <b v="0"/>
    <b v="1"/>
    <b v="1"/>
  </r>
  <r>
    <s v="TXN_620151"/>
    <s v="CUST_80343"/>
    <x v="202"/>
    <x v="1"/>
    <x v="11"/>
    <n v="51"/>
    <x v="3"/>
    <s v="CA"/>
    <x v="6"/>
    <n v="4"/>
    <n v="258.52"/>
    <n v="1034.07"/>
    <n v="1034.07"/>
    <n v="1034.07"/>
    <x v="0"/>
    <s v="Priority"/>
    <n v="17"/>
    <s v="Loyal Customers"/>
    <b v="0"/>
    <n v="0"/>
    <x v="0"/>
    <n v="14.93"/>
    <n v="24"/>
    <s v="15-29 Days"/>
    <b v="0"/>
    <b v="0"/>
    <b v="0"/>
    <b v="0"/>
    <b v="0"/>
  </r>
  <r>
    <s v="TXN_506252"/>
    <s v="CUST_19941"/>
    <x v="99"/>
    <x v="0"/>
    <x v="6"/>
    <n v="34"/>
    <x v="4"/>
    <s v="JP"/>
    <x v="0"/>
    <n v="12"/>
    <n v="81.150000000000006"/>
    <n v="973.75"/>
    <n v="883.19125000000008"/>
    <n v="883.19124999999997"/>
    <x v="1"/>
    <s v="Standard"/>
    <n v="1"/>
    <s v="New Customers"/>
    <b v="1"/>
    <n v="9.3000000000000007"/>
    <x v="3"/>
    <n v="22.66"/>
    <n v="14"/>
    <s v="8-14 Days"/>
    <b v="1"/>
    <b v="0"/>
    <b v="0"/>
    <b v="0"/>
    <b v="1"/>
  </r>
  <r>
    <s v="TXN_156044"/>
    <s v="CUST_65641"/>
    <x v="84"/>
    <x v="1"/>
    <x v="4"/>
    <n v="70"/>
    <x v="2"/>
    <s v="MX"/>
    <x v="7"/>
    <n v="2"/>
    <n v="104.78"/>
    <n v="209.56"/>
    <n v="180.01204000000001"/>
    <n v="180.01204000000001"/>
    <x v="1"/>
    <s v="Standard"/>
    <n v="49"/>
    <s v="VIP"/>
    <b v="1"/>
    <n v="14.1"/>
    <x v="2"/>
    <n v="14.11"/>
    <n v="23"/>
    <s v="15-29 Days"/>
    <b v="0"/>
    <b v="0"/>
    <b v="0"/>
    <b v="0"/>
    <b v="0"/>
  </r>
  <r>
    <s v="TXN_442454"/>
    <s v="CUST_97411"/>
    <x v="121"/>
    <x v="1"/>
    <x v="10"/>
    <n v="72"/>
    <x v="2"/>
    <s v="FR"/>
    <x v="9"/>
    <n v="3"/>
    <n v="144.43"/>
    <n v="433.3"/>
    <n v="433.3"/>
    <n v="433.3"/>
    <x v="1"/>
    <s v="Express"/>
    <n v="8"/>
    <s v="Loyal Customers"/>
    <b v="0"/>
    <n v="0"/>
    <x v="0"/>
    <n v="8.0399999999999991"/>
    <n v="16"/>
    <s v="15-29 Days"/>
    <b v="0"/>
    <b v="0"/>
    <b v="0"/>
    <b v="0"/>
    <b v="0"/>
  </r>
  <r>
    <s v="TXN_495826"/>
    <s v="CUST_71357"/>
    <x v="306"/>
    <x v="1"/>
    <x v="4"/>
    <n v="25"/>
    <x v="0"/>
    <s v="US"/>
    <x v="4"/>
    <n v="1"/>
    <n v="132.53"/>
    <n v="132.53"/>
    <n v="132.53"/>
    <n v="132.53"/>
    <x v="0"/>
    <s v="Priority"/>
    <n v="15"/>
    <s v="Loyal Customers"/>
    <b v="0"/>
    <n v="0"/>
    <x v="0"/>
    <n v="6.34"/>
    <n v="17"/>
    <s v="15-29 Days"/>
    <b v="1"/>
    <b v="0"/>
    <b v="1"/>
    <b v="0"/>
    <b v="0"/>
  </r>
  <r>
    <s v="TXN_813819"/>
    <s v="CUST_10310"/>
    <x v="147"/>
    <x v="1"/>
    <x v="9"/>
    <n v="63"/>
    <x v="1"/>
    <s v="GB"/>
    <x v="8"/>
    <n v="3"/>
    <n v="237.63"/>
    <n v="712.88"/>
    <n v="571.01688000000001"/>
    <n v="571.01688000000001"/>
    <x v="1"/>
    <s v="Priority"/>
    <n v="36"/>
    <s v="VIP"/>
    <b v="1"/>
    <n v="19.899999999999999"/>
    <x v="2"/>
    <n v="20.18"/>
    <n v="5"/>
    <s v="4-7 Days"/>
    <b v="0"/>
    <b v="0"/>
    <b v="0"/>
    <b v="1"/>
    <b v="0"/>
  </r>
  <r>
    <s v="TXN_437737"/>
    <s v="CUST_57774"/>
    <x v="159"/>
    <x v="1"/>
    <x v="8"/>
    <n v="54"/>
    <x v="3"/>
    <s v="FR"/>
    <x v="9"/>
    <n v="3"/>
    <n v="79.540000000000006"/>
    <n v="238.62"/>
    <n v="238.62"/>
    <n v="238.62"/>
    <x v="2"/>
    <s v="Standard"/>
    <n v="4"/>
    <s v="Occasional Customers"/>
    <b v="0"/>
    <n v="0"/>
    <x v="0"/>
    <n v="21.97"/>
    <n v="6"/>
    <s v="4-7 Days"/>
    <b v="1"/>
    <b v="0"/>
    <b v="0"/>
    <b v="0"/>
    <b v="0"/>
  </r>
  <r>
    <s v="TXN_746798"/>
    <s v="CUST_70696"/>
    <x v="344"/>
    <x v="0"/>
    <x v="3"/>
    <n v="43"/>
    <x v="5"/>
    <s v="AU"/>
    <x v="5"/>
    <n v="2"/>
    <n v="280.87"/>
    <n v="561.73"/>
    <n v="480.27915000000002"/>
    <n v="480.27915000000002"/>
    <x v="3"/>
    <s v="Standard"/>
    <n v="37"/>
    <s v="VIP"/>
    <b v="1"/>
    <n v="14.5"/>
    <x v="2"/>
    <n v="21.35"/>
    <n v="20"/>
    <s v="15-29 Days"/>
    <b v="0"/>
    <b v="0"/>
    <b v="0"/>
    <b v="0"/>
    <b v="0"/>
  </r>
  <r>
    <s v="TXN_336017"/>
    <s v="CUST_85059"/>
    <x v="85"/>
    <x v="0"/>
    <x v="7"/>
    <n v="51"/>
    <x v="3"/>
    <s v="BR"/>
    <x v="2"/>
    <n v="1"/>
    <n v="83.41"/>
    <n v="83.41"/>
    <n v="83.41"/>
    <n v="83.41"/>
    <x v="1"/>
    <s v="Express"/>
    <n v="4"/>
    <s v="Occasional Customers"/>
    <b v="0"/>
    <n v="0"/>
    <x v="0"/>
    <n v="7.12"/>
    <n v="3"/>
    <s v="1-3 Days"/>
    <b v="0"/>
    <b v="0"/>
    <b v="0"/>
    <b v="0"/>
    <b v="0"/>
  </r>
  <r>
    <s v="TXN_269396"/>
    <s v="CUST_28936"/>
    <x v="129"/>
    <x v="1"/>
    <x v="4"/>
    <n v="34"/>
    <x v="4"/>
    <s v="CA"/>
    <x v="6"/>
    <n v="3"/>
    <n v="233.1"/>
    <n v="699.31"/>
    <n v="699.31"/>
    <n v="699.31"/>
    <x v="2"/>
    <s v="Express"/>
    <n v="47"/>
    <s v="VIP"/>
    <b v="0"/>
    <n v="0"/>
    <x v="0"/>
    <n v="12.4"/>
    <n v="16"/>
    <s v="15-29 Days"/>
    <b v="0"/>
    <b v="1"/>
    <b v="1"/>
    <b v="0"/>
    <b v="0"/>
  </r>
  <r>
    <s v="TXN_264592"/>
    <s v="CUST_33454"/>
    <x v="226"/>
    <x v="0"/>
    <x v="7"/>
    <n v="65"/>
    <x v="1"/>
    <s v="MX"/>
    <x v="7"/>
    <n v="4"/>
    <n v="284.94"/>
    <n v="1139.75"/>
    <n v="584.69174999999984"/>
    <n v="584.69174999999996"/>
    <x v="3"/>
    <s v="Express"/>
    <n v="1"/>
    <s v="New Customers"/>
    <b v="1"/>
    <n v="48.7"/>
    <x v="1"/>
    <n v="12.87"/>
    <n v="27"/>
    <s v="15-29 Days"/>
    <b v="0"/>
    <b v="0"/>
    <b v="0"/>
    <b v="0"/>
    <b v="0"/>
  </r>
  <r>
    <s v="TXN_502013"/>
    <s v="CUST_63288"/>
    <x v="305"/>
    <x v="1"/>
    <x v="3"/>
    <n v="68"/>
    <x v="1"/>
    <s v="AU"/>
    <x v="5"/>
    <n v="1"/>
    <n v="183.03"/>
    <n v="183.03"/>
    <n v="183.03"/>
    <n v="183.03"/>
    <x v="3"/>
    <s v="Standard"/>
    <n v="38"/>
    <s v="VIP"/>
    <b v="0"/>
    <n v="0"/>
    <x v="0"/>
    <n v="6.37"/>
    <n v="29"/>
    <s v="15-29 Days"/>
    <b v="0"/>
    <b v="0"/>
    <b v="0"/>
    <b v="0"/>
    <b v="0"/>
  </r>
  <r>
    <s v="TXN_110917"/>
    <s v="CUST_52420"/>
    <x v="110"/>
    <x v="1"/>
    <x v="8"/>
    <n v="73"/>
    <x v="2"/>
    <s v="JP"/>
    <x v="0"/>
    <n v="10"/>
    <n v="96.29"/>
    <n v="962.91"/>
    <n v="962.91"/>
    <n v="962.91"/>
    <x v="5"/>
    <s v="Standard"/>
    <n v="3"/>
    <s v="Occasional Customers"/>
    <b v="0"/>
    <n v="0"/>
    <x v="0"/>
    <n v="24.05"/>
    <n v="29"/>
    <s v="15-29 Days"/>
    <b v="0"/>
    <b v="1"/>
    <b v="0"/>
    <b v="1"/>
    <b v="1"/>
  </r>
  <r>
    <s v="TXN_392718"/>
    <s v="CUST_32262"/>
    <x v="73"/>
    <x v="0"/>
    <x v="3"/>
    <n v="72"/>
    <x v="2"/>
    <s v="AU"/>
    <x v="5"/>
    <n v="2"/>
    <n v="280.26"/>
    <n v="560.51"/>
    <n v="282.49703999999997"/>
    <n v="282.49703999999997"/>
    <x v="1"/>
    <s v="Standard"/>
    <n v="9"/>
    <s v="Loyal Customers"/>
    <b v="1"/>
    <n v="49.6"/>
    <x v="1"/>
    <n v="15.61"/>
    <n v="22"/>
    <s v="15-29 Days"/>
    <b v="0"/>
    <b v="0"/>
    <b v="0"/>
    <b v="0"/>
    <b v="0"/>
  </r>
  <r>
    <s v="TXN_236259"/>
    <s v="CUST_62384"/>
    <x v="9"/>
    <x v="0"/>
    <x v="0"/>
    <n v="53"/>
    <x v="3"/>
    <s v="DE"/>
    <x v="1"/>
    <n v="2"/>
    <n v="83.06"/>
    <n v="166.13"/>
    <n v="166.13"/>
    <n v="166.13"/>
    <x v="2"/>
    <s v="Priority"/>
    <n v="13"/>
    <s v="Loyal Customers"/>
    <b v="0"/>
    <n v="0"/>
    <x v="0"/>
    <n v="13.11"/>
    <n v="1"/>
    <s v="1-3 Days"/>
    <b v="1"/>
    <b v="1"/>
    <b v="0"/>
    <b v="0"/>
    <b v="0"/>
  </r>
  <r>
    <s v="TXN_230351"/>
    <s v="CUST_78449"/>
    <x v="186"/>
    <x v="0"/>
    <x v="1"/>
    <n v="55"/>
    <x v="3"/>
    <s v="DE"/>
    <x v="1"/>
    <n v="1"/>
    <n v="124.74"/>
    <n v="124.74"/>
    <n v="124.74"/>
    <n v="124.74"/>
    <x v="2"/>
    <s v="Express"/>
    <n v="49"/>
    <s v="VIP"/>
    <b v="0"/>
    <n v="0"/>
    <x v="0"/>
    <n v="10.61"/>
    <n v="29"/>
    <s v="15-29 Days"/>
    <b v="0"/>
    <b v="0"/>
    <b v="0"/>
    <b v="1"/>
    <b v="0"/>
  </r>
  <r>
    <s v="TXN_629455"/>
    <s v="CUST_74091"/>
    <x v="159"/>
    <x v="1"/>
    <x v="8"/>
    <n v="58"/>
    <x v="3"/>
    <s v="GB"/>
    <x v="8"/>
    <n v="2"/>
    <n v="293.02"/>
    <n v="586.04"/>
    <n v="586.04"/>
    <n v="586.04"/>
    <x v="0"/>
    <s v="Standard"/>
    <n v="37"/>
    <s v="VIP"/>
    <b v="0"/>
    <n v="0"/>
    <x v="0"/>
    <n v="19.559999999999999"/>
    <n v="1"/>
    <s v="1-3 Days"/>
    <b v="0"/>
    <b v="0"/>
    <b v="0"/>
    <b v="0"/>
    <b v="0"/>
  </r>
  <r>
    <s v="TXN_554216"/>
    <s v="CUST_10173"/>
    <x v="301"/>
    <x v="1"/>
    <x v="8"/>
    <n v="66"/>
    <x v="1"/>
    <s v="GB"/>
    <x v="8"/>
    <n v="5"/>
    <n v="59.88"/>
    <n v="299.39999999999998"/>
    <n v="299.39999999999998"/>
    <n v="299.39999999999998"/>
    <x v="2"/>
    <s v="Economy"/>
    <n v="4"/>
    <s v="Occasional Customers"/>
    <b v="0"/>
    <n v="0"/>
    <x v="0"/>
    <n v="15.08"/>
    <n v="19"/>
    <s v="15-29 Days"/>
    <b v="0"/>
    <b v="0"/>
    <b v="0"/>
    <b v="0"/>
    <b v="1"/>
  </r>
  <r>
    <s v="TXN_440764"/>
    <s v="CUST_74370"/>
    <x v="262"/>
    <x v="0"/>
    <x v="0"/>
    <n v="29"/>
    <x v="0"/>
    <s v="AU"/>
    <x v="5"/>
    <n v="4"/>
    <n v="217.79"/>
    <n v="871.15"/>
    <n v="871.15"/>
    <n v="871.15"/>
    <x v="0"/>
    <s v="Express"/>
    <n v="31"/>
    <s v="VIP"/>
    <b v="0"/>
    <n v="0"/>
    <x v="0"/>
    <n v="7.18"/>
    <n v="26"/>
    <s v="15-29 Days"/>
    <b v="0"/>
    <b v="0"/>
    <b v="0"/>
    <b v="0"/>
    <b v="0"/>
  </r>
  <r>
    <s v="TXN_685597"/>
    <s v="CUST_91826"/>
    <x v="58"/>
    <x v="0"/>
    <x v="0"/>
    <n v="46"/>
    <x v="5"/>
    <s v="GB"/>
    <x v="8"/>
    <n v="1"/>
    <n v="240.63"/>
    <n v="240.63"/>
    <n v="184.32257999999999"/>
    <n v="184.32258000000002"/>
    <x v="2"/>
    <s v="Standard"/>
    <n v="21"/>
    <s v="Loyal Customers"/>
    <b v="1"/>
    <n v="23.4"/>
    <x v="2"/>
    <n v="15.96"/>
    <n v="1"/>
    <s v="1-3 Days"/>
    <b v="0"/>
    <b v="1"/>
    <b v="0"/>
    <b v="0"/>
    <b v="0"/>
  </r>
  <r>
    <s v="TXN_954194"/>
    <s v="CUST_28592"/>
    <x v="286"/>
    <x v="0"/>
    <x v="0"/>
    <n v="43"/>
    <x v="5"/>
    <s v="IN"/>
    <x v="3"/>
    <n v="2"/>
    <n v="184.42"/>
    <n v="368.84"/>
    <n v="368.84"/>
    <n v="368.84"/>
    <x v="3"/>
    <s v="Express"/>
    <n v="27"/>
    <s v="VIP"/>
    <b v="0"/>
    <n v="0"/>
    <x v="0"/>
    <n v="12.68"/>
    <n v="20"/>
    <s v="15-29 Days"/>
    <b v="0"/>
    <b v="1"/>
    <b v="0"/>
    <b v="1"/>
    <b v="0"/>
  </r>
  <r>
    <s v="TXN_351399"/>
    <s v="CUST_85274"/>
    <x v="234"/>
    <x v="0"/>
    <x v="6"/>
    <n v="38"/>
    <x v="4"/>
    <s v="IN"/>
    <x v="3"/>
    <n v="8"/>
    <n v="69.650000000000006"/>
    <n v="557.23"/>
    <n v="279.17223000000001"/>
    <n v="279.17223000000001"/>
    <x v="4"/>
    <s v="Economy"/>
    <n v="3"/>
    <s v="Occasional Customers"/>
    <b v="1"/>
    <n v="49.9"/>
    <x v="1"/>
    <n v="11.01"/>
    <n v="10"/>
    <s v="8-14 Days"/>
    <b v="0"/>
    <b v="0"/>
    <b v="0"/>
    <b v="0"/>
    <b v="1"/>
  </r>
  <r>
    <s v="TXN_939004"/>
    <s v="CUST_58391"/>
    <x v="336"/>
    <x v="1"/>
    <x v="8"/>
    <n v="59"/>
    <x v="3"/>
    <s v="IN"/>
    <x v="3"/>
    <n v="1"/>
    <n v="98.25"/>
    <n v="98.25"/>
    <n v="63.076500000000003"/>
    <n v="63.076500000000003"/>
    <x v="1"/>
    <s v="Standard"/>
    <n v="9"/>
    <s v="Loyal Customers"/>
    <b v="1"/>
    <n v="35.799999999999997"/>
    <x v="1"/>
    <n v="14.12"/>
    <n v="20"/>
    <s v="15-29 Days"/>
    <b v="1"/>
    <b v="0"/>
    <b v="1"/>
    <b v="0"/>
    <b v="0"/>
  </r>
  <r>
    <s v="TXN_816154"/>
    <s v="CUST_57942"/>
    <x v="280"/>
    <x v="1"/>
    <x v="11"/>
    <n v="72"/>
    <x v="2"/>
    <s v="IN"/>
    <x v="3"/>
    <n v="4"/>
    <n v="178.89"/>
    <n v="715.55"/>
    <n v="715.55"/>
    <n v="715.55"/>
    <x v="0"/>
    <s v="Priority"/>
    <n v="39"/>
    <s v="VIP"/>
    <b v="0"/>
    <n v="0"/>
    <x v="0"/>
    <n v="18.649999999999999"/>
    <n v="25"/>
    <s v="15-29 Days"/>
    <b v="0"/>
    <b v="1"/>
    <b v="1"/>
    <b v="0"/>
    <b v="0"/>
  </r>
  <r>
    <s v="TXN_322820"/>
    <s v="CUST_39025"/>
    <x v="56"/>
    <x v="1"/>
    <x v="9"/>
    <n v="26"/>
    <x v="0"/>
    <s v="JP"/>
    <x v="0"/>
    <n v="2"/>
    <n v="262.97000000000003"/>
    <n v="525.92999999999995"/>
    <n v="525.92999999999995"/>
    <n v="525.92999999999995"/>
    <x v="2"/>
    <s v="Priority"/>
    <n v="47"/>
    <s v="VIP"/>
    <b v="0"/>
    <n v="0"/>
    <x v="0"/>
    <n v="17.28"/>
    <n v="1"/>
    <s v="1-3 Days"/>
    <b v="0"/>
    <b v="0"/>
    <b v="0"/>
    <b v="0"/>
    <b v="0"/>
  </r>
  <r>
    <s v="TXN_592895"/>
    <s v="CUST_68513"/>
    <x v="278"/>
    <x v="1"/>
    <x v="3"/>
    <n v="28"/>
    <x v="0"/>
    <s v="MX"/>
    <x v="7"/>
    <n v="3"/>
    <n v="251.22"/>
    <n v="753.66"/>
    <n v="753.66"/>
    <n v="753.66"/>
    <x v="0"/>
    <s v="Express"/>
    <n v="34"/>
    <s v="VIP"/>
    <b v="0"/>
    <n v="0"/>
    <x v="0"/>
    <n v="22.1"/>
    <n v="16"/>
    <s v="15-29 Days"/>
    <b v="0"/>
    <b v="0"/>
    <b v="1"/>
    <b v="1"/>
    <b v="0"/>
  </r>
  <r>
    <s v="TXN_607175"/>
    <s v="CUST_50634"/>
    <x v="181"/>
    <x v="0"/>
    <x v="1"/>
    <n v="53"/>
    <x v="3"/>
    <s v="DE"/>
    <x v="1"/>
    <n v="16"/>
    <n v="64.010000000000005"/>
    <n v="1024.23"/>
    <n v="1024.23"/>
    <n v="1024.23"/>
    <x v="2"/>
    <s v="Standard"/>
    <n v="3"/>
    <s v="Occasional Customers"/>
    <b v="0"/>
    <n v="0"/>
    <x v="0"/>
    <n v="13.92"/>
    <n v="23"/>
    <s v="15-29 Days"/>
    <b v="0"/>
    <b v="0"/>
    <b v="0"/>
    <b v="0"/>
    <b v="1"/>
  </r>
  <r>
    <s v="TXN_253179"/>
    <s v="CUST_21907"/>
    <x v="150"/>
    <x v="1"/>
    <x v="2"/>
    <n v="25"/>
    <x v="0"/>
    <s v="BR"/>
    <x v="2"/>
    <n v="3"/>
    <n v="242.81"/>
    <n v="728.44"/>
    <n v="728.44"/>
    <n v="728.44"/>
    <x v="0"/>
    <s v="Priority"/>
    <n v="26"/>
    <s v="VIP"/>
    <b v="0"/>
    <n v="0"/>
    <x v="0"/>
    <n v="18.59"/>
    <n v="7"/>
    <s v="4-7 Days"/>
    <b v="0"/>
    <b v="0"/>
    <b v="0"/>
    <b v="0"/>
    <b v="0"/>
  </r>
  <r>
    <s v="TXN_582126"/>
    <s v="CUST_96928"/>
    <x v="47"/>
    <x v="0"/>
    <x v="5"/>
    <n v="77"/>
    <x v="2"/>
    <s v="FR"/>
    <x v="9"/>
    <n v="10"/>
    <n v="60.63"/>
    <n v="606.33000000000004"/>
    <n v="606.33000000000004"/>
    <n v="606.33000000000004"/>
    <x v="5"/>
    <s v="Standard"/>
    <n v="1"/>
    <s v="New Customers"/>
    <b v="0"/>
    <n v="0"/>
    <x v="0"/>
    <n v="14.58"/>
    <n v="26"/>
    <s v="15-29 Days"/>
    <b v="1"/>
    <b v="0"/>
    <b v="0"/>
    <b v="0"/>
    <b v="1"/>
  </r>
  <r>
    <s v="TXN_549275"/>
    <s v="CUST_16475"/>
    <x v="294"/>
    <x v="1"/>
    <x v="9"/>
    <n v="56"/>
    <x v="3"/>
    <s v="IN"/>
    <x v="3"/>
    <n v="3"/>
    <n v="51.96"/>
    <n v="155.87"/>
    <n v="155.87"/>
    <n v="155.87"/>
    <x v="0"/>
    <s v="Express"/>
    <n v="24"/>
    <s v="Loyal Customers"/>
    <b v="0"/>
    <n v="0"/>
    <x v="0"/>
    <n v="18.309999999999999"/>
    <n v="4"/>
    <s v="4-7 Days"/>
    <b v="0"/>
    <b v="0"/>
    <b v="0"/>
    <b v="0"/>
    <b v="0"/>
  </r>
  <r>
    <s v="TXN_796726"/>
    <s v="CUST_91277"/>
    <x v="305"/>
    <x v="1"/>
    <x v="3"/>
    <n v="76"/>
    <x v="2"/>
    <s v="DE"/>
    <x v="1"/>
    <n v="1"/>
    <n v="153.55000000000001"/>
    <n v="153.55000000000001"/>
    <n v="153.55000000000001"/>
    <n v="153.55000000000001"/>
    <x v="1"/>
    <s v="Priority"/>
    <n v="42"/>
    <s v="VIP"/>
    <b v="0"/>
    <n v="0"/>
    <x v="0"/>
    <n v="15.44"/>
    <n v="9"/>
    <s v="8-14 Days"/>
    <b v="0"/>
    <b v="0"/>
    <b v="0"/>
    <b v="0"/>
    <b v="0"/>
  </r>
  <r>
    <s v="TXN_210154"/>
    <s v="CUST_20476"/>
    <x v="325"/>
    <x v="0"/>
    <x v="1"/>
    <n v="48"/>
    <x v="5"/>
    <s v="US"/>
    <x v="4"/>
    <n v="1"/>
    <n v="118.02"/>
    <n v="118.02"/>
    <n v="81.787860000000009"/>
    <n v="81.787859999999995"/>
    <x v="0"/>
    <s v="Express"/>
    <n v="43"/>
    <s v="VIP"/>
    <b v="1"/>
    <n v="30.7"/>
    <x v="1"/>
    <n v="19.91"/>
    <n v="16"/>
    <s v="15-29 Days"/>
    <b v="0"/>
    <b v="0"/>
    <b v="0"/>
    <b v="0"/>
    <b v="0"/>
  </r>
  <r>
    <s v="TXN_761253"/>
    <s v="CUST_74275"/>
    <x v="338"/>
    <x v="0"/>
    <x v="7"/>
    <n v="41"/>
    <x v="5"/>
    <s v="US"/>
    <x v="4"/>
    <n v="2"/>
    <n v="275.58"/>
    <n v="551.16"/>
    <n v="551.16"/>
    <n v="551.16"/>
    <x v="3"/>
    <s v="Express"/>
    <n v="12"/>
    <s v="Loyal Customers"/>
    <b v="0"/>
    <n v="0"/>
    <x v="0"/>
    <n v="7.61"/>
    <n v="12"/>
    <s v="8-14 Days"/>
    <b v="0"/>
    <b v="0"/>
    <b v="0"/>
    <b v="0"/>
    <b v="0"/>
  </r>
  <r>
    <s v="TXN_885231"/>
    <s v="CUST_14267"/>
    <x v="224"/>
    <x v="1"/>
    <x v="2"/>
    <n v="32"/>
    <x v="4"/>
    <s v="BR"/>
    <x v="2"/>
    <n v="2"/>
    <n v="224.99"/>
    <n v="449.98"/>
    <n v="449.98"/>
    <n v="449.98"/>
    <x v="2"/>
    <s v="Express"/>
    <n v="21"/>
    <s v="Loyal Customers"/>
    <b v="0"/>
    <n v="0"/>
    <x v="0"/>
    <n v="24.32"/>
    <n v="6"/>
    <s v="4-7 Days"/>
    <b v="0"/>
    <b v="0"/>
    <b v="0"/>
    <b v="0"/>
    <b v="0"/>
  </r>
  <r>
    <s v="TXN_804575"/>
    <s v="CUST_68064"/>
    <x v="205"/>
    <x v="0"/>
    <x v="5"/>
    <n v="40"/>
    <x v="5"/>
    <s v="IN"/>
    <x v="3"/>
    <n v="3"/>
    <n v="127.91"/>
    <n v="383.73"/>
    <n v="383.73"/>
    <n v="383.73"/>
    <x v="2"/>
    <s v="Standard"/>
    <n v="23"/>
    <s v="Loyal Customers"/>
    <b v="0"/>
    <n v="0"/>
    <x v="0"/>
    <n v="14.51"/>
    <n v="6"/>
    <s v="4-7 Days"/>
    <b v="0"/>
    <b v="0"/>
    <b v="0"/>
    <b v="1"/>
    <b v="0"/>
  </r>
  <r>
    <s v="TXN_205431"/>
    <s v="CUST_94337"/>
    <x v="74"/>
    <x v="1"/>
    <x v="8"/>
    <n v="54"/>
    <x v="3"/>
    <s v="DE"/>
    <x v="1"/>
    <n v="3"/>
    <n v="111.59"/>
    <n v="334.77"/>
    <n v="334.77"/>
    <n v="334.77"/>
    <x v="2"/>
    <s v="Standard"/>
    <n v="29"/>
    <s v="VIP"/>
    <b v="0"/>
    <n v="0"/>
    <x v="0"/>
    <n v="15"/>
    <n v="10"/>
    <s v="8-14 Days"/>
    <b v="0"/>
    <b v="0"/>
    <b v="0"/>
    <b v="0"/>
    <b v="0"/>
  </r>
  <r>
    <s v="TXN_625979"/>
    <s v="CUST_26271"/>
    <x v="99"/>
    <x v="0"/>
    <x v="6"/>
    <n v="20"/>
    <x v="0"/>
    <s v="BR"/>
    <x v="2"/>
    <n v="2"/>
    <n v="131.26"/>
    <n v="262.52"/>
    <n v="262.52"/>
    <n v="262.52"/>
    <x v="0"/>
    <s v="Standard"/>
    <n v="48"/>
    <s v="VIP"/>
    <b v="0"/>
    <n v="0"/>
    <x v="0"/>
    <n v="8.85"/>
    <n v="10"/>
    <s v="8-14 Days"/>
    <b v="0"/>
    <b v="0"/>
    <b v="0"/>
    <b v="0"/>
    <b v="0"/>
  </r>
  <r>
    <s v="TXN_588676"/>
    <s v="CUST_84392"/>
    <x v="305"/>
    <x v="1"/>
    <x v="3"/>
    <n v="53"/>
    <x v="3"/>
    <s v="US"/>
    <x v="4"/>
    <n v="15"/>
    <n v="9.91"/>
    <n v="148.69"/>
    <n v="148.69"/>
    <n v="148.69"/>
    <x v="1"/>
    <s v="Standard"/>
    <n v="1"/>
    <s v="New Customers"/>
    <b v="0"/>
    <n v="0"/>
    <x v="0"/>
    <n v="7.42"/>
    <n v="11"/>
    <s v="8-14 Days"/>
    <b v="1"/>
    <b v="0"/>
    <b v="0"/>
    <b v="0"/>
    <b v="1"/>
  </r>
  <r>
    <s v="TXN_596680"/>
    <s v="CUST_92180"/>
    <x v="320"/>
    <x v="0"/>
    <x v="3"/>
    <n v="23"/>
    <x v="0"/>
    <s v="FR"/>
    <x v="9"/>
    <n v="3"/>
    <n v="78.31"/>
    <n v="234.92"/>
    <n v="234.92"/>
    <n v="234.92"/>
    <x v="3"/>
    <s v="Priority"/>
    <n v="11"/>
    <s v="Loyal Customers"/>
    <b v="0"/>
    <n v="0"/>
    <x v="0"/>
    <n v="13.85"/>
    <n v="11"/>
    <s v="8-14 Days"/>
    <b v="0"/>
    <b v="0"/>
    <b v="0"/>
    <b v="0"/>
    <b v="0"/>
  </r>
  <r>
    <s v="TXN_515919"/>
    <s v="CUST_51367"/>
    <x v="325"/>
    <x v="0"/>
    <x v="1"/>
    <n v="63"/>
    <x v="1"/>
    <s v="CA"/>
    <x v="6"/>
    <n v="4"/>
    <n v="154.61000000000001"/>
    <n v="618.42999999999995"/>
    <n v="618.42999999999995"/>
    <n v="618.42999999999995"/>
    <x v="0"/>
    <s v="Standard"/>
    <n v="26"/>
    <s v="VIP"/>
    <b v="0"/>
    <n v="0"/>
    <x v="0"/>
    <n v="8.0299999999999994"/>
    <n v="23"/>
    <s v="15-29 Days"/>
    <b v="0"/>
    <b v="0"/>
    <b v="0"/>
    <b v="0"/>
    <b v="0"/>
  </r>
  <r>
    <s v="TXN_203299"/>
    <s v="CUST_67392"/>
    <x v="151"/>
    <x v="1"/>
    <x v="10"/>
    <n v="27"/>
    <x v="0"/>
    <s v="GB"/>
    <x v="8"/>
    <n v="2"/>
    <n v="26.2"/>
    <n v="52.4"/>
    <n v="46.164400000000001"/>
    <n v="46.164400000000001"/>
    <x v="2"/>
    <s v="Priority"/>
    <n v="26"/>
    <s v="VIP"/>
    <b v="1"/>
    <n v="11.9"/>
    <x v="2"/>
    <n v="23.39"/>
    <n v="29"/>
    <s v="15-29 Days"/>
    <b v="0"/>
    <b v="0"/>
    <b v="0"/>
    <b v="0"/>
    <b v="0"/>
  </r>
  <r>
    <s v="TXN_366535"/>
    <s v="CUST_49525"/>
    <x v="274"/>
    <x v="0"/>
    <x v="7"/>
    <n v="36"/>
    <x v="4"/>
    <s v="GB"/>
    <x v="8"/>
    <n v="18"/>
    <n v="36.729999999999997"/>
    <n v="661.12"/>
    <n v="661.12"/>
    <n v="661.12"/>
    <x v="2"/>
    <s v="Economy"/>
    <n v="1"/>
    <s v="New Customers"/>
    <b v="0"/>
    <n v="0"/>
    <x v="0"/>
    <n v="6.81"/>
    <n v="25"/>
    <s v="15-29 Days"/>
    <b v="0"/>
    <b v="0"/>
    <b v="0"/>
    <b v="0"/>
    <b v="1"/>
  </r>
  <r>
    <s v="TXN_748014"/>
    <s v="CUST_51199"/>
    <x v="55"/>
    <x v="1"/>
    <x v="9"/>
    <n v="66"/>
    <x v="1"/>
    <s v="GB"/>
    <x v="8"/>
    <n v="3"/>
    <n v="226.17"/>
    <n v="678.5"/>
    <n v="678.5"/>
    <n v="678.5"/>
    <x v="3"/>
    <s v="Express"/>
    <n v="45"/>
    <s v="VIP"/>
    <b v="0"/>
    <n v="0"/>
    <x v="0"/>
    <n v="18.28"/>
    <n v="19"/>
    <s v="15-29 Days"/>
    <b v="0"/>
    <b v="0"/>
    <b v="1"/>
    <b v="1"/>
    <b v="0"/>
  </r>
  <r>
    <s v="TXN_386901"/>
    <s v="CUST_82417"/>
    <x v="294"/>
    <x v="1"/>
    <x v="9"/>
    <n v="18"/>
    <x v="0"/>
    <s v="MX"/>
    <x v="7"/>
    <n v="2"/>
    <n v="28.58"/>
    <n v="57.17"/>
    <n v="33.387279999999997"/>
    <n v="33.387280000000004"/>
    <x v="3"/>
    <s v="Standard"/>
    <n v="12"/>
    <s v="Loyal Customers"/>
    <b v="1"/>
    <n v="41.6"/>
    <x v="1"/>
    <n v="13.94"/>
    <n v="4"/>
    <s v="4-7 Days"/>
    <b v="0"/>
    <b v="0"/>
    <b v="0"/>
    <b v="0"/>
    <b v="0"/>
  </r>
  <r>
    <s v="TXN_279604"/>
    <s v="CUST_16800"/>
    <x v="161"/>
    <x v="1"/>
    <x v="9"/>
    <n v="69"/>
    <x v="1"/>
    <s v="IN"/>
    <x v="3"/>
    <n v="2"/>
    <n v="278.7"/>
    <n v="557.41"/>
    <n v="557.41"/>
    <n v="557.41"/>
    <x v="3"/>
    <s v="Standard"/>
    <n v="10"/>
    <s v="Loyal Customers"/>
    <b v="0"/>
    <n v="0"/>
    <x v="0"/>
    <n v="11.5"/>
    <n v="3"/>
    <s v="1-3 Days"/>
    <b v="0"/>
    <b v="0"/>
    <b v="0"/>
    <b v="0"/>
    <b v="0"/>
  </r>
  <r>
    <s v="TXN_513606"/>
    <s v="CUST_44621"/>
    <x v="239"/>
    <x v="1"/>
    <x v="8"/>
    <n v="32"/>
    <x v="4"/>
    <s v="JP"/>
    <x v="0"/>
    <n v="19"/>
    <n v="51.26"/>
    <n v="973.95"/>
    <n v="546.38594999999998"/>
    <n v="546.38595000000009"/>
    <x v="5"/>
    <s v="Economy"/>
    <n v="4"/>
    <s v="Occasional Customers"/>
    <b v="1"/>
    <n v="43.9"/>
    <x v="1"/>
    <n v="14.53"/>
    <n v="8"/>
    <s v="8-14 Days"/>
    <b v="0"/>
    <b v="0"/>
    <b v="0"/>
    <b v="0"/>
    <b v="1"/>
  </r>
  <r>
    <s v="TXN_388717"/>
    <s v="CUST_62394"/>
    <x v="141"/>
    <x v="0"/>
    <x v="7"/>
    <n v="24"/>
    <x v="0"/>
    <s v="BR"/>
    <x v="2"/>
    <n v="17"/>
    <n v="70.41"/>
    <n v="1196.9100000000001"/>
    <n v="855.79065000000014"/>
    <n v="855.79065000000003"/>
    <x v="4"/>
    <s v="Economy"/>
    <n v="3"/>
    <s v="Occasional Customers"/>
    <b v="1"/>
    <n v="28.5"/>
    <x v="1"/>
    <n v="9.26"/>
    <n v="24"/>
    <s v="15-29 Days"/>
    <b v="1"/>
    <b v="0"/>
    <b v="0"/>
    <b v="0"/>
    <b v="1"/>
  </r>
  <r>
    <s v="TXN_359698"/>
    <s v="CUST_99270"/>
    <x v="91"/>
    <x v="1"/>
    <x v="10"/>
    <n v="72"/>
    <x v="2"/>
    <s v="AU"/>
    <x v="5"/>
    <n v="1"/>
    <n v="125.77"/>
    <n v="125.77"/>
    <n v="101.8737"/>
    <n v="101.8737"/>
    <x v="3"/>
    <s v="Express"/>
    <n v="22"/>
    <s v="Loyal Customers"/>
    <b v="1"/>
    <n v="19"/>
    <x v="2"/>
    <n v="12.02"/>
    <n v="9"/>
    <s v="8-14 Days"/>
    <b v="0"/>
    <b v="0"/>
    <b v="1"/>
    <b v="0"/>
    <b v="0"/>
  </r>
  <r>
    <s v="TXN_137170"/>
    <s v="CUST_88920"/>
    <x v="303"/>
    <x v="1"/>
    <x v="8"/>
    <n v="70"/>
    <x v="2"/>
    <s v="BR"/>
    <x v="2"/>
    <n v="2"/>
    <n v="135.47999999999999"/>
    <n v="270.97000000000003"/>
    <n v="253.08598000000001"/>
    <n v="253.08598000000003"/>
    <x v="0"/>
    <s v="Standard"/>
    <n v="2"/>
    <s v="Occasional Customers"/>
    <b v="1"/>
    <n v="6.6"/>
    <x v="3"/>
    <n v="12.63"/>
    <n v="23"/>
    <s v="15-29 Days"/>
    <b v="0"/>
    <b v="0"/>
    <b v="0"/>
    <b v="0"/>
    <b v="0"/>
  </r>
  <r>
    <s v="TXN_188924"/>
    <s v="CUST_96010"/>
    <x v="176"/>
    <x v="0"/>
    <x v="0"/>
    <n v="28"/>
    <x v="0"/>
    <s v="GB"/>
    <x v="8"/>
    <n v="2"/>
    <n v="140.9"/>
    <n v="281.79000000000002"/>
    <n v="281.79000000000002"/>
    <n v="281.79000000000002"/>
    <x v="3"/>
    <s v="Express"/>
    <n v="35"/>
    <s v="VIP"/>
    <b v="0"/>
    <n v="0"/>
    <x v="0"/>
    <n v="16.48"/>
    <n v="22"/>
    <s v="15-29 Days"/>
    <b v="0"/>
    <b v="0"/>
    <b v="0"/>
    <b v="0"/>
    <b v="0"/>
  </r>
  <r>
    <s v="TXN_592034"/>
    <s v="CUST_86526"/>
    <x v="4"/>
    <x v="0"/>
    <x v="0"/>
    <n v="29"/>
    <x v="0"/>
    <s v="BR"/>
    <x v="2"/>
    <n v="2"/>
    <n v="224.38"/>
    <n v="448.76"/>
    <n v="282.27003999999999"/>
    <n v="282.27003999999999"/>
    <x v="0"/>
    <s v="Express"/>
    <n v="43"/>
    <s v="VIP"/>
    <b v="1"/>
    <n v="37.1"/>
    <x v="1"/>
    <n v="16.63"/>
    <n v="29"/>
    <s v="15-29 Days"/>
    <b v="0"/>
    <b v="0"/>
    <b v="1"/>
    <b v="0"/>
    <b v="0"/>
  </r>
  <r>
    <s v="TXN_298196"/>
    <s v="CUST_73469"/>
    <x v="92"/>
    <x v="0"/>
    <x v="5"/>
    <n v="50"/>
    <x v="3"/>
    <s v="CA"/>
    <x v="6"/>
    <n v="4"/>
    <n v="277.87"/>
    <n v="1111.5"/>
    <n v="1111.5"/>
    <n v="1111.5"/>
    <x v="1"/>
    <s v="Priority"/>
    <n v="47"/>
    <s v="VIP"/>
    <b v="0"/>
    <n v="0"/>
    <x v="0"/>
    <n v="5.81"/>
    <n v="4"/>
    <s v="4-7 Days"/>
    <b v="0"/>
    <b v="0"/>
    <b v="0"/>
    <b v="0"/>
    <b v="0"/>
  </r>
  <r>
    <s v="TXN_514273"/>
    <s v="CUST_58846"/>
    <x v="66"/>
    <x v="1"/>
    <x v="11"/>
    <n v="30"/>
    <x v="4"/>
    <s v="DE"/>
    <x v="1"/>
    <n v="2"/>
    <n v="252.23"/>
    <n v="504.46"/>
    <n v="504.46"/>
    <n v="504.46"/>
    <x v="2"/>
    <s v="Priority"/>
    <n v="21"/>
    <s v="Loyal Customers"/>
    <b v="0"/>
    <n v="0"/>
    <x v="0"/>
    <n v="22.45"/>
    <n v="3"/>
    <s v="1-3 Days"/>
    <b v="0"/>
    <b v="0"/>
    <b v="0"/>
    <b v="0"/>
    <b v="0"/>
  </r>
  <r>
    <s v="TXN_187276"/>
    <s v="CUST_52065"/>
    <x v="93"/>
    <x v="1"/>
    <x v="9"/>
    <n v="23"/>
    <x v="0"/>
    <s v="GB"/>
    <x v="8"/>
    <n v="14"/>
    <n v="39.71"/>
    <n v="555.96"/>
    <n v="388.61604000000005"/>
    <n v="388.61604"/>
    <x v="4"/>
    <s v="Standard"/>
    <n v="3"/>
    <s v="Occasional Customers"/>
    <b v="1"/>
    <n v="30.1"/>
    <x v="1"/>
    <n v="8.2799999999999994"/>
    <n v="27"/>
    <s v="15-29 Days"/>
    <b v="0"/>
    <b v="0"/>
    <b v="1"/>
    <b v="0"/>
    <b v="1"/>
  </r>
  <r>
    <s v="TXN_925303"/>
    <s v="CUST_58715"/>
    <x v="70"/>
    <x v="1"/>
    <x v="2"/>
    <n v="18"/>
    <x v="0"/>
    <s v="CA"/>
    <x v="6"/>
    <n v="3"/>
    <n v="280.42"/>
    <n v="841.27"/>
    <n v="841.27"/>
    <n v="841.27"/>
    <x v="3"/>
    <s v="Express"/>
    <n v="32"/>
    <s v="VIP"/>
    <b v="0"/>
    <n v="0"/>
    <x v="0"/>
    <n v="5.59"/>
    <n v="26"/>
    <s v="15-29 Days"/>
    <b v="0"/>
    <b v="0"/>
    <b v="0"/>
    <b v="0"/>
    <b v="0"/>
  </r>
  <r>
    <s v="TXN_385918"/>
    <s v="CUST_85328"/>
    <x v="351"/>
    <x v="0"/>
    <x v="5"/>
    <n v="67"/>
    <x v="1"/>
    <s v="CA"/>
    <x v="6"/>
    <n v="1"/>
    <n v="145.80000000000001"/>
    <n v="145.80000000000001"/>
    <n v="145.80000000000001"/>
    <n v="145.80000000000001"/>
    <x v="2"/>
    <s v="Express"/>
    <n v="1"/>
    <s v="New Customers"/>
    <b v="0"/>
    <n v="0"/>
    <x v="0"/>
    <n v="15.64"/>
    <n v="26"/>
    <s v="15-29 Days"/>
    <b v="0"/>
    <b v="0"/>
    <b v="1"/>
    <b v="0"/>
    <b v="0"/>
  </r>
  <r>
    <s v="TXN_104837"/>
    <s v="CUST_21741"/>
    <x v="309"/>
    <x v="0"/>
    <x v="7"/>
    <n v="66"/>
    <x v="1"/>
    <s v="JP"/>
    <x v="0"/>
    <n v="12"/>
    <n v="84.19"/>
    <n v="1010.34"/>
    <n v="1010.34"/>
    <n v="1010.34"/>
    <x v="4"/>
    <s v="Economy"/>
    <n v="1"/>
    <s v="New Customers"/>
    <b v="0"/>
    <n v="0"/>
    <x v="0"/>
    <n v="7.82"/>
    <n v="25"/>
    <s v="15-29 Days"/>
    <b v="0"/>
    <b v="0"/>
    <b v="1"/>
    <b v="0"/>
    <b v="1"/>
  </r>
  <r>
    <s v="TXN_946087"/>
    <s v="CUST_83675"/>
    <x v="190"/>
    <x v="1"/>
    <x v="2"/>
    <n v="78"/>
    <x v="2"/>
    <s v="GB"/>
    <x v="8"/>
    <n v="3"/>
    <n v="189.15"/>
    <n v="567.45000000000005"/>
    <n v="301.31595000000004"/>
    <n v="301.31595000000004"/>
    <x v="0"/>
    <s v="Express"/>
    <n v="12"/>
    <s v="Loyal Customers"/>
    <b v="1"/>
    <n v="46.9"/>
    <x v="1"/>
    <n v="11.22"/>
    <n v="3"/>
    <s v="1-3 Days"/>
    <b v="0"/>
    <b v="0"/>
    <b v="0"/>
    <b v="0"/>
    <b v="0"/>
  </r>
  <r>
    <s v="TXN_507183"/>
    <s v="CUST_46259"/>
    <x v="44"/>
    <x v="1"/>
    <x v="11"/>
    <n v="73"/>
    <x v="2"/>
    <s v="GB"/>
    <x v="8"/>
    <n v="2"/>
    <n v="250.35"/>
    <n v="500.71"/>
    <n v="500.71"/>
    <n v="500.71"/>
    <x v="2"/>
    <s v="Express"/>
    <n v="32"/>
    <s v="VIP"/>
    <b v="0"/>
    <n v="0"/>
    <x v="0"/>
    <n v="6.72"/>
    <n v="24"/>
    <s v="15-29 Days"/>
    <b v="0"/>
    <b v="0"/>
    <b v="0"/>
    <b v="0"/>
    <b v="0"/>
  </r>
  <r>
    <s v="TXN_823804"/>
    <s v="CUST_88901"/>
    <x v="94"/>
    <x v="1"/>
    <x v="9"/>
    <n v="47"/>
    <x v="5"/>
    <s v="JP"/>
    <x v="0"/>
    <n v="1"/>
    <n v="104.11"/>
    <n v="104.11"/>
    <n v="93.698999999999998"/>
    <n v="93.698999999999998"/>
    <x v="2"/>
    <s v="Standard"/>
    <n v="31"/>
    <s v="VIP"/>
    <b v="1"/>
    <n v="10"/>
    <x v="3"/>
    <n v="6.79"/>
    <n v="4"/>
    <s v="4-7 Days"/>
    <b v="0"/>
    <b v="1"/>
    <b v="0"/>
    <b v="0"/>
    <b v="0"/>
  </r>
  <r>
    <s v="TXN_552024"/>
    <s v="CUST_91722"/>
    <x v="217"/>
    <x v="1"/>
    <x v="10"/>
    <n v="71"/>
    <x v="2"/>
    <s v="FR"/>
    <x v="9"/>
    <n v="4"/>
    <n v="90.68"/>
    <n v="362.71"/>
    <n v="362.71"/>
    <n v="362.71"/>
    <x v="0"/>
    <s v="Express"/>
    <n v="22"/>
    <s v="Loyal Customers"/>
    <b v="0"/>
    <n v="0"/>
    <x v="0"/>
    <n v="11.68"/>
    <n v="1"/>
    <s v="1-3 Days"/>
    <b v="0"/>
    <b v="0"/>
    <b v="0"/>
    <b v="0"/>
    <b v="0"/>
  </r>
  <r>
    <s v="TXN_866466"/>
    <s v="CUST_21652"/>
    <x v="334"/>
    <x v="0"/>
    <x v="3"/>
    <n v="67"/>
    <x v="1"/>
    <s v="GB"/>
    <x v="8"/>
    <n v="3"/>
    <n v="132.25"/>
    <n v="396.74"/>
    <n v="202.3374"/>
    <n v="202.3374"/>
    <x v="3"/>
    <s v="Priority"/>
    <n v="41"/>
    <s v="VIP"/>
    <b v="1"/>
    <n v="49"/>
    <x v="1"/>
    <n v="18.77"/>
    <n v="14"/>
    <s v="8-14 Days"/>
    <b v="0"/>
    <b v="1"/>
    <b v="1"/>
    <b v="0"/>
    <b v="0"/>
  </r>
  <r>
    <s v="TXN_704282"/>
    <s v="CUST_88538"/>
    <x v="214"/>
    <x v="1"/>
    <x v="11"/>
    <n v="79"/>
    <x v="2"/>
    <s v="CA"/>
    <x v="6"/>
    <n v="3"/>
    <n v="200.96"/>
    <n v="602.87"/>
    <n v="602.87"/>
    <n v="602.87"/>
    <x v="0"/>
    <s v="Priority"/>
    <n v="4"/>
    <s v="Occasional Customers"/>
    <b v="0"/>
    <n v="0"/>
    <x v="0"/>
    <n v="17.97"/>
    <n v="18"/>
    <s v="15-29 Days"/>
    <b v="0"/>
    <b v="0"/>
    <b v="0"/>
    <b v="0"/>
    <b v="0"/>
  </r>
  <r>
    <s v="TXN_523387"/>
    <s v="CUST_74517"/>
    <x v="305"/>
    <x v="1"/>
    <x v="3"/>
    <n v="76"/>
    <x v="2"/>
    <s v="BR"/>
    <x v="2"/>
    <n v="11"/>
    <n v="73.25"/>
    <n v="805.8"/>
    <n v="805.8"/>
    <n v="805.8"/>
    <x v="5"/>
    <s v="Economy"/>
    <n v="2"/>
    <s v="Occasional Customers"/>
    <b v="0"/>
    <n v="0"/>
    <x v="0"/>
    <n v="19.22"/>
    <n v="23"/>
    <s v="15-29 Days"/>
    <b v="0"/>
    <b v="1"/>
    <b v="0"/>
    <b v="0"/>
    <b v="1"/>
  </r>
  <r>
    <s v="TXN_581034"/>
    <s v="CUST_27230"/>
    <x v="197"/>
    <x v="1"/>
    <x v="2"/>
    <n v="42"/>
    <x v="5"/>
    <s v="BR"/>
    <x v="2"/>
    <n v="1"/>
    <n v="139.82"/>
    <n v="139.82"/>
    <n v="84.730920000000012"/>
    <n v="84.730919999999998"/>
    <x v="3"/>
    <s v="Standard"/>
    <n v="26"/>
    <s v="VIP"/>
    <b v="1"/>
    <n v="39.4"/>
    <x v="1"/>
    <n v="24.27"/>
    <n v="16"/>
    <s v="15-29 Days"/>
    <b v="0"/>
    <b v="0"/>
    <b v="1"/>
    <b v="0"/>
    <b v="0"/>
  </r>
  <r>
    <s v="TXN_746408"/>
    <s v="CUST_31694"/>
    <x v="193"/>
    <x v="1"/>
    <x v="8"/>
    <n v="44"/>
    <x v="5"/>
    <s v="CA"/>
    <x v="6"/>
    <n v="3"/>
    <n v="93.15"/>
    <n v="279.45999999999998"/>
    <n v="279.45999999999998"/>
    <n v="279.45999999999998"/>
    <x v="3"/>
    <s v="Standard"/>
    <n v="16"/>
    <s v="Loyal Customers"/>
    <b v="0"/>
    <n v="0"/>
    <x v="0"/>
    <n v="14.46"/>
    <n v="26"/>
    <s v="15-29 Days"/>
    <b v="0"/>
    <b v="0"/>
    <b v="0"/>
    <b v="1"/>
    <b v="0"/>
  </r>
  <r>
    <s v="TXN_739355"/>
    <s v="CUST_61366"/>
    <x v="7"/>
    <x v="0"/>
    <x v="5"/>
    <n v="69"/>
    <x v="1"/>
    <s v="US"/>
    <x v="4"/>
    <n v="1"/>
    <n v="172.46"/>
    <n v="172.46"/>
    <n v="112.099"/>
    <n v="112.099"/>
    <x v="0"/>
    <s v="Express"/>
    <n v="1"/>
    <s v="New Customers"/>
    <b v="1"/>
    <n v="35"/>
    <x v="1"/>
    <n v="23.94"/>
    <n v="29"/>
    <s v="15-29 Days"/>
    <b v="0"/>
    <b v="0"/>
    <b v="0"/>
    <b v="0"/>
    <b v="0"/>
  </r>
  <r>
    <s v="TXN_595545"/>
    <s v="CUST_51726"/>
    <x v="177"/>
    <x v="0"/>
    <x v="7"/>
    <n v="59"/>
    <x v="3"/>
    <s v="FR"/>
    <x v="9"/>
    <n v="4"/>
    <n v="168.47"/>
    <n v="673.87"/>
    <n v="500.68540999999999"/>
    <n v="500.68541000000005"/>
    <x v="0"/>
    <s v="Priority"/>
    <n v="10"/>
    <s v="Loyal Customers"/>
    <b v="1"/>
    <n v="25.7"/>
    <x v="1"/>
    <n v="24.03"/>
    <n v="17"/>
    <s v="15-29 Days"/>
    <b v="1"/>
    <b v="0"/>
    <b v="0"/>
    <b v="0"/>
    <b v="0"/>
  </r>
  <r>
    <s v="TXN_457318"/>
    <s v="CUST_39459"/>
    <x v="176"/>
    <x v="0"/>
    <x v="0"/>
    <n v="49"/>
    <x v="5"/>
    <s v="JP"/>
    <x v="0"/>
    <n v="3"/>
    <n v="79.97"/>
    <n v="239.92"/>
    <n v="199.13359999999997"/>
    <n v="199.1336"/>
    <x v="2"/>
    <s v="Express"/>
    <n v="30"/>
    <s v="VIP"/>
    <b v="1"/>
    <n v="17"/>
    <x v="2"/>
    <n v="13.26"/>
    <n v="12"/>
    <s v="8-14 Days"/>
    <b v="0"/>
    <b v="1"/>
    <b v="1"/>
    <b v="0"/>
    <b v="0"/>
  </r>
  <r>
    <s v="TXN_910561"/>
    <s v="CUST_64493"/>
    <x v="149"/>
    <x v="0"/>
    <x v="6"/>
    <n v="77"/>
    <x v="2"/>
    <s v="DE"/>
    <x v="1"/>
    <n v="9"/>
    <n v="10.38"/>
    <n v="93.42"/>
    <n v="93.42"/>
    <n v="93.42"/>
    <x v="5"/>
    <s v="Standard"/>
    <n v="2"/>
    <s v="Occasional Customers"/>
    <b v="0"/>
    <n v="0"/>
    <x v="0"/>
    <n v="22.14"/>
    <n v="8"/>
    <s v="8-14 Days"/>
    <b v="0"/>
    <b v="0"/>
    <b v="0"/>
    <b v="0"/>
    <b v="1"/>
  </r>
  <r>
    <s v="TXN_341118"/>
    <s v="CUST_22344"/>
    <x v="183"/>
    <x v="1"/>
    <x v="2"/>
    <n v="20"/>
    <x v="0"/>
    <s v="DE"/>
    <x v="1"/>
    <n v="4"/>
    <n v="147.63999999999999"/>
    <n v="590.55999999999995"/>
    <n v="441.14831999999996"/>
    <n v="441.14831999999996"/>
    <x v="2"/>
    <s v="Standard"/>
    <n v="29"/>
    <s v="VIP"/>
    <b v="1"/>
    <n v="25.3"/>
    <x v="1"/>
    <n v="22.18"/>
    <n v="9"/>
    <s v="8-14 Days"/>
    <b v="0"/>
    <b v="0"/>
    <b v="0"/>
    <b v="0"/>
    <b v="0"/>
  </r>
  <r>
    <s v="TXN_891929"/>
    <s v="CUST_95667"/>
    <x v="330"/>
    <x v="1"/>
    <x v="9"/>
    <n v="36"/>
    <x v="4"/>
    <s v="GB"/>
    <x v="8"/>
    <n v="3"/>
    <n v="199.84"/>
    <n v="599.51"/>
    <n v="420.25651000000005"/>
    <n v="420.25651000000005"/>
    <x v="1"/>
    <s v="Express"/>
    <n v="48"/>
    <s v="VIP"/>
    <b v="1"/>
    <n v="29.9"/>
    <x v="1"/>
    <n v="7.78"/>
    <n v="25"/>
    <s v="15-29 Days"/>
    <b v="0"/>
    <b v="0"/>
    <b v="1"/>
    <b v="0"/>
    <b v="0"/>
  </r>
  <r>
    <s v="TXN_792813"/>
    <s v="CUST_25929"/>
    <x v="293"/>
    <x v="1"/>
    <x v="11"/>
    <n v="48"/>
    <x v="5"/>
    <s v="AU"/>
    <x v="5"/>
    <n v="1"/>
    <n v="163.44999999999999"/>
    <n v="163.44999999999999"/>
    <n v="163.44999999999999"/>
    <n v="163.44999999999999"/>
    <x v="2"/>
    <s v="Express"/>
    <n v="7"/>
    <s v="Loyal Customers"/>
    <b v="0"/>
    <n v="0"/>
    <x v="0"/>
    <n v="15.65"/>
    <n v="3"/>
    <s v="1-3 Days"/>
    <b v="0"/>
    <b v="0"/>
    <b v="1"/>
    <b v="0"/>
    <b v="0"/>
  </r>
  <r>
    <s v="TXN_847662"/>
    <s v="CUST_49490"/>
    <x v="164"/>
    <x v="1"/>
    <x v="11"/>
    <n v="79"/>
    <x v="2"/>
    <s v="BR"/>
    <x v="2"/>
    <n v="1"/>
    <n v="32.36"/>
    <n v="32.36"/>
    <n v="32.36"/>
    <n v="32.36"/>
    <x v="1"/>
    <s v="Priority"/>
    <n v="49"/>
    <s v="VIP"/>
    <b v="0"/>
    <n v="0"/>
    <x v="0"/>
    <n v="20.87"/>
    <n v="7"/>
    <s v="4-7 Days"/>
    <b v="0"/>
    <b v="0"/>
    <b v="0"/>
    <b v="0"/>
    <b v="0"/>
  </r>
  <r>
    <s v="TXN_389482"/>
    <s v="CUST_56015"/>
    <x v="67"/>
    <x v="1"/>
    <x v="9"/>
    <n v="63"/>
    <x v="1"/>
    <s v="BR"/>
    <x v="2"/>
    <n v="4"/>
    <n v="84.15"/>
    <n v="336.61"/>
    <n v="336.61"/>
    <n v="336.61"/>
    <x v="0"/>
    <s v="Priority"/>
    <n v="32"/>
    <s v="VIP"/>
    <b v="0"/>
    <n v="0"/>
    <x v="0"/>
    <n v="21.72"/>
    <n v="22"/>
    <s v="15-29 Days"/>
    <b v="1"/>
    <b v="0"/>
    <b v="0"/>
    <b v="0"/>
    <b v="0"/>
  </r>
  <r>
    <s v="TXN_532468"/>
    <s v="CUST_16174"/>
    <x v="333"/>
    <x v="0"/>
    <x v="7"/>
    <n v="34"/>
    <x v="4"/>
    <s v="IN"/>
    <x v="3"/>
    <n v="1"/>
    <n v="277.68"/>
    <n v="277.68"/>
    <n v="277.68"/>
    <n v="277.68"/>
    <x v="0"/>
    <s v="Express"/>
    <n v="12"/>
    <s v="Loyal Customers"/>
    <b v="0"/>
    <n v="0"/>
    <x v="0"/>
    <n v="14.83"/>
    <n v="17"/>
    <s v="15-29 Days"/>
    <b v="0"/>
    <b v="0"/>
    <b v="0"/>
    <b v="0"/>
    <b v="0"/>
  </r>
  <r>
    <s v="TXN_818051"/>
    <s v="CUST_39494"/>
    <x v="60"/>
    <x v="1"/>
    <x v="11"/>
    <n v="25"/>
    <x v="0"/>
    <s v="MX"/>
    <x v="7"/>
    <n v="4"/>
    <n v="292.58999999999997"/>
    <n v="1170.3699999999999"/>
    <n v="598.05906999999991"/>
    <n v="598.05906999999991"/>
    <x v="3"/>
    <s v="Priority"/>
    <n v="26"/>
    <s v="VIP"/>
    <b v="1"/>
    <n v="48.9"/>
    <x v="1"/>
    <n v="6.86"/>
    <n v="19"/>
    <s v="15-29 Days"/>
    <b v="0"/>
    <b v="0"/>
    <b v="0"/>
    <b v="1"/>
    <b v="0"/>
  </r>
  <r>
    <s v="TXN_729509"/>
    <s v="CUST_77705"/>
    <x v="58"/>
    <x v="0"/>
    <x v="0"/>
    <n v="77"/>
    <x v="2"/>
    <s v="GB"/>
    <x v="8"/>
    <n v="3"/>
    <n v="242.76"/>
    <n v="728.28"/>
    <n v="728.28"/>
    <n v="728.28"/>
    <x v="1"/>
    <s v="Priority"/>
    <n v="16"/>
    <s v="Loyal Customers"/>
    <b v="0"/>
    <n v="0"/>
    <x v="0"/>
    <n v="20.99"/>
    <n v="18"/>
    <s v="15-29 Days"/>
    <b v="0"/>
    <b v="0"/>
    <b v="0"/>
    <b v="0"/>
    <b v="0"/>
  </r>
  <r>
    <s v="TXN_298815"/>
    <s v="CUST_23596"/>
    <x v="165"/>
    <x v="0"/>
    <x v="6"/>
    <n v="60"/>
    <x v="1"/>
    <s v="CA"/>
    <x v="6"/>
    <n v="4"/>
    <n v="230.01"/>
    <n v="920.02"/>
    <n v="920.02"/>
    <n v="920.02"/>
    <x v="3"/>
    <s v="Standard"/>
    <n v="48"/>
    <s v="VIP"/>
    <b v="0"/>
    <n v="0"/>
    <x v="0"/>
    <n v="20.97"/>
    <n v="29"/>
    <s v="15-29 Days"/>
    <b v="0"/>
    <b v="0"/>
    <b v="1"/>
    <b v="0"/>
    <b v="0"/>
  </r>
  <r>
    <s v="TXN_439433"/>
    <s v="CUST_63634"/>
    <x v="362"/>
    <x v="0"/>
    <x v="7"/>
    <n v="68"/>
    <x v="1"/>
    <s v="DE"/>
    <x v="1"/>
    <n v="4"/>
    <n v="227.83"/>
    <n v="911.32"/>
    <n v="911.32"/>
    <n v="911.32"/>
    <x v="0"/>
    <s v="Standard"/>
    <n v="22"/>
    <s v="Loyal Customers"/>
    <b v="0"/>
    <n v="0"/>
    <x v="0"/>
    <n v="24.5"/>
    <n v="8"/>
    <s v="8-14 Days"/>
    <b v="0"/>
    <b v="0"/>
    <b v="0"/>
    <b v="0"/>
    <b v="0"/>
  </r>
  <r>
    <s v="TXN_951418"/>
    <s v="CUST_68539"/>
    <x v="74"/>
    <x v="1"/>
    <x v="8"/>
    <n v="63"/>
    <x v="1"/>
    <s v="US"/>
    <x v="4"/>
    <n v="1"/>
    <n v="58.86"/>
    <n v="58.86"/>
    <n v="53.150579999999998"/>
    <n v="53.150579999999998"/>
    <x v="2"/>
    <s v="Standard"/>
    <n v="3"/>
    <s v="Occasional Customers"/>
    <b v="1"/>
    <n v="9.6999999999999993"/>
    <x v="3"/>
    <n v="10.19"/>
    <n v="28"/>
    <s v="15-29 Days"/>
    <b v="0"/>
    <b v="0"/>
    <b v="1"/>
    <b v="0"/>
    <b v="0"/>
  </r>
  <r>
    <s v="TXN_123386"/>
    <s v="CUST_96510"/>
    <x v="345"/>
    <x v="1"/>
    <x v="11"/>
    <n v="28"/>
    <x v="0"/>
    <s v="US"/>
    <x v="4"/>
    <n v="1"/>
    <n v="99.17"/>
    <n v="99.17"/>
    <n v="99.17"/>
    <n v="99.17"/>
    <x v="2"/>
    <s v="Express"/>
    <n v="16"/>
    <s v="Loyal Customers"/>
    <b v="0"/>
    <n v="0"/>
    <x v="0"/>
    <n v="6.88"/>
    <n v="25"/>
    <s v="15-29 Days"/>
    <b v="0"/>
    <b v="0"/>
    <b v="0"/>
    <b v="0"/>
    <b v="0"/>
  </r>
  <r>
    <s v="TXN_832378"/>
    <s v="CUST_14786"/>
    <x v="233"/>
    <x v="1"/>
    <x v="4"/>
    <n v="62"/>
    <x v="1"/>
    <s v="AU"/>
    <x v="5"/>
    <n v="1"/>
    <n v="178.09"/>
    <n v="178.09"/>
    <n v="178.09"/>
    <n v="178.09"/>
    <x v="2"/>
    <s v="Standard"/>
    <n v="14"/>
    <s v="Loyal Customers"/>
    <b v="0"/>
    <n v="0"/>
    <x v="0"/>
    <n v="15.73"/>
    <n v="26"/>
    <s v="15-29 Days"/>
    <b v="0"/>
    <b v="0"/>
    <b v="0"/>
    <b v="0"/>
    <b v="0"/>
  </r>
  <r>
    <s v="TXN_148537"/>
    <s v="CUST_42361"/>
    <x v="173"/>
    <x v="0"/>
    <x v="7"/>
    <n v="45"/>
    <x v="5"/>
    <s v="MX"/>
    <x v="7"/>
    <n v="2"/>
    <n v="65.959999999999994"/>
    <n v="131.91999999999999"/>
    <n v="94.190879999999993"/>
    <n v="94.190879999999993"/>
    <x v="3"/>
    <s v="Express"/>
    <n v="19"/>
    <s v="Loyal Customers"/>
    <b v="1"/>
    <n v="28.6"/>
    <x v="1"/>
    <n v="14.04"/>
    <n v="27"/>
    <s v="15-29 Days"/>
    <b v="0"/>
    <b v="0"/>
    <b v="0"/>
    <b v="0"/>
    <b v="0"/>
  </r>
  <r>
    <s v="TXN_143982"/>
    <s v="CUST_57998"/>
    <x v="199"/>
    <x v="0"/>
    <x v="5"/>
    <n v="61"/>
    <x v="1"/>
    <s v="MX"/>
    <x v="7"/>
    <n v="1"/>
    <n v="157.06"/>
    <n v="157.06"/>
    <n v="157.06"/>
    <n v="157.06"/>
    <x v="1"/>
    <s v="Express"/>
    <n v="17"/>
    <s v="Loyal Customers"/>
    <b v="0"/>
    <n v="0"/>
    <x v="0"/>
    <n v="15.62"/>
    <n v="10"/>
    <s v="8-14 Days"/>
    <b v="0"/>
    <b v="0"/>
    <b v="0"/>
    <b v="0"/>
    <b v="0"/>
  </r>
  <r>
    <s v="TXN_820051"/>
    <s v="CUST_87508"/>
    <x v="204"/>
    <x v="0"/>
    <x v="1"/>
    <n v="30"/>
    <x v="4"/>
    <s v="GB"/>
    <x v="8"/>
    <n v="1"/>
    <n v="259.26"/>
    <n v="259.26"/>
    <n v="185.37090000000001"/>
    <n v="185.37090000000001"/>
    <x v="3"/>
    <s v="Priority"/>
    <n v="1"/>
    <s v="New Customers"/>
    <b v="1"/>
    <n v="28.5"/>
    <x v="1"/>
    <n v="15.17"/>
    <n v="5"/>
    <s v="4-7 Days"/>
    <b v="0"/>
    <b v="0"/>
    <b v="0"/>
    <b v="0"/>
    <b v="0"/>
  </r>
  <r>
    <s v="TXN_328349"/>
    <s v="CUST_79313"/>
    <x v="213"/>
    <x v="1"/>
    <x v="10"/>
    <n v="71"/>
    <x v="2"/>
    <s v="MX"/>
    <x v="7"/>
    <n v="9"/>
    <n v="85.09"/>
    <n v="765.8"/>
    <n v="765.8"/>
    <n v="765.8"/>
    <x v="2"/>
    <s v="Standard"/>
    <n v="4"/>
    <s v="Occasional Customers"/>
    <b v="0"/>
    <n v="0"/>
    <x v="0"/>
    <n v="14.53"/>
    <n v="29"/>
    <s v="15-29 Days"/>
    <b v="0"/>
    <b v="0"/>
    <b v="0"/>
    <b v="0"/>
    <b v="1"/>
  </r>
  <r>
    <s v="TXN_337600"/>
    <s v="CUST_96488"/>
    <x v="90"/>
    <x v="0"/>
    <x v="6"/>
    <n v="22"/>
    <x v="0"/>
    <s v="AU"/>
    <x v="5"/>
    <n v="4"/>
    <n v="123.25"/>
    <n v="492.99"/>
    <n v="492.99"/>
    <n v="492.99"/>
    <x v="2"/>
    <s v="Standard"/>
    <n v="18"/>
    <s v="Loyal Customers"/>
    <b v="0"/>
    <n v="0"/>
    <x v="0"/>
    <n v="11.31"/>
    <n v="20"/>
    <s v="15-29 Days"/>
    <b v="0"/>
    <b v="0"/>
    <b v="0"/>
    <b v="0"/>
    <b v="0"/>
  </r>
  <r>
    <s v="TXN_391810"/>
    <s v="CUST_27489"/>
    <x v="202"/>
    <x v="1"/>
    <x v="11"/>
    <n v="28"/>
    <x v="0"/>
    <s v="MX"/>
    <x v="7"/>
    <n v="3"/>
    <n v="63.03"/>
    <n v="189.09"/>
    <n v="121.0176"/>
    <n v="121.0176"/>
    <x v="3"/>
    <s v="Priority"/>
    <n v="10"/>
    <s v="Loyal Customers"/>
    <b v="1"/>
    <n v="36"/>
    <x v="1"/>
    <n v="20.05"/>
    <n v="23"/>
    <s v="15-29 Days"/>
    <b v="0"/>
    <b v="0"/>
    <b v="0"/>
    <b v="0"/>
    <b v="0"/>
  </r>
  <r>
    <s v="TXN_546848"/>
    <s v="CUST_31391"/>
    <x v="179"/>
    <x v="0"/>
    <x v="5"/>
    <n v="36"/>
    <x v="4"/>
    <s v="JP"/>
    <x v="0"/>
    <n v="4"/>
    <n v="222.73"/>
    <n v="890.9"/>
    <n v="890.9"/>
    <n v="890.9"/>
    <x v="1"/>
    <s v="Express"/>
    <n v="5"/>
    <s v="Occasional Customers"/>
    <b v="0"/>
    <n v="0"/>
    <x v="0"/>
    <n v="12.27"/>
    <n v="12"/>
    <s v="8-14 Days"/>
    <b v="0"/>
    <b v="0"/>
    <b v="1"/>
    <b v="0"/>
    <b v="0"/>
  </r>
  <r>
    <s v="TXN_210597"/>
    <s v="CUST_29589"/>
    <x v="189"/>
    <x v="0"/>
    <x v="3"/>
    <n v="68"/>
    <x v="1"/>
    <s v="US"/>
    <x v="4"/>
    <n v="2"/>
    <n v="254.13"/>
    <n v="508.26"/>
    <n v="281.57604000000003"/>
    <n v="281.57603999999998"/>
    <x v="1"/>
    <s v="Standard"/>
    <n v="35"/>
    <s v="VIP"/>
    <b v="1"/>
    <n v="44.6"/>
    <x v="1"/>
    <n v="16.420000000000002"/>
    <n v="1"/>
    <s v="1-3 Days"/>
    <b v="0"/>
    <b v="0"/>
    <b v="0"/>
    <b v="0"/>
    <b v="0"/>
  </r>
  <r>
    <s v="TXN_383902"/>
    <s v="CUST_35317"/>
    <x v="263"/>
    <x v="0"/>
    <x v="6"/>
    <n v="70"/>
    <x v="2"/>
    <s v="US"/>
    <x v="4"/>
    <n v="1"/>
    <n v="203.19"/>
    <n v="203.19"/>
    <n v="138.77877000000001"/>
    <n v="138.77877000000001"/>
    <x v="0"/>
    <s v="Standard"/>
    <n v="41"/>
    <s v="VIP"/>
    <b v="1"/>
    <n v="31.7"/>
    <x v="1"/>
    <n v="12.9"/>
    <n v="29"/>
    <s v="15-29 Days"/>
    <b v="0"/>
    <b v="1"/>
    <b v="0"/>
    <b v="0"/>
    <b v="0"/>
  </r>
  <r>
    <s v="TXN_299950"/>
    <s v="CUST_47481"/>
    <x v="224"/>
    <x v="1"/>
    <x v="2"/>
    <n v="26"/>
    <x v="0"/>
    <s v="FR"/>
    <x v="9"/>
    <n v="1"/>
    <n v="92.69"/>
    <n v="92.69"/>
    <n v="92.69"/>
    <n v="92.69"/>
    <x v="1"/>
    <s v="Express"/>
    <n v="24"/>
    <s v="Loyal Customers"/>
    <b v="0"/>
    <n v="0"/>
    <x v="0"/>
    <n v="11.41"/>
    <n v="9"/>
    <s v="8-14 Days"/>
    <b v="0"/>
    <b v="1"/>
    <b v="0"/>
    <b v="1"/>
    <b v="0"/>
  </r>
  <r>
    <s v="TXN_908535"/>
    <s v="CUST_14102"/>
    <x v="251"/>
    <x v="0"/>
    <x v="1"/>
    <n v="41"/>
    <x v="5"/>
    <s v="MX"/>
    <x v="7"/>
    <n v="8"/>
    <n v="68.31"/>
    <n v="546.45000000000005"/>
    <n v="351.36735000000004"/>
    <n v="351.36734999999999"/>
    <x v="2"/>
    <s v="Economy"/>
    <n v="1"/>
    <s v="New Customers"/>
    <b v="1"/>
    <n v="35.700000000000003"/>
    <x v="1"/>
    <n v="10.9"/>
    <n v="5"/>
    <s v="4-7 Days"/>
    <b v="1"/>
    <b v="0"/>
    <b v="0"/>
    <b v="0"/>
    <b v="1"/>
  </r>
  <r>
    <s v="TXN_927677"/>
    <s v="CUST_26890"/>
    <x v="248"/>
    <x v="1"/>
    <x v="4"/>
    <n v="67"/>
    <x v="1"/>
    <s v="DE"/>
    <x v="1"/>
    <n v="19"/>
    <n v="37.56"/>
    <n v="713.68"/>
    <n v="713.68"/>
    <n v="713.68"/>
    <x v="4"/>
    <s v="Economy"/>
    <n v="3"/>
    <s v="Occasional Customers"/>
    <b v="0"/>
    <n v="0"/>
    <x v="0"/>
    <n v="16.95"/>
    <n v="23"/>
    <s v="15-29 Days"/>
    <b v="0"/>
    <b v="0"/>
    <b v="0"/>
    <b v="0"/>
    <b v="1"/>
  </r>
  <r>
    <s v="TXN_153093"/>
    <s v="CUST_76071"/>
    <x v="217"/>
    <x v="1"/>
    <x v="10"/>
    <n v="74"/>
    <x v="2"/>
    <s v="FR"/>
    <x v="9"/>
    <n v="3"/>
    <n v="148.68"/>
    <n v="446.05"/>
    <n v="446.05"/>
    <n v="446.05"/>
    <x v="0"/>
    <s v="Express"/>
    <n v="18"/>
    <s v="Loyal Customers"/>
    <b v="0"/>
    <n v="0"/>
    <x v="0"/>
    <n v="9.0399999999999991"/>
    <n v="8"/>
    <s v="8-14 Days"/>
    <b v="0"/>
    <b v="0"/>
    <b v="0"/>
    <b v="0"/>
    <b v="0"/>
  </r>
  <r>
    <s v="TXN_909817"/>
    <s v="CUST_51015"/>
    <x v="310"/>
    <x v="0"/>
    <x v="6"/>
    <n v="78"/>
    <x v="2"/>
    <s v="MX"/>
    <x v="7"/>
    <n v="3"/>
    <n v="233.54"/>
    <n v="700.61"/>
    <n v="700.61"/>
    <n v="700.61"/>
    <x v="1"/>
    <s v="Express"/>
    <n v="33"/>
    <s v="VIP"/>
    <b v="0"/>
    <n v="0"/>
    <x v="0"/>
    <n v="15.22"/>
    <n v="2"/>
    <s v="1-3 Days"/>
    <b v="0"/>
    <b v="0"/>
    <b v="1"/>
    <b v="0"/>
    <b v="0"/>
  </r>
  <r>
    <s v="TXN_385438"/>
    <s v="CUST_44345"/>
    <x v="261"/>
    <x v="0"/>
    <x v="6"/>
    <n v="70"/>
    <x v="2"/>
    <s v="CA"/>
    <x v="6"/>
    <n v="1"/>
    <n v="50.56"/>
    <n v="50.56"/>
    <n v="50.56"/>
    <n v="50.56"/>
    <x v="3"/>
    <s v="Priority"/>
    <n v="14"/>
    <s v="Loyal Customers"/>
    <b v="0"/>
    <n v="0"/>
    <x v="0"/>
    <n v="13.04"/>
    <n v="11"/>
    <s v="8-14 Days"/>
    <b v="0"/>
    <b v="0"/>
    <b v="0"/>
    <b v="0"/>
    <b v="0"/>
  </r>
  <r>
    <s v="TXN_234273"/>
    <s v="CUST_96311"/>
    <x v="218"/>
    <x v="0"/>
    <x v="5"/>
    <n v="67"/>
    <x v="1"/>
    <s v="FR"/>
    <x v="9"/>
    <n v="3"/>
    <n v="74.099999999999994"/>
    <n v="222.29"/>
    <n v="222.29"/>
    <n v="222.29"/>
    <x v="2"/>
    <s v="Priority"/>
    <n v="46"/>
    <s v="VIP"/>
    <b v="0"/>
    <n v="0"/>
    <x v="0"/>
    <n v="16.16"/>
    <n v="18"/>
    <s v="15-29 Days"/>
    <b v="0"/>
    <b v="0"/>
    <b v="0"/>
    <b v="0"/>
    <b v="0"/>
  </r>
  <r>
    <s v="TXN_979188"/>
    <s v="CUST_36737"/>
    <x v="51"/>
    <x v="0"/>
    <x v="1"/>
    <n v="69"/>
    <x v="1"/>
    <s v="AU"/>
    <x v="5"/>
    <n v="5"/>
    <n v="70.02"/>
    <n v="350.09"/>
    <n v="350.09"/>
    <n v="350.09"/>
    <x v="5"/>
    <s v="Economy"/>
    <n v="0"/>
    <s v="Inactive Customers"/>
    <b v="0"/>
    <n v="0"/>
    <x v="0"/>
    <n v="19.07"/>
    <n v="19"/>
    <s v="15-29 Days"/>
    <b v="0"/>
    <b v="0"/>
    <b v="0"/>
    <b v="0"/>
    <b v="1"/>
  </r>
  <r>
    <s v="TXN_456528"/>
    <s v="CUST_35321"/>
    <x v="127"/>
    <x v="1"/>
    <x v="10"/>
    <n v="67"/>
    <x v="1"/>
    <s v="CA"/>
    <x v="6"/>
    <n v="2"/>
    <n v="78.86"/>
    <n v="157.72999999999999"/>
    <n v="103.47087999999999"/>
    <n v="103.47087999999999"/>
    <x v="0"/>
    <s v="Standard"/>
    <n v="17"/>
    <s v="Loyal Customers"/>
    <b v="1"/>
    <n v="34.4"/>
    <x v="1"/>
    <n v="15.49"/>
    <n v="10"/>
    <s v="8-14 Days"/>
    <b v="0"/>
    <b v="1"/>
    <b v="0"/>
    <b v="0"/>
    <b v="0"/>
  </r>
  <r>
    <s v="TXN_645984"/>
    <s v="CUST_25699"/>
    <x v="114"/>
    <x v="0"/>
    <x v="1"/>
    <n v="24"/>
    <x v="0"/>
    <s v="GB"/>
    <x v="8"/>
    <n v="13"/>
    <n v="96.6"/>
    <n v="1255.75"/>
    <n v="939.30100000000004"/>
    <n v="939.30100000000004"/>
    <x v="5"/>
    <s v="Economy"/>
    <n v="4"/>
    <s v="Occasional Customers"/>
    <b v="1"/>
    <n v="25.2"/>
    <x v="1"/>
    <n v="20.92"/>
    <n v="13"/>
    <s v="8-14 Days"/>
    <b v="0"/>
    <b v="0"/>
    <b v="0"/>
    <b v="0"/>
    <b v="1"/>
  </r>
  <r>
    <s v="TXN_484417"/>
    <s v="CUST_75227"/>
    <x v="112"/>
    <x v="0"/>
    <x v="5"/>
    <n v="75"/>
    <x v="2"/>
    <s v="BR"/>
    <x v="2"/>
    <n v="15"/>
    <n v="74.319999999999993"/>
    <n v="1114.75"/>
    <n v="1114.75"/>
    <n v="1114.75"/>
    <x v="2"/>
    <s v="Economy"/>
    <n v="0"/>
    <s v="Inactive Customers"/>
    <b v="0"/>
    <n v="0"/>
    <x v="0"/>
    <n v="11.91"/>
    <n v="26"/>
    <s v="15-29 Days"/>
    <b v="0"/>
    <b v="1"/>
    <b v="0"/>
    <b v="0"/>
    <b v="1"/>
  </r>
  <r>
    <s v="TXN_643632"/>
    <s v="CUST_60492"/>
    <x v="268"/>
    <x v="0"/>
    <x v="7"/>
    <n v="73"/>
    <x v="2"/>
    <s v="GB"/>
    <x v="8"/>
    <n v="3"/>
    <n v="245.96"/>
    <n v="737.89"/>
    <n v="737.89"/>
    <n v="737.89"/>
    <x v="1"/>
    <s v="Priority"/>
    <n v="15"/>
    <s v="Loyal Customers"/>
    <b v="0"/>
    <n v="0"/>
    <x v="0"/>
    <n v="9.7799999999999994"/>
    <n v="4"/>
    <s v="4-7 Days"/>
    <b v="0"/>
    <b v="0"/>
    <b v="0"/>
    <b v="0"/>
    <b v="0"/>
  </r>
  <r>
    <s v="TXN_810836"/>
    <s v="CUST_49342"/>
    <x v="120"/>
    <x v="0"/>
    <x v="5"/>
    <n v="48"/>
    <x v="5"/>
    <s v="GB"/>
    <x v="8"/>
    <n v="2"/>
    <n v="256.48"/>
    <n v="512.97"/>
    <n v="364.72167000000007"/>
    <n v="364.72167000000002"/>
    <x v="2"/>
    <s v="Standard"/>
    <n v="9"/>
    <s v="Loyal Customers"/>
    <b v="1"/>
    <n v="28.9"/>
    <x v="1"/>
    <n v="7.46"/>
    <n v="4"/>
    <s v="4-7 Days"/>
    <b v="1"/>
    <b v="0"/>
    <b v="0"/>
    <b v="0"/>
    <b v="0"/>
  </r>
  <r>
    <s v="TXN_429640"/>
    <s v="CUST_22658"/>
    <x v="192"/>
    <x v="0"/>
    <x v="0"/>
    <n v="25"/>
    <x v="0"/>
    <s v="BR"/>
    <x v="2"/>
    <n v="4"/>
    <n v="17.38"/>
    <n v="69.52"/>
    <n v="69.52"/>
    <n v="69.52"/>
    <x v="5"/>
    <s v="Economy"/>
    <n v="2"/>
    <s v="Occasional Customers"/>
    <b v="0"/>
    <n v="0"/>
    <x v="0"/>
    <n v="21.63"/>
    <n v="18"/>
    <s v="15-29 Days"/>
    <b v="1"/>
    <b v="0"/>
    <b v="0"/>
    <b v="0"/>
    <b v="1"/>
  </r>
  <r>
    <s v="TXN_620369"/>
    <s v="CUST_51274"/>
    <x v="333"/>
    <x v="0"/>
    <x v="7"/>
    <n v="46"/>
    <x v="5"/>
    <s v="JP"/>
    <x v="0"/>
    <n v="15"/>
    <n v="32.18"/>
    <n v="482.77"/>
    <n v="420.00989999999996"/>
    <n v="420.00989999999996"/>
    <x v="5"/>
    <s v="Standard"/>
    <n v="2"/>
    <s v="Occasional Customers"/>
    <b v="1"/>
    <n v="13"/>
    <x v="2"/>
    <n v="24.75"/>
    <n v="27"/>
    <s v="15-29 Days"/>
    <b v="1"/>
    <b v="0"/>
    <b v="1"/>
    <b v="0"/>
    <b v="1"/>
  </r>
  <r>
    <s v="TXN_800303"/>
    <s v="CUST_71701"/>
    <x v="106"/>
    <x v="1"/>
    <x v="11"/>
    <n v="58"/>
    <x v="3"/>
    <s v="JP"/>
    <x v="0"/>
    <n v="10"/>
    <n v="66.59"/>
    <n v="665.88"/>
    <n v="570.65915999999993"/>
    <n v="570.65915999999993"/>
    <x v="2"/>
    <s v="Standard"/>
    <n v="2"/>
    <s v="Occasional Customers"/>
    <b v="1"/>
    <n v="14.3"/>
    <x v="2"/>
    <n v="22.7"/>
    <n v="12"/>
    <s v="8-14 Days"/>
    <b v="0"/>
    <b v="0"/>
    <b v="0"/>
    <b v="0"/>
    <b v="1"/>
  </r>
  <r>
    <s v="TXN_436101"/>
    <s v="CUST_16300"/>
    <x v="22"/>
    <x v="0"/>
    <x v="3"/>
    <n v="31"/>
    <x v="4"/>
    <s v="IN"/>
    <x v="3"/>
    <n v="8"/>
    <n v="57.36"/>
    <n v="458.88"/>
    <n v="251.92511999999996"/>
    <n v="251.92511999999999"/>
    <x v="2"/>
    <s v="Standard"/>
    <n v="0"/>
    <s v="Inactive Customers"/>
    <b v="1"/>
    <n v="45.1"/>
    <x v="1"/>
    <n v="19.8"/>
    <n v="12"/>
    <s v="8-14 Days"/>
    <b v="0"/>
    <b v="0"/>
    <b v="0"/>
    <b v="0"/>
    <b v="1"/>
  </r>
  <r>
    <s v="TXN_839340"/>
    <s v="CUST_22988"/>
    <x v="359"/>
    <x v="1"/>
    <x v="4"/>
    <n v="64"/>
    <x v="1"/>
    <s v="JP"/>
    <x v="0"/>
    <n v="3"/>
    <n v="250.71"/>
    <n v="752.13"/>
    <n v="713.01923999999997"/>
    <n v="713.01923999999997"/>
    <x v="1"/>
    <s v="Standard"/>
    <n v="8"/>
    <s v="Loyal Customers"/>
    <b v="1"/>
    <n v="5.2"/>
    <x v="3"/>
    <n v="13.53"/>
    <n v="3"/>
    <s v="1-3 Days"/>
    <b v="1"/>
    <b v="0"/>
    <b v="0"/>
    <b v="1"/>
    <b v="0"/>
  </r>
  <r>
    <s v="TXN_243699"/>
    <s v="CUST_95979"/>
    <x v="174"/>
    <x v="1"/>
    <x v="9"/>
    <n v="19"/>
    <x v="0"/>
    <s v="US"/>
    <x v="4"/>
    <n v="3"/>
    <n v="187.24"/>
    <n v="561.72"/>
    <n v="561.72"/>
    <n v="561.72"/>
    <x v="2"/>
    <s v="Standard"/>
    <n v="21"/>
    <s v="Loyal Customers"/>
    <b v="0"/>
    <n v="0"/>
    <x v="0"/>
    <n v="21.29"/>
    <n v="7"/>
    <s v="4-7 Days"/>
    <b v="0"/>
    <b v="1"/>
    <b v="0"/>
    <b v="0"/>
    <b v="0"/>
  </r>
  <r>
    <s v="TXN_226258"/>
    <s v="CUST_49724"/>
    <x v="148"/>
    <x v="1"/>
    <x v="4"/>
    <n v="63"/>
    <x v="1"/>
    <s v="FR"/>
    <x v="9"/>
    <n v="1"/>
    <n v="158.02000000000001"/>
    <n v="158.02000000000001"/>
    <n v="158.02000000000001"/>
    <n v="158.02000000000001"/>
    <x v="0"/>
    <s v="Priority"/>
    <n v="6"/>
    <s v="Loyal Customers"/>
    <b v="0"/>
    <n v="0"/>
    <x v="0"/>
    <n v="11.4"/>
    <n v="6"/>
    <s v="4-7 Days"/>
    <b v="0"/>
    <b v="1"/>
    <b v="0"/>
    <b v="0"/>
    <b v="0"/>
  </r>
  <r>
    <s v="TXN_174812"/>
    <s v="CUST_87113"/>
    <x v="219"/>
    <x v="1"/>
    <x v="11"/>
    <n v="65"/>
    <x v="1"/>
    <s v="FR"/>
    <x v="9"/>
    <n v="12"/>
    <n v="12.15"/>
    <n v="145.84"/>
    <n v="77.732719999999986"/>
    <n v="77.73272"/>
    <x v="4"/>
    <s v="Standard"/>
    <n v="4"/>
    <s v="Occasional Customers"/>
    <b v="1"/>
    <n v="46.7"/>
    <x v="1"/>
    <n v="11.67"/>
    <n v="24"/>
    <s v="15-29 Days"/>
    <b v="1"/>
    <b v="0"/>
    <b v="1"/>
    <b v="1"/>
    <b v="1"/>
  </r>
  <r>
    <s v="TXN_874761"/>
    <s v="CUST_55834"/>
    <x v="340"/>
    <x v="1"/>
    <x v="9"/>
    <n v="50"/>
    <x v="3"/>
    <s v="GB"/>
    <x v="8"/>
    <n v="1"/>
    <n v="27.55"/>
    <n v="27.55"/>
    <n v="27.55"/>
    <n v="27.55"/>
    <x v="3"/>
    <s v="Express"/>
    <n v="24"/>
    <s v="Loyal Customers"/>
    <b v="0"/>
    <n v="0"/>
    <x v="0"/>
    <n v="24.64"/>
    <n v="12"/>
    <s v="8-14 Days"/>
    <b v="1"/>
    <b v="0"/>
    <b v="0"/>
    <b v="1"/>
    <b v="0"/>
  </r>
  <r>
    <s v="TXN_795155"/>
    <s v="CUST_82147"/>
    <x v="37"/>
    <x v="0"/>
    <x v="1"/>
    <n v="64"/>
    <x v="1"/>
    <s v="US"/>
    <x v="4"/>
    <n v="1"/>
    <n v="132.72999999999999"/>
    <n v="132.72999999999999"/>
    <n v="132.72999999999999"/>
    <n v="132.72999999999999"/>
    <x v="1"/>
    <s v="Priority"/>
    <n v="38"/>
    <s v="VIP"/>
    <b v="0"/>
    <n v="0"/>
    <x v="0"/>
    <n v="5.04"/>
    <n v="9"/>
    <s v="8-14 Days"/>
    <b v="1"/>
    <b v="1"/>
    <b v="0"/>
    <b v="0"/>
    <b v="0"/>
  </r>
  <r>
    <s v="TXN_941121"/>
    <s v="CUST_38873"/>
    <x v="116"/>
    <x v="1"/>
    <x v="2"/>
    <n v="49"/>
    <x v="5"/>
    <s v="CA"/>
    <x v="6"/>
    <n v="1"/>
    <n v="67.12"/>
    <n v="67.12"/>
    <n v="67.12"/>
    <n v="67.12"/>
    <x v="2"/>
    <s v="Express"/>
    <n v="36"/>
    <s v="VIP"/>
    <b v="0"/>
    <n v="0"/>
    <x v="0"/>
    <n v="19.2"/>
    <n v="20"/>
    <s v="15-29 Days"/>
    <b v="0"/>
    <b v="0"/>
    <b v="0"/>
    <b v="0"/>
    <b v="0"/>
  </r>
  <r>
    <s v="TXN_449413"/>
    <s v="CUST_76770"/>
    <x v="298"/>
    <x v="1"/>
    <x v="11"/>
    <n v="39"/>
    <x v="4"/>
    <s v="CA"/>
    <x v="6"/>
    <n v="4"/>
    <n v="231.02"/>
    <n v="924.09"/>
    <n v="924.09"/>
    <n v="924.09"/>
    <x v="0"/>
    <s v="Express"/>
    <n v="10"/>
    <s v="Loyal Customers"/>
    <b v="0"/>
    <n v="0"/>
    <x v="0"/>
    <n v="10.69"/>
    <n v="9"/>
    <s v="8-14 Days"/>
    <b v="1"/>
    <b v="0"/>
    <b v="0"/>
    <b v="0"/>
    <b v="0"/>
  </r>
  <r>
    <s v="TXN_922318"/>
    <s v="CUST_27943"/>
    <x v="15"/>
    <x v="1"/>
    <x v="2"/>
    <n v="63"/>
    <x v="1"/>
    <s v="AU"/>
    <x v="5"/>
    <n v="4"/>
    <n v="26.07"/>
    <n v="104.27"/>
    <n v="104.27"/>
    <n v="104.27"/>
    <x v="2"/>
    <s v="Standard"/>
    <n v="25"/>
    <s v="Loyal Customers"/>
    <b v="0"/>
    <n v="0"/>
    <x v="0"/>
    <n v="9.27"/>
    <n v="8"/>
    <s v="8-14 Days"/>
    <b v="0"/>
    <b v="0"/>
    <b v="0"/>
    <b v="0"/>
    <b v="0"/>
  </r>
  <r>
    <s v="TXN_892108"/>
    <s v="CUST_69081"/>
    <x v="270"/>
    <x v="0"/>
    <x v="6"/>
    <n v="18"/>
    <x v="0"/>
    <s v="IN"/>
    <x v="3"/>
    <n v="3"/>
    <n v="285.36"/>
    <n v="856.08"/>
    <n v="561.58848"/>
    <n v="561.58848"/>
    <x v="2"/>
    <s v="Express"/>
    <n v="48"/>
    <s v="VIP"/>
    <b v="1"/>
    <n v="34.4"/>
    <x v="1"/>
    <n v="8.65"/>
    <n v="12"/>
    <s v="8-14 Days"/>
    <b v="0"/>
    <b v="0"/>
    <b v="0"/>
    <b v="0"/>
    <b v="0"/>
  </r>
  <r>
    <s v="TXN_396189"/>
    <s v="CUST_31380"/>
    <x v="73"/>
    <x v="0"/>
    <x v="3"/>
    <n v="65"/>
    <x v="1"/>
    <s v="IN"/>
    <x v="3"/>
    <n v="1"/>
    <n v="39.770000000000003"/>
    <n v="39.770000000000003"/>
    <n v="39.770000000000003"/>
    <n v="39.770000000000003"/>
    <x v="2"/>
    <s v="Express"/>
    <n v="30"/>
    <s v="VIP"/>
    <b v="0"/>
    <n v="0"/>
    <x v="0"/>
    <n v="6.64"/>
    <n v="2"/>
    <s v="1-3 Days"/>
    <b v="0"/>
    <b v="0"/>
    <b v="0"/>
    <b v="0"/>
    <b v="0"/>
  </r>
  <r>
    <s v="TXN_702478"/>
    <s v="CUST_94052"/>
    <x v="195"/>
    <x v="1"/>
    <x v="10"/>
    <n v="46"/>
    <x v="5"/>
    <s v="DE"/>
    <x v="1"/>
    <n v="1"/>
    <n v="38.71"/>
    <n v="38.71"/>
    <n v="38.71"/>
    <n v="38.71"/>
    <x v="0"/>
    <s v="Priority"/>
    <n v="40"/>
    <s v="VIP"/>
    <b v="0"/>
    <n v="0"/>
    <x v="0"/>
    <n v="21.31"/>
    <n v="2"/>
    <s v="1-3 Days"/>
    <b v="0"/>
    <b v="1"/>
    <b v="0"/>
    <b v="0"/>
    <b v="0"/>
  </r>
  <r>
    <s v="TXN_185684"/>
    <s v="CUST_55711"/>
    <x v="218"/>
    <x v="0"/>
    <x v="5"/>
    <n v="63"/>
    <x v="1"/>
    <s v="IN"/>
    <x v="3"/>
    <n v="12"/>
    <n v="21.44"/>
    <n v="257.3"/>
    <n v="257.3"/>
    <n v="257.3"/>
    <x v="2"/>
    <s v="Economy"/>
    <n v="2"/>
    <s v="Occasional Customers"/>
    <b v="0"/>
    <n v="0"/>
    <x v="0"/>
    <n v="7.44"/>
    <n v="6"/>
    <s v="4-7 Days"/>
    <b v="0"/>
    <b v="0"/>
    <b v="0"/>
    <b v="0"/>
    <b v="1"/>
  </r>
  <r>
    <s v="TXN_561985"/>
    <s v="CUST_96237"/>
    <x v="244"/>
    <x v="0"/>
    <x v="5"/>
    <n v="56"/>
    <x v="3"/>
    <s v="IN"/>
    <x v="3"/>
    <n v="14"/>
    <n v="47.93"/>
    <n v="670.97"/>
    <n v="469.00803000000008"/>
    <n v="469.00803000000002"/>
    <x v="5"/>
    <s v="Standard"/>
    <n v="0"/>
    <s v="Inactive Customers"/>
    <b v="1"/>
    <n v="30.1"/>
    <x v="1"/>
    <n v="13.65"/>
    <n v="13"/>
    <s v="8-14 Days"/>
    <b v="0"/>
    <b v="0"/>
    <b v="1"/>
    <b v="1"/>
    <b v="1"/>
  </r>
  <r>
    <s v="TXN_564011"/>
    <s v="CUST_53124"/>
    <x v="103"/>
    <x v="0"/>
    <x v="3"/>
    <n v="27"/>
    <x v="0"/>
    <s v="AU"/>
    <x v="5"/>
    <n v="4"/>
    <n v="294.25"/>
    <n v="1177.01"/>
    <n v="1177.01"/>
    <n v="1177.01"/>
    <x v="0"/>
    <s v="Standard"/>
    <n v="22"/>
    <s v="Loyal Customers"/>
    <b v="0"/>
    <n v="0"/>
    <x v="0"/>
    <n v="23.94"/>
    <n v="29"/>
    <s v="15-29 Days"/>
    <b v="0"/>
    <b v="0"/>
    <b v="1"/>
    <b v="0"/>
    <b v="0"/>
  </r>
  <r>
    <s v="TXN_718002"/>
    <s v="CUST_75181"/>
    <x v="57"/>
    <x v="1"/>
    <x v="2"/>
    <n v="45"/>
    <x v="5"/>
    <s v="IN"/>
    <x v="3"/>
    <n v="1"/>
    <n v="274.29000000000002"/>
    <n v="274.29000000000002"/>
    <n v="274.29000000000002"/>
    <n v="274.29000000000002"/>
    <x v="2"/>
    <s v="Priority"/>
    <n v="24"/>
    <s v="Loyal Customers"/>
    <b v="0"/>
    <n v="0"/>
    <x v="0"/>
    <n v="10.81"/>
    <n v="11"/>
    <s v="8-14 Days"/>
    <b v="0"/>
    <b v="0"/>
    <b v="0"/>
    <b v="1"/>
    <b v="0"/>
  </r>
  <r>
    <s v="TXN_735703"/>
    <s v="CUST_87299"/>
    <x v="220"/>
    <x v="0"/>
    <x v="5"/>
    <n v="49"/>
    <x v="5"/>
    <s v="JP"/>
    <x v="0"/>
    <n v="2"/>
    <n v="137"/>
    <n v="274.01"/>
    <n v="240.30677"/>
    <n v="240.30677"/>
    <x v="2"/>
    <s v="Priority"/>
    <n v="49"/>
    <s v="VIP"/>
    <b v="1"/>
    <n v="12.3"/>
    <x v="2"/>
    <n v="11.12"/>
    <n v="26"/>
    <s v="15-29 Days"/>
    <b v="0"/>
    <b v="0"/>
    <b v="0"/>
    <b v="0"/>
    <b v="0"/>
  </r>
  <r>
    <s v="TXN_191958"/>
    <s v="CUST_79899"/>
    <x v="168"/>
    <x v="1"/>
    <x v="11"/>
    <n v="30"/>
    <x v="4"/>
    <s v="DE"/>
    <x v="1"/>
    <n v="3"/>
    <n v="238.83"/>
    <n v="716.48"/>
    <n v="716.48"/>
    <n v="716.48"/>
    <x v="2"/>
    <s v="Express"/>
    <n v="10"/>
    <s v="Loyal Customers"/>
    <b v="0"/>
    <n v="0"/>
    <x v="0"/>
    <n v="24.66"/>
    <n v="18"/>
    <s v="15-29 Days"/>
    <b v="0"/>
    <b v="0"/>
    <b v="0"/>
    <b v="0"/>
    <b v="0"/>
  </r>
  <r>
    <s v="TXN_691852"/>
    <s v="CUST_96671"/>
    <x v="338"/>
    <x v="0"/>
    <x v="7"/>
    <n v="53"/>
    <x v="3"/>
    <s v="MX"/>
    <x v="7"/>
    <n v="11"/>
    <n v="90.21"/>
    <n v="992.3"/>
    <n v="740.25579999999991"/>
    <n v="740.25579999999991"/>
    <x v="5"/>
    <s v="Standard"/>
    <n v="0"/>
    <s v="Inactive Customers"/>
    <b v="1"/>
    <n v="25.4"/>
    <x v="1"/>
    <n v="12.51"/>
    <n v="19"/>
    <s v="15-29 Days"/>
    <b v="0"/>
    <b v="0"/>
    <b v="1"/>
    <b v="0"/>
    <b v="1"/>
  </r>
  <r>
    <s v="TXN_533810"/>
    <s v="CUST_41345"/>
    <x v="317"/>
    <x v="1"/>
    <x v="8"/>
    <n v="37"/>
    <x v="4"/>
    <s v="BR"/>
    <x v="2"/>
    <n v="11"/>
    <n v="43.67"/>
    <n v="480.33"/>
    <n v="480.33"/>
    <n v="480.33"/>
    <x v="1"/>
    <s v="Standard"/>
    <n v="0"/>
    <s v="Inactive Customers"/>
    <b v="0"/>
    <n v="0"/>
    <x v="0"/>
    <n v="17.55"/>
    <n v="12"/>
    <s v="8-14 Days"/>
    <b v="1"/>
    <b v="0"/>
    <b v="0"/>
    <b v="0"/>
    <b v="1"/>
  </r>
  <r>
    <s v="TXN_104586"/>
    <s v="CUST_13079"/>
    <x v="234"/>
    <x v="0"/>
    <x v="6"/>
    <n v="34"/>
    <x v="4"/>
    <s v="FR"/>
    <x v="9"/>
    <n v="2"/>
    <n v="107.02"/>
    <n v="214.05"/>
    <n v="214.05"/>
    <n v="214.05"/>
    <x v="1"/>
    <s v="Priority"/>
    <n v="31"/>
    <s v="VIP"/>
    <b v="0"/>
    <n v="0"/>
    <x v="0"/>
    <n v="19.100000000000001"/>
    <n v="7"/>
    <s v="4-7 Days"/>
    <b v="0"/>
    <b v="0"/>
    <b v="0"/>
    <b v="0"/>
    <b v="0"/>
  </r>
  <r>
    <s v="TXN_770095"/>
    <s v="CUST_26344"/>
    <x v="250"/>
    <x v="1"/>
    <x v="9"/>
    <n v="53"/>
    <x v="3"/>
    <s v="IN"/>
    <x v="3"/>
    <n v="3"/>
    <n v="56.4"/>
    <n v="169.2"/>
    <n v="169.2"/>
    <n v="169.2"/>
    <x v="4"/>
    <s v="Economy"/>
    <n v="3"/>
    <s v="Occasional Customers"/>
    <b v="0"/>
    <n v="0"/>
    <x v="0"/>
    <n v="8.76"/>
    <n v="11"/>
    <s v="8-14 Days"/>
    <b v="1"/>
    <b v="1"/>
    <b v="1"/>
    <b v="1"/>
    <b v="1"/>
  </r>
  <r>
    <s v="TXN_710687"/>
    <s v="CUST_25744"/>
    <x v="244"/>
    <x v="0"/>
    <x v="5"/>
    <n v="26"/>
    <x v="0"/>
    <s v="AU"/>
    <x v="5"/>
    <n v="1"/>
    <n v="108.34"/>
    <n v="108.34"/>
    <n v="108.34"/>
    <n v="108.34"/>
    <x v="3"/>
    <s v="Priority"/>
    <n v="24"/>
    <s v="Loyal Customers"/>
    <b v="0"/>
    <n v="0"/>
    <x v="0"/>
    <n v="13.18"/>
    <n v="29"/>
    <s v="15-29 Days"/>
    <b v="0"/>
    <b v="0"/>
    <b v="0"/>
    <b v="0"/>
    <b v="0"/>
  </r>
  <r>
    <s v="TXN_459366"/>
    <s v="CUST_29582"/>
    <x v="260"/>
    <x v="1"/>
    <x v="2"/>
    <n v="63"/>
    <x v="1"/>
    <s v="BR"/>
    <x v="2"/>
    <n v="2"/>
    <n v="68.680000000000007"/>
    <n v="137.36000000000001"/>
    <n v="124.86024000000002"/>
    <n v="124.86024"/>
    <x v="1"/>
    <s v="Priority"/>
    <n v="47"/>
    <s v="VIP"/>
    <b v="1"/>
    <n v="9.1"/>
    <x v="3"/>
    <n v="14.25"/>
    <n v="27"/>
    <s v="15-29 Days"/>
    <b v="0"/>
    <b v="1"/>
    <b v="0"/>
    <b v="0"/>
    <b v="0"/>
  </r>
  <r>
    <s v="TXN_628293"/>
    <s v="CUST_61195"/>
    <x v="68"/>
    <x v="0"/>
    <x v="0"/>
    <n v="64"/>
    <x v="1"/>
    <s v="GB"/>
    <x v="8"/>
    <n v="2"/>
    <n v="31.5"/>
    <n v="63"/>
    <n v="55.125"/>
    <n v="55.125"/>
    <x v="0"/>
    <s v="Standard"/>
    <n v="32"/>
    <s v="VIP"/>
    <b v="1"/>
    <n v="12.5"/>
    <x v="2"/>
    <n v="9.4499999999999993"/>
    <n v="7"/>
    <s v="4-7 Days"/>
    <b v="0"/>
    <b v="0"/>
    <b v="0"/>
    <b v="0"/>
    <b v="0"/>
  </r>
  <r>
    <s v="TXN_313696"/>
    <s v="CUST_24910"/>
    <x v="207"/>
    <x v="1"/>
    <x v="8"/>
    <n v="22"/>
    <x v="0"/>
    <s v="FR"/>
    <x v="9"/>
    <n v="3"/>
    <n v="31.82"/>
    <n v="95.45"/>
    <n v="95.45"/>
    <n v="95.45"/>
    <x v="4"/>
    <s v="Economy"/>
    <n v="0"/>
    <s v="Inactive Customers"/>
    <b v="0"/>
    <n v="0"/>
    <x v="0"/>
    <n v="20.21"/>
    <n v="4"/>
    <s v="4-7 Days"/>
    <b v="0"/>
    <b v="1"/>
    <b v="0"/>
    <b v="0"/>
    <b v="1"/>
  </r>
  <r>
    <s v="TXN_702444"/>
    <s v="CUST_88297"/>
    <x v="155"/>
    <x v="1"/>
    <x v="2"/>
    <n v="58"/>
    <x v="3"/>
    <s v="JP"/>
    <x v="0"/>
    <n v="3"/>
    <n v="284.01"/>
    <n v="852.04"/>
    <n v="852.04"/>
    <n v="852.04"/>
    <x v="2"/>
    <s v="Standard"/>
    <n v="16"/>
    <s v="Loyal Customers"/>
    <b v="0"/>
    <n v="0"/>
    <x v="0"/>
    <n v="20.420000000000002"/>
    <n v="21"/>
    <s v="15-29 Days"/>
    <b v="0"/>
    <b v="0"/>
    <b v="0"/>
    <b v="0"/>
    <b v="0"/>
  </r>
  <r>
    <s v="TXN_561597"/>
    <s v="CUST_10763"/>
    <x v="58"/>
    <x v="0"/>
    <x v="0"/>
    <n v="71"/>
    <x v="2"/>
    <s v="MX"/>
    <x v="7"/>
    <n v="1"/>
    <n v="52.8"/>
    <n v="52.8"/>
    <n v="38.121599999999994"/>
    <n v="38.121600000000001"/>
    <x v="3"/>
    <s v="Priority"/>
    <n v="7"/>
    <s v="Loyal Customers"/>
    <b v="1"/>
    <n v="27.8"/>
    <x v="1"/>
    <n v="14.72"/>
    <n v="5"/>
    <s v="4-7 Days"/>
    <b v="0"/>
    <b v="0"/>
    <b v="0"/>
    <b v="1"/>
    <b v="0"/>
  </r>
  <r>
    <s v="TXN_424373"/>
    <s v="CUST_12990"/>
    <x v="288"/>
    <x v="0"/>
    <x v="0"/>
    <n v="79"/>
    <x v="2"/>
    <s v="US"/>
    <x v="4"/>
    <n v="4"/>
    <n v="32.51"/>
    <n v="130.05000000000001"/>
    <n v="130.05000000000001"/>
    <n v="130.05000000000001"/>
    <x v="4"/>
    <s v="Standard"/>
    <n v="0"/>
    <s v="Inactive Customers"/>
    <b v="0"/>
    <n v="0"/>
    <x v="0"/>
    <n v="12.88"/>
    <n v="19"/>
    <s v="15-29 Days"/>
    <b v="0"/>
    <b v="0"/>
    <b v="0"/>
    <b v="0"/>
    <b v="1"/>
  </r>
  <r>
    <s v="TXN_997609"/>
    <s v="CUST_32362"/>
    <x v="348"/>
    <x v="1"/>
    <x v="11"/>
    <n v="20"/>
    <x v="0"/>
    <s v="AU"/>
    <x v="5"/>
    <n v="3"/>
    <n v="263.83999999999997"/>
    <n v="791.51"/>
    <n v="791.51"/>
    <n v="791.51"/>
    <x v="3"/>
    <s v="Standard"/>
    <n v="18"/>
    <s v="Loyal Customers"/>
    <b v="0"/>
    <n v="0"/>
    <x v="0"/>
    <n v="24.08"/>
    <n v="12"/>
    <s v="8-14 Days"/>
    <b v="1"/>
    <b v="0"/>
    <b v="0"/>
    <b v="0"/>
    <b v="0"/>
  </r>
  <r>
    <s v="TXN_588976"/>
    <s v="CUST_72794"/>
    <x v="360"/>
    <x v="1"/>
    <x v="10"/>
    <n v="34"/>
    <x v="4"/>
    <s v="US"/>
    <x v="4"/>
    <n v="17"/>
    <n v="76.19"/>
    <n v="1295.29"/>
    <n v="1295.29"/>
    <n v="1295.29"/>
    <x v="1"/>
    <s v="Economy"/>
    <n v="2"/>
    <s v="Occasional Customers"/>
    <b v="0"/>
    <n v="0"/>
    <x v="0"/>
    <n v="7.7"/>
    <n v="29"/>
    <s v="15-29 Days"/>
    <b v="1"/>
    <b v="0"/>
    <b v="0"/>
    <b v="1"/>
    <b v="1"/>
  </r>
  <r>
    <s v="TXN_994621"/>
    <s v="CUST_36110"/>
    <x v="60"/>
    <x v="1"/>
    <x v="11"/>
    <n v="46"/>
    <x v="5"/>
    <s v="BR"/>
    <x v="2"/>
    <n v="2"/>
    <n v="241.05"/>
    <n v="482.09"/>
    <n v="457.50340999999997"/>
    <n v="457.50340999999997"/>
    <x v="0"/>
    <s v="Standard"/>
    <n v="4"/>
    <s v="Occasional Customers"/>
    <b v="1"/>
    <n v="5.0999999999999996"/>
    <x v="3"/>
    <n v="5.94"/>
    <n v="21"/>
    <s v="15-29 Days"/>
    <b v="0"/>
    <b v="0"/>
    <b v="0"/>
    <b v="0"/>
    <b v="0"/>
  </r>
  <r>
    <s v="TXN_620046"/>
    <s v="CUST_55039"/>
    <x v="80"/>
    <x v="0"/>
    <x v="0"/>
    <n v="78"/>
    <x v="2"/>
    <s v="DE"/>
    <x v="1"/>
    <n v="4"/>
    <n v="148.87"/>
    <n v="595.47"/>
    <n v="595.47"/>
    <n v="595.47"/>
    <x v="3"/>
    <s v="Standard"/>
    <n v="34"/>
    <s v="VIP"/>
    <b v="0"/>
    <n v="0"/>
    <x v="0"/>
    <n v="23.66"/>
    <n v="20"/>
    <s v="15-29 Days"/>
    <b v="0"/>
    <b v="0"/>
    <b v="0"/>
    <b v="0"/>
    <b v="0"/>
  </r>
  <r>
    <s v="TXN_191494"/>
    <s v="CUST_17050"/>
    <x v="142"/>
    <x v="1"/>
    <x v="8"/>
    <n v="36"/>
    <x v="4"/>
    <s v="FR"/>
    <x v="9"/>
    <n v="4"/>
    <n v="228.15"/>
    <n v="912.6"/>
    <n v="912.6"/>
    <n v="912.6"/>
    <x v="2"/>
    <s v="Standard"/>
    <n v="18"/>
    <s v="Loyal Customers"/>
    <b v="0"/>
    <n v="0"/>
    <x v="0"/>
    <n v="12.81"/>
    <n v="16"/>
    <s v="15-29 Days"/>
    <b v="0"/>
    <b v="0"/>
    <b v="0"/>
    <b v="0"/>
    <b v="0"/>
  </r>
  <r>
    <s v="TXN_680876"/>
    <s v="CUST_21894"/>
    <x v="338"/>
    <x v="0"/>
    <x v="7"/>
    <n v="43"/>
    <x v="5"/>
    <s v="GB"/>
    <x v="8"/>
    <n v="4"/>
    <n v="219.32"/>
    <n v="877.29"/>
    <n v="877.29"/>
    <n v="877.29"/>
    <x v="2"/>
    <s v="Standard"/>
    <n v="14"/>
    <s v="Loyal Customers"/>
    <b v="0"/>
    <n v="0"/>
    <x v="0"/>
    <n v="23.21"/>
    <n v="6"/>
    <s v="4-7 Days"/>
    <b v="1"/>
    <b v="0"/>
    <b v="1"/>
    <b v="0"/>
    <b v="0"/>
  </r>
  <r>
    <s v="TXN_965935"/>
    <s v="CUST_60402"/>
    <x v="121"/>
    <x v="1"/>
    <x v="10"/>
    <n v="51"/>
    <x v="3"/>
    <s v="GB"/>
    <x v="8"/>
    <n v="4"/>
    <n v="208.76"/>
    <n v="835.05"/>
    <n v="835.05"/>
    <n v="835.05"/>
    <x v="1"/>
    <s v="Standard"/>
    <n v="12"/>
    <s v="Loyal Customers"/>
    <b v="0"/>
    <n v="0"/>
    <x v="0"/>
    <n v="17.350000000000001"/>
    <n v="24"/>
    <s v="15-29 Days"/>
    <b v="0"/>
    <b v="0"/>
    <b v="0"/>
    <b v="0"/>
    <b v="0"/>
  </r>
  <r>
    <s v="TXN_981948"/>
    <s v="CUST_50017"/>
    <x v="4"/>
    <x v="0"/>
    <x v="0"/>
    <n v="66"/>
    <x v="1"/>
    <s v="IN"/>
    <x v="3"/>
    <n v="4"/>
    <n v="117.35"/>
    <n v="469.41"/>
    <n v="469.41"/>
    <n v="469.41"/>
    <x v="3"/>
    <s v="Standard"/>
    <n v="9"/>
    <s v="Loyal Customers"/>
    <b v="0"/>
    <n v="0"/>
    <x v="0"/>
    <n v="15.6"/>
    <n v="7"/>
    <s v="4-7 Days"/>
    <b v="0"/>
    <b v="0"/>
    <b v="0"/>
    <b v="0"/>
    <b v="0"/>
  </r>
  <r>
    <s v="TXN_611397"/>
    <s v="CUST_98042"/>
    <x v="226"/>
    <x v="0"/>
    <x v="7"/>
    <n v="23"/>
    <x v="0"/>
    <s v="FR"/>
    <x v="9"/>
    <n v="17"/>
    <n v="55.36"/>
    <n v="941.1"/>
    <n v="941.1"/>
    <n v="941.1"/>
    <x v="2"/>
    <s v="Economy"/>
    <n v="2"/>
    <s v="Occasional Customers"/>
    <b v="0"/>
    <n v="0"/>
    <x v="0"/>
    <n v="5.55"/>
    <n v="3"/>
    <s v="1-3 Days"/>
    <b v="0"/>
    <b v="0"/>
    <b v="0"/>
    <b v="0"/>
    <b v="1"/>
  </r>
  <r>
    <s v="TXN_876858"/>
    <s v="CUST_48168"/>
    <x v="300"/>
    <x v="0"/>
    <x v="5"/>
    <n v="38"/>
    <x v="4"/>
    <s v="MX"/>
    <x v="7"/>
    <n v="2"/>
    <n v="62.27"/>
    <n v="124.55"/>
    <n v="124.55"/>
    <n v="124.55"/>
    <x v="1"/>
    <s v="Priority"/>
    <n v="33"/>
    <s v="VIP"/>
    <b v="0"/>
    <n v="0"/>
    <x v="0"/>
    <n v="16.39"/>
    <n v="24"/>
    <s v="15-29 Days"/>
    <b v="0"/>
    <b v="0"/>
    <b v="1"/>
    <b v="0"/>
    <b v="0"/>
  </r>
  <r>
    <s v="TXN_114770"/>
    <s v="CUST_25607"/>
    <x v="214"/>
    <x v="1"/>
    <x v="11"/>
    <n v="59"/>
    <x v="3"/>
    <s v="BR"/>
    <x v="2"/>
    <n v="9"/>
    <n v="12.8"/>
    <n v="115.21"/>
    <n v="73.158349999999999"/>
    <n v="73.158349999999984"/>
    <x v="5"/>
    <s v="Standard"/>
    <n v="1"/>
    <s v="New Customers"/>
    <b v="1"/>
    <n v="36.5"/>
    <x v="1"/>
    <n v="22.76"/>
    <n v="21"/>
    <s v="15-29 Days"/>
    <b v="1"/>
    <b v="0"/>
    <b v="1"/>
    <b v="0"/>
    <b v="1"/>
  </r>
  <r>
    <s v="TXN_614762"/>
    <s v="CUST_49475"/>
    <x v="5"/>
    <x v="0"/>
    <x v="3"/>
    <n v="41"/>
    <x v="5"/>
    <s v="MX"/>
    <x v="7"/>
    <n v="1"/>
    <n v="49.65"/>
    <n v="49.65"/>
    <n v="49.65"/>
    <n v="49.65"/>
    <x v="3"/>
    <s v="Express"/>
    <n v="23"/>
    <s v="Loyal Customers"/>
    <b v="0"/>
    <n v="0"/>
    <x v="0"/>
    <n v="24.54"/>
    <n v="12"/>
    <s v="8-14 Days"/>
    <b v="0"/>
    <b v="0"/>
    <b v="0"/>
    <b v="0"/>
    <b v="0"/>
  </r>
  <r>
    <s v="TXN_551032"/>
    <s v="CUST_75611"/>
    <x v="116"/>
    <x v="1"/>
    <x v="2"/>
    <n v="20"/>
    <x v="0"/>
    <s v="BR"/>
    <x v="2"/>
    <n v="4"/>
    <n v="60.21"/>
    <n v="240.82"/>
    <n v="240.82"/>
    <n v="240.82"/>
    <x v="1"/>
    <s v="Express"/>
    <n v="31"/>
    <s v="VIP"/>
    <b v="0"/>
    <n v="0"/>
    <x v="0"/>
    <n v="14.42"/>
    <n v="21"/>
    <s v="15-29 Days"/>
    <b v="0"/>
    <b v="0"/>
    <b v="0"/>
    <b v="0"/>
    <b v="0"/>
  </r>
  <r>
    <s v="TXN_699764"/>
    <s v="CUST_67718"/>
    <x v="238"/>
    <x v="0"/>
    <x v="6"/>
    <n v="38"/>
    <x v="4"/>
    <s v="GB"/>
    <x v="8"/>
    <n v="3"/>
    <n v="298.76"/>
    <n v="896.27"/>
    <n v="896.27"/>
    <n v="896.27"/>
    <x v="0"/>
    <s v="Priority"/>
    <n v="12"/>
    <s v="Loyal Customers"/>
    <b v="0"/>
    <n v="0"/>
    <x v="0"/>
    <n v="14.42"/>
    <n v="18"/>
    <s v="15-29 Days"/>
    <b v="1"/>
    <b v="0"/>
    <b v="0"/>
    <b v="0"/>
    <b v="0"/>
  </r>
  <r>
    <s v="TXN_207205"/>
    <s v="CUST_67016"/>
    <x v="218"/>
    <x v="0"/>
    <x v="5"/>
    <n v="46"/>
    <x v="5"/>
    <s v="IN"/>
    <x v="3"/>
    <n v="1"/>
    <n v="52.32"/>
    <n v="52.32"/>
    <n v="32.647680000000001"/>
    <n v="32.647679999999994"/>
    <x v="1"/>
    <s v="Express"/>
    <n v="46"/>
    <s v="VIP"/>
    <b v="1"/>
    <n v="37.6"/>
    <x v="1"/>
    <n v="5.29"/>
    <n v="13"/>
    <s v="8-14 Days"/>
    <b v="0"/>
    <b v="0"/>
    <b v="0"/>
    <b v="0"/>
    <b v="0"/>
  </r>
  <r>
    <s v="TXN_810509"/>
    <s v="CUST_98906"/>
    <x v="256"/>
    <x v="0"/>
    <x v="0"/>
    <n v="51"/>
    <x v="3"/>
    <s v="DE"/>
    <x v="1"/>
    <n v="2"/>
    <n v="281.33999999999997"/>
    <n v="562.66999999999996"/>
    <n v="562.66999999999996"/>
    <n v="562.66999999999996"/>
    <x v="0"/>
    <s v="Standard"/>
    <n v="29"/>
    <s v="VIP"/>
    <b v="0"/>
    <n v="0"/>
    <x v="0"/>
    <n v="6.76"/>
    <n v="17"/>
    <s v="15-29 Days"/>
    <b v="0"/>
    <b v="0"/>
    <b v="0"/>
    <b v="0"/>
    <b v="0"/>
  </r>
  <r>
    <s v="TXN_272894"/>
    <s v="CUST_23224"/>
    <x v="64"/>
    <x v="0"/>
    <x v="3"/>
    <n v="39"/>
    <x v="4"/>
    <s v="MX"/>
    <x v="7"/>
    <n v="2"/>
    <n v="222.43"/>
    <n v="444.85"/>
    <n v="266.46514999999999"/>
    <n v="266.46514999999999"/>
    <x v="2"/>
    <s v="Priority"/>
    <n v="35"/>
    <s v="VIP"/>
    <b v="1"/>
    <n v="40.1"/>
    <x v="1"/>
    <n v="18.14"/>
    <n v="17"/>
    <s v="15-29 Days"/>
    <b v="0"/>
    <b v="0"/>
    <b v="0"/>
    <b v="0"/>
    <b v="0"/>
  </r>
  <r>
    <s v="TXN_215657"/>
    <s v="CUST_68611"/>
    <x v="240"/>
    <x v="0"/>
    <x v="1"/>
    <n v="35"/>
    <x v="4"/>
    <s v="AU"/>
    <x v="5"/>
    <n v="2"/>
    <n v="217.76"/>
    <n v="435.53"/>
    <n v="435.53"/>
    <n v="435.53"/>
    <x v="2"/>
    <s v="Standard"/>
    <n v="15"/>
    <s v="Loyal Customers"/>
    <b v="0"/>
    <n v="0"/>
    <x v="0"/>
    <n v="14.08"/>
    <n v="23"/>
    <s v="15-29 Days"/>
    <b v="0"/>
    <b v="0"/>
    <b v="0"/>
    <b v="0"/>
    <b v="0"/>
  </r>
  <r>
    <s v="TXN_220660"/>
    <s v="CUST_76796"/>
    <x v="193"/>
    <x v="1"/>
    <x v="8"/>
    <n v="51"/>
    <x v="3"/>
    <s v="US"/>
    <x v="4"/>
    <n v="9"/>
    <n v="94.47"/>
    <n v="850.23"/>
    <n v="671.68170000000009"/>
    <n v="671.68169999999998"/>
    <x v="1"/>
    <s v="Economy"/>
    <n v="0"/>
    <s v="Inactive Customers"/>
    <b v="1"/>
    <n v="21"/>
    <x v="2"/>
    <n v="12.33"/>
    <n v="13"/>
    <s v="8-14 Days"/>
    <b v="1"/>
    <b v="0"/>
    <b v="1"/>
    <b v="1"/>
    <b v="1"/>
  </r>
  <r>
    <s v="TXN_953045"/>
    <s v="CUST_19754"/>
    <x v="43"/>
    <x v="1"/>
    <x v="4"/>
    <n v="25"/>
    <x v="0"/>
    <s v="JP"/>
    <x v="0"/>
    <n v="4"/>
    <n v="206.83"/>
    <n v="827.32"/>
    <n v="827.32"/>
    <n v="827.32"/>
    <x v="1"/>
    <s v="Priority"/>
    <n v="6"/>
    <s v="Loyal Customers"/>
    <b v="0"/>
    <n v="0"/>
    <x v="0"/>
    <n v="20.02"/>
    <n v="23"/>
    <s v="15-29 Days"/>
    <b v="0"/>
    <b v="0"/>
    <b v="0"/>
    <b v="0"/>
    <b v="0"/>
  </r>
  <r>
    <s v="TXN_673119"/>
    <s v="CUST_89876"/>
    <x v="335"/>
    <x v="0"/>
    <x v="0"/>
    <n v="76"/>
    <x v="2"/>
    <s v="CA"/>
    <x v="6"/>
    <n v="1"/>
    <n v="288.51"/>
    <n v="288.51"/>
    <n v="288.51"/>
    <n v="288.51"/>
    <x v="1"/>
    <s v="Express"/>
    <n v="19"/>
    <s v="Loyal Customers"/>
    <b v="0"/>
    <n v="0"/>
    <x v="0"/>
    <n v="6.14"/>
    <n v="2"/>
    <s v="1-3 Days"/>
    <b v="0"/>
    <b v="0"/>
    <b v="0"/>
    <b v="1"/>
    <b v="0"/>
  </r>
  <r>
    <s v="TXN_397195"/>
    <s v="CUST_59440"/>
    <x v="293"/>
    <x v="1"/>
    <x v="11"/>
    <n v="61"/>
    <x v="1"/>
    <s v="CA"/>
    <x v="6"/>
    <n v="13"/>
    <n v="14.66"/>
    <n v="190.55"/>
    <n v="153.2022"/>
    <n v="153.2022"/>
    <x v="5"/>
    <s v="Standard"/>
    <n v="4"/>
    <s v="Occasional Customers"/>
    <b v="1"/>
    <n v="19.600000000000001"/>
    <x v="2"/>
    <n v="5.85"/>
    <n v="14"/>
    <s v="8-14 Days"/>
    <b v="1"/>
    <b v="0"/>
    <b v="0"/>
    <b v="0"/>
    <b v="1"/>
  </r>
  <r>
    <s v="TXN_703183"/>
    <s v="CUST_88381"/>
    <x v="33"/>
    <x v="1"/>
    <x v="10"/>
    <n v="46"/>
    <x v="5"/>
    <s v="CA"/>
    <x v="6"/>
    <n v="2"/>
    <n v="134.32"/>
    <n v="268.64999999999998"/>
    <n v="137.81744999999995"/>
    <n v="137.81744999999998"/>
    <x v="1"/>
    <s v="Express"/>
    <n v="19"/>
    <s v="Loyal Customers"/>
    <b v="1"/>
    <n v="48.7"/>
    <x v="1"/>
    <n v="19.71"/>
    <n v="9"/>
    <s v="8-14 Days"/>
    <b v="0"/>
    <b v="0"/>
    <b v="0"/>
    <b v="0"/>
    <b v="0"/>
  </r>
  <r>
    <s v="TXN_813463"/>
    <s v="CUST_42985"/>
    <x v="84"/>
    <x v="1"/>
    <x v="4"/>
    <n v="31"/>
    <x v="4"/>
    <s v="DE"/>
    <x v="1"/>
    <n v="3"/>
    <n v="79.040000000000006"/>
    <n v="237.13"/>
    <n v="237.13"/>
    <n v="237.13"/>
    <x v="3"/>
    <s v="Express"/>
    <n v="43"/>
    <s v="VIP"/>
    <b v="0"/>
    <n v="0"/>
    <x v="0"/>
    <n v="23.2"/>
    <n v="24"/>
    <s v="15-29 Days"/>
    <b v="0"/>
    <b v="0"/>
    <b v="0"/>
    <b v="0"/>
    <b v="0"/>
  </r>
  <r>
    <s v="TXN_257978"/>
    <s v="CUST_52689"/>
    <x v="284"/>
    <x v="0"/>
    <x v="1"/>
    <n v="72"/>
    <x v="2"/>
    <s v="MX"/>
    <x v="7"/>
    <n v="16"/>
    <n v="36.619999999999997"/>
    <n v="585.96"/>
    <n v="438.88404000000003"/>
    <n v="438.88404000000003"/>
    <x v="2"/>
    <s v="Standard"/>
    <n v="1"/>
    <s v="New Customers"/>
    <b v="1"/>
    <n v="25.1"/>
    <x v="1"/>
    <n v="16.739999999999998"/>
    <n v="16"/>
    <s v="15-29 Days"/>
    <b v="0"/>
    <b v="0"/>
    <b v="0"/>
    <b v="0"/>
    <b v="1"/>
  </r>
  <r>
    <s v="TXN_500472"/>
    <s v="CUST_56595"/>
    <x v="157"/>
    <x v="1"/>
    <x v="2"/>
    <n v="43"/>
    <x v="5"/>
    <s v="JP"/>
    <x v="0"/>
    <n v="1"/>
    <n v="70.45"/>
    <n v="70.45"/>
    <n v="70.45"/>
    <n v="70.45"/>
    <x v="2"/>
    <s v="Standard"/>
    <n v="37"/>
    <s v="VIP"/>
    <b v="0"/>
    <n v="0"/>
    <x v="0"/>
    <n v="8.74"/>
    <n v="4"/>
    <s v="4-7 Days"/>
    <b v="0"/>
    <b v="0"/>
    <b v="0"/>
    <b v="0"/>
    <b v="0"/>
  </r>
  <r>
    <s v="TXN_148512"/>
    <s v="CUST_46079"/>
    <x v="134"/>
    <x v="0"/>
    <x v="1"/>
    <n v="74"/>
    <x v="2"/>
    <s v="JP"/>
    <x v="0"/>
    <n v="3"/>
    <n v="177.27"/>
    <n v="531.80999999999995"/>
    <n v="531.80999999999995"/>
    <n v="531.80999999999995"/>
    <x v="0"/>
    <s v="Standard"/>
    <n v="43"/>
    <s v="VIP"/>
    <b v="0"/>
    <n v="0"/>
    <x v="0"/>
    <n v="14.54"/>
    <n v="21"/>
    <s v="15-29 Days"/>
    <b v="0"/>
    <b v="0"/>
    <b v="0"/>
    <b v="0"/>
    <b v="0"/>
  </r>
  <r>
    <s v="TXN_774359"/>
    <s v="CUST_84419"/>
    <x v="320"/>
    <x v="0"/>
    <x v="3"/>
    <n v="79"/>
    <x v="2"/>
    <s v="CA"/>
    <x v="6"/>
    <n v="4"/>
    <n v="36.06"/>
    <n v="144.22"/>
    <n v="134.55726000000001"/>
    <n v="134.55725999999999"/>
    <x v="2"/>
    <s v="Priority"/>
    <n v="6"/>
    <s v="Loyal Customers"/>
    <b v="1"/>
    <n v="6.7"/>
    <x v="3"/>
    <n v="22.47"/>
    <n v="29"/>
    <s v="15-29 Days"/>
    <b v="0"/>
    <b v="0"/>
    <b v="0"/>
    <b v="0"/>
    <b v="0"/>
  </r>
  <r>
    <s v="TXN_317250"/>
    <s v="CUST_95074"/>
    <x v="213"/>
    <x v="1"/>
    <x v="10"/>
    <n v="56"/>
    <x v="3"/>
    <s v="MX"/>
    <x v="7"/>
    <n v="4"/>
    <n v="61.61"/>
    <n v="246.43"/>
    <n v="246.43"/>
    <n v="246.43"/>
    <x v="2"/>
    <s v="Standard"/>
    <n v="42"/>
    <s v="VIP"/>
    <b v="0"/>
    <n v="0"/>
    <x v="0"/>
    <n v="9.0399999999999991"/>
    <n v="14"/>
    <s v="8-14 Days"/>
    <b v="0"/>
    <b v="0"/>
    <b v="0"/>
    <b v="0"/>
    <b v="0"/>
  </r>
  <r>
    <s v="TXN_896359"/>
    <s v="CUST_39157"/>
    <x v="48"/>
    <x v="1"/>
    <x v="4"/>
    <n v="48"/>
    <x v="5"/>
    <s v="GB"/>
    <x v="8"/>
    <n v="3"/>
    <n v="297.47000000000003"/>
    <n v="892.4"/>
    <n v="892.4"/>
    <n v="892.4"/>
    <x v="3"/>
    <s v="Standard"/>
    <n v="5"/>
    <s v="Occasional Customers"/>
    <b v="0"/>
    <n v="0"/>
    <x v="0"/>
    <n v="9.91"/>
    <n v="12"/>
    <s v="8-14 Days"/>
    <b v="0"/>
    <b v="0"/>
    <b v="0"/>
    <b v="0"/>
    <b v="0"/>
  </r>
  <r>
    <s v="TXN_775475"/>
    <s v="CUST_46842"/>
    <x v="213"/>
    <x v="1"/>
    <x v="10"/>
    <n v="69"/>
    <x v="1"/>
    <s v="AU"/>
    <x v="5"/>
    <n v="12"/>
    <n v="27.66"/>
    <n v="331.89"/>
    <n v="167.60444999999999"/>
    <n v="167.60444999999999"/>
    <x v="5"/>
    <s v="Economy"/>
    <n v="0"/>
    <s v="Inactive Customers"/>
    <b v="1"/>
    <n v="49.5"/>
    <x v="1"/>
    <n v="20.399999999999999"/>
    <n v="26"/>
    <s v="15-29 Days"/>
    <b v="0"/>
    <b v="0"/>
    <b v="0"/>
    <b v="0"/>
    <b v="1"/>
  </r>
  <r>
    <s v="TXN_831844"/>
    <s v="CUST_95687"/>
    <x v="210"/>
    <x v="1"/>
    <x v="8"/>
    <n v="45"/>
    <x v="5"/>
    <s v="IN"/>
    <x v="3"/>
    <n v="1"/>
    <n v="171.33"/>
    <n v="171.33"/>
    <n v="144.43119000000002"/>
    <n v="144.43119000000002"/>
    <x v="3"/>
    <s v="Standard"/>
    <n v="29"/>
    <s v="VIP"/>
    <b v="1"/>
    <n v="15.7"/>
    <x v="2"/>
    <n v="13.68"/>
    <n v="6"/>
    <s v="4-7 Days"/>
    <b v="0"/>
    <b v="0"/>
    <b v="0"/>
    <b v="0"/>
    <b v="0"/>
  </r>
  <r>
    <s v="TXN_374310"/>
    <s v="CUST_38953"/>
    <x v="245"/>
    <x v="0"/>
    <x v="0"/>
    <n v="59"/>
    <x v="3"/>
    <s v="FR"/>
    <x v="9"/>
    <n v="2"/>
    <n v="152.19999999999999"/>
    <n v="304.39999999999998"/>
    <n v="304.39999999999998"/>
    <n v="304.39999999999998"/>
    <x v="0"/>
    <s v="Express"/>
    <n v="3"/>
    <s v="Occasional Customers"/>
    <b v="0"/>
    <n v="0"/>
    <x v="0"/>
    <n v="9.6"/>
    <n v="22"/>
    <s v="15-29 Days"/>
    <b v="0"/>
    <b v="0"/>
    <b v="0"/>
    <b v="0"/>
    <b v="0"/>
  </r>
  <r>
    <s v="TXN_283511"/>
    <s v="CUST_46571"/>
    <x v="276"/>
    <x v="0"/>
    <x v="3"/>
    <n v="52"/>
    <x v="3"/>
    <s v="JP"/>
    <x v="0"/>
    <n v="3"/>
    <n v="56.73"/>
    <n v="170.18"/>
    <n v="121.50852"/>
    <n v="121.50852"/>
    <x v="2"/>
    <s v="Standard"/>
    <n v="4"/>
    <s v="Occasional Customers"/>
    <b v="1"/>
    <n v="28.6"/>
    <x v="1"/>
    <n v="7.15"/>
    <n v="5"/>
    <s v="4-7 Days"/>
    <b v="0"/>
    <b v="0"/>
    <b v="0"/>
    <b v="0"/>
    <b v="1"/>
  </r>
  <r>
    <s v="TXN_579775"/>
    <s v="CUST_49680"/>
    <x v="32"/>
    <x v="0"/>
    <x v="5"/>
    <n v="66"/>
    <x v="1"/>
    <s v="MX"/>
    <x v="7"/>
    <n v="2"/>
    <n v="259.23"/>
    <n v="518.45000000000005"/>
    <n v="518.45000000000005"/>
    <n v="518.45000000000005"/>
    <x v="0"/>
    <s v="Express"/>
    <n v="7"/>
    <s v="Loyal Customers"/>
    <b v="0"/>
    <n v="0"/>
    <x v="0"/>
    <n v="8.73"/>
    <n v="19"/>
    <s v="15-29 Days"/>
    <b v="0"/>
    <b v="0"/>
    <b v="0"/>
    <b v="0"/>
    <b v="0"/>
  </r>
  <r>
    <s v="TXN_319247"/>
    <s v="CUST_40710"/>
    <x v="274"/>
    <x v="0"/>
    <x v="7"/>
    <n v="61"/>
    <x v="1"/>
    <s v="GB"/>
    <x v="8"/>
    <n v="3"/>
    <n v="248.28"/>
    <n v="744.85"/>
    <n v="744.85"/>
    <n v="744.85"/>
    <x v="2"/>
    <s v="Standard"/>
    <n v="15"/>
    <s v="Loyal Customers"/>
    <b v="0"/>
    <n v="0"/>
    <x v="0"/>
    <n v="21.47"/>
    <n v="29"/>
    <s v="15-29 Days"/>
    <b v="0"/>
    <b v="0"/>
    <b v="0"/>
    <b v="0"/>
    <b v="0"/>
  </r>
  <r>
    <s v="TXN_917863"/>
    <s v="CUST_58639"/>
    <x v="151"/>
    <x v="1"/>
    <x v="10"/>
    <n v="68"/>
    <x v="1"/>
    <s v="DE"/>
    <x v="1"/>
    <n v="3"/>
    <n v="159.88999999999999"/>
    <n v="479.68"/>
    <n v="434.59008"/>
    <n v="434.59008"/>
    <x v="3"/>
    <s v="Standard"/>
    <n v="28"/>
    <s v="VIP"/>
    <b v="1"/>
    <n v="9.4"/>
    <x v="3"/>
    <n v="10.35"/>
    <n v="2"/>
    <s v="1-3 Days"/>
    <b v="0"/>
    <b v="0"/>
    <b v="0"/>
    <b v="0"/>
    <b v="0"/>
  </r>
  <r>
    <s v="TXN_550054"/>
    <s v="CUST_35306"/>
    <x v="329"/>
    <x v="1"/>
    <x v="11"/>
    <n v="20"/>
    <x v="0"/>
    <s v="US"/>
    <x v="4"/>
    <n v="1"/>
    <n v="121.28"/>
    <n v="121.28"/>
    <n v="91.202560000000005"/>
    <n v="91.202560000000005"/>
    <x v="3"/>
    <s v="Priority"/>
    <n v="19"/>
    <s v="Loyal Customers"/>
    <b v="1"/>
    <n v="24.8"/>
    <x v="2"/>
    <n v="10.55"/>
    <n v="18"/>
    <s v="15-29 Days"/>
    <b v="0"/>
    <b v="0"/>
    <b v="0"/>
    <b v="0"/>
    <b v="0"/>
  </r>
  <r>
    <s v="TXN_153343"/>
    <s v="CUST_90190"/>
    <x v="130"/>
    <x v="0"/>
    <x v="7"/>
    <n v="22"/>
    <x v="0"/>
    <s v="JP"/>
    <x v="0"/>
    <n v="1"/>
    <n v="172.03"/>
    <n v="172.03"/>
    <n v="172.03"/>
    <n v="172.03"/>
    <x v="0"/>
    <s v="Standard"/>
    <n v="8"/>
    <s v="Loyal Customers"/>
    <b v="0"/>
    <n v="0"/>
    <x v="0"/>
    <n v="13.75"/>
    <n v="5"/>
    <s v="4-7 Days"/>
    <b v="0"/>
    <b v="0"/>
    <b v="0"/>
    <b v="1"/>
    <b v="0"/>
  </r>
  <r>
    <s v="TXN_731610"/>
    <s v="CUST_28200"/>
    <x v="37"/>
    <x v="0"/>
    <x v="1"/>
    <n v="33"/>
    <x v="4"/>
    <s v="IN"/>
    <x v="3"/>
    <n v="4"/>
    <n v="102.72"/>
    <n v="410.88"/>
    <n v="410.88"/>
    <n v="410.88"/>
    <x v="0"/>
    <s v="Priority"/>
    <n v="23"/>
    <s v="Loyal Customers"/>
    <b v="0"/>
    <n v="0"/>
    <x v="0"/>
    <n v="15.28"/>
    <n v="27"/>
    <s v="15-29 Days"/>
    <b v="0"/>
    <b v="0"/>
    <b v="0"/>
    <b v="0"/>
    <b v="0"/>
  </r>
  <r>
    <s v="TXN_750311"/>
    <s v="CUST_38727"/>
    <x v="232"/>
    <x v="1"/>
    <x v="11"/>
    <n v="75"/>
    <x v="2"/>
    <s v="DE"/>
    <x v="1"/>
    <n v="2"/>
    <n v="193.62"/>
    <n v="387.24"/>
    <n v="387.24"/>
    <n v="387.24"/>
    <x v="0"/>
    <s v="Express"/>
    <n v="6"/>
    <s v="Loyal Customers"/>
    <b v="0"/>
    <n v="0"/>
    <x v="0"/>
    <n v="12.93"/>
    <n v="23"/>
    <s v="15-29 Days"/>
    <b v="0"/>
    <b v="0"/>
    <b v="1"/>
    <b v="0"/>
    <b v="0"/>
  </r>
  <r>
    <s v="TXN_122072"/>
    <s v="CUST_82884"/>
    <x v="298"/>
    <x v="1"/>
    <x v="11"/>
    <n v="76"/>
    <x v="2"/>
    <s v="BR"/>
    <x v="2"/>
    <n v="17"/>
    <n v="13.28"/>
    <n v="225.73"/>
    <n v="160.71975999999998"/>
    <n v="160.71976000000001"/>
    <x v="1"/>
    <s v="Economy"/>
    <n v="4"/>
    <s v="Occasional Customers"/>
    <b v="1"/>
    <n v="28.8"/>
    <x v="1"/>
    <n v="5.6"/>
    <n v="3"/>
    <s v="1-3 Days"/>
    <b v="0"/>
    <b v="1"/>
    <b v="1"/>
    <b v="0"/>
    <b v="1"/>
  </r>
  <r>
    <s v="TXN_507163"/>
    <s v="CUST_11534"/>
    <x v="327"/>
    <x v="1"/>
    <x v="10"/>
    <n v="33"/>
    <x v="4"/>
    <s v="AU"/>
    <x v="5"/>
    <n v="4"/>
    <n v="192.73"/>
    <n v="770.92"/>
    <n v="696.14076"/>
    <n v="696.14076"/>
    <x v="0"/>
    <s v="Express"/>
    <n v="3"/>
    <s v="Occasional Customers"/>
    <b v="1"/>
    <n v="9.6999999999999993"/>
    <x v="3"/>
    <n v="22.41"/>
    <n v="10"/>
    <s v="8-14 Days"/>
    <b v="0"/>
    <b v="0"/>
    <b v="0"/>
    <b v="0"/>
    <b v="0"/>
  </r>
  <r>
    <s v="TXN_979713"/>
    <s v="CUST_62905"/>
    <x v="243"/>
    <x v="0"/>
    <x v="0"/>
    <n v="51"/>
    <x v="3"/>
    <s v="US"/>
    <x v="4"/>
    <n v="1"/>
    <n v="84.34"/>
    <n v="84.34"/>
    <n v="84.34"/>
    <n v="84.34"/>
    <x v="3"/>
    <s v="Standard"/>
    <n v="2"/>
    <s v="Occasional Customers"/>
    <b v="0"/>
    <n v="0"/>
    <x v="0"/>
    <n v="11.15"/>
    <n v="10"/>
    <s v="8-14 Days"/>
    <b v="1"/>
    <b v="0"/>
    <b v="1"/>
    <b v="1"/>
    <b v="0"/>
  </r>
  <r>
    <s v="TXN_313774"/>
    <s v="CUST_98493"/>
    <x v="60"/>
    <x v="1"/>
    <x v="11"/>
    <n v="70"/>
    <x v="2"/>
    <s v="AU"/>
    <x v="5"/>
    <n v="2"/>
    <n v="115.12"/>
    <n v="230.23"/>
    <n v="230.23"/>
    <n v="230.23"/>
    <x v="0"/>
    <s v="Express"/>
    <n v="45"/>
    <s v="VIP"/>
    <b v="0"/>
    <n v="0"/>
    <x v="0"/>
    <n v="9.0500000000000007"/>
    <n v="4"/>
    <s v="4-7 Days"/>
    <b v="0"/>
    <b v="0"/>
    <b v="0"/>
    <b v="0"/>
    <b v="0"/>
  </r>
  <r>
    <s v="TXN_763524"/>
    <s v="CUST_46169"/>
    <x v="87"/>
    <x v="1"/>
    <x v="10"/>
    <n v="74"/>
    <x v="2"/>
    <s v="CA"/>
    <x v="6"/>
    <n v="1"/>
    <n v="272.76"/>
    <n v="272.76"/>
    <n v="272.76"/>
    <n v="272.76"/>
    <x v="1"/>
    <s v="Express"/>
    <n v="27"/>
    <s v="VIP"/>
    <b v="0"/>
    <n v="0"/>
    <x v="0"/>
    <n v="7.92"/>
    <n v="10"/>
    <s v="8-14 Days"/>
    <b v="1"/>
    <b v="1"/>
    <b v="0"/>
    <b v="1"/>
    <b v="0"/>
  </r>
  <r>
    <s v="TXN_490283"/>
    <s v="CUST_85406"/>
    <x v="196"/>
    <x v="0"/>
    <x v="7"/>
    <n v="20"/>
    <x v="0"/>
    <s v="MX"/>
    <x v="7"/>
    <n v="4"/>
    <n v="112.01"/>
    <n v="448.05"/>
    <n v="257.18070000000006"/>
    <n v="257.1807"/>
    <x v="0"/>
    <s v="Express"/>
    <n v="30"/>
    <s v="VIP"/>
    <b v="1"/>
    <n v="42.6"/>
    <x v="1"/>
    <n v="7.61"/>
    <n v="16"/>
    <s v="15-29 Days"/>
    <b v="0"/>
    <b v="0"/>
    <b v="0"/>
    <b v="0"/>
    <b v="0"/>
  </r>
  <r>
    <s v="TXN_686871"/>
    <s v="CUST_12467"/>
    <x v="87"/>
    <x v="1"/>
    <x v="10"/>
    <n v="47"/>
    <x v="5"/>
    <s v="CA"/>
    <x v="6"/>
    <n v="2"/>
    <n v="246.51"/>
    <n v="493.03"/>
    <n v="493.03"/>
    <n v="493.03"/>
    <x v="0"/>
    <s v="Standard"/>
    <n v="28"/>
    <s v="VIP"/>
    <b v="0"/>
    <n v="0"/>
    <x v="0"/>
    <n v="5.81"/>
    <n v="14"/>
    <s v="8-14 Days"/>
    <b v="0"/>
    <b v="0"/>
    <b v="0"/>
    <b v="0"/>
    <b v="0"/>
  </r>
  <r>
    <s v="TXN_164055"/>
    <s v="CUST_65076"/>
    <x v="257"/>
    <x v="1"/>
    <x v="8"/>
    <n v="36"/>
    <x v="4"/>
    <s v="AU"/>
    <x v="5"/>
    <n v="1"/>
    <n v="222.16"/>
    <n v="222.16"/>
    <n v="139.29432"/>
    <n v="139.29432"/>
    <x v="1"/>
    <s v="Priority"/>
    <n v="29"/>
    <s v="VIP"/>
    <b v="1"/>
    <n v="37.299999999999997"/>
    <x v="1"/>
    <n v="6.46"/>
    <n v="24"/>
    <s v="15-29 Days"/>
    <b v="0"/>
    <b v="0"/>
    <b v="0"/>
    <b v="0"/>
    <b v="0"/>
  </r>
  <r>
    <s v="TXN_134898"/>
    <s v="CUST_69434"/>
    <x v="199"/>
    <x v="0"/>
    <x v="5"/>
    <n v="27"/>
    <x v="0"/>
    <s v="CA"/>
    <x v="6"/>
    <n v="4"/>
    <n v="220.21"/>
    <n v="880.83"/>
    <n v="880.83"/>
    <n v="880.83"/>
    <x v="3"/>
    <s v="Express"/>
    <n v="17"/>
    <s v="Loyal Customers"/>
    <b v="0"/>
    <n v="0"/>
    <x v="0"/>
    <n v="7.4"/>
    <n v="19"/>
    <s v="15-29 Days"/>
    <b v="0"/>
    <b v="1"/>
    <b v="0"/>
    <b v="0"/>
    <b v="0"/>
  </r>
  <r>
    <s v="TXN_400403"/>
    <s v="CUST_98506"/>
    <x v="317"/>
    <x v="1"/>
    <x v="8"/>
    <n v="63"/>
    <x v="1"/>
    <s v="GB"/>
    <x v="8"/>
    <n v="3"/>
    <n v="70.25"/>
    <n v="210.76"/>
    <n v="125.40219999999999"/>
    <n v="125.40220000000001"/>
    <x v="0"/>
    <s v="Standard"/>
    <n v="2"/>
    <s v="Occasional Customers"/>
    <b v="1"/>
    <n v="40.5"/>
    <x v="1"/>
    <n v="13.01"/>
    <n v="19"/>
    <s v="15-29 Days"/>
    <b v="0"/>
    <b v="0"/>
    <b v="1"/>
    <b v="0"/>
    <b v="0"/>
  </r>
  <r>
    <s v="TXN_198723"/>
    <s v="CUST_92181"/>
    <x v="0"/>
    <x v="0"/>
    <x v="0"/>
    <n v="62"/>
    <x v="1"/>
    <s v="AU"/>
    <x v="5"/>
    <n v="1"/>
    <n v="139.22999999999999"/>
    <n v="139.22999999999999"/>
    <n v="100.52405999999999"/>
    <n v="100.52405999999999"/>
    <x v="3"/>
    <s v="Standard"/>
    <n v="28"/>
    <s v="VIP"/>
    <b v="1"/>
    <n v="27.8"/>
    <x v="1"/>
    <n v="15.26"/>
    <n v="11"/>
    <s v="8-14 Days"/>
    <b v="0"/>
    <b v="0"/>
    <b v="0"/>
    <b v="1"/>
    <b v="0"/>
  </r>
  <r>
    <s v="TXN_165585"/>
    <s v="CUST_83457"/>
    <x v="165"/>
    <x v="0"/>
    <x v="6"/>
    <n v="43"/>
    <x v="5"/>
    <s v="GB"/>
    <x v="8"/>
    <n v="6"/>
    <n v="31.53"/>
    <n v="189.18"/>
    <n v="97.806060000000002"/>
    <n v="97.806060000000002"/>
    <x v="5"/>
    <s v="Economy"/>
    <n v="0"/>
    <s v="Inactive Customers"/>
    <b v="1"/>
    <n v="48.3"/>
    <x v="1"/>
    <n v="17.62"/>
    <n v="7"/>
    <s v="4-7 Days"/>
    <b v="0"/>
    <b v="0"/>
    <b v="0"/>
    <b v="0"/>
    <b v="1"/>
  </r>
  <r>
    <s v="TXN_131013"/>
    <s v="CUST_83936"/>
    <x v="91"/>
    <x v="1"/>
    <x v="10"/>
    <n v="74"/>
    <x v="2"/>
    <s v="AU"/>
    <x v="5"/>
    <n v="19"/>
    <n v="10.28"/>
    <n v="195.41"/>
    <n v="195.41"/>
    <n v="195.41"/>
    <x v="5"/>
    <s v="Standard"/>
    <n v="3"/>
    <s v="Occasional Customers"/>
    <b v="0"/>
    <n v="0"/>
    <x v="0"/>
    <n v="12.63"/>
    <n v="16"/>
    <s v="15-29 Days"/>
    <b v="0"/>
    <b v="0"/>
    <b v="0"/>
    <b v="1"/>
    <b v="1"/>
  </r>
  <r>
    <s v="TXN_237824"/>
    <s v="CUST_72700"/>
    <x v="349"/>
    <x v="1"/>
    <x v="10"/>
    <n v="45"/>
    <x v="5"/>
    <s v="IN"/>
    <x v="3"/>
    <n v="3"/>
    <n v="223.94"/>
    <n v="671.81"/>
    <n v="671.81"/>
    <n v="671.81"/>
    <x v="2"/>
    <s v="Express"/>
    <n v="29"/>
    <s v="VIP"/>
    <b v="0"/>
    <n v="0"/>
    <x v="0"/>
    <n v="14.22"/>
    <n v="17"/>
    <s v="15-29 Days"/>
    <b v="0"/>
    <b v="0"/>
    <b v="0"/>
    <b v="0"/>
    <b v="0"/>
  </r>
  <r>
    <s v="TXN_773720"/>
    <s v="CUST_55261"/>
    <x v="107"/>
    <x v="0"/>
    <x v="7"/>
    <n v="41"/>
    <x v="5"/>
    <s v="DE"/>
    <x v="1"/>
    <n v="1"/>
    <n v="196.14"/>
    <n v="196.14"/>
    <n v="196.14"/>
    <n v="196.14"/>
    <x v="2"/>
    <s v="Express"/>
    <n v="7"/>
    <s v="Loyal Customers"/>
    <b v="0"/>
    <n v="0"/>
    <x v="0"/>
    <n v="8.77"/>
    <n v="11"/>
    <s v="8-14 Days"/>
    <b v="0"/>
    <b v="0"/>
    <b v="0"/>
    <b v="0"/>
    <b v="0"/>
  </r>
  <r>
    <s v="TXN_976984"/>
    <s v="CUST_33248"/>
    <x v="59"/>
    <x v="1"/>
    <x v="8"/>
    <n v="36"/>
    <x v="4"/>
    <s v="BR"/>
    <x v="2"/>
    <n v="2"/>
    <n v="43.63"/>
    <n v="87.27"/>
    <n v="87.27"/>
    <n v="87.27"/>
    <x v="1"/>
    <s v="Express"/>
    <n v="10"/>
    <s v="Loyal Customers"/>
    <b v="0"/>
    <n v="0"/>
    <x v="0"/>
    <n v="11.48"/>
    <n v="15"/>
    <s v="15-29 Days"/>
    <b v="0"/>
    <b v="0"/>
    <b v="1"/>
    <b v="0"/>
    <b v="0"/>
  </r>
  <r>
    <s v="TXN_671386"/>
    <s v="CUST_61866"/>
    <x v="20"/>
    <x v="0"/>
    <x v="3"/>
    <n v="42"/>
    <x v="5"/>
    <s v="MX"/>
    <x v="7"/>
    <n v="2"/>
    <n v="80.16"/>
    <n v="160.31"/>
    <n v="160.31"/>
    <n v="160.31"/>
    <x v="1"/>
    <s v="Express"/>
    <n v="36"/>
    <s v="VIP"/>
    <b v="0"/>
    <n v="0"/>
    <x v="0"/>
    <n v="18.989999999999998"/>
    <n v="1"/>
    <s v="1-3 Days"/>
    <b v="0"/>
    <b v="0"/>
    <b v="0"/>
    <b v="0"/>
    <b v="0"/>
  </r>
  <r>
    <s v="TXN_453213"/>
    <s v="CUST_19116"/>
    <x v="0"/>
    <x v="0"/>
    <x v="0"/>
    <n v="70"/>
    <x v="2"/>
    <s v="GB"/>
    <x v="8"/>
    <n v="2"/>
    <n v="90.49"/>
    <n v="180.97"/>
    <n v="180.97"/>
    <n v="180.97"/>
    <x v="1"/>
    <s v="Economy"/>
    <n v="1"/>
    <s v="New Customers"/>
    <b v="0"/>
    <n v="0"/>
    <x v="0"/>
    <n v="20.51"/>
    <n v="16"/>
    <s v="15-29 Days"/>
    <b v="0"/>
    <b v="1"/>
    <b v="1"/>
    <b v="0"/>
    <b v="1"/>
  </r>
  <r>
    <s v="TXN_119652"/>
    <s v="CUST_18821"/>
    <x v="3"/>
    <x v="1"/>
    <x v="2"/>
    <n v="28"/>
    <x v="0"/>
    <s v="GB"/>
    <x v="8"/>
    <n v="1"/>
    <n v="172.77"/>
    <n v="172.77"/>
    <n v="172.77"/>
    <n v="172.77"/>
    <x v="3"/>
    <s v="Express"/>
    <n v="34"/>
    <s v="VIP"/>
    <b v="0"/>
    <n v="0"/>
    <x v="0"/>
    <n v="14.66"/>
    <n v="21"/>
    <s v="15-29 Days"/>
    <b v="0"/>
    <b v="1"/>
    <b v="0"/>
    <b v="0"/>
    <b v="0"/>
  </r>
  <r>
    <s v="TXN_912363"/>
    <s v="CUST_43543"/>
    <x v="248"/>
    <x v="1"/>
    <x v="4"/>
    <n v="35"/>
    <x v="4"/>
    <s v="MX"/>
    <x v="7"/>
    <n v="1"/>
    <n v="61.6"/>
    <n v="61.6"/>
    <n v="61.6"/>
    <n v="61.6"/>
    <x v="0"/>
    <s v="Priority"/>
    <n v="31"/>
    <s v="VIP"/>
    <b v="0"/>
    <n v="0"/>
    <x v="0"/>
    <n v="10.210000000000001"/>
    <n v="6"/>
    <s v="4-7 Days"/>
    <b v="0"/>
    <b v="0"/>
    <b v="0"/>
    <b v="0"/>
    <b v="0"/>
  </r>
  <r>
    <s v="TXN_998458"/>
    <s v="CUST_19428"/>
    <x v="286"/>
    <x v="0"/>
    <x v="0"/>
    <n v="54"/>
    <x v="3"/>
    <s v="IN"/>
    <x v="3"/>
    <n v="2"/>
    <n v="76.83"/>
    <n v="153.65"/>
    <n v="103.86739999999999"/>
    <n v="103.8674"/>
    <x v="1"/>
    <s v="Standard"/>
    <n v="3"/>
    <s v="Occasional Customers"/>
    <b v="1"/>
    <n v="32.4"/>
    <x v="1"/>
    <n v="21.73"/>
    <n v="1"/>
    <s v="1-3 Days"/>
    <b v="0"/>
    <b v="0"/>
    <b v="0"/>
    <b v="0"/>
    <b v="1"/>
  </r>
  <r>
    <s v="TXN_416591"/>
    <s v="CUST_20450"/>
    <x v="115"/>
    <x v="0"/>
    <x v="3"/>
    <n v="43"/>
    <x v="5"/>
    <s v="FR"/>
    <x v="9"/>
    <n v="3"/>
    <n v="150.21"/>
    <n v="450.64"/>
    <n v="450.64"/>
    <n v="450.64"/>
    <x v="3"/>
    <s v="Priority"/>
    <n v="27"/>
    <s v="VIP"/>
    <b v="0"/>
    <n v="0"/>
    <x v="0"/>
    <n v="9.67"/>
    <n v="7"/>
    <s v="4-7 Days"/>
    <b v="0"/>
    <b v="0"/>
    <b v="0"/>
    <b v="1"/>
    <b v="0"/>
  </r>
  <r>
    <s v="TXN_548588"/>
    <s v="CUST_44726"/>
    <x v="235"/>
    <x v="1"/>
    <x v="2"/>
    <n v="33"/>
    <x v="4"/>
    <s v="MX"/>
    <x v="7"/>
    <n v="3"/>
    <n v="28.64"/>
    <n v="85.93"/>
    <n v="85.93"/>
    <n v="85.93"/>
    <x v="2"/>
    <s v="Standard"/>
    <n v="2"/>
    <s v="Occasional Customers"/>
    <b v="0"/>
    <n v="0"/>
    <x v="0"/>
    <n v="24.47"/>
    <n v="15"/>
    <s v="15-29 Days"/>
    <b v="0"/>
    <b v="0"/>
    <b v="1"/>
    <b v="0"/>
    <b v="1"/>
  </r>
  <r>
    <s v="TXN_428947"/>
    <s v="CUST_12474"/>
    <x v="336"/>
    <x v="1"/>
    <x v="8"/>
    <n v="47"/>
    <x v="5"/>
    <s v="JP"/>
    <x v="0"/>
    <n v="3"/>
    <n v="60.03"/>
    <n v="180.1"/>
    <n v="180.1"/>
    <n v="180.1"/>
    <x v="3"/>
    <s v="Priority"/>
    <n v="22"/>
    <s v="Loyal Customers"/>
    <b v="0"/>
    <n v="0"/>
    <x v="0"/>
    <n v="24.58"/>
    <n v="1"/>
    <s v="1-3 Days"/>
    <b v="0"/>
    <b v="0"/>
    <b v="0"/>
    <b v="1"/>
    <b v="0"/>
  </r>
  <r>
    <s v="TXN_913119"/>
    <s v="CUST_92650"/>
    <x v="300"/>
    <x v="0"/>
    <x v="5"/>
    <n v="31"/>
    <x v="4"/>
    <s v="IN"/>
    <x v="3"/>
    <n v="9"/>
    <n v="82.86"/>
    <n v="745.71"/>
    <n v="745.71"/>
    <n v="745.71"/>
    <x v="5"/>
    <s v="Standard"/>
    <n v="3"/>
    <s v="Occasional Customers"/>
    <b v="0"/>
    <n v="0"/>
    <x v="0"/>
    <n v="7.02"/>
    <n v="26"/>
    <s v="15-29 Days"/>
    <b v="1"/>
    <b v="0"/>
    <b v="0"/>
    <b v="0"/>
    <b v="1"/>
  </r>
  <r>
    <s v="TXN_889818"/>
    <s v="CUST_82415"/>
    <x v="325"/>
    <x v="0"/>
    <x v="1"/>
    <n v="19"/>
    <x v="0"/>
    <s v="AU"/>
    <x v="5"/>
    <n v="16"/>
    <n v="90.87"/>
    <n v="1453.94"/>
    <n v="1453.94"/>
    <n v="1453.94"/>
    <x v="5"/>
    <s v="Standard"/>
    <n v="1"/>
    <s v="New Customers"/>
    <b v="0"/>
    <n v="0"/>
    <x v="0"/>
    <n v="24.78"/>
    <n v="15"/>
    <s v="15-29 Days"/>
    <b v="0"/>
    <b v="0"/>
    <b v="1"/>
    <b v="0"/>
    <b v="1"/>
  </r>
  <r>
    <s v="TXN_460728"/>
    <s v="CUST_97497"/>
    <x v="186"/>
    <x v="0"/>
    <x v="1"/>
    <n v="45"/>
    <x v="5"/>
    <s v="BR"/>
    <x v="2"/>
    <n v="4"/>
    <n v="287.83"/>
    <n v="1151.31"/>
    <n v="1151.31"/>
    <n v="1151.31"/>
    <x v="2"/>
    <s v="Priority"/>
    <n v="14"/>
    <s v="Loyal Customers"/>
    <b v="0"/>
    <n v="0"/>
    <x v="0"/>
    <n v="23.24"/>
    <n v="13"/>
    <s v="8-14 Days"/>
    <b v="0"/>
    <b v="1"/>
    <b v="0"/>
    <b v="0"/>
    <b v="0"/>
  </r>
  <r>
    <s v="TXN_541874"/>
    <s v="CUST_18225"/>
    <x v="362"/>
    <x v="0"/>
    <x v="7"/>
    <n v="43"/>
    <x v="5"/>
    <s v="GB"/>
    <x v="8"/>
    <n v="5"/>
    <n v="61.31"/>
    <n v="306.54000000000002"/>
    <n v="306.54000000000002"/>
    <n v="306.54000000000002"/>
    <x v="1"/>
    <s v="Standard"/>
    <n v="4"/>
    <s v="Occasional Customers"/>
    <b v="0"/>
    <n v="0"/>
    <x v="0"/>
    <n v="7.42"/>
    <n v="26"/>
    <s v="15-29 Days"/>
    <b v="1"/>
    <b v="0"/>
    <b v="0"/>
    <b v="0"/>
    <b v="1"/>
  </r>
  <r>
    <s v="TXN_671576"/>
    <s v="CUST_30439"/>
    <x v="289"/>
    <x v="0"/>
    <x v="5"/>
    <n v="25"/>
    <x v="0"/>
    <s v="GB"/>
    <x v="8"/>
    <n v="4"/>
    <n v="231.66"/>
    <n v="926.62"/>
    <n v="926.62"/>
    <n v="926.62"/>
    <x v="3"/>
    <s v="Standard"/>
    <n v="25"/>
    <s v="Loyal Customers"/>
    <b v="0"/>
    <n v="0"/>
    <x v="0"/>
    <n v="18.66"/>
    <n v="17"/>
    <s v="15-29 Days"/>
    <b v="0"/>
    <b v="0"/>
    <b v="0"/>
    <b v="0"/>
    <b v="0"/>
  </r>
  <r>
    <s v="TXN_574200"/>
    <s v="CUST_62909"/>
    <x v="118"/>
    <x v="0"/>
    <x v="6"/>
    <n v="50"/>
    <x v="3"/>
    <s v="JP"/>
    <x v="0"/>
    <n v="1"/>
    <n v="180.94"/>
    <n v="180.94"/>
    <n v="180.94"/>
    <n v="180.94"/>
    <x v="2"/>
    <s v="Express"/>
    <n v="15"/>
    <s v="Loyal Customers"/>
    <b v="0"/>
    <n v="0"/>
    <x v="0"/>
    <n v="22.64"/>
    <n v="24"/>
    <s v="15-29 Days"/>
    <b v="1"/>
    <b v="0"/>
    <b v="0"/>
    <b v="0"/>
    <b v="0"/>
  </r>
  <r>
    <s v="TXN_258378"/>
    <s v="CUST_38241"/>
    <x v="294"/>
    <x v="1"/>
    <x v="9"/>
    <n v="23"/>
    <x v="0"/>
    <s v="JP"/>
    <x v="0"/>
    <n v="2"/>
    <n v="31.24"/>
    <n v="62.49"/>
    <n v="62.49"/>
    <n v="62.49"/>
    <x v="3"/>
    <s v="Express"/>
    <n v="5"/>
    <s v="Occasional Customers"/>
    <b v="0"/>
    <n v="0"/>
    <x v="0"/>
    <n v="20.77"/>
    <n v="12"/>
    <s v="8-14 Days"/>
    <b v="0"/>
    <b v="1"/>
    <b v="0"/>
    <b v="0"/>
    <b v="0"/>
  </r>
  <r>
    <s v="TXN_765896"/>
    <s v="CUST_29642"/>
    <x v="100"/>
    <x v="0"/>
    <x v="7"/>
    <n v="67"/>
    <x v="1"/>
    <s v="FR"/>
    <x v="9"/>
    <n v="2"/>
    <n v="193.89"/>
    <n v="387.77"/>
    <n v="259.80589999999995"/>
    <n v="259.80589999999995"/>
    <x v="2"/>
    <s v="Standard"/>
    <n v="37"/>
    <s v="VIP"/>
    <b v="1"/>
    <n v="33"/>
    <x v="1"/>
    <n v="17.64"/>
    <n v="14"/>
    <s v="8-14 Days"/>
    <b v="0"/>
    <b v="0"/>
    <b v="0"/>
    <b v="0"/>
    <b v="0"/>
  </r>
  <r>
    <s v="TXN_124888"/>
    <s v="CUST_49811"/>
    <x v="97"/>
    <x v="0"/>
    <x v="6"/>
    <n v="23"/>
    <x v="0"/>
    <s v="BR"/>
    <x v="2"/>
    <n v="3"/>
    <n v="174.19"/>
    <n v="522.57000000000005"/>
    <n v="454.63590000000005"/>
    <n v="454.63590000000005"/>
    <x v="0"/>
    <s v="Standard"/>
    <n v="18"/>
    <s v="Loyal Customers"/>
    <b v="1"/>
    <n v="13"/>
    <x v="2"/>
    <n v="24.26"/>
    <n v="11"/>
    <s v="8-14 Days"/>
    <b v="0"/>
    <b v="0"/>
    <b v="0"/>
    <b v="1"/>
    <b v="0"/>
  </r>
  <r>
    <s v="TXN_899576"/>
    <s v="CUST_67970"/>
    <x v="255"/>
    <x v="1"/>
    <x v="3"/>
    <n v="45"/>
    <x v="5"/>
    <s v="JP"/>
    <x v="0"/>
    <n v="1"/>
    <n v="143.99"/>
    <n v="143.99"/>
    <n v="143.99"/>
    <n v="143.99"/>
    <x v="3"/>
    <s v="Standard"/>
    <n v="19"/>
    <s v="Loyal Customers"/>
    <b v="0"/>
    <n v="0"/>
    <x v="0"/>
    <n v="5.81"/>
    <n v="28"/>
    <s v="15-29 Days"/>
    <b v="0"/>
    <b v="1"/>
    <b v="0"/>
    <b v="0"/>
    <b v="0"/>
  </r>
  <r>
    <s v="TXN_959691"/>
    <s v="CUST_86182"/>
    <x v="320"/>
    <x v="0"/>
    <x v="3"/>
    <n v="57"/>
    <x v="3"/>
    <s v="US"/>
    <x v="4"/>
    <n v="3"/>
    <n v="195.19"/>
    <n v="585.55999999999995"/>
    <n v="425.70211999999992"/>
    <n v="425.70211999999992"/>
    <x v="0"/>
    <s v="Standard"/>
    <n v="22"/>
    <s v="Loyal Customers"/>
    <b v="1"/>
    <n v="27.3"/>
    <x v="1"/>
    <n v="20.73"/>
    <n v="1"/>
    <s v="1-3 Days"/>
    <b v="0"/>
    <b v="0"/>
    <b v="0"/>
    <b v="0"/>
    <b v="0"/>
  </r>
  <r>
    <s v="TXN_615979"/>
    <s v="CUST_55631"/>
    <x v="353"/>
    <x v="0"/>
    <x v="0"/>
    <n v="32"/>
    <x v="4"/>
    <s v="MX"/>
    <x v="7"/>
    <n v="9"/>
    <n v="32.58"/>
    <n v="293.22000000000003"/>
    <n v="293.22000000000003"/>
    <n v="293.22000000000003"/>
    <x v="2"/>
    <s v="Economy"/>
    <n v="4"/>
    <s v="Occasional Customers"/>
    <b v="0"/>
    <n v="0"/>
    <x v="0"/>
    <n v="18.53"/>
    <n v="10"/>
    <s v="8-14 Days"/>
    <b v="1"/>
    <b v="0"/>
    <b v="0"/>
    <b v="0"/>
    <b v="1"/>
  </r>
  <r>
    <s v="TXN_984018"/>
    <s v="CUST_65360"/>
    <x v="50"/>
    <x v="0"/>
    <x v="7"/>
    <n v="44"/>
    <x v="5"/>
    <s v="JP"/>
    <x v="0"/>
    <n v="2"/>
    <n v="134.19999999999999"/>
    <n v="268.39999999999998"/>
    <n v="268.39999999999998"/>
    <n v="268.39999999999998"/>
    <x v="0"/>
    <s v="Express"/>
    <n v="24"/>
    <s v="Loyal Customers"/>
    <b v="0"/>
    <n v="0"/>
    <x v="0"/>
    <n v="15.7"/>
    <n v="17"/>
    <s v="15-29 Days"/>
    <b v="0"/>
    <b v="0"/>
    <b v="0"/>
    <b v="0"/>
    <b v="0"/>
  </r>
  <r>
    <s v="TXN_327222"/>
    <s v="CUST_46640"/>
    <x v="75"/>
    <x v="0"/>
    <x v="0"/>
    <n v="25"/>
    <x v="0"/>
    <s v="MX"/>
    <x v="7"/>
    <n v="1"/>
    <n v="175.57"/>
    <n v="175.57"/>
    <n v="150.81462999999999"/>
    <n v="150.81462999999999"/>
    <x v="1"/>
    <s v="Express"/>
    <n v="27"/>
    <s v="VIP"/>
    <b v="1"/>
    <n v="14.1"/>
    <x v="2"/>
    <n v="19.11"/>
    <n v="20"/>
    <s v="15-29 Days"/>
    <b v="0"/>
    <b v="1"/>
    <b v="0"/>
    <b v="1"/>
    <b v="0"/>
  </r>
  <r>
    <s v="TXN_554774"/>
    <s v="CUST_58938"/>
    <x v="343"/>
    <x v="1"/>
    <x v="10"/>
    <n v="20"/>
    <x v="0"/>
    <s v="GB"/>
    <x v="8"/>
    <n v="9"/>
    <n v="82.43"/>
    <n v="741.85"/>
    <n v="741.85"/>
    <n v="741.85"/>
    <x v="2"/>
    <s v="Standard"/>
    <n v="3"/>
    <s v="Occasional Customers"/>
    <b v="0"/>
    <n v="0"/>
    <x v="0"/>
    <n v="20.29"/>
    <n v="27"/>
    <s v="15-29 Days"/>
    <b v="0"/>
    <b v="0"/>
    <b v="0"/>
    <b v="0"/>
    <b v="1"/>
  </r>
  <r>
    <s v="TXN_928601"/>
    <s v="CUST_14247"/>
    <x v="209"/>
    <x v="1"/>
    <x v="11"/>
    <n v="52"/>
    <x v="3"/>
    <s v="AU"/>
    <x v="5"/>
    <n v="3"/>
    <n v="126.81"/>
    <n v="380.44"/>
    <n v="250.32951999999997"/>
    <n v="250.32952"/>
    <x v="2"/>
    <s v="Standard"/>
    <n v="22"/>
    <s v="Loyal Customers"/>
    <b v="1"/>
    <n v="34.200000000000003"/>
    <x v="1"/>
    <n v="13.82"/>
    <n v="13"/>
    <s v="8-14 Days"/>
    <b v="0"/>
    <b v="0"/>
    <b v="1"/>
    <b v="0"/>
    <b v="0"/>
  </r>
  <r>
    <s v="TXN_770707"/>
    <s v="CUST_30222"/>
    <x v="271"/>
    <x v="0"/>
    <x v="3"/>
    <n v="43"/>
    <x v="5"/>
    <s v="US"/>
    <x v="4"/>
    <n v="1"/>
    <n v="63.02"/>
    <n v="63.02"/>
    <n v="63.02"/>
    <n v="63.02"/>
    <x v="1"/>
    <s v="Priority"/>
    <n v="48"/>
    <s v="VIP"/>
    <b v="0"/>
    <n v="0"/>
    <x v="0"/>
    <n v="12.28"/>
    <n v="7"/>
    <s v="4-7 Days"/>
    <b v="0"/>
    <b v="0"/>
    <b v="1"/>
    <b v="1"/>
    <b v="0"/>
  </r>
  <r>
    <s v="TXN_854350"/>
    <s v="CUST_30156"/>
    <x v="346"/>
    <x v="1"/>
    <x v="4"/>
    <n v="54"/>
    <x v="3"/>
    <s v="US"/>
    <x v="4"/>
    <n v="2"/>
    <n v="233.6"/>
    <n v="467.2"/>
    <n v="467.2"/>
    <n v="467.2"/>
    <x v="0"/>
    <s v="Standard"/>
    <n v="20"/>
    <s v="Loyal Customers"/>
    <b v="0"/>
    <n v="0"/>
    <x v="0"/>
    <n v="8.9700000000000006"/>
    <n v="4"/>
    <s v="4-7 Days"/>
    <b v="0"/>
    <b v="0"/>
    <b v="0"/>
    <b v="1"/>
    <b v="0"/>
  </r>
  <r>
    <s v="TXN_350333"/>
    <s v="CUST_83082"/>
    <x v="43"/>
    <x v="1"/>
    <x v="4"/>
    <n v="79"/>
    <x v="2"/>
    <s v="US"/>
    <x v="4"/>
    <n v="2"/>
    <n v="99.58"/>
    <n v="199.17"/>
    <n v="199.17"/>
    <n v="199.17"/>
    <x v="2"/>
    <s v="Priority"/>
    <n v="21"/>
    <s v="Loyal Customers"/>
    <b v="0"/>
    <n v="0"/>
    <x v="0"/>
    <n v="20.16"/>
    <n v="13"/>
    <s v="8-14 Days"/>
    <b v="0"/>
    <b v="0"/>
    <b v="0"/>
    <b v="0"/>
    <b v="0"/>
  </r>
  <r>
    <s v="TXN_933817"/>
    <s v="CUST_34726"/>
    <x v="62"/>
    <x v="0"/>
    <x v="3"/>
    <n v="22"/>
    <x v="0"/>
    <s v="AU"/>
    <x v="5"/>
    <n v="1"/>
    <n v="274.60000000000002"/>
    <n v="274.60000000000002"/>
    <n v="274.60000000000002"/>
    <n v="274.60000000000002"/>
    <x v="1"/>
    <s v="Standard"/>
    <n v="27"/>
    <s v="VIP"/>
    <b v="0"/>
    <n v="0"/>
    <x v="0"/>
    <n v="11.74"/>
    <n v="27"/>
    <s v="15-29 Days"/>
    <b v="0"/>
    <b v="0"/>
    <b v="1"/>
    <b v="0"/>
    <b v="0"/>
  </r>
  <r>
    <s v="TXN_388185"/>
    <s v="CUST_79747"/>
    <x v="155"/>
    <x v="1"/>
    <x v="2"/>
    <n v="52"/>
    <x v="3"/>
    <s v="CA"/>
    <x v="6"/>
    <n v="9"/>
    <n v="54.16"/>
    <n v="487.48"/>
    <n v="487.48"/>
    <n v="487.48"/>
    <x v="5"/>
    <s v="Standard"/>
    <n v="2"/>
    <s v="Occasional Customers"/>
    <b v="0"/>
    <n v="0"/>
    <x v="0"/>
    <n v="16.55"/>
    <n v="28"/>
    <s v="15-29 Days"/>
    <b v="0"/>
    <b v="0"/>
    <b v="0"/>
    <b v="0"/>
    <b v="1"/>
  </r>
  <r>
    <s v="TXN_186048"/>
    <s v="CUST_33356"/>
    <x v="249"/>
    <x v="1"/>
    <x v="10"/>
    <n v="46"/>
    <x v="5"/>
    <s v="US"/>
    <x v="4"/>
    <n v="1"/>
    <n v="156.04"/>
    <n v="156.04"/>
    <n v="156.04"/>
    <n v="156.04"/>
    <x v="1"/>
    <s v="Priority"/>
    <n v="29"/>
    <s v="VIP"/>
    <b v="0"/>
    <n v="0"/>
    <x v="0"/>
    <n v="12.66"/>
    <n v="7"/>
    <s v="4-7 Days"/>
    <b v="1"/>
    <b v="0"/>
    <b v="0"/>
    <b v="0"/>
    <b v="0"/>
  </r>
  <r>
    <s v="TXN_199126"/>
    <s v="CUST_28445"/>
    <x v="197"/>
    <x v="1"/>
    <x v="2"/>
    <n v="25"/>
    <x v="0"/>
    <s v="JP"/>
    <x v="0"/>
    <n v="4"/>
    <n v="42.54"/>
    <n v="170.16"/>
    <n v="157.90848"/>
    <n v="157.90848"/>
    <x v="1"/>
    <s v="Standard"/>
    <n v="5"/>
    <s v="Occasional Customers"/>
    <b v="1"/>
    <n v="7.2"/>
    <x v="3"/>
    <n v="21.64"/>
    <n v="2"/>
    <s v="1-3 Days"/>
    <b v="0"/>
    <b v="0"/>
    <b v="0"/>
    <b v="1"/>
    <b v="0"/>
  </r>
  <r>
    <s v="TXN_258361"/>
    <s v="CUST_14428"/>
    <x v="10"/>
    <x v="0"/>
    <x v="3"/>
    <n v="77"/>
    <x v="2"/>
    <s v="DE"/>
    <x v="1"/>
    <n v="6"/>
    <n v="21.25"/>
    <n v="127.51"/>
    <n v="127.51"/>
    <n v="127.51"/>
    <x v="1"/>
    <s v="Economy"/>
    <n v="2"/>
    <s v="Occasional Customers"/>
    <b v="0"/>
    <n v="0"/>
    <x v="0"/>
    <n v="19.21"/>
    <n v="15"/>
    <s v="15-29 Days"/>
    <b v="1"/>
    <b v="0"/>
    <b v="1"/>
    <b v="0"/>
    <b v="1"/>
  </r>
  <r>
    <s v="TXN_461789"/>
    <s v="CUST_31088"/>
    <x v="18"/>
    <x v="0"/>
    <x v="1"/>
    <n v="47"/>
    <x v="5"/>
    <s v="IN"/>
    <x v="3"/>
    <n v="4"/>
    <n v="96.36"/>
    <n v="385.42"/>
    <n v="200.80382"/>
    <n v="200.80382000000003"/>
    <x v="1"/>
    <s v="Priority"/>
    <n v="39"/>
    <s v="VIP"/>
    <b v="1"/>
    <n v="47.9"/>
    <x v="1"/>
    <n v="7.94"/>
    <n v="21"/>
    <s v="15-29 Days"/>
    <b v="0"/>
    <b v="0"/>
    <b v="0"/>
    <b v="1"/>
    <b v="0"/>
  </r>
  <r>
    <s v="TXN_633069"/>
    <s v="CUST_94630"/>
    <x v="65"/>
    <x v="0"/>
    <x v="0"/>
    <n v="75"/>
    <x v="2"/>
    <s v="GB"/>
    <x v="8"/>
    <n v="3"/>
    <n v="273.7"/>
    <n v="821.09"/>
    <n v="821.09"/>
    <n v="821.09"/>
    <x v="3"/>
    <s v="Express"/>
    <n v="42"/>
    <s v="VIP"/>
    <b v="0"/>
    <n v="0"/>
    <x v="0"/>
    <n v="6.18"/>
    <n v="24"/>
    <s v="15-29 Days"/>
    <b v="1"/>
    <b v="0"/>
    <b v="0"/>
    <b v="0"/>
    <b v="0"/>
  </r>
  <r>
    <s v="TXN_301394"/>
    <s v="CUST_93665"/>
    <x v="273"/>
    <x v="1"/>
    <x v="11"/>
    <n v="75"/>
    <x v="2"/>
    <s v="BR"/>
    <x v="2"/>
    <n v="4"/>
    <n v="57.35"/>
    <n v="229.4"/>
    <n v="229.4"/>
    <n v="229.4"/>
    <x v="5"/>
    <s v="Economy"/>
    <n v="0"/>
    <s v="Inactive Customers"/>
    <b v="0"/>
    <n v="0"/>
    <x v="0"/>
    <n v="17.13"/>
    <n v="3"/>
    <s v="1-3 Days"/>
    <b v="0"/>
    <b v="0"/>
    <b v="0"/>
    <b v="0"/>
    <b v="1"/>
  </r>
  <r>
    <s v="TXN_539824"/>
    <s v="CUST_35169"/>
    <x v="105"/>
    <x v="1"/>
    <x v="9"/>
    <n v="43"/>
    <x v="5"/>
    <s v="CA"/>
    <x v="6"/>
    <n v="3"/>
    <n v="193.75"/>
    <n v="581.25"/>
    <n v="581.25"/>
    <n v="581.25"/>
    <x v="3"/>
    <s v="Priority"/>
    <n v="26"/>
    <s v="VIP"/>
    <b v="0"/>
    <n v="0"/>
    <x v="0"/>
    <n v="12.85"/>
    <n v="24"/>
    <s v="15-29 Days"/>
    <b v="0"/>
    <b v="0"/>
    <b v="0"/>
    <b v="0"/>
    <b v="0"/>
  </r>
  <r>
    <s v="TXN_622697"/>
    <s v="CUST_87021"/>
    <x v="330"/>
    <x v="1"/>
    <x v="9"/>
    <n v="32"/>
    <x v="4"/>
    <s v="US"/>
    <x v="4"/>
    <n v="3"/>
    <n v="164.61"/>
    <n v="493.82"/>
    <n v="493.82"/>
    <n v="493.82"/>
    <x v="1"/>
    <s v="Express"/>
    <n v="26"/>
    <s v="VIP"/>
    <b v="0"/>
    <n v="0"/>
    <x v="0"/>
    <n v="14.26"/>
    <n v="21"/>
    <s v="15-29 Days"/>
    <b v="0"/>
    <b v="0"/>
    <b v="0"/>
    <b v="0"/>
    <b v="0"/>
  </r>
  <r>
    <s v="TXN_457778"/>
    <s v="CUST_69392"/>
    <x v="280"/>
    <x v="1"/>
    <x v="11"/>
    <n v="51"/>
    <x v="3"/>
    <s v="BR"/>
    <x v="2"/>
    <n v="6"/>
    <n v="76.67"/>
    <n v="460"/>
    <n v="273.7"/>
    <n v="273.7"/>
    <x v="1"/>
    <s v="Standard"/>
    <n v="1"/>
    <s v="New Customers"/>
    <b v="1"/>
    <n v="40.5"/>
    <x v="1"/>
    <n v="22.38"/>
    <n v="14"/>
    <s v="8-14 Days"/>
    <b v="0"/>
    <b v="0"/>
    <b v="0"/>
    <b v="0"/>
    <b v="1"/>
  </r>
  <r>
    <s v="TXN_334430"/>
    <s v="CUST_23332"/>
    <x v="168"/>
    <x v="1"/>
    <x v="11"/>
    <n v="43"/>
    <x v="5"/>
    <s v="BR"/>
    <x v="2"/>
    <n v="6"/>
    <n v="9.76"/>
    <n v="58.53"/>
    <n v="58.53"/>
    <n v="58.53"/>
    <x v="1"/>
    <s v="Economy"/>
    <n v="1"/>
    <s v="New Customers"/>
    <b v="0"/>
    <n v="0"/>
    <x v="0"/>
    <n v="5.78"/>
    <n v="9"/>
    <s v="8-14 Days"/>
    <b v="0"/>
    <b v="0"/>
    <b v="0"/>
    <b v="0"/>
    <b v="1"/>
  </r>
  <r>
    <s v="TXN_675902"/>
    <s v="CUST_16376"/>
    <x v="43"/>
    <x v="1"/>
    <x v="4"/>
    <n v="32"/>
    <x v="4"/>
    <s v="AU"/>
    <x v="5"/>
    <n v="2"/>
    <n v="121.28"/>
    <n v="242.56"/>
    <n v="163.48543999999998"/>
    <n v="163.48543999999998"/>
    <x v="0"/>
    <s v="Priority"/>
    <n v="35"/>
    <s v="VIP"/>
    <b v="1"/>
    <n v="32.6"/>
    <x v="1"/>
    <n v="21.22"/>
    <n v="16"/>
    <s v="15-29 Days"/>
    <b v="0"/>
    <b v="0"/>
    <b v="1"/>
    <b v="1"/>
    <b v="0"/>
  </r>
  <r>
    <s v="TXN_221593"/>
    <s v="CUST_36009"/>
    <x v="108"/>
    <x v="1"/>
    <x v="8"/>
    <n v="36"/>
    <x v="4"/>
    <s v="DE"/>
    <x v="1"/>
    <n v="2"/>
    <n v="74.239999999999995"/>
    <n v="148.49"/>
    <n v="81.966480000000018"/>
    <n v="81.966480000000004"/>
    <x v="1"/>
    <s v="Standard"/>
    <n v="28"/>
    <s v="VIP"/>
    <b v="1"/>
    <n v="44.8"/>
    <x v="1"/>
    <n v="11"/>
    <n v="17"/>
    <s v="15-29 Days"/>
    <b v="0"/>
    <b v="0"/>
    <b v="0"/>
    <b v="0"/>
    <b v="0"/>
  </r>
  <r>
    <s v="TXN_444442"/>
    <s v="CUST_95135"/>
    <x v="44"/>
    <x v="1"/>
    <x v="11"/>
    <n v="65"/>
    <x v="1"/>
    <s v="GB"/>
    <x v="8"/>
    <n v="19"/>
    <n v="52.82"/>
    <n v="1003.58"/>
    <n v="1003.58"/>
    <n v="1003.58"/>
    <x v="2"/>
    <s v="Economy"/>
    <n v="4"/>
    <s v="Occasional Customers"/>
    <b v="0"/>
    <n v="0"/>
    <x v="0"/>
    <n v="19.04"/>
    <n v="12"/>
    <s v="8-14 Days"/>
    <b v="1"/>
    <b v="0"/>
    <b v="0"/>
    <b v="0"/>
    <b v="1"/>
  </r>
  <r>
    <s v="TXN_496857"/>
    <s v="CUST_33334"/>
    <x v="247"/>
    <x v="0"/>
    <x v="5"/>
    <n v="53"/>
    <x v="3"/>
    <s v="JP"/>
    <x v="0"/>
    <n v="6"/>
    <n v="72.489999999999995"/>
    <n v="434.94"/>
    <n v="434.94"/>
    <n v="434.94"/>
    <x v="1"/>
    <s v="Economy"/>
    <n v="4"/>
    <s v="Occasional Customers"/>
    <b v="0"/>
    <n v="0"/>
    <x v="0"/>
    <n v="23.68"/>
    <n v="25"/>
    <s v="15-29 Days"/>
    <b v="0"/>
    <b v="0"/>
    <b v="0"/>
    <b v="1"/>
    <b v="1"/>
  </r>
  <r>
    <s v="TXN_874025"/>
    <s v="CUST_45119"/>
    <x v="79"/>
    <x v="1"/>
    <x v="4"/>
    <n v="19"/>
    <x v="0"/>
    <s v="DE"/>
    <x v="1"/>
    <n v="14"/>
    <n v="16.64"/>
    <n v="232.89"/>
    <n v="208.20365999999999"/>
    <n v="208.20365999999999"/>
    <x v="1"/>
    <s v="Standard"/>
    <n v="3"/>
    <s v="Occasional Customers"/>
    <b v="1"/>
    <n v="10.6"/>
    <x v="2"/>
    <n v="18.07"/>
    <n v="22"/>
    <s v="15-29 Days"/>
    <b v="1"/>
    <b v="0"/>
    <b v="0"/>
    <b v="0"/>
    <b v="1"/>
  </r>
  <r>
    <s v="TXN_829567"/>
    <s v="CUST_16762"/>
    <x v="205"/>
    <x v="0"/>
    <x v="5"/>
    <n v="53"/>
    <x v="3"/>
    <s v="BR"/>
    <x v="2"/>
    <n v="14"/>
    <n v="7.18"/>
    <n v="100.58"/>
    <n v="100.58"/>
    <n v="100.58"/>
    <x v="1"/>
    <s v="Economy"/>
    <n v="3"/>
    <s v="Occasional Customers"/>
    <b v="0"/>
    <n v="0"/>
    <x v="0"/>
    <n v="18.559999999999999"/>
    <n v="10"/>
    <s v="8-14 Days"/>
    <b v="0"/>
    <b v="0"/>
    <b v="0"/>
    <b v="0"/>
    <b v="1"/>
  </r>
  <r>
    <s v="TXN_975583"/>
    <s v="CUST_59515"/>
    <x v="68"/>
    <x v="0"/>
    <x v="0"/>
    <n v="43"/>
    <x v="5"/>
    <s v="CA"/>
    <x v="6"/>
    <n v="4"/>
    <n v="65.58"/>
    <n v="262.32"/>
    <n v="262.32"/>
    <n v="262.32"/>
    <x v="3"/>
    <s v="Priority"/>
    <n v="34"/>
    <s v="VIP"/>
    <b v="0"/>
    <n v="0"/>
    <x v="0"/>
    <n v="12.1"/>
    <n v="22"/>
    <s v="15-29 Days"/>
    <b v="0"/>
    <b v="0"/>
    <b v="1"/>
    <b v="0"/>
    <b v="0"/>
  </r>
  <r>
    <s v="TXN_834474"/>
    <s v="CUST_61464"/>
    <x v="226"/>
    <x v="0"/>
    <x v="7"/>
    <n v="22"/>
    <x v="0"/>
    <s v="JP"/>
    <x v="0"/>
    <n v="2"/>
    <n v="175.97"/>
    <n v="351.93"/>
    <n v="351.93"/>
    <n v="351.93"/>
    <x v="0"/>
    <s v="Priority"/>
    <n v="18"/>
    <s v="Loyal Customers"/>
    <b v="0"/>
    <n v="0"/>
    <x v="0"/>
    <n v="6.39"/>
    <n v="16"/>
    <s v="15-29 Days"/>
    <b v="0"/>
    <b v="0"/>
    <b v="0"/>
    <b v="1"/>
    <b v="0"/>
  </r>
  <r>
    <s v="TXN_409045"/>
    <s v="CUST_65110"/>
    <x v="66"/>
    <x v="1"/>
    <x v="11"/>
    <n v="61"/>
    <x v="1"/>
    <s v="JP"/>
    <x v="0"/>
    <n v="4"/>
    <n v="77.11"/>
    <n v="308.43"/>
    <n v="155.75715"/>
    <n v="155.75715"/>
    <x v="2"/>
    <s v="Standard"/>
    <n v="11"/>
    <s v="Loyal Customers"/>
    <b v="1"/>
    <n v="49.5"/>
    <x v="1"/>
    <n v="24.81"/>
    <n v="22"/>
    <s v="15-29 Days"/>
    <b v="0"/>
    <b v="0"/>
    <b v="0"/>
    <b v="0"/>
    <b v="0"/>
  </r>
  <r>
    <s v="TXN_516565"/>
    <s v="CUST_26317"/>
    <x v="317"/>
    <x v="1"/>
    <x v="8"/>
    <n v="67"/>
    <x v="1"/>
    <s v="MX"/>
    <x v="7"/>
    <n v="3"/>
    <n v="127.66"/>
    <n v="382.99"/>
    <n v="382.99"/>
    <n v="382.99"/>
    <x v="0"/>
    <s v="Priority"/>
    <n v="41"/>
    <s v="VIP"/>
    <b v="0"/>
    <n v="0"/>
    <x v="0"/>
    <n v="11.52"/>
    <n v="8"/>
    <s v="8-14 Days"/>
    <b v="0"/>
    <b v="0"/>
    <b v="0"/>
    <b v="0"/>
    <b v="0"/>
  </r>
  <r>
    <s v="TXN_910007"/>
    <s v="CUST_25335"/>
    <x v="70"/>
    <x v="1"/>
    <x v="2"/>
    <n v="30"/>
    <x v="4"/>
    <s v="DE"/>
    <x v="1"/>
    <n v="3"/>
    <n v="128.84"/>
    <n v="386.53"/>
    <n v="287.57831999999996"/>
    <n v="287.57831999999996"/>
    <x v="3"/>
    <s v="Priority"/>
    <n v="43"/>
    <s v="VIP"/>
    <b v="1"/>
    <n v="25.6"/>
    <x v="1"/>
    <n v="16.36"/>
    <n v="15"/>
    <s v="15-29 Days"/>
    <b v="0"/>
    <b v="1"/>
    <b v="0"/>
    <b v="0"/>
    <b v="0"/>
  </r>
  <r>
    <s v="TXN_327468"/>
    <s v="CUST_80807"/>
    <x v="232"/>
    <x v="1"/>
    <x v="11"/>
    <n v="33"/>
    <x v="4"/>
    <s v="BR"/>
    <x v="2"/>
    <n v="19"/>
    <n v="49.72"/>
    <n v="944.76"/>
    <n v="530.95512000000008"/>
    <n v="530.95512000000008"/>
    <x v="1"/>
    <s v="Standard"/>
    <n v="4"/>
    <s v="Occasional Customers"/>
    <b v="1"/>
    <n v="43.8"/>
    <x v="1"/>
    <n v="13.63"/>
    <n v="6"/>
    <s v="4-7 Days"/>
    <b v="1"/>
    <b v="0"/>
    <b v="0"/>
    <b v="1"/>
    <b v="1"/>
  </r>
  <r>
    <s v="TXN_342647"/>
    <s v="CUST_53959"/>
    <x v="263"/>
    <x v="0"/>
    <x v="6"/>
    <n v="76"/>
    <x v="2"/>
    <s v="DE"/>
    <x v="1"/>
    <n v="1"/>
    <n v="128.41"/>
    <n v="128.41"/>
    <n v="128.41"/>
    <n v="128.41"/>
    <x v="0"/>
    <s v="Standard"/>
    <n v="14"/>
    <s v="Loyal Customers"/>
    <b v="0"/>
    <n v="0"/>
    <x v="0"/>
    <n v="13.58"/>
    <n v="29"/>
    <s v="15-29 Days"/>
    <b v="0"/>
    <b v="1"/>
    <b v="0"/>
    <b v="1"/>
    <b v="0"/>
  </r>
  <r>
    <s v="TXN_943395"/>
    <s v="CUST_88272"/>
    <x v="88"/>
    <x v="0"/>
    <x v="7"/>
    <n v="19"/>
    <x v="0"/>
    <s v="FR"/>
    <x v="9"/>
    <n v="1"/>
    <n v="259.72000000000003"/>
    <n v="259.72000000000003"/>
    <n v="259.72000000000003"/>
    <n v="259.72000000000003"/>
    <x v="3"/>
    <s v="Standard"/>
    <n v="28"/>
    <s v="VIP"/>
    <b v="0"/>
    <n v="0"/>
    <x v="0"/>
    <n v="6.26"/>
    <n v="20"/>
    <s v="15-29 Days"/>
    <b v="0"/>
    <b v="0"/>
    <b v="0"/>
    <b v="1"/>
    <b v="0"/>
  </r>
  <r>
    <s v="TXN_810518"/>
    <s v="CUST_86847"/>
    <x v="153"/>
    <x v="1"/>
    <x v="2"/>
    <n v="63"/>
    <x v="1"/>
    <s v="US"/>
    <x v="4"/>
    <n v="13"/>
    <n v="40.159999999999997"/>
    <n v="522.05999999999995"/>
    <n v="289.74329999999992"/>
    <n v="289.74329999999998"/>
    <x v="2"/>
    <s v="Standard"/>
    <n v="2"/>
    <s v="Occasional Customers"/>
    <b v="1"/>
    <n v="44.5"/>
    <x v="1"/>
    <n v="23.26"/>
    <n v="15"/>
    <s v="15-29 Days"/>
    <b v="1"/>
    <b v="1"/>
    <b v="0"/>
    <b v="0"/>
    <b v="1"/>
  </r>
  <r>
    <s v="TXN_603758"/>
    <s v="CUST_13492"/>
    <x v="221"/>
    <x v="0"/>
    <x v="7"/>
    <n v="62"/>
    <x v="1"/>
    <s v="US"/>
    <x v="4"/>
    <n v="4"/>
    <n v="248.59"/>
    <n v="994.37"/>
    <n v="994.37"/>
    <n v="994.37"/>
    <x v="2"/>
    <s v="Standard"/>
    <n v="20"/>
    <s v="Loyal Customers"/>
    <b v="0"/>
    <n v="0"/>
    <x v="0"/>
    <n v="7.24"/>
    <n v="20"/>
    <s v="15-29 Days"/>
    <b v="0"/>
    <b v="0"/>
    <b v="0"/>
    <b v="0"/>
    <b v="0"/>
  </r>
  <r>
    <s v="TXN_823854"/>
    <s v="CUST_51533"/>
    <x v="59"/>
    <x v="1"/>
    <x v="8"/>
    <n v="47"/>
    <x v="5"/>
    <s v="DE"/>
    <x v="1"/>
    <n v="14"/>
    <n v="92.9"/>
    <n v="1300.6500000000001"/>
    <n v="1300.6500000000001"/>
    <n v="1300.6500000000001"/>
    <x v="4"/>
    <s v="Economy"/>
    <n v="1"/>
    <s v="New Customers"/>
    <b v="0"/>
    <n v="0"/>
    <x v="0"/>
    <n v="6.98"/>
    <n v="15"/>
    <s v="15-29 Days"/>
    <b v="1"/>
    <b v="0"/>
    <b v="0"/>
    <b v="1"/>
    <b v="1"/>
  </r>
  <r>
    <s v="TXN_897758"/>
    <s v="CUST_15290"/>
    <x v="49"/>
    <x v="0"/>
    <x v="6"/>
    <n v="44"/>
    <x v="5"/>
    <s v="CA"/>
    <x v="6"/>
    <n v="12"/>
    <n v="41.76"/>
    <n v="501.17"/>
    <n v="501.17"/>
    <n v="501.17"/>
    <x v="1"/>
    <s v="Standard"/>
    <n v="3"/>
    <s v="Occasional Customers"/>
    <b v="0"/>
    <n v="0"/>
    <x v="0"/>
    <n v="10.07"/>
    <n v="9"/>
    <s v="8-14 Days"/>
    <b v="0"/>
    <b v="0"/>
    <b v="0"/>
    <b v="0"/>
    <b v="1"/>
  </r>
  <r>
    <s v="TXN_198466"/>
    <s v="CUST_74080"/>
    <x v="45"/>
    <x v="0"/>
    <x v="5"/>
    <n v="73"/>
    <x v="2"/>
    <s v="IN"/>
    <x v="3"/>
    <n v="1"/>
    <n v="53.18"/>
    <n v="53.18"/>
    <n v="53.18"/>
    <n v="53.18"/>
    <x v="3"/>
    <s v="Express"/>
    <n v="42"/>
    <s v="VIP"/>
    <b v="0"/>
    <n v="0"/>
    <x v="0"/>
    <n v="9.68"/>
    <n v="16"/>
    <s v="15-29 Days"/>
    <b v="0"/>
    <b v="0"/>
    <b v="0"/>
    <b v="0"/>
    <b v="0"/>
  </r>
  <r>
    <s v="TXN_160380"/>
    <s v="CUST_40559"/>
    <x v="49"/>
    <x v="0"/>
    <x v="6"/>
    <n v="49"/>
    <x v="5"/>
    <s v="JP"/>
    <x v="0"/>
    <n v="2"/>
    <n v="156.97999999999999"/>
    <n v="313.95999999999998"/>
    <n v="313.95999999999998"/>
    <n v="313.95999999999998"/>
    <x v="3"/>
    <s v="Express"/>
    <n v="40"/>
    <s v="VIP"/>
    <b v="0"/>
    <n v="0"/>
    <x v="0"/>
    <n v="5.17"/>
    <n v="9"/>
    <s v="8-14 Days"/>
    <b v="1"/>
    <b v="0"/>
    <b v="0"/>
    <b v="0"/>
    <b v="0"/>
  </r>
  <r>
    <s v="TXN_564911"/>
    <s v="CUST_34317"/>
    <x v="272"/>
    <x v="1"/>
    <x v="10"/>
    <n v="62"/>
    <x v="1"/>
    <s v="AU"/>
    <x v="5"/>
    <n v="3"/>
    <n v="153.47"/>
    <n v="460.4"/>
    <n v="347.14159999999998"/>
    <n v="347.14159999999998"/>
    <x v="0"/>
    <s v="Standard"/>
    <n v="37"/>
    <s v="VIP"/>
    <b v="1"/>
    <n v="24.6"/>
    <x v="2"/>
    <n v="8.09"/>
    <n v="17"/>
    <s v="15-29 Days"/>
    <b v="0"/>
    <b v="0"/>
    <b v="0"/>
    <b v="0"/>
    <b v="0"/>
  </r>
  <r>
    <s v="TXN_414849"/>
    <s v="CUST_57991"/>
    <x v="180"/>
    <x v="1"/>
    <x v="10"/>
    <n v="65"/>
    <x v="1"/>
    <s v="IN"/>
    <x v="3"/>
    <n v="3"/>
    <n v="159.06"/>
    <n v="477.19"/>
    <n v="355.98374000000001"/>
    <n v="355.98374000000001"/>
    <x v="3"/>
    <s v="Standard"/>
    <n v="43"/>
    <s v="VIP"/>
    <b v="1"/>
    <n v="25.4"/>
    <x v="1"/>
    <n v="23.76"/>
    <n v="28"/>
    <s v="15-29 Days"/>
    <b v="0"/>
    <b v="0"/>
    <b v="0"/>
    <b v="0"/>
    <b v="0"/>
  </r>
  <r>
    <s v="TXN_271099"/>
    <s v="CUST_15580"/>
    <x v="225"/>
    <x v="0"/>
    <x v="3"/>
    <n v="52"/>
    <x v="3"/>
    <s v="JP"/>
    <x v="0"/>
    <n v="1"/>
    <n v="86.44"/>
    <n v="86.44"/>
    <n v="86.44"/>
    <n v="86.44"/>
    <x v="1"/>
    <s v="Express"/>
    <n v="15"/>
    <s v="Loyal Customers"/>
    <b v="0"/>
    <n v="0"/>
    <x v="0"/>
    <n v="18.149999999999999"/>
    <n v="19"/>
    <s v="15-29 Days"/>
    <b v="0"/>
    <b v="0"/>
    <b v="0"/>
    <b v="0"/>
    <b v="0"/>
  </r>
  <r>
    <s v="TXN_346858"/>
    <s v="CUST_43751"/>
    <x v="231"/>
    <x v="0"/>
    <x v="7"/>
    <n v="38"/>
    <x v="4"/>
    <s v="GB"/>
    <x v="8"/>
    <n v="18"/>
    <n v="73.05"/>
    <n v="1314.92"/>
    <n v="1314.92"/>
    <n v="1314.92"/>
    <x v="4"/>
    <s v="Economy"/>
    <n v="3"/>
    <s v="Occasional Customers"/>
    <b v="0"/>
    <n v="0"/>
    <x v="0"/>
    <n v="20.34"/>
    <n v="23"/>
    <s v="15-29 Days"/>
    <b v="0"/>
    <b v="0"/>
    <b v="0"/>
    <b v="0"/>
    <b v="1"/>
  </r>
  <r>
    <s v="TXN_343699"/>
    <s v="CUST_25488"/>
    <x v="134"/>
    <x v="0"/>
    <x v="1"/>
    <n v="30"/>
    <x v="4"/>
    <s v="JP"/>
    <x v="0"/>
    <n v="10"/>
    <n v="25.21"/>
    <n v="252.14"/>
    <n v="142.71124"/>
    <n v="142.71124"/>
    <x v="1"/>
    <s v="Economy"/>
    <n v="4"/>
    <s v="Occasional Customers"/>
    <b v="1"/>
    <n v="43.4"/>
    <x v="1"/>
    <n v="15.59"/>
    <n v="3"/>
    <s v="1-3 Days"/>
    <b v="0"/>
    <b v="0"/>
    <b v="1"/>
    <b v="0"/>
    <b v="1"/>
  </r>
  <r>
    <s v="TXN_596521"/>
    <s v="CUST_37312"/>
    <x v="11"/>
    <x v="0"/>
    <x v="6"/>
    <n v="65"/>
    <x v="1"/>
    <s v="IN"/>
    <x v="3"/>
    <n v="16"/>
    <n v="77.02"/>
    <n v="1232.3699999999999"/>
    <n v="1232.3699999999999"/>
    <n v="1232.3699999999999"/>
    <x v="1"/>
    <s v="Economy"/>
    <n v="1"/>
    <s v="New Customers"/>
    <b v="0"/>
    <n v="0"/>
    <x v="0"/>
    <n v="15.04"/>
    <n v="3"/>
    <s v="1-3 Days"/>
    <b v="0"/>
    <b v="0"/>
    <b v="0"/>
    <b v="0"/>
    <b v="1"/>
  </r>
  <r>
    <s v="TXN_736633"/>
    <s v="CUST_97031"/>
    <x v="65"/>
    <x v="0"/>
    <x v="0"/>
    <n v="50"/>
    <x v="3"/>
    <s v="IN"/>
    <x v="3"/>
    <n v="1"/>
    <n v="55.15"/>
    <n v="55.15"/>
    <n v="49.083500000000001"/>
    <n v="49.083500000000001"/>
    <x v="3"/>
    <s v="Priority"/>
    <n v="33"/>
    <s v="VIP"/>
    <b v="1"/>
    <n v="11"/>
    <x v="2"/>
    <n v="20.28"/>
    <n v="11"/>
    <s v="8-14 Days"/>
    <b v="0"/>
    <b v="0"/>
    <b v="0"/>
    <b v="1"/>
    <b v="0"/>
  </r>
  <r>
    <s v="TXN_198540"/>
    <s v="CUST_59968"/>
    <x v="96"/>
    <x v="1"/>
    <x v="8"/>
    <n v="37"/>
    <x v="4"/>
    <s v="FR"/>
    <x v="9"/>
    <n v="1"/>
    <n v="144.04"/>
    <n v="144.04"/>
    <n v="144.04"/>
    <n v="144.04"/>
    <x v="1"/>
    <s v="Priority"/>
    <n v="17"/>
    <s v="Loyal Customers"/>
    <b v="0"/>
    <n v="0"/>
    <x v="0"/>
    <n v="24.9"/>
    <n v="22"/>
    <s v="15-29 Days"/>
    <b v="1"/>
    <b v="0"/>
    <b v="0"/>
    <b v="0"/>
    <b v="0"/>
  </r>
  <r>
    <s v="TXN_168017"/>
    <s v="CUST_37077"/>
    <x v="178"/>
    <x v="1"/>
    <x v="9"/>
    <n v="42"/>
    <x v="5"/>
    <s v="MX"/>
    <x v="7"/>
    <n v="3"/>
    <n v="122"/>
    <n v="366"/>
    <n v="337.81800000000004"/>
    <n v="337.81799999999998"/>
    <x v="2"/>
    <s v="Priority"/>
    <n v="43"/>
    <s v="VIP"/>
    <b v="1"/>
    <n v="7.7"/>
    <x v="3"/>
    <n v="8.51"/>
    <n v="20"/>
    <s v="15-29 Days"/>
    <b v="0"/>
    <b v="0"/>
    <b v="0"/>
    <b v="0"/>
    <b v="0"/>
  </r>
  <r>
    <s v="TXN_759022"/>
    <s v="CUST_12329"/>
    <x v="257"/>
    <x v="1"/>
    <x v="8"/>
    <n v="42"/>
    <x v="5"/>
    <s v="MX"/>
    <x v="7"/>
    <n v="4"/>
    <n v="272.67"/>
    <n v="1090.67"/>
    <n v="713.29818"/>
    <n v="713.29818"/>
    <x v="1"/>
    <s v="Express"/>
    <n v="49"/>
    <s v="VIP"/>
    <b v="1"/>
    <n v="34.6"/>
    <x v="1"/>
    <n v="8.31"/>
    <n v="21"/>
    <s v="15-29 Days"/>
    <b v="0"/>
    <b v="0"/>
    <b v="0"/>
    <b v="0"/>
    <b v="0"/>
  </r>
  <r>
    <s v="TXN_347279"/>
    <s v="CUST_62321"/>
    <x v="287"/>
    <x v="1"/>
    <x v="8"/>
    <n v="45"/>
    <x v="5"/>
    <s v="DE"/>
    <x v="1"/>
    <n v="4"/>
    <n v="255.09"/>
    <n v="1020.38"/>
    <n v="1020.38"/>
    <n v="1020.38"/>
    <x v="2"/>
    <s v="Priority"/>
    <n v="29"/>
    <s v="VIP"/>
    <b v="0"/>
    <n v="0"/>
    <x v="0"/>
    <n v="24.67"/>
    <n v="24"/>
    <s v="15-29 Days"/>
    <b v="0"/>
    <b v="0"/>
    <b v="0"/>
    <b v="1"/>
    <b v="0"/>
  </r>
  <r>
    <s v="TXN_670384"/>
    <s v="CUST_15732"/>
    <x v="301"/>
    <x v="1"/>
    <x v="8"/>
    <n v="23"/>
    <x v="0"/>
    <s v="MX"/>
    <x v="7"/>
    <n v="10"/>
    <n v="62.59"/>
    <n v="625.88"/>
    <n v="531.99799999999993"/>
    <n v="531.99800000000005"/>
    <x v="5"/>
    <s v="Standard"/>
    <n v="0"/>
    <s v="Inactive Customers"/>
    <b v="1"/>
    <n v="15"/>
    <x v="2"/>
    <n v="20.64"/>
    <n v="18"/>
    <s v="15-29 Days"/>
    <b v="1"/>
    <b v="1"/>
    <b v="0"/>
    <b v="0"/>
    <b v="1"/>
  </r>
  <r>
    <s v="TXN_374481"/>
    <s v="CUST_83659"/>
    <x v="156"/>
    <x v="0"/>
    <x v="1"/>
    <n v="39"/>
    <x v="4"/>
    <s v="JP"/>
    <x v="0"/>
    <n v="1"/>
    <n v="153.79"/>
    <n v="153.79"/>
    <n v="102.11655999999998"/>
    <n v="102.11655999999999"/>
    <x v="2"/>
    <s v="Express"/>
    <n v="12"/>
    <s v="Loyal Customers"/>
    <b v="1"/>
    <n v="33.6"/>
    <x v="1"/>
    <n v="20.76"/>
    <n v="26"/>
    <s v="15-29 Days"/>
    <b v="0"/>
    <b v="0"/>
    <b v="0"/>
    <b v="0"/>
    <b v="0"/>
  </r>
  <r>
    <s v="TXN_912914"/>
    <s v="CUST_75705"/>
    <x v="319"/>
    <x v="0"/>
    <x v="6"/>
    <n v="63"/>
    <x v="1"/>
    <s v="AU"/>
    <x v="5"/>
    <n v="3"/>
    <n v="141.28"/>
    <n v="423.84"/>
    <n v="423.84"/>
    <n v="423.84"/>
    <x v="1"/>
    <s v="Priority"/>
    <n v="14"/>
    <s v="Loyal Customers"/>
    <b v="0"/>
    <n v="0"/>
    <x v="0"/>
    <n v="15.26"/>
    <n v="27"/>
    <s v="15-29 Days"/>
    <b v="1"/>
    <b v="0"/>
    <b v="0"/>
    <b v="0"/>
    <b v="0"/>
  </r>
  <r>
    <s v="TXN_385959"/>
    <s v="CUST_23398"/>
    <x v="228"/>
    <x v="0"/>
    <x v="1"/>
    <n v="58"/>
    <x v="3"/>
    <s v="DE"/>
    <x v="1"/>
    <n v="1"/>
    <n v="241.15"/>
    <n v="241.15"/>
    <n v="241.15"/>
    <n v="241.15"/>
    <x v="0"/>
    <s v="Priority"/>
    <n v="5"/>
    <s v="Occasional Customers"/>
    <b v="0"/>
    <n v="0"/>
    <x v="0"/>
    <n v="22.24"/>
    <n v="16"/>
    <s v="15-29 Days"/>
    <b v="1"/>
    <b v="0"/>
    <b v="0"/>
    <b v="1"/>
    <b v="0"/>
  </r>
  <r>
    <s v="TXN_900502"/>
    <s v="CUST_62985"/>
    <x v="20"/>
    <x v="0"/>
    <x v="3"/>
    <n v="68"/>
    <x v="1"/>
    <s v="FR"/>
    <x v="9"/>
    <n v="4"/>
    <n v="100.51"/>
    <n v="402.05"/>
    <n v="402.05"/>
    <n v="402.05"/>
    <x v="3"/>
    <s v="Priority"/>
    <n v="11"/>
    <s v="Loyal Customers"/>
    <b v="0"/>
    <n v="0"/>
    <x v="0"/>
    <n v="9.8800000000000008"/>
    <n v="9"/>
    <s v="8-14 Days"/>
    <b v="0"/>
    <b v="0"/>
    <b v="0"/>
    <b v="0"/>
    <b v="0"/>
  </r>
  <r>
    <s v="TXN_698463"/>
    <s v="CUST_65492"/>
    <x v="279"/>
    <x v="1"/>
    <x v="10"/>
    <n v="75"/>
    <x v="2"/>
    <s v="US"/>
    <x v="4"/>
    <n v="3"/>
    <n v="217.25"/>
    <n v="651.74"/>
    <n v="651.74"/>
    <n v="651.74"/>
    <x v="0"/>
    <s v="Priority"/>
    <n v="9"/>
    <s v="Loyal Customers"/>
    <b v="0"/>
    <n v="0"/>
    <x v="0"/>
    <n v="22.84"/>
    <n v="19"/>
    <s v="15-29 Days"/>
    <b v="1"/>
    <b v="0"/>
    <b v="0"/>
    <b v="1"/>
    <b v="0"/>
  </r>
  <r>
    <s v="TXN_542439"/>
    <s v="CUST_90694"/>
    <x v="172"/>
    <x v="1"/>
    <x v="11"/>
    <n v="21"/>
    <x v="0"/>
    <s v="US"/>
    <x v="4"/>
    <n v="4"/>
    <n v="170.19"/>
    <n v="680.77"/>
    <n v="680.77"/>
    <n v="680.77"/>
    <x v="2"/>
    <s v="Standard"/>
    <n v="7"/>
    <s v="Loyal Customers"/>
    <b v="0"/>
    <n v="0"/>
    <x v="0"/>
    <n v="9.23"/>
    <n v="8"/>
    <s v="8-14 Days"/>
    <b v="0"/>
    <b v="0"/>
    <b v="0"/>
    <b v="0"/>
    <b v="0"/>
  </r>
  <r>
    <s v="TXN_621970"/>
    <s v="CUST_35750"/>
    <x v="314"/>
    <x v="0"/>
    <x v="7"/>
    <n v="57"/>
    <x v="3"/>
    <s v="GB"/>
    <x v="8"/>
    <n v="3"/>
    <n v="195.95"/>
    <n v="587.86"/>
    <n v="587.86"/>
    <n v="587.86"/>
    <x v="0"/>
    <s v="Priority"/>
    <n v="36"/>
    <s v="VIP"/>
    <b v="0"/>
    <n v="0"/>
    <x v="0"/>
    <n v="18.059999999999999"/>
    <n v="15"/>
    <s v="15-29 Days"/>
    <b v="0"/>
    <b v="1"/>
    <b v="0"/>
    <b v="0"/>
    <b v="0"/>
  </r>
  <r>
    <s v="TXN_122911"/>
    <s v="CUST_71846"/>
    <x v="185"/>
    <x v="1"/>
    <x v="11"/>
    <n v="57"/>
    <x v="3"/>
    <s v="IN"/>
    <x v="3"/>
    <n v="3"/>
    <n v="205.92"/>
    <n v="617.75"/>
    <n v="617.75"/>
    <n v="617.75"/>
    <x v="3"/>
    <s v="Express"/>
    <n v="21"/>
    <s v="Loyal Customers"/>
    <b v="0"/>
    <n v="0"/>
    <x v="0"/>
    <n v="22.83"/>
    <n v="29"/>
    <s v="15-29 Days"/>
    <b v="1"/>
    <b v="1"/>
    <b v="0"/>
    <b v="1"/>
    <b v="0"/>
  </r>
  <r>
    <s v="TXN_511948"/>
    <s v="CUST_79484"/>
    <x v="1"/>
    <x v="0"/>
    <x v="1"/>
    <n v="44"/>
    <x v="5"/>
    <s v="CA"/>
    <x v="6"/>
    <n v="1"/>
    <n v="110.58"/>
    <n v="110.58"/>
    <n v="110.58"/>
    <n v="110.58"/>
    <x v="3"/>
    <s v="Priority"/>
    <n v="15"/>
    <s v="Loyal Customers"/>
    <b v="0"/>
    <n v="0"/>
    <x v="0"/>
    <n v="20.3"/>
    <n v="18"/>
    <s v="15-29 Days"/>
    <b v="0"/>
    <b v="0"/>
    <b v="0"/>
    <b v="0"/>
    <b v="0"/>
  </r>
  <r>
    <s v="TXN_223974"/>
    <s v="CUST_53649"/>
    <x v="111"/>
    <x v="0"/>
    <x v="6"/>
    <n v="75"/>
    <x v="2"/>
    <s v="US"/>
    <x v="4"/>
    <n v="2"/>
    <n v="219.84"/>
    <n v="439.69"/>
    <n v="439.69"/>
    <n v="439.69"/>
    <x v="3"/>
    <s v="Priority"/>
    <n v="46"/>
    <s v="VIP"/>
    <b v="0"/>
    <n v="0"/>
    <x v="0"/>
    <n v="5.21"/>
    <n v="4"/>
    <s v="4-7 Days"/>
    <b v="1"/>
    <b v="0"/>
    <b v="1"/>
    <b v="0"/>
    <b v="0"/>
  </r>
  <r>
    <s v="TXN_863419"/>
    <s v="CUST_50150"/>
    <x v="256"/>
    <x v="0"/>
    <x v="0"/>
    <n v="56"/>
    <x v="3"/>
    <s v="GB"/>
    <x v="8"/>
    <n v="4"/>
    <n v="155.24"/>
    <n v="620.96"/>
    <n v="620.96"/>
    <n v="620.96"/>
    <x v="0"/>
    <s v="Standard"/>
    <n v="44"/>
    <s v="VIP"/>
    <b v="0"/>
    <n v="0"/>
    <x v="0"/>
    <n v="12.85"/>
    <n v="25"/>
    <s v="15-29 Days"/>
    <b v="0"/>
    <b v="0"/>
    <b v="0"/>
    <b v="1"/>
    <b v="0"/>
  </r>
  <r>
    <s v="TXN_571845"/>
    <s v="CUST_55598"/>
    <x v="249"/>
    <x v="1"/>
    <x v="10"/>
    <n v="35"/>
    <x v="4"/>
    <s v="US"/>
    <x v="4"/>
    <n v="2"/>
    <n v="33.83"/>
    <n v="67.66"/>
    <n v="41.272599999999997"/>
    <n v="41.272599999999997"/>
    <x v="2"/>
    <s v="Economy"/>
    <n v="2"/>
    <s v="Occasional Customers"/>
    <b v="1"/>
    <n v="39"/>
    <x v="1"/>
    <n v="7.37"/>
    <n v="2"/>
    <s v="1-3 Days"/>
    <b v="1"/>
    <b v="0"/>
    <b v="0"/>
    <b v="0"/>
    <b v="1"/>
  </r>
  <r>
    <s v="TXN_451056"/>
    <s v="CUST_84259"/>
    <x v="100"/>
    <x v="0"/>
    <x v="7"/>
    <n v="48"/>
    <x v="5"/>
    <s v="DE"/>
    <x v="1"/>
    <n v="3"/>
    <n v="43.55"/>
    <n v="130.63999999999999"/>
    <n v="102.02983999999999"/>
    <n v="102.02983999999999"/>
    <x v="3"/>
    <s v="Priority"/>
    <n v="21"/>
    <s v="Loyal Customers"/>
    <b v="1"/>
    <n v="21.9"/>
    <x v="2"/>
    <n v="19.7"/>
    <n v="23"/>
    <s v="15-29 Days"/>
    <b v="0"/>
    <b v="0"/>
    <b v="0"/>
    <b v="0"/>
    <b v="0"/>
  </r>
  <r>
    <s v="TXN_831644"/>
    <s v="CUST_53056"/>
    <x v="280"/>
    <x v="1"/>
    <x v="11"/>
    <n v="60"/>
    <x v="1"/>
    <s v="BR"/>
    <x v="2"/>
    <n v="8"/>
    <n v="61.33"/>
    <n v="490.61"/>
    <n v="298.78149000000002"/>
    <n v="298.78148999999996"/>
    <x v="4"/>
    <s v="Economy"/>
    <n v="1"/>
    <s v="New Customers"/>
    <b v="1"/>
    <n v="39.1"/>
    <x v="1"/>
    <n v="13.6"/>
    <n v="15"/>
    <s v="15-29 Days"/>
    <b v="0"/>
    <b v="0"/>
    <b v="0"/>
    <b v="1"/>
    <b v="1"/>
  </r>
  <r>
    <s v="TXN_933774"/>
    <s v="CUST_72105"/>
    <x v="139"/>
    <x v="1"/>
    <x v="2"/>
    <n v="47"/>
    <x v="5"/>
    <s v="US"/>
    <x v="4"/>
    <n v="1"/>
    <n v="90.67"/>
    <n v="90.67"/>
    <n v="64.194360000000003"/>
    <n v="64.194360000000003"/>
    <x v="1"/>
    <s v="Express"/>
    <n v="41"/>
    <s v="VIP"/>
    <b v="1"/>
    <n v="29.2"/>
    <x v="1"/>
    <n v="22.36"/>
    <n v="9"/>
    <s v="8-14 Days"/>
    <b v="0"/>
    <b v="1"/>
    <b v="1"/>
    <b v="1"/>
    <b v="0"/>
  </r>
  <r>
    <s v="TXN_710576"/>
    <s v="CUST_81574"/>
    <x v="331"/>
    <x v="1"/>
    <x v="2"/>
    <n v="42"/>
    <x v="5"/>
    <s v="GB"/>
    <x v="8"/>
    <n v="6"/>
    <n v="42"/>
    <n v="251.99"/>
    <n v="251.99"/>
    <n v="251.99"/>
    <x v="1"/>
    <s v="Standard"/>
    <n v="1"/>
    <s v="New Customers"/>
    <b v="0"/>
    <n v="0"/>
    <x v="0"/>
    <n v="15.99"/>
    <n v="3"/>
    <s v="1-3 Days"/>
    <b v="0"/>
    <b v="0"/>
    <b v="0"/>
    <b v="0"/>
    <b v="1"/>
  </r>
  <r>
    <s v="TXN_427493"/>
    <s v="CUST_83493"/>
    <x v="260"/>
    <x v="1"/>
    <x v="2"/>
    <n v="34"/>
    <x v="4"/>
    <s v="MX"/>
    <x v="7"/>
    <n v="3"/>
    <n v="67.510000000000005"/>
    <n v="202.53"/>
    <n v="202.53"/>
    <n v="202.53"/>
    <x v="3"/>
    <s v="Priority"/>
    <n v="44"/>
    <s v="VIP"/>
    <b v="0"/>
    <n v="0"/>
    <x v="0"/>
    <n v="15.62"/>
    <n v="6"/>
    <s v="4-7 Days"/>
    <b v="0"/>
    <b v="0"/>
    <b v="0"/>
    <b v="0"/>
    <b v="0"/>
  </r>
  <r>
    <s v="TXN_111538"/>
    <s v="CUST_31333"/>
    <x v="308"/>
    <x v="0"/>
    <x v="0"/>
    <n v="78"/>
    <x v="2"/>
    <s v="CA"/>
    <x v="6"/>
    <n v="1"/>
    <n v="147.28"/>
    <n v="147.28"/>
    <n v="131.96288000000001"/>
    <n v="131.96288000000001"/>
    <x v="0"/>
    <s v="Priority"/>
    <n v="19"/>
    <s v="Loyal Customers"/>
    <b v="1"/>
    <n v="10.4"/>
    <x v="2"/>
    <n v="14.23"/>
    <n v="26"/>
    <s v="15-29 Days"/>
    <b v="0"/>
    <b v="0"/>
    <b v="0"/>
    <b v="1"/>
    <b v="0"/>
  </r>
  <r>
    <s v="TXN_502699"/>
    <s v="CUST_26415"/>
    <x v="94"/>
    <x v="1"/>
    <x v="9"/>
    <n v="43"/>
    <x v="5"/>
    <s v="FR"/>
    <x v="9"/>
    <n v="2"/>
    <n v="145.79"/>
    <n v="291.57"/>
    <n v="291.57"/>
    <n v="291.57"/>
    <x v="1"/>
    <s v="Standard"/>
    <n v="28"/>
    <s v="VIP"/>
    <b v="0"/>
    <n v="0"/>
    <x v="0"/>
    <n v="8.1999999999999993"/>
    <n v="19"/>
    <s v="15-29 Days"/>
    <b v="0"/>
    <b v="0"/>
    <b v="0"/>
    <b v="1"/>
    <b v="0"/>
  </r>
  <r>
    <s v="TXN_383432"/>
    <s v="CUST_80526"/>
    <x v="347"/>
    <x v="0"/>
    <x v="3"/>
    <n v="28"/>
    <x v="0"/>
    <s v="MX"/>
    <x v="7"/>
    <n v="3"/>
    <n v="27.39"/>
    <n v="82.18"/>
    <n v="82.18"/>
    <n v="82.18"/>
    <x v="2"/>
    <s v="Economy"/>
    <n v="4"/>
    <s v="Occasional Customers"/>
    <b v="0"/>
    <n v="0"/>
    <x v="0"/>
    <n v="20.37"/>
    <n v="18"/>
    <s v="15-29 Days"/>
    <b v="0"/>
    <b v="1"/>
    <b v="0"/>
    <b v="0"/>
    <b v="1"/>
  </r>
  <r>
    <s v="TXN_269124"/>
    <s v="CUST_98401"/>
    <x v="115"/>
    <x v="0"/>
    <x v="3"/>
    <n v="70"/>
    <x v="2"/>
    <s v="IN"/>
    <x v="3"/>
    <n v="4"/>
    <n v="276.23"/>
    <n v="1104.94"/>
    <n v="1104.94"/>
    <n v="1104.94"/>
    <x v="3"/>
    <s v="Priority"/>
    <n v="30"/>
    <s v="VIP"/>
    <b v="0"/>
    <n v="0"/>
    <x v="0"/>
    <n v="20.239999999999998"/>
    <n v="15"/>
    <s v="15-29 Days"/>
    <b v="0"/>
    <b v="0"/>
    <b v="0"/>
    <b v="0"/>
    <b v="0"/>
  </r>
  <r>
    <s v="TXN_599426"/>
    <s v="CUST_69694"/>
    <x v="124"/>
    <x v="0"/>
    <x v="3"/>
    <n v="45"/>
    <x v="5"/>
    <s v="MX"/>
    <x v="7"/>
    <n v="4"/>
    <n v="295.23"/>
    <n v="1180.93"/>
    <n v="1180.93"/>
    <n v="1180.93"/>
    <x v="1"/>
    <s v="Standard"/>
    <n v="48"/>
    <s v="VIP"/>
    <b v="0"/>
    <n v="0"/>
    <x v="0"/>
    <n v="12.32"/>
    <n v="19"/>
    <s v="15-29 Days"/>
    <b v="0"/>
    <b v="0"/>
    <b v="0"/>
    <b v="1"/>
    <b v="0"/>
  </r>
  <r>
    <s v="TXN_580783"/>
    <s v="CUST_64111"/>
    <x v="316"/>
    <x v="1"/>
    <x v="10"/>
    <n v="29"/>
    <x v="0"/>
    <s v="AU"/>
    <x v="5"/>
    <n v="4"/>
    <n v="118.76"/>
    <n v="475.04"/>
    <n v="416.13504"/>
    <n v="416.13504"/>
    <x v="0"/>
    <s v="Standard"/>
    <n v="15"/>
    <s v="Loyal Customers"/>
    <b v="1"/>
    <n v="12.4"/>
    <x v="2"/>
    <n v="7.39"/>
    <n v="28"/>
    <s v="15-29 Days"/>
    <b v="0"/>
    <b v="0"/>
    <b v="0"/>
    <b v="0"/>
    <b v="0"/>
  </r>
  <r>
    <s v="TXN_486999"/>
    <s v="CUST_89727"/>
    <x v="308"/>
    <x v="0"/>
    <x v="0"/>
    <n v="28"/>
    <x v="0"/>
    <s v="GB"/>
    <x v="8"/>
    <n v="3"/>
    <n v="184.11"/>
    <n v="552.33000000000004"/>
    <n v="552.33000000000004"/>
    <n v="552.33000000000004"/>
    <x v="1"/>
    <s v="Priority"/>
    <n v="45"/>
    <s v="VIP"/>
    <b v="0"/>
    <n v="0"/>
    <x v="0"/>
    <n v="10.1"/>
    <n v="15"/>
    <s v="15-29 Days"/>
    <b v="0"/>
    <b v="0"/>
    <b v="0"/>
    <b v="1"/>
    <b v="0"/>
  </r>
  <r>
    <s v="TXN_420976"/>
    <s v="CUST_97000"/>
    <x v="243"/>
    <x v="0"/>
    <x v="0"/>
    <n v="41"/>
    <x v="5"/>
    <s v="DE"/>
    <x v="1"/>
    <n v="3"/>
    <n v="144.91"/>
    <n v="434.72"/>
    <n v="434.72"/>
    <n v="434.72"/>
    <x v="2"/>
    <s v="Express"/>
    <n v="33"/>
    <s v="VIP"/>
    <b v="0"/>
    <n v="0"/>
    <x v="0"/>
    <n v="15.97"/>
    <n v="1"/>
    <s v="1-3 Days"/>
    <b v="0"/>
    <b v="0"/>
    <b v="0"/>
    <b v="0"/>
    <b v="0"/>
  </r>
  <r>
    <s v="TXN_608517"/>
    <s v="CUST_96922"/>
    <x v="309"/>
    <x v="0"/>
    <x v="7"/>
    <n v="38"/>
    <x v="4"/>
    <s v="US"/>
    <x v="4"/>
    <n v="1"/>
    <n v="119.26"/>
    <n v="119.26"/>
    <n v="68.097459999999998"/>
    <n v="68.097460000000012"/>
    <x v="1"/>
    <s v="Standard"/>
    <n v="28"/>
    <s v="VIP"/>
    <b v="1"/>
    <n v="42.9"/>
    <x v="1"/>
    <n v="9.31"/>
    <n v="6"/>
    <s v="4-7 Days"/>
    <b v="0"/>
    <b v="0"/>
    <b v="0"/>
    <b v="0"/>
    <b v="0"/>
  </r>
  <r>
    <s v="TXN_189813"/>
    <s v="CUST_11653"/>
    <x v="361"/>
    <x v="0"/>
    <x v="7"/>
    <n v="78"/>
    <x v="2"/>
    <s v="JP"/>
    <x v="0"/>
    <n v="1"/>
    <n v="86.63"/>
    <n v="86.63"/>
    <n v="55.096679999999999"/>
    <n v="55.096679999999992"/>
    <x v="1"/>
    <s v="Standard"/>
    <n v="12"/>
    <s v="Loyal Customers"/>
    <b v="1"/>
    <n v="36.4"/>
    <x v="1"/>
    <n v="13.64"/>
    <n v="23"/>
    <s v="15-29 Days"/>
    <b v="0"/>
    <b v="0"/>
    <b v="1"/>
    <b v="0"/>
    <b v="0"/>
  </r>
  <r>
    <s v="TXN_679173"/>
    <s v="CUST_87380"/>
    <x v="52"/>
    <x v="1"/>
    <x v="8"/>
    <n v="57"/>
    <x v="3"/>
    <s v="BR"/>
    <x v="2"/>
    <n v="2"/>
    <n v="271.27"/>
    <n v="542.53"/>
    <n v="403.64231999999998"/>
    <n v="403.64231999999998"/>
    <x v="2"/>
    <s v="Express"/>
    <n v="12"/>
    <s v="Loyal Customers"/>
    <b v="1"/>
    <n v="25.6"/>
    <x v="1"/>
    <n v="22.6"/>
    <n v="14"/>
    <s v="8-14 Days"/>
    <b v="0"/>
    <b v="0"/>
    <b v="0"/>
    <b v="1"/>
    <b v="0"/>
  </r>
  <r>
    <s v="TXN_850410"/>
    <s v="CUST_61899"/>
    <x v="130"/>
    <x v="0"/>
    <x v="7"/>
    <n v="48"/>
    <x v="5"/>
    <s v="BR"/>
    <x v="2"/>
    <n v="19"/>
    <n v="58.32"/>
    <n v="1108.04"/>
    <n v="1108.04"/>
    <n v="1108.04"/>
    <x v="5"/>
    <s v="Economy"/>
    <n v="1"/>
    <s v="New Customers"/>
    <b v="0"/>
    <n v="0"/>
    <x v="0"/>
    <n v="11.45"/>
    <n v="3"/>
    <s v="1-3 Days"/>
    <b v="0"/>
    <b v="1"/>
    <b v="0"/>
    <b v="1"/>
    <b v="1"/>
  </r>
  <r>
    <s v="TXN_634554"/>
    <s v="CUST_31124"/>
    <x v="105"/>
    <x v="1"/>
    <x v="9"/>
    <n v="28"/>
    <x v="0"/>
    <s v="BR"/>
    <x v="2"/>
    <n v="3"/>
    <n v="45.34"/>
    <n v="136.03"/>
    <n v="136.03"/>
    <n v="136.03"/>
    <x v="2"/>
    <s v="Express"/>
    <n v="16"/>
    <s v="Loyal Customers"/>
    <b v="0"/>
    <n v="0"/>
    <x v="0"/>
    <n v="19.89"/>
    <n v="26"/>
    <s v="15-29 Days"/>
    <b v="0"/>
    <b v="0"/>
    <b v="0"/>
    <b v="0"/>
    <b v="0"/>
  </r>
  <r>
    <s v="TXN_797687"/>
    <s v="CUST_45011"/>
    <x v="50"/>
    <x v="0"/>
    <x v="7"/>
    <n v="29"/>
    <x v="0"/>
    <s v="FR"/>
    <x v="9"/>
    <n v="18"/>
    <n v="30.02"/>
    <n v="540.32000000000005"/>
    <n v="540.32000000000005"/>
    <n v="540.32000000000005"/>
    <x v="2"/>
    <s v="Standard"/>
    <n v="0"/>
    <s v="Inactive Customers"/>
    <b v="0"/>
    <n v="0"/>
    <x v="0"/>
    <n v="17.5"/>
    <n v="9"/>
    <s v="8-14 Days"/>
    <b v="0"/>
    <b v="0"/>
    <b v="1"/>
    <b v="1"/>
    <b v="1"/>
  </r>
  <r>
    <s v="TXN_987311"/>
    <s v="CUST_45444"/>
    <x v="313"/>
    <x v="1"/>
    <x v="10"/>
    <n v="59"/>
    <x v="3"/>
    <s v="GB"/>
    <x v="8"/>
    <n v="4"/>
    <n v="36.53"/>
    <n v="146.13"/>
    <n v="146.13"/>
    <n v="146.13"/>
    <x v="3"/>
    <s v="Express"/>
    <n v="43"/>
    <s v="VIP"/>
    <b v="0"/>
    <n v="0"/>
    <x v="0"/>
    <n v="21.08"/>
    <n v="9"/>
    <s v="8-14 Days"/>
    <b v="0"/>
    <b v="0"/>
    <b v="0"/>
    <b v="0"/>
    <b v="0"/>
  </r>
  <r>
    <s v="TXN_756768"/>
    <s v="CUST_41247"/>
    <x v="82"/>
    <x v="1"/>
    <x v="2"/>
    <n v="21"/>
    <x v="0"/>
    <s v="CA"/>
    <x v="6"/>
    <n v="2"/>
    <n v="237.97"/>
    <n v="475.93"/>
    <n v="475.93"/>
    <n v="475.93"/>
    <x v="3"/>
    <s v="Standard"/>
    <n v="8"/>
    <s v="Loyal Customers"/>
    <b v="0"/>
    <n v="0"/>
    <x v="0"/>
    <n v="20.84"/>
    <n v="24"/>
    <s v="15-29 Days"/>
    <b v="0"/>
    <b v="0"/>
    <b v="1"/>
    <b v="0"/>
    <b v="0"/>
  </r>
  <r>
    <s v="TXN_489928"/>
    <s v="CUST_34638"/>
    <x v="206"/>
    <x v="1"/>
    <x v="10"/>
    <n v="73"/>
    <x v="2"/>
    <s v="GB"/>
    <x v="8"/>
    <n v="2"/>
    <n v="101.66"/>
    <n v="203.32"/>
    <n v="118.73887999999999"/>
    <n v="118.73887999999999"/>
    <x v="2"/>
    <s v="Priority"/>
    <n v="44"/>
    <s v="VIP"/>
    <b v="1"/>
    <n v="41.6"/>
    <x v="1"/>
    <n v="16.059999999999999"/>
    <n v="11"/>
    <s v="8-14 Days"/>
    <b v="0"/>
    <b v="0"/>
    <b v="1"/>
    <b v="1"/>
    <b v="0"/>
  </r>
  <r>
    <s v="TXN_634675"/>
    <s v="CUST_99166"/>
    <x v="340"/>
    <x v="1"/>
    <x v="9"/>
    <n v="45"/>
    <x v="5"/>
    <s v="DE"/>
    <x v="1"/>
    <n v="1"/>
    <n v="128.94999999999999"/>
    <n v="128.94999999999999"/>
    <n v="128.94999999999999"/>
    <n v="128.94999999999999"/>
    <x v="0"/>
    <s v="Priority"/>
    <n v="20"/>
    <s v="Loyal Customers"/>
    <b v="0"/>
    <n v="0"/>
    <x v="0"/>
    <n v="20.95"/>
    <n v="17"/>
    <s v="15-29 Days"/>
    <b v="0"/>
    <b v="0"/>
    <b v="0"/>
    <b v="0"/>
    <b v="0"/>
  </r>
  <r>
    <s v="TXN_865545"/>
    <s v="CUST_18126"/>
    <x v="249"/>
    <x v="1"/>
    <x v="10"/>
    <n v="32"/>
    <x v="4"/>
    <s v="IN"/>
    <x v="3"/>
    <n v="4"/>
    <n v="280.45"/>
    <n v="1121.78"/>
    <n v="1121.78"/>
    <n v="1121.78"/>
    <x v="2"/>
    <s v="Express"/>
    <n v="42"/>
    <s v="VIP"/>
    <b v="0"/>
    <n v="0"/>
    <x v="0"/>
    <n v="8.36"/>
    <n v="16"/>
    <s v="15-29 Days"/>
    <b v="0"/>
    <b v="0"/>
    <b v="0"/>
    <b v="1"/>
    <b v="0"/>
  </r>
  <r>
    <s v="TXN_878787"/>
    <s v="CUST_78144"/>
    <x v="169"/>
    <x v="1"/>
    <x v="10"/>
    <n v="55"/>
    <x v="3"/>
    <s v="US"/>
    <x v="4"/>
    <n v="5"/>
    <n v="95.75"/>
    <n v="478.74"/>
    <n v="478.74"/>
    <n v="478.74"/>
    <x v="2"/>
    <s v="Standard"/>
    <n v="4"/>
    <s v="Occasional Customers"/>
    <b v="0"/>
    <n v="0"/>
    <x v="0"/>
    <n v="16.91"/>
    <n v="6"/>
    <s v="4-7 Days"/>
    <b v="1"/>
    <b v="0"/>
    <b v="0"/>
    <b v="0"/>
    <b v="1"/>
  </r>
  <r>
    <s v="TXN_511656"/>
    <s v="CUST_29436"/>
    <x v="218"/>
    <x v="0"/>
    <x v="5"/>
    <n v="44"/>
    <x v="5"/>
    <s v="JP"/>
    <x v="0"/>
    <n v="1"/>
    <n v="237.13"/>
    <n v="237.13"/>
    <n v="237.13"/>
    <n v="237.13"/>
    <x v="0"/>
    <s v="Priority"/>
    <n v="32"/>
    <s v="VIP"/>
    <b v="0"/>
    <n v="0"/>
    <x v="0"/>
    <n v="13.03"/>
    <n v="28"/>
    <s v="15-29 Days"/>
    <b v="0"/>
    <b v="0"/>
    <b v="0"/>
    <b v="0"/>
    <b v="0"/>
  </r>
  <r>
    <s v="TXN_502358"/>
    <s v="CUST_28209"/>
    <x v="258"/>
    <x v="1"/>
    <x v="9"/>
    <n v="65"/>
    <x v="1"/>
    <s v="IN"/>
    <x v="3"/>
    <n v="6"/>
    <n v="38.92"/>
    <n v="233.49"/>
    <n v="233.49"/>
    <n v="233.49"/>
    <x v="2"/>
    <s v="Standard"/>
    <n v="2"/>
    <s v="Occasional Customers"/>
    <b v="0"/>
    <n v="0"/>
    <x v="0"/>
    <n v="14.07"/>
    <n v="7"/>
    <s v="4-7 Days"/>
    <b v="1"/>
    <b v="0"/>
    <b v="0"/>
    <b v="1"/>
    <b v="1"/>
  </r>
  <r>
    <s v="TXN_988344"/>
    <s v="CUST_48026"/>
    <x v="15"/>
    <x v="1"/>
    <x v="2"/>
    <n v="67"/>
    <x v="1"/>
    <s v="JP"/>
    <x v="0"/>
    <n v="4"/>
    <n v="292.98"/>
    <n v="1171.9000000000001"/>
    <n v="1171.9000000000001"/>
    <n v="1171.9000000000001"/>
    <x v="1"/>
    <s v="Priority"/>
    <n v="44"/>
    <s v="VIP"/>
    <b v="0"/>
    <n v="0"/>
    <x v="0"/>
    <n v="13.84"/>
    <n v="8"/>
    <s v="8-14 Days"/>
    <b v="0"/>
    <b v="0"/>
    <b v="0"/>
    <b v="0"/>
    <b v="0"/>
  </r>
  <r>
    <s v="TXN_976896"/>
    <s v="CUST_20278"/>
    <x v="36"/>
    <x v="0"/>
    <x v="5"/>
    <n v="26"/>
    <x v="0"/>
    <s v="US"/>
    <x v="4"/>
    <n v="2"/>
    <n v="68.86"/>
    <n v="137.72999999999999"/>
    <n v="112.93859999999999"/>
    <n v="112.93859999999999"/>
    <x v="1"/>
    <s v="Express"/>
    <n v="31"/>
    <s v="VIP"/>
    <b v="1"/>
    <n v="18"/>
    <x v="2"/>
    <n v="18.649999999999999"/>
    <n v="27"/>
    <s v="15-29 Days"/>
    <b v="0"/>
    <b v="0"/>
    <b v="1"/>
    <b v="0"/>
    <b v="0"/>
  </r>
  <r>
    <s v="TXN_753063"/>
    <s v="CUST_93380"/>
    <x v="330"/>
    <x v="1"/>
    <x v="9"/>
    <n v="58"/>
    <x v="3"/>
    <s v="US"/>
    <x v="4"/>
    <n v="3"/>
    <n v="49.65"/>
    <n v="148.96"/>
    <n v="148.96"/>
    <n v="148.96"/>
    <x v="2"/>
    <s v="Standard"/>
    <n v="2"/>
    <s v="Occasional Customers"/>
    <b v="0"/>
    <n v="0"/>
    <x v="0"/>
    <n v="17.27"/>
    <n v="21"/>
    <s v="15-29 Days"/>
    <b v="0"/>
    <b v="0"/>
    <b v="0"/>
    <b v="0"/>
    <b v="1"/>
  </r>
  <r>
    <s v="TXN_469169"/>
    <s v="CUST_46487"/>
    <x v="273"/>
    <x v="1"/>
    <x v="11"/>
    <n v="24"/>
    <x v="0"/>
    <s v="JP"/>
    <x v="0"/>
    <n v="7"/>
    <n v="64.239999999999995"/>
    <n v="449.67"/>
    <n v="449.67"/>
    <n v="449.67"/>
    <x v="2"/>
    <s v="Standard"/>
    <n v="1"/>
    <s v="New Customers"/>
    <b v="0"/>
    <n v="0"/>
    <x v="0"/>
    <n v="16.12"/>
    <n v="10"/>
    <s v="8-14 Days"/>
    <b v="1"/>
    <b v="0"/>
    <b v="1"/>
    <b v="0"/>
    <b v="1"/>
  </r>
  <r>
    <s v="TXN_988403"/>
    <s v="CUST_38914"/>
    <x v="116"/>
    <x v="1"/>
    <x v="2"/>
    <n v="52"/>
    <x v="3"/>
    <s v="CA"/>
    <x v="6"/>
    <n v="17"/>
    <n v="68.69"/>
    <n v="1167.76"/>
    <n v="1167.76"/>
    <n v="1167.76"/>
    <x v="2"/>
    <s v="Standard"/>
    <n v="0"/>
    <s v="Inactive Customers"/>
    <b v="0"/>
    <n v="0"/>
    <x v="0"/>
    <n v="10.91"/>
    <n v="17"/>
    <s v="15-29 Days"/>
    <b v="1"/>
    <b v="0"/>
    <b v="0"/>
    <b v="0"/>
    <b v="1"/>
  </r>
  <r>
    <s v="TXN_248961"/>
    <s v="CUST_75631"/>
    <x v="309"/>
    <x v="0"/>
    <x v="7"/>
    <n v="50"/>
    <x v="3"/>
    <s v="BR"/>
    <x v="2"/>
    <n v="1"/>
    <n v="68.319999999999993"/>
    <n v="68.319999999999993"/>
    <n v="68.319999999999993"/>
    <n v="68.319999999999993"/>
    <x v="0"/>
    <s v="Priority"/>
    <n v="31"/>
    <s v="VIP"/>
    <b v="0"/>
    <n v="0"/>
    <x v="0"/>
    <n v="5.22"/>
    <n v="6"/>
    <s v="4-7 Days"/>
    <b v="0"/>
    <b v="0"/>
    <b v="0"/>
    <b v="0"/>
    <b v="0"/>
  </r>
  <r>
    <s v="TXN_578955"/>
    <s v="CUST_83865"/>
    <x v="363"/>
    <x v="1"/>
    <x v="9"/>
    <n v="25"/>
    <x v="0"/>
    <s v="DE"/>
    <x v="1"/>
    <n v="2"/>
    <n v="55.36"/>
    <n v="110.71"/>
    <n v="85.357410000000002"/>
    <n v="85.357410000000002"/>
    <x v="2"/>
    <s v="Priority"/>
    <n v="28"/>
    <s v="VIP"/>
    <b v="1"/>
    <n v="22.9"/>
    <x v="2"/>
    <n v="17.68"/>
    <n v="7"/>
    <s v="4-7 Days"/>
    <b v="0"/>
    <b v="0"/>
    <b v="0"/>
    <b v="0"/>
    <b v="0"/>
  </r>
  <r>
    <s v="TXN_604147"/>
    <s v="CUST_19729"/>
    <x v="131"/>
    <x v="1"/>
    <x v="10"/>
    <n v="74"/>
    <x v="2"/>
    <s v="US"/>
    <x v="4"/>
    <n v="11"/>
    <n v="64.680000000000007"/>
    <n v="711.43"/>
    <n v="711.43"/>
    <n v="711.43"/>
    <x v="5"/>
    <s v="Standard"/>
    <n v="1"/>
    <s v="New Customers"/>
    <b v="0"/>
    <n v="0"/>
    <x v="0"/>
    <n v="22.36"/>
    <n v="10"/>
    <s v="8-14 Days"/>
    <b v="1"/>
    <b v="0"/>
    <b v="0"/>
    <b v="0"/>
    <b v="1"/>
  </r>
  <r>
    <s v="TXN_266245"/>
    <s v="CUST_53807"/>
    <x v="311"/>
    <x v="1"/>
    <x v="4"/>
    <n v="70"/>
    <x v="2"/>
    <s v="US"/>
    <x v="4"/>
    <n v="3"/>
    <n v="149.88"/>
    <n v="449.63"/>
    <n v="449.63"/>
    <n v="449.63"/>
    <x v="0"/>
    <s v="Standard"/>
    <n v="8"/>
    <s v="Loyal Customers"/>
    <b v="0"/>
    <n v="0"/>
    <x v="0"/>
    <n v="19.760000000000002"/>
    <n v="16"/>
    <s v="15-29 Days"/>
    <b v="0"/>
    <b v="0"/>
    <b v="0"/>
    <b v="0"/>
    <b v="0"/>
  </r>
  <r>
    <s v="TXN_842881"/>
    <s v="CUST_52839"/>
    <x v="124"/>
    <x v="0"/>
    <x v="3"/>
    <n v="48"/>
    <x v="5"/>
    <s v="IN"/>
    <x v="3"/>
    <n v="1"/>
    <n v="282.82"/>
    <n v="282.82"/>
    <n v="282.82"/>
    <n v="282.82"/>
    <x v="1"/>
    <s v="Standard"/>
    <n v="30"/>
    <s v="VIP"/>
    <b v="0"/>
    <n v="0"/>
    <x v="0"/>
    <n v="21.16"/>
    <n v="16"/>
    <s v="15-29 Days"/>
    <b v="0"/>
    <b v="0"/>
    <b v="0"/>
    <b v="0"/>
    <b v="0"/>
  </r>
  <r>
    <s v="TXN_811615"/>
    <s v="CUST_97499"/>
    <x v="247"/>
    <x v="0"/>
    <x v="5"/>
    <n v="36"/>
    <x v="4"/>
    <s v="DE"/>
    <x v="1"/>
    <n v="3"/>
    <n v="207.7"/>
    <n v="623.11"/>
    <n v="623.11"/>
    <n v="623.11"/>
    <x v="0"/>
    <s v="Express"/>
    <n v="20"/>
    <s v="Loyal Customers"/>
    <b v="0"/>
    <n v="0"/>
    <x v="0"/>
    <n v="18.010000000000002"/>
    <n v="5"/>
    <s v="4-7 Days"/>
    <b v="0"/>
    <b v="1"/>
    <b v="0"/>
    <b v="0"/>
    <b v="0"/>
  </r>
  <r>
    <s v="TXN_548334"/>
    <s v="CUST_59712"/>
    <x v="20"/>
    <x v="0"/>
    <x v="3"/>
    <n v="33"/>
    <x v="4"/>
    <s v="JP"/>
    <x v="0"/>
    <n v="4"/>
    <n v="93.36"/>
    <n v="373.43"/>
    <n v="273.35075999999998"/>
    <n v="273.35075999999998"/>
    <x v="3"/>
    <s v="Express"/>
    <n v="4"/>
    <s v="Occasional Customers"/>
    <b v="1"/>
    <n v="26.8"/>
    <x v="1"/>
    <n v="18.84"/>
    <n v="8"/>
    <s v="8-14 Days"/>
    <b v="0"/>
    <b v="0"/>
    <b v="0"/>
    <b v="0"/>
    <b v="0"/>
  </r>
  <r>
    <s v="TXN_150923"/>
    <s v="CUST_61652"/>
    <x v="320"/>
    <x v="0"/>
    <x v="3"/>
    <n v="60"/>
    <x v="1"/>
    <s v="MX"/>
    <x v="7"/>
    <n v="1"/>
    <n v="271.07"/>
    <n v="271.07"/>
    <n v="271.07"/>
    <n v="271.07"/>
    <x v="1"/>
    <s v="Express"/>
    <n v="44"/>
    <s v="VIP"/>
    <b v="0"/>
    <n v="0"/>
    <x v="0"/>
    <n v="10.49"/>
    <n v="10"/>
    <s v="8-14 Days"/>
    <b v="0"/>
    <b v="0"/>
    <b v="0"/>
    <b v="0"/>
    <b v="0"/>
  </r>
  <r>
    <s v="TXN_839923"/>
    <s v="CUST_40099"/>
    <x v="204"/>
    <x v="0"/>
    <x v="1"/>
    <n v="68"/>
    <x v="1"/>
    <s v="IN"/>
    <x v="3"/>
    <n v="3"/>
    <n v="200.49"/>
    <n v="601.47"/>
    <n v="415.61577000000005"/>
    <n v="415.61577"/>
    <x v="0"/>
    <s v="Express"/>
    <n v="10"/>
    <s v="Loyal Customers"/>
    <b v="1"/>
    <n v="30.9"/>
    <x v="1"/>
    <n v="10.24"/>
    <n v="8"/>
    <s v="8-14 Days"/>
    <b v="0"/>
    <b v="0"/>
    <b v="0"/>
    <b v="0"/>
    <b v="0"/>
  </r>
  <r>
    <s v="TXN_228971"/>
    <s v="CUST_79877"/>
    <x v="164"/>
    <x v="1"/>
    <x v="11"/>
    <n v="22"/>
    <x v="0"/>
    <s v="JP"/>
    <x v="0"/>
    <n v="3"/>
    <n v="264.27"/>
    <n v="792.81"/>
    <n v="475.68599999999992"/>
    <n v="475.68599999999998"/>
    <x v="3"/>
    <s v="Priority"/>
    <n v="24"/>
    <s v="Loyal Customers"/>
    <b v="1"/>
    <n v="40"/>
    <x v="1"/>
    <n v="5.63"/>
    <n v="27"/>
    <s v="15-29 Days"/>
    <b v="0"/>
    <b v="0"/>
    <b v="0"/>
    <b v="0"/>
    <b v="0"/>
  </r>
  <r>
    <s v="TXN_494357"/>
    <s v="CUST_51666"/>
    <x v="135"/>
    <x v="0"/>
    <x v="1"/>
    <n v="71"/>
    <x v="2"/>
    <s v="FR"/>
    <x v="9"/>
    <n v="1"/>
    <n v="263.33999999999997"/>
    <n v="263.33999999999997"/>
    <n v="263.33999999999997"/>
    <n v="263.33999999999997"/>
    <x v="1"/>
    <s v="Priority"/>
    <n v="5"/>
    <s v="Occasional Customers"/>
    <b v="0"/>
    <n v="0"/>
    <x v="0"/>
    <n v="6.23"/>
    <n v="1"/>
    <s v="1-3 Days"/>
    <b v="0"/>
    <b v="0"/>
    <b v="1"/>
    <b v="1"/>
    <b v="0"/>
  </r>
  <r>
    <s v="TXN_756460"/>
    <s v="CUST_52430"/>
    <x v="111"/>
    <x v="0"/>
    <x v="6"/>
    <n v="59"/>
    <x v="3"/>
    <s v="GB"/>
    <x v="8"/>
    <n v="18"/>
    <n v="50.94"/>
    <n v="916.85"/>
    <n v="916.85"/>
    <n v="916.85"/>
    <x v="2"/>
    <s v="Standard"/>
    <n v="0"/>
    <s v="Inactive Customers"/>
    <b v="0"/>
    <n v="0"/>
    <x v="0"/>
    <n v="17.399999999999999"/>
    <n v="6"/>
    <s v="4-7 Days"/>
    <b v="1"/>
    <b v="0"/>
    <b v="0"/>
    <b v="0"/>
    <b v="1"/>
  </r>
  <r>
    <s v="TXN_572614"/>
    <s v="CUST_36464"/>
    <x v="333"/>
    <x v="0"/>
    <x v="7"/>
    <n v="59"/>
    <x v="3"/>
    <s v="FR"/>
    <x v="9"/>
    <n v="4"/>
    <n v="141.12"/>
    <n v="564.48"/>
    <n v="564.48"/>
    <n v="564.48"/>
    <x v="2"/>
    <s v="Standard"/>
    <n v="42"/>
    <s v="VIP"/>
    <b v="0"/>
    <n v="0"/>
    <x v="0"/>
    <n v="22.41"/>
    <n v="6"/>
    <s v="4-7 Days"/>
    <b v="0"/>
    <b v="0"/>
    <b v="0"/>
    <b v="0"/>
    <b v="0"/>
  </r>
  <r>
    <s v="TXN_350359"/>
    <s v="CUST_97656"/>
    <x v="124"/>
    <x v="0"/>
    <x v="3"/>
    <n v="72"/>
    <x v="2"/>
    <s v="GB"/>
    <x v="8"/>
    <n v="1"/>
    <n v="224.68"/>
    <n v="224.68"/>
    <n v="224.68"/>
    <n v="224.68"/>
    <x v="2"/>
    <s v="Standard"/>
    <n v="29"/>
    <s v="VIP"/>
    <b v="0"/>
    <n v="0"/>
    <x v="0"/>
    <n v="15.41"/>
    <n v="16"/>
    <s v="15-29 Days"/>
    <b v="0"/>
    <b v="0"/>
    <b v="0"/>
    <b v="0"/>
    <b v="0"/>
  </r>
  <r>
    <s v="TXN_479064"/>
    <s v="CUST_67761"/>
    <x v="109"/>
    <x v="1"/>
    <x v="8"/>
    <n v="28"/>
    <x v="0"/>
    <s v="DE"/>
    <x v="1"/>
    <n v="1"/>
    <n v="237.99"/>
    <n v="237.99"/>
    <n v="237.99"/>
    <n v="237.99"/>
    <x v="2"/>
    <s v="Priority"/>
    <n v="39"/>
    <s v="VIP"/>
    <b v="0"/>
    <n v="0"/>
    <x v="0"/>
    <n v="18.46"/>
    <n v="13"/>
    <s v="8-14 Days"/>
    <b v="0"/>
    <b v="0"/>
    <b v="0"/>
    <b v="0"/>
    <b v="0"/>
  </r>
  <r>
    <s v="TXN_881755"/>
    <s v="CUST_98050"/>
    <x v="353"/>
    <x v="0"/>
    <x v="0"/>
    <n v="45"/>
    <x v="5"/>
    <s v="CA"/>
    <x v="6"/>
    <n v="11"/>
    <n v="92.93"/>
    <n v="1022.26"/>
    <n v="1022.26"/>
    <n v="1022.26"/>
    <x v="5"/>
    <s v="Economy"/>
    <n v="3"/>
    <s v="Occasional Customers"/>
    <b v="0"/>
    <n v="0"/>
    <x v="0"/>
    <n v="24.98"/>
    <n v="10"/>
    <s v="8-14 Days"/>
    <b v="1"/>
    <b v="0"/>
    <b v="0"/>
    <b v="1"/>
    <b v="1"/>
  </r>
  <r>
    <s v="TXN_823474"/>
    <s v="CUST_65103"/>
    <x v="291"/>
    <x v="1"/>
    <x v="8"/>
    <n v="75"/>
    <x v="2"/>
    <s v="JP"/>
    <x v="0"/>
    <n v="4"/>
    <n v="267.37"/>
    <n v="1069.5"/>
    <n v="1069.5"/>
    <n v="1069.5"/>
    <x v="1"/>
    <s v="Express"/>
    <n v="38"/>
    <s v="VIP"/>
    <b v="0"/>
    <n v="0"/>
    <x v="0"/>
    <n v="21.05"/>
    <n v="16"/>
    <s v="15-29 Days"/>
    <b v="0"/>
    <b v="0"/>
    <b v="0"/>
    <b v="1"/>
    <b v="0"/>
  </r>
  <r>
    <s v="TXN_619858"/>
    <s v="CUST_13362"/>
    <x v="156"/>
    <x v="0"/>
    <x v="1"/>
    <n v="58"/>
    <x v="3"/>
    <s v="IN"/>
    <x v="3"/>
    <n v="2"/>
    <n v="224.73"/>
    <n v="449.45"/>
    <n v="449.45"/>
    <n v="449.45"/>
    <x v="3"/>
    <s v="Express"/>
    <n v="36"/>
    <s v="VIP"/>
    <b v="0"/>
    <n v="0"/>
    <x v="0"/>
    <n v="21.15"/>
    <n v="24"/>
    <s v="15-29 Days"/>
    <b v="0"/>
    <b v="0"/>
    <b v="0"/>
    <b v="1"/>
    <b v="0"/>
  </r>
  <r>
    <s v="TXN_987861"/>
    <s v="CUST_16671"/>
    <x v="184"/>
    <x v="1"/>
    <x v="8"/>
    <n v="67"/>
    <x v="1"/>
    <s v="IN"/>
    <x v="3"/>
    <n v="2"/>
    <n v="161.16999999999999"/>
    <n v="322.33"/>
    <n v="322.33"/>
    <n v="322.33"/>
    <x v="1"/>
    <s v="Standard"/>
    <n v="42"/>
    <s v="VIP"/>
    <b v="0"/>
    <n v="0"/>
    <x v="0"/>
    <n v="15.28"/>
    <n v="10"/>
    <s v="8-14 Days"/>
    <b v="0"/>
    <b v="0"/>
    <b v="0"/>
    <b v="0"/>
    <b v="0"/>
  </r>
  <r>
    <s v="TXN_774992"/>
    <s v="CUST_90090"/>
    <x v="288"/>
    <x v="0"/>
    <x v="0"/>
    <n v="36"/>
    <x v="4"/>
    <s v="US"/>
    <x v="4"/>
    <n v="4"/>
    <n v="271.19"/>
    <n v="1084.75"/>
    <n v="1084.75"/>
    <n v="1084.75"/>
    <x v="0"/>
    <s v="Express"/>
    <n v="38"/>
    <s v="VIP"/>
    <b v="0"/>
    <n v="0"/>
    <x v="0"/>
    <n v="23.51"/>
    <n v="16"/>
    <s v="15-29 Days"/>
    <b v="0"/>
    <b v="0"/>
    <b v="0"/>
    <b v="0"/>
    <b v="0"/>
  </r>
  <r>
    <s v="TXN_789611"/>
    <s v="CUST_31512"/>
    <x v="136"/>
    <x v="0"/>
    <x v="5"/>
    <n v="65"/>
    <x v="1"/>
    <s v="JP"/>
    <x v="0"/>
    <n v="7"/>
    <n v="60.28"/>
    <n v="421.93"/>
    <n v="375.51769999999999"/>
    <n v="375.51769999999999"/>
    <x v="4"/>
    <s v="Economy"/>
    <n v="4"/>
    <s v="Occasional Customers"/>
    <b v="1"/>
    <n v="11"/>
    <x v="2"/>
    <n v="16.02"/>
    <n v="23"/>
    <s v="15-29 Days"/>
    <b v="1"/>
    <b v="0"/>
    <b v="0"/>
    <b v="0"/>
    <b v="1"/>
  </r>
  <r>
    <s v="TXN_186995"/>
    <s v="CUST_11775"/>
    <x v="85"/>
    <x v="0"/>
    <x v="7"/>
    <n v="28"/>
    <x v="0"/>
    <s v="GB"/>
    <x v="8"/>
    <n v="1"/>
    <n v="48.21"/>
    <n v="48.21"/>
    <n v="48.21"/>
    <n v="48.21"/>
    <x v="3"/>
    <s v="Express"/>
    <n v="5"/>
    <s v="Occasional Customers"/>
    <b v="0"/>
    <n v="0"/>
    <x v="0"/>
    <n v="7.65"/>
    <n v="27"/>
    <s v="15-29 Days"/>
    <b v="0"/>
    <b v="0"/>
    <b v="0"/>
    <b v="0"/>
    <b v="0"/>
  </r>
  <r>
    <s v="TXN_202843"/>
    <s v="CUST_38183"/>
    <x v="148"/>
    <x v="1"/>
    <x v="4"/>
    <n v="56"/>
    <x v="3"/>
    <s v="CA"/>
    <x v="6"/>
    <n v="4"/>
    <n v="63.79"/>
    <n v="255.17"/>
    <n v="221.99789999999999"/>
    <n v="221.99789999999999"/>
    <x v="2"/>
    <s v="Economy"/>
    <n v="0"/>
    <s v="Inactive Customers"/>
    <b v="1"/>
    <n v="13"/>
    <x v="2"/>
    <n v="18.05"/>
    <n v="7"/>
    <s v="4-7 Days"/>
    <b v="0"/>
    <b v="0"/>
    <b v="0"/>
    <b v="0"/>
    <b v="1"/>
  </r>
  <r>
    <s v="TXN_572918"/>
    <s v="CUST_33490"/>
    <x v="78"/>
    <x v="1"/>
    <x v="11"/>
    <n v="56"/>
    <x v="3"/>
    <s v="GB"/>
    <x v="8"/>
    <n v="4"/>
    <n v="157.32"/>
    <n v="629.28"/>
    <n v="629.28"/>
    <n v="629.28"/>
    <x v="2"/>
    <s v="Priority"/>
    <n v="26"/>
    <s v="VIP"/>
    <b v="0"/>
    <n v="0"/>
    <x v="0"/>
    <n v="9.27"/>
    <n v="1"/>
    <s v="1-3 Days"/>
    <b v="0"/>
    <b v="0"/>
    <b v="0"/>
    <b v="0"/>
    <b v="0"/>
  </r>
  <r>
    <s v="TXN_206791"/>
    <s v="CUST_49428"/>
    <x v="254"/>
    <x v="1"/>
    <x v="4"/>
    <n v="27"/>
    <x v="0"/>
    <s v="IN"/>
    <x v="3"/>
    <n v="4"/>
    <n v="219.06"/>
    <n v="876.22"/>
    <n v="876.22"/>
    <n v="876.22"/>
    <x v="2"/>
    <s v="Express"/>
    <n v="46"/>
    <s v="VIP"/>
    <b v="0"/>
    <n v="0"/>
    <x v="0"/>
    <n v="24.19"/>
    <n v="21"/>
    <s v="15-29 Days"/>
    <b v="0"/>
    <b v="0"/>
    <b v="0"/>
    <b v="1"/>
    <b v="0"/>
  </r>
  <r>
    <s v="TXN_128585"/>
    <s v="CUST_97921"/>
    <x v="342"/>
    <x v="1"/>
    <x v="11"/>
    <n v="74"/>
    <x v="2"/>
    <s v="CA"/>
    <x v="6"/>
    <n v="2"/>
    <n v="187.51"/>
    <n v="375.01"/>
    <n v="375.01"/>
    <n v="375.01"/>
    <x v="3"/>
    <s v="Standard"/>
    <n v="5"/>
    <s v="Occasional Customers"/>
    <b v="0"/>
    <n v="0"/>
    <x v="0"/>
    <n v="9.9"/>
    <n v="12"/>
    <s v="8-14 Days"/>
    <b v="0"/>
    <b v="0"/>
    <b v="1"/>
    <b v="0"/>
    <b v="0"/>
  </r>
  <r>
    <s v="TXN_354579"/>
    <s v="CUST_33607"/>
    <x v="167"/>
    <x v="0"/>
    <x v="0"/>
    <n v="72"/>
    <x v="2"/>
    <s v="BR"/>
    <x v="2"/>
    <n v="19"/>
    <n v="98.19"/>
    <n v="1865.66"/>
    <n v="1240.6639"/>
    <n v="1240.6639"/>
    <x v="1"/>
    <s v="Economy"/>
    <n v="2"/>
    <s v="Occasional Customers"/>
    <b v="1"/>
    <n v="33.5"/>
    <x v="1"/>
    <n v="17.73"/>
    <n v="9"/>
    <s v="8-14 Days"/>
    <b v="0"/>
    <b v="0"/>
    <b v="0"/>
    <b v="0"/>
    <b v="1"/>
  </r>
  <r>
    <s v="TXN_339623"/>
    <s v="CUST_98675"/>
    <x v="265"/>
    <x v="1"/>
    <x v="4"/>
    <n v="68"/>
    <x v="1"/>
    <s v="US"/>
    <x v="4"/>
    <n v="3"/>
    <n v="217.71"/>
    <n v="653.13"/>
    <n v="653.13"/>
    <n v="653.13"/>
    <x v="1"/>
    <s v="Express"/>
    <n v="11"/>
    <s v="Loyal Customers"/>
    <b v="0"/>
    <n v="0"/>
    <x v="0"/>
    <n v="7.89"/>
    <n v="10"/>
    <s v="8-14 Days"/>
    <b v="1"/>
    <b v="0"/>
    <b v="1"/>
    <b v="1"/>
    <b v="0"/>
  </r>
  <r>
    <s v="TXN_688596"/>
    <s v="CUST_39100"/>
    <x v="288"/>
    <x v="0"/>
    <x v="0"/>
    <n v="20"/>
    <x v="0"/>
    <s v="JP"/>
    <x v="0"/>
    <n v="3"/>
    <n v="199.31"/>
    <n v="597.91999999999996"/>
    <n v="360.54575999999997"/>
    <n v="360.54575999999997"/>
    <x v="1"/>
    <s v="Standard"/>
    <n v="37"/>
    <s v="VIP"/>
    <b v="1"/>
    <n v="39.700000000000003"/>
    <x v="1"/>
    <n v="22.54"/>
    <n v="20"/>
    <s v="15-29 Days"/>
    <b v="0"/>
    <b v="0"/>
    <b v="1"/>
    <b v="0"/>
    <b v="0"/>
  </r>
  <r>
    <s v="TXN_475161"/>
    <s v="CUST_15723"/>
    <x v="31"/>
    <x v="0"/>
    <x v="5"/>
    <n v="47"/>
    <x v="5"/>
    <s v="MX"/>
    <x v="7"/>
    <n v="2"/>
    <n v="293.39999999999998"/>
    <n v="586.79999999999995"/>
    <n v="586.79999999999995"/>
    <n v="586.79999999999995"/>
    <x v="3"/>
    <s v="Priority"/>
    <n v="2"/>
    <s v="Occasional Customers"/>
    <b v="0"/>
    <n v="0"/>
    <x v="0"/>
    <n v="19.18"/>
    <n v="7"/>
    <s v="4-7 Days"/>
    <b v="0"/>
    <b v="0"/>
    <b v="0"/>
    <b v="0"/>
    <b v="0"/>
  </r>
  <r>
    <s v="TXN_449609"/>
    <s v="CUST_25443"/>
    <x v="181"/>
    <x v="0"/>
    <x v="1"/>
    <n v="56"/>
    <x v="3"/>
    <s v="IN"/>
    <x v="3"/>
    <n v="18"/>
    <n v="25.13"/>
    <n v="452.4"/>
    <n v="452.4"/>
    <n v="452.4"/>
    <x v="5"/>
    <s v="Economy"/>
    <n v="0"/>
    <s v="Inactive Customers"/>
    <b v="0"/>
    <n v="0"/>
    <x v="0"/>
    <n v="16.21"/>
    <n v="17"/>
    <s v="15-29 Days"/>
    <b v="1"/>
    <b v="0"/>
    <b v="0"/>
    <b v="0"/>
    <b v="1"/>
  </r>
  <r>
    <s v="TXN_631350"/>
    <s v="CUST_29486"/>
    <x v="347"/>
    <x v="0"/>
    <x v="3"/>
    <n v="26"/>
    <x v="0"/>
    <s v="MX"/>
    <x v="7"/>
    <n v="3"/>
    <n v="98.97"/>
    <n v="296.92"/>
    <n v="163.89984000000001"/>
    <n v="163.89984000000001"/>
    <x v="3"/>
    <s v="Priority"/>
    <n v="30"/>
    <s v="VIP"/>
    <b v="1"/>
    <n v="44.8"/>
    <x v="1"/>
    <n v="7.81"/>
    <n v="10"/>
    <s v="8-14 Days"/>
    <b v="0"/>
    <b v="0"/>
    <b v="0"/>
    <b v="1"/>
    <b v="0"/>
  </r>
  <r>
    <s v="TXN_719765"/>
    <s v="CUST_35463"/>
    <x v="188"/>
    <x v="0"/>
    <x v="7"/>
    <n v="59"/>
    <x v="3"/>
    <s v="DE"/>
    <x v="1"/>
    <n v="10"/>
    <n v="62.59"/>
    <n v="625.91"/>
    <n v="625.91"/>
    <n v="625.91"/>
    <x v="1"/>
    <s v="Economy"/>
    <n v="2"/>
    <s v="Occasional Customers"/>
    <b v="0"/>
    <n v="0"/>
    <x v="0"/>
    <n v="6.87"/>
    <n v="25"/>
    <s v="15-29 Days"/>
    <b v="0"/>
    <b v="0"/>
    <b v="1"/>
    <b v="0"/>
    <b v="1"/>
  </r>
  <r>
    <s v="TXN_950750"/>
    <s v="CUST_44932"/>
    <x v="253"/>
    <x v="0"/>
    <x v="1"/>
    <n v="64"/>
    <x v="1"/>
    <s v="GB"/>
    <x v="8"/>
    <n v="2"/>
    <n v="271.92"/>
    <n v="543.85"/>
    <n v="543.85"/>
    <n v="543.85"/>
    <x v="2"/>
    <s v="Standard"/>
    <n v="2"/>
    <s v="Occasional Customers"/>
    <b v="0"/>
    <n v="0"/>
    <x v="0"/>
    <n v="21.56"/>
    <n v="22"/>
    <s v="15-29 Days"/>
    <b v="0"/>
    <b v="0"/>
    <b v="1"/>
    <b v="0"/>
    <b v="0"/>
  </r>
  <r>
    <s v="TXN_585993"/>
    <s v="CUST_57478"/>
    <x v="184"/>
    <x v="1"/>
    <x v="8"/>
    <n v="51"/>
    <x v="3"/>
    <s v="MX"/>
    <x v="7"/>
    <n v="1"/>
    <n v="96.44"/>
    <n v="96.44"/>
    <n v="96.44"/>
    <n v="96.44"/>
    <x v="2"/>
    <s v="Priority"/>
    <n v="5"/>
    <s v="Occasional Customers"/>
    <b v="0"/>
    <n v="0"/>
    <x v="0"/>
    <n v="15.05"/>
    <n v="7"/>
    <s v="4-7 Days"/>
    <b v="0"/>
    <b v="0"/>
    <b v="1"/>
    <b v="0"/>
    <b v="0"/>
  </r>
  <r>
    <s v="TXN_500846"/>
    <s v="CUST_11563"/>
    <x v="122"/>
    <x v="1"/>
    <x v="10"/>
    <n v="29"/>
    <x v="0"/>
    <s v="AU"/>
    <x v="5"/>
    <n v="3"/>
    <n v="56.48"/>
    <n v="169.45"/>
    <n v="109.80359999999997"/>
    <n v="109.80359999999999"/>
    <x v="1"/>
    <s v="Priority"/>
    <n v="7"/>
    <s v="Loyal Customers"/>
    <b v="1"/>
    <n v="35.200000000000003"/>
    <x v="1"/>
    <n v="20.14"/>
    <n v="17"/>
    <s v="15-29 Days"/>
    <b v="0"/>
    <b v="0"/>
    <b v="0"/>
    <b v="1"/>
    <b v="0"/>
  </r>
  <r>
    <s v="TXN_646285"/>
    <s v="CUST_78852"/>
    <x v="30"/>
    <x v="1"/>
    <x v="11"/>
    <n v="45"/>
    <x v="5"/>
    <s v="IN"/>
    <x v="3"/>
    <n v="4"/>
    <n v="158.21"/>
    <n v="632.85"/>
    <n v="632.85"/>
    <n v="632.85"/>
    <x v="0"/>
    <s v="Standard"/>
    <n v="45"/>
    <s v="VIP"/>
    <b v="0"/>
    <n v="0"/>
    <x v="0"/>
    <n v="9.86"/>
    <n v="12"/>
    <s v="8-14 Days"/>
    <b v="0"/>
    <b v="0"/>
    <b v="0"/>
    <b v="1"/>
    <b v="0"/>
  </r>
  <r>
    <s v="TXN_523303"/>
    <s v="CUST_30221"/>
    <x v="269"/>
    <x v="1"/>
    <x v="9"/>
    <n v="57"/>
    <x v="3"/>
    <s v="JP"/>
    <x v="0"/>
    <n v="9"/>
    <n v="69.510000000000005"/>
    <n v="625.6"/>
    <n v="625.6"/>
    <n v="625.6"/>
    <x v="5"/>
    <s v="Economy"/>
    <n v="2"/>
    <s v="Occasional Customers"/>
    <b v="0"/>
    <n v="0"/>
    <x v="0"/>
    <n v="16.87"/>
    <n v="23"/>
    <s v="15-29 Days"/>
    <b v="0"/>
    <b v="0"/>
    <b v="0"/>
    <b v="0"/>
    <b v="1"/>
  </r>
  <r>
    <s v="TXN_147147"/>
    <s v="CUST_65360"/>
    <x v="262"/>
    <x v="0"/>
    <x v="0"/>
    <n v="67"/>
    <x v="1"/>
    <s v="BR"/>
    <x v="2"/>
    <n v="3"/>
    <n v="255.26"/>
    <n v="765.79"/>
    <n v="765.79"/>
    <n v="765.79"/>
    <x v="2"/>
    <s v="Priority"/>
    <n v="36"/>
    <s v="VIP"/>
    <b v="0"/>
    <n v="0"/>
    <x v="0"/>
    <n v="20.57"/>
    <n v="6"/>
    <s v="4-7 Days"/>
    <b v="0"/>
    <b v="0"/>
    <b v="0"/>
    <b v="0"/>
    <b v="0"/>
  </r>
  <r>
    <s v="TXN_321092"/>
    <s v="CUST_87658"/>
    <x v="199"/>
    <x v="0"/>
    <x v="5"/>
    <n v="23"/>
    <x v="0"/>
    <s v="IN"/>
    <x v="3"/>
    <n v="1"/>
    <n v="112.44"/>
    <n v="112.44"/>
    <n v="112.44"/>
    <n v="112.44"/>
    <x v="2"/>
    <s v="Priority"/>
    <n v="47"/>
    <s v="VIP"/>
    <b v="0"/>
    <n v="0"/>
    <x v="0"/>
    <n v="7.82"/>
    <n v="29"/>
    <s v="15-29 Days"/>
    <b v="0"/>
    <b v="0"/>
    <b v="0"/>
    <b v="0"/>
    <b v="0"/>
  </r>
  <r>
    <s v="TXN_631538"/>
    <s v="CUST_55341"/>
    <x v="225"/>
    <x v="0"/>
    <x v="3"/>
    <n v="57"/>
    <x v="3"/>
    <s v="MX"/>
    <x v="7"/>
    <n v="9"/>
    <n v="98.44"/>
    <n v="885.98"/>
    <n v="885.98"/>
    <n v="885.98"/>
    <x v="5"/>
    <s v="Standard"/>
    <n v="1"/>
    <s v="New Customers"/>
    <b v="0"/>
    <n v="0"/>
    <x v="0"/>
    <n v="12.96"/>
    <n v="29"/>
    <s v="15-29 Days"/>
    <b v="0"/>
    <b v="0"/>
    <b v="0"/>
    <b v="0"/>
    <b v="1"/>
  </r>
  <r>
    <s v="TXN_258079"/>
    <s v="CUST_33714"/>
    <x v="221"/>
    <x v="0"/>
    <x v="7"/>
    <n v="59"/>
    <x v="3"/>
    <s v="CA"/>
    <x v="6"/>
    <n v="2"/>
    <n v="223.48"/>
    <n v="446.97"/>
    <n v="346.84872000000001"/>
    <n v="346.84872000000001"/>
    <x v="1"/>
    <s v="Priority"/>
    <n v="43"/>
    <s v="VIP"/>
    <b v="1"/>
    <n v="22.4"/>
    <x v="2"/>
    <n v="5.58"/>
    <n v="12"/>
    <s v="8-14 Days"/>
    <b v="0"/>
    <b v="1"/>
    <b v="0"/>
    <b v="0"/>
    <b v="0"/>
  </r>
  <r>
    <s v="TXN_571872"/>
    <s v="CUST_59419"/>
    <x v="136"/>
    <x v="0"/>
    <x v="5"/>
    <n v="60"/>
    <x v="1"/>
    <s v="BR"/>
    <x v="2"/>
    <n v="1"/>
    <n v="140.35"/>
    <n v="140.35"/>
    <n v="140.35"/>
    <n v="140.35"/>
    <x v="3"/>
    <s v="Express"/>
    <n v="39"/>
    <s v="VIP"/>
    <b v="0"/>
    <n v="0"/>
    <x v="0"/>
    <n v="11.47"/>
    <n v="22"/>
    <s v="15-29 Days"/>
    <b v="0"/>
    <b v="0"/>
    <b v="0"/>
    <b v="0"/>
    <b v="0"/>
  </r>
  <r>
    <s v="TXN_708857"/>
    <s v="CUST_61538"/>
    <x v="80"/>
    <x v="0"/>
    <x v="0"/>
    <n v="74"/>
    <x v="2"/>
    <s v="AU"/>
    <x v="5"/>
    <n v="3"/>
    <n v="225.63"/>
    <n v="676.88"/>
    <n v="676.88"/>
    <n v="676.88"/>
    <x v="3"/>
    <s v="Priority"/>
    <n v="21"/>
    <s v="Loyal Customers"/>
    <b v="0"/>
    <n v="0"/>
    <x v="0"/>
    <n v="23.15"/>
    <n v="7"/>
    <s v="4-7 Days"/>
    <b v="0"/>
    <b v="0"/>
    <b v="0"/>
    <b v="0"/>
    <b v="0"/>
  </r>
  <r>
    <s v="TXN_805880"/>
    <s v="CUST_32560"/>
    <x v="216"/>
    <x v="1"/>
    <x v="11"/>
    <n v="20"/>
    <x v="0"/>
    <s v="DE"/>
    <x v="1"/>
    <n v="3"/>
    <n v="203.43"/>
    <n v="610.29999999999995"/>
    <n v="610.29999999999995"/>
    <n v="610.29999999999995"/>
    <x v="1"/>
    <s v="Express"/>
    <n v="36"/>
    <s v="VIP"/>
    <b v="0"/>
    <n v="0"/>
    <x v="0"/>
    <n v="6.03"/>
    <n v="20"/>
    <s v="15-29 Days"/>
    <b v="0"/>
    <b v="0"/>
    <b v="1"/>
    <b v="0"/>
    <b v="0"/>
  </r>
  <r>
    <s v="TXN_715921"/>
    <s v="CUST_15398"/>
    <x v="349"/>
    <x v="1"/>
    <x v="10"/>
    <n v="19"/>
    <x v="0"/>
    <s v="GB"/>
    <x v="8"/>
    <n v="4"/>
    <n v="176.83"/>
    <n v="707.31"/>
    <n v="707.31"/>
    <n v="707.31"/>
    <x v="0"/>
    <s v="Priority"/>
    <n v="7"/>
    <s v="Loyal Customers"/>
    <b v="0"/>
    <n v="0"/>
    <x v="0"/>
    <n v="6.59"/>
    <n v="1"/>
    <s v="1-3 Days"/>
    <b v="0"/>
    <b v="0"/>
    <b v="0"/>
    <b v="1"/>
    <b v="0"/>
  </r>
  <r>
    <s v="TXN_752367"/>
    <s v="CUST_77010"/>
    <x v="214"/>
    <x v="1"/>
    <x v="11"/>
    <n v="43"/>
    <x v="5"/>
    <s v="IN"/>
    <x v="3"/>
    <n v="15"/>
    <n v="33"/>
    <n v="495.03"/>
    <n v="495.03"/>
    <n v="495.03"/>
    <x v="5"/>
    <s v="Standard"/>
    <n v="4"/>
    <s v="Occasional Customers"/>
    <b v="0"/>
    <n v="0"/>
    <x v="0"/>
    <n v="7.12"/>
    <n v="20"/>
    <s v="15-29 Days"/>
    <b v="0"/>
    <b v="0"/>
    <b v="0"/>
    <b v="0"/>
    <b v="1"/>
  </r>
  <r>
    <s v="TXN_307540"/>
    <s v="CUST_33580"/>
    <x v="92"/>
    <x v="0"/>
    <x v="5"/>
    <n v="54"/>
    <x v="3"/>
    <s v="DE"/>
    <x v="1"/>
    <n v="3"/>
    <n v="248.37"/>
    <n v="745.1"/>
    <n v="457.4914"/>
    <n v="457.4914"/>
    <x v="2"/>
    <s v="Priority"/>
    <n v="14"/>
    <s v="Loyal Customers"/>
    <b v="1"/>
    <n v="38.6"/>
    <x v="1"/>
    <n v="9.89"/>
    <n v="1"/>
    <s v="1-3 Days"/>
    <b v="0"/>
    <b v="0"/>
    <b v="0"/>
    <b v="0"/>
    <b v="0"/>
  </r>
  <r>
    <s v="TXN_916499"/>
    <s v="CUST_40923"/>
    <x v="121"/>
    <x v="1"/>
    <x v="10"/>
    <n v="28"/>
    <x v="0"/>
    <s v="JP"/>
    <x v="0"/>
    <n v="3"/>
    <n v="246.93"/>
    <n v="740.78"/>
    <n v="740.78"/>
    <n v="740.78"/>
    <x v="2"/>
    <s v="Priority"/>
    <n v="33"/>
    <s v="VIP"/>
    <b v="0"/>
    <n v="0"/>
    <x v="0"/>
    <n v="14.49"/>
    <n v="27"/>
    <s v="15-29 Days"/>
    <b v="0"/>
    <b v="0"/>
    <b v="0"/>
    <b v="0"/>
    <b v="0"/>
  </r>
  <r>
    <s v="TXN_774529"/>
    <s v="CUST_26880"/>
    <x v="354"/>
    <x v="1"/>
    <x v="2"/>
    <n v="18"/>
    <x v="0"/>
    <s v="AU"/>
    <x v="5"/>
    <n v="2"/>
    <n v="60.19"/>
    <n v="120.38"/>
    <n v="120.38"/>
    <n v="120.38"/>
    <x v="0"/>
    <s v="Express"/>
    <n v="47"/>
    <s v="VIP"/>
    <b v="0"/>
    <n v="0"/>
    <x v="0"/>
    <n v="6.26"/>
    <n v="21"/>
    <s v="15-29 Days"/>
    <b v="1"/>
    <b v="1"/>
    <b v="0"/>
    <b v="0"/>
    <b v="0"/>
  </r>
  <r>
    <s v="TXN_889594"/>
    <s v="CUST_74761"/>
    <x v="58"/>
    <x v="0"/>
    <x v="0"/>
    <n v="56"/>
    <x v="3"/>
    <s v="JP"/>
    <x v="0"/>
    <n v="1"/>
    <n v="229.43"/>
    <n v="229.43"/>
    <n v="229.43"/>
    <n v="229.43"/>
    <x v="2"/>
    <s v="Express"/>
    <n v="27"/>
    <s v="VIP"/>
    <b v="0"/>
    <n v="0"/>
    <x v="0"/>
    <n v="9.5399999999999991"/>
    <n v="14"/>
    <s v="8-14 Days"/>
    <b v="0"/>
    <b v="0"/>
    <b v="0"/>
    <b v="1"/>
    <b v="0"/>
  </r>
  <r>
    <s v="TXN_581574"/>
    <s v="CUST_72295"/>
    <x v="316"/>
    <x v="1"/>
    <x v="10"/>
    <n v="59"/>
    <x v="3"/>
    <s v="AU"/>
    <x v="5"/>
    <n v="4"/>
    <n v="46.82"/>
    <n v="187.29"/>
    <n v="187.29"/>
    <n v="187.29"/>
    <x v="1"/>
    <s v="Priority"/>
    <n v="25"/>
    <s v="Loyal Customers"/>
    <b v="0"/>
    <n v="0"/>
    <x v="0"/>
    <n v="14.83"/>
    <n v="25"/>
    <s v="15-29 Days"/>
    <b v="0"/>
    <b v="0"/>
    <b v="0"/>
    <b v="1"/>
    <b v="0"/>
  </r>
  <r>
    <s v="TXN_309874"/>
    <s v="CUST_59539"/>
    <x v="253"/>
    <x v="0"/>
    <x v="1"/>
    <n v="42"/>
    <x v="5"/>
    <s v="DE"/>
    <x v="1"/>
    <n v="2"/>
    <n v="56.47"/>
    <n v="112.95"/>
    <n v="99.847800000000007"/>
    <n v="99.847800000000007"/>
    <x v="1"/>
    <s v="Economy"/>
    <n v="1"/>
    <s v="New Customers"/>
    <b v="1"/>
    <n v="11.6"/>
    <x v="2"/>
    <n v="19.39"/>
    <n v="6"/>
    <s v="4-7 Days"/>
    <b v="1"/>
    <b v="0"/>
    <b v="0"/>
    <b v="0"/>
    <b v="1"/>
  </r>
  <r>
    <s v="TXN_974004"/>
    <s v="CUST_57888"/>
    <x v="144"/>
    <x v="1"/>
    <x v="2"/>
    <n v="47"/>
    <x v="5"/>
    <s v="GB"/>
    <x v="8"/>
    <n v="3"/>
    <n v="90.78"/>
    <n v="272.33"/>
    <n v="272.33"/>
    <n v="272.33"/>
    <x v="2"/>
    <s v="Express"/>
    <n v="44"/>
    <s v="VIP"/>
    <b v="0"/>
    <n v="0"/>
    <x v="0"/>
    <n v="15.17"/>
    <n v="12"/>
    <s v="8-14 Days"/>
    <b v="0"/>
    <b v="0"/>
    <b v="0"/>
    <b v="0"/>
    <b v="0"/>
  </r>
  <r>
    <s v="TXN_634692"/>
    <s v="CUST_38005"/>
    <x v="94"/>
    <x v="1"/>
    <x v="9"/>
    <n v="64"/>
    <x v="1"/>
    <s v="DE"/>
    <x v="1"/>
    <n v="3"/>
    <n v="278.04000000000002"/>
    <n v="834.11"/>
    <n v="633.08949000000007"/>
    <n v="633.08948999999996"/>
    <x v="3"/>
    <s v="Priority"/>
    <n v="7"/>
    <s v="Loyal Customers"/>
    <b v="1"/>
    <n v="24.1"/>
    <x v="2"/>
    <n v="8.6999999999999993"/>
    <n v="8"/>
    <s v="8-14 Days"/>
    <b v="1"/>
    <b v="0"/>
    <b v="0"/>
    <b v="0"/>
    <b v="0"/>
  </r>
  <r>
    <s v="TXN_273438"/>
    <s v="CUST_68666"/>
    <x v="239"/>
    <x v="1"/>
    <x v="8"/>
    <n v="36"/>
    <x v="4"/>
    <s v="US"/>
    <x v="4"/>
    <n v="2"/>
    <n v="138.04"/>
    <n v="276.08999999999997"/>
    <n v="193.53908999999999"/>
    <n v="193.53908999999999"/>
    <x v="3"/>
    <s v="Express"/>
    <n v="34"/>
    <s v="VIP"/>
    <b v="1"/>
    <n v="29.9"/>
    <x v="1"/>
    <n v="14.73"/>
    <n v="22"/>
    <s v="15-29 Days"/>
    <b v="1"/>
    <b v="0"/>
    <b v="0"/>
    <b v="0"/>
    <b v="0"/>
  </r>
  <r>
    <s v="TXN_704210"/>
    <s v="CUST_84587"/>
    <x v="363"/>
    <x v="1"/>
    <x v="9"/>
    <n v="62"/>
    <x v="1"/>
    <s v="JP"/>
    <x v="0"/>
    <n v="2"/>
    <n v="297.91000000000003"/>
    <n v="595.80999999999995"/>
    <n v="595.80999999999995"/>
    <n v="595.80999999999995"/>
    <x v="0"/>
    <s v="Priority"/>
    <n v="28"/>
    <s v="VIP"/>
    <b v="0"/>
    <n v="0"/>
    <x v="0"/>
    <n v="7.9"/>
    <n v="21"/>
    <s v="15-29 Days"/>
    <b v="0"/>
    <b v="0"/>
    <b v="0"/>
    <b v="0"/>
    <b v="0"/>
  </r>
  <r>
    <s v="TXN_280585"/>
    <s v="CUST_13342"/>
    <x v="242"/>
    <x v="1"/>
    <x v="4"/>
    <n v="27"/>
    <x v="0"/>
    <s v="CA"/>
    <x v="6"/>
    <n v="3"/>
    <n v="170.25"/>
    <n v="510.74"/>
    <n v="510.74"/>
    <n v="510.74"/>
    <x v="0"/>
    <s v="Standard"/>
    <n v="20"/>
    <s v="Loyal Customers"/>
    <b v="0"/>
    <n v="0"/>
    <x v="0"/>
    <n v="13.26"/>
    <n v="6"/>
    <s v="4-7 Days"/>
    <b v="0"/>
    <b v="0"/>
    <b v="0"/>
    <b v="0"/>
    <b v="0"/>
  </r>
  <r>
    <s v="TXN_875264"/>
    <s v="CUST_76541"/>
    <x v="164"/>
    <x v="1"/>
    <x v="11"/>
    <n v="76"/>
    <x v="2"/>
    <s v="AU"/>
    <x v="5"/>
    <n v="4"/>
    <n v="289.27999999999997"/>
    <n v="1157.1300000000001"/>
    <n v="1157.1300000000001"/>
    <n v="1157.1300000000001"/>
    <x v="1"/>
    <s v="Standard"/>
    <n v="1"/>
    <s v="New Customers"/>
    <b v="0"/>
    <n v="0"/>
    <x v="0"/>
    <n v="12.98"/>
    <n v="17"/>
    <s v="15-29 Days"/>
    <b v="0"/>
    <b v="0"/>
    <b v="0"/>
    <b v="0"/>
    <b v="0"/>
  </r>
  <r>
    <s v="TXN_821472"/>
    <s v="CUST_21247"/>
    <x v="299"/>
    <x v="0"/>
    <x v="0"/>
    <n v="72"/>
    <x v="2"/>
    <s v="US"/>
    <x v="4"/>
    <n v="1"/>
    <n v="210.94"/>
    <n v="210.94"/>
    <n v="210.94"/>
    <n v="210.94"/>
    <x v="1"/>
    <s v="Express"/>
    <n v="35"/>
    <s v="VIP"/>
    <b v="0"/>
    <n v="0"/>
    <x v="0"/>
    <n v="12.05"/>
    <n v="22"/>
    <s v="15-29 Days"/>
    <b v="0"/>
    <b v="1"/>
    <b v="0"/>
    <b v="0"/>
    <b v="0"/>
  </r>
  <r>
    <s v="TXN_313310"/>
    <s v="CUST_80061"/>
    <x v="30"/>
    <x v="1"/>
    <x v="11"/>
    <n v="74"/>
    <x v="2"/>
    <s v="JP"/>
    <x v="0"/>
    <n v="18"/>
    <n v="88.42"/>
    <n v="1591.51"/>
    <n v="1591.51"/>
    <n v="1591.51"/>
    <x v="1"/>
    <s v="Standard"/>
    <n v="4"/>
    <s v="Occasional Customers"/>
    <b v="0"/>
    <n v="0"/>
    <x v="0"/>
    <n v="6.18"/>
    <n v="10"/>
    <s v="8-14 Days"/>
    <b v="1"/>
    <b v="0"/>
    <b v="0"/>
    <b v="0"/>
    <b v="1"/>
  </r>
  <r>
    <s v="TXN_364203"/>
    <s v="CUST_71001"/>
    <x v="357"/>
    <x v="0"/>
    <x v="5"/>
    <n v="55"/>
    <x v="3"/>
    <s v="MX"/>
    <x v="7"/>
    <n v="3"/>
    <n v="204.18"/>
    <n v="612.54"/>
    <n v="328.32144"/>
    <n v="328.32144"/>
    <x v="3"/>
    <s v="Express"/>
    <n v="45"/>
    <s v="VIP"/>
    <b v="1"/>
    <n v="46.4"/>
    <x v="1"/>
    <n v="16.43"/>
    <n v="12"/>
    <s v="8-14 Days"/>
    <b v="0"/>
    <b v="0"/>
    <b v="0"/>
    <b v="0"/>
    <b v="0"/>
  </r>
  <r>
    <s v="TXN_580221"/>
    <s v="CUST_98277"/>
    <x v="52"/>
    <x v="1"/>
    <x v="8"/>
    <n v="62"/>
    <x v="1"/>
    <s v="IN"/>
    <x v="3"/>
    <n v="1"/>
    <n v="213.31"/>
    <n v="213.31"/>
    <n v="213.31"/>
    <n v="213.31"/>
    <x v="2"/>
    <s v="Express"/>
    <n v="28"/>
    <s v="VIP"/>
    <b v="0"/>
    <n v="0"/>
    <x v="0"/>
    <n v="20.68"/>
    <n v="16"/>
    <s v="15-29 Days"/>
    <b v="0"/>
    <b v="0"/>
    <b v="0"/>
    <b v="0"/>
    <b v="0"/>
  </r>
  <r>
    <s v="TXN_528242"/>
    <s v="CUST_83834"/>
    <x v="288"/>
    <x v="0"/>
    <x v="0"/>
    <n v="48"/>
    <x v="5"/>
    <s v="BR"/>
    <x v="2"/>
    <n v="1"/>
    <n v="43.42"/>
    <n v="43.42"/>
    <n v="43.42"/>
    <n v="43.42"/>
    <x v="0"/>
    <s v="Express"/>
    <n v="37"/>
    <s v="VIP"/>
    <b v="0"/>
    <n v="0"/>
    <x v="0"/>
    <n v="5.3"/>
    <n v="2"/>
    <s v="1-3 Days"/>
    <b v="0"/>
    <b v="0"/>
    <b v="0"/>
    <b v="0"/>
    <b v="0"/>
  </r>
  <r>
    <s v="TXN_718273"/>
    <s v="CUST_65019"/>
    <x v="167"/>
    <x v="0"/>
    <x v="0"/>
    <n v="46"/>
    <x v="5"/>
    <s v="MX"/>
    <x v="7"/>
    <n v="5"/>
    <n v="15.52"/>
    <n v="77.62"/>
    <n v="77.62"/>
    <n v="77.62"/>
    <x v="5"/>
    <s v="Economy"/>
    <n v="4"/>
    <s v="Occasional Customers"/>
    <b v="0"/>
    <n v="0"/>
    <x v="0"/>
    <n v="17.04"/>
    <n v="5"/>
    <s v="4-7 Days"/>
    <b v="0"/>
    <b v="0"/>
    <b v="0"/>
    <b v="1"/>
    <b v="1"/>
  </r>
  <r>
    <s v="TXN_544170"/>
    <s v="CUST_80915"/>
    <x v="245"/>
    <x v="0"/>
    <x v="0"/>
    <n v="39"/>
    <x v="4"/>
    <s v="BR"/>
    <x v="2"/>
    <n v="1"/>
    <n v="114.94"/>
    <n v="114.94"/>
    <n v="92.64164000000001"/>
    <n v="92.641639999999995"/>
    <x v="3"/>
    <s v="Standard"/>
    <n v="3"/>
    <s v="Occasional Customers"/>
    <b v="1"/>
    <n v="19.399999999999999"/>
    <x v="2"/>
    <n v="20"/>
    <n v="24"/>
    <s v="15-29 Days"/>
    <b v="0"/>
    <b v="0"/>
    <b v="0"/>
    <b v="0"/>
    <b v="0"/>
  </r>
  <r>
    <s v="TXN_990501"/>
    <s v="CUST_52837"/>
    <x v="14"/>
    <x v="1"/>
    <x v="8"/>
    <n v="64"/>
    <x v="1"/>
    <s v="MX"/>
    <x v="7"/>
    <n v="1"/>
    <n v="84.41"/>
    <n v="84.41"/>
    <n v="68.878560000000007"/>
    <n v="68.878559999999993"/>
    <x v="2"/>
    <s v="Standard"/>
    <n v="6"/>
    <s v="Loyal Customers"/>
    <b v="1"/>
    <n v="18.399999999999999"/>
    <x v="2"/>
    <n v="7.75"/>
    <n v="1"/>
    <s v="1-3 Days"/>
    <b v="0"/>
    <b v="1"/>
    <b v="1"/>
    <b v="0"/>
    <b v="0"/>
  </r>
  <r>
    <s v="TXN_405166"/>
    <s v="CUST_58781"/>
    <x v="71"/>
    <x v="0"/>
    <x v="1"/>
    <n v="74"/>
    <x v="2"/>
    <s v="GB"/>
    <x v="8"/>
    <n v="1"/>
    <n v="265.02"/>
    <n v="265.02"/>
    <n v="265.02"/>
    <n v="265.02"/>
    <x v="1"/>
    <s v="Express"/>
    <n v="46"/>
    <s v="VIP"/>
    <b v="0"/>
    <n v="0"/>
    <x v="0"/>
    <n v="7.89"/>
    <n v="9"/>
    <s v="8-14 Days"/>
    <b v="0"/>
    <b v="0"/>
    <b v="0"/>
    <b v="0"/>
    <b v="0"/>
  </r>
  <r>
    <s v="TXN_734737"/>
    <s v="CUST_64277"/>
    <x v="97"/>
    <x v="0"/>
    <x v="6"/>
    <n v="37"/>
    <x v="4"/>
    <s v="MX"/>
    <x v="7"/>
    <n v="4"/>
    <n v="37.700000000000003"/>
    <n v="150.81"/>
    <n v="150.81"/>
    <n v="150.81"/>
    <x v="2"/>
    <s v="Standard"/>
    <n v="2"/>
    <s v="Occasional Customers"/>
    <b v="0"/>
    <n v="0"/>
    <x v="0"/>
    <n v="6.6"/>
    <n v="10"/>
    <s v="8-14 Days"/>
    <b v="0"/>
    <b v="1"/>
    <b v="0"/>
    <b v="0"/>
    <b v="1"/>
  </r>
  <r>
    <s v="TXN_535324"/>
    <s v="CUST_53358"/>
    <x v="79"/>
    <x v="1"/>
    <x v="4"/>
    <n v="61"/>
    <x v="1"/>
    <s v="FR"/>
    <x v="9"/>
    <n v="6"/>
    <n v="56.87"/>
    <n v="341.22"/>
    <n v="341.22"/>
    <n v="341.22"/>
    <x v="4"/>
    <s v="Standard"/>
    <n v="2"/>
    <s v="Occasional Customers"/>
    <b v="0"/>
    <n v="0"/>
    <x v="0"/>
    <n v="6.67"/>
    <n v="7"/>
    <s v="4-7 Days"/>
    <b v="0"/>
    <b v="0"/>
    <b v="0"/>
    <b v="0"/>
    <b v="1"/>
  </r>
  <r>
    <s v="TXN_324884"/>
    <s v="CUST_77764"/>
    <x v="251"/>
    <x v="0"/>
    <x v="1"/>
    <n v="21"/>
    <x v="0"/>
    <s v="JP"/>
    <x v="0"/>
    <n v="4"/>
    <n v="43.26"/>
    <n v="173.04"/>
    <n v="173.04"/>
    <n v="173.04"/>
    <x v="2"/>
    <s v="Express"/>
    <n v="25"/>
    <s v="Loyal Customers"/>
    <b v="0"/>
    <n v="0"/>
    <x v="0"/>
    <n v="17.690000000000001"/>
    <n v="14"/>
    <s v="8-14 Days"/>
    <b v="0"/>
    <b v="0"/>
    <b v="0"/>
    <b v="0"/>
    <b v="0"/>
  </r>
  <r>
    <s v="TXN_418376"/>
    <s v="CUST_39846"/>
    <x v="291"/>
    <x v="1"/>
    <x v="8"/>
    <n v="74"/>
    <x v="2"/>
    <s v="MX"/>
    <x v="7"/>
    <n v="18"/>
    <n v="62.17"/>
    <n v="1119.07"/>
    <n v="1006.0439299999999"/>
    <n v="1006.0439299999999"/>
    <x v="1"/>
    <s v="Economy"/>
    <n v="3"/>
    <s v="Occasional Customers"/>
    <b v="1"/>
    <n v="10.1"/>
    <x v="2"/>
    <n v="23.76"/>
    <n v="9"/>
    <s v="8-14 Days"/>
    <b v="0"/>
    <b v="0"/>
    <b v="0"/>
    <b v="0"/>
    <b v="1"/>
  </r>
  <r>
    <s v="TXN_755089"/>
    <s v="CUST_27157"/>
    <x v="54"/>
    <x v="1"/>
    <x v="2"/>
    <n v="56"/>
    <x v="3"/>
    <s v="US"/>
    <x v="4"/>
    <n v="5"/>
    <n v="26.96"/>
    <n v="134.79"/>
    <n v="134.79"/>
    <n v="134.79"/>
    <x v="2"/>
    <s v="Standard"/>
    <n v="2"/>
    <s v="Occasional Customers"/>
    <b v="0"/>
    <n v="0"/>
    <x v="0"/>
    <n v="7.47"/>
    <n v="12"/>
    <s v="8-14 Days"/>
    <b v="0"/>
    <b v="0"/>
    <b v="0"/>
    <b v="0"/>
    <b v="1"/>
  </r>
  <r>
    <s v="TXN_634069"/>
    <s v="CUST_95632"/>
    <x v="214"/>
    <x v="1"/>
    <x v="11"/>
    <n v="30"/>
    <x v="4"/>
    <s v="DE"/>
    <x v="1"/>
    <n v="3"/>
    <n v="103.35"/>
    <n v="310.05"/>
    <n v="310.05"/>
    <n v="310.05"/>
    <x v="3"/>
    <s v="Priority"/>
    <n v="39"/>
    <s v="VIP"/>
    <b v="0"/>
    <n v="0"/>
    <x v="0"/>
    <n v="6.54"/>
    <n v="3"/>
    <s v="1-3 Days"/>
    <b v="0"/>
    <b v="0"/>
    <b v="1"/>
    <b v="1"/>
    <b v="0"/>
  </r>
  <r>
    <s v="TXN_841277"/>
    <s v="CUST_48507"/>
    <x v="251"/>
    <x v="0"/>
    <x v="1"/>
    <n v="58"/>
    <x v="3"/>
    <s v="FR"/>
    <x v="9"/>
    <n v="11"/>
    <n v="83.09"/>
    <n v="914.01"/>
    <n v="914.01"/>
    <n v="914.01"/>
    <x v="5"/>
    <s v="Economy"/>
    <n v="3"/>
    <s v="Occasional Customers"/>
    <b v="0"/>
    <n v="0"/>
    <x v="0"/>
    <n v="13.73"/>
    <n v="17"/>
    <s v="15-29 Days"/>
    <b v="1"/>
    <b v="0"/>
    <b v="1"/>
    <b v="0"/>
    <b v="1"/>
  </r>
  <r>
    <s v="TXN_924551"/>
    <s v="CUST_93615"/>
    <x v="114"/>
    <x v="0"/>
    <x v="1"/>
    <n v="62"/>
    <x v="1"/>
    <s v="MX"/>
    <x v="7"/>
    <n v="5"/>
    <n v="27.65"/>
    <n v="138.27000000000001"/>
    <n v="123.47511000000002"/>
    <n v="123.47511000000002"/>
    <x v="4"/>
    <s v="Economy"/>
    <n v="2"/>
    <s v="Occasional Customers"/>
    <b v="1"/>
    <n v="10.7"/>
    <x v="2"/>
    <n v="20.440000000000001"/>
    <n v="17"/>
    <s v="15-29 Days"/>
    <b v="1"/>
    <b v="0"/>
    <b v="1"/>
    <b v="0"/>
    <b v="1"/>
  </r>
  <r>
    <s v="TXN_142026"/>
    <s v="CUST_57951"/>
    <x v="2"/>
    <x v="0"/>
    <x v="1"/>
    <n v="43"/>
    <x v="5"/>
    <s v="BR"/>
    <x v="2"/>
    <n v="1"/>
    <n v="126.07"/>
    <n v="126.07"/>
    <n v="101.86456"/>
    <n v="101.86456"/>
    <x v="0"/>
    <s v="Priority"/>
    <n v="37"/>
    <s v="VIP"/>
    <b v="1"/>
    <n v="19.2"/>
    <x v="2"/>
    <n v="16.940000000000001"/>
    <n v="8"/>
    <s v="8-14 Days"/>
    <b v="0"/>
    <b v="1"/>
    <b v="0"/>
    <b v="1"/>
    <b v="0"/>
  </r>
  <r>
    <s v="TXN_757405"/>
    <s v="CUST_28199"/>
    <x v="358"/>
    <x v="0"/>
    <x v="7"/>
    <n v="23"/>
    <x v="0"/>
    <s v="BR"/>
    <x v="2"/>
    <n v="12"/>
    <n v="68.72"/>
    <n v="824.61"/>
    <n v="824.61"/>
    <n v="824.61"/>
    <x v="1"/>
    <s v="Standard"/>
    <n v="2"/>
    <s v="Occasional Customers"/>
    <b v="0"/>
    <n v="0"/>
    <x v="0"/>
    <n v="24.76"/>
    <n v="15"/>
    <s v="15-29 Days"/>
    <b v="1"/>
    <b v="0"/>
    <b v="0"/>
    <b v="0"/>
    <b v="1"/>
  </r>
  <r>
    <s v="TXN_343092"/>
    <s v="CUST_36308"/>
    <x v="98"/>
    <x v="0"/>
    <x v="0"/>
    <n v="30"/>
    <x v="4"/>
    <s v="JP"/>
    <x v="0"/>
    <n v="2"/>
    <n v="194.38"/>
    <n v="388.77"/>
    <n v="242.59247999999999"/>
    <n v="242.59247999999997"/>
    <x v="1"/>
    <s v="Priority"/>
    <n v="29"/>
    <s v="VIP"/>
    <b v="1"/>
    <n v="37.6"/>
    <x v="1"/>
    <n v="7.57"/>
    <n v="25"/>
    <s v="15-29 Days"/>
    <b v="0"/>
    <b v="0"/>
    <b v="0"/>
    <b v="0"/>
    <b v="0"/>
  </r>
  <r>
    <s v="TXN_117059"/>
    <s v="CUST_50457"/>
    <x v="17"/>
    <x v="1"/>
    <x v="3"/>
    <n v="44"/>
    <x v="5"/>
    <s v="MX"/>
    <x v="7"/>
    <n v="3"/>
    <n v="275.82"/>
    <n v="827.45"/>
    <n v="827.45"/>
    <n v="827.45"/>
    <x v="1"/>
    <s v="Express"/>
    <n v="22"/>
    <s v="Loyal Customers"/>
    <b v="0"/>
    <n v="0"/>
    <x v="0"/>
    <n v="21.2"/>
    <n v="1"/>
    <s v="1-3 Days"/>
    <b v="0"/>
    <b v="0"/>
    <b v="0"/>
    <b v="0"/>
    <b v="0"/>
  </r>
  <r>
    <s v="TXN_426070"/>
    <s v="CUST_50340"/>
    <x v="208"/>
    <x v="1"/>
    <x v="2"/>
    <n v="66"/>
    <x v="1"/>
    <s v="GB"/>
    <x v="8"/>
    <n v="2"/>
    <n v="28.89"/>
    <n v="57.78"/>
    <n v="54.486539999999998"/>
    <n v="54.486539999999998"/>
    <x v="0"/>
    <s v="Express"/>
    <n v="47"/>
    <s v="VIP"/>
    <b v="1"/>
    <n v="5.7"/>
    <x v="3"/>
    <n v="15.71"/>
    <n v="25"/>
    <s v="15-29 Days"/>
    <b v="0"/>
    <b v="0"/>
    <b v="1"/>
    <b v="0"/>
    <b v="0"/>
  </r>
  <r>
    <s v="TXN_713788"/>
    <s v="CUST_69367"/>
    <x v="9"/>
    <x v="0"/>
    <x v="0"/>
    <n v="49"/>
    <x v="5"/>
    <s v="BR"/>
    <x v="2"/>
    <n v="11"/>
    <n v="48.26"/>
    <n v="530.85"/>
    <n v="530.85"/>
    <n v="530.85"/>
    <x v="2"/>
    <s v="Economy"/>
    <n v="2"/>
    <s v="Occasional Customers"/>
    <b v="0"/>
    <n v="0"/>
    <x v="0"/>
    <n v="20.48"/>
    <n v="9"/>
    <s v="8-14 Days"/>
    <b v="1"/>
    <b v="0"/>
    <b v="0"/>
    <b v="0"/>
    <b v="1"/>
  </r>
  <r>
    <s v="TXN_318290"/>
    <s v="CUST_52630"/>
    <x v="28"/>
    <x v="1"/>
    <x v="4"/>
    <n v="50"/>
    <x v="3"/>
    <s v="MX"/>
    <x v="7"/>
    <n v="2"/>
    <n v="124.21"/>
    <n v="248.41"/>
    <n v="218.60079999999999"/>
    <n v="218.60079999999999"/>
    <x v="3"/>
    <s v="Standard"/>
    <n v="47"/>
    <s v="VIP"/>
    <b v="1"/>
    <n v="12"/>
    <x v="2"/>
    <n v="7.25"/>
    <n v="22"/>
    <s v="15-29 Days"/>
    <b v="0"/>
    <b v="0"/>
    <b v="1"/>
    <b v="0"/>
    <b v="0"/>
  </r>
  <r>
    <s v="TXN_683709"/>
    <s v="CUST_93419"/>
    <x v="261"/>
    <x v="0"/>
    <x v="6"/>
    <n v="58"/>
    <x v="3"/>
    <s v="AU"/>
    <x v="5"/>
    <n v="1"/>
    <n v="41.12"/>
    <n v="41.12"/>
    <n v="41.12"/>
    <n v="41.12"/>
    <x v="1"/>
    <s v="Standard"/>
    <n v="34"/>
    <s v="VIP"/>
    <b v="0"/>
    <n v="0"/>
    <x v="0"/>
    <n v="22.36"/>
    <n v="18"/>
    <s v="15-29 Days"/>
    <b v="0"/>
    <b v="0"/>
    <b v="0"/>
    <b v="0"/>
    <b v="0"/>
  </r>
  <r>
    <s v="TXN_272287"/>
    <s v="CUST_13243"/>
    <x v="292"/>
    <x v="1"/>
    <x v="11"/>
    <n v="73"/>
    <x v="2"/>
    <s v="JP"/>
    <x v="0"/>
    <n v="15"/>
    <n v="91.3"/>
    <n v="1369.53"/>
    <n v="1369.53"/>
    <n v="1369.53"/>
    <x v="5"/>
    <s v="Economy"/>
    <n v="1"/>
    <s v="New Customers"/>
    <b v="0"/>
    <n v="0"/>
    <x v="0"/>
    <n v="23.72"/>
    <n v="9"/>
    <s v="8-14 Days"/>
    <b v="0"/>
    <b v="0"/>
    <b v="0"/>
    <b v="0"/>
    <b v="1"/>
  </r>
  <r>
    <s v="TXN_980942"/>
    <s v="CUST_74637"/>
    <x v="302"/>
    <x v="1"/>
    <x v="4"/>
    <n v="71"/>
    <x v="2"/>
    <s v="FR"/>
    <x v="9"/>
    <n v="1"/>
    <n v="235.6"/>
    <n v="235.6"/>
    <n v="235.6"/>
    <n v="235.6"/>
    <x v="1"/>
    <s v="Priority"/>
    <n v="29"/>
    <s v="VIP"/>
    <b v="0"/>
    <n v="0"/>
    <x v="0"/>
    <n v="17.78"/>
    <n v="19"/>
    <s v="15-29 Days"/>
    <b v="0"/>
    <b v="0"/>
    <b v="0"/>
    <b v="0"/>
    <b v="0"/>
  </r>
  <r>
    <s v="TXN_832069"/>
    <s v="CUST_52521"/>
    <x v="134"/>
    <x v="0"/>
    <x v="1"/>
    <n v="37"/>
    <x v="4"/>
    <s v="MX"/>
    <x v="7"/>
    <n v="4"/>
    <n v="29.31"/>
    <n v="117.26"/>
    <n v="117.26"/>
    <n v="117.26"/>
    <x v="4"/>
    <s v="Economy"/>
    <n v="1"/>
    <s v="New Customers"/>
    <b v="0"/>
    <n v="0"/>
    <x v="0"/>
    <n v="16.86"/>
    <n v="15"/>
    <s v="15-29 Days"/>
    <b v="0"/>
    <b v="0"/>
    <b v="0"/>
    <b v="0"/>
    <b v="1"/>
  </r>
  <r>
    <s v="TXN_428207"/>
    <s v="CUST_33000"/>
    <x v="343"/>
    <x v="1"/>
    <x v="10"/>
    <n v="20"/>
    <x v="0"/>
    <s v="US"/>
    <x v="4"/>
    <n v="1"/>
    <n v="39.28"/>
    <n v="39.28"/>
    <n v="39.28"/>
    <n v="39.28"/>
    <x v="2"/>
    <s v="Priority"/>
    <n v="33"/>
    <s v="VIP"/>
    <b v="0"/>
    <n v="0"/>
    <x v="0"/>
    <n v="14.5"/>
    <n v="4"/>
    <s v="4-7 Days"/>
    <b v="0"/>
    <b v="1"/>
    <b v="0"/>
    <b v="0"/>
    <b v="0"/>
  </r>
  <r>
    <s v="TXN_787786"/>
    <s v="CUST_76149"/>
    <x v="224"/>
    <x v="1"/>
    <x v="2"/>
    <n v="67"/>
    <x v="1"/>
    <s v="US"/>
    <x v="4"/>
    <n v="4"/>
    <n v="118.6"/>
    <n v="474.39"/>
    <n v="474.39"/>
    <n v="474.39"/>
    <x v="2"/>
    <s v="Standard"/>
    <n v="2"/>
    <s v="Occasional Customers"/>
    <b v="0"/>
    <n v="0"/>
    <x v="0"/>
    <n v="11.16"/>
    <n v="19"/>
    <s v="15-29 Days"/>
    <b v="0"/>
    <b v="0"/>
    <b v="0"/>
    <b v="0"/>
    <b v="0"/>
  </r>
  <r>
    <s v="TXN_265055"/>
    <s v="CUST_57825"/>
    <x v="284"/>
    <x v="0"/>
    <x v="1"/>
    <n v="77"/>
    <x v="2"/>
    <s v="FR"/>
    <x v="9"/>
    <n v="4"/>
    <n v="44.85"/>
    <n v="179.41"/>
    <n v="179.41"/>
    <n v="179.41"/>
    <x v="2"/>
    <s v="Standard"/>
    <n v="11"/>
    <s v="Loyal Customers"/>
    <b v="0"/>
    <n v="0"/>
    <x v="0"/>
    <n v="13.54"/>
    <n v="24"/>
    <s v="15-29 Days"/>
    <b v="1"/>
    <b v="1"/>
    <b v="0"/>
    <b v="1"/>
    <b v="0"/>
  </r>
  <r>
    <s v="TXN_842784"/>
    <s v="CUST_75568"/>
    <x v="217"/>
    <x v="1"/>
    <x v="10"/>
    <n v="30"/>
    <x v="4"/>
    <s v="AU"/>
    <x v="5"/>
    <n v="1"/>
    <n v="53.62"/>
    <n v="53.62"/>
    <n v="53.62"/>
    <n v="53.62"/>
    <x v="1"/>
    <s v="Economy"/>
    <n v="4"/>
    <s v="Occasional Customers"/>
    <b v="0"/>
    <n v="0"/>
    <x v="0"/>
    <n v="18.41"/>
    <n v="7"/>
    <s v="4-7 Days"/>
    <b v="0"/>
    <b v="0"/>
    <b v="0"/>
    <b v="0"/>
    <b v="1"/>
  </r>
  <r>
    <s v="TXN_311539"/>
    <s v="CUST_15927"/>
    <x v="62"/>
    <x v="0"/>
    <x v="3"/>
    <n v="62"/>
    <x v="1"/>
    <s v="BR"/>
    <x v="2"/>
    <n v="2"/>
    <n v="250.22"/>
    <n v="500.44"/>
    <n v="500.44"/>
    <n v="500.44"/>
    <x v="3"/>
    <s v="Priority"/>
    <n v="17"/>
    <s v="Loyal Customers"/>
    <b v="0"/>
    <n v="0"/>
    <x v="0"/>
    <n v="22.45"/>
    <n v="24"/>
    <s v="15-29 Days"/>
    <b v="1"/>
    <b v="1"/>
    <b v="0"/>
    <b v="0"/>
    <b v="0"/>
  </r>
  <r>
    <s v="TXN_780815"/>
    <s v="CUST_23992"/>
    <x v="2"/>
    <x v="0"/>
    <x v="1"/>
    <n v="22"/>
    <x v="0"/>
    <s v="MX"/>
    <x v="7"/>
    <n v="4"/>
    <n v="26.4"/>
    <n v="105.6"/>
    <n v="62.40959999999999"/>
    <n v="62.409599999999998"/>
    <x v="2"/>
    <s v="Standard"/>
    <n v="13"/>
    <s v="Loyal Customers"/>
    <b v="1"/>
    <n v="40.9"/>
    <x v="1"/>
    <n v="12.69"/>
    <n v="12"/>
    <s v="8-14 Days"/>
    <b v="0"/>
    <b v="0"/>
    <b v="0"/>
    <b v="0"/>
    <b v="0"/>
  </r>
  <r>
    <s v="TXN_612001"/>
    <s v="CUST_20955"/>
    <x v="26"/>
    <x v="1"/>
    <x v="9"/>
    <n v="73"/>
    <x v="2"/>
    <s v="GB"/>
    <x v="8"/>
    <n v="2"/>
    <n v="59.05"/>
    <n v="118.1"/>
    <n v="118.1"/>
    <n v="118.1"/>
    <x v="0"/>
    <s v="Express"/>
    <n v="48"/>
    <s v="VIP"/>
    <b v="0"/>
    <n v="0"/>
    <x v="0"/>
    <n v="15.47"/>
    <n v="8"/>
    <s v="8-14 Days"/>
    <b v="0"/>
    <b v="0"/>
    <b v="0"/>
    <b v="0"/>
    <b v="0"/>
  </r>
  <r>
    <s v="TXN_609542"/>
    <s v="CUST_81099"/>
    <x v="106"/>
    <x v="1"/>
    <x v="11"/>
    <n v="64"/>
    <x v="1"/>
    <s v="DE"/>
    <x v="1"/>
    <n v="1"/>
    <n v="63.58"/>
    <n v="63.58"/>
    <n v="50.800419999999995"/>
    <n v="50.800419999999995"/>
    <x v="2"/>
    <s v="Express"/>
    <n v="19"/>
    <s v="Loyal Customers"/>
    <b v="1"/>
    <n v="20.100000000000001"/>
    <x v="2"/>
    <n v="17.87"/>
    <n v="13"/>
    <s v="8-14 Days"/>
    <b v="0"/>
    <b v="1"/>
    <b v="0"/>
    <b v="0"/>
    <b v="0"/>
  </r>
  <r>
    <s v="TXN_840089"/>
    <s v="CUST_66028"/>
    <x v="258"/>
    <x v="1"/>
    <x v="9"/>
    <n v="77"/>
    <x v="2"/>
    <s v="FR"/>
    <x v="9"/>
    <n v="2"/>
    <n v="281.06"/>
    <n v="562.12"/>
    <n v="451.94448000000006"/>
    <n v="451.94448"/>
    <x v="2"/>
    <s v="Express"/>
    <n v="44"/>
    <s v="VIP"/>
    <b v="1"/>
    <n v="19.600000000000001"/>
    <x v="2"/>
    <n v="12.22"/>
    <n v="28"/>
    <s v="15-29 Days"/>
    <b v="0"/>
    <b v="0"/>
    <b v="0"/>
    <b v="0"/>
    <b v="0"/>
  </r>
  <r>
    <s v="TXN_476758"/>
    <s v="CUST_61995"/>
    <x v="217"/>
    <x v="1"/>
    <x v="10"/>
    <n v="40"/>
    <x v="5"/>
    <s v="MX"/>
    <x v="7"/>
    <n v="3"/>
    <n v="265.49"/>
    <n v="796.46"/>
    <n v="796.46"/>
    <n v="796.46"/>
    <x v="1"/>
    <s v="Priority"/>
    <n v="38"/>
    <s v="VIP"/>
    <b v="0"/>
    <n v="0"/>
    <x v="0"/>
    <n v="16.690000000000001"/>
    <n v="26"/>
    <s v="15-29 Days"/>
    <b v="0"/>
    <b v="1"/>
    <b v="0"/>
    <b v="0"/>
    <b v="0"/>
  </r>
  <r>
    <s v="TXN_794942"/>
    <s v="CUST_42622"/>
    <x v="156"/>
    <x v="0"/>
    <x v="1"/>
    <n v="28"/>
    <x v="0"/>
    <s v="FR"/>
    <x v="9"/>
    <n v="4"/>
    <n v="56.96"/>
    <n v="227.85"/>
    <n v="227.85"/>
    <n v="227.85"/>
    <x v="1"/>
    <s v="Economy"/>
    <n v="0"/>
    <s v="Inactive Customers"/>
    <b v="0"/>
    <n v="0"/>
    <x v="0"/>
    <n v="6.44"/>
    <n v="8"/>
    <s v="8-14 Days"/>
    <b v="0"/>
    <b v="0"/>
    <b v="0"/>
    <b v="0"/>
    <b v="1"/>
  </r>
  <r>
    <s v="TXN_459447"/>
    <s v="CUST_86625"/>
    <x v="197"/>
    <x v="1"/>
    <x v="2"/>
    <n v="55"/>
    <x v="3"/>
    <s v="DE"/>
    <x v="1"/>
    <n v="1"/>
    <n v="96.65"/>
    <n v="96.65"/>
    <n v="67.461699999999993"/>
    <n v="67.461700000000008"/>
    <x v="2"/>
    <s v="Standard"/>
    <n v="5"/>
    <s v="Occasional Customers"/>
    <b v="1"/>
    <n v="30.2"/>
    <x v="1"/>
    <n v="24.84"/>
    <n v="9"/>
    <s v="8-14 Days"/>
    <b v="0"/>
    <b v="0"/>
    <b v="0"/>
    <b v="0"/>
    <b v="0"/>
  </r>
  <r>
    <s v="TXN_691553"/>
    <s v="CUST_44671"/>
    <x v="43"/>
    <x v="1"/>
    <x v="4"/>
    <n v="18"/>
    <x v="0"/>
    <s v="FR"/>
    <x v="9"/>
    <n v="4"/>
    <n v="117.12"/>
    <n v="468.46"/>
    <n v="421.14553999999998"/>
    <n v="421.14553999999998"/>
    <x v="3"/>
    <s v="Express"/>
    <n v="10"/>
    <s v="Loyal Customers"/>
    <b v="1"/>
    <n v="10.1"/>
    <x v="2"/>
    <n v="16.940000000000001"/>
    <n v="23"/>
    <s v="15-29 Days"/>
    <b v="0"/>
    <b v="0"/>
    <b v="0"/>
    <b v="1"/>
    <b v="0"/>
  </r>
  <r>
    <s v="TXN_236758"/>
    <s v="CUST_56659"/>
    <x v="324"/>
    <x v="1"/>
    <x v="4"/>
    <n v="48"/>
    <x v="5"/>
    <s v="JP"/>
    <x v="0"/>
    <n v="1"/>
    <n v="58.28"/>
    <n v="58.28"/>
    <n v="31.762599999999996"/>
    <n v="31.762599999999999"/>
    <x v="0"/>
    <s v="Standard"/>
    <n v="15"/>
    <s v="Loyal Customers"/>
    <b v="1"/>
    <n v="45.5"/>
    <x v="1"/>
    <n v="10.62"/>
    <n v="7"/>
    <s v="4-7 Days"/>
    <b v="0"/>
    <b v="0"/>
    <b v="0"/>
    <b v="0"/>
    <b v="0"/>
  </r>
  <r>
    <s v="TXN_596026"/>
    <s v="CUST_96421"/>
    <x v="331"/>
    <x v="1"/>
    <x v="2"/>
    <n v="66"/>
    <x v="1"/>
    <s v="FR"/>
    <x v="9"/>
    <n v="2"/>
    <n v="54.24"/>
    <n v="108.48"/>
    <n v="84.180480000000003"/>
    <n v="84.180480000000003"/>
    <x v="1"/>
    <s v="Priority"/>
    <n v="40"/>
    <s v="VIP"/>
    <b v="1"/>
    <n v="22.4"/>
    <x v="2"/>
    <n v="5.53"/>
    <n v="20"/>
    <s v="15-29 Days"/>
    <b v="0"/>
    <b v="0"/>
    <b v="1"/>
    <b v="0"/>
    <b v="0"/>
  </r>
  <r>
    <s v="TXN_766726"/>
    <s v="CUST_98016"/>
    <x v="322"/>
    <x v="1"/>
    <x v="11"/>
    <n v="72"/>
    <x v="2"/>
    <s v="DE"/>
    <x v="1"/>
    <n v="4"/>
    <n v="203.83"/>
    <n v="815.33"/>
    <n v="676.72389999999996"/>
    <n v="676.72390000000007"/>
    <x v="2"/>
    <s v="Standard"/>
    <n v="38"/>
    <s v="VIP"/>
    <b v="1"/>
    <n v="17"/>
    <x v="2"/>
    <n v="12.29"/>
    <n v="24"/>
    <s v="15-29 Days"/>
    <b v="0"/>
    <b v="0"/>
    <b v="0"/>
    <b v="0"/>
    <b v="0"/>
  </r>
  <r>
    <s v="TXN_887863"/>
    <s v="CUST_67725"/>
    <x v="169"/>
    <x v="1"/>
    <x v="10"/>
    <n v="54"/>
    <x v="3"/>
    <s v="AU"/>
    <x v="5"/>
    <n v="5"/>
    <n v="87.6"/>
    <n v="438.02"/>
    <n v="438.02"/>
    <n v="438.02"/>
    <x v="5"/>
    <s v="Economy"/>
    <n v="1"/>
    <s v="New Customers"/>
    <b v="0"/>
    <n v="0"/>
    <x v="0"/>
    <n v="14.05"/>
    <n v="13"/>
    <s v="8-14 Days"/>
    <b v="0"/>
    <b v="0"/>
    <b v="1"/>
    <b v="0"/>
    <b v="1"/>
  </r>
  <r>
    <s v="TXN_531851"/>
    <s v="CUST_68624"/>
    <x v="129"/>
    <x v="1"/>
    <x v="4"/>
    <n v="32"/>
    <x v="4"/>
    <s v="MX"/>
    <x v="7"/>
    <n v="2"/>
    <n v="26.21"/>
    <n v="52.42"/>
    <n v="52.42"/>
    <n v="52.42"/>
    <x v="1"/>
    <s v="Express"/>
    <n v="45"/>
    <s v="VIP"/>
    <b v="0"/>
    <n v="0"/>
    <x v="0"/>
    <n v="12.32"/>
    <n v="5"/>
    <s v="4-7 Days"/>
    <b v="0"/>
    <b v="0"/>
    <b v="0"/>
    <b v="0"/>
    <b v="0"/>
  </r>
  <r>
    <s v="TXN_919752"/>
    <s v="CUST_32334"/>
    <x v="347"/>
    <x v="0"/>
    <x v="3"/>
    <n v="63"/>
    <x v="1"/>
    <s v="IN"/>
    <x v="3"/>
    <n v="1"/>
    <n v="15.45"/>
    <n v="15.45"/>
    <n v="13.286999999999999"/>
    <n v="13.286999999999999"/>
    <x v="4"/>
    <s v="Economy"/>
    <n v="2"/>
    <s v="Occasional Customers"/>
    <b v="1"/>
    <n v="14"/>
    <x v="2"/>
    <n v="14.23"/>
    <n v="4"/>
    <s v="4-7 Days"/>
    <b v="1"/>
    <b v="0"/>
    <b v="0"/>
    <b v="0"/>
    <b v="1"/>
  </r>
  <r>
    <s v="TXN_755127"/>
    <s v="CUST_56580"/>
    <x v="120"/>
    <x v="0"/>
    <x v="5"/>
    <n v="55"/>
    <x v="3"/>
    <s v="JP"/>
    <x v="0"/>
    <n v="3"/>
    <n v="65.599999999999994"/>
    <n v="196.8"/>
    <n v="162.95040000000003"/>
    <n v="162.9504"/>
    <x v="3"/>
    <s v="Standard"/>
    <n v="2"/>
    <s v="Occasional Customers"/>
    <b v="1"/>
    <n v="17.2"/>
    <x v="2"/>
    <n v="9.5299999999999994"/>
    <n v="25"/>
    <s v="15-29 Days"/>
    <b v="0"/>
    <b v="0"/>
    <b v="1"/>
    <b v="0"/>
    <b v="0"/>
  </r>
  <r>
    <s v="TXN_886238"/>
    <s v="CUST_31318"/>
    <x v="221"/>
    <x v="0"/>
    <x v="7"/>
    <n v="79"/>
    <x v="2"/>
    <s v="FR"/>
    <x v="9"/>
    <n v="1"/>
    <n v="291.02"/>
    <n v="291.02"/>
    <n v="291.02"/>
    <n v="291.02"/>
    <x v="3"/>
    <s v="Express"/>
    <n v="41"/>
    <s v="VIP"/>
    <b v="0"/>
    <n v="0"/>
    <x v="0"/>
    <n v="14.39"/>
    <n v="25"/>
    <s v="15-29 Days"/>
    <b v="0"/>
    <b v="0"/>
    <b v="1"/>
    <b v="0"/>
    <b v="0"/>
  </r>
  <r>
    <s v="TXN_426316"/>
    <s v="CUST_28557"/>
    <x v="309"/>
    <x v="0"/>
    <x v="7"/>
    <n v="46"/>
    <x v="5"/>
    <s v="GB"/>
    <x v="8"/>
    <n v="8"/>
    <n v="55.62"/>
    <n v="444.92"/>
    <n v="444.92"/>
    <n v="444.92"/>
    <x v="5"/>
    <s v="Standard"/>
    <n v="2"/>
    <s v="Occasional Customers"/>
    <b v="0"/>
    <n v="0"/>
    <x v="0"/>
    <n v="21.24"/>
    <n v="18"/>
    <s v="15-29 Days"/>
    <b v="0"/>
    <b v="0"/>
    <b v="0"/>
    <b v="1"/>
    <b v="1"/>
  </r>
  <r>
    <s v="TXN_217074"/>
    <s v="CUST_26971"/>
    <x v="152"/>
    <x v="1"/>
    <x v="9"/>
    <n v="28"/>
    <x v="0"/>
    <s v="CA"/>
    <x v="6"/>
    <n v="4"/>
    <n v="211.72"/>
    <n v="846.87"/>
    <n v="846.87"/>
    <n v="846.87"/>
    <x v="2"/>
    <s v="Express"/>
    <n v="28"/>
    <s v="VIP"/>
    <b v="0"/>
    <n v="0"/>
    <x v="0"/>
    <n v="12.45"/>
    <n v="22"/>
    <s v="15-29 Days"/>
    <b v="0"/>
    <b v="0"/>
    <b v="1"/>
    <b v="0"/>
    <b v="0"/>
  </r>
  <r>
    <s v="TXN_899957"/>
    <s v="CUST_68476"/>
    <x v="280"/>
    <x v="1"/>
    <x v="11"/>
    <n v="68"/>
    <x v="1"/>
    <s v="DE"/>
    <x v="1"/>
    <n v="6"/>
    <n v="63.6"/>
    <n v="381.61"/>
    <n v="322.46044999999998"/>
    <n v="322.46045000000004"/>
    <x v="1"/>
    <s v="Economy"/>
    <n v="2"/>
    <s v="Occasional Customers"/>
    <b v="1"/>
    <n v="15.5"/>
    <x v="2"/>
    <n v="17.91"/>
    <n v="17"/>
    <s v="15-29 Days"/>
    <b v="0"/>
    <b v="0"/>
    <b v="0"/>
    <b v="1"/>
    <b v="1"/>
  </r>
  <r>
    <s v="TXN_550152"/>
    <s v="CUST_68801"/>
    <x v="74"/>
    <x v="1"/>
    <x v="8"/>
    <n v="55"/>
    <x v="3"/>
    <s v="FR"/>
    <x v="9"/>
    <n v="4"/>
    <n v="280.99"/>
    <n v="1123.97"/>
    <n v="1123.97"/>
    <n v="1123.97"/>
    <x v="1"/>
    <s v="Express"/>
    <n v="30"/>
    <s v="VIP"/>
    <b v="0"/>
    <n v="0"/>
    <x v="0"/>
    <n v="23.79"/>
    <n v="19"/>
    <s v="15-29 Days"/>
    <b v="1"/>
    <b v="0"/>
    <b v="1"/>
    <b v="0"/>
    <b v="0"/>
  </r>
  <r>
    <s v="TXN_947028"/>
    <s v="CUST_39802"/>
    <x v="233"/>
    <x v="1"/>
    <x v="4"/>
    <n v="67"/>
    <x v="1"/>
    <s v="CA"/>
    <x v="6"/>
    <n v="3"/>
    <n v="32.369999999999997"/>
    <n v="97.12"/>
    <n v="56.620959999999997"/>
    <n v="56.620959999999997"/>
    <x v="0"/>
    <s v="Priority"/>
    <n v="48"/>
    <s v="VIP"/>
    <b v="1"/>
    <n v="41.7"/>
    <x v="1"/>
    <n v="13.52"/>
    <n v="16"/>
    <s v="15-29 Days"/>
    <b v="0"/>
    <b v="0"/>
    <b v="0"/>
    <b v="0"/>
    <b v="0"/>
  </r>
  <r>
    <s v="TXN_398405"/>
    <s v="CUST_87661"/>
    <x v="175"/>
    <x v="1"/>
    <x v="9"/>
    <n v="53"/>
    <x v="3"/>
    <s v="AU"/>
    <x v="5"/>
    <n v="3"/>
    <n v="57"/>
    <n v="171"/>
    <n v="136.458"/>
    <n v="136.458"/>
    <x v="0"/>
    <s v="Express"/>
    <n v="24"/>
    <s v="Loyal Customers"/>
    <b v="1"/>
    <n v="20.2"/>
    <x v="2"/>
    <n v="16.52"/>
    <n v="11"/>
    <s v="8-14 Days"/>
    <b v="0"/>
    <b v="0"/>
    <b v="0"/>
    <b v="1"/>
    <b v="0"/>
  </r>
  <r>
    <s v="TXN_136425"/>
    <s v="CUST_91897"/>
    <x v="272"/>
    <x v="1"/>
    <x v="10"/>
    <n v="68"/>
    <x v="1"/>
    <s v="JP"/>
    <x v="0"/>
    <n v="1"/>
    <n v="90.55"/>
    <n v="90.55"/>
    <n v="90.55"/>
    <n v="90.55"/>
    <x v="2"/>
    <s v="Express"/>
    <n v="49"/>
    <s v="VIP"/>
    <b v="0"/>
    <n v="0"/>
    <x v="0"/>
    <n v="12.51"/>
    <n v="24"/>
    <s v="15-29 Days"/>
    <b v="0"/>
    <b v="0"/>
    <b v="0"/>
    <b v="1"/>
    <b v="0"/>
  </r>
  <r>
    <s v="TXN_335929"/>
    <s v="CUST_53600"/>
    <x v="72"/>
    <x v="0"/>
    <x v="6"/>
    <n v="36"/>
    <x v="4"/>
    <s v="MX"/>
    <x v="7"/>
    <n v="3"/>
    <n v="116.09"/>
    <n v="348.28"/>
    <n v="348.28"/>
    <n v="348.28"/>
    <x v="1"/>
    <s v="Priority"/>
    <n v="41"/>
    <s v="VIP"/>
    <b v="0"/>
    <n v="0"/>
    <x v="0"/>
    <n v="5.34"/>
    <n v="1"/>
    <s v="1-3 Days"/>
    <b v="0"/>
    <b v="1"/>
    <b v="0"/>
    <b v="1"/>
    <b v="0"/>
  </r>
  <r>
    <s v="TXN_480447"/>
    <s v="CUST_22905"/>
    <x v="58"/>
    <x v="0"/>
    <x v="0"/>
    <n v="70"/>
    <x v="2"/>
    <s v="FR"/>
    <x v="9"/>
    <n v="1"/>
    <n v="259.08"/>
    <n v="259.08"/>
    <n v="259.08"/>
    <n v="259.08"/>
    <x v="0"/>
    <s v="Priority"/>
    <n v="42"/>
    <s v="VIP"/>
    <b v="0"/>
    <n v="0"/>
    <x v="0"/>
    <n v="8.68"/>
    <n v="17"/>
    <s v="15-29 Days"/>
    <b v="0"/>
    <b v="0"/>
    <b v="0"/>
    <b v="0"/>
    <b v="0"/>
  </r>
  <r>
    <s v="TXN_494428"/>
    <s v="CUST_55848"/>
    <x v="168"/>
    <x v="1"/>
    <x v="11"/>
    <n v="40"/>
    <x v="5"/>
    <s v="US"/>
    <x v="4"/>
    <n v="12"/>
    <n v="44.75"/>
    <n v="537.02"/>
    <n v="327.5822"/>
    <n v="327.5822"/>
    <x v="4"/>
    <s v="Economy"/>
    <n v="2"/>
    <s v="Occasional Customers"/>
    <b v="1"/>
    <n v="39"/>
    <x v="1"/>
    <n v="14.27"/>
    <n v="4"/>
    <s v="4-7 Days"/>
    <b v="0"/>
    <b v="1"/>
    <b v="0"/>
    <b v="1"/>
    <b v="1"/>
  </r>
  <r>
    <s v="TXN_319039"/>
    <s v="CUST_41284"/>
    <x v="204"/>
    <x v="0"/>
    <x v="1"/>
    <n v="42"/>
    <x v="5"/>
    <s v="GB"/>
    <x v="8"/>
    <n v="2"/>
    <n v="194.25"/>
    <n v="388.5"/>
    <n v="306.91500000000002"/>
    <n v="306.91500000000002"/>
    <x v="3"/>
    <s v="Express"/>
    <n v="43"/>
    <s v="VIP"/>
    <b v="1"/>
    <n v="21"/>
    <x v="2"/>
    <n v="13.93"/>
    <n v="7"/>
    <s v="4-7 Days"/>
    <b v="0"/>
    <b v="0"/>
    <b v="0"/>
    <b v="0"/>
    <b v="0"/>
  </r>
  <r>
    <s v="TXN_107903"/>
    <s v="CUST_78794"/>
    <x v="339"/>
    <x v="0"/>
    <x v="6"/>
    <n v="22"/>
    <x v="0"/>
    <s v="FR"/>
    <x v="9"/>
    <n v="1"/>
    <n v="292.08"/>
    <n v="292.08"/>
    <n v="146.33207999999999"/>
    <n v="146.33207999999999"/>
    <x v="1"/>
    <s v="Priority"/>
    <n v="1"/>
    <s v="New Customers"/>
    <b v="1"/>
    <n v="49.9"/>
    <x v="1"/>
    <n v="8.74"/>
    <n v="29"/>
    <s v="15-29 Days"/>
    <b v="0"/>
    <b v="0"/>
    <b v="0"/>
    <b v="0"/>
    <b v="0"/>
  </r>
  <r>
    <s v="TXN_305855"/>
    <s v="CUST_85872"/>
    <x v="75"/>
    <x v="0"/>
    <x v="0"/>
    <n v="31"/>
    <x v="4"/>
    <s v="MX"/>
    <x v="7"/>
    <n v="3"/>
    <n v="149.4"/>
    <n v="448.21"/>
    <n v="255.47970000000001"/>
    <n v="255.47969999999998"/>
    <x v="1"/>
    <s v="Standard"/>
    <n v="11"/>
    <s v="Loyal Customers"/>
    <b v="1"/>
    <n v="43"/>
    <x v="1"/>
    <n v="23.78"/>
    <n v="19"/>
    <s v="15-29 Days"/>
    <b v="0"/>
    <b v="0"/>
    <b v="0"/>
    <b v="0"/>
    <b v="0"/>
  </r>
  <r>
    <s v="TXN_758139"/>
    <s v="CUST_20241"/>
    <x v="241"/>
    <x v="1"/>
    <x v="9"/>
    <n v="30"/>
    <x v="4"/>
    <s v="GB"/>
    <x v="8"/>
    <n v="3"/>
    <n v="102.58"/>
    <n v="307.75"/>
    <n v="307.75"/>
    <n v="307.75"/>
    <x v="3"/>
    <s v="Standard"/>
    <n v="14"/>
    <s v="Loyal Customers"/>
    <b v="0"/>
    <n v="0"/>
    <x v="0"/>
    <n v="14.94"/>
    <n v="7"/>
    <s v="4-7 Days"/>
    <b v="0"/>
    <b v="0"/>
    <b v="0"/>
    <b v="0"/>
    <b v="0"/>
  </r>
  <r>
    <s v="TXN_989377"/>
    <s v="CUST_84469"/>
    <x v="118"/>
    <x v="0"/>
    <x v="6"/>
    <n v="60"/>
    <x v="1"/>
    <s v="DE"/>
    <x v="1"/>
    <n v="3"/>
    <n v="205.68"/>
    <n v="617.04999999999995"/>
    <n v="617.04999999999995"/>
    <n v="617.04999999999995"/>
    <x v="3"/>
    <s v="Standard"/>
    <n v="33"/>
    <s v="VIP"/>
    <b v="0"/>
    <n v="0"/>
    <x v="0"/>
    <n v="17.79"/>
    <n v="3"/>
    <s v="1-3 Days"/>
    <b v="0"/>
    <b v="0"/>
    <b v="0"/>
    <b v="0"/>
    <b v="0"/>
  </r>
  <r>
    <s v="TXN_352605"/>
    <s v="CUST_30287"/>
    <x v="335"/>
    <x v="0"/>
    <x v="0"/>
    <n v="69"/>
    <x v="1"/>
    <s v="FR"/>
    <x v="9"/>
    <n v="2"/>
    <n v="201.78"/>
    <n v="403.56"/>
    <n v="403.56"/>
    <n v="403.56"/>
    <x v="0"/>
    <s v="Priority"/>
    <n v="30"/>
    <s v="VIP"/>
    <b v="0"/>
    <n v="0"/>
    <x v="0"/>
    <n v="11.5"/>
    <n v="23"/>
    <s v="15-29 Days"/>
    <b v="0"/>
    <b v="0"/>
    <b v="0"/>
    <b v="0"/>
    <b v="0"/>
  </r>
  <r>
    <s v="TXN_240896"/>
    <s v="CUST_68803"/>
    <x v="220"/>
    <x v="0"/>
    <x v="5"/>
    <n v="31"/>
    <x v="4"/>
    <s v="US"/>
    <x v="4"/>
    <n v="14"/>
    <n v="15.3"/>
    <n v="214.18"/>
    <n v="214.18"/>
    <n v="214.18"/>
    <x v="4"/>
    <s v="Economy"/>
    <n v="3"/>
    <s v="Occasional Customers"/>
    <b v="0"/>
    <n v="0"/>
    <x v="0"/>
    <n v="13.8"/>
    <n v="24"/>
    <s v="15-29 Days"/>
    <b v="0"/>
    <b v="0"/>
    <b v="0"/>
    <b v="0"/>
    <b v="1"/>
  </r>
  <r>
    <s v="TXN_187331"/>
    <s v="CUST_75291"/>
    <x v="324"/>
    <x v="1"/>
    <x v="4"/>
    <n v="26"/>
    <x v="0"/>
    <s v="BR"/>
    <x v="2"/>
    <n v="1"/>
    <n v="217.07"/>
    <n v="217.07"/>
    <n v="217.07"/>
    <n v="217.07"/>
    <x v="2"/>
    <s v="Standard"/>
    <n v="15"/>
    <s v="Loyal Customers"/>
    <b v="0"/>
    <n v="0"/>
    <x v="0"/>
    <n v="19.05"/>
    <n v="2"/>
    <s v="1-3 Days"/>
    <b v="0"/>
    <b v="1"/>
    <b v="0"/>
    <b v="0"/>
    <b v="0"/>
  </r>
  <r>
    <s v="TXN_587458"/>
    <s v="CUST_98977"/>
    <x v="313"/>
    <x v="1"/>
    <x v="10"/>
    <n v="36"/>
    <x v="4"/>
    <s v="AU"/>
    <x v="5"/>
    <n v="18"/>
    <n v="76.73"/>
    <n v="1381.2"/>
    <n v="1381.2"/>
    <n v="1381.2"/>
    <x v="2"/>
    <s v="Standard"/>
    <n v="0"/>
    <s v="Inactive Customers"/>
    <b v="0"/>
    <n v="0"/>
    <x v="0"/>
    <n v="22.09"/>
    <n v="4"/>
    <s v="4-7 Days"/>
    <b v="1"/>
    <b v="0"/>
    <b v="0"/>
    <b v="0"/>
    <b v="1"/>
  </r>
  <r>
    <s v="TXN_904233"/>
    <s v="CUST_70683"/>
    <x v="316"/>
    <x v="1"/>
    <x v="10"/>
    <n v="22"/>
    <x v="0"/>
    <s v="IN"/>
    <x v="3"/>
    <n v="4"/>
    <n v="99.62"/>
    <n v="398.47"/>
    <n v="398.47"/>
    <n v="398.47"/>
    <x v="0"/>
    <s v="Standard"/>
    <n v="18"/>
    <s v="Loyal Customers"/>
    <b v="0"/>
    <n v="0"/>
    <x v="0"/>
    <n v="21.2"/>
    <n v="1"/>
    <s v="1-3 Days"/>
    <b v="0"/>
    <b v="0"/>
    <b v="0"/>
    <b v="0"/>
    <b v="0"/>
  </r>
  <r>
    <s v="TXN_281544"/>
    <s v="CUST_96344"/>
    <x v="331"/>
    <x v="1"/>
    <x v="2"/>
    <n v="50"/>
    <x v="3"/>
    <s v="GB"/>
    <x v="8"/>
    <n v="4"/>
    <n v="261.36"/>
    <n v="1045.42"/>
    <n v="852.01729999999998"/>
    <n v="852.01730000000009"/>
    <x v="1"/>
    <s v="Standard"/>
    <n v="17"/>
    <s v="Loyal Customers"/>
    <b v="1"/>
    <n v="18.5"/>
    <x v="2"/>
    <n v="6.47"/>
    <n v="28"/>
    <s v="15-29 Days"/>
    <b v="0"/>
    <b v="0"/>
    <b v="0"/>
    <b v="0"/>
    <b v="0"/>
  </r>
  <r>
    <s v="TXN_364061"/>
    <s v="CUST_55953"/>
    <x v="266"/>
    <x v="0"/>
    <x v="3"/>
    <n v="23"/>
    <x v="0"/>
    <s v="CA"/>
    <x v="6"/>
    <n v="10"/>
    <n v="67.5"/>
    <n v="675.03"/>
    <n v="675.03"/>
    <n v="675.03"/>
    <x v="2"/>
    <s v="Economy"/>
    <n v="3"/>
    <s v="Occasional Customers"/>
    <b v="0"/>
    <n v="0"/>
    <x v="0"/>
    <n v="21.64"/>
    <n v="9"/>
    <s v="8-14 Days"/>
    <b v="1"/>
    <b v="0"/>
    <b v="0"/>
    <b v="0"/>
    <b v="1"/>
  </r>
  <r>
    <s v="TXN_252090"/>
    <s v="CUST_25629"/>
    <x v="181"/>
    <x v="0"/>
    <x v="1"/>
    <n v="52"/>
    <x v="3"/>
    <s v="BR"/>
    <x v="2"/>
    <n v="2"/>
    <n v="124.04"/>
    <n v="248.09"/>
    <n v="208.64368999999999"/>
    <n v="208.64368999999999"/>
    <x v="2"/>
    <s v="Express"/>
    <n v="32"/>
    <s v="VIP"/>
    <b v="1"/>
    <n v="15.9"/>
    <x v="2"/>
    <n v="10.1"/>
    <n v="5"/>
    <s v="4-7 Days"/>
    <b v="0"/>
    <b v="0"/>
    <b v="0"/>
    <b v="0"/>
    <b v="0"/>
  </r>
  <r>
    <s v="TXN_168604"/>
    <s v="CUST_23469"/>
    <x v="259"/>
    <x v="1"/>
    <x v="8"/>
    <n v="61"/>
    <x v="1"/>
    <s v="BR"/>
    <x v="2"/>
    <n v="1"/>
    <n v="29.48"/>
    <n v="29.48"/>
    <n v="29.48"/>
    <n v="29.48"/>
    <x v="2"/>
    <s v="Priority"/>
    <n v="25"/>
    <s v="Loyal Customers"/>
    <b v="0"/>
    <n v="0"/>
    <x v="0"/>
    <n v="9.3000000000000007"/>
    <n v="11"/>
    <s v="8-14 Days"/>
    <b v="0"/>
    <b v="0"/>
    <b v="0"/>
    <b v="1"/>
    <b v="0"/>
  </r>
  <r>
    <s v="TXN_418013"/>
    <s v="CUST_53328"/>
    <x v="325"/>
    <x v="0"/>
    <x v="1"/>
    <n v="50"/>
    <x v="3"/>
    <s v="AU"/>
    <x v="5"/>
    <n v="1"/>
    <n v="53.6"/>
    <n v="53.6"/>
    <n v="53.6"/>
    <n v="53.6"/>
    <x v="3"/>
    <s v="Standard"/>
    <n v="47"/>
    <s v="VIP"/>
    <b v="0"/>
    <n v="0"/>
    <x v="0"/>
    <n v="11.37"/>
    <n v="6"/>
    <s v="4-7 Days"/>
    <b v="0"/>
    <b v="0"/>
    <b v="0"/>
    <b v="0"/>
    <b v="0"/>
  </r>
  <r>
    <s v="TXN_913458"/>
    <s v="CUST_47584"/>
    <x v="318"/>
    <x v="0"/>
    <x v="3"/>
    <n v="29"/>
    <x v="0"/>
    <s v="JP"/>
    <x v="0"/>
    <n v="2"/>
    <n v="213.26"/>
    <n v="426.51"/>
    <n v="426.51"/>
    <n v="426.51"/>
    <x v="3"/>
    <s v="Priority"/>
    <n v="13"/>
    <s v="Loyal Customers"/>
    <b v="0"/>
    <n v="0"/>
    <x v="0"/>
    <n v="18.100000000000001"/>
    <n v="19"/>
    <s v="15-29 Days"/>
    <b v="0"/>
    <b v="0"/>
    <b v="0"/>
    <b v="0"/>
    <b v="0"/>
  </r>
  <r>
    <s v="TXN_188481"/>
    <s v="CUST_31277"/>
    <x v="251"/>
    <x v="0"/>
    <x v="1"/>
    <n v="37"/>
    <x v="4"/>
    <s v="MX"/>
    <x v="7"/>
    <n v="2"/>
    <n v="107.35"/>
    <n v="214.71"/>
    <n v="214.71"/>
    <n v="214.71"/>
    <x v="1"/>
    <s v="Standard"/>
    <n v="36"/>
    <s v="VIP"/>
    <b v="0"/>
    <n v="0"/>
    <x v="0"/>
    <n v="24.13"/>
    <n v="9"/>
    <s v="8-14 Days"/>
    <b v="0"/>
    <b v="0"/>
    <b v="1"/>
    <b v="0"/>
    <b v="0"/>
  </r>
  <r>
    <s v="TXN_557726"/>
    <s v="CUST_94012"/>
    <x v="30"/>
    <x v="1"/>
    <x v="11"/>
    <n v="35"/>
    <x v="4"/>
    <s v="GB"/>
    <x v="8"/>
    <n v="3"/>
    <n v="48.41"/>
    <n v="145.22"/>
    <n v="145.22"/>
    <n v="145.22"/>
    <x v="2"/>
    <s v="Express"/>
    <n v="36"/>
    <s v="VIP"/>
    <b v="0"/>
    <n v="0"/>
    <x v="0"/>
    <n v="24.88"/>
    <n v="8"/>
    <s v="8-14 Days"/>
    <b v="0"/>
    <b v="0"/>
    <b v="0"/>
    <b v="0"/>
    <b v="0"/>
  </r>
  <r>
    <s v="TXN_769732"/>
    <s v="CUST_54382"/>
    <x v="342"/>
    <x v="1"/>
    <x v="11"/>
    <n v="24"/>
    <x v="0"/>
    <s v="GB"/>
    <x v="8"/>
    <n v="2"/>
    <n v="134.58000000000001"/>
    <n v="269.14999999999998"/>
    <n v="269.14999999999998"/>
    <n v="269.14999999999998"/>
    <x v="1"/>
    <s v="Express"/>
    <n v="38"/>
    <s v="VIP"/>
    <b v="0"/>
    <n v="0"/>
    <x v="0"/>
    <n v="13.13"/>
    <n v="11"/>
    <s v="8-14 Days"/>
    <b v="0"/>
    <b v="1"/>
    <b v="0"/>
    <b v="0"/>
    <b v="0"/>
  </r>
  <r>
    <s v="TXN_763438"/>
    <s v="CUST_41614"/>
    <x v="334"/>
    <x v="0"/>
    <x v="3"/>
    <n v="52"/>
    <x v="3"/>
    <s v="GB"/>
    <x v="8"/>
    <n v="1"/>
    <n v="54.45"/>
    <n v="54.45"/>
    <n v="54.45"/>
    <n v="54.45"/>
    <x v="1"/>
    <s v="Express"/>
    <n v="40"/>
    <s v="VIP"/>
    <b v="0"/>
    <n v="0"/>
    <x v="0"/>
    <n v="5.15"/>
    <n v="13"/>
    <s v="8-14 Days"/>
    <b v="0"/>
    <b v="1"/>
    <b v="0"/>
    <b v="1"/>
    <b v="0"/>
  </r>
  <r>
    <s v="TXN_127481"/>
    <s v="CUST_46011"/>
    <x v="219"/>
    <x v="1"/>
    <x v="11"/>
    <n v="22"/>
    <x v="0"/>
    <s v="BR"/>
    <x v="2"/>
    <n v="1"/>
    <n v="89.45"/>
    <n v="89.45"/>
    <n v="89.45"/>
    <n v="89.45"/>
    <x v="3"/>
    <s v="Express"/>
    <n v="5"/>
    <s v="Occasional Customers"/>
    <b v="0"/>
    <n v="0"/>
    <x v="0"/>
    <n v="13.86"/>
    <n v="8"/>
    <s v="8-14 Days"/>
    <b v="0"/>
    <b v="0"/>
    <b v="1"/>
    <b v="1"/>
    <b v="0"/>
  </r>
  <r>
    <s v="TXN_240150"/>
    <s v="CUST_58292"/>
    <x v="275"/>
    <x v="1"/>
    <x v="2"/>
    <n v="31"/>
    <x v="4"/>
    <s v="DE"/>
    <x v="1"/>
    <n v="2"/>
    <n v="209.29"/>
    <n v="418.58"/>
    <n v="418.58"/>
    <n v="418.58"/>
    <x v="1"/>
    <s v="Standard"/>
    <n v="46"/>
    <s v="VIP"/>
    <b v="0"/>
    <n v="0"/>
    <x v="0"/>
    <n v="24.13"/>
    <n v="27"/>
    <s v="15-29 Days"/>
    <b v="0"/>
    <b v="0"/>
    <b v="0"/>
    <b v="0"/>
    <b v="0"/>
  </r>
  <r>
    <s v="TXN_371857"/>
    <s v="CUST_41087"/>
    <x v="194"/>
    <x v="1"/>
    <x v="9"/>
    <n v="78"/>
    <x v="2"/>
    <s v="IN"/>
    <x v="3"/>
    <n v="5"/>
    <n v="23.37"/>
    <n v="116.86"/>
    <n v="116.86"/>
    <n v="116.86"/>
    <x v="2"/>
    <s v="Economy"/>
    <n v="1"/>
    <s v="New Customers"/>
    <b v="0"/>
    <n v="0"/>
    <x v="0"/>
    <n v="9.7200000000000006"/>
    <n v="29"/>
    <s v="15-29 Days"/>
    <b v="1"/>
    <b v="0"/>
    <b v="0"/>
    <b v="0"/>
    <b v="1"/>
  </r>
  <r>
    <s v="TXN_360008"/>
    <s v="CUST_34411"/>
    <x v="240"/>
    <x v="0"/>
    <x v="1"/>
    <n v="23"/>
    <x v="0"/>
    <s v="US"/>
    <x v="4"/>
    <n v="2"/>
    <n v="172.53"/>
    <n v="345.06"/>
    <n v="345.06"/>
    <n v="345.06"/>
    <x v="3"/>
    <s v="Priority"/>
    <n v="30"/>
    <s v="VIP"/>
    <b v="0"/>
    <n v="0"/>
    <x v="0"/>
    <n v="5.95"/>
    <n v="18"/>
    <s v="15-29 Days"/>
    <b v="0"/>
    <b v="0"/>
    <b v="0"/>
    <b v="0"/>
    <b v="0"/>
  </r>
  <r>
    <s v="TXN_716153"/>
    <s v="CUST_56805"/>
    <x v="173"/>
    <x v="0"/>
    <x v="7"/>
    <n v="51"/>
    <x v="3"/>
    <s v="BR"/>
    <x v="2"/>
    <n v="3"/>
    <n v="36.11"/>
    <n v="108.32"/>
    <n v="67.050079999999994"/>
    <n v="67.050079999999994"/>
    <x v="1"/>
    <s v="Express"/>
    <n v="12"/>
    <s v="Loyal Customers"/>
    <b v="1"/>
    <n v="38.1"/>
    <x v="1"/>
    <n v="9.19"/>
    <n v="24"/>
    <s v="15-29 Days"/>
    <b v="0"/>
    <b v="0"/>
    <b v="0"/>
    <b v="0"/>
    <b v="0"/>
  </r>
  <r>
    <s v="TXN_899384"/>
    <s v="CUST_87249"/>
    <x v="187"/>
    <x v="0"/>
    <x v="3"/>
    <n v="76"/>
    <x v="2"/>
    <s v="JP"/>
    <x v="0"/>
    <n v="1"/>
    <n v="266.73"/>
    <n v="266.73"/>
    <n v="266.73"/>
    <n v="266.73"/>
    <x v="2"/>
    <s v="Standard"/>
    <n v="34"/>
    <s v="VIP"/>
    <b v="0"/>
    <n v="0"/>
    <x v="0"/>
    <n v="10.27"/>
    <n v="1"/>
    <s v="1-3 Days"/>
    <b v="0"/>
    <b v="0"/>
    <b v="1"/>
    <b v="1"/>
    <b v="0"/>
  </r>
  <r>
    <s v="TXN_493677"/>
    <s v="CUST_92949"/>
    <x v="364"/>
    <x v="0"/>
    <x v="1"/>
    <n v="28"/>
    <x v="0"/>
    <s v="MX"/>
    <x v="7"/>
    <n v="3"/>
    <n v="100.26"/>
    <n v="300.79000000000002"/>
    <n v="217.47117000000003"/>
    <n v="217.47117000000003"/>
    <x v="3"/>
    <s v="Standard"/>
    <n v="20"/>
    <s v="Loyal Customers"/>
    <b v="1"/>
    <n v="27.7"/>
    <x v="1"/>
    <n v="20.92"/>
    <n v="9"/>
    <s v="8-14 Days"/>
    <b v="0"/>
    <b v="1"/>
    <b v="0"/>
    <b v="1"/>
    <b v="0"/>
  </r>
  <r>
    <s v="TXN_733974"/>
    <s v="CUST_11625"/>
    <x v="259"/>
    <x v="1"/>
    <x v="8"/>
    <n v="20"/>
    <x v="0"/>
    <s v="FR"/>
    <x v="9"/>
    <n v="2"/>
    <n v="161.30000000000001"/>
    <n v="322.60000000000002"/>
    <n v="206.1414"/>
    <n v="206.14140000000003"/>
    <x v="3"/>
    <s v="Express"/>
    <n v="28"/>
    <s v="VIP"/>
    <b v="1"/>
    <n v="36.1"/>
    <x v="1"/>
    <n v="13.31"/>
    <n v="8"/>
    <s v="8-14 Days"/>
    <b v="0"/>
    <b v="0"/>
    <b v="0"/>
    <b v="0"/>
    <b v="0"/>
  </r>
  <r>
    <s v="TXN_646483"/>
    <s v="CUST_86143"/>
    <x v="195"/>
    <x v="1"/>
    <x v="10"/>
    <n v="24"/>
    <x v="0"/>
    <s v="DE"/>
    <x v="1"/>
    <n v="3"/>
    <n v="121.58"/>
    <n v="364.75"/>
    <n v="209.00174999999999"/>
    <n v="209.00174999999999"/>
    <x v="0"/>
    <s v="Standard"/>
    <n v="31"/>
    <s v="VIP"/>
    <b v="1"/>
    <n v="42.7"/>
    <x v="1"/>
    <n v="12.21"/>
    <n v="22"/>
    <s v="15-29 Days"/>
    <b v="0"/>
    <b v="0"/>
    <b v="0"/>
    <b v="0"/>
    <b v="0"/>
  </r>
  <r>
    <s v="TXN_415098"/>
    <s v="CUST_18101"/>
    <x v="232"/>
    <x v="1"/>
    <x v="11"/>
    <n v="22"/>
    <x v="0"/>
    <s v="BR"/>
    <x v="2"/>
    <n v="2"/>
    <n v="93.11"/>
    <n v="186.23"/>
    <n v="147.30793"/>
    <n v="147.30793"/>
    <x v="2"/>
    <s v="Priority"/>
    <n v="48"/>
    <s v="VIP"/>
    <b v="1"/>
    <n v="20.9"/>
    <x v="2"/>
    <n v="12.96"/>
    <n v="7"/>
    <s v="4-7 Days"/>
    <b v="0"/>
    <b v="0"/>
    <b v="0"/>
    <b v="0"/>
    <b v="0"/>
  </r>
  <r>
    <s v="TXN_322805"/>
    <s v="CUST_44677"/>
    <x v="260"/>
    <x v="1"/>
    <x v="2"/>
    <n v="70"/>
    <x v="2"/>
    <s v="BR"/>
    <x v="2"/>
    <n v="4"/>
    <n v="257.79000000000002"/>
    <n v="1031.1500000000001"/>
    <n v="1031.1500000000001"/>
    <n v="1031.1500000000001"/>
    <x v="2"/>
    <s v="Express"/>
    <n v="2"/>
    <s v="Occasional Customers"/>
    <b v="0"/>
    <n v="0"/>
    <x v="0"/>
    <n v="13.92"/>
    <n v="3"/>
    <s v="1-3 Days"/>
    <b v="0"/>
    <b v="0"/>
    <b v="1"/>
    <b v="0"/>
    <b v="0"/>
  </r>
  <r>
    <s v="TXN_344126"/>
    <s v="CUST_86880"/>
    <x v="210"/>
    <x v="1"/>
    <x v="8"/>
    <n v="44"/>
    <x v="5"/>
    <s v="AU"/>
    <x v="5"/>
    <n v="3"/>
    <n v="223.71"/>
    <n v="671.12"/>
    <n v="671.12"/>
    <n v="671.12"/>
    <x v="2"/>
    <s v="Priority"/>
    <n v="12"/>
    <s v="Loyal Customers"/>
    <b v="0"/>
    <n v="0"/>
    <x v="0"/>
    <n v="6.15"/>
    <n v="19"/>
    <s v="15-29 Days"/>
    <b v="0"/>
    <b v="0"/>
    <b v="1"/>
    <b v="0"/>
    <b v="0"/>
  </r>
  <r>
    <s v="TXN_659544"/>
    <s v="CUST_20951"/>
    <x v="16"/>
    <x v="1"/>
    <x v="2"/>
    <n v="52"/>
    <x v="3"/>
    <s v="US"/>
    <x v="4"/>
    <n v="3"/>
    <n v="28.05"/>
    <n v="84.14"/>
    <n v="84.14"/>
    <n v="84.14"/>
    <x v="1"/>
    <s v="Standard"/>
    <n v="4"/>
    <s v="Occasional Customers"/>
    <b v="0"/>
    <n v="0"/>
    <x v="0"/>
    <n v="14.34"/>
    <n v="7"/>
    <s v="4-7 Days"/>
    <b v="0"/>
    <b v="0"/>
    <b v="0"/>
    <b v="0"/>
    <b v="0"/>
  </r>
  <r>
    <s v="TXN_338484"/>
    <s v="CUST_63932"/>
    <x v="333"/>
    <x v="0"/>
    <x v="7"/>
    <n v="61"/>
    <x v="1"/>
    <s v="JP"/>
    <x v="0"/>
    <n v="15"/>
    <n v="44.06"/>
    <n v="660.87"/>
    <n v="660.87"/>
    <n v="660.87"/>
    <x v="1"/>
    <s v="Economy"/>
    <n v="0"/>
    <s v="Inactive Customers"/>
    <b v="0"/>
    <n v="0"/>
    <x v="0"/>
    <n v="7.06"/>
    <n v="19"/>
    <s v="15-29 Days"/>
    <b v="0"/>
    <b v="0"/>
    <b v="0"/>
    <b v="0"/>
    <b v="1"/>
  </r>
  <r>
    <s v="TXN_792095"/>
    <s v="CUST_64170"/>
    <x v="139"/>
    <x v="1"/>
    <x v="2"/>
    <n v="27"/>
    <x v="0"/>
    <s v="CA"/>
    <x v="6"/>
    <n v="3"/>
    <n v="128.93"/>
    <n v="386.8"/>
    <n v="386.8"/>
    <n v="386.8"/>
    <x v="0"/>
    <s v="Priority"/>
    <n v="34"/>
    <s v="VIP"/>
    <b v="0"/>
    <n v="0"/>
    <x v="0"/>
    <n v="19.559999999999999"/>
    <n v="3"/>
    <s v="1-3 Days"/>
    <b v="0"/>
    <b v="0"/>
    <b v="0"/>
    <b v="0"/>
    <b v="0"/>
  </r>
  <r>
    <s v="TXN_761042"/>
    <s v="CUST_76669"/>
    <x v="17"/>
    <x v="1"/>
    <x v="3"/>
    <n v="33"/>
    <x v="4"/>
    <s v="GB"/>
    <x v="8"/>
    <n v="3"/>
    <n v="117.34"/>
    <n v="352.03"/>
    <n v="352.03"/>
    <n v="352.03"/>
    <x v="0"/>
    <s v="Priority"/>
    <n v="35"/>
    <s v="VIP"/>
    <b v="0"/>
    <n v="0"/>
    <x v="0"/>
    <n v="17.87"/>
    <n v="26"/>
    <s v="15-29 Days"/>
    <b v="0"/>
    <b v="0"/>
    <b v="0"/>
    <b v="0"/>
    <b v="0"/>
  </r>
  <r>
    <s v="TXN_949069"/>
    <s v="CUST_56703"/>
    <x v="58"/>
    <x v="0"/>
    <x v="0"/>
    <n v="24"/>
    <x v="0"/>
    <s v="US"/>
    <x v="4"/>
    <n v="1"/>
    <n v="267.06"/>
    <n v="267.06"/>
    <n v="267.06"/>
    <n v="267.06"/>
    <x v="1"/>
    <s v="Standard"/>
    <n v="15"/>
    <s v="Loyal Customers"/>
    <b v="0"/>
    <n v="0"/>
    <x v="0"/>
    <n v="16.04"/>
    <n v="20"/>
    <s v="15-29 Days"/>
    <b v="0"/>
    <b v="0"/>
    <b v="1"/>
    <b v="0"/>
    <b v="0"/>
  </r>
  <r>
    <s v="TXN_793615"/>
    <s v="CUST_73797"/>
    <x v="352"/>
    <x v="1"/>
    <x v="10"/>
    <n v="67"/>
    <x v="1"/>
    <s v="FR"/>
    <x v="9"/>
    <n v="7"/>
    <n v="30.4"/>
    <n v="212.79"/>
    <n v="212.79"/>
    <n v="212.79"/>
    <x v="2"/>
    <s v="Economy"/>
    <n v="0"/>
    <s v="Inactive Customers"/>
    <b v="0"/>
    <n v="0"/>
    <x v="0"/>
    <n v="14.84"/>
    <n v="22"/>
    <s v="15-29 Days"/>
    <b v="0"/>
    <b v="0"/>
    <b v="0"/>
    <b v="0"/>
    <b v="1"/>
  </r>
  <r>
    <s v="TXN_810250"/>
    <s v="CUST_41167"/>
    <x v="263"/>
    <x v="0"/>
    <x v="6"/>
    <n v="72"/>
    <x v="2"/>
    <s v="US"/>
    <x v="4"/>
    <n v="2"/>
    <n v="292.55"/>
    <n v="585.1"/>
    <n v="585.1"/>
    <n v="585.1"/>
    <x v="3"/>
    <s v="Priority"/>
    <n v="22"/>
    <s v="Loyal Customers"/>
    <b v="0"/>
    <n v="0"/>
    <x v="0"/>
    <n v="22.91"/>
    <n v="29"/>
    <s v="15-29 Days"/>
    <b v="0"/>
    <b v="1"/>
    <b v="0"/>
    <b v="1"/>
    <b v="0"/>
  </r>
  <r>
    <s v="TXN_477915"/>
    <s v="CUST_50898"/>
    <x v="362"/>
    <x v="0"/>
    <x v="7"/>
    <n v="65"/>
    <x v="1"/>
    <s v="CA"/>
    <x v="6"/>
    <n v="2"/>
    <n v="167.75"/>
    <n v="335.51"/>
    <n v="335.51"/>
    <n v="335.51"/>
    <x v="0"/>
    <s v="Standard"/>
    <n v="43"/>
    <s v="VIP"/>
    <b v="0"/>
    <n v="0"/>
    <x v="0"/>
    <n v="13.66"/>
    <n v="16"/>
    <s v="15-29 Days"/>
    <b v="0"/>
    <b v="0"/>
    <b v="1"/>
    <b v="0"/>
    <b v="0"/>
  </r>
  <r>
    <s v="TXN_861695"/>
    <s v="CUST_75095"/>
    <x v="123"/>
    <x v="1"/>
    <x v="4"/>
    <n v="32"/>
    <x v="4"/>
    <s v="BR"/>
    <x v="2"/>
    <n v="4"/>
    <n v="212.12"/>
    <n v="848.48"/>
    <n v="767.02592000000004"/>
    <n v="767.02592000000004"/>
    <x v="1"/>
    <s v="Priority"/>
    <n v="34"/>
    <s v="VIP"/>
    <b v="1"/>
    <n v="9.6"/>
    <x v="3"/>
    <n v="13.28"/>
    <n v="4"/>
    <s v="4-7 Days"/>
    <b v="0"/>
    <b v="0"/>
    <b v="1"/>
    <b v="0"/>
    <b v="0"/>
  </r>
  <r>
    <s v="TXN_612598"/>
    <s v="CUST_91287"/>
    <x v="171"/>
    <x v="1"/>
    <x v="9"/>
    <n v="27"/>
    <x v="0"/>
    <s v="IN"/>
    <x v="3"/>
    <n v="4"/>
    <n v="177.81"/>
    <n v="711.26"/>
    <n v="711.26"/>
    <n v="711.26"/>
    <x v="2"/>
    <s v="Standard"/>
    <n v="5"/>
    <s v="Occasional Customers"/>
    <b v="0"/>
    <n v="0"/>
    <x v="0"/>
    <n v="11.26"/>
    <n v="17"/>
    <s v="15-29 Days"/>
    <b v="0"/>
    <b v="0"/>
    <b v="1"/>
    <b v="0"/>
    <b v="0"/>
  </r>
  <r>
    <s v="TXN_527087"/>
    <s v="CUST_60808"/>
    <x v="98"/>
    <x v="0"/>
    <x v="0"/>
    <n v="76"/>
    <x v="2"/>
    <s v="FR"/>
    <x v="9"/>
    <n v="2"/>
    <n v="261.83"/>
    <n v="523.66"/>
    <n v="485.95647999999994"/>
    <n v="485.95647999999994"/>
    <x v="1"/>
    <s v="Standard"/>
    <n v="17"/>
    <s v="Loyal Customers"/>
    <b v="1"/>
    <n v="7.2"/>
    <x v="3"/>
    <n v="14.49"/>
    <n v="9"/>
    <s v="8-14 Days"/>
    <b v="0"/>
    <b v="0"/>
    <b v="0"/>
    <b v="0"/>
    <b v="0"/>
  </r>
  <r>
    <s v="TXN_591210"/>
    <s v="CUST_18782"/>
    <x v="12"/>
    <x v="0"/>
    <x v="7"/>
    <n v="18"/>
    <x v="0"/>
    <s v="CA"/>
    <x v="6"/>
    <n v="1"/>
    <n v="79.91"/>
    <n v="79.91"/>
    <n v="79.91"/>
    <n v="79.91"/>
    <x v="2"/>
    <s v="Priority"/>
    <n v="17"/>
    <s v="Loyal Customers"/>
    <b v="0"/>
    <n v="0"/>
    <x v="0"/>
    <n v="8.83"/>
    <n v="5"/>
    <s v="4-7 Days"/>
    <b v="0"/>
    <b v="0"/>
    <b v="1"/>
    <b v="0"/>
    <b v="0"/>
  </r>
  <r>
    <s v="TXN_588261"/>
    <s v="CUST_62741"/>
    <x v="263"/>
    <x v="0"/>
    <x v="6"/>
    <n v="36"/>
    <x v="4"/>
    <s v="AU"/>
    <x v="5"/>
    <n v="3"/>
    <n v="129.61000000000001"/>
    <n v="388.84"/>
    <n v="338.67963999999995"/>
    <n v="338.67963999999995"/>
    <x v="1"/>
    <s v="Standard"/>
    <n v="1"/>
    <s v="New Customers"/>
    <b v="1"/>
    <n v="12.9"/>
    <x v="2"/>
    <n v="7.78"/>
    <n v="1"/>
    <s v="1-3 Days"/>
    <b v="0"/>
    <b v="1"/>
    <b v="0"/>
    <b v="1"/>
    <b v="0"/>
  </r>
  <r>
    <s v="TXN_655898"/>
    <s v="CUST_71859"/>
    <x v="216"/>
    <x v="1"/>
    <x v="11"/>
    <n v="42"/>
    <x v="5"/>
    <s v="DE"/>
    <x v="1"/>
    <n v="4"/>
    <n v="118.88"/>
    <n v="475.52"/>
    <n v="475.52"/>
    <n v="475.52"/>
    <x v="2"/>
    <s v="Priority"/>
    <n v="5"/>
    <s v="Occasional Customers"/>
    <b v="0"/>
    <n v="0"/>
    <x v="0"/>
    <n v="22.61"/>
    <n v="14"/>
    <s v="8-14 Days"/>
    <b v="0"/>
    <b v="0"/>
    <b v="0"/>
    <b v="0"/>
    <b v="0"/>
  </r>
  <r>
    <s v="TXN_871533"/>
    <s v="CUST_74079"/>
    <x v="136"/>
    <x v="0"/>
    <x v="5"/>
    <n v="47"/>
    <x v="5"/>
    <s v="CA"/>
    <x v="6"/>
    <n v="6"/>
    <n v="49.69"/>
    <n v="298.16000000000003"/>
    <n v="203.04696000000004"/>
    <n v="203.04696000000001"/>
    <x v="5"/>
    <s v="Economy"/>
    <n v="1"/>
    <s v="New Customers"/>
    <b v="1"/>
    <n v="31.9"/>
    <x v="1"/>
    <n v="5.49"/>
    <n v="2"/>
    <s v="1-3 Days"/>
    <b v="1"/>
    <b v="0"/>
    <b v="0"/>
    <b v="1"/>
    <b v="1"/>
  </r>
  <r>
    <s v="TXN_719087"/>
    <s v="CUST_49925"/>
    <x v="350"/>
    <x v="0"/>
    <x v="3"/>
    <n v="27"/>
    <x v="0"/>
    <s v="MX"/>
    <x v="7"/>
    <n v="2"/>
    <n v="60.86"/>
    <n v="121.71"/>
    <n v="121.71"/>
    <n v="121.71"/>
    <x v="2"/>
    <s v="Express"/>
    <n v="39"/>
    <s v="VIP"/>
    <b v="0"/>
    <n v="0"/>
    <x v="0"/>
    <n v="6.68"/>
    <n v="10"/>
    <s v="8-14 Days"/>
    <b v="0"/>
    <b v="0"/>
    <b v="0"/>
    <b v="1"/>
    <b v="0"/>
  </r>
  <r>
    <s v="TXN_916937"/>
    <s v="CUST_53149"/>
    <x v="341"/>
    <x v="0"/>
    <x v="6"/>
    <n v="68"/>
    <x v="1"/>
    <s v="GB"/>
    <x v="8"/>
    <n v="1"/>
    <n v="79.75"/>
    <n v="79.75"/>
    <n v="79.75"/>
    <n v="79.75"/>
    <x v="1"/>
    <s v="Express"/>
    <n v="34"/>
    <s v="VIP"/>
    <b v="0"/>
    <n v="0"/>
    <x v="0"/>
    <n v="16.54"/>
    <n v="29"/>
    <s v="15-29 Days"/>
    <b v="0"/>
    <b v="0"/>
    <b v="0"/>
    <b v="0"/>
    <b v="0"/>
  </r>
  <r>
    <s v="TXN_176572"/>
    <s v="CUST_70443"/>
    <x v="196"/>
    <x v="0"/>
    <x v="7"/>
    <n v="65"/>
    <x v="1"/>
    <s v="AU"/>
    <x v="5"/>
    <n v="1"/>
    <n v="110.31"/>
    <n v="110.31"/>
    <n v="61.552980000000005"/>
    <n v="61.552979999999998"/>
    <x v="2"/>
    <s v="Priority"/>
    <n v="42"/>
    <s v="VIP"/>
    <b v="1"/>
    <n v="44.2"/>
    <x v="1"/>
    <n v="5.51"/>
    <n v="6"/>
    <s v="4-7 Days"/>
    <b v="0"/>
    <b v="0"/>
    <b v="0"/>
    <b v="0"/>
    <b v="0"/>
  </r>
  <r>
    <s v="TXN_960929"/>
    <s v="CUST_51841"/>
    <x v="150"/>
    <x v="1"/>
    <x v="2"/>
    <n v="56"/>
    <x v="3"/>
    <s v="CA"/>
    <x v="6"/>
    <n v="5"/>
    <n v="62.67"/>
    <n v="313.36"/>
    <n v="313.36"/>
    <n v="313.36"/>
    <x v="4"/>
    <s v="Economy"/>
    <n v="4"/>
    <s v="Occasional Customers"/>
    <b v="0"/>
    <n v="0"/>
    <x v="0"/>
    <n v="16.93"/>
    <n v="25"/>
    <s v="15-29 Days"/>
    <b v="0"/>
    <b v="0"/>
    <b v="0"/>
    <b v="1"/>
    <b v="1"/>
  </r>
  <r>
    <s v="TXN_284886"/>
    <s v="CUST_40392"/>
    <x v="62"/>
    <x v="0"/>
    <x v="3"/>
    <n v="64"/>
    <x v="1"/>
    <s v="AU"/>
    <x v="5"/>
    <n v="1"/>
    <n v="36.119999999999997"/>
    <n v="36.119999999999997"/>
    <n v="27.342839999999999"/>
    <n v="27.342839999999995"/>
    <x v="2"/>
    <s v="Priority"/>
    <n v="18"/>
    <s v="Loyal Customers"/>
    <b v="1"/>
    <n v="24.3"/>
    <x v="2"/>
    <n v="15.58"/>
    <n v="5"/>
    <s v="4-7 Days"/>
    <b v="0"/>
    <b v="0"/>
    <b v="0"/>
    <b v="0"/>
    <b v="0"/>
  </r>
  <r>
    <s v="TXN_612196"/>
    <s v="CUST_61616"/>
    <x v="123"/>
    <x v="1"/>
    <x v="4"/>
    <n v="23"/>
    <x v="0"/>
    <s v="GB"/>
    <x v="8"/>
    <n v="4"/>
    <n v="35.270000000000003"/>
    <n v="141.08000000000001"/>
    <n v="141.08000000000001"/>
    <n v="141.08000000000001"/>
    <x v="0"/>
    <s v="Express"/>
    <n v="13"/>
    <s v="Loyal Customers"/>
    <b v="0"/>
    <n v="0"/>
    <x v="0"/>
    <n v="10.83"/>
    <n v="26"/>
    <s v="15-29 Days"/>
    <b v="0"/>
    <b v="0"/>
    <b v="0"/>
    <b v="1"/>
    <b v="0"/>
  </r>
  <r>
    <s v="TXN_345680"/>
    <s v="CUST_89379"/>
    <x v="178"/>
    <x v="1"/>
    <x v="9"/>
    <n v="49"/>
    <x v="5"/>
    <s v="GB"/>
    <x v="8"/>
    <n v="4"/>
    <n v="168.73"/>
    <n v="674.91"/>
    <n v="674.91"/>
    <n v="674.91"/>
    <x v="0"/>
    <s v="Standard"/>
    <n v="44"/>
    <s v="VIP"/>
    <b v="0"/>
    <n v="0"/>
    <x v="0"/>
    <n v="20.67"/>
    <n v="25"/>
    <s v="15-29 Days"/>
    <b v="0"/>
    <b v="0"/>
    <b v="0"/>
    <b v="1"/>
    <b v="0"/>
  </r>
  <r>
    <s v="TXN_328824"/>
    <s v="CUST_85156"/>
    <x v="234"/>
    <x v="0"/>
    <x v="6"/>
    <n v="60"/>
    <x v="1"/>
    <s v="IN"/>
    <x v="3"/>
    <n v="1"/>
    <n v="199.34"/>
    <n v="199.34"/>
    <n v="199.34"/>
    <n v="199.34"/>
    <x v="2"/>
    <s v="Express"/>
    <n v="47"/>
    <s v="VIP"/>
    <b v="0"/>
    <n v="0"/>
    <x v="0"/>
    <n v="6.9"/>
    <n v="29"/>
    <s v="15-29 Days"/>
    <b v="0"/>
    <b v="0"/>
    <b v="0"/>
    <b v="0"/>
    <b v="0"/>
  </r>
  <r>
    <s v="TXN_706114"/>
    <s v="CUST_69542"/>
    <x v="41"/>
    <x v="0"/>
    <x v="6"/>
    <n v="30"/>
    <x v="4"/>
    <s v="MX"/>
    <x v="7"/>
    <n v="2"/>
    <n v="61.22"/>
    <n v="122.43"/>
    <n v="122.43"/>
    <n v="122.43"/>
    <x v="1"/>
    <s v="Standard"/>
    <n v="2"/>
    <s v="Occasional Customers"/>
    <b v="0"/>
    <n v="0"/>
    <x v="0"/>
    <n v="20.309999999999999"/>
    <n v="21"/>
    <s v="15-29 Days"/>
    <b v="1"/>
    <b v="0"/>
    <b v="1"/>
    <b v="0"/>
    <b v="1"/>
  </r>
  <r>
    <s v="TXN_898158"/>
    <s v="CUST_83497"/>
    <x v="352"/>
    <x v="1"/>
    <x v="10"/>
    <n v="56"/>
    <x v="3"/>
    <s v="CA"/>
    <x v="6"/>
    <n v="3"/>
    <n v="275.67"/>
    <n v="827"/>
    <n v="827"/>
    <n v="827"/>
    <x v="3"/>
    <s v="Priority"/>
    <n v="30"/>
    <s v="VIP"/>
    <b v="0"/>
    <n v="0"/>
    <x v="0"/>
    <n v="18.170000000000002"/>
    <n v="2"/>
    <s v="1-3 Days"/>
    <b v="0"/>
    <b v="0"/>
    <b v="0"/>
    <b v="0"/>
    <b v="0"/>
  </r>
  <r>
    <s v="TXN_486703"/>
    <s v="CUST_47096"/>
    <x v="66"/>
    <x v="1"/>
    <x v="11"/>
    <n v="28"/>
    <x v="0"/>
    <s v="IN"/>
    <x v="3"/>
    <n v="4"/>
    <n v="250.1"/>
    <n v="1000.4"/>
    <n v="623.24919999999997"/>
    <n v="623.24919999999997"/>
    <x v="3"/>
    <s v="Express"/>
    <n v="37"/>
    <s v="VIP"/>
    <b v="1"/>
    <n v="37.700000000000003"/>
    <x v="1"/>
    <n v="17.93"/>
    <n v="22"/>
    <s v="15-29 Days"/>
    <b v="0"/>
    <b v="0"/>
    <b v="1"/>
    <b v="0"/>
    <b v="0"/>
  </r>
  <r>
    <s v="TXN_730780"/>
    <s v="CUST_23444"/>
    <x v="104"/>
    <x v="0"/>
    <x v="1"/>
    <n v="28"/>
    <x v="0"/>
    <s v="CA"/>
    <x v="6"/>
    <n v="2"/>
    <n v="160.05000000000001"/>
    <n v="320.10000000000002"/>
    <n v="178.29570000000004"/>
    <n v="178.29570000000001"/>
    <x v="0"/>
    <s v="Standard"/>
    <n v="32"/>
    <s v="VIP"/>
    <b v="1"/>
    <n v="44.3"/>
    <x v="1"/>
    <n v="21.29"/>
    <n v="19"/>
    <s v="15-29 Days"/>
    <b v="0"/>
    <b v="0"/>
    <b v="0"/>
    <b v="0"/>
    <b v="0"/>
  </r>
  <r>
    <s v="TXN_815185"/>
    <s v="CUST_39109"/>
    <x v="176"/>
    <x v="0"/>
    <x v="0"/>
    <n v="34"/>
    <x v="4"/>
    <s v="CA"/>
    <x v="6"/>
    <n v="17"/>
    <n v="52.71"/>
    <n v="896.02"/>
    <n v="896.02"/>
    <n v="896.02"/>
    <x v="4"/>
    <s v="Standard"/>
    <n v="1"/>
    <s v="New Customers"/>
    <b v="0"/>
    <n v="0"/>
    <x v="0"/>
    <n v="11.21"/>
    <n v="19"/>
    <s v="15-29 Days"/>
    <b v="0"/>
    <b v="0"/>
    <b v="0"/>
    <b v="0"/>
    <b v="1"/>
  </r>
  <r>
    <s v="TXN_699716"/>
    <s v="CUST_51943"/>
    <x v="326"/>
    <x v="0"/>
    <x v="5"/>
    <n v="41"/>
    <x v="5"/>
    <s v="BR"/>
    <x v="2"/>
    <n v="13"/>
    <n v="39.33"/>
    <n v="511.33"/>
    <n v="511.33"/>
    <n v="511.33"/>
    <x v="2"/>
    <s v="Economy"/>
    <n v="3"/>
    <s v="Occasional Customers"/>
    <b v="0"/>
    <n v="0"/>
    <x v="0"/>
    <n v="5"/>
    <n v="20"/>
    <s v="15-29 Days"/>
    <b v="0"/>
    <b v="0"/>
    <b v="0"/>
    <b v="1"/>
    <b v="1"/>
  </r>
  <r>
    <s v="TXN_143046"/>
    <s v="CUST_86123"/>
    <x v="89"/>
    <x v="0"/>
    <x v="0"/>
    <n v="42"/>
    <x v="5"/>
    <s v="CA"/>
    <x v="6"/>
    <n v="2"/>
    <n v="130.76"/>
    <n v="261.52999999999997"/>
    <n v="261.52999999999997"/>
    <n v="261.52999999999997"/>
    <x v="0"/>
    <s v="Express"/>
    <n v="18"/>
    <s v="Loyal Customers"/>
    <b v="0"/>
    <n v="0"/>
    <x v="0"/>
    <n v="13.75"/>
    <n v="24"/>
    <s v="15-29 Days"/>
    <b v="0"/>
    <b v="1"/>
    <b v="0"/>
    <b v="0"/>
    <b v="0"/>
  </r>
  <r>
    <s v="TXN_236514"/>
    <s v="CUST_77368"/>
    <x v="83"/>
    <x v="1"/>
    <x v="10"/>
    <n v="63"/>
    <x v="1"/>
    <s v="IN"/>
    <x v="3"/>
    <n v="1"/>
    <n v="282.47000000000003"/>
    <n v="282.47000000000003"/>
    <n v="241.79432000000003"/>
    <n v="241.79432000000003"/>
    <x v="1"/>
    <s v="Standard"/>
    <n v="23"/>
    <s v="Loyal Customers"/>
    <b v="1"/>
    <n v="14.4"/>
    <x v="2"/>
    <n v="19.309999999999999"/>
    <n v="26"/>
    <s v="15-29 Days"/>
    <b v="0"/>
    <b v="0"/>
    <b v="0"/>
    <b v="0"/>
    <b v="0"/>
  </r>
  <r>
    <s v="TXN_456557"/>
    <s v="CUST_76722"/>
    <x v="205"/>
    <x v="0"/>
    <x v="5"/>
    <n v="58"/>
    <x v="3"/>
    <s v="IN"/>
    <x v="3"/>
    <n v="2"/>
    <n v="191.99"/>
    <n v="383.98"/>
    <n v="383.98"/>
    <n v="383.98"/>
    <x v="2"/>
    <s v="Priority"/>
    <n v="40"/>
    <s v="VIP"/>
    <b v="0"/>
    <n v="0"/>
    <x v="0"/>
    <n v="17.62"/>
    <n v="15"/>
    <s v="15-29 Days"/>
    <b v="0"/>
    <b v="0"/>
    <b v="0"/>
    <b v="1"/>
    <b v="0"/>
  </r>
  <r>
    <s v="TXN_152103"/>
    <s v="CUST_58814"/>
    <x v="163"/>
    <x v="0"/>
    <x v="1"/>
    <n v="33"/>
    <x v="4"/>
    <s v="CA"/>
    <x v="6"/>
    <n v="1"/>
    <n v="225.32"/>
    <n v="225.32"/>
    <n v="225.32"/>
    <n v="225.32"/>
    <x v="2"/>
    <s v="Standard"/>
    <n v="29"/>
    <s v="VIP"/>
    <b v="0"/>
    <n v="0"/>
    <x v="0"/>
    <n v="14.94"/>
    <n v="10"/>
    <s v="8-14 Days"/>
    <b v="0"/>
    <b v="0"/>
    <b v="1"/>
    <b v="1"/>
    <b v="0"/>
  </r>
  <r>
    <s v="TXN_111891"/>
    <s v="CUST_77776"/>
    <x v="362"/>
    <x v="0"/>
    <x v="7"/>
    <n v="22"/>
    <x v="0"/>
    <s v="FR"/>
    <x v="9"/>
    <n v="3"/>
    <n v="89.18"/>
    <n v="267.52999999999997"/>
    <n v="267.52999999999997"/>
    <n v="267.52999999999997"/>
    <x v="0"/>
    <s v="Standard"/>
    <n v="14"/>
    <s v="Loyal Customers"/>
    <b v="0"/>
    <n v="0"/>
    <x v="0"/>
    <n v="9.15"/>
    <n v="14"/>
    <s v="8-14 Days"/>
    <b v="0"/>
    <b v="0"/>
    <b v="1"/>
    <b v="0"/>
    <b v="0"/>
  </r>
  <r>
    <s v="TXN_557116"/>
    <s v="CUST_62480"/>
    <x v="28"/>
    <x v="1"/>
    <x v="4"/>
    <n v="35"/>
    <x v="4"/>
    <s v="IN"/>
    <x v="3"/>
    <n v="3"/>
    <n v="41.17"/>
    <n v="123.52"/>
    <n v="123.52"/>
    <n v="123.52"/>
    <x v="2"/>
    <s v="Standard"/>
    <n v="4"/>
    <s v="Occasional Customers"/>
    <b v="0"/>
    <n v="0"/>
    <x v="0"/>
    <n v="14.98"/>
    <n v="20"/>
    <s v="15-29 Days"/>
    <b v="0"/>
    <b v="0"/>
    <b v="1"/>
    <b v="0"/>
    <b v="1"/>
  </r>
  <r>
    <s v="TXN_734268"/>
    <s v="CUST_19858"/>
    <x v="234"/>
    <x v="0"/>
    <x v="6"/>
    <n v="68"/>
    <x v="1"/>
    <s v="CA"/>
    <x v="6"/>
    <n v="15"/>
    <n v="46.24"/>
    <n v="693.57"/>
    <n v="693.57"/>
    <n v="693.57"/>
    <x v="1"/>
    <s v="Standard"/>
    <n v="0"/>
    <s v="Inactive Customers"/>
    <b v="0"/>
    <n v="0"/>
    <x v="0"/>
    <n v="15.66"/>
    <n v="24"/>
    <s v="15-29 Days"/>
    <b v="0"/>
    <b v="1"/>
    <b v="0"/>
    <b v="0"/>
    <b v="1"/>
  </r>
  <r>
    <s v="TXN_265054"/>
    <s v="CUST_46370"/>
    <x v="68"/>
    <x v="0"/>
    <x v="0"/>
    <n v="40"/>
    <x v="5"/>
    <s v="JP"/>
    <x v="0"/>
    <n v="4"/>
    <n v="80.59"/>
    <n v="322.36"/>
    <n v="322.36"/>
    <n v="322.36"/>
    <x v="2"/>
    <s v="Priority"/>
    <n v="19"/>
    <s v="Loyal Customers"/>
    <b v="0"/>
    <n v="0"/>
    <x v="0"/>
    <n v="19.5"/>
    <n v="24"/>
    <s v="15-29 Days"/>
    <b v="0"/>
    <b v="0"/>
    <b v="0"/>
    <b v="0"/>
    <b v="0"/>
  </r>
  <r>
    <s v="TXN_200917"/>
    <s v="CUST_52594"/>
    <x v="132"/>
    <x v="1"/>
    <x v="4"/>
    <n v="42"/>
    <x v="5"/>
    <s v="JP"/>
    <x v="0"/>
    <n v="1"/>
    <n v="51.13"/>
    <n v="51.13"/>
    <n v="36.813600000000001"/>
    <n v="36.813600000000001"/>
    <x v="3"/>
    <s v="Express"/>
    <n v="49"/>
    <s v="VIP"/>
    <b v="1"/>
    <n v="28"/>
    <x v="1"/>
    <n v="12.54"/>
    <n v="11"/>
    <s v="8-14 Days"/>
    <b v="0"/>
    <b v="0"/>
    <b v="0"/>
    <b v="0"/>
    <b v="0"/>
  </r>
  <r>
    <s v="TXN_914676"/>
    <s v="CUST_40778"/>
    <x v="47"/>
    <x v="0"/>
    <x v="5"/>
    <n v="34"/>
    <x v="4"/>
    <s v="AU"/>
    <x v="5"/>
    <n v="4"/>
    <n v="185.46"/>
    <n v="741.83"/>
    <n v="741.83"/>
    <n v="741.83"/>
    <x v="1"/>
    <s v="Priority"/>
    <n v="46"/>
    <s v="VIP"/>
    <b v="0"/>
    <n v="0"/>
    <x v="0"/>
    <n v="10.06"/>
    <n v="13"/>
    <s v="8-14 Days"/>
    <b v="0"/>
    <b v="0"/>
    <b v="0"/>
    <b v="0"/>
    <b v="0"/>
  </r>
  <r>
    <s v="TXN_988302"/>
    <s v="CUST_16725"/>
    <x v="335"/>
    <x v="0"/>
    <x v="0"/>
    <n v="54"/>
    <x v="3"/>
    <s v="BR"/>
    <x v="2"/>
    <n v="4"/>
    <n v="77.819999999999993"/>
    <n v="311.27999999999997"/>
    <n v="311.27999999999997"/>
    <n v="311.27999999999997"/>
    <x v="0"/>
    <s v="Express"/>
    <n v="29"/>
    <s v="VIP"/>
    <b v="0"/>
    <n v="0"/>
    <x v="0"/>
    <n v="17.829999999999998"/>
    <n v="25"/>
    <s v="15-29 Days"/>
    <b v="1"/>
    <b v="0"/>
    <b v="0"/>
    <b v="0"/>
    <b v="0"/>
  </r>
  <r>
    <s v="TXN_529910"/>
    <s v="CUST_93292"/>
    <x v="101"/>
    <x v="0"/>
    <x v="6"/>
    <n v="38"/>
    <x v="4"/>
    <s v="JP"/>
    <x v="0"/>
    <n v="3"/>
    <n v="82.66"/>
    <n v="247.99"/>
    <n v="247.99"/>
    <n v="247.99"/>
    <x v="1"/>
    <s v="Standard"/>
    <n v="41"/>
    <s v="VIP"/>
    <b v="0"/>
    <n v="0"/>
    <x v="0"/>
    <n v="16.41"/>
    <n v="11"/>
    <s v="8-14 Days"/>
    <b v="0"/>
    <b v="0"/>
    <b v="0"/>
    <b v="0"/>
    <b v="0"/>
  </r>
  <r>
    <s v="TXN_933687"/>
    <s v="CUST_55904"/>
    <x v="206"/>
    <x v="1"/>
    <x v="10"/>
    <n v="26"/>
    <x v="0"/>
    <s v="CA"/>
    <x v="6"/>
    <n v="4"/>
    <n v="210.54"/>
    <n v="842.18"/>
    <n v="437.93360000000001"/>
    <n v="437.93359999999996"/>
    <x v="3"/>
    <s v="Standard"/>
    <n v="37"/>
    <s v="VIP"/>
    <b v="1"/>
    <n v="48"/>
    <x v="1"/>
    <n v="6.83"/>
    <n v="12"/>
    <s v="8-14 Days"/>
    <b v="0"/>
    <b v="0"/>
    <b v="0"/>
    <b v="0"/>
    <b v="0"/>
  </r>
  <r>
    <s v="TXN_597855"/>
    <s v="CUST_90327"/>
    <x v="264"/>
    <x v="1"/>
    <x v="9"/>
    <n v="65"/>
    <x v="1"/>
    <s v="DE"/>
    <x v="1"/>
    <n v="14"/>
    <n v="52.77"/>
    <n v="738.78"/>
    <n v="738.78"/>
    <n v="738.78"/>
    <x v="1"/>
    <s v="Economy"/>
    <n v="3"/>
    <s v="Occasional Customers"/>
    <b v="0"/>
    <n v="0"/>
    <x v="0"/>
    <n v="15.17"/>
    <n v="6"/>
    <s v="4-7 Days"/>
    <b v="1"/>
    <b v="0"/>
    <b v="0"/>
    <b v="1"/>
    <b v="1"/>
  </r>
  <r>
    <s v="TXN_139709"/>
    <s v="CUST_89734"/>
    <x v="102"/>
    <x v="1"/>
    <x v="10"/>
    <n v="74"/>
    <x v="2"/>
    <s v="FR"/>
    <x v="9"/>
    <n v="1"/>
    <n v="95.75"/>
    <n v="95.75"/>
    <n v="62.237500000000004"/>
    <n v="62.237499999999997"/>
    <x v="5"/>
    <s v="Standard"/>
    <n v="0"/>
    <s v="Inactive Customers"/>
    <b v="1"/>
    <n v="35"/>
    <x v="1"/>
    <n v="9.7899999999999991"/>
    <n v="7"/>
    <s v="4-7 Days"/>
    <b v="0"/>
    <b v="0"/>
    <b v="0"/>
    <b v="0"/>
    <b v="1"/>
  </r>
  <r>
    <s v="TXN_500546"/>
    <s v="CUST_95188"/>
    <x v="351"/>
    <x v="0"/>
    <x v="5"/>
    <n v="44"/>
    <x v="5"/>
    <s v="AU"/>
    <x v="5"/>
    <n v="2"/>
    <n v="119.36"/>
    <n v="238.73"/>
    <n v="211.03731999999999"/>
    <n v="211.03731999999999"/>
    <x v="1"/>
    <s v="Express"/>
    <n v="35"/>
    <s v="VIP"/>
    <b v="1"/>
    <n v="11.6"/>
    <x v="2"/>
    <n v="11.36"/>
    <n v="8"/>
    <s v="8-14 Days"/>
    <b v="0"/>
    <b v="0"/>
    <b v="0"/>
    <b v="0"/>
    <b v="0"/>
  </r>
  <r>
    <s v="TXN_251774"/>
    <s v="CUST_85208"/>
    <x v="159"/>
    <x v="1"/>
    <x v="8"/>
    <n v="47"/>
    <x v="5"/>
    <s v="MX"/>
    <x v="7"/>
    <n v="2"/>
    <n v="171.13"/>
    <n v="342.27"/>
    <n v="240.61581000000001"/>
    <n v="240.61580999999998"/>
    <x v="3"/>
    <s v="Express"/>
    <n v="2"/>
    <s v="Occasional Customers"/>
    <b v="1"/>
    <n v="29.7"/>
    <x v="1"/>
    <n v="23.03"/>
    <n v="14"/>
    <s v="8-14 Days"/>
    <b v="0"/>
    <b v="1"/>
    <b v="1"/>
    <b v="0"/>
    <b v="0"/>
  </r>
  <r>
    <s v="TXN_571831"/>
    <s v="CUST_30812"/>
    <x v="203"/>
    <x v="1"/>
    <x v="9"/>
    <n v="68"/>
    <x v="1"/>
    <s v="IN"/>
    <x v="3"/>
    <n v="4"/>
    <n v="204.79"/>
    <n v="819.14"/>
    <n v="819.14"/>
    <n v="819.14"/>
    <x v="2"/>
    <s v="Priority"/>
    <n v="2"/>
    <s v="Occasional Customers"/>
    <b v="0"/>
    <n v="0"/>
    <x v="0"/>
    <n v="22.24"/>
    <n v="25"/>
    <s v="15-29 Days"/>
    <b v="0"/>
    <b v="0"/>
    <b v="0"/>
    <b v="1"/>
    <b v="0"/>
  </r>
  <r>
    <s v="TXN_285357"/>
    <s v="CUST_64362"/>
    <x v="139"/>
    <x v="1"/>
    <x v="2"/>
    <n v="66"/>
    <x v="1"/>
    <s v="AU"/>
    <x v="5"/>
    <n v="4"/>
    <n v="270.17"/>
    <n v="1080.68"/>
    <n v="668.94092000000001"/>
    <n v="668.94092000000001"/>
    <x v="0"/>
    <s v="Standard"/>
    <n v="40"/>
    <s v="VIP"/>
    <b v="1"/>
    <n v="38.1"/>
    <x v="1"/>
    <n v="11.82"/>
    <n v="14"/>
    <s v="8-14 Days"/>
    <b v="1"/>
    <b v="0"/>
    <b v="0"/>
    <b v="0"/>
    <b v="0"/>
  </r>
  <r>
    <s v="TXN_976630"/>
    <s v="CUST_55776"/>
    <x v="156"/>
    <x v="0"/>
    <x v="1"/>
    <n v="25"/>
    <x v="0"/>
    <s v="IN"/>
    <x v="3"/>
    <n v="2"/>
    <n v="121.93"/>
    <n v="243.85"/>
    <n v="243.85"/>
    <n v="243.85"/>
    <x v="0"/>
    <s v="Express"/>
    <n v="7"/>
    <s v="Loyal Customers"/>
    <b v="0"/>
    <n v="0"/>
    <x v="0"/>
    <n v="20.260000000000002"/>
    <n v="22"/>
    <s v="15-29 Days"/>
    <b v="0"/>
    <b v="0"/>
    <b v="0"/>
    <b v="0"/>
    <b v="0"/>
  </r>
  <r>
    <s v="TXN_430884"/>
    <s v="CUST_36562"/>
    <x v="195"/>
    <x v="1"/>
    <x v="10"/>
    <n v="26"/>
    <x v="0"/>
    <s v="IN"/>
    <x v="3"/>
    <n v="1"/>
    <n v="217.03"/>
    <n v="217.03"/>
    <n v="217.03"/>
    <n v="217.03"/>
    <x v="3"/>
    <s v="Standard"/>
    <n v="29"/>
    <s v="VIP"/>
    <b v="0"/>
    <n v="0"/>
    <x v="0"/>
    <n v="8.2200000000000006"/>
    <n v="4"/>
    <s v="4-7 Days"/>
    <b v="1"/>
    <b v="0"/>
    <b v="0"/>
    <b v="1"/>
    <b v="0"/>
  </r>
  <r>
    <s v="TXN_432984"/>
    <s v="CUST_32036"/>
    <x v="254"/>
    <x v="1"/>
    <x v="4"/>
    <n v="34"/>
    <x v="4"/>
    <s v="GB"/>
    <x v="8"/>
    <n v="3"/>
    <n v="230.47"/>
    <n v="691.41"/>
    <n v="691.41"/>
    <n v="691.41"/>
    <x v="3"/>
    <s v="Standard"/>
    <n v="19"/>
    <s v="Loyal Customers"/>
    <b v="0"/>
    <n v="0"/>
    <x v="0"/>
    <n v="11.73"/>
    <n v="28"/>
    <s v="15-29 Days"/>
    <b v="0"/>
    <b v="0"/>
    <b v="0"/>
    <b v="0"/>
    <b v="0"/>
  </r>
  <r>
    <s v="TXN_787829"/>
    <s v="CUST_59522"/>
    <x v="6"/>
    <x v="1"/>
    <x v="4"/>
    <n v="66"/>
    <x v="1"/>
    <s v="GB"/>
    <x v="8"/>
    <n v="6"/>
    <n v="78.290000000000006"/>
    <n v="469.74"/>
    <n v="469.74"/>
    <n v="469.74"/>
    <x v="2"/>
    <s v="Economy"/>
    <n v="4"/>
    <s v="Occasional Customers"/>
    <b v="0"/>
    <n v="0"/>
    <x v="0"/>
    <n v="10.37"/>
    <n v="2"/>
    <s v="1-3 Days"/>
    <b v="0"/>
    <b v="0"/>
    <b v="0"/>
    <b v="0"/>
    <b v="1"/>
  </r>
  <r>
    <s v="TXN_622807"/>
    <s v="CUST_73719"/>
    <x v="232"/>
    <x v="1"/>
    <x v="11"/>
    <n v="67"/>
    <x v="1"/>
    <s v="US"/>
    <x v="4"/>
    <n v="4"/>
    <n v="142.5"/>
    <n v="570"/>
    <n v="570"/>
    <n v="570"/>
    <x v="3"/>
    <s v="Express"/>
    <n v="37"/>
    <s v="VIP"/>
    <b v="0"/>
    <n v="0"/>
    <x v="0"/>
    <n v="5.77"/>
    <n v="24"/>
    <s v="15-29 Days"/>
    <b v="0"/>
    <b v="0"/>
    <b v="0"/>
    <b v="0"/>
    <b v="0"/>
  </r>
  <r>
    <s v="TXN_363771"/>
    <s v="CUST_87004"/>
    <x v="56"/>
    <x v="1"/>
    <x v="9"/>
    <n v="74"/>
    <x v="2"/>
    <s v="US"/>
    <x v="4"/>
    <n v="4"/>
    <n v="19.93"/>
    <n v="79.709999999999994"/>
    <n v="79.709999999999994"/>
    <n v="79.709999999999994"/>
    <x v="5"/>
    <s v="Economy"/>
    <n v="0"/>
    <s v="Inactive Customers"/>
    <b v="0"/>
    <n v="0"/>
    <x v="0"/>
    <n v="11.54"/>
    <n v="11"/>
    <s v="8-14 Days"/>
    <b v="0"/>
    <b v="0"/>
    <b v="0"/>
    <b v="0"/>
    <b v="1"/>
  </r>
  <r>
    <s v="TXN_123401"/>
    <s v="CUST_58080"/>
    <x v="231"/>
    <x v="0"/>
    <x v="7"/>
    <n v="20"/>
    <x v="0"/>
    <s v="DE"/>
    <x v="1"/>
    <n v="3"/>
    <n v="277.99"/>
    <n v="833.98"/>
    <n v="726.39657999999997"/>
    <n v="726.39657999999997"/>
    <x v="2"/>
    <s v="Express"/>
    <n v="35"/>
    <s v="VIP"/>
    <b v="1"/>
    <n v="12.9"/>
    <x v="2"/>
    <n v="6.71"/>
    <n v="25"/>
    <s v="15-29 Days"/>
    <b v="0"/>
    <b v="0"/>
    <b v="1"/>
    <b v="0"/>
    <b v="0"/>
  </r>
  <r>
    <s v="TXN_561083"/>
    <s v="CUST_38902"/>
    <x v="59"/>
    <x v="1"/>
    <x v="8"/>
    <n v="18"/>
    <x v="0"/>
    <s v="US"/>
    <x v="4"/>
    <n v="4"/>
    <n v="257.81"/>
    <n v="1031.26"/>
    <n v="816.75792000000001"/>
    <n v="816.75792000000001"/>
    <x v="1"/>
    <s v="Express"/>
    <n v="24"/>
    <s v="Loyal Customers"/>
    <b v="1"/>
    <n v="20.8"/>
    <x v="2"/>
    <n v="5.69"/>
    <n v="5"/>
    <s v="4-7 Days"/>
    <b v="0"/>
    <b v="0"/>
    <b v="0"/>
    <b v="0"/>
    <b v="0"/>
  </r>
  <r>
    <s v="TXN_460162"/>
    <s v="CUST_20043"/>
    <x v="212"/>
    <x v="1"/>
    <x v="8"/>
    <n v="44"/>
    <x v="5"/>
    <s v="GB"/>
    <x v="8"/>
    <n v="1"/>
    <n v="148.66999999999999"/>
    <n v="148.66999999999999"/>
    <n v="83.552540000000008"/>
    <n v="83.552539999999993"/>
    <x v="0"/>
    <s v="Express"/>
    <n v="3"/>
    <s v="Occasional Customers"/>
    <b v="1"/>
    <n v="43.8"/>
    <x v="1"/>
    <n v="7.84"/>
    <n v="12"/>
    <s v="8-14 Days"/>
    <b v="0"/>
    <b v="0"/>
    <b v="0"/>
    <b v="0"/>
    <b v="0"/>
  </r>
  <r>
    <s v="TXN_911761"/>
    <s v="CUST_16429"/>
    <x v="89"/>
    <x v="0"/>
    <x v="0"/>
    <n v="39"/>
    <x v="4"/>
    <s v="IN"/>
    <x v="3"/>
    <n v="1"/>
    <n v="100.55"/>
    <n v="100.55"/>
    <n v="65.45805"/>
    <n v="65.45805"/>
    <x v="2"/>
    <s v="Express"/>
    <n v="22"/>
    <s v="Loyal Customers"/>
    <b v="1"/>
    <n v="34.9"/>
    <x v="1"/>
    <n v="17.96"/>
    <n v="14"/>
    <s v="8-14 Days"/>
    <b v="1"/>
    <b v="0"/>
    <b v="0"/>
    <b v="0"/>
    <b v="0"/>
  </r>
  <r>
    <s v="TXN_155306"/>
    <s v="CUST_12063"/>
    <x v="338"/>
    <x v="0"/>
    <x v="7"/>
    <n v="71"/>
    <x v="2"/>
    <s v="JP"/>
    <x v="0"/>
    <n v="1"/>
    <n v="281.99"/>
    <n v="281.99"/>
    <n v="281.99"/>
    <n v="281.99"/>
    <x v="0"/>
    <s v="Express"/>
    <n v="22"/>
    <s v="Loyal Customers"/>
    <b v="0"/>
    <n v="0"/>
    <x v="0"/>
    <n v="13.48"/>
    <n v="3"/>
    <s v="1-3 Days"/>
    <b v="0"/>
    <b v="0"/>
    <b v="0"/>
    <b v="0"/>
    <b v="0"/>
  </r>
  <r>
    <s v="TXN_533442"/>
    <s v="CUST_76160"/>
    <x v="54"/>
    <x v="1"/>
    <x v="2"/>
    <n v="55"/>
    <x v="3"/>
    <s v="BR"/>
    <x v="2"/>
    <n v="10"/>
    <n v="9.92"/>
    <n v="99.24"/>
    <n v="99.24"/>
    <n v="99.24"/>
    <x v="1"/>
    <s v="Standard"/>
    <n v="1"/>
    <s v="New Customers"/>
    <b v="0"/>
    <n v="0"/>
    <x v="0"/>
    <n v="11.7"/>
    <n v="15"/>
    <s v="15-29 Days"/>
    <b v="1"/>
    <b v="0"/>
    <b v="0"/>
    <b v="0"/>
    <b v="1"/>
  </r>
  <r>
    <s v="TXN_758412"/>
    <s v="CUST_50468"/>
    <x v="74"/>
    <x v="1"/>
    <x v="8"/>
    <n v="45"/>
    <x v="5"/>
    <s v="AU"/>
    <x v="5"/>
    <n v="11"/>
    <n v="90.82"/>
    <n v="998.99"/>
    <n v="998.99"/>
    <n v="998.99"/>
    <x v="4"/>
    <s v="Standard"/>
    <n v="4"/>
    <s v="Occasional Customers"/>
    <b v="0"/>
    <n v="0"/>
    <x v="0"/>
    <n v="14.99"/>
    <n v="1"/>
    <s v="1-3 Days"/>
    <b v="0"/>
    <b v="0"/>
    <b v="0"/>
    <b v="0"/>
    <b v="1"/>
  </r>
  <r>
    <s v="TXN_766838"/>
    <s v="CUST_79599"/>
    <x v="342"/>
    <x v="1"/>
    <x v="11"/>
    <n v="21"/>
    <x v="0"/>
    <s v="IN"/>
    <x v="3"/>
    <n v="9"/>
    <n v="28.02"/>
    <n v="252.16"/>
    <n v="252.16"/>
    <n v="252.16"/>
    <x v="5"/>
    <s v="Standard"/>
    <n v="1"/>
    <s v="New Customers"/>
    <b v="0"/>
    <n v="0"/>
    <x v="0"/>
    <n v="11.73"/>
    <n v="28"/>
    <s v="15-29 Days"/>
    <b v="0"/>
    <b v="0"/>
    <b v="0"/>
    <b v="0"/>
    <b v="1"/>
  </r>
  <r>
    <s v="TXN_206377"/>
    <s v="CUST_90062"/>
    <x v="273"/>
    <x v="1"/>
    <x v="11"/>
    <n v="50"/>
    <x v="3"/>
    <s v="GB"/>
    <x v="8"/>
    <n v="3"/>
    <n v="33.299999999999997"/>
    <n v="99.89"/>
    <n v="99.89"/>
    <n v="99.89"/>
    <x v="1"/>
    <s v="Priority"/>
    <n v="25"/>
    <s v="Loyal Customers"/>
    <b v="0"/>
    <n v="0"/>
    <x v="0"/>
    <n v="12.73"/>
    <n v="24"/>
    <s v="15-29 Days"/>
    <b v="0"/>
    <b v="0"/>
    <b v="0"/>
    <b v="1"/>
    <b v="0"/>
  </r>
  <r>
    <s v="TXN_152377"/>
    <s v="CUST_86867"/>
    <x v="60"/>
    <x v="1"/>
    <x v="11"/>
    <n v="26"/>
    <x v="0"/>
    <s v="MX"/>
    <x v="7"/>
    <n v="9"/>
    <n v="31.94"/>
    <n v="287.42"/>
    <n v="269.02512000000002"/>
    <n v="269.02512000000002"/>
    <x v="5"/>
    <s v="Standard"/>
    <n v="2"/>
    <s v="Occasional Customers"/>
    <b v="1"/>
    <n v="6.4"/>
    <x v="3"/>
    <n v="15.42"/>
    <n v="7"/>
    <s v="4-7 Days"/>
    <b v="1"/>
    <b v="0"/>
    <b v="1"/>
    <b v="0"/>
    <b v="1"/>
  </r>
  <r>
    <s v="TXN_802600"/>
    <s v="CUST_64794"/>
    <x v="218"/>
    <x v="0"/>
    <x v="5"/>
    <n v="40"/>
    <x v="5"/>
    <s v="CA"/>
    <x v="6"/>
    <n v="1"/>
    <n v="177.2"/>
    <n v="177.2"/>
    <n v="177.2"/>
    <n v="177.2"/>
    <x v="1"/>
    <s v="Priority"/>
    <n v="22"/>
    <s v="Loyal Customers"/>
    <b v="0"/>
    <n v="0"/>
    <x v="0"/>
    <n v="8.69"/>
    <n v="9"/>
    <s v="8-14 Days"/>
    <b v="0"/>
    <b v="0"/>
    <b v="0"/>
    <b v="0"/>
    <b v="0"/>
  </r>
  <r>
    <s v="TXN_299504"/>
    <s v="CUST_45892"/>
    <x v="184"/>
    <x v="1"/>
    <x v="8"/>
    <n v="42"/>
    <x v="5"/>
    <s v="AU"/>
    <x v="5"/>
    <n v="4"/>
    <n v="113.94"/>
    <n v="455.76"/>
    <n v="425.22408000000001"/>
    <n v="425.22408000000001"/>
    <x v="0"/>
    <s v="Express"/>
    <n v="33"/>
    <s v="VIP"/>
    <b v="1"/>
    <n v="6.7"/>
    <x v="3"/>
    <n v="10.6"/>
    <n v="12"/>
    <s v="8-14 Days"/>
    <b v="0"/>
    <b v="0"/>
    <b v="0"/>
    <b v="0"/>
    <b v="0"/>
  </r>
  <r>
    <s v="TXN_152202"/>
    <s v="CUST_88753"/>
    <x v="217"/>
    <x v="1"/>
    <x v="10"/>
    <n v="42"/>
    <x v="5"/>
    <s v="BR"/>
    <x v="2"/>
    <n v="2"/>
    <n v="275.38"/>
    <n v="550.76"/>
    <n v="550.76"/>
    <n v="550.76"/>
    <x v="2"/>
    <s v="Express"/>
    <n v="30"/>
    <s v="VIP"/>
    <b v="0"/>
    <n v="0"/>
    <x v="0"/>
    <n v="22"/>
    <n v="10"/>
    <s v="8-14 Days"/>
    <b v="0"/>
    <b v="0"/>
    <b v="0"/>
    <b v="0"/>
    <b v="0"/>
  </r>
  <r>
    <s v="TXN_755575"/>
    <s v="CUST_21937"/>
    <x v="80"/>
    <x v="0"/>
    <x v="0"/>
    <n v="29"/>
    <x v="0"/>
    <s v="CA"/>
    <x v="6"/>
    <n v="2"/>
    <n v="272.08"/>
    <n v="544.16999999999996"/>
    <n v="479.41376999999994"/>
    <n v="479.41376999999994"/>
    <x v="2"/>
    <s v="Priority"/>
    <n v="13"/>
    <s v="Loyal Customers"/>
    <b v="1"/>
    <n v="11.9"/>
    <x v="2"/>
    <n v="7.64"/>
    <n v="22"/>
    <s v="15-29 Days"/>
    <b v="0"/>
    <b v="0"/>
    <b v="0"/>
    <b v="1"/>
    <b v="0"/>
  </r>
  <r>
    <s v="TXN_957135"/>
    <s v="CUST_12112"/>
    <x v="291"/>
    <x v="1"/>
    <x v="8"/>
    <n v="25"/>
    <x v="0"/>
    <s v="FR"/>
    <x v="9"/>
    <n v="13"/>
    <n v="87.26"/>
    <n v="1134.3599999999999"/>
    <n v="1040.20812"/>
    <n v="1040.2081199999998"/>
    <x v="5"/>
    <s v="Standard"/>
    <n v="4"/>
    <s v="Occasional Customers"/>
    <b v="1"/>
    <n v="8.3000000000000007"/>
    <x v="3"/>
    <n v="16.600000000000001"/>
    <n v="9"/>
    <s v="8-14 Days"/>
    <b v="1"/>
    <b v="0"/>
    <b v="0"/>
    <b v="0"/>
    <b v="1"/>
  </r>
  <r>
    <s v="TXN_175401"/>
    <s v="CUST_95122"/>
    <x v="262"/>
    <x v="0"/>
    <x v="0"/>
    <n v="45"/>
    <x v="5"/>
    <s v="MX"/>
    <x v="7"/>
    <n v="3"/>
    <n v="46.72"/>
    <n v="140.15"/>
    <n v="140.15"/>
    <n v="140.15"/>
    <x v="1"/>
    <s v="Priority"/>
    <n v="24"/>
    <s v="Loyal Customers"/>
    <b v="0"/>
    <n v="0"/>
    <x v="0"/>
    <n v="14.55"/>
    <n v="23"/>
    <s v="15-29 Days"/>
    <b v="0"/>
    <b v="0"/>
    <b v="0"/>
    <b v="0"/>
    <b v="0"/>
  </r>
  <r>
    <s v="TXN_119295"/>
    <s v="CUST_76364"/>
    <x v="221"/>
    <x v="0"/>
    <x v="7"/>
    <n v="45"/>
    <x v="5"/>
    <s v="BR"/>
    <x v="2"/>
    <n v="2"/>
    <n v="52.05"/>
    <n v="104.1"/>
    <n v="86.507099999999994"/>
    <n v="86.507099999999994"/>
    <x v="1"/>
    <s v="Express"/>
    <n v="10"/>
    <s v="Loyal Customers"/>
    <b v="1"/>
    <n v="16.899999999999999"/>
    <x v="2"/>
    <n v="17.79"/>
    <n v="4"/>
    <s v="4-7 Days"/>
    <b v="0"/>
    <b v="0"/>
    <b v="0"/>
    <b v="0"/>
    <b v="0"/>
  </r>
  <r>
    <s v="TXN_977190"/>
    <s v="CUST_65486"/>
    <x v="40"/>
    <x v="1"/>
    <x v="8"/>
    <n v="67"/>
    <x v="1"/>
    <s v="MX"/>
    <x v="7"/>
    <n v="3"/>
    <n v="121.31"/>
    <n v="363.94"/>
    <n v="337.37238000000002"/>
    <n v="337.37238000000002"/>
    <x v="0"/>
    <s v="Priority"/>
    <n v="47"/>
    <s v="VIP"/>
    <b v="1"/>
    <n v="7.3"/>
    <x v="3"/>
    <n v="5.59"/>
    <n v="12"/>
    <s v="8-14 Days"/>
    <b v="0"/>
    <b v="0"/>
    <b v="0"/>
    <b v="0"/>
    <b v="0"/>
  </r>
  <r>
    <s v="TXN_483764"/>
    <s v="CUST_29887"/>
    <x v="58"/>
    <x v="0"/>
    <x v="0"/>
    <n v="60"/>
    <x v="1"/>
    <s v="MX"/>
    <x v="7"/>
    <n v="1"/>
    <n v="193.2"/>
    <n v="193.2"/>
    <n v="144.12719999999999"/>
    <n v="144.12719999999999"/>
    <x v="0"/>
    <s v="Express"/>
    <n v="36"/>
    <s v="VIP"/>
    <b v="1"/>
    <n v="25.4"/>
    <x v="1"/>
    <n v="21.29"/>
    <n v="22"/>
    <s v="15-29 Days"/>
    <b v="0"/>
    <b v="0"/>
    <b v="0"/>
    <b v="0"/>
    <b v="0"/>
  </r>
  <r>
    <s v="TXN_125571"/>
    <s v="CUST_30191"/>
    <x v="135"/>
    <x v="0"/>
    <x v="1"/>
    <n v="76"/>
    <x v="2"/>
    <s v="IN"/>
    <x v="3"/>
    <n v="5"/>
    <n v="52.74"/>
    <n v="263.7"/>
    <n v="179.5797"/>
    <n v="179.5797"/>
    <x v="2"/>
    <s v="Economy"/>
    <n v="3"/>
    <s v="Occasional Customers"/>
    <b v="1"/>
    <n v="31.9"/>
    <x v="1"/>
    <n v="8.94"/>
    <n v="11"/>
    <s v="8-14 Days"/>
    <b v="1"/>
    <b v="1"/>
    <b v="0"/>
    <b v="0"/>
    <b v="1"/>
  </r>
  <r>
    <s v="TXN_473606"/>
    <s v="CUST_61077"/>
    <x v="241"/>
    <x v="1"/>
    <x v="9"/>
    <n v="46"/>
    <x v="5"/>
    <s v="DE"/>
    <x v="1"/>
    <n v="3"/>
    <n v="139.53"/>
    <n v="418.59"/>
    <n v="418.59"/>
    <n v="418.59"/>
    <x v="2"/>
    <s v="Express"/>
    <n v="38"/>
    <s v="VIP"/>
    <b v="0"/>
    <n v="0"/>
    <x v="0"/>
    <n v="14.03"/>
    <n v="12"/>
    <s v="8-14 Days"/>
    <b v="0"/>
    <b v="0"/>
    <b v="1"/>
    <b v="1"/>
    <b v="0"/>
  </r>
  <r>
    <s v="TXN_511403"/>
    <s v="CUST_73148"/>
    <x v="207"/>
    <x v="1"/>
    <x v="8"/>
    <n v="55"/>
    <x v="3"/>
    <s v="DE"/>
    <x v="1"/>
    <n v="3"/>
    <n v="89.96"/>
    <n v="269.88"/>
    <n v="221.03171999999998"/>
    <n v="221.03172000000001"/>
    <x v="0"/>
    <s v="Express"/>
    <n v="5"/>
    <s v="Occasional Customers"/>
    <b v="1"/>
    <n v="18.100000000000001"/>
    <x v="2"/>
    <n v="18.21"/>
    <n v="15"/>
    <s v="15-29 Days"/>
    <b v="0"/>
    <b v="0"/>
    <b v="0"/>
    <b v="0"/>
    <b v="0"/>
  </r>
  <r>
    <s v="TXN_297877"/>
    <s v="CUST_32307"/>
    <x v="106"/>
    <x v="1"/>
    <x v="11"/>
    <n v="57"/>
    <x v="3"/>
    <s v="AU"/>
    <x v="5"/>
    <n v="3"/>
    <n v="219.85"/>
    <n v="659.55"/>
    <n v="584.36129999999991"/>
    <n v="584.36129999999991"/>
    <x v="0"/>
    <s v="Express"/>
    <n v="12"/>
    <s v="Loyal Customers"/>
    <b v="1"/>
    <n v="11.4"/>
    <x v="2"/>
    <n v="18.940000000000001"/>
    <n v="8"/>
    <s v="8-14 Days"/>
    <b v="0"/>
    <b v="0"/>
    <b v="0"/>
    <b v="0"/>
    <b v="0"/>
  </r>
  <r>
    <s v="TXN_182832"/>
    <s v="CUST_60534"/>
    <x v="278"/>
    <x v="1"/>
    <x v="3"/>
    <n v="39"/>
    <x v="4"/>
    <s v="US"/>
    <x v="4"/>
    <n v="4"/>
    <n v="251.67"/>
    <n v="1006.7"/>
    <n v="1006.7"/>
    <n v="1006.7"/>
    <x v="2"/>
    <s v="Priority"/>
    <n v="15"/>
    <s v="Loyal Customers"/>
    <b v="0"/>
    <n v="0"/>
    <x v="0"/>
    <n v="18.28"/>
    <n v="22"/>
    <s v="15-29 Days"/>
    <b v="0"/>
    <b v="0"/>
    <b v="0"/>
    <b v="0"/>
    <b v="0"/>
  </r>
  <r>
    <s v="TXN_590127"/>
    <s v="CUST_19939"/>
    <x v="209"/>
    <x v="1"/>
    <x v="11"/>
    <n v="42"/>
    <x v="5"/>
    <s v="IN"/>
    <x v="3"/>
    <n v="4"/>
    <n v="151.07"/>
    <n v="604.26"/>
    <n v="604.26"/>
    <n v="604.26"/>
    <x v="3"/>
    <s v="Standard"/>
    <n v="16"/>
    <s v="Loyal Customers"/>
    <b v="0"/>
    <n v="0"/>
    <x v="0"/>
    <n v="10.86"/>
    <n v="14"/>
    <s v="8-14 Days"/>
    <b v="1"/>
    <b v="0"/>
    <b v="0"/>
    <b v="1"/>
    <b v="0"/>
  </r>
  <r>
    <s v="TXN_618838"/>
    <s v="CUST_71295"/>
    <x v="56"/>
    <x v="1"/>
    <x v="9"/>
    <n v="18"/>
    <x v="0"/>
    <s v="AU"/>
    <x v="5"/>
    <n v="2"/>
    <n v="166.65"/>
    <n v="333.3"/>
    <n v="333.3"/>
    <n v="333.3"/>
    <x v="1"/>
    <s v="Standard"/>
    <n v="33"/>
    <s v="VIP"/>
    <b v="0"/>
    <n v="0"/>
    <x v="0"/>
    <n v="5.93"/>
    <n v="7"/>
    <s v="4-7 Days"/>
    <b v="0"/>
    <b v="0"/>
    <b v="1"/>
    <b v="0"/>
    <b v="0"/>
  </r>
  <r>
    <s v="TXN_773509"/>
    <s v="CUST_17835"/>
    <x v="194"/>
    <x v="1"/>
    <x v="9"/>
    <n v="49"/>
    <x v="5"/>
    <s v="AU"/>
    <x v="5"/>
    <n v="8"/>
    <n v="84.44"/>
    <n v="675.5"/>
    <n v="675.5"/>
    <n v="675.5"/>
    <x v="1"/>
    <s v="Standard"/>
    <n v="3"/>
    <s v="Occasional Customers"/>
    <b v="0"/>
    <n v="0"/>
    <x v="0"/>
    <n v="5.76"/>
    <n v="3"/>
    <s v="1-3 Days"/>
    <b v="1"/>
    <b v="0"/>
    <b v="0"/>
    <b v="0"/>
    <b v="1"/>
  </r>
  <r>
    <s v="TXN_677158"/>
    <s v="CUST_48021"/>
    <x v="189"/>
    <x v="0"/>
    <x v="3"/>
    <n v="46"/>
    <x v="5"/>
    <s v="CA"/>
    <x v="6"/>
    <n v="1"/>
    <n v="125.83"/>
    <n v="125.83"/>
    <n v="92.485050000000001"/>
    <n v="92.485050000000001"/>
    <x v="3"/>
    <s v="Standard"/>
    <n v="40"/>
    <s v="VIP"/>
    <b v="1"/>
    <n v="26.5"/>
    <x v="1"/>
    <n v="10.95"/>
    <n v="5"/>
    <s v="4-7 Days"/>
    <b v="0"/>
    <b v="0"/>
    <b v="1"/>
    <b v="0"/>
    <b v="0"/>
  </r>
  <r>
    <s v="TXN_383729"/>
    <s v="CUST_32467"/>
    <x v="206"/>
    <x v="1"/>
    <x v="10"/>
    <n v="72"/>
    <x v="2"/>
    <s v="FR"/>
    <x v="9"/>
    <n v="1"/>
    <n v="48.77"/>
    <n v="48.77"/>
    <n v="29.847240000000006"/>
    <n v="29.847240000000003"/>
    <x v="3"/>
    <s v="Standard"/>
    <n v="41"/>
    <s v="VIP"/>
    <b v="1"/>
    <n v="38.799999999999997"/>
    <x v="1"/>
    <n v="22.51"/>
    <n v="23"/>
    <s v="15-29 Days"/>
    <b v="0"/>
    <b v="0"/>
    <b v="0"/>
    <b v="0"/>
    <b v="0"/>
  </r>
  <r>
    <s v="TXN_219772"/>
    <s v="CUST_69046"/>
    <x v="324"/>
    <x v="1"/>
    <x v="4"/>
    <n v="31"/>
    <x v="4"/>
    <s v="DE"/>
    <x v="1"/>
    <n v="2"/>
    <n v="123.51"/>
    <n v="247.01"/>
    <n v="247.01"/>
    <n v="247.01"/>
    <x v="1"/>
    <s v="Priority"/>
    <n v="40"/>
    <s v="VIP"/>
    <b v="0"/>
    <n v="0"/>
    <x v="0"/>
    <n v="16.510000000000002"/>
    <n v="12"/>
    <s v="8-14 Days"/>
    <b v="0"/>
    <b v="0"/>
    <b v="1"/>
    <b v="1"/>
    <b v="0"/>
  </r>
  <r>
    <s v="TXN_954284"/>
    <s v="CUST_71954"/>
    <x v="257"/>
    <x v="1"/>
    <x v="8"/>
    <n v="46"/>
    <x v="5"/>
    <s v="FR"/>
    <x v="9"/>
    <n v="19"/>
    <n v="7.23"/>
    <n v="137.41999999999999"/>
    <n v="125.46445999999999"/>
    <n v="125.46445999999999"/>
    <x v="4"/>
    <s v="Standard"/>
    <n v="3"/>
    <s v="Occasional Customers"/>
    <b v="1"/>
    <n v="8.6999999999999993"/>
    <x v="3"/>
    <n v="11.97"/>
    <n v="18"/>
    <s v="15-29 Days"/>
    <b v="1"/>
    <b v="0"/>
    <b v="0"/>
    <b v="0"/>
    <b v="1"/>
  </r>
  <r>
    <s v="TXN_596847"/>
    <s v="CUST_35951"/>
    <x v="311"/>
    <x v="1"/>
    <x v="4"/>
    <n v="45"/>
    <x v="5"/>
    <s v="AU"/>
    <x v="5"/>
    <n v="9"/>
    <n v="31.1"/>
    <n v="279.88"/>
    <n v="279.88"/>
    <n v="279.88"/>
    <x v="2"/>
    <s v="Standard"/>
    <n v="0"/>
    <s v="Inactive Customers"/>
    <b v="0"/>
    <n v="0"/>
    <x v="0"/>
    <n v="9.11"/>
    <n v="19"/>
    <s v="15-29 Days"/>
    <b v="0"/>
    <b v="0"/>
    <b v="0"/>
    <b v="0"/>
    <b v="1"/>
  </r>
  <r>
    <s v="TXN_446630"/>
    <s v="CUST_29363"/>
    <x v="304"/>
    <x v="0"/>
    <x v="1"/>
    <n v="57"/>
    <x v="3"/>
    <s v="JP"/>
    <x v="0"/>
    <n v="1"/>
    <n v="44.04"/>
    <n v="44.04"/>
    <n v="44.04"/>
    <n v="44.04"/>
    <x v="1"/>
    <s v="Priority"/>
    <n v="49"/>
    <s v="VIP"/>
    <b v="0"/>
    <n v="0"/>
    <x v="0"/>
    <n v="17.47"/>
    <n v="1"/>
    <s v="1-3 Days"/>
    <b v="0"/>
    <b v="0"/>
    <b v="0"/>
    <b v="0"/>
    <b v="0"/>
  </r>
  <r>
    <s v="TXN_448911"/>
    <s v="CUST_48615"/>
    <x v="182"/>
    <x v="0"/>
    <x v="5"/>
    <n v="27"/>
    <x v="0"/>
    <s v="DE"/>
    <x v="1"/>
    <n v="3"/>
    <n v="99.5"/>
    <n v="298.49"/>
    <n v="298.49"/>
    <n v="298.49"/>
    <x v="0"/>
    <s v="Standard"/>
    <n v="31"/>
    <s v="VIP"/>
    <b v="0"/>
    <n v="0"/>
    <x v="0"/>
    <n v="19.95"/>
    <n v="11"/>
    <s v="8-14 Days"/>
    <b v="0"/>
    <b v="0"/>
    <b v="0"/>
    <b v="0"/>
    <b v="0"/>
  </r>
  <r>
    <s v="TXN_358309"/>
    <s v="CUST_92866"/>
    <x v="102"/>
    <x v="1"/>
    <x v="10"/>
    <n v="62"/>
    <x v="1"/>
    <s v="CA"/>
    <x v="6"/>
    <n v="1"/>
    <n v="58.82"/>
    <n v="58.82"/>
    <n v="40.879900000000006"/>
    <n v="40.879899999999999"/>
    <x v="2"/>
    <s v="Priority"/>
    <n v="20"/>
    <s v="Loyal Customers"/>
    <b v="1"/>
    <n v="30.5"/>
    <x v="1"/>
    <n v="10.94"/>
    <n v="15"/>
    <s v="15-29 Days"/>
    <b v="0"/>
    <b v="1"/>
    <b v="0"/>
    <b v="1"/>
    <b v="0"/>
  </r>
  <r>
    <s v="TXN_735797"/>
    <s v="CUST_98412"/>
    <x v="125"/>
    <x v="0"/>
    <x v="0"/>
    <n v="59"/>
    <x v="3"/>
    <s v="AU"/>
    <x v="5"/>
    <n v="1"/>
    <n v="142.13999999999999"/>
    <n v="142.13999999999999"/>
    <n v="142.13999999999999"/>
    <n v="142.13999999999999"/>
    <x v="1"/>
    <s v="Priority"/>
    <n v="35"/>
    <s v="VIP"/>
    <b v="0"/>
    <n v="0"/>
    <x v="0"/>
    <n v="5.48"/>
    <n v="3"/>
    <s v="1-3 Days"/>
    <b v="0"/>
    <b v="0"/>
    <b v="0"/>
    <b v="0"/>
    <b v="0"/>
  </r>
  <r>
    <s v="TXN_986066"/>
    <s v="CUST_57371"/>
    <x v="23"/>
    <x v="1"/>
    <x v="8"/>
    <n v="31"/>
    <x v="4"/>
    <s v="CA"/>
    <x v="6"/>
    <n v="4"/>
    <n v="238.99"/>
    <n v="955.98"/>
    <n v="592.70759999999996"/>
    <n v="592.70759999999996"/>
    <x v="3"/>
    <s v="Standard"/>
    <n v="4"/>
    <s v="Occasional Customers"/>
    <b v="1"/>
    <n v="38"/>
    <x v="1"/>
    <n v="11.02"/>
    <n v="11"/>
    <s v="8-14 Days"/>
    <b v="0"/>
    <b v="0"/>
    <b v="0"/>
    <b v="1"/>
    <b v="0"/>
  </r>
  <r>
    <s v="TXN_499998"/>
    <s v="CUST_37933"/>
    <x v="98"/>
    <x v="0"/>
    <x v="0"/>
    <n v="66"/>
    <x v="1"/>
    <s v="BR"/>
    <x v="2"/>
    <n v="19"/>
    <n v="41.98"/>
    <n v="797.53"/>
    <n v="797.53"/>
    <n v="797.53"/>
    <x v="5"/>
    <s v="Standard"/>
    <n v="1"/>
    <s v="New Customers"/>
    <b v="0"/>
    <n v="0"/>
    <x v="0"/>
    <n v="5.42"/>
    <n v="19"/>
    <s v="15-29 Days"/>
    <b v="1"/>
    <b v="0"/>
    <b v="0"/>
    <b v="1"/>
    <b v="1"/>
  </r>
  <r>
    <s v="TXN_988237"/>
    <s v="CUST_17719"/>
    <x v="112"/>
    <x v="0"/>
    <x v="5"/>
    <n v="35"/>
    <x v="4"/>
    <s v="FR"/>
    <x v="9"/>
    <n v="1"/>
    <n v="238.4"/>
    <n v="238.4"/>
    <n v="160.68159999999997"/>
    <n v="160.6816"/>
    <x v="1"/>
    <s v="Express"/>
    <n v="20"/>
    <s v="Loyal Customers"/>
    <b v="1"/>
    <n v="32.6"/>
    <x v="1"/>
    <n v="15.13"/>
    <n v="20"/>
    <s v="15-29 Days"/>
    <b v="0"/>
    <b v="0"/>
    <b v="0"/>
    <b v="0"/>
    <b v="0"/>
  </r>
  <r>
    <s v="TXN_708515"/>
    <s v="CUST_82688"/>
    <x v="348"/>
    <x v="1"/>
    <x v="11"/>
    <n v="55"/>
    <x v="3"/>
    <s v="FR"/>
    <x v="9"/>
    <n v="1"/>
    <n v="150.49"/>
    <n v="150.49"/>
    <n v="105.04201999999999"/>
    <n v="105.04202000000001"/>
    <x v="3"/>
    <s v="Standard"/>
    <n v="26"/>
    <s v="VIP"/>
    <b v="1"/>
    <n v="30.2"/>
    <x v="1"/>
    <n v="16.760000000000002"/>
    <n v="15"/>
    <s v="15-29 Days"/>
    <b v="0"/>
    <b v="1"/>
    <b v="0"/>
    <b v="0"/>
    <b v="0"/>
  </r>
  <r>
    <s v="TXN_102895"/>
    <s v="CUST_34406"/>
    <x v="65"/>
    <x v="0"/>
    <x v="0"/>
    <n v="58"/>
    <x v="3"/>
    <s v="IN"/>
    <x v="3"/>
    <n v="2"/>
    <n v="237.93"/>
    <n v="475.87"/>
    <n v="475.87"/>
    <n v="475.87"/>
    <x v="0"/>
    <s v="Standard"/>
    <n v="43"/>
    <s v="VIP"/>
    <b v="0"/>
    <n v="0"/>
    <x v="0"/>
    <n v="11.61"/>
    <n v="2"/>
    <s v="1-3 Days"/>
    <b v="1"/>
    <b v="0"/>
    <b v="0"/>
    <b v="0"/>
    <b v="0"/>
  </r>
  <r>
    <s v="TXN_406953"/>
    <s v="CUST_95155"/>
    <x v="339"/>
    <x v="0"/>
    <x v="6"/>
    <n v="63"/>
    <x v="1"/>
    <s v="CA"/>
    <x v="6"/>
    <n v="3"/>
    <n v="85.12"/>
    <n v="255.35"/>
    <n v="255.35"/>
    <n v="255.35"/>
    <x v="5"/>
    <s v="Economy"/>
    <n v="4"/>
    <s v="Occasional Customers"/>
    <b v="0"/>
    <n v="0"/>
    <x v="0"/>
    <n v="12.64"/>
    <n v="16"/>
    <s v="15-29 Days"/>
    <b v="0"/>
    <b v="1"/>
    <b v="0"/>
    <b v="0"/>
    <b v="1"/>
  </r>
  <r>
    <s v="TXN_786631"/>
    <s v="CUST_89375"/>
    <x v="196"/>
    <x v="0"/>
    <x v="7"/>
    <n v="22"/>
    <x v="0"/>
    <s v="US"/>
    <x v="4"/>
    <n v="11"/>
    <n v="57.96"/>
    <n v="637.6"/>
    <n v="637.6"/>
    <n v="637.6"/>
    <x v="2"/>
    <s v="Standard"/>
    <n v="2"/>
    <s v="Occasional Customers"/>
    <b v="0"/>
    <n v="0"/>
    <x v="0"/>
    <n v="6.63"/>
    <n v="25"/>
    <s v="15-29 Days"/>
    <b v="0"/>
    <b v="0"/>
    <b v="0"/>
    <b v="1"/>
    <b v="1"/>
  </r>
  <r>
    <s v="TXN_592465"/>
    <s v="CUST_68432"/>
    <x v="107"/>
    <x v="0"/>
    <x v="7"/>
    <n v="29"/>
    <x v="0"/>
    <s v="US"/>
    <x v="4"/>
    <n v="3"/>
    <n v="92.16"/>
    <n v="276.49"/>
    <n v="236.95193"/>
    <n v="236.95193"/>
    <x v="2"/>
    <s v="Priority"/>
    <n v="46"/>
    <s v="VIP"/>
    <b v="1"/>
    <n v="14.3"/>
    <x v="2"/>
    <n v="19.45"/>
    <n v="6"/>
    <s v="4-7 Days"/>
    <b v="0"/>
    <b v="0"/>
    <b v="0"/>
    <b v="1"/>
    <b v="0"/>
  </r>
  <r>
    <s v="TXN_673606"/>
    <s v="CUST_74104"/>
    <x v="335"/>
    <x v="0"/>
    <x v="0"/>
    <n v="38"/>
    <x v="4"/>
    <s v="GB"/>
    <x v="8"/>
    <n v="2"/>
    <n v="68.290000000000006"/>
    <n v="136.57"/>
    <n v="102.15436"/>
    <n v="102.15436"/>
    <x v="0"/>
    <s v="Priority"/>
    <n v="27"/>
    <s v="VIP"/>
    <b v="1"/>
    <n v="25.2"/>
    <x v="1"/>
    <n v="19.37"/>
    <n v="14"/>
    <s v="8-14 Days"/>
    <b v="0"/>
    <b v="1"/>
    <b v="0"/>
    <b v="1"/>
    <b v="0"/>
  </r>
  <r>
    <s v="TXN_800641"/>
    <s v="CUST_87299"/>
    <x v="24"/>
    <x v="1"/>
    <x v="10"/>
    <n v="71"/>
    <x v="2"/>
    <s v="FR"/>
    <x v="9"/>
    <n v="7"/>
    <n v="97.71"/>
    <n v="683.94"/>
    <n v="683.94"/>
    <n v="683.94"/>
    <x v="1"/>
    <s v="Standard"/>
    <n v="1"/>
    <s v="New Customers"/>
    <b v="0"/>
    <n v="0"/>
    <x v="0"/>
    <n v="11.81"/>
    <n v="28"/>
    <s v="15-29 Days"/>
    <b v="0"/>
    <b v="0"/>
    <b v="0"/>
    <b v="0"/>
    <b v="1"/>
  </r>
  <r>
    <s v="TXN_647720"/>
    <s v="CUST_11129"/>
    <x v="278"/>
    <x v="1"/>
    <x v="3"/>
    <n v="75"/>
    <x v="2"/>
    <s v="IN"/>
    <x v="3"/>
    <n v="4"/>
    <n v="283.83"/>
    <n v="1135.31"/>
    <n v="1135.31"/>
    <n v="1135.31"/>
    <x v="2"/>
    <s v="Priority"/>
    <n v="28"/>
    <s v="VIP"/>
    <b v="0"/>
    <n v="0"/>
    <x v="0"/>
    <n v="13.43"/>
    <n v="13"/>
    <s v="8-14 Days"/>
    <b v="0"/>
    <b v="0"/>
    <b v="0"/>
    <b v="0"/>
    <b v="0"/>
  </r>
  <r>
    <s v="TXN_533021"/>
    <s v="CUST_85825"/>
    <x v="149"/>
    <x v="0"/>
    <x v="6"/>
    <n v="30"/>
    <x v="4"/>
    <s v="CA"/>
    <x v="6"/>
    <n v="18"/>
    <n v="30.02"/>
    <n v="540.37"/>
    <n v="540.37"/>
    <n v="540.37"/>
    <x v="2"/>
    <s v="Standard"/>
    <n v="4"/>
    <s v="Occasional Customers"/>
    <b v="0"/>
    <n v="0"/>
    <x v="0"/>
    <n v="11.33"/>
    <n v="10"/>
    <s v="8-14 Days"/>
    <b v="1"/>
    <b v="0"/>
    <b v="0"/>
    <b v="0"/>
    <b v="1"/>
  </r>
  <r>
    <s v="TXN_285293"/>
    <s v="CUST_59782"/>
    <x v="12"/>
    <x v="0"/>
    <x v="7"/>
    <n v="45"/>
    <x v="5"/>
    <s v="FR"/>
    <x v="9"/>
    <n v="1"/>
    <n v="57.96"/>
    <n v="57.96"/>
    <n v="48.396599999999999"/>
    <n v="48.396599999999999"/>
    <x v="3"/>
    <s v="Priority"/>
    <n v="30"/>
    <s v="VIP"/>
    <b v="1"/>
    <n v="16.5"/>
    <x v="2"/>
    <n v="24.23"/>
    <n v="1"/>
    <s v="1-3 Days"/>
    <b v="0"/>
    <b v="0"/>
    <b v="0"/>
    <b v="0"/>
    <b v="0"/>
  </r>
  <r>
    <s v="TXN_480191"/>
    <s v="CUST_95286"/>
    <x v="315"/>
    <x v="0"/>
    <x v="6"/>
    <n v="38"/>
    <x v="4"/>
    <s v="MX"/>
    <x v="7"/>
    <n v="2"/>
    <n v="287.67"/>
    <n v="575.33000000000004"/>
    <n v="403.88166000000001"/>
    <n v="403.88166000000001"/>
    <x v="1"/>
    <s v="Express"/>
    <n v="18"/>
    <s v="Loyal Customers"/>
    <b v="1"/>
    <n v="29.8"/>
    <x v="1"/>
    <n v="12.32"/>
    <n v="14"/>
    <s v="8-14 Days"/>
    <b v="0"/>
    <b v="0"/>
    <b v="1"/>
    <b v="0"/>
    <b v="0"/>
  </r>
  <r>
    <s v="TXN_967511"/>
    <s v="CUST_52050"/>
    <x v="182"/>
    <x v="0"/>
    <x v="5"/>
    <n v="25"/>
    <x v="0"/>
    <s v="JP"/>
    <x v="0"/>
    <n v="2"/>
    <n v="226.15"/>
    <n v="452.29"/>
    <n v="275.89690000000002"/>
    <n v="275.89690000000002"/>
    <x v="2"/>
    <s v="Standard"/>
    <n v="42"/>
    <s v="VIP"/>
    <b v="1"/>
    <n v="39"/>
    <x v="1"/>
    <n v="12.67"/>
    <n v="19"/>
    <s v="15-29 Days"/>
    <b v="0"/>
    <b v="0"/>
    <b v="0"/>
    <b v="0"/>
    <b v="0"/>
  </r>
  <r>
    <s v="TXN_316822"/>
    <s v="CUST_74611"/>
    <x v="248"/>
    <x v="1"/>
    <x v="4"/>
    <n v="52"/>
    <x v="3"/>
    <s v="FR"/>
    <x v="9"/>
    <n v="18"/>
    <n v="55.53"/>
    <n v="999.62"/>
    <n v="999.62"/>
    <n v="999.62"/>
    <x v="2"/>
    <s v="Economy"/>
    <n v="1"/>
    <s v="New Customers"/>
    <b v="0"/>
    <n v="0"/>
    <x v="0"/>
    <n v="15.34"/>
    <n v="7"/>
    <s v="4-7 Days"/>
    <b v="0"/>
    <b v="0"/>
    <b v="0"/>
    <b v="0"/>
    <b v="1"/>
  </r>
  <r>
    <s v="TXN_274154"/>
    <s v="CUST_79157"/>
    <x v="179"/>
    <x v="0"/>
    <x v="5"/>
    <n v="36"/>
    <x v="4"/>
    <s v="AU"/>
    <x v="5"/>
    <n v="3"/>
    <n v="256.97000000000003"/>
    <n v="770.92"/>
    <n v="770.92"/>
    <n v="770.92"/>
    <x v="0"/>
    <s v="Priority"/>
    <n v="27"/>
    <s v="VIP"/>
    <b v="0"/>
    <n v="0"/>
    <x v="0"/>
    <n v="17.059999999999999"/>
    <n v="24"/>
    <s v="15-29 Days"/>
    <b v="1"/>
    <b v="0"/>
    <b v="0"/>
    <b v="1"/>
    <b v="0"/>
  </r>
  <r>
    <s v="TXN_767612"/>
    <s v="CUST_33076"/>
    <x v="248"/>
    <x v="1"/>
    <x v="4"/>
    <n v="48"/>
    <x v="5"/>
    <s v="US"/>
    <x v="4"/>
    <n v="15"/>
    <n v="73.2"/>
    <n v="1097.94"/>
    <n v="1097.94"/>
    <n v="1097.94"/>
    <x v="2"/>
    <s v="Standard"/>
    <n v="4"/>
    <s v="Occasional Customers"/>
    <b v="0"/>
    <n v="0"/>
    <x v="0"/>
    <n v="8.59"/>
    <n v="10"/>
    <s v="8-14 Days"/>
    <b v="0"/>
    <b v="1"/>
    <b v="0"/>
    <b v="0"/>
    <b v="1"/>
  </r>
  <r>
    <s v="TXN_167579"/>
    <s v="CUST_57701"/>
    <x v="244"/>
    <x v="0"/>
    <x v="5"/>
    <n v="48"/>
    <x v="5"/>
    <s v="MX"/>
    <x v="7"/>
    <n v="1"/>
    <n v="228.32"/>
    <n v="228.32"/>
    <n v="228.32"/>
    <n v="228.32"/>
    <x v="0"/>
    <s v="Standard"/>
    <n v="19"/>
    <s v="Loyal Customers"/>
    <b v="0"/>
    <n v="0"/>
    <x v="0"/>
    <n v="11.58"/>
    <n v="20"/>
    <s v="15-29 Days"/>
    <b v="0"/>
    <b v="0"/>
    <b v="1"/>
    <b v="0"/>
    <b v="0"/>
  </r>
  <r>
    <s v="TXN_831365"/>
    <s v="CUST_97052"/>
    <x v="289"/>
    <x v="0"/>
    <x v="5"/>
    <n v="55"/>
    <x v="3"/>
    <s v="GB"/>
    <x v="8"/>
    <n v="13"/>
    <n v="95.81"/>
    <n v="1245.57"/>
    <n v="843.25089000000003"/>
    <n v="843.25089000000003"/>
    <x v="1"/>
    <s v="Standard"/>
    <n v="0"/>
    <s v="Inactive Customers"/>
    <b v="1"/>
    <n v="32.299999999999997"/>
    <x v="1"/>
    <n v="20.16"/>
    <n v="27"/>
    <s v="15-29 Days"/>
    <b v="1"/>
    <b v="0"/>
    <b v="0"/>
    <b v="0"/>
    <b v="1"/>
  </r>
  <r>
    <s v="TXN_107873"/>
    <s v="CUST_10040"/>
    <x v="11"/>
    <x v="0"/>
    <x v="6"/>
    <n v="67"/>
    <x v="1"/>
    <s v="GB"/>
    <x v="8"/>
    <n v="4"/>
    <n v="248.47"/>
    <n v="993.86"/>
    <n v="696.69586000000004"/>
    <n v="696.69586000000004"/>
    <x v="3"/>
    <s v="Standard"/>
    <n v="1"/>
    <s v="New Customers"/>
    <b v="1"/>
    <n v="29.9"/>
    <x v="1"/>
    <n v="17.27"/>
    <n v="11"/>
    <s v="8-14 Days"/>
    <b v="0"/>
    <b v="0"/>
    <b v="0"/>
    <b v="0"/>
    <b v="0"/>
  </r>
  <r>
    <s v="TXN_978106"/>
    <s v="CUST_52849"/>
    <x v="271"/>
    <x v="0"/>
    <x v="3"/>
    <n v="71"/>
    <x v="2"/>
    <s v="AU"/>
    <x v="5"/>
    <n v="1"/>
    <n v="137.76"/>
    <n v="137.76"/>
    <n v="119.30015999999999"/>
    <n v="119.30015999999999"/>
    <x v="0"/>
    <s v="Standard"/>
    <n v="21"/>
    <s v="Loyal Customers"/>
    <b v="1"/>
    <n v="13.4"/>
    <x v="2"/>
    <n v="5.67"/>
    <n v="4"/>
    <s v="4-7 Days"/>
    <b v="0"/>
    <b v="0"/>
    <b v="0"/>
    <b v="0"/>
    <b v="0"/>
  </r>
  <r>
    <s v="TXN_204248"/>
    <s v="CUST_70174"/>
    <x v="74"/>
    <x v="1"/>
    <x v="8"/>
    <n v="20"/>
    <x v="0"/>
    <s v="AU"/>
    <x v="5"/>
    <n v="3"/>
    <n v="115.65"/>
    <n v="346.96"/>
    <n v="277.91496000000001"/>
    <n v="277.91496000000001"/>
    <x v="3"/>
    <s v="Express"/>
    <n v="18"/>
    <s v="Loyal Customers"/>
    <b v="1"/>
    <n v="19.899999999999999"/>
    <x v="2"/>
    <n v="18.649999999999999"/>
    <n v="15"/>
    <s v="15-29 Days"/>
    <b v="0"/>
    <b v="0"/>
    <b v="0"/>
    <b v="0"/>
    <b v="0"/>
  </r>
  <r>
    <s v="TXN_515847"/>
    <s v="CUST_16055"/>
    <x v="218"/>
    <x v="0"/>
    <x v="5"/>
    <n v="73"/>
    <x v="2"/>
    <s v="FR"/>
    <x v="9"/>
    <n v="2"/>
    <n v="120.26"/>
    <n v="240.52"/>
    <n v="240.52"/>
    <n v="240.52"/>
    <x v="3"/>
    <s v="Express"/>
    <n v="13"/>
    <s v="Loyal Customers"/>
    <b v="0"/>
    <n v="0"/>
    <x v="0"/>
    <n v="11.45"/>
    <n v="15"/>
    <s v="15-29 Days"/>
    <b v="0"/>
    <b v="0"/>
    <b v="0"/>
    <b v="0"/>
    <b v="0"/>
  </r>
  <r>
    <s v="TXN_590825"/>
    <s v="CUST_43387"/>
    <x v="273"/>
    <x v="1"/>
    <x v="11"/>
    <n v="47"/>
    <x v="5"/>
    <s v="FR"/>
    <x v="9"/>
    <n v="1"/>
    <n v="88.89"/>
    <n v="88.89"/>
    <n v="88.89"/>
    <n v="88.89"/>
    <x v="0"/>
    <s v="Express"/>
    <n v="5"/>
    <s v="Occasional Customers"/>
    <b v="0"/>
    <n v="0"/>
    <x v="0"/>
    <n v="20.49"/>
    <n v="3"/>
    <s v="1-3 Days"/>
    <b v="0"/>
    <b v="0"/>
    <b v="1"/>
    <b v="0"/>
    <b v="0"/>
  </r>
  <r>
    <s v="TXN_102644"/>
    <s v="CUST_96425"/>
    <x v="302"/>
    <x v="1"/>
    <x v="4"/>
    <n v="18"/>
    <x v="0"/>
    <s v="DE"/>
    <x v="1"/>
    <n v="17"/>
    <n v="18.97"/>
    <n v="322.44"/>
    <n v="253.43784000000002"/>
    <n v="253.43783999999999"/>
    <x v="2"/>
    <s v="Economy"/>
    <n v="3"/>
    <s v="Occasional Customers"/>
    <b v="1"/>
    <n v="21.4"/>
    <x v="2"/>
    <n v="8.25"/>
    <n v="21"/>
    <s v="15-29 Days"/>
    <b v="0"/>
    <b v="0"/>
    <b v="1"/>
    <b v="0"/>
    <b v="1"/>
  </r>
  <r>
    <s v="TXN_963489"/>
    <s v="CUST_17540"/>
    <x v="54"/>
    <x v="1"/>
    <x v="2"/>
    <n v="48"/>
    <x v="5"/>
    <s v="GB"/>
    <x v="8"/>
    <n v="4"/>
    <n v="234.39"/>
    <n v="937.55"/>
    <n v="937.55"/>
    <n v="937.55"/>
    <x v="2"/>
    <s v="Standard"/>
    <n v="25"/>
    <s v="Loyal Customers"/>
    <b v="0"/>
    <n v="0"/>
    <x v="0"/>
    <n v="22.34"/>
    <n v="1"/>
    <s v="1-3 Days"/>
    <b v="0"/>
    <b v="0"/>
    <b v="1"/>
    <b v="1"/>
    <b v="0"/>
  </r>
  <r>
    <s v="TXN_754180"/>
    <s v="CUST_29931"/>
    <x v="167"/>
    <x v="0"/>
    <x v="0"/>
    <n v="37"/>
    <x v="4"/>
    <s v="IN"/>
    <x v="3"/>
    <n v="3"/>
    <n v="57.54"/>
    <n v="172.63"/>
    <n v="172.63"/>
    <n v="172.63"/>
    <x v="2"/>
    <s v="Priority"/>
    <n v="5"/>
    <s v="Occasional Customers"/>
    <b v="0"/>
    <n v="0"/>
    <x v="0"/>
    <n v="14.13"/>
    <n v="23"/>
    <s v="15-29 Days"/>
    <b v="0"/>
    <b v="0"/>
    <b v="1"/>
    <b v="0"/>
    <b v="0"/>
  </r>
  <r>
    <s v="TXN_478153"/>
    <s v="CUST_47850"/>
    <x v="104"/>
    <x v="0"/>
    <x v="1"/>
    <n v="70"/>
    <x v="2"/>
    <s v="BR"/>
    <x v="2"/>
    <n v="2"/>
    <n v="124.02"/>
    <n v="248.05"/>
    <n v="248.05"/>
    <n v="248.05"/>
    <x v="3"/>
    <s v="Standard"/>
    <n v="7"/>
    <s v="Loyal Customers"/>
    <b v="0"/>
    <n v="0"/>
    <x v="0"/>
    <n v="8.68"/>
    <n v="22"/>
    <s v="15-29 Days"/>
    <b v="0"/>
    <b v="0"/>
    <b v="1"/>
    <b v="0"/>
    <b v="0"/>
  </r>
  <r>
    <s v="TXN_971439"/>
    <s v="CUST_18005"/>
    <x v="73"/>
    <x v="0"/>
    <x v="3"/>
    <n v="79"/>
    <x v="2"/>
    <s v="GB"/>
    <x v="8"/>
    <n v="10"/>
    <n v="67.739999999999995"/>
    <n v="677.42"/>
    <n v="677.42"/>
    <n v="677.42"/>
    <x v="2"/>
    <s v="Standard"/>
    <n v="0"/>
    <s v="Inactive Customers"/>
    <b v="0"/>
    <n v="0"/>
    <x v="0"/>
    <n v="16.809999999999999"/>
    <n v="24"/>
    <s v="15-29 Days"/>
    <b v="0"/>
    <b v="0"/>
    <b v="1"/>
    <b v="0"/>
    <b v="1"/>
  </r>
  <r>
    <s v="TXN_874781"/>
    <s v="CUST_15373"/>
    <x v="27"/>
    <x v="0"/>
    <x v="5"/>
    <n v="74"/>
    <x v="2"/>
    <s v="MX"/>
    <x v="7"/>
    <n v="2"/>
    <n v="72.3"/>
    <n v="144.6"/>
    <n v="144.6"/>
    <n v="144.6"/>
    <x v="3"/>
    <s v="Express"/>
    <n v="42"/>
    <s v="VIP"/>
    <b v="0"/>
    <n v="0"/>
    <x v="0"/>
    <n v="12.68"/>
    <n v="12"/>
    <s v="8-14 Days"/>
    <b v="0"/>
    <b v="0"/>
    <b v="1"/>
    <b v="0"/>
    <b v="0"/>
  </r>
  <r>
    <s v="TXN_149357"/>
    <s v="CUST_15031"/>
    <x v="11"/>
    <x v="0"/>
    <x v="6"/>
    <n v="66"/>
    <x v="1"/>
    <s v="AU"/>
    <x v="5"/>
    <n v="3"/>
    <n v="66.91"/>
    <n v="200.72"/>
    <n v="200.72"/>
    <n v="200.72"/>
    <x v="3"/>
    <s v="Express"/>
    <n v="20"/>
    <s v="Loyal Customers"/>
    <b v="0"/>
    <n v="0"/>
    <x v="0"/>
    <n v="6.4"/>
    <n v="5"/>
    <s v="4-7 Days"/>
    <b v="0"/>
    <b v="0"/>
    <b v="1"/>
    <b v="0"/>
    <b v="0"/>
  </r>
  <r>
    <s v="TXN_569343"/>
    <s v="CUST_99137"/>
    <x v="62"/>
    <x v="0"/>
    <x v="3"/>
    <n v="26"/>
    <x v="0"/>
    <s v="IN"/>
    <x v="3"/>
    <n v="9"/>
    <n v="37.96"/>
    <n v="341.6"/>
    <n v="265.08160000000004"/>
    <n v="265.08160000000004"/>
    <x v="1"/>
    <s v="Standard"/>
    <n v="4"/>
    <s v="Occasional Customers"/>
    <b v="1"/>
    <n v="22.4"/>
    <x v="2"/>
    <n v="6.19"/>
    <n v="12"/>
    <s v="8-14 Days"/>
    <b v="0"/>
    <b v="0"/>
    <b v="0"/>
    <b v="1"/>
    <b v="1"/>
  </r>
  <r>
    <s v="TXN_787682"/>
    <s v="CUST_45165"/>
    <x v="229"/>
    <x v="1"/>
    <x v="4"/>
    <n v="56"/>
    <x v="3"/>
    <s v="DE"/>
    <x v="1"/>
    <n v="3"/>
    <n v="98.78"/>
    <n v="296.35000000000002"/>
    <n v="296.35000000000002"/>
    <n v="296.35000000000002"/>
    <x v="1"/>
    <s v="Priority"/>
    <n v="43"/>
    <s v="VIP"/>
    <b v="0"/>
    <n v="0"/>
    <x v="0"/>
    <n v="17.940000000000001"/>
    <n v="20"/>
    <s v="15-29 Days"/>
    <b v="0"/>
    <b v="0"/>
    <b v="0"/>
    <b v="0"/>
    <b v="0"/>
  </r>
  <r>
    <s v="TXN_137947"/>
    <s v="CUST_75637"/>
    <x v="117"/>
    <x v="0"/>
    <x v="3"/>
    <n v="50"/>
    <x v="3"/>
    <s v="CA"/>
    <x v="6"/>
    <n v="1"/>
    <n v="104.82"/>
    <n v="104.82"/>
    <n v="104.82"/>
    <n v="104.82"/>
    <x v="2"/>
    <s v="Priority"/>
    <n v="47"/>
    <s v="VIP"/>
    <b v="0"/>
    <n v="0"/>
    <x v="0"/>
    <n v="16.399999999999999"/>
    <n v="24"/>
    <s v="15-29 Days"/>
    <b v="1"/>
    <b v="0"/>
    <b v="0"/>
    <b v="0"/>
    <b v="0"/>
  </r>
  <r>
    <s v="TXN_341096"/>
    <s v="CUST_39541"/>
    <x v="194"/>
    <x v="1"/>
    <x v="9"/>
    <n v="66"/>
    <x v="1"/>
    <s v="GB"/>
    <x v="8"/>
    <n v="4"/>
    <n v="230.84"/>
    <n v="923.38"/>
    <n v="923.38"/>
    <n v="923.38"/>
    <x v="0"/>
    <s v="Priority"/>
    <n v="18"/>
    <s v="Loyal Customers"/>
    <b v="0"/>
    <n v="0"/>
    <x v="0"/>
    <n v="18.84"/>
    <n v="26"/>
    <s v="15-29 Days"/>
    <b v="0"/>
    <b v="0"/>
    <b v="0"/>
    <b v="1"/>
    <b v="0"/>
  </r>
  <r>
    <s v="TXN_623123"/>
    <s v="CUST_14448"/>
    <x v="240"/>
    <x v="0"/>
    <x v="1"/>
    <n v="76"/>
    <x v="2"/>
    <s v="US"/>
    <x v="4"/>
    <n v="16"/>
    <n v="10.91"/>
    <n v="174.57"/>
    <n v="174.57"/>
    <n v="174.57"/>
    <x v="1"/>
    <s v="Standard"/>
    <n v="0"/>
    <s v="Inactive Customers"/>
    <b v="0"/>
    <n v="0"/>
    <x v="0"/>
    <n v="15.43"/>
    <n v="15"/>
    <s v="15-29 Days"/>
    <b v="0"/>
    <b v="0"/>
    <b v="0"/>
    <b v="1"/>
    <b v="1"/>
  </r>
  <r>
    <s v="TXN_897093"/>
    <s v="CUST_52134"/>
    <x v="43"/>
    <x v="1"/>
    <x v="4"/>
    <n v="43"/>
    <x v="5"/>
    <s v="JP"/>
    <x v="0"/>
    <n v="1"/>
    <n v="84.05"/>
    <n v="84.05"/>
    <n v="51.774799999999999"/>
    <n v="51.774799999999999"/>
    <x v="1"/>
    <s v="Express"/>
    <n v="45"/>
    <s v="VIP"/>
    <b v="1"/>
    <n v="38.4"/>
    <x v="1"/>
    <n v="12.8"/>
    <n v="10"/>
    <s v="8-14 Days"/>
    <b v="0"/>
    <b v="0"/>
    <b v="0"/>
    <b v="0"/>
    <b v="0"/>
  </r>
  <r>
    <s v="TXN_168733"/>
    <s v="CUST_82218"/>
    <x v="152"/>
    <x v="1"/>
    <x v="9"/>
    <n v="19"/>
    <x v="0"/>
    <s v="CA"/>
    <x v="6"/>
    <n v="4"/>
    <n v="76.33"/>
    <n v="305.3"/>
    <n v="214.01530000000002"/>
    <n v="214.01530000000002"/>
    <x v="3"/>
    <s v="Priority"/>
    <n v="41"/>
    <s v="VIP"/>
    <b v="1"/>
    <n v="29.9"/>
    <x v="1"/>
    <n v="16.22"/>
    <n v="15"/>
    <s v="15-29 Days"/>
    <b v="0"/>
    <b v="0"/>
    <b v="0"/>
    <b v="0"/>
    <b v="0"/>
  </r>
  <r>
    <s v="TXN_891104"/>
    <s v="CUST_84140"/>
    <x v="267"/>
    <x v="1"/>
    <x v="9"/>
    <n v="32"/>
    <x v="4"/>
    <s v="JP"/>
    <x v="0"/>
    <n v="2"/>
    <n v="285.63"/>
    <n v="571.26"/>
    <n v="523.84541999999999"/>
    <n v="523.84541999999999"/>
    <x v="3"/>
    <s v="Standard"/>
    <n v="46"/>
    <s v="VIP"/>
    <b v="1"/>
    <n v="8.3000000000000007"/>
    <x v="3"/>
    <n v="13.23"/>
    <n v="5"/>
    <s v="4-7 Days"/>
    <b v="0"/>
    <b v="0"/>
    <b v="1"/>
    <b v="0"/>
    <b v="0"/>
  </r>
  <r>
    <s v="TXN_217461"/>
    <s v="CUST_54584"/>
    <x v="235"/>
    <x v="1"/>
    <x v="2"/>
    <n v="37"/>
    <x v="4"/>
    <s v="BR"/>
    <x v="2"/>
    <n v="4"/>
    <n v="285.39999999999998"/>
    <n v="1141.58"/>
    <n v="1141.58"/>
    <n v="1141.58"/>
    <x v="0"/>
    <s v="Express"/>
    <n v="48"/>
    <s v="VIP"/>
    <b v="0"/>
    <n v="0"/>
    <x v="0"/>
    <n v="14.67"/>
    <n v="27"/>
    <s v="15-29 Days"/>
    <b v="1"/>
    <b v="0"/>
    <b v="0"/>
    <b v="0"/>
    <b v="0"/>
  </r>
  <r>
    <s v="TXN_759606"/>
    <s v="CUST_25719"/>
    <x v="23"/>
    <x v="1"/>
    <x v="8"/>
    <n v="77"/>
    <x v="2"/>
    <s v="US"/>
    <x v="4"/>
    <n v="2"/>
    <n v="117.09"/>
    <n v="234.18"/>
    <n v="124.58376000000001"/>
    <n v="124.58376000000001"/>
    <x v="2"/>
    <s v="Priority"/>
    <n v="46"/>
    <s v="VIP"/>
    <b v="1"/>
    <n v="46.8"/>
    <x v="1"/>
    <n v="10.29"/>
    <n v="7"/>
    <s v="4-7 Days"/>
    <b v="0"/>
    <b v="0"/>
    <b v="0"/>
    <b v="0"/>
    <b v="0"/>
  </r>
  <r>
    <s v="TXN_594950"/>
    <s v="CUST_55458"/>
    <x v="110"/>
    <x v="1"/>
    <x v="8"/>
    <n v="69"/>
    <x v="1"/>
    <s v="US"/>
    <x v="4"/>
    <n v="1"/>
    <n v="143.72999999999999"/>
    <n v="143.72999999999999"/>
    <n v="86.956649999999996"/>
    <n v="86.956649999999996"/>
    <x v="3"/>
    <s v="Priority"/>
    <n v="27"/>
    <s v="VIP"/>
    <b v="1"/>
    <n v="39.5"/>
    <x v="1"/>
    <n v="17.510000000000002"/>
    <n v="3"/>
    <s v="1-3 Days"/>
    <b v="0"/>
    <b v="0"/>
    <b v="0"/>
    <b v="0"/>
    <b v="0"/>
  </r>
  <r>
    <s v="TXN_645156"/>
    <s v="CUST_62823"/>
    <x v="278"/>
    <x v="1"/>
    <x v="3"/>
    <n v="22"/>
    <x v="0"/>
    <s v="JP"/>
    <x v="0"/>
    <n v="6"/>
    <n v="87.37"/>
    <n v="524.25"/>
    <n v="524.25"/>
    <n v="524.25"/>
    <x v="2"/>
    <s v="Economy"/>
    <n v="3"/>
    <s v="Occasional Customers"/>
    <b v="0"/>
    <n v="0"/>
    <x v="0"/>
    <n v="19.079999999999998"/>
    <n v="5"/>
    <s v="4-7 Days"/>
    <b v="0"/>
    <b v="0"/>
    <b v="0"/>
    <b v="1"/>
    <b v="1"/>
  </r>
  <r>
    <s v="TXN_870652"/>
    <s v="CUST_95175"/>
    <x v="99"/>
    <x v="0"/>
    <x v="6"/>
    <n v="50"/>
    <x v="3"/>
    <s v="IN"/>
    <x v="3"/>
    <n v="3"/>
    <n v="61.39"/>
    <n v="184.16"/>
    <n v="184.16"/>
    <n v="184.16"/>
    <x v="5"/>
    <s v="Standard"/>
    <n v="1"/>
    <s v="New Customers"/>
    <b v="0"/>
    <n v="0"/>
    <x v="0"/>
    <n v="22.13"/>
    <n v="12"/>
    <s v="8-14 Days"/>
    <b v="1"/>
    <b v="0"/>
    <b v="0"/>
    <b v="0"/>
    <b v="1"/>
  </r>
  <r>
    <s v="TXN_114214"/>
    <s v="CUST_54316"/>
    <x v="215"/>
    <x v="1"/>
    <x v="4"/>
    <n v="33"/>
    <x v="4"/>
    <s v="CA"/>
    <x v="6"/>
    <n v="1"/>
    <n v="221.32"/>
    <n v="221.32"/>
    <n v="221.32"/>
    <n v="221.32"/>
    <x v="3"/>
    <s v="Standard"/>
    <n v="35"/>
    <s v="VIP"/>
    <b v="0"/>
    <n v="0"/>
    <x v="0"/>
    <n v="24.05"/>
    <n v="29"/>
    <s v="15-29 Days"/>
    <b v="0"/>
    <b v="0"/>
    <b v="0"/>
    <b v="0"/>
    <b v="0"/>
  </r>
  <r>
    <s v="TXN_452037"/>
    <s v="CUST_85251"/>
    <x v="19"/>
    <x v="0"/>
    <x v="7"/>
    <n v="57"/>
    <x v="3"/>
    <s v="BR"/>
    <x v="2"/>
    <n v="4"/>
    <n v="41.37"/>
    <n v="165.5"/>
    <n v="165.5"/>
    <n v="165.5"/>
    <x v="1"/>
    <s v="Standard"/>
    <n v="16"/>
    <s v="Loyal Customers"/>
    <b v="0"/>
    <n v="0"/>
    <x v="0"/>
    <n v="20.350000000000001"/>
    <n v="16"/>
    <s v="15-29 Days"/>
    <b v="0"/>
    <b v="0"/>
    <b v="0"/>
    <b v="0"/>
    <b v="0"/>
  </r>
  <r>
    <s v="TXN_303141"/>
    <s v="CUST_54579"/>
    <x v="13"/>
    <x v="1"/>
    <x v="4"/>
    <n v="69"/>
    <x v="1"/>
    <s v="AU"/>
    <x v="5"/>
    <n v="4"/>
    <n v="38.840000000000003"/>
    <n v="155.36000000000001"/>
    <n v="155.36000000000001"/>
    <n v="155.36000000000001"/>
    <x v="1"/>
    <s v="Express"/>
    <n v="25"/>
    <s v="Loyal Customers"/>
    <b v="0"/>
    <n v="0"/>
    <x v="0"/>
    <n v="16.37"/>
    <n v="28"/>
    <s v="15-29 Days"/>
    <b v="0"/>
    <b v="0"/>
    <b v="0"/>
    <b v="0"/>
    <b v="0"/>
  </r>
  <r>
    <s v="TXN_153020"/>
    <s v="CUST_12562"/>
    <x v="210"/>
    <x v="1"/>
    <x v="8"/>
    <n v="30"/>
    <x v="4"/>
    <s v="DE"/>
    <x v="1"/>
    <n v="4"/>
    <n v="34.08"/>
    <n v="136.30000000000001"/>
    <n v="136.30000000000001"/>
    <n v="136.30000000000001"/>
    <x v="1"/>
    <s v="Standard"/>
    <n v="48"/>
    <s v="VIP"/>
    <b v="0"/>
    <n v="0"/>
    <x v="0"/>
    <n v="11.7"/>
    <n v="2"/>
    <s v="1-3 Days"/>
    <b v="0"/>
    <b v="0"/>
    <b v="0"/>
    <b v="0"/>
    <b v="0"/>
  </r>
  <r>
    <s v="TXN_361454"/>
    <s v="CUST_93822"/>
    <x v="205"/>
    <x v="0"/>
    <x v="5"/>
    <n v="30"/>
    <x v="4"/>
    <s v="BR"/>
    <x v="2"/>
    <n v="3"/>
    <n v="270.98"/>
    <n v="812.95"/>
    <n v="812.95"/>
    <n v="812.95"/>
    <x v="2"/>
    <s v="Standard"/>
    <n v="44"/>
    <s v="VIP"/>
    <b v="0"/>
    <n v="0"/>
    <x v="0"/>
    <n v="5.77"/>
    <n v="8"/>
    <s v="8-14 Days"/>
    <b v="0"/>
    <b v="0"/>
    <b v="0"/>
    <b v="0"/>
    <b v="0"/>
  </r>
  <r>
    <s v="TXN_968856"/>
    <s v="CUST_96988"/>
    <x v="167"/>
    <x v="0"/>
    <x v="0"/>
    <n v="76"/>
    <x v="2"/>
    <s v="IN"/>
    <x v="3"/>
    <n v="4"/>
    <n v="76.290000000000006"/>
    <n v="305.14"/>
    <n v="305.14"/>
    <n v="305.14"/>
    <x v="3"/>
    <s v="Express"/>
    <n v="43"/>
    <s v="VIP"/>
    <b v="0"/>
    <n v="0"/>
    <x v="0"/>
    <n v="13.5"/>
    <n v="19"/>
    <s v="15-29 Days"/>
    <b v="0"/>
    <b v="0"/>
    <b v="0"/>
    <b v="0"/>
    <b v="0"/>
  </r>
  <r>
    <s v="TXN_391731"/>
    <s v="CUST_98487"/>
    <x v="336"/>
    <x v="1"/>
    <x v="8"/>
    <n v="78"/>
    <x v="2"/>
    <s v="IN"/>
    <x v="3"/>
    <n v="1"/>
    <n v="130.96"/>
    <n v="130.96"/>
    <n v="130.96"/>
    <n v="130.96"/>
    <x v="2"/>
    <s v="Express"/>
    <n v="45"/>
    <s v="VIP"/>
    <b v="0"/>
    <n v="0"/>
    <x v="0"/>
    <n v="17.03"/>
    <n v="19"/>
    <s v="15-29 Days"/>
    <b v="0"/>
    <b v="0"/>
    <b v="0"/>
    <b v="0"/>
    <b v="0"/>
  </r>
  <r>
    <s v="TXN_480650"/>
    <s v="CUST_70599"/>
    <x v="285"/>
    <x v="0"/>
    <x v="1"/>
    <n v="44"/>
    <x v="5"/>
    <s v="GB"/>
    <x v="8"/>
    <n v="2"/>
    <n v="94.41"/>
    <n v="188.81"/>
    <n v="150.29276000000002"/>
    <n v="150.29276000000002"/>
    <x v="3"/>
    <s v="Standard"/>
    <n v="1"/>
    <s v="New Customers"/>
    <b v="1"/>
    <n v="20.399999999999999"/>
    <x v="2"/>
    <n v="19.02"/>
    <n v="25"/>
    <s v="15-29 Days"/>
    <b v="0"/>
    <b v="0"/>
    <b v="0"/>
    <b v="0"/>
    <b v="0"/>
  </r>
  <r>
    <s v="TXN_786640"/>
    <s v="CUST_24068"/>
    <x v="331"/>
    <x v="1"/>
    <x v="2"/>
    <n v="73"/>
    <x v="2"/>
    <s v="US"/>
    <x v="4"/>
    <n v="4"/>
    <n v="53.32"/>
    <n v="213.29"/>
    <n v="213.29"/>
    <n v="213.29"/>
    <x v="5"/>
    <s v="Economy"/>
    <n v="2"/>
    <s v="Occasional Customers"/>
    <b v="0"/>
    <n v="0"/>
    <x v="0"/>
    <n v="7.93"/>
    <n v="2"/>
    <s v="1-3 Days"/>
    <b v="1"/>
    <b v="0"/>
    <b v="0"/>
    <b v="0"/>
    <b v="1"/>
  </r>
  <r>
    <s v="TXN_355632"/>
    <s v="CUST_64994"/>
    <x v="198"/>
    <x v="0"/>
    <x v="7"/>
    <n v="64"/>
    <x v="1"/>
    <s v="BR"/>
    <x v="2"/>
    <n v="6"/>
    <n v="70.61"/>
    <n v="423.66"/>
    <n v="384.25962000000004"/>
    <n v="384.25962000000004"/>
    <x v="1"/>
    <s v="Economy"/>
    <n v="2"/>
    <s v="Occasional Customers"/>
    <b v="1"/>
    <n v="9.3000000000000007"/>
    <x v="3"/>
    <n v="22.01"/>
    <n v="8"/>
    <s v="8-14 Days"/>
    <b v="1"/>
    <b v="0"/>
    <b v="0"/>
    <b v="0"/>
    <b v="1"/>
  </r>
  <r>
    <s v="TXN_446346"/>
    <s v="CUST_96778"/>
    <x v="276"/>
    <x v="0"/>
    <x v="3"/>
    <n v="43"/>
    <x v="5"/>
    <s v="JP"/>
    <x v="0"/>
    <n v="3"/>
    <n v="109.82"/>
    <n v="329.47"/>
    <n v="329.47"/>
    <n v="329.47"/>
    <x v="1"/>
    <s v="Express"/>
    <n v="22"/>
    <s v="Loyal Customers"/>
    <b v="0"/>
    <n v="0"/>
    <x v="0"/>
    <n v="7.94"/>
    <n v="13"/>
    <s v="8-14 Days"/>
    <b v="0"/>
    <b v="0"/>
    <b v="0"/>
    <b v="0"/>
    <b v="0"/>
  </r>
  <r>
    <s v="TXN_848077"/>
    <s v="CUST_43973"/>
    <x v="344"/>
    <x v="0"/>
    <x v="3"/>
    <n v="26"/>
    <x v="0"/>
    <s v="JP"/>
    <x v="0"/>
    <n v="3"/>
    <n v="6.4"/>
    <n v="19.21"/>
    <n v="19.21"/>
    <n v="19.21"/>
    <x v="2"/>
    <s v="Economy"/>
    <n v="0"/>
    <s v="Inactive Customers"/>
    <b v="0"/>
    <n v="0"/>
    <x v="0"/>
    <n v="18.68"/>
    <n v="11"/>
    <s v="8-14 Days"/>
    <b v="0"/>
    <b v="0"/>
    <b v="0"/>
    <b v="0"/>
    <b v="1"/>
  </r>
  <r>
    <s v="TXN_112946"/>
    <s v="CUST_16586"/>
    <x v="352"/>
    <x v="1"/>
    <x v="10"/>
    <n v="26"/>
    <x v="0"/>
    <s v="DE"/>
    <x v="1"/>
    <n v="5"/>
    <n v="53.24"/>
    <n v="266.22000000000003"/>
    <n v="266.22000000000003"/>
    <n v="266.22000000000003"/>
    <x v="4"/>
    <s v="Standard"/>
    <n v="0"/>
    <s v="Inactive Customers"/>
    <b v="0"/>
    <n v="0"/>
    <x v="0"/>
    <n v="23.13"/>
    <n v="12"/>
    <s v="8-14 Days"/>
    <b v="1"/>
    <b v="0"/>
    <b v="0"/>
    <b v="0"/>
    <b v="1"/>
  </r>
  <r>
    <s v="TXN_202730"/>
    <s v="CUST_73836"/>
    <x v="209"/>
    <x v="1"/>
    <x v="11"/>
    <n v="64"/>
    <x v="1"/>
    <s v="MX"/>
    <x v="7"/>
    <n v="1"/>
    <n v="39.590000000000003"/>
    <n v="39.590000000000003"/>
    <n v="39.590000000000003"/>
    <n v="39.590000000000003"/>
    <x v="2"/>
    <s v="Standard"/>
    <n v="44"/>
    <s v="VIP"/>
    <b v="0"/>
    <n v="0"/>
    <x v="0"/>
    <n v="18.88"/>
    <n v="9"/>
    <s v="8-14 Days"/>
    <b v="0"/>
    <b v="0"/>
    <b v="0"/>
    <b v="0"/>
    <b v="0"/>
  </r>
  <r>
    <s v="TXN_464597"/>
    <s v="CUST_55138"/>
    <x v="233"/>
    <x v="1"/>
    <x v="4"/>
    <n v="59"/>
    <x v="3"/>
    <s v="MX"/>
    <x v="7"/>
    <n v="3"/>
    <n v="134.47999999999999"/>
    <n v="403.45"/>
    <n v="403.45"/>
    <n v="403.45"/>
    <x v="3"/>
    <s v="Priority"/>
    <n v="8"/>
    <s v="Loyal Customers"/>
    <b v="0"/>
    <n v="0"/>
    <x v="0"/>
    <n v="17.77"/>
    <n v="4"/>
    <s v="4-7 Days"/>
    <b v="0"/>
    <b v="0"/>
    <b v="0"/>
    <b v="0"/>
    <b v="0"/>
  </r>
  <r>
    <s v="TXN_539304"/>
    <s v="CUST_20959"/>
    <x v="163"/>
    <x v="0"/>
    <x v="1"/>
    <n v="22"/>
    <x v="0"/>
    <s v="DE"/>
    <x v="1"/>
    <n v="3"/>
    <n v="51.03"/>
    <n v="153.09"/>
    <n v="131.19812999999999"/>
    <n v="131.19812999999999"/>
    <x v="3"/>
    <s v="Priority"/>
    <n v="47"/>
    <s v="VIP"/>
    <b v="1"/>
    <n v="14.3"/>
    <x v="2"/>
    <n v="16.55"/>
    <n v="25"/>
    <s v="15-29 Days"/>
    <b v="0"/>
    <b v="0"/>
    <b v="0"/>
    <b v="0"/>
    <b v="0"/>
  </r>
  <r>
    <s v="TXN_533871"/>
    <s v="CUST_33921"/>
    <x v="358"/>
    <x v="0"/>
    <x v="7"/>
    <n v="33"/>
    <x v="4"/>
    <s v="GB"/>
    <x v="8"/>
    <n v="1"/>
    <n v="235.65"/>
    <n v="235.65"/>
    <n v="235.65"/>
    <n v="235.65"/>
    <x v="3"/>
    <s v="Priority"/>
    <n v="7"/>
    <s v="Loyal Customers"/>
    <b v="0"/>
    <n v="0"/>
    <x v="0"/>
    <n v="7.02"/>
    <n v="6"/>
    <s v="4-7 Days"/>
    <b v="0"/>
    <b v="0"/>
    <b v="0"/>
    <b v="0"/>
    <b v="0"/>
  </r>
  <r>
    <s v="TXN_291088"/>
    <s v="CUST_43035"/>
    <x v="327"/>
    <x v="1"/>
    <x v="10"/>
    <n v="61"/>
    <x v="1"/>
    <s v="CA"/>
    <x v="6"/>
    <n v="1"/>
    <n v="153.02000000000001"/>
    <n v="153.02000000000001"/>
    <n v="153.02000000000001"/>
    <n v="153.02000000000001"/>
    <x v="2"/>
    <s v="Standard"/>
    <n v="18"/>
    <s v="Loyal Customers"/>
    <b v="0"/>
    <n v="0"/>
    <x v="0"/>
    <n v="24.01"/>
    <n v="14"/>
    <s v="8-14 Days"/>
    <b v="0"/>
    <b v="0"/>
    <b v="0"/>
    <b v="0"/>
    <b v="0"/>
  </r>
  <r>
    <s v="TXN_166612"/>
    <s v="CUST_72525"/>
    <x v="94"/>
    <x v="1"/>
    <x v="9"/>
    <n v="30"/>
    <x v="4"/>
    <s v="FR"/>
    <x v="9"/>
    <n v="19"/>
    <n v="18.5"/>
    <n v="351.49"/>
    <n v="351.49"/>
    <n v="351.49"/>
    <x v="2"/>
    <s v="Standard"/>
    <n v="2"/>
    <s v="Occasional Customers"/>
    <b v="0"/>
    <n v="0"/>
    <x v="0"/>
    <n v="18.96"/>
    <n v="13"/>
    <s v="8-14 Days"/>
    <b v="1"/>
    <b v="1"/>
    <b v="0"/>
    <b v="0"/>
    <b v="1"/>
  </r>
  <r>
    <s v="TXN_533550"/>
    <s v="CUST_21353"/>
    <x v="156"/>
    <x v="0"/>
    <x v="1"/>
    <n v="23"/>
    <x v="0"/>
    <s v="IN"/>
    <x v="3"/>
    <n v="12"/>
    <n v="93.18"/>
    <n v="1118.1199999999999"/>
    <n v="745.78603999999996"/>
    <n v="745.78603999999996"/>
    <x v="5"/>
    <s v="Economy"/>
    <n v="1"/>
    <s v="New Customers"/>
    <b v="1"/>
    <n v="33.299999999999997"/>
    <x v="1"/>
    <n v="19.57"/>
    <n v="3"/>
    <s v="1-3 Days"/>
    <b v="1"/>
    <b v="0"/>
    <b v="0"/>
    <b v="0"/>
    <b v="1"/>
  </r>
  <r>
    <s v="TXN_172693"/>
    <s v="CUST_89661"/>
    <x v="143"/>
    <x v="1"/>
    <x v="2"/>
    <n v="40"/>
    <x v="5"/>
    <s v="IN"/>
    <x v="3"/>
    <n v="4"/>
    <n v="253.63"/>
    <n v="1014.52"/>
    <n v="1014.52"/>
    <n v="1014.52"/>
    <x v="2"/>
    <s v="Express"/>
    <n v="21"/>
    <s v="Loyal Customers"/>
    <b v="0"/>
    <n v="0"/>
    <x v="0"/>
    <n v="7.77"/>
    <n v="17"/>
    <s v="15-29 Days"/>
    <b v="0"/>
    <b v="0"/>
    <b v="0"/>
    <b v="0"/>
    <b v="0"/>
  </r>
  <r>
    <s v="TXN_621809"/>
    <s v="CUST_97476"/>
    <x v="165"/>
    <x v="0"/>
    <x v="6"/>
    <n v="64"/>
    <x v="1"/>
    <s v="AU"/>
    <x v="5"/>
    <n v="4"/>
    <n v="249.1"/>
    <n v="996.41"/>
    <n v="727.37929999999994"/>
    <n v="727.37929999999994"/>
    <x v="0"/>
    <s v="Standard"/>
    <n v="14"/>
    <s v="Loyal Customers"/>
    <b v="1"/>
    <n v="27"/>
    <x v="1"/>
    <n v="10.17"/>
    <n v="17"/>
    <s v="15-29 Days"/>
    <b v="1"/>
    <b v="0"/>
    <b v="0"/>
    <b v="1"/>
    <b v="0"/>
  </r>
  <r>
    <s v="TXN_333811"/>
    <s v="CUST_38121"/>
    <x v="221"/>
    <x v="0"/>
    <x v="7"/>
    <n v="24"/>
    <x v="0"/>
    <s v="GB"/>
    <x v="8"/>
    <n v="2"/>
    <n v="240.2"/>
    <n v="480.4"/>
    <n v="480.4"/>
    <n v="480.4"/>
    <x v="3"/>
    <s v="Express"/>
    <n v="21"/>
    <s v="Loyal Customers"/>
    <b v="0"/>
    <n v="0"/>
    <x v="0"/>
    <n v="12.07"/>
    <n v="15"/>
    <s v="15-29 Days"/>
    <b v="0"/>
    <b v="0"/>
    <b v="0"/>
    <b v="0"/>
    <b v="0"/>
  </r>
  <r>
    <s v="TXN_275012"/>
    <s v="CUST_58088"/>
    <x v="243"/>
    <x v="0"/>
    <x v="0"/>
    <n v="71"/>
    <x v="2"/>
    <s v="JP"/>
    <x v="0"/>
    <n v="3"/>
    <n v="256.33999999999997"/>
    <n v="769.02"/>
    <n v="442.95552000000004"/>
    <n v="442.95552000000004"/>
    <x v="3"/>
    <s v="Express"/>
    <n v="4"/>
    <s v="Occasional Customers"/>
    <b v="1"/>
    <n v="42.4"/>
    <x v="1"/>
    <n v="24.87"/>
    <n v="1"/>
    <s v="1-3 Days"/>
    <b v="0"/>
    <b v="0"/>
    <b v="0"/>
    <b v="1"/>
    <b v="0"/>
  </r>
  <r>
    <s v="TXN_695177"/>
    <s v="CUST_14996"/>
    <x v="303"/>
    <x v="1"/>
    <x v="8"/>
    <n v="19"/>
    <x v="0"/>
    <s v="IN"/>
    <x v="3"/>
    <n v="2"/>
    <n v="279.62"/>
    <n v="559.24"/>
    <n v="559.24"/>
    <n v="559.24"/>
    <x v="0"/>
    <s v="Express"/>
    <n v="48"/>
    <s v="VIP"/>
    <b v="0"/>
    <n v="0"/>
    <x v="0"/>
    <n v="22.23"/>
    <n v="9"/>
    <s v="8-14 Days"/>
    <b v="0"/>
    <b v="1"/>
    <b v="0"/>
    <b v="0"/>
    <b v="0"/>
  </r>
  <r>
    <s v="TXN_782929"/>
    <s v="CUST_16150"/>
    <x v="258"/>
    <x v="1"/>
    <x v="9"/>
    <n v="38"/>
    <x v="4"/>
    <s v="FR"/>
    <x v="9"/>
    <n v="17"/>
    <n v="94.47"/>
    <n v="1606.04"/>
    <n v="1606.04"/>
    <n v="1606.04"/>
    <x v="5"/>
    <s v="Economy"/>
    <n v="0"/>
    <s v="Inactive Customers"/>
    <b v="0"/>
    <n v="0"/>
    <x v="0"/>
    <n v="22.56"/>
    <n v="20"/>
    <s v="15-29 Days"/>
    <b v="1"/>
    <b v="1"/>
    <b v="0"/>
    <b v="0"/>
    <b v="1"/>
  </r>
  <r>
    <s v="TXN_892009"/>
    <s v="CUST_14342"/>
    <x v="219"/>
    <x v="1"/>
    <x v="11"/>
    <n v="23"/>
    <x v="0"/>
    <s v="IN"/>
    <x v="3"/>
    <n v="1"/>
    <n v="155.65"/>
    <n v="155.65"/>
    <n v="81.249300000000005"/>
    <n v="81.249300000000005"/>
    <x v="2"/>
    <s v="Standard"/>
    <n v="25"/>
    <s v="Loyal Customers"/>
    <b v="1"/>
    <n v="47.8"/>
    <x v="1"/>
    <n v="15.51"/>
    <n v="11"/>
    <s v="8-14 Days"/>
    <b v="0"/>
    <b v="0"/>
    <b v="0"/>
    <b v="1"/>
    <b v="0"/>
  </r>
  <r>
    <s v="TXN_656964"/>
    <s v="CUST_55810"/>
    <x v="282"/>
    <x v="0"/>
    <x v="6"/>
    <n v="59"/>
    <x v="3"/>
    <s v="GB"/>
    <x v="8"/>
    <n v="2"/>
    <n v="39.11"/>
    <n v="78.23"/>
    <n v="78.23"/>
    <n v="78.23"/>
    <x v="2"/>
    <s v="Standard"/>
    <n v="3"/>
    <s v="Occasional Customers"/>
    <b v="0"/>
    <n v="0"/>
    <x v="0"/>
    <n v="14.96"/>
    <n v="21"/>
    <s v="15-29 Days"/>
    <b v="1"/>
    <b v="0"/>
    <b v="0"/>
    <b v="0"/>
    <b v="0"/>
  </r>
  <r>
    <s v="TXN_138021"/>
    <s v="CUST_62673"/>
    <x v="163"/>
    <x v="0"/>
    <x v="1"/>
    <n v="54"/>
    <x v="3"/>
    <s v="JP"/>
    <x v="0"/>
    <n v="4"/>
    <n v="114.12"/>
    <n v="456.46"/>
    <n v="456.46"/>
    <n v="456.46"/>
    <x v="2"/>
    <s v="Standard"/>
    <n v="14"/>
    <s v="Loyal Customers"/>
    <b v="0"/>
    <n v="0"/>
    <x v="0"/>
    <n v="13.17"/>
    <n v="2"/>
    <s v="1-3 Days"/>
    <b v="0"/>
    <b v="0"/>
    <b v="1"/>
    <b v="0"/>
    <b v="0"/>
  </r>
  <r>
    <s v="TXN_845838"/>
    <s v="CUST_10310"/>
    <x v="211"/>
    <x v="0"/>
    <x v="7"/>
    <n v="54"/>
    <x v="3"/>
    <s v="GB"/>
    <x v="8"/>
    <n v="4"/>
    <n v="36.369999999999997"/>
    <n v="145.5"/>
    <n v="118.72800000000001"/>
    <n v="118.72800000000001"/>
    <x v="2"/>
    <s v="Priority"/>
    <n v="17"/>
    <s v="Loyal Customers"/>
    <b v="1"/>
    <n v="18.399999999999999"/>
    <x v="2"/>
    <n v="11.16"/>
    <n v="1"/>
    <s v="1-3 Days"/>
    <b v="0"/>
    <b v="1"/>
    <b v="0"/>
    <b v="1"/>
    <b v="0"/>
  </r>
  <r>
    <s v="TXN_280737"/>
    <s v="CUST_26734"/>
    <x v="221"/>
    <x v="0"/>
    <x v="7"/>
    <n v="37"/>
    <x v="4"/>
    <s v="AU"/>
    <x v="5"/>
    <n v="1"/>
    <n v="26.63"/>
    <n v="26.63"/>
    <n v="26.63"/>
    <n v="26.63"/>
    <x v="2"/>
    <s v="Standard"/>
    <n v="13"/>
    <s v="Loyal Customers"/>
    <b v="0"/>
    <n v="0"/>
    <x v="0"/>
    <n v="12.56"/>
    <n v="1"/>
    <s v="1-3 Days"/>
    <b v="1"/>
    <b v="1"/>
    <b v="0"/>
    <b v="0"/>
    <b v="0"/>
  </r>
  <r>
    <s v="TXN_372898"/>
    <s v="CUST_56820"/>
    <x v="300"/>
    <x v="0"/>
    <x v="5"/>
    <n v="77"/>
    <x v="2"/>
    <s v="GB"/>
    <x v="8"/>
    <n v="3"/>
    <n v="280.49"/>
    <n v="841.46"/>
    <n v="841.46"/>
    <n v="841.46"/>
    <x v="3"/>
    <s v="Priority"/>
    <n v="40"/>
    <s v="VIP"/>
    <b v="0"/>
    <n v="0"/>
    <x v="0"/>
    <n v="7.13"/>
    <n v="15"/>
    <s v="15-29 Days"/>
    <b v="1"/>
    <b v="0"/>
    <b v="0"/>
    <b v="0"/>
    <b v="0"/>
  </r>
  <r>
    <s v="TXN_121034"/>
    <s v="CUST_16958"/>
    <x v="23"/>
    <x v="1"/>
    <x v="8"/>
    <n v="54"/>
    <x v="3"/>
    <s v="JP"/>
    <x v="0"/>
    <n v="6"/>
    <n v="99.4"/>
    <n v="596.41999999999996"/>
    <n v="596.41999999999996"/>
    <n v="596.41999999999996"/>
    <x v="4"/>
    <s v="Standard"/>
    <n v="4"/>
    <s v="Occasional Customers"/>
    <b v="0"/>
    <n v="0"/>
    <x v="0"/>
    <n v="15.91"/>
    <n v="12"/>
    <s v="8-14 Days"/>
    <b v="0"/>
    <b v="0"/>
    <b v="0"/>
    <b v="1"/>
    <b v="1"/>
  </r>
  <r>
    <s v="TXN_729253"/>
    <s v="CUST_30253"/>
    <x v="95"/>
    <x v="0"/>
    <x v="1"/>
    <n v="54"/>
    <x v="3"/>
    <s v="MX"/>
    <x v="7"/>
    <n v="2"/>
    <n v="262.89"/>
    <n v="525.77"/>
    <n v="447.95603999999997"/>
    <n v="447.95603999999997"/>
    <x v="3"/>
    <s v="Express"/>
    <n v="28"/>
    <s v="VIP"/>
    <b v="1"/>
    <n v="14.8"/>
    <x v="2"/>
    <n v="15.73"/>
    <n v="18"/>
    <s v="15-29 Days"/>
    <b v="0"/>
    <b v="0"/>
    <b v="0"/>
    <b v="0"/>
    <b v="0"/>
  </r>
  <r>
    <s v="TXN_360419"/>
    <s v="CUST_39100"/>
    <x v="207"/>
    <x v="1"/>
    <x v="8"/>
    <n v="71"/>
    <x v="2"/>
    <s v="CA"/>
    <x v="6"/>
    <n v="2"/>
    <n v="27.52"/>
    <n v="55.04"/>
    <n v="55.04"/>
    <n v="55.04"/>
    <x v="1"/>
    <s v="Priority"/>
    <n v="4"/>
    <s v="Occasional Customers"/>
    <b v="0"/>
    <n v="0"/>
    <x v="0"/>
    <n v="15.08"/>
    <n v="11"/>
    <s v="8-14 Days"/>
    <b v="0"/>
    <b v="0"/>
    <b v="0"/>
    <b v="1"/>
    <b v="0"/>
  </r>
  <r>
    <s v="TXN_941874"/>
    <s v="CUST_65456"/>
    <x v="142"/>
    <x v="1"/>
    <x v="8"/>
    <n v="31"/>
    <x v="4"/>
    <s v="MX"/>
    <x v="7"/>
    <n v="13"/>
    <n v="55.39"/>
    <n v="720.04"/>
    <n v="516.2686799999999"/>
    <n v="516.26868000000002"/>
    <x v="4"/>
    <s v="Economy"/>
    <n v="4"/>
    <s v="Occasional Customers"/>
    <b v="1"/>
    <n v="28.3"/>
    <x v="1"/>
    <n v="14.52"/>
    <n v="2"/>
    <s v="1-3 Days"/>
    <b v="1"/>
    <b v="0"/>
    <b v="1"/>
    <b v="0"/>
    <b v="1"/>
  </r>
  <r>
    <s v="TXN_136626"/>
    <s v="CUST_11123"/>
    <x v="217"/>
    <x v="1"/>
    <x v="10"/>
    <n v="51"/>
    <x v="3"/>
    <s v="BR"/>
    <x v="2"/>
    <n v="4"/>
    <n v="77.83"/>
    <n v="311.3"/>
    <n v="311.3"/>
    <n v="311.3"/>
    <x v="2"/>
    <s v="Priority"/>
    <n v="1"/>
    <s v="New Customers"/>
    <b v="0"/>
    <n v="0"/>
    <x v="0"/>
    <n v="11.51"/>
    <n v="15"/>
    <s v="15-29 Days"/>
    <b v="0"/>
    <b v="0"/>
    <b v="0"/>
    <b v="0"/>
    <b v="0"/>
  </r>
  <r>
    <s v="TXN_369128"/>
    <s v="CUST_89094"/>
    <x v="266"/>
    <x v="0"/>
    <x v="3"/>
    <n v="78"/>
    <x v="2"/>
    <s v="FR"/>
    <x v="9"/>
    <n v="1"/>
    <n v="56.54"/>
    <n v="56.54"/>
    <n v="56.54"/>
    <n v="56.54"/>
    <x v="3"/>
    <s v="Priority"/>
    <n v="30"/>
    <s v="VIP"/>
    <b v="0"/>
    <n v="0"/>
    <x v="0"/>
    <n v="8.6"/>
    <n v="23"/>
    <s v="15-29 Days"/>
    <b v="0"/>
    <b v="0"/>
    <b v="0"/>
    <b v="0"/>
    <b v="0"/>
  </r>
  <r>
    <s v="TXN_896818"/>
    <s v="CUST_20707"/>
    <x v="187"/>
    <x v="0"/>
    <x v="3"/>
    <n v="22"/>
    <x v="0"/>
    <s v="MX"/>
    <x v="7"/>
    <n v="1"/>
    <n v="288.83"/>
    <n v="288.83"/>
    <n v="288.83"/>
    <n v="288.83"/>
    <x v="0"/>
    <s v="Express"/>
    <n v="49"/>
    <s v="VIP"/>
    <b v="0"/>
    <n v="0"/>
    <x v="0"/>
    <n v="24.66"/>
    <n v="27"/>
    <s v="15-29 Days"/>
    <b v="0"/>
    <b v="0"/>
    <b v="0"/>
    <b v="0"/>
    <b v="0"/>
  </r>
  <r>
    <s v="TXN_164079"/>
    <s v="CUST_30858"/>
    <x v="282"/>
    <x v="0"/>
    <x v="6"/>
    <n v="66"/>
    <x v="1"/>
    <s v="MX"/>
    <x v="7"/>
    <n v="4"/>
    <n v="91.47"/>
    <n v="365.9"/>
    <n v="265.27749999999997"/>
    <n v="265.27749999999997"/>
    <x v="3"/>
    <s v="Express"/>
    <n v="39"/>
    <s v="VIP"/>
    <b v="1"/>
    <n v="27.5"/>
    <x v="1"/>
    <n v="17.440000000000001"/>
    <n v="24"/>
    <s v="15-29 Days"/>
    <b v="0"/>
    <b v="0"/>
    <b v="0"/>
    <b v="0"/>
    <b v="0"/>
  </r>
  <r>
    <s v="TXN_419351"/>
    <s v="CUST_33190"/>
    <x v="200"/>
    <x v="1"/>
    <x v="4"/>
    <n v="37"/>
    <x v="4"/>
    <s v="DE"/>
    <x v="1"/>
    <n v="3"/>
    <n v="170.53"/>
    <n v="511.6"/>
    <n v="511.6"/>
    <n v="511.6"/>
    <x v="3"/>
    <s v="Priority"/>
    <n v="6"/>
    <s v="Loyal Customers"/>
    <b v="0"/>
    <n v="0"/>
    <x v="0"/>
    <n v="8.5"/>
    <n v="23"/>
    <s v="15-29 Days"/>
    <b v="0"/>
    <b v="0"/>
    <b v="1"/>
    <b v="1"/>
    <b v="0"/>
  </r>
  <r>
    <s v="TXN_310123"/>
    <s v="CUST_31666"/>
    <x v="49"/>
    <x v="0"/>
    <x v="6"/>
    <n v="25"/>
    <x v="0"/>
    <s v="CA"/>
    <x v="6"/>
    <n v="4"/>
    <n v="283.72000000000003"/>
    <n v="1134.8800000000001"/>
    <n v="1134.8800000000001"/>
    <n v="1134.8800000000001"/>
    <x v="0"/>
    <s v="Standard"/>
    <n v="16"/>
    <s v="Loyal Customers"/>
    <b v="0"/>
    <n v="0"/>
    <x v="0"/>
    <n v="18.670000000000002"/>
    <n v="29"/>
    <s v="15-29 Days"/>
    <b v="0"/>
    <b v="0"/>
    <b v="1"/>
    <b v="1"/>
    <b v="0"/>
  </r>
  <r>
    <s v="TXN_497510"/>
    <s v="CUST_89924"/>
    <x v="192"/>
    <x v="0"/>
    <x v="0"/>
    <n v="46"/>
    <x v="5"/>
    <s v="GB"/>
    <x v="8"/>
    <n v="4"/>
    <n v="130.36000000000001"/>
    <n v="521.45000000000005"/>
    <n v="521.45000000000005"/>
    <n v="521.45000000000005"/>
    <x v="2"/>
    <s v="Express"/>
    <n v="36"/>
    <s v="VIP"/>
    <b v="0"/>
    <n v="0"/>
    <x v="0"/>
    <n v="24.86"/>
    <n v="27"/>
    <s v="15-29 Days"/>
    <b v="0"/>
    <b v="0"/>
    <b v="0"/>
    <b v="0"/>
    <b v="0"/>
  </r>
  <r>
    <s v="TXN_268918"/>
    <s v="CUST_87462"/>
    <x v="121"/>
    <x v="1"/>
    <x v="10"/>
    <n v="77"/>
    <x v="2"/>
    <s v="BR"/>
    <x v="2"/>
    <n v="2"/>
    <n v="153.82"/>
    <n v="307.64"/>
    <n v="307.64"/>
    <n v="307.64"/>
    <x v="1"/>
    <s v="Express"/>
    <n v="48"/>
    <s v="VIP"/>
    <b v="0"/>
    <n v="0"/>
    <x v="0"/>
    <n v="19.95"/>
    <n v="23"/>
    <s v="15-29 Days"/>
    <b v="0"/>
    <b v="0"/>
    <b v="0"/>
    <b v="0"/>
    <b v="0"/>
  </r>
  <r>
    <s v="TXN_908053"/>
    <s v="CUST_22009"/>
    <x v="11"/>
    <x v="0"/>
    <x v="6"/>
    <n v="36"/>
    <x v="4"/>
    <s v="BR"/>
    <x v="2"/>
    <n v="15"/>
    <n v="62.9"/>
    <n v="943.56"/>
    <n v="943.56"/>
    <n v="943.56"/>
    <x v="5"/>
    <s v="Standard"/>
    <n v="0"/>
    <s v="Inactive Customers"/>
    <b v="0"/>
    <n v="0"/>
    <x v="0"/>
    <n v="11.19"/>
    <n v="26"/>
    <s v="15-29 Days"/>
    <b v="0"/>
    <b v="1"/>
    <b v="1"/>
    <b v="0"/>
    <b v="1"/>
  </r>
  <r>
    <s v="TXN_226162"/>
    <s v="CUST_99403"/>
    <x v="333"/>
    <x v="0"/>
    <x v="7"/>
    <n v="44"/>
    <x v="5"/>
    <s v="MX"/>
    <x v="7"/>
    <n v="12"/>
    <n v="10.8"/>
    <n v="129.63999999999999"/>
    <n v="129.63999999999999"/>
    <n v="129.63999999999999"/>
    <x v="5"/>
    <s v="Standard"/>
    <n v="3"/>
    <s v="Occasional Customers"/>
    <b v="0"/>
    <n v="0"/>
    <x v="0"/>
    <n v="7.36"/>
    <n v="14"/>
    <s v="8-14 Days"/>
    <b v="0"/>
    <b v="1"/>
    <b v="0"/>
    <b v="0"/>
    <b v="1"/>
  </r>
  <r>
    <s v="TXN_633293"/>
    <s v="CUST_65705"/>
    <x v="357"/>
    <x v="0"/>
    <x v="5"/>
    <n v="71"/>
    <x v="2"/>
    <s v="US"/>
    <x v="4"/>
    <n v="2"/>
    <n v="54.57"/>
    <n v="109.14"/>
    <n v="109.14"/>
    <n v="109.14"/>
    <x v="0"/>
    <s v="Express"/>
    <n v="26"/>
    <s v="VIP"/>
    <b v="0"/>
    <n v="0"/>
    <x v="0"/>
    <n v="20.010000000000002"/>
    <n v="12"/>
    <s v="8-14 Days"/>
    <b v="0"/>
    <b v="0"/>
    <b v="0"/>
    <b v="0"/>
    <b v="0"/>
  </r>
  <r>
    <s v="TXN_275572"/>
    <s v="CUST_49091"/>
    <x v="16"/>
    <x v="1"/>
    <x v="2"/>
    <n v="54"/>
    <x v="3"/>
    <s v="AU"/>
    <x v="5"/>
    <n v="7"/>
    <n v="15.58"/>
    <n v="109.07"/>
    <n v="109.07"/>
    <n v="109.07"/>
    <x v="1"/>
    <s v="Economy"/>
    <n v="0"/>
    <s v="Inactive Customers"/>
    <b v="0"/>
    <n v="0"/>
    <x v="0"/>
    <n v="15.84"/>
    <n v="19"/>
    <s v="15-29 Days"/>
    <b v="0"/>
    <b v="0"/>
    <b v="0"/>
    <b v="0"/>
    <b v="1"/>
  </r>
  <r>
    <s v="TXN_184780"/>
    <s v="CUST_94743"/>
    <x v="168"/>
    <x v="1"/>
    <x v="11"/>
    <n v="25"/>
    <x v="0"/>
    <s v="US"/>
    <x v="4"/>
    <n v="13"/>
    <n v="41.03"/>
    <n v="533.38"/>
    <n v="354.16431999999998"/>
    <n v="354.16431999999998"/>
    <x v="5"/>
    <s v="Standard"/>
    <n v="2"/>
    <s v="Occasional Customers"/>
    <b v="1"/>
    <n v="33.6"/>
    <x v="1"/>
    <n v="20.32"/>
    <n v="3"/>
    <s v="1-3 Days"/>
    <b v="1"/>
    <b v="0"/>
    <b v="0"/>
    <b v="1"/>
    <b v="1"/>
  </r>
  <r>
    <s v="TXN_981720"/>
    <s v="CUST_21424"/>
    <x v="0"/>
    <x v="0"/>
    <x v="0"/>
    <n v="47"/>
    <x v="5"/>
    <s v="IN"/>
    <x v="3"/>
    <n v="15"/>
    <n v="18.34"/>
    <n v="275.04000000000002"/>
    <n v="221.68224000000004"/>
    <n v="221.68224000000004"/>
    <x v="2"/>
    <s v="Economy"/>
    <n v="3"/>
    <s v="Occasional Customers"/>
    <b v="1"/>
    <n v="19.399999999999999"/>
    <x v="2"/>
    <n v="11.32"/>
    <n v="9"/>
    <s v="8-14 Days"/>
    <b v="1"/>
    <b v="0"/>
    <b v="0"/>
    <b v="1"/>
    <b v="1"/>
  </r>
  <r>
    <s v="TXN_624231"/>
    <s v="CUST_91701"/>
    <x v="358"/>
    <x v="0"/>
    <x v="7"/>
    <n v="50"/>
    <x v="3"/>
    <s v="MX"/>
    <x v="7"/>
    <n v="4"/>
    <n v="251.11"/>
    <n v="1004.45"/>
    <n v="729.23069999999996"/>
    <n v="729.23070000000007"/>
    <x v="1"/>
    <s v="Priority"/>
    <n v="11"/>
    <s v="Loyal Customers"/>
    <b v="1"/>
    <n v="27.4"/>
    <x v="1"/>
    <n v="8.2200000000000006"/>
    <n v="11"/>
    <s v="8-14 Days"/>
    <b v="0"/>
    <b v="0"/>
    <b v="0"/>
    <b v="0"/>
    <b v="0"/>
  </r>
  <r>
    <s v="TXN_534456"/>
    <s v="CUST_80158"/>
    <x v="249"/>
    <x v="1"/>
    <x v="10"/>
    <n v="27"/>
    <x v="0"/>
    <s v="FR"/>
    <x v="9"/>
    <n v="4"/>
    <n v="54.98"/>
    <n v="219.91"/>
    <n v="219.91"/>
    <n v="219.91"/>
    <x v="1"/>
    <s v="Express"/>
    <n v="34"/>
    <s v="VIP"/>
    <b v="0"/>
    <n v="0"/>
    <x v="0"/>
    <n v="5.85"/>
    <n v="14"/>
    <s v="8-14 Days"/>
    <b v="0"/>
    <b v="0"/>
    <b v="1"/>
    <b v="0"/>
    <b v="0"/>
  </r>
  <r>
    <s v="TXN_927246"/>
    <s v="CUST_65931"/>
    <x v="333"/>
    <x v="0"/>
    <x v="7"/>
    <n v="73"/>
    <x v="2"/>
    <s v="JP"/>
    <x v="0"/>
    <n v="8"/>
    <n v="98.43"/>
    <n v="787.46"/>
    <n v="787.46"/>
    <n v="787.46"/>
    <x v="1"/>
    <s v="Economy"/>
    <n v="2"/>
    <s v="Occasional Customers"/>
    <b v="0"/>
    <n v="0"/>
    <x v="0"/>
    <n v="12.43"/>
    <n v="29"/>
    <s v="15-29 Days"/>
    <b v="0"/>
    <b v="0"/>
    <b v="0"/>
    <b v="0"/>
    <b v="1"/>
  </r>
  <r>
    <s v="TXN_526962"/>
    <s v="CUST_94743"/>
    <x v="303"/>
    <x v="1"/>
    <x v="8"/>
    <n v="58"/>
    <x v="3"/>
    <s v="IN"/>
    <x v="3"/>
    <n v="3"/>
    <n v="76.33"/>
    <n v="228.99"/>
    <n v="228.99"/>
    <n v="228.99"/>
    <x v="3"/>
    <s v="Express"/>
    <n v="1"/>
    <s v="New Customers"/>
    <b v="0"/>
    <n v="0"/>
    <x v="0"/>
    <n v="8.59"/>
    <n v="1"/>
    <s v="1-3 Days"/>
    <b v="0"/>
    <b v="0"/>
    <b v="1"/>
    <b v="1"/>
    <b v="0"/>
  </r>
  <r>
    <s v="TXN_901984"/>
    <s v="CUST_52100"/>
    <x v="160"/>
    <x v="1"/>
    <x v="8"/>
    <n v="51"/>
    <x v="3"/>
    <s v="US"/>
    <x v="4"/>
    <n v="4"/>
    <n v="21.42"/>
    <n v="85.66"/>
    <n v="85.66"/>
    <n v="85.66"/>
    <x v="1"/>
    <s v="Economy"/>
    <n v="0"/>
    <s v="Inactive Customers"/>
    <b v="0"/>
    <n v="0"/>
    <x v="0"/>
    <n v="19.86"/>
    <n v="10"/>
    <s v="8-14 Days"/>
    <b v="1"/>
    <b v="0"/>
    <b v="0"/>
    <b v="0"/>
    <b v="1"/>
  </r>
  <r>
    <s v="TXN_187652"/>
    <s v="CUST_22697"/>
    <x v="93"/>
    <x v="1"/>
    <x v="9"/>
    <n v="44"/>
    <x v="5"/>
    <s v="MX"/>
    <x v="7"/>
    <n v="3"/>
    <n v="89.13"/>
    <n v="267.39999999999998"/>
    <n v="267.39999999999998"/>
    <n v="267.39999999999998"/>
    <x v="1"/>
    <s v="Standard"/>
    <n v="46"/>
    <s v="VIP"/>
    <b v="0"/>
    <n v="0"/>
    <x v="0"/>
    <n v="15.85"/>
    <n v="19"/>
    <s v="15-29 Days"/>
    <b v="0"/>
    <b v="0"/>
    <b v="0"/>
    <b v="0"/>
    <b v="0"/>
  </r>
  <r>
    <s v="TXN_814585"/>
    <s v="CUST_59595"/>
    <x v="307"/>
    <x v="0"/>
    <x v="1"/>
    <n v="43"/>
    <x v="5"/>
    <s v="GB"/>
    <x v="8"/>
    <n v="10"/>
    <n v="34.21"/>
    <n v="342.15"/>
    <n v="342.15"/>
    <n v="342.15"/>
    <x v="1"/>
    <s v="Standard"/>
    <n v="1"/>
    <s v="New Customers"/>
    <b v="0"/>
    <n v="0"/>
    <x v="0"/>
    <n v="14.88"/>
    <n v="12"/>
    <s v="8-14 Days"/>
    <b v="0"/>
    <b v="0"/>
    <b v="0"/>
    <b v="0"/>
    <b v="1"/>
  </r>
  <r>
    <s v="TXN_217872"/>
    <s v="CUST_77601"/>
    <x v="64"/>
    <x v="0"/>
    <x v="3"/>
    <n v="34"/>
    <x v="4"/>
    <s v="MX"/>
    <x v="7"/>
    <n v="3"/>
    <n v="175.4"/>
    <n v="526.19000000000005"/>
    <n v="526.19000000000005"/>
    <n v="526.19000000000005"/>
    <x v="0"/>
    <s v="Standard"/>
    <n v="19"/>
    <s v="Loyal Customers"/>
    <b v="0"/>
    <n v="0"/>
    <x v="0"/>
    <n v="12.96"/>
    <n v="26"/>
    <s v="15-29 Days"/>
    <b v="0"/>
    <b v="0"/>
    <b v="0"/>
    <b v="0"/>
    <b v="0"/>
  </r>
  <r>
    <s v="TXN_328767"/>
    <s v="CUST_34586"/>
    <x v="108"/>
    <x v="1"/>
    <x v="8"/>
    <n v="35"/>
    <x v="4"/>
    <s v="FR"/>
    <x v="9"/>
    <n v="1"/>
    <n v="209.66"/>
    <n v="209.66"/>
    <n v="209.66"/>
    <n v="209.66"/>
    <x v="3"/>
    <s v="Standard"/>
    <n v="4"/>
    <s v="Occasional Customers"/>
    <b v="0"/>
    <n v="0"/>
    <x v="0"/>
    <n v="20.59"/>
    <n v="25"/>
    <s v="15-29 Days"/>
    <b v="0"/>
    <b v="0"/>
    <b v="0"/>
    <b v="0"/>
    <b v="0"/>
  </r>
  <r>
    <s v="TXN_934725"/>
    <s v="CUST_34326"/>
    <x v="328"/>
    <x v="1"/>
    <x v="8"/>
    <n v="18"/>
    <x v="0"/>
    <s v="AU"/>
    <x v="5"/>
    <n v="3"/>
    <n v="71.13"/>
    <n v="213.38"/>
    <n v="213.38"/>
    <n v="213.38"/>
    <x v="1"/>
    <s v="Economy"/>
    <n v="0"/>
    <s v="Inactive Customers"/>
    <b v="0"/>
    <n v="0"/>
    <x v="0"/>
    <n v="9.4700000000000006"/>
    <n v="19"/>
    <s v="15-29 Days"/>
    <b v="0"/>
    <b v="0"/>
    <b v="0"/>
    <b v="0"/>
    <b v="1"/>
  </r>
  <r>
    <s v="TXN_314425"/>
    <s v="CUST_35773"/>
    <x v="352"/>
    <x v="1"/>
    <x v="10"/>
    <n v="73"/>
    <x v="2"/>
    <s v="CA"/>
    <x v="6"/>
    <n v="10"/>
    <n v="65.39"/>
    <n v="653.88"/>
    <n v="451.17719999999997"/>
    <n v="451.17719999999997"/>
    <x v="5"/>
    <s v="Economy"/>
    <n v="3"/>
    <s v="Occasional Customers"/>
    <b v="1"/>
    <n v="31"/>
    <x v="1"/>
    <n v="7.9"/>
    <n v="10"/>
    <s v="8-14 Days"/>
    <b v="1"/>
    <b v="1"/>
    <b v="1"/>
    <b v="0"/>
    <b v="1"/>
  </r>
  <r>
    <s v="TXN_430700"/>
    <s v="CUST_53300"/>
    <x v="102"/>
    <x v="1"/>
    <x v="10"/>
    <n v="47"/>
    <x v="5"/>
    <s v="AU"/>
    <x v="5"/>
    <n v="15"/>
    <n v="10.64"/>
    <n v="159.57"/>
    <n v="159.57"/>
    <n v="159.57"/>
    <x v="4"/>
    <s v="Standard"/>
    <n v="2"/>
    <s v="Occasional Customers"/>
    <b v="0"/>
    <n v="0"/>
    <x v="0"/>
    <n v="9.74"/>
    <n v="13"/>
    <s v="8-14 Days"/>
    <b v="0"/>
    <b v="0"/>
    <b v="0"/>
    <b v="0"/>
    <b v="1"/>
  </r>
  <r>
    <s v="TXN_585974"/>
    <s v="CUST_77912"/>
    <x v="347"/>
    <x v="0"/>
    <x v="3"/>
    <n v="78"/>
    <x v="2"/>
    <s v="US"/>
    <x v="4"/>
    <n v="2"/>
    <n v="177.22"/>
    <n v="354.44"/>
    <n v="354.44"/>
    <n v="354.44"/>
    <x v="2"/>
    <s v="Standard"/>
    <n v="18"/>
    <s v="Loyal Customers"/>
    <b v="0"/>
    <n v="0"/>
    <x v="0"/>
    <n v="17.91"/>
    <n v="8"/>
    <s v="8-14 Days"/>
    <b v="0"/>
    <b v="0"/>
    <b v="0"/>
    <b v="0"/>
    <b v="0"/>
  </r>
  <r>
    <s v="TXN_491170"/>
    <s v="CUST_15433"/>
    <x v="28"/>
    <x v="1"/>
    <x v="4"/>
    <n v="24"/>
    <x v="0"/>
    <s v="AU"/>
    <x v="5"/>
    <n v="2"/>
    <n v="100.82"/>
    <n v="201.64"/>
    <n v="201.64"/>
    <n v="201.64"/>
    <x v="0"/>
    <s v="Express"/>
    <n v="29"/>
    <s v="VIP"/>
    <b v="0"/>
    <n v="0"/>
    <x v="0"/>
    <n v="16.829999999999998"/>
    <n v="1"/>
    <s v="1-3 Days"/>
    <b v="0"/>
    <b v="0"/>
    <b v="0"/>
    <b v="1"/>
    <b v="0"/>
  </r>
  <r>
    <s v="TXN_372682"/>
    <s v="CUST_77738"/>
    <x v="71"/>
    <x v="0"/>
    <x v="1"/>
    <n v="71"/>
    <x v="2"/>
    <s v="US"/>
    <x v="4"/>
    <n v="1"/>
    <n v="168.53"/>
    <n v="168.53"/>
    <n v="85.950299999999999"/>
    <n v="85.950300000000013"/>
    <x v="2"/>
    <s v="Priority"/>
    <n v="29"/>
    <s v="VIP"/>
    <b v="1"/>
    <n v="49"/>
    <x v="1"/>
    <n v="9.19"/>
    <n v="1"/>
    <s v="1-3 Days"/>
    <b v="0"/>
    <b v="0"/>
    <b v="0"/>
    <b v="0"/>
    <b v="0"/>
  </r>
  <r>
    <s v="TXN_944859"/>
    <s v="CUST_51555"/>
    <x v="192"/>
    <x v="0"/>
    <x v="0"/>
    <n v="20"/>
    <x v="0"/>
    <s v="US"/>
    <x v="4"/>
    <n v="2"/>
    <n v="82.32"/>
    <n v="164.64"/>
    <n v="164.64"/>
    <n v="164.64"/>
    <x v="3"/>
    <s v="Standard"/>
    <n v="47"/>
    <s v="VIP"/>
    <b v="0"/>
    <n v="0"/>
    <x v="0"/>
    <n v="7.19"/>
    <n v="1"/>
    <s v="1-3 Days"/>
    <b v="0"/>
    <b v="0"/>
    <b v="0"/>
    <b v="1"/>
    <b v="0"/>
  </r>
  <r>
    <s v="TXN_729253"/>
    <s v="CUST_62085"/>
    <x v="166"/>
    <x v="1"/>
    <x v="10"/>
    <n v="58"/>
    <x v="3"/>
    <s v="JP"/>
    <x v="0"/>
    <n v="2"/>
    <n v="272.91000000000003"/>
    <n v="545.83000000000004"/>
    <n v="545.83000000000004"/>
    <n v="545.83000000000004"/>
    <x v="1"/>
    <s v="Express"/>
    <n v="7"/>
    <s v="Loyal Customers"/>
    <b v="0"/>
    <n v="0"/>
    <x v="0"/>
    <n v="16.79"/>
    <n v="3"/>
    <s v="1-3 Days"/>
    <b v="0"/>
    <b v="0"/>
    <b v="0"/>
    <b v="0"/>
    <b v="0"/>
  </r>
  <r>
    <s v="TXN_727556"/>
    <s v="CUST_85157"/>
    <x v="340"/>
    <x v="1"/>
    <x v="9"/>
    <n v="55"/>
    <x v="3"/>
    <s v="GB"/>
    <x v="8"/>
    <n v="4"/>
    <n v="292.39"/>
    <n v="1169.57"/>
    <n v="1169.57"/>
    <n v="1169.57"/>
    <x v="0"/>
    <s v="Priority"/>
    <n v="13"/>
    <s v="Loyal Customers"/>
    <b v="0"/>
    <n v="0"/>
    <x v="0"/>
    <n v="5.97"/>
    <n v="21"/>
    <s v="15-29 Days"/>
    <b v="0"/>
    <b v="0"/>
    <b v="0"/>
    <b v="0"/>
    <b v="0"/>
  </r>
  <r>
    <s v="TXN_637727"/>
    <s v="CUST_60088"/>
    <x v="161"/>
    <x v="1"/>
    <x v="9"/>
    <n v="53"/>
    <x v="3"/>
    <s v="IN"/>
    <x v="3"/>
    <n v="5"/>
    <n v="13.26"/>
    <n v="66.319999999999993"/>
    <n v="66.319999999999993"/>
    <n v="66.319999999999993"/>
    <x v="4"/>
    <s v="Standard"/>
    <n v="1"/>
    <s v="New Customers"/>
    <b v="0"/>
    <n v="0"/>
    <x v="0"/>
    <n v="22.35"/>
    <n v="28"/>
    <s v="15-29 Days"/>
    <b v="1"/>
    <b v="1"/>
    <b v="0"/>
    <b v="0"/>
    <b v="1"/>
  </r>
  <r>
    <s v="TXN_223629"/>
    <s v="CUST_57885"/>
    <x v="223"/>
    <x v="0"/>
    <x v="6"/>
    <n v="30"/>
    <x v="4"/>
    <s v="AU"/>
    <x v="5"/>
    <n v="18"/>
    <n v="86.71"/>
    <n v="1560.81"/>
    <n v="1560.81"/>
    <n v="1560.81"/>
    <x v="1"/>
    <s v="Standard"/>
    <n v="0"/>
    <s v="Inactive Customers"/>
    <b v="0"/>
    <n v="0"/>
    <x v="0"/>
    <n v="19.87"/>
    <n v="2"/>
    <s v="1-3 Days"/>
    <b v="0"/>
    <b v="0"/>
    <b v="0"/>
    <b v="0"/>
    <b v="1"/>
  </r>
  <r>
    <s v="TXN_386253"/>
    <s v="CUST_45840"/>
    <x v="218"/>
    <x v="0"/>
    <x v="5"/>
    <n v="51"/>
    <x v="3"/>
    <s v="DE"/>
    <x v="1"/>
    <n v="7"/>
    <n v="30.33"/>
    <n v="212.34"/>
    <n v="212.34"/>
    <n v="212.34"/>
    <x v="2"/>
    <s v="Economy"/>
    <n v="1"/>
    <s v="New Customers"/>
    <b v="0"/>
    <n v="0"/>
    <x v="0"/>
    <n v="10"/>
    <n v="19"/>
    <s v="15-29 Days"/>
    <b v="0"/>
    <b v="0"/>
    <b v="0"/>
    <b v="0"/>
    <b v="1"/>
  </r>
  <r>
    <s v="TXN_285228"/>
    <s v="CUST_70481"/>
    <x v="106"/>
    <x v="1"/>
    <x v="11"/>
    <n v="20"/>
    <x v="0"/>
    <s v="GB"/>
    <x v="8"/>
    <n v="2"/>
    <n v="96.7"/>
    <n v="193.41"/>
    <n v="102.70071"/>
    <n v="102.70071"/>
    <x v="0"/>
    <s v="Express"/>
    <n v="8"/>
    <s v="Loyal Customers"/>
    <b v="1"/>
    <n v="46.9"/>
    <x v="1"/>
    <n v="13.81"/>
    <n v="3"/>
    <s v="1-3 Days"/>
    <b v="0"/>
    <b v="0"/>
    <b v="0"/>
    <b v="0"/>
    <b v="0"/>
  </r>
  <r>
    <s v="TXN_602719"/>
    <s v="CUST_19354"/>
    <x v="246"/>
    <x v="0"/>
    <x v="5"/>
    <n v="58"/>
    <x v="3"/>
    <s v="BR"/>
    <x v="2"/>
    <n v="3"/>
    <n v="202.22"/>
    <n v="606.66999999999996"/>
    <n v="606.66999999999996"/>
    <n v="606.66999999999996"/>
    <x v="0"/>
    <s v="Standard"/>
    <n v="42"/>
    <s v="VIP"/>
    <b v="0"/>
    <n v="0"/>
    <x v="0"/>
    <n v="15.2"/>
    <n v="17"/>
    <s v="15-29 Days"/>
    <b v="0"/>
    <b v="0"/>
    <b v="0"/>
    <b v="1"/>
    <b v="0"/>
  </r>
  <r>
    <s v="TXN_413571"/>
    <s v="CUST_76208"/>
    <x v="87"/>
    <x v="1"/>
    <x v="10"/>
    <n v="78"/>
    <x v="2"/>
    <s v="US"/>
    <x v="4"/>
    <n v="2"/>
    <n v="279.98"/>
    <n v="559.96"/>
    <n v="559.96"/>
    <n v="559.96"/>
    <x v="3"/>
    <s v="Priority"/>
    <n v="5"/>
    <s v="Occasional Customers"/>
    <b v="0"/>
    <n v="0"/>
    <x v="0"/>
    <n v="19.23"/>
    <n v="5"/>
    <s v="4-7 Days"/>
    <b v="0"/>
    <b v="0"/>
    <b v="1"/>
    <b v="1"/>
    <b v="0"/>
  </r>
  <r>
    <s v="TXN_968425"/>
    <s v="CUST_22286"/>
    <x v="193"/>
    <x v="1"/>
    <x v="8"/>
    <n v="46"/>
    <x v="5"/>
    <s v="MX"/>
    <x v="7"/>
    <n v="1"/>
    <n v="158.02000000000001"/>
    <n v="158.02000000000001"/>
    <n v="158.02000000000001"/>
    <n v="158.02000000000001"/>
    <x v="0"/>
    <s v="Standard"/>
    <n v="1"/>
    <s v="New Customers"/>
    <b v="0"/>
    <n v="0"/>
    <x v="0"/>
    <n v="8.59"/>
    <n v="1"/>
    <s v="1-3 Days"/>
    <b v="1"/>
    <b v="0"/>
    <b v="0"/>
    <b v="0"/>
    <b v="0"/>
  </r>
  <r>
    <s v="TXN_384379"/>
    <s v="CUST_83279"/>
    <x v="184"/>
    <x v="1"/>
    <x v="8"/>
    <n v="67"/>
    <x v="1"/>
    <s v="JP"/>
    <x v="0"/>
    <n v="2"/>
    <n v="33.03"/>
    <n v="66.06"/>
    <n v="66.06"/>
    <n v="66.06"/>
    <x v="2"/>
    <s v="Economy"/>
    <n v="4"/>
    <s v="Occasional Customers"/>
    <b v="0"/>
    <n v="0"/>
    <x v="0"/>
    <n v="15.12"/>
    <n v="18"/>
    <s v="15-29 Days"/>
    <b v="0"/>
    <b v="0"/>
    <b v="1"/>
    <b v="0"/>
    <b v="1"/>
  </r>
  <r>
    <s v="TXN_752393"/>
    <s v="CUST_43830"/>
    <x v="159"/>
    <x v="1"/>
    <x v="8"/>
    <n v="57"/>
    <x v="3"/>
    <s v="FR"/>
    <x v="9"/>
    <n v="4"/>
    <n v="188.3"/>
    <n v="753.19"/>
    <n v="753.19"/>
    <n v="753.19"/>
    <x v="2"/>
    <s v="Express"/>
    <n v="17"/>
    <s v="Loyal Customers"/>
    <b v="0"/>
    <n v="0"/>
    <x v="0"/>
    <n v="22.21"/>
    <n v="16"/>
    <s v="15-29 Days"/>
    <b v="0"/>
    <b v="0"/>
    <b v="0"/>
    <b v="1"/>
    <b v="0"/>
  </r>
  <r>
    <s v="TXN_969776"/>
    <s v="CUST_20819"/>
    <x v="52"/>
    <x v="1"/>
    <x v="8"/>
    <n v="53"/>
    <x v="3"/>
    <s v="IN"/>
    <x v="3"/>
    <n v="4"/>
    <n v="134.63999999999999"/>
    <n v="538.55999999999995"/>
    <n v="538.55999999999995"/>
    <n v="538.55999999999995"/>
    <x v="1"/>
    <s v="Priority"/>
    <n v="35"/>
    <s v="VIP"/>
    <b v="0"/>
    <n v="0"/>
    <x v="0"/>
    <n v="14.22"/>
    <n v="16"/>
    <s v="15-29 Days"/>
    <b v="0"/>
    <b v="0"/>
    <b v="0"/>
    <b v="0"/>
    <b v="0"/>
  </r>
  <r>
    <s v="TXN_467259"/>
    <s v="CUST_26159"/>
    <x v="333"/>
    <x v="0"/>
    <x v="7"/>
    <n v="63"/>
    <x v="1"/>
    <s v="IN"/>
    <x v="3"/>
    <n v="3"/>
    <n v="245.26"/>
    <n v="735.79"/>
    <n v="735.79"/>
    <n v="735.79"/>
    <x v="3"/>
    <s v="Express"/>
    <n v="19"/>
    <s v="Loyal Customers"/>
    <b v="0"/>
    <n v="0"/>
    <x v="0"/>
    <n v="14.2"/>
    <n v="19"/>
    <s v="15-29 Days"/>
    <b v="1"/>
    <b v="0"/>
    <b v="0"/>
    <b v="0"/>
    <b v="0"/>
  </r>
  <r>
    <s v="TXN_684271"/>
    <s v="CUST_41491"/>
    <x v="171"/>
    <x v="1"/>
    <x v="9"/>
    <n v="38"/>
    <x v="4"/>
    <s v="CA"/>
    <x v="6"/>
    <n v="2"/>
    <n v="132.13999999999999"/>
    <n v="264.29000000000002"/>
    <n v="264.29000000000002"/>
    <n v="264.29000000000002"/>
    <x v="2"/>
    <s v="Standard"/>
    <n v="44"/>
    <s v="VIP"/>
    <b v="0"/>
    <n v="0"/>
    <x v="0"/>
    <n v="8.5299999999999994"/>
    <n v="19"/>
    <s v="15-29 Days"/>
    <b v="0"/>
    <b v="0"/>
    <b v="0"/>
    <b v="0"/>
    <b v="0"/>
  </r>
  <r>
    <s v="TXN_877522"/>
    <s v="CUST_58243"/>
    <x v="82"/>
    <x v="1"/>
    <x v="2"/>
    <n v="61"/>
    <x v="1"/>
    <s v="BR"/>
    <x v="2"/>
    <n v="2"/>
    <n v="290.01"/>
    <n v="580.01"/>
    <n v="580.01"/>
    <n v="580.01"/>
    <x v="3"/>
    <s v="Priority"/>
    <n v="37"/>
    <s v="VIP"/>
    <b v="0"/>
    <n v="0"/>
    <x v="0"/>
    <n v="8.34"/>
    <n v="29"/>
    <s v="15-29 Days"/>
    <b v="0"/>
    <b v="0"/>
    <b v="0"/>
    <b v="0"/>
    <b v="0"/>
  </r>
  <r>
    <s v="TXN_323556"/>
    <s v="CUST_79221"/>
    <x v="285"/>
    <x v="0"/>
    <x v="1"/>
    <n v="20"/>
    <x v="0"/>
    <s v="JP"/>
    <x v="0"/>
    <n v="3"/>
    <n v="197.46"/>
    <n v="592.37"/>
    <n v="325.21112999999997"/>
    <n v="325.21112999999997"/>
    <x v="0"/>
    <s v="Standard"/>
    <n v="5"/>
    <s v="Occasional Customers"/>
    <b v="1"/>
    <n v="45.1"/>
    <x v="1"/>
    <n v="13.7"/>
    <n v="22"/>
    <s v="15-29 Days"/>
    <b v="0"/>
    <b v="0"/>
    <b v="1"/>
    <b v="0"/>
    <b v="0"/>
  </r>
  <r>
    <s v="TXN_230593"/>
    <s v="CUST_97848"/>
    <x v="179"/>
    <x v="0"/>
    <x v="5"/>
    <n v="43"/>
    <x v="5"/>
    <s v="GB"/>
    <x v="8"/>
    <n v="3"/>
    <n v="253.43"/>
    <n v="760.3"/>
    <n v="760.3"/>
    <n v="760.3"/>
    <x v="2"/>
    <s v="Express"/>
    <n v="7"/>
    <s v="Loyal Customers"/>
    <b v="0"/>
    <n v="0"/>
    <x v="0"/>
    <n v="22.98"/>
    <n v="25"/>
    <s v="15-29 Days"/>
    <b v="0"/>
    <b v="0"/>
    <b v="0"/>
    <b v="1"/>
    <b v="0"/>
  </r>
  <r>
    <s v="TXN_707967"/>
    <s v="CUST_80141"/>
    <x v="62"/>
    <x v="0"/>
    <x v="3"/>
    <n v="70"/>
    <x v="2"/>
    <s v="GB"/>
    <x v="8"/>
    <n v="15"/>
    <n v="66.64"/>
    <n v="999.64"/>
    <n v="999.64"/>
    <n v="999.64"/>
    <x v="1"/>
    <s v="Standard"/>
    <n v="4"/>
    <s v="Occasional Customers"/>
    <b v="0"/>
    <n v="0"/>
    <x v="0"/>
    <n v="8.18"/>
    <n v="15"/>
    <s v="15-29 Days"/>
    <b v="1"/>
    <b v="0"/>
    <b v="0"/>
    <b v="0"/>
    <b v="1"/>
  </r>
  <r>
    <s v="TXN_815876"/>
    <s v="CUST_20138"/>
    <x v="243"/>
    <x v="0"/>
    <x v="0"/>
    <n v="27"/>
    <x v="0"/>
    <s v="BR"/>
    <x v="2"/>
    <n v="12"/>
    <n v="94.14"/>
    <n v="1129.6500000000001"/>
    <n v="1129.6500000000001"/>
    <n v="1129.6500000000001"/>
    <x v="4"/>
    <s v="Standard"/>
    <n v="3"/>
    <s v="Occasional Customers"/>
    <b v="0"/>
    <n v="0"/>
    <x v="0"/>
    <n v="18.86"/>
    <n v="6"/>
    <s v="4-7 Days"/>
    <b v="1"/>
    <b v="1"/>
    <b v="0"/>
    <b v="0"/>
    <b v="1"/>
  </r>
  <r>
    <s v="TXN_352197"/>
    <s v="CUST_53555"/>
    <x v="261"/>
    <x v="0"/>
    <x v="6"/>
    <n v="77"/>
    <x v="2"/>
    <s v="BR"/>
    <x v="2"/>
    <n v="4"/>
    <n v="296.95"/>
    <n v="1187.8"/>
    <n v="742.375"/>
    <n v="742.375"/>
    <x v="2"/>
    <s v="Express"/>
    <n v="32"/>
    <s v="VIP"/>
    <b v="1"/>
    <n v="37.5"/>
    <x v="1"/>
    <n v="8.67"/>
    <n v="11"/>
    <s v="8-14 Days"/>
    <b v="1"/>
    <b v="0"/>
    <b v="0"/>
    <b v="1"/>
    <b v="0"/>
  </r>
  <r>
    <s v="TXN_978216"/>
    <s v="CUST_18376"/>
    <x v="46"/>
    <x v="1"/>
    <x v="10"/>
    <n v="59"/>
    <x v="3"/>
    <s v="BR"/>
    <x v="2"/>
    <n v="2"/>
    <n v="176.11"/>
    <n v="352.22"/>
    <n v="352.22"/>
    <n v="352.22"/>
    <x v="2"/>
    <s v="Express"/>
    <n v="37"/>
    <s v="VIP"/>
    <b v="0"/>
    <n v="0"/>
    <x v="0"/>
    <n v="8.68"/>
    <n v="28"/>
    <s v="15-29 Days"/>
    <b v="0"/>
    <b v="0"/>
    <b v="0"/>
    <b v="0"/>
    <b v="0"/>
  </r>
  <r>
    <s v="TXN_777381"/>
    <s v="CUST_67248"/>
    <x v="287"/>
    <x v="1"/>
    <x v="8"/>
    <n v="31"/>
    <x v="4"/>
    <s v="GB"/>
    <x v="8"/>
    <n v="15"/>
    <n v="50.26"/>
    <n v="753.89"/>
    <n v="753.89"/>
    <n v="753.89"/>
    <x v="1"/>
    <s v="Standard"/>
    <n v="4"/>
    <s v="Occasional Customers"/>
    <b v="0"/>
    <n v="0"/>
    <x v="0"/>
    <n v="9.77"/>
    <n v="19"/>
    <s v="15-29 Days"/>
    <b v="0"/>
    <b v="0"/>
    <b v="0"/>
    <b v="0"/>
    <b v="1"/>
  </r>
  <r>
    <s v="TXN_482706"/>
    <s v="CUST_21409"/>
    <x v="95"/>
    <x v="0"/>
    <x v="1"/>
    <n v="75"/>
    <x v="2"/>
    <s v="JP"/>
    <x v="0"/>
    <n v="6"/>
    <n v="41.34"/>
    <n v="248.04"/>
    <n v="248.04"/>
    <n v="248.04"/>
    <x v="5"/>
    <s v="Economy"/>
    <n v="2"/>
    <s v="Occasional Customers"/>
    <b v="0"/>
    <n v="0"/>
    <x v="0"/>
    <n v="10.87"/>
    <n v="16"/>
    <s v="15-29 Days"/>
    <b v="1"/>
    <b v="0"/>
    <b v="0"/>
    <b v="1"/>
    <b v="1"/>
  </r>
  <r>
    <s v="TXN_686976"/>
    <s v="CUST_67085"/>
    <x v="261"/>
    <x v="0"/>
    <x v="6"/>
    <n v="50"/>
    <x v="3"/>
    <s v="CA"/>
    <x v="6"/>
    <n v="2"/>
    <n v="88.39"/>
    <n v="176.78"/>
    <n v="124.98346000000001"/>
    <n v="124.98345999999999"/>
    <x v="2"/>
    <s v="Express"/>
    <n v="36"/>
    <s v="VIP"/>
    <b v="1"/>
    <n v="29.3"/>
    <x v="1"/>
    <n v="8.7100000000000009"/>
    <n v="19"/>
    <s v="15-29 Days"/>
    <b v="0"/>
    <b v="0"/>
    <b v="0"/>
    <b v="1"/>
    <b v="0"/>
  </r>
  <r>
    <s v="TXN_812547"/>
    <s v="CUST_19407"/>
    <x v="292"/>
    <x v="1"/>
    <x v="11"/>
    <n v="38"/>
    <x v="4"/>
    <s v="AU"/>
    <x v="5"/>
    <n v="1"/>
    <n v="63.85"/>
    <n v="63.85"/>
    <n v="44.184199999999997"/>
    <n v="44.184200000000004"/>
    <x v="2"/>
    <s v="Express"/>
    <n v="35"/>
    <s v="VIP"/>
    <b v="1"/>
    <n v="30.8"/>
    <x v="1"/>
    <n v="11.61"/>
    <n v="11"/>
    <s v="8-14 Days"/>
    <b v="0"/>
    <b v="0"/>
    <b v="0"/>
    <b v="0"/>
    <b v="0"/>
  </r>
  <r>
    <s v="TXN_457406"/>
    <s v="CUST_51361"/>
    <x v="196"/>
    <x v="0"/>
    <x v="7"/>
    <n v="28"/>
    <x v="0"/>
    <s v="AU"/>
    <x v="5"/>
    <n v="12"/>
    <n v="33.880000000000003"/>
    <n v="406.59"/>
    <n v="406.59"/>
    <n v="406.59"/>
    <x v="1"/>
    <s v="Standard"/>
    <n v="1"/>
    <s v="New Customers"/>
    <b v="0"/>
    <n v="0"/>
    <x v="0"/>
    <n v="13.78"/>
    <n v="24"/>
    <s v="15-29 Days"/>
    <b v="1"/>
    <b v="0"/>
    <b v="0"/>
    <b v="0"/>
    <b v="1"/>
  </r>
  <r>
    <s v="TXN_139417"/>
    <s v="CUST_64447"/>
    <x v="100"/>
    <x v="0"/>
    <x v="7"/>
    <n v="65"/>
    <x v="1"/>
    <s v="US"/>
    <x v="4"/>
    <n v="2"/>
    <n v="150.97999999999999"/>
    <n v="301.95"/>
    <n v="286.55054999999999"/>
    <n v="286.55054999999999"/>
    <x v="2"/>
    <s v="Express"/>
    <n v="36"/>
    <s v="VIP"/>
    <b v="1"/>
    <n v="5.0999999999999996"/>
    <x v="3"/>
    <n v="14.09"/>
    <n v="12"/>
    <s v="8-14 Days"/>
    <b v="0"/>
    <b v="0"/>
    <b v="0"/>
    <b v="1"/>
    <b v="0"/>
  </r>
  <r>
    <s v="TXN_605310"/>
    <s v="CUST_38419"/>
    <x v="132"/>
    <x v="1"/>
    <x v="4"/>
    <n v="56"/>
    <x v="3"/>
    <s v="US"/>
    <x v="4"/>
    <n v="1"/>
    <n v="44.3"/>
    <n v="44.3"/>
    <n v="44.3"/>
    <n v="44.3"/>
    <x v="3"/>
    <s v="Priority"/>
    <n v="27"/>
    <s v="VIP"/>
    <b v="0"/>
    <n v="0"/>
    <x v="0"/>
    <n v="23.17"/>
    <n v="17"/>
    <s v="15-29 Days"/>
    <b v="0"/>
    <b v="0"/>
    <b v="0"/>
    <b v="0"/>
    <b v="0"/>
  </r>
  <r>
    <s v="TXN_395020"/>
    <s v="CUST_46261"/>
    <x v="275"/>
    <x v="1"/>
    <x v="2"/>
    <n v="73"/>
    <x v="2"/>
    <s v="US"/>
    <x v="4"/>
    <n v="4"/>
    <n v="296.85000000000002"/>
    <n v="1187.3900000000001"/>
    <n v="1187.3900000000001"/>
    <n v="1187.3900000000001"/>
    <x v="3"/>
    <s v="Express"/>
    <n v="13"/>
    <s v="Loyal Customers"/>
    <b v="0"/>
    <n v="0"/>
    <x v="0"/>
    <n v="23.39"/>
    <n v="16"/>
    <s v="15-29 Days"/>
    <b v="1"/>
    <b v="0"/>
    <b v="0"/>
    <b v="0"/>
    <b v="0"/>
  </r>
  <r>
    <s v="TXN_686356"/>
    <s v="CUST_82215"/>
    <x v="17"/>
    <x v="1"/>
    <x v="3"/>
    <n v="24"/>
    <x v="0"/>
    <s v="DE"/>
    <x v="1"/>
    <n v="4"/>
    <n v="231.81"/>
    <n v="927.25"/>
    <n v="724.18225000000007"/>
    <n v="724.18225000000007"/>
    <x v="0"/>
    <s v="Standard"/>
    <n v="38"/>
    <s v="VIP"/>
    <b v="1"/>
    <n v="21.9"/>
    <x v="2"/>
    <n v="6.53"/>
    <n v="10"/>
    <s v="8-14 Days"/>
    <b v="0"/>
    <b v="0"/>
    <b v="0"/>
    <b v="0"/>
    <b v="0"/>
  </r>
  <r>
    <s v="TXN_517760"/>
    <s v="CUST_70871"/>
    <x v="152"/>
    <x v="1"/>
    <x v="9"/>
    <n v="57"/>
    <x v="3"/>
    <s v="GB"/>
    <x v="8"/>
    <n v="1"/>
    <n v="246.68"/>
    <n v="246.68"/>
    <n v="127.53356000000001"/>
    <n v="127.53356000000001"/>
    <x v="1"/>
    <s v="Priority"/>
    <n v="39"/>
    <s v="VIP"/>
    <b v="1"/>
    <n v="48.3"/>
    <x v="1"/>
    <n v="12.04"/>
    <n v="27"/>
    <s v="15-29 Days"/>
    <b v="0"/>
    <b v="0"/>
    <b v="0"/>
    <b v="0"/>
    <b v="0"/>
  </r>
  <r>
    <s v="TXN_393359"/>
    <s v="CUST_44849"/>
    <x v="216"/>
    <x v="1"/>
    <x v="11"/>
    <n v="63"/>
    <x v="1"/>
    <s v="DE"/>
    <x v="1"/>
    <n v="4"/>
    <n v="107.85"/>
    <n v="431.39"/>
    <n v="431.39"/>
    <n v="431.39"/>
    <x v="3"/>
    <s v="Standard"/>
    <n v="10"/>
    <s v="Loyal Customers"/>
    <b v="0"/>
    <n v="0"/>
    <x v="0"/>
    <n v="15.63"/>
    <n v="15"/>
    <s v="15-29 Days"/>
    <b v="0"/>
    <b v="0"/>
    <b v="0"/>
    <b v="0"/>
    <b v="0"/>
  </r>
  <r>
    <s v="TXN_404369"/>
    <s v="CUST_22744"/>
    <x v="3"/>
    <x v="1"/>
    <x v="2"/>
    <n v="65"/>
    <x v="1"/>
    <s v="FR"/>
    <x v="9"/>
    <n v="4"/>
    <n v="235.86"/>
    <n v="943.45"/>
    <n v="943.45"/>
    <n v="943.45"/>
    <x v="0"/>
    <s v="Priority"/>
    <n v="47"/>
    <s v="VIP"/>
    <b v="0"/>
    <n v="0"/>
    <x v="0"/>
    <n v="20.32"/>
    <n v="24"/>
    <s v="15-29 Days"/>
    <b v="0"/>
    <b v="0"/>
    <b v="0"/>
    <b v="0"/>
    <b v="0"/>
  </r>
  <r>
    <s v="TXN_598698"/>
    <s v="CUST_13925"/>
    <x v="81"/>
    <x v="1"/>
    <x v="4"/>
    <n v="46"/>
    <x v="5"/>
    <s v="MX"/>
    <x v="7"/>
    <n v="1"/>
    <n v="254.5"/>
    <n v="254.5"/>
    <n v="254.5"/>
    <n v="254.5"/>
    <x v="1"/>
    <s v="Express"/>
    <n v="10"/>
    <s v="Loyal Customers"/>
    <b v="0"/>
    <n v="0"/>
    <x v="0"/>
    <n v="17.09"/>
    <n v="19"/>
    <s v="15-29 Days"/>
    <b v="0"/>
    <b v="0"/>
    <b v="0"/>
    <b v="0"/>
    <b v="0"/>
  </r>
  <r>
    <s v="TXN_105730"/>
    <s v="CUST_14401"/>
    <x v="45"/>
    <x v="0"/>
    <x v="5"/>
    <n v="57"/>
    <x v="3"/>
    <s v="BR"/>
    <x v="2"/>
    <n v="2"/>
    <n v="26.49"/>
    <n v="52.98"/>
    <n v="52.98"/>
    <n v="52.98"/>
    <x v="3"/>
    <s v="Priority"/>
    <n v="41"/>
    <s v="VIP"/>
    <b v="0"/>
    <n v="0"/>
    <x v="0"/>
    <n v="12.8"/>
    <n v="24"/>
    <s v="15-29 Days"/>
    <b v="0"/>
    <b v="0"/>
    <b v="0"/>
    <b v="0"/>
    <b v="0"/>
  </r>
  <r>
    <s v="TXN_439278"/>
    <s v="CUST_84167"/>
    <x v="89"/>
    <x v="0"/>
    <x v="0"/>
    <n v="45"/>
    <x v="5"/>
    <s v="MX"/>
    <x v="7"/>
    <n v="2"/>
    <n v="124.22"/>
    <n v="248.45"/>
    <n v="200.25069999999999"/>
    <n v="200.25069999999999"/>
    <x v="1"/>
    <s v="Priority"/>
    <n v="44"/>
    <s v="VIP"/>
    <b v="1"/>
    <n v="19.399999999999999"/>
    <x v="2"/>
    <n v="19.7"/>
    <n v="3"/>
    <s v="1-3 Days"/>
    <b v="0"/>
    <b v="0"/>
    <b v="0"/>
    <b v="0"/>
    <b v="0"/>
  </r>
  <r>
    <s v="TXN_948196"/>
    <s v="CUST_21249"/>
    <x v="365"/>
    <x v="0"/>
    <x v="3"/>
    <n v="28"/>
    <x v="0"/>
    <s v="IN"/>
    <x v="3"/>
    <n v="16"/>
    <n v="68.92"/>
    <n v="1102.73"/>
    <n v="1102.73"/>
    <n v="1102.73"/>
    <x v="5"/>
    <s v="Economy"/>
    <n v="4"/>
    <s v="Occasional Customers"/>
    <b v="0"/>
    <n v="0"/>
    <x v="0"/>
    <n v="23.25"/>
    <n v="12"/>
    <s v="8-14 Days"/>
    <b v="1"/>
    <b v="0"/>
    <b v="0"/>
    <b v="0"/>
    <b v="1"/>
  </r>
  <r>
    <s v="TXN_657002"/>
    <s v="CUST_42448"/>
    <x v="3"/>
    <x v="1"/>
    <x v="2"/>
    <n v="55"/>
    <x v="3"/>
    <s v="AU"/>
    <x v="5"/>
    <n v="1"/>
    <n v="113.41"/>
    <n v="113.41"/>
    <n v="113.41"/>
    <n v="113.41"/>
    <x v="3"/>
    <s v="Standard"/>
    <n v="23"/>
    <s v="Loyal Customers"/>
    <b v="0"/>
    <n v="0"/>
    <x v="0"/>
    <n v="18.7"/>
    <n v="29"/>
    <s v="15-29 Days"/>
    <b v="0"/>
    <b v="0"/>
    <b v="0"/>
    <b v="0"/>
    <b v="0"/>
  </r>
  <r>
    <s v="TXN_916721"/>
    <s v="CUST_80671"/>
    <x v="57"/>
    <x v="1"/>
    <x v="2"/>
    <n v="76"/>
    <x v="2"/>
    <s v="MX"/>
    <x v="7"/>
    <n v="2"/>
    <n v="150.87"/>
    <n v="301.74"/>
    <n v="241.09026"/>
    <n v="241.09026"/>
    <x v="0"/>
    <s v="Express"/>
    <n v="17"/>
    <s v="Loyal Customers"/>
    <b v="1"/>
    <n v="20.100000000000001"/>
    <x v="2"/>
    <n v="16.63"/>
    <n v="27"/>
    <s v="15-29 Days"/>
    <b v="0"/>
    <b v="0"/>
    <b v="0"/>
    <b v="0"/>
    <b v="0"/>
  </r>
  <r>
    <s v="TXN_871752"/>
    <s v="CUST_15412"/>
    <x v="25"/>
    <x v="1"/>
    <x v="2"/>
    <n v="66"/>
    <x v="1"/>
    <s v="IN"/>
    <x v="3"/>
    <n v="2"/>
    <n v="223.37"/>
    <n v="446.74"/>
    <n v="446.74"/>
    <n v="446.74"/>
    <x v="3"/>
    <s v="Express"/>
    <n v="16"/>
    <s v="Loyal Customers"/>
    <b v="0"/>
    <n v="0"/>
    <x v="0"/>
    <n v="22.7"/>
    <n v="15"/>
    <s v="15-29 Days"/>
    <b v="1"/>
    <b v="0"/>
    <b v="0"/>
    <b v="0"/>
    <b v="0"/>
  </r>
  <r>
    <s v="TXN_675259"/>
    <s v="CUST_55096"/>
    <x v="207"/>
    <x v="1"/>
    <x v="8"/>
    <n v="78"/>
    <x v="2"/>
    <s v="AU"/>
    <x v="5"/>
    <n v="1"/>
    <n v="175.15"/>
    <n v="175.15"/>
    <n v="175.15"/>
    <n v="175.15"/>
    <x v="1"/>
    <s v="Priority"/>
    <n v="9"/>
    <s v="Loyal Customers"/>
    <b v="0"/>
    <n v="0"/>
    <x v="0"/>
    <n v="20.49"/>
    <n v="13"/>
    <s v="8-14 Days"/>
    <b v="0"/>
    <b v="0"/>
    <b v="0"/>
    <b v="0"/>
    <b v="0"/>
  </r>
  <r>
    <s v="TXN_489341"/>
    <s v="CUST_54202"/>
    <x v="266"/>
    <x v="0"/>
    <x v="3"/>
    <n v="50"/>
    <x v="3"/>
    <s v="DE"/>
    <x v="1"/>
    <n v="3"/>
    <n v="261.39999999999998"/>
    <n v="784.19"/>
    <n v="784.19"/>
    <n v="784.19"/>
    <x v="0"/>
    <s v="Priority"/>
    <n v="24"/>
    <s v="Loyal Customers"/>
    <b v="0"/>
    <n v="0"/>
    <x v="0"/>
    <n v="9.67"/>
    <n v="1"/>
    <s v="1-3 Days"/>
    <b v="0"/>
    <b v="0"/>
    <b v="0"/>
    <b v="1"/>
    <b v="0"/>
  </r>
  <r>
    <s v="TXN_484022"/>
    <s v="CUST_27952"/>
    <x v="176"/>
    <x v="0"/>
    <x v="0"/>
    <n v="74"/>
    <x v="2"/>
    <s v="DE"/>
    <x v="1"/>
    <n v="1"/>
    <n v="88.49"/>
    <n v="88.49"/>
    <n v="88.49"/>
    <n v="88.49"/>
    <x v="0"/>
    <s v="Express"/>
    <n v="31"/>
    <s v="VIP"/>
    <b v="0"/>
    <n v="0"/>
    <x v="0"/>
    <n v="10.199999999999999"/>
    <n v="22"/>
    <s v="15-29 Days"/>
    <b v="0"/>
    <b v="0"/>
    <b v="1"/>
    <b v="1"/>
    <b v="0"/>
  </r>
  <r>
    <s v="TXN_883247"/>
    <s v="CUST_17332"/>
    <x v="29"/>
    <x v="1"/>
    <x v="2"/>
    <n v="54"/>
    <x v="3"/>
    <s v="MX"/>
    <x v="7"/>
    <n v="4"/>
    <n v="206.94"/>
    <n v="827.74"/>
    <n v="598.45602000000008"/>
    <n v="598.45601999999997"/>
    <x v="3"/>
    <s v="Express"/>
    <n v="36"/>
    <s v="VIP"/>
    <b v="1"/>
    <n v="27.7"/>
    <x v="1"/>
    <n v="6.76"/>
    <n v="7"/>
    <s v="4-7 Days"/>
    <b v="0"/>
    <b v="0"/>
    <b v="1"/>
    <b v="0"/>
    <b v="0"/>
  </r>
  <r>
    <s v="TXN_467946"/>
    <s v="CUST_72656"/>
    <x v="294"/>
    <x v="1"/>
    <x v="9"/>
    <n v="78"/>
    <x v="2"/>
    <s v="JP"/>
    <x v="0"/>
    <n v="1"/>
    <n v="282.3"/>
    <n v="282.3"/>
    <n v="259.43370000000004"/>
    <n v="259.43369999999999"/>
    <x v="2"/>
    <s v="Express"/>
    <n v="5"/>
    <s v="Occasional Customers"/>
    <b v="1"/>
    <n v="8.1"/>
    <x v="3"/>
    <n v="6.54"/>
    <n v="7"/>
    <s v="4-7 Days"/>
    <b v="0"/>
    <b v="0"/>
    <b v="0"/>
    <b v="0"/>
    <b v="0"/>
  </r>
  <r>
    <s v="TXN_621061"/>
    <s v="CUST_38358"/>
    <x v="337"/>
    <x v="0"/>
    <x v="6"/>
    <n v="29"/>
    <x v="0"/>
    <s v="GB"/>
    <x v="8"/>
    <n v="6"/>
    <n v="58.37"/>
    <n v="350.21"/>
    <n v="350.21"/>
    <n v="350.21"/>
    <x v="5"/>
    <s v="Economy"/>
    <n v="0"/>
    <s v="Inactive Customers"/>
    <b v="0"/>
    <n v="0"/>
    <x v="0"/>
    <n v="22.78"/>
    <n v="12"/>
    <s v="8-14 Days"/>
    <b v="0"/>
    <b v="0"/>
    <b v="1"/>
    <b v="0"/>
    <b v="1"/>
  </r>
  <r>
    <s v="TXN_434139"/>
    <s v="CUST_35223"/>
    <x v="5"/>
    <x v="0"/>
    <x v="3"/>
    <n v="64"/>
    <x v="1"/>
    <s v="GB"/>
    <x v="8"/>
    <n v="4"/>
    <n v="64.180000000000007"/>
    <n v="256.73"/>
    <n v="256.73"/>
    <n v="256.73"/>
    <x v="5"/>
    <s v="Economy"/>
    <n v="3"/>
    <s v="Occasional Customers"/>
    <b v="0"/>
    <n v="0"/>
    <x v="0"/>
    <n v="17.71"/>
    <n v="6"/>
    <s v="4-7 Days"/>
    <b v="1"/>
    <b v="0"/>
    <b v="1"/>
    <b v="0"/>
    <b v="1"/>
  </r>
  <r>
    <s v="TXN_292161"/>
    <s v="CUST_57163"/>
    <x v="65"/>
    <x v="0"/>
    <x v="0"/>
    <n v="40"/>
    <x v="5"/>
    <s v="JP"/>
    <x v="0"/>
    <n v="1"/>
    <n v="89.07"/>
    <n v="89.07"/>
    <n v="58.87527"/>
    <n v="58.87527"/>
    <x v="3"/>
    <s v="Express"/>
    <n v="21"/>
    <s v="Loyal Customers"/>
    <b v="1"/>
    <n v="33.9"/>
    <x v="1"/>
    <n v="5.0199999999999996"/>
    <n v="23"/>
    <s v="15-29 Days"/>
    <b v="0"/>
    <b v="0"/>
    <b v="0"/>
    <b v="0"/>
    <b v="0"/>
  </r>
  <r>
    <s v="TXN_190696"/>
    <s v="CUST_25916"/>
    <x v="342"/>
    <x v="1"/>
    <x v="11"/>
    <n v="78"/>
    <x v="2"/>
    <s v="GB"/>
    <x v="8"/>
    <n v="1"/>
    <n v="255.92"/>
    <n v="255.92"/>
    <n v="255.92"/>
    <n v="255.92"/>
    <x v="2"/>
    <s v="Priority"/>
    <n v="47"/>
    <s v="VIP"/>
    <b v="0"/>
    <n v="0"/>
    <x v="0"/>
    <n v="14.41"/>
    <n v="8"/>
    <s v="8-14 Days"/>
    <b v="0"/>
    <b v="0"/>
    <b v="0"/>
    <b v="1"/>
    <b v="0"/>
  </r>
  <r>
    <s v="TXN_487694"/>
    <s v="CUST_53026"/>
    <x v="333"/>
    <x v="0"/>
    <x v="7"/>
    <n v="28"/>
    <x v="0"/>
    <s v="JP"/>
    <x v="0"/>
    <n v="4"/>
    <n v="73.069999999999993"/>
    <n v="292.29000000000002"/>
    <n v="188.52705000000003"/>
    <n v="188.52705000000003"/>
    <x v="3"/>
    <s v="Standard"/>
    <n v="8"/>
    <s v="Loyal Customers"/>
    <b v="1"/>
    <n v="35.5"/>
    <x v="1"/>
    <n v="12.93"/>
    <n v="19"/>
    <s v="15-29 Days"/>
    <b v="0"/>
    <b v="0"/>
    <b v="0"/>
    <b v="0"/>
    <b v="0"/>
  </r>
  <r>
    <s v="TXN_790300"/>
    <s v="CUST_54211"/>
    <x v="38"/>
    <x v="0"/>
    <x v="6"/>
    <n v="58"/>
    <x v="3"/>
    <s v="US"/>
    <x v="4"/>
    <n v="3"/>
    <n v="284.77999999999997"/>
    <n v="854.35"/>
    <n v="854.35"/>
    <n v="854.35"/>
    <x v="3"/>
    <s v="Priority"/>
    <n v="38"/>
    <s v="VIP"/>
    <b v="0"/>
    <n v="0"/>
    <x v="0"/>
    <n v="13.55"/>
    <n v="16"/>
    <s v="15-29 Days"/>
    <b v="0"/>
    <b v="0"/>
    <b v="1"/>
    <b v="0"/>
    <b v="0"/>
  </r>
  <r>
    <s v="TXN_338118"/>
    <s v="CUST_63810"/>
    <x v="58"/>
    <x v="0"/>
    <x v="0"/>
    <n v="22"/>
    <x v="0"/>
    <s v="JP"/>
    <x v="0"/>
    <n v="19"/>
    <n v="60.87"/>
    <n v="1156.53"/>
    <n v="1156.53"/>
    <n v="1156.53"/>
    <x v="1"/>
    <s v="Economy"/>
    <n v="0"/>
    <s v="Inactive Customers"/>
    <b v="0"/>
    <n v="0"/>
    <x v="0"/>
    <n v="10.77"/>
    <n v="27"/>
    <s v="15-29 Days"/>
    <b v="1"/>
    <b v="0"/>
    <b v="0"/>
    <b v="1"/>
    <b v="1"/>
  </r>
  <r>
    <s v="TXN_724372"/>
    <s v="CUST_74347"/>
    <x v="103"/>
    <x v="0"/>
    <x v="3"/>
    <n v="58"/>
    <x v="3"/>
    <s v="JP"/>
    <x v="0"/>
    <n v="19"/>
    <n v="16.27"/>
    <n v="309.04000000000002"/>
    <n v="309.04000000000002"/>
    <n v="309.04000000000002"/>
    <x v="2"/>
    <s v="Economy"/>
    <n v="4"/>
    <s v="Occasional Customers"/>
    <b v="0"/>
    <n v="0"/>
    <x v="0"/>
    <n v="17.64"/>
    <n v="14"/>
    <s v="8-14 Days"/>
    <b v="0"/>
    <b v="0"/>
    <b v="0"/>
    <b v="0"/>
    <b v="1"/>
  </r>
  <r>
    <s v="TXN_260101"/>
    <s v="CUST_49889"/>
    <x v="122"/>
    <x v="1"/>
    <x v="10"/>
    <n v="40"/>
    <x v="5"/>
    <s v="IN"/>
    <x v="3"/>
    <n v="3"/>
    <n v="223.49"/>
    <n v="670.48"/>
    <n v="670.48"/>
    <n v="670.48"/>
    <x v="0"/>
    <s v="Priority"/>
    <n v="44"/>
    <s v="VIP"/>
    <b v="0"/>
    <n v="0"/>
    <x v="0"/>
    <n v="21.4"/>
    <n v="28"/>
    <s v="15-29 Days"/>
    <b v="0"/>
    <b v="0"/>
    <b v="0"/>
    <b v="0"/>
    <b v="0"/>
  </r>
  <r>
    <s v="TXN_233014"/>
    <s v="CUST_65841"/>
    <x v="95"/>
    <x v="0"/>
    <x v="1"/>
    <n v="42"/>
    <x v="5"/>
    <s v="JP"/>
    <x v="0"/>
    <n v="3"/>
    <n v="45.43"/>
    <n v="136.30000000000001"/>
    <n v="85.596399999999988"/>
    <n v="85.596400000000003"/>
    <x v="1"/>
    <s v="Standard"/>
    <n v="38"/>
    <s v="VIP"/>
    <b v="1"/>
    <n v="37.200000000000003"/>
    <x v="1"/>
    <n v="23.39"/>
    <n v="18"/>
    <s v="15-29 Days"/>
    <b v="0"/>
    <b v="0"/>
    <b v="1"/>
    <b v="0"/>
    <b v="0"/>
  </r>
  <r>
    <s v="TXN_538257"/>
    <s v="CUST_13259"/>
    <x v="362"/>
    <x v="0"/>
    <x v="7"/>
    <n v="26"/>
    <x v="0"/>
    <s v="AU"/>
    <x v="5"/>
    <n v="13"/>
    <n v="89.36"/>
    <n v="1161.67"/>
    <n v="1161.67"/>
    <n v="1161.67"/>
    <x v="5"/>
    <s v="Economy"/>
    <n v="0"/>
    <s v="Inactive Customers"/>
    <b v="0"/>
    <n v="0"/>
    <x v="0"/>
    <n v="7.31"/>
    <n v="24"/>
    <s v="15-29 Days"/>
    <b v="1"/>
    <b v="0"/>
    <b v="0"/>
    <b v="0"/>
    <b v="1"/>
  </r>
  <r>
    <s v="TXN_712263"/>
    <s v="CUST_49553"/>
    <x v="38"/>
    <x v="0"/>
    <x v="6"/>
    <n v="21"/>
    <x v="0"/>
    <s v="MX"/>
    <x v="7"/>
    <n v="2"/>
    <n v="246.63"/>
    <n v="493.26"/>
    <n v="493.26"/>
    <n v="493.26"/>
    <x v="0"/>
    <s v="Standard"/>
    <n v="39"/>
    <s v="VIP"/>
    <b v="0"/>
    <n v="0"/>
    <x v="0"/>
    <n v="6.2"/>
    <n v="28"/>
    <s v="15-29 Days"/>
    <b v="0"/>
    <b v="0"/>
    <b v="0"/>
    <b v="0"/>
    <b v="0"/>
  </r>
  <r>
    <s v="TXN_526180"/>
    <s v="CUST_91987"/>
    <x v="177"/>
    <x v="0"/>
    <x v="7"/>
    <n v="39"/>
    <x v="4"/>
    <s v="BR"/>
    <x v="2"/>
    <n v="2"/>
    <n v="96.44"/>
    <n v="192.88"/>
    <n v="192.88"/>
    <n v="192.88"/>
    <x v="0"/>
    <s v="Standard"/>
    <n v="31"/>
    <s v="VIP"/>
    <b v="0"/>
    <n v="0"/>
    <x v="0"/>
    <n v="14.52"/>
    <n v="7"/>
    <s v="4-7 Days"/>
    <b v="0"/>
    <b v="1"/>
    <b v="0"/>
    <b v="1"/>
    <b v="0"/>
  </r>
  <r>
    <s v="TXN_377501"/>
    <s v="CUST_37907"/>
    <x v="349"/>
    <x v="1"/>
    <x v="10"/>
    <n v="44"/>
    <x v="5"/>
    <s v="MX"/>
    <x v="7"/>
    <n v="1"/>
    <n v="158.07"/>
    <n v="158.07"/>
    <n v="91.838669999999993"/>
    <n v="91.838669999999993"/>
    <x v="1"/>
    <s v="Standard"/>
    <n v="2"/>
    <s v="Occasional Customers"/>
    <b v="1"/>
    <n v="41.9"/>
    <x v="1"/>
    <n v="12.29"/>
    <n v="17"/>
    <s v="15-29 Days"/>
    <b v="0"/>
    <b v="1"/>
    <b v="0"/>
    <b v="0"/>
    <b v="0"/>
  </r>
  <r>
    <s v="TXN_121999"/>
    <s v="CUST_30391"/>
    <x v="87"/>
    <x v="1"/>
    <x v="10"/>
    <n v="68"/>
    <x v="1"/>
    <s v="BR"/>
    <x v="2"/>
    <n v="2"/>
    <n v="198.93"/>
    <n v="397.86"/>
    <n v="299.98644000000002"/>
    <n v="299.98644000000002"/>
    <x v="3"/>
    <s v="Express"/>
    <n v="28"/>
    <s v="VIP"/>
    <b v="1"/>
    <n v="24.6"/>
    <x v="2"/>
    <n v="23"/>
    <n v="10"/>
    <s v="8-14 Days"/>
    <b v="0"/>
    <b v="0"/>
    <b v="0"/>
    <b v="0"/>
    <b v="0"/>
  </r>
  <r>
    <s v="TXN_947309"/>
    <s v="CUST_18406"/>
    <x v="352"/>
    <x v="1"/>
    <x v="10"/>
    <n v="40"/>
    <x v="5"/>
    <s v="GB"/>
    <x v="8"/>
    <n v="2"/>
    <n v="217.46"/>
    <n v="434.92"/>
    <n v="434.92"/>
    <n v="434.92"/>
    <x v="0"/>
    <s v="Express"/>
    <n v="17"/>
    <s v="Loyal Customers"/>
    <b v="0"/>
    <n v="0"/>
    <x v="0"/>
    <n v="16.670000000000002"/>
    <n v="11"/>
    <s v="8-14 Days"/>
    <b v="0"/>
    <b v="0"/>
    <b v="0"/>
    <b v="1"/>
    <b v="0"/>
  </r>
  <r>
    <s v="TXN_540274"/>
    <s v="CUST_23947"/>
    <x v="193"/>
    <x v="1"/>
    <x v="8"/>
    <n v="62"/>
    <x v="1"/>
    <s v="BR"/>
    <x v="2"/>
    <n v="12"/>
    <n v="34.61"/>
    <n v="415.36"/>
    <n v="415.36"/>
    <n v="415.36"/>
    <x v="5"/>
    <s v="Standard"/>
    <n v="4"/>
    <s v="Occasional Customers"/>
    <b v="0"/>
    <n v="0"/>
    <x v="0"/>
    <n v="22.85"/>
    <n v="16"/>
    <s v="15-29 Days"/>
    <b v="0"/>
    <b v="0"/>
    <b v="1"/>
    <b v="0"/>
    <b v="1"/>
  </r>
  <r>
    <s v="TXN_669659"/>
    <s v="CUST_71910"/>
    <x v="147"/>
    <x v="1"/>
    <x v="9"/>
    <n v="50"/>
    <x v="3"/>
    <s v="BR"/>
    <x v="2"/>
    <n v="14"/>
    <n v="71.650000000000006"/>
    <n v="1003.14"/>
    <n v="832.60619999999994"/>
    <n v="832.60619999999994"/>
    <x v="4"/>
    <s v="Standard"/>
    <n v="0"/>
    <s v="Inactive Customers"/>
    <b v="1"/>
    <n v="17"/>
    <x v="2"/>
    <n v="7.11"/>
    <n v="22"/>
    <s v="15-29 Days"/>
    <b v="1"/>
    <b v="0"/>
    <b v="0"/>
    <b v="0"/>
    <b v="1"/>
  </r>
  <r>
    <s v="TXN_552990"/>
    <s v="CUST_65446"/>
    <x v="301"/>
    <x v="1"/>
    <x v="8"/>
    <n v="32"/>
    <x v="4"/>
    <s v="MX"/>
    <x v="7"/>
    <n v="4"/>
    <n v="148.43"/>
    <n v="593.72"/>
    <n v="593.72"/>
    <n v="593.72"/>
    <x v="1"/>
    <s v="Standard"/>
    <n v="28"/>
    <s v="VIP"/>
    <b v="0"/>
    <n v="0"/>
    <x v="0"/>
    <n v="9.7799999999999994"/>
    <n v="25"/>
    <s v="15-29 Days"/>
    <b v="0"/>
    <b v="0"/>
    <b v="0"/>
    <b v="0"/>
    <b v="0"/>
  </r>
  <r>
    <s v="TXN_952768"/>
    <s v="CUST_63654"/>
    <x v="102"/>
    <x v="1"/>
    <x v="10"/>
    <n v="45"/>
    <x v="5"/>
    <s v="FR"/>
    <x v="9"/>
    <n v="1"/>
    <n v="38.630000000000003"/>
    <n v="38.630000000000003"/>
    <n v="38.630000000000003"/>
    <n v="38.630000000000003"/>
    <x v="2"/>
    <s v="Priority"/>
    <n v="5"/>
    <s v="Occasional Customers"/>
    <b v="0"/>
    <n v="0"/>
    <x v="0"/>
    <n v="15.77"/>
    <n v="12"/>
    <s v="8-14 Days"/>
    <b v="0"/>
    <b v="0"/>
    <b v="1"/>
    <b v="0"/>
    <b v="0"/>
  </r>
  <r>
    <s v="TXN_253876"/>
    <s v="CUST_82081"/>
    <x v="223"/>
    <x v="0"/>
    <x v="6"/>
    <n v="31"/>
    <x v="4"/>
    <s v="GB"/>
    <x v="8"/>
    <n v="1"/>
    <n v="280.85000000000002"/>
    <n v="280.85000000000002"/>
    <n v="280.85000000000002"/>
    <n v="280.85000000000002"/>
    <x v="2"/>
    <s v="Priority"/>
    <n v="25"/>
    <s v="Loyal Customers"/>
    <b v="0"/>
    <n v="0"/>
    <x v="0"/>
    <n v="17.149999999999999"/>
    <n v="3"/>
    <s v="1-3 Days"/>
    <b v="0"/>
    <b v="0"/>
    <b v="0"/>
    <b v="0"/>
    <b v="0"/>
  </r>
  <r>
    <s v="TXN_727774"/>
    <s v="CUST_94340"/>
    <x v="41"/>
    <x v="0"/>
    <x v="6"/>
    <n v="72"/>
    <x v="2"/>
    <s v="DE"/>
    <x v="1"/>
    <n v="1"/>
    <n v="27.74"/>
    <n v="27.74"/>
    <n v="27.74"/>
    <n v="27.74"/>
    <x v="1"/>
    <s v="Standard"/>
    <n v="2"/>
    <s v="Occasional Customers"/>
    <b v="0"/>
    <n v="0"/>
    <x v="0"/>
    <n v="11.93"/>
    <n v="19"/>
    <s v="15-29 Days"/>
    <b v="0"/>
    <b v="0"/>
    <b v="0"/>
    <b v="0"/>
    <b v="0"/>
  </r>
  <r>
    <s v="TXN_789035"/>
    <s v="CUST_92463"/>
    <x v="30"/>
    <x v="1"/>
    <x v="11"/>
    <n v="60"/>
    <x v="1"/>
    <s v="GB"/>
    <x v="8"/>
    <n v="1"/>
    <n v="153.49"/>
    <n v="153.49"/>
    <n v="153.49"/>
    <n v="153.49"/>
    <x v="1"/>
    <s v="Standard"/>
    <n v="33"/>
    <s v="VIP"/>
    <b v="0"/>
    <n v="0"/>
    <x v="0"/>
    <n v="18.190000000000001"/>
    <n v="27"/>
    <s v="15-29 Days"/>
    <b v="0"/>
    <b v="0"/>
    <b v="0"/>
    <b v="0"/>
    <b v="0"/>
  </r>
  <r>
    <s v="TXN_416691"/>
    <s v="CUST_16948"/>
    <x v="181"/>
    <x v="0"/>
    <x v="1"/>
    <n v="57"/>
    <x v="3"/>
    <s v="IN"/>
    <x v="3"/>
    <n v="3"/>
    <n v="86.93"/>
    <n v="260.77999999999997"/>
    <n v="260.77999999999997"/>
    <n v="260.77999999999997"/>
    <x v="3"/>
    <s v="Standard"/>
    <n v="14"/>
    <s v="Loyal Customers"/>
    <b v="0"/>
    <n v="0"/>
    <x v="0"/>
    <n v="19.21"/>
    <n v="26"/>
    <s v="15-29 Days"/>
    <b v="1"/>
    <b v="0"/>
    <b v="0"/>
    <b v="0"/>
    <b v="0"/>
  </r>
  <r>
    <s v="TXN_687809"/>
    <s v="CUST_78101"/>
    <x v="146"/>
    <x v="0"/>
    <x v="3"/>
    <n v="63"/>
    <x v="1"/>
    <s v="US"/>
    <x v="4"/>
    <n v="1"/>
    <n v="48.9"/>
    <n v="48.9"/>
    <n v="41.564999999999998"/>
    <n v="41.564999999999998"/>
    <x v="3"/>
    <s v="Standard"/>
    <n v="35"/>
    <s v="VIP"/>
    <b v="1"/>
    <n v="15"/>
    <x v="2"/>
    <n v="7.72"/>
    <n v="12"/>
    <s v="8-14 Days"/>
    <b v="0"/>
    <b v="0"/>
    <b v="0"/>
    <b v="0"/>
    <b v="0"/>
  </r>
  <r>
    <s v="TXN_632490"/>
    <s v="CUST_68947"/>
    <x v="278"/>
    <x v="1"/>
    <x v="3"/>
    <n v="78"/>
    <x v="2"/>
    <s v="DE"/>
    <x v="1"/>
    <n v="4"/>
    <n v="143"/>
    <n v="571.99"/>
    <n v="334.61415"/>
    <n v="334.61415"/>
    <x v="1"/>
    <s v="Express"/>
    <n v="39"/>
    <s v="VIP"/>
    <b v="1"/>
    <n v="41.5"/>
    <x v="1"/>
    <n v="8.5"/>
    <n v="23"/>
    <s v="15-29 Days"/>
    <b v="0"/>
    <b v="1"/>
    <b v="0"/>
    <b v="0"/>
    <b v="0"/>
  </r>
  <r>
    <s v="TXN_769184"/>
    <s v="CUST_89407"/>
    <x v="153"/>
    <x v="1"/>
    <x v="2"/>
    <n v="21"/>
    <x v="0"/>
    <s v="DE"/>
    <x v="1"/>
    <n v="3"/>
    <n v="30.51"/>
    <n v="91.53"/>
    <n v="91.53"/>
    <n v="91.53"/>
    <x v="1"/>
    <s v="Standard"/>
    <n v="45"/>
    <s v="VIP"/>
    <b v="0"/>
    <n v="0"/>
    <x v="0"/>
    <n v="5.92"/>
    <n v="16"/>
    <s v="15-29 Days"/>
    <b v="0"/>
    <b v="0"/>
    <b v="1"/>
    <b v="1"/>
    <b v="0"/>
  </r>
  <r>
    <s v="TXN_774177"/>
    <s v="CUST_77176"/>
    <x v="186"/>
    <x v="0"/>
    <x v="1"/>
    <n v="75"/>
    <x v="2"/>
    <s v="GB"/>
    <x v="8"/>
    <n v="2"/>
    <n v="269.08"/>
    <n v="538.16999999999996"/>
    <n v="447.75743999999992"/>
    <n v="447.75743999999997"/>
    <x v="3"/>
    <s v="Priority"/>
    <n v="37"/>
    <s v="VIP"/>
    <b v="1"/>
    <n v="16.8"/>
    <x v="2"/>
    <n v="19.3"/>
    <n v="12"/>
    <s v="8-14 Days"/>
    <b v="0"/>
    <b v="0"/>
    <b v="0"/>
    <b v="0"/>
    <b v="0"/>
  </r>
  <r>
    <s v="TXN_676670"/>
    <s v="CUST_36844"/>
    <x v="173"/>
    <x v="0"/>
    <x v="7"/>
    <n v="59"/>
    <x v="3"/>
    <s v="MX"/>
    <x v="7"/>
    <n v="4"/>
    <n v="30.21"/>
    <n v="120.83"/>
    <n v="120.83"/>
    <n v="120.83"/>
    <x v="1"/>
    <s v="Priority"/>
    <n v="33"/>
    <s v="VIP"/>
    <b v="0"/>
    <n v="0"/>
    <x v="0"/>
    <n v="9.0299999999999994"/>
    <n v="20"/>
    <s v="15-29 Days"/>
    <b v="0"/>
    <b v="0"/>
    <b v="1"/>
    <b v="0"/>
    <b v="0"/>
  </r>
  <r>
    <s v="TXN_636238"/>
    <s v="CUST_20432"/>
    <x v="91"/>
    <x v="1"/>
    <x v="10"/>
    <n v="69"/>
    <x v="1"/>
    <s v="BR"/>
    <x v="2"/>
    <n v="18"/>
    <n v="33.68"/>
    <n v="606.20000000000005"/>
    <n v="445.55700000000002"/>
    <n v="445.55700000000002"/>
    <x v="1"/>
    <s v="Standard"/>
    <n v="0"/>
    <s v="Inactive Customers"/>
    <b v="1"/>
    <n v="26.5"/>
    <x v="1"/>
    <n v="18.54"/>
    <n v="2"/>
    <s v="1-3 Days"/>
    <b v="1"/>
    <b v="0"/>
    <b v="0"/>
    <b v="1"/>
    <b v="1"/>
  </r>
  <r>
    <s v="TXN_748719"/>
    <s v="CUST_21510"/>
    <x v="215"/>
    <x v="1"/>
    <x v="4"/>
    <n v="39"/>
    <x v="4"/>
    <s v="BR"/>
    <x v="2"/>
    <n v="14"/>
    <n v="64.489999999999995"/>
    <n v="902.83"/>
    <n v="902.83"/>
    <n v="902.83"/>
    <x v="5"/>
    <s v="Standard"/>
    <n v="0"/>
    <s v="Inactive Customers"/>
    <b v="0"/>
    <n v="0"/>
    <x v="0"/>
    <n v="22.34"/>
    <n v="17"/>
    <s v="15-29 Days"/>
    <b v="1"/>
    <b v="0"/>
    <b v="0"/>
    <b v="0"/>
    <b v="1"/>
  </r>
  <r>
    <s v="TXN_119493"/>
    <s v="CUST_92809"/>
    <x v="300"/>
    <x v="0"/>
    <x v="5"/>
    <n v="57"/>
    <x v="3"/>
    <s v="DE"/>
    <x v="1"/>
    <n v="2"/>
    <n v="79.8"/>
    <n v="159.59"/>
    <n v="159.59"/>
    <n v="159.59"/>
    <x v="0"/>
    <s v="Priority"/>
    <n v="40"/>
    <s v="VIP"/>
    <b v="0"/>
    <n v="0"/>
    <x v="0"/>
    <n v="8.5"/>
    <n v="13"/>
    <s v="8-14 Days"/>
    <b v="0"/>
    <b v="0"/>
    <b v="0"/>
    <b v="0"/>
    <b v="0"/>
  </r>
  <r>
    <s v="TXN_888602"/>
    <s v="CUST_33578"/>
    <x v="235"/>
    <x v="1"/>
    <x v="2"/>
    <n v="63"/>
    <x v="1"/>
    <s v="JP"/>
    <x v="0"/>
    <n v="3"/>
    <n v="275.64"/>
    <n v="826.93"/>
    <n v="826.93"/>
    <n v="826.93"/>
    <x v="1"/>
    <s v="Express"/>
    <n v="8"/>
    <s v="Loyal Customers"/>
    <b v="0"/>
    <n v="0"/>
    <x v="0"/>
    <n v="5.0999999999999996"/>
    <n v="26"/>
    <s v="15-29 Days"/>
    <b v="0"/>
    <b v="0"/>
    <b v="0"/>
    <b v="0"/>
    <b v="0"/>
  </r>
  <r>
    <s v="TXN_691132"/>
    <s v="CUST_20149"/>
    <x v="49"/>
    <x v="0"/>
    <x v="6"/>
    <n v="68"/>
    <x v="1"/>
    <s v="FR"/>
    <x v="9"/>
    <n v="3"/>
    <n v="148.44999999999999"/>
    <n v="445.34"/>
    <n v="445.34"/>
    <n v="445.34"/>
    <x v="1"/>
    <s v="Priority"/>
    <n v="25"/>
    <s v="Loyal Customers"/>
    <b v="0"/>
    <n v="0"/>
    <x v="0"/>
    <n v="22.68"/>
    <n v="22"/>
    <s v="15-29 Days"/>
    <b v="0"/>
    <b v="0"/>
    <b v="0"/>
    <b v="0"/>
    <b v="0"/>
  </r>
  <r>
    <s v="TXN_760603"/>
    <s v="CUST_36934"/>
    <x v="100"/>
    <x v="0"/>
    <x v="7"/>
    <n v="62"/>
    <x v="1"/>
    <s v="US"/>
    <x v="4"/>
    <n v="3"/>
    <n v="201.32"/>
    <n v="603.96"/>
    <n v="603.96"/>
    <n v="603.96"/>
    <x v="3"/>
    <s v="Priority"/>
    <n v="49"/>
    <s v="VIP"/>
    <b v="0"/>
    <n v="0"/>
    <x v="0"/>
    <n v="15.46"/>
    <n v="15"/>
    <s v="15-29 Days"/>
    <b v="0"/>
    <b v="0"/>
    <b v="0"/>
    <b v="0"/>
    <b v="0"/>
  </r>
  <r>
    <s v="TXN_492895"/>
    <s v="CUST_40192"/>
    <x v="223"/>
    <x v="0"/>
    <x v="6"/>
    <n v="41"/>
    <x v="5"/>
    <s v="FR"/>
    <x v="9"/>
    <n v="2"/>
    <n v="272.04000000000002"/>
    <n v="544.09"/>
    <n v="484.78419000000002"/>
    <n v="484.78419000000002"/>
    <x v="2"/>
    <s v="Express"/>
    <n v="40"/>
    <s v="VIP"/>
    <b v="1"/>
    <n v="10.9"/>
    <x v="2"/>
    <n v="19.45"/>
    <n v="27"/>
    <s v="15-29 Days"/>
    <b v="0"/>
    <b v="0"/>
    <b v="0"/>
    <b v="0"/>
    <b v="0"/>
  </r>
  <r>
    <s v="TXN_628800"/>
    <s v="CUST_81999"/>
    <x v="132"/>
    <x v="1"/>
    <x v="4"/>
    <n v="28"/>
    <x v="0"/>
    <s v="MX"/>
    <x v="7"/>
    <n v="17"/>
    <n v="31.97"/>
    <n v="543.41999999999996"/>
    <n v="543.41999999999996"/>
    <n v="543.41999999999996"/>
    <x v="4"/>
    <s v="Economy"/>
    <n v="1"/>
    <s v="New Customers"/>
    <b v="0"/>
    <n v="0"/>
    <x v="0"/>
    <n v="21.55"/>
    <n v="21"/>
    <s v="15-29 Days"/>
    <b v="0"/>
    <b v="0"/>
    <b v="1"/>
    <b v="0"/>
    <b v="1"/>
  </r>
  <r>
    <s v="TXN_392078"/>
    <s v="CUST_72598"/>
    <x v="268"/>
    <x v="0"/>
    <x v="7"/>
    <n v="48"/>
    <x v="5"/>
    <s v="GB"/>
    <x v="8"/>
    <n v="2"/>
    <n v="192.28"/>
    <n v="384.55"/>
    <n v="384.55"/>
    <n v="384.55"/>
    <x v="1"/>
    <s v="Standard"/>
    <n v="5"/>
    <s v="Occasional Customers"/>
    <b v="0"/>
    <n v="0"/>
    <x v="0"/>
    <n v="11.94"/>
    <n v="3"/>
    <s v="1-3 Days"/>
    <b v="0"/>
    <b v="0"/>
    <b v="0"/>
    <b v="0"/>
    <b v="0"/>
  </r>
  <r>
    <s v="TXN_960725"/>
    <s v="CUST_68568"/>
    <x v="227"/>
    <x v="0"/>
    <x v="0"/>
    <n v="79"/>
    <x v="2"/>
    <s v="DE"/>
    <x v="1"/>
    <n v="3"/>
    <n v="299.32"/>
    <n v="897.97"/>
    <n v="897.97"/>
    <n v="897.97"/>
    <x v="2"/>
    <s v="Standard"/>
    <n v="23"/>
    <s v="Loyal Customers"/>
    <b v="0"/>
    <n v="0"/>
    <x v="0"/>
    <n v="22.39"/>
    <n v="15"/>
    <s v="15-29 Days"/>
    <b v="0"/>
    <b v="0"/>
    <b v="0"/>
    <b v="0"/>
    <b v="0"/>
  </r>
  <r>
    <s v="TXN_445564"/>
    <s v="CUST_49226"/>
    <x v="236"/>
    <x v="0"/>
    <x v="0"/>
    <n v="56"/>
    <x v="3"/>
    <s v="JP"/>
    <x v="0"/>
    <n v="1"/>
    <n v="276.66000000000003"/>
    <n v="276.66000000000003"/>
    <n v="276.66000000000003"/>
    <n v="276.66000000000003"/>
    <x v="0"/>
    <s v="Standard"/>
    <n v="11"/>
    <s v="Loyal Customers"/>
    <b v="0"/>
    <n v="0"/>
    <x v="0"/>
    <n v="14.62"/>
    <n v="12"/>
    <s v="8-14 Days"/>
    <b v="0"/>
    <b v="0"/>
    <b v="1"/>
    <b v="0"/>
    <b v="0"/>
  </r>
  <r>
    <s v="TXN_625825"/>
    <s v="CUST_72645"/>
    <x v="159"/>
    <x v="1"/>
    <x v="8"/>
    <n v="28"/>
    <x v="0"/>
    <s v="US"/>
    <x v="4"/>
    <n v="4"/>
    <n v="288.27"/>
    <n v="1153.08"/>
    <n v="1153.08"/>
    <n v="1153.08"/>
    <x v="0"/>
    <s v="Priority"/>
    <n v="22"/>
    <s v="Loyal Customers"/>
    <b v="0"/>
    <n v="0"/>
    <x v="0"/>
    <n v="7.81"/>
    <n v="17"/>
    <s v="15-29 Days"/>
    <b v="0"/>
    <b v="0"/>
    <b v="1"/>
    <b v="0"/>
    <b v="0"/>
  </r>
  <r>
    <s v="TXN_773828"/>
    <s v="CUST_56883"/>
    <x v="274"/>
    <x v="0"/>
    <x v="7"/>
    <n v="42"/>
    <x v="5"/>
    <s v="JP"/>
    <x v="0"/>
    <n v="11"/>
    <n v="89.08"/>
    <n v="979.84"/>
    <n v="589.86368000000016"/>
    <n v="589.86368000000004"/>
    <x v="4"/>
    <s v="Economy"/>
    <n v="2"/>
    <s v="Occasional Customers"/>
    <b v="1"/>
    <n v="39.799999999999997"/>
    <x v="1"/>
    <n v="22"/>
    <n v="18"/>
    <s v="15-29 Days"/>
    <b v="1"/>
    <b v="0"/>
    <b v="0"/>
    <b v="0"/>
    <b v="1"/>
  </r>
  <r>
    <s v="TXN_437839"/>
    <s v="CUST_87898"/>
    <x v="168"/>
    <x v="1"/>
    <x v="11"/>
    <n v="24"/>
    <x v="0"/>
    <s v="CA"/>
    <x v="6"/>
    <n v="1"/>
    <n v="107.64"/>
    <n v="107.64"/>
    <n v="107.64"/>
    <n v="107.64"/>
    <x v="0"/>
    <s v="Priority"/>
    <n v="27"/>
    <s v="VIP"/>
    <b v="0"/>
    <n v="0"/>
    <x v="0"/>
    <n v="14.23"/>
    <n v="8"/>
    <s v="8-14 Days"/>
    <b v="0"/>
    <b v="1"/>
    <b v="0"/>
    <b v="0"/>
    <b v="0"/>
  </r>
  <r>
    <s v="TXN_471125"/>
    <s v="CUST_15951"/>
    <x v="296"/>
    <x v="1"/>
    <x v="9"/>
    <n v="23"/>
    <x v="0"/>
    <s v="BR"/>
    <x v="2"/>
    <n v="1"/>
    <n v="91.96"/>
    <n v="91.96"/>
    <n v="91.96"/>
    <n v="91.96"/>
    <x v="2"/>
    <s v="Economy"/>
    <n v="0"/>
    <s v="Inactive Customers"/>
    <b v="0"/>
    <n v="0"/>
    <x v="0"/>
    <n v="16.61"/>
    <n v="6"/>
    <s v="4-7 Days"/>
    <b v="0"/>
    <b v="1"/>
    <b v="0"/>
    <b v="1"/>
    <b v="1"/>
  </r>
  <r>
    <s v="TXN_773961"/>
    <s v="CUST_71439"/>
    <x v="272"/>
    <x v="1"/>
    <x v="10"/>
    <n v="65"/>
    <x v="1"/>
    <s v="MX"/>
    <x v="7"/>
    <n v="4"/>
    <n v="122.49"/>
    <n v="489.97"/>
    <n v="489.97"/>
    <n v="489.97"/>
    <x v="1"/>
    <s v="Standard"/>
    <n v="28"/>
    <s v="VIP"/>
    <b v="0"/>
    <n v="0"/>
    <x v="0"/>
    <n v="18.309999999999999"/>
    <n v="15"/>
    <s v="15-29 Days"/>
    <b v="0"/>
    <b v="1"/>
    <b v="0"/>
    <b v="0"/>
    <b v="0"/>
  </r>
  <r>
    <s v="TXN_823990"/>
    <s v="CUST_96795"/>
    <x v="182"/>
    <x v="0"/>
    <x v="5"/>
    <n v="72"/>
    <x v="2"/>
    <s v="DE"/>
    <x v="1"/>
    <n v="4"/>
    <n v="47.76"/>
    <n v="191.03"/>
    <n v="117.29241999999999"/>
    <n v="117.29241999999999"/>
    <x v="2"/>
    <s v="Priority"/>
    <n v="39"/>
    <s v="VIP"/>
    <b v="1"/>
    <n v="38.6"/>
    <x v="1"/>
    <n v="16.7"/>
    <n v="25"/>
    <s v="15-29 Days"/>
    <b v="0"/>
    <b v="0"/>
    <b v="1"/>
    <b v="0"/>
    <b v="0"/>
  </r>
  <r>
    <s v="TXN_739840"/>
    <s v="CUST_77278"/>
    <x v="152"/>
    <x v="1"/>
    <x v="9"/>
    <n v="43"/>
    <x v="5"/>
    <s v="JP"/>
    <x v="0"/>
    <n v="1"/>
    <n v="217.51"/>
    <n v="217.51"/>
    <n v="217.51"/>
    <n v="217.51"/>
    <x v="0"/>
    <s v="Standard"/>
    <n v="15"/>
    <s v="Loyal Customers"/>
    <b v="0"/>
    <n v="0"/>
    <x v="0"/>
    <n v="13.76"/>
    <n v="5"/>
    <s v="4-7 Days"/>
    <b v="0"/>
    <b v="0"/>
    <b v="0"/>
    <b v="0"/>
    <b v="0"/>
  </r>
  <r>
    <s v="TXN_589226"/>
    <s v="CUST_39450"/>
    <x v="9"/>
    <x v="0"/>
    <x v="0"/>
    <n v="50"/>
    <x v="3"/>
    <s v="JP"/>
    <x v="0"/>
    <n v="2"/>
    <n v="21.02"/>
    <n v="42.04"/>
    <n v="42.04"/>
    <n v="42.04"/>
    <x v="2"/>
    <s v="Standard"/>
    <n v="2"/>
    <s v="Occasional Customers"/>
    <b v="0"/>
    <n v="0"/>
    <x v="0"/>
    <n v="16.399999999999999"/>
    <n v="26"/>
    <s v="15-29 Days"/>
    <b v="1"/>
    <b v="0"/>
    <b v="0"/>
    <b v="0"/>
    <b v="1"/>
  </r>
  <r>
    <s v="TXN_412097"/>
    <s v="CUST_62301"/>
    <x v="184"/>
    <x v="1"/>
    <x v="8"/>
    <n v="69"/>
    <x v="1"/>
    <s v="GB"/>
    <x v="8"/>
    <n v="1"/>
    <n v="121.16"/>
    <n v="121.16"/>
    <n v="121.16"/>
    <n v="121.16"/>
    <x v="3"/>
    <s v="Priority"/>
    <n v="8"/>
    <s v="Loyal Customers"/>
    <b v="0"/>
    <n v="0"/>
    <x v="0"/>
    <n v="21.56"/>
    <n v="7"/>
    <s v="4-7 Days"/>
    <b v="0"/>
    <b v="0"/>
    <b v="0"/>
    <b v="1"/>
    <b v="0"/>
  </r>
  <r>
    <s v="TXN_279402"/>
    <s v="CUST_94339"/>
    <x v="283"/>
    <x v="0"/>
    <x v="5"/>
    <n v="56"/>
    <x v="3"/>
    <s v="DE"/>
    <x v="1"/>
    <n v="2"/>
    <n v="99.56"/>
    <n v="199.12"/>
    <n v="199.12"/>
    <n v="199.12"/>
    <x v="3"/>
    <s v="Standard"/>
    <n v="49"/>
    <s v="VIP"/>
    <b v="0"/>
    <n v="0"/>
    <x v="0"/>
    <n v="10.5"/>
    <n v="21"/>
    <s v="15-29 Days"/>
    <b v="0"/>
    <b v="0"/>
    <b v="0"/>
    <b v="0"/>
    <b v="0"/>
  </r>
  <r>
    <s v="TXN_627558"/>
    <s v="CUST_35811"/>
    <x v="174"/>
    <x v="1"/>
    <x v="9"/>
    <n v="78"/>
    <x v="2"/>
    <s v="IN"/>
    <x v="3"/>
    <n v="17"/>
    <n v="88.12"/>
    <n v="1498.1"/>
    <n v="1498.1"/>
    <n v="1498.1"/>
    <x v="4"/>
    <s v="Economy"/>
    <n v="3"/>
    <s v="Occasional Customers"/>
    <b v="0"/>
    <n v="0"/>
    <x v="0"/>
    <n v="10.63"/>
    <n v="12"/>
    <s v="8-14 Days"/>
    <b v="1"/>
    <b v="0"/>
    <b v="1"/>
    <b v="0"/>
    <b v="1"/>
  </r>
  <r>
    <s v="TXN_334039"/>
    <s v="CUST_59345"/>
    <x v="140"/>
    <x v="1"/>
    <x v="10"/>
    <n v="43"/>
    <x v="5"/>
    <s v="DE"/>
    <x v="1"/>
    <n v="4"/>
    <n v="56.97"/>
    <n v="227.88"/>
    <n v="206.45928000000001"/>
    <n v="206.45927999999998"/>
    <x v="2"/>
    <s v="Economy"/>
    <n v="4"/>
    <s v="Occasional Customers"/>
    <b v="1"/>
    <n v="9.4"/>
    <x v="3"/>
    <n v="18.37"/>
    <n v="15"/>
    <s v="15-29 Days"/>
    <b v="0"/>
    <b v="0"/>
    <b v="0"/>
    <b v="0"/>
    <b v="1"/>
  </r>
  <r>
    <s v="TXN_926162"/>
    <s v="CUST_59903"/>
    <x v="16"/>
    <x v="1"/>
    <x v="2"/>
    <n v="31"/>
    <x v="4"/>
    <s v="GB"/>
    <x v="8"/>
    <n v="3"/>
    <n v="245.11"/>
    <n v="735.33"/>
    <n v="735.33"/>
    <n v="735.33"/>
    <x v="1"/>
    <s v="Express"/>
    <n v="30"/>
    <s v="VIP"/>
    <b v="0"/>
    <n v="0"/>
    <x v="0"/>
    <n v="21.53"/>
    <n v="27"/>
    <s v="15-29 Days"/>
    <b v="0"/>
    <b v="0"/>
    <b v="1"/>
    <b v="0"/>
    <b v="0"/>
  </r>
  <r>
    <s v="TXN_190625"/>
    <s v="CUST_57572"/>
    <x v="73"/>
    <x v="0"/>
    <x v="3"/>
    <n v="69"/>
    <x v="1"/>
    <s v="GB"/>
    <x v="8"/>
    <n v="2"/>
    <n v="192.96"/>
    <n v="385.91"/>
    <n v="358.12448000000001"/>
    <n v="358.12448000000001"/>
    <x v="2"/>
    <s v="Standard"/>
    <n v="23"/>
    <s v="Loyal Customers"/>
    <b v="1"/>
    <n v="7.2"/>
    <x v="3"/>
    <n v="22.73"/>
    <n v="27"/>
    <s v="15-29 Days"/>
    <b v="0"/>
    <b v="0"/>
    <b v="0"/>
    <b v="0"/>
    <b v="0"/>
  </r>
  <r>
    <s v="TXN_306795"/>
    <s v="CUST_30315"/>
    <x v="230"/>
    <x v="1"/>
    <x v="4"/>
    <n v="58"/>
    <x v="3"/>
    <s v="JP"/>
    <x v="0"/>
    <n v="1"/>
    <n v="266.91000000000003"/>
    <n v="266.91000000000003"/>
    <n v="266.91000000000003"/>
    <n v="266.91000000000003"/>
    <x v="1"/>
    <s v="Priority"/>
    <n v="15"/>
    <s v="Loyal Customers"/>
    <b v="0"/>
    <n v="0"/>
    <x v="0"/>
    <n v="6.71"/>
    <n v="2"/>
    <s v="1-3 Days"/>
    <b v="0"/>
    <b v="0"/>
    <b v="1"/>
    <b v="0"/>
    <b v="0"/>
  </r>
  <r>
    <s v="TXN_440098"/>
    <s v="CUST_24537"/>
    <x v="200"/>
    <x v="1"/>
    <x v="4"/>
    <n v="36"/>
    <x v="4"/>
    <s v="AU"/>
    <x v="5"/>
    <n v="1"/>
    <n v="285.83999999999997"/>
    <n v="285.83999999999997"/>
    <n v="164.64384000000001"/>
    <n v="164.64384000000001"/>
    <x v="3"/>
    <s v="Express"/>
    <n v="41"/>
    <s v="VIP"/>
    <b v="1"/>
    <n v="42.4"/>
    <x v="1"/>
    <n v="9.02"/>
    <n v="9"/>
    <s v="8-14 Days"/>
    <b v="0"/>
    <b v="0"/>
    <b v="0"/>
    <b v="1"/>
    <b v="0"/>
  </r>
  <r>
    <s v="TXN_641918"/>
    <s v="CUST_23661"/>
    <x v="100"/>
    <x v="0"/>
    <x v="7"/>
    <n v="54"/>
    <x v="3"/>
    <s v="DE"/>
    <x v="1"/>
    <n v="4"/>
    <n v="73.45"/>
    <n v="293.79000000000002"/>
    <n v="293.79000000000002"/>
    <n v="293.79000000000002"/>
    <x v="2"/>
    <s v="Express"/>
    <n v="17"/>
    <s v="Loyal Customers"/>
    <b v="0"/>
    <n v="0"/>
    <x v="0"/>
    <n v="7.96"/>
    <n v="17"/>
    <s v="15-29 Days"/>
    <b v="0"/>
    <b v="0"/>
    <b v="0"/>
    <b v="0"/>
    <b v="0"/>
  </r>
  <r>
    <s v="TXN_351567"/>
    <s v="CUST_71685"/>
    <x v="52"/>
    <x v="1"/>
    <x v="8"/>
    <n v="31"/>
    <x v="4"/>
    <s v="US"/>
    <x v="4"/>
    <n v="3"/>
    <n v="42.98"/>
    <n v="128.94999999999999"/>
    <n v="128.94999999999999"/>
    <n v="128.94999999999999"/>
    <x v="1"/>
    <s v="Standard"/>
    <n v="13"/>
    <s v="Loyal Customers"/>
    <b v="0"/>
    <n v="0"/>
    <x v="0"/>
    <n v="7.03"/>
    <n v="24"/>
    <s v="15-29 Days"/>
    <b v="0"/>
    <b v="0"/>
    <b v="0"/>
    <b v="0"/>
    <b v="0"/>
  </r>
  <r>
    <s v="TXN_559999"/>
    <s v="CUST_72564"/>
    <x v="95"/>
    <x v="0"/>
    <x v="1"/>
    <n v="73"/>
    <x v="2"/>
    <s v="US"/>
    <x v="4"/>
    <n v="4"/>
    <n v="70.959999999999994"/>
    <n v="283.83"/>
    <n v="283.83"/>
    <n v="283.83"/>
    <x v="0"/>
    <s v="Express"/>
    <n v="16"/>
    <s v="Loyal Customers"/>
    <b v="0"/>
    <n v="0"/>
    <x v="0"/>
    <n v="22.88"/>
    <n v="7"/>
    <s v="4-7 Days"/>
    <b v="0"/>
    <b v="0"/>
    <b v="0"/>
    <b v="1"/>
    <b v="0"/>
  </r>
  <r>
    <s v="TXN_522713"/>
    <s v="CUST_88353"/>
    <x v="132"/>
    <x v="1"/>
    <x v="4"/>
    <n v="66"/>
    <x v="1"/>
    <s v="BR"/>
    <x v="2"/>
    <n v="2"/>
    <n v="262.57"/>
    <n v="525.14"/>
    <n v="408.03377999999998"/>
    <n v="408.03377999999998"/>
    <x v="1"/>
    <s v="Express"/>
    <n v="42"/>
    <s v="VIP"/>
    <b v="1"/>
    <n v="22.3"/>
    <x v="2"/>
    <n v="12.82"/>
    <n v="9"/>
    <s v="8-14 Days"/>
    <b v="1"/>
    <b v="0"/>
    <b v="0"/>
    <b v="0"/>
    <b v="0"/>
  </r>
  <r>
    <s v="TXN_466405"/>
    <s v="CUST_12915"/>
    <x v="37"/>
    <x v="0"/>
    <x v="1"/>
    <n v="72"/>
    <x v="2"/>
    <s v="CA"/>
    <x v="6"/>
    <n v="14"/>
    <n v="18.989999999999998"/>
    <n v="265.88"/>
    <n v="265.88"/>
    <n v="265.88"/>
    <x v="2"/>
    <s v="Economy"/>
    <n v="0"/>
    <s v="Inactive Customers"/>
    <b v="0"/>
    <n v="0"/>
    <x v="0"/>
    <n v="8.01"/>
    <n v="18"/>
    <s v="15-29 Days"/>
    <b v="0"/>
    <b v="0"/>
    <b v="0"/>
    <b v="0"/>
    <b v="1"/>
  </r>
  <r>
    <s v="TXN_534130"/>
    <s v="CUST_85292"/>
    <x v="124"/>
    <x v="0"/>
    <x v="3"/>
    <n v="70"/>
    <x v="2"/>
    <s v="AU"/>
    <x v="5"/>
    <n v="2"/>
    <n v="241.91"/>
    <n v="483.81"/>
    <n v="483.81"/>
    <n v="483.81"/>
    <x v="0"/>
    <s v="Standard"/>
    <n v="21"/>
    <s v="Loyal Customers"/>
    <b v="0"/>
    <n v="0"/>
    <x v="0"/>
    <n v="10.050000000000001"/>
    <n v="21"/>
    <s v="15-29 Days"/>
    <b v="0"/>
    <b v="0"/>
    <b v="0"/>
    <b v="0"/>
    <b v="0"/>
  </r>
  <r>
    <s v="TXN_435155"/>
    <s v="CUST_46259"/>
    <x v="53"/>
    <x v="0"/>
    <x v="6"/>
    <n v="48"/>
    <x v="5"/>
    <s v="DE"/>
    <x v="1"/>
    <n v="4"/>
    <n v="241.37"/>
    <n v="965.47"/>
    <n v="965.47"/>
    <n v="965.47"/>
    <x v="1"/>
    <s v="Express"/>
    <n v="22"/>
    <s v="Loyal Customers"/>
    <b v="0"/>
    <n v="0"/>
    <x v="0"/>
    <n v="15.76"/>
    <n v="19"/>
    <s v="15-29 Days"/>
    <b v="0"/>
    <b v="0"/>
    <b v="0"/>
    <b v="1"/>
    <b v="0"/>
  </r>
  <r>
    <s v="TXN_641582"/>
    <s v="CUST_68727"/>
    <x v="105"/>
    <x v="1"/>
    <x v="9"/>
    <n v="34"/>
    <x v="4"/>
    <s v="GB"/>
    <x v="8"/>
    <n v="1"/>
    <n v="59.7"/>
    <n v="59.7"/>
    <n v="43.461600000000004"/>
    <n v="43.461600000000004"/>
    <x v="2"/>
    <s v="Standard"/>
    <n v="35"/>
    <s v="VIP"/>
    <b v="1"/>
    <n v="27.2"/>
    <x v="1"/>
    <n v="7.97"/>
    <n v="1"/>
    <s v="1-3 Days"/>
    <b v="0"/>
    <b v="0"/>
    <b v="0"/>
    <b v="0"/>
    <b v="0"/>
  </r>
  <r>
    <s v="TXN_829677"/>
    <s v="CUST_77169"/>
    <x v="16"/>
    <x v="1"/>
    <x v="2"/>
    <n v="39"/>
    <x v="4"/>
    <s v="IN"/>
    <x v="3"/>
    <n v="4"/>
    <n v="120.67"/>
    <n v="482.67"/>
    <n v="351.86642999999998"/>
    <n v="351.86643000000004"/>
    <x v="3"/>
    <s v="Standard"/>
    <n v="26"/>
    <s v="VIP"/>
    <b v="1"/>
    <n v="27.1"/>
    <x v="1"/>
    <n v="16.63"/>
    <n v="29"/>
    <s v="15-29 Days"/>
    <b v="0"/>
    <b v="0"/>
    <b v="0"/>
    <b v="0"/>
    <b v="0"/>
  </r>
  <r>
    <s v="TXN_569912"/>
    <s v="CUST_54502"/>
    <x v="56"/>
    <x v="1"/>
    <x v="9"/>
    <n v="71"/>
    <x v="2"/>
    <s v="FR"/>
    <x v="9"/>
    <n v="13"/>
    <n v="49.79"/>
    <n v="647.29"/>
    <n v="647.29"/>
    <n v="647.29"/>
    <x v="5"/>
    <s v="Standard"/>
    <n v="2"/>
    <s v="Occasional Customers"/>
    <b v="0"/>
    <n v="0"/>
    <x v="0"/>
    <n v="11.46"/>
    <n v="7"/>
    <s v="4-7 Days"/>
    <b v="0"/>
    <b v="0"/>
    <b v="0"/>
    <b v="0"/>
    <b v="1"/>
  </r>
  <r>
    <s v="TXN_815305"/>
    <s v="CUST_78842"/>
    <x v="170"/>
    <x v="0"/>
    <x v="0"/>
    <n v="39"/>
    <x v="4"/>
    <s v="CA"/>
    <x v="6"/>
    <n v="1"/>
    <n v="218.94"/>
    <n v="218.94"/>
    <n v="218.94"/>
    <n v="218.94"/>
    <x v="1"/>
    <s v="Priority"/>
    <n v="19"/>
    <s v="Loyal Customers"/>
    <b v="0"/>
    <n v="0"/>
    <x v="0"/>
    <n v="11.22"/>
    <n v="23"/>
    <s v="15-29 Days"/>
    <b v="0"/>
    <b v="0"/>
    <b v="0"/>
    <b v="1"/>
    <b v="0"/>
  </r>
  <r>
    <s v="TXN_108614"/>
    <s v="CUST_38445"/>
    <x v="270"/>
    <x v="0"/>
    <x v="6"/>
    <n v="22"/>
    <x v="0"/>
    <s v="CA"/>
    <x v="6"/>
    <n v="2"/>
    <n v="30.75"/>
    <n v="61.5"/>
    <n v="61.5"/>
    <n v="61.5"/>
    <x v="0"/>
    <s v="Express"/>
    <n v="13"/>
    <s v="Loyal Customers"/>
    <b v="0"/>
    <n v="0"/>
    <x v="0"/>
    <n v="10.65"/>
    <n v="22"/>
    <s v="15-29 Days"/>
    <b v="0"/>
    <b v="0"/>
    <b v="0"/>
    <b v="0"/>
    <b v="0"/>
  </r>
  <r>
    <s v="TXN_591804"/>
    <s v="CUST_35650"/>
    <x v="182"/>
    <x v="0"/>
    <x v="5"/>
    <n v="42"/>
    <x v="5"/>
    <s v="IN"/>
    <x v="3"/>
    <n v="13"/>
    <n v="78.569999999999993"/>
    <n v="1021.41"/>
    <n v="727.24391999999989"/>
    <n v="727.24391999999989"/>
    <x v="4"/>
    <s v="Economy"/>
    <n v="0"/>
    <s v="Inactive Customers"/>
    <b v="1"/>
    <n v="28.8"/>
    <x v="1"/>
    <n v="11.54"/>
    <n v="5"/>
    <s v="4-7 Days"/>
    <b v="1"/>
    <b v="0"/>
    <b v="0"/>
    <b v="0"/>
    <b v="1"/>
  </r>
  <r>
    <s v="TXN_982701"/>
    <s v="CUST_59245"/>
    <x v="105"/>
    <x v="1"/>
    <x v="9"/>
    <n v="40"/>
    <x v="5"/>
    <s v="MX"/>
    <x v="7"/>
    <n v="4"/>
    <n v="101.69"/>
    <n v="406.77"/>
    <n v="215.18132999999995"/>
    <n v="215.18133"/>
    <x v="1"/>
    <s v="Priority"/>
    <n v="21"/>
    <s v="Loyal Customers"/>
    <b v="1"/>
    <n v="47.1"/>
    <x v="1"/>
    <n v="18.190000000000001"/>
    <n v="13"/>
    <s v="8-14 Days"/>
    <b v="1"/>
    <b v="0"/>
    <b v="1"/>
    <b v="0"/>
    <b v="0"/>
  </r>
  <r>
    <s v="TXN_581703"/>
    <s v="CUST_29557"/>
    <x v="65"/>
    <x v="0"/>
    <x v="0"/>
    <n v="39"/>
    <x v="4"/>
    <s v="GB"/>
    <x v="8"/>
    <n v="2"/>
    <n v="19.46"/>
    <n v="38.909999999999997"/>
    <n v="38.909999999999997"/>
    <n v="38.909999999999997"/>
    <x v="5"/>
    <s v="Standard"/>
    <n v="2"/>
    <s v="Occasional Customers"/>
    <b v="0"/>
    <n v="0"/>
    <x v="0"/>
    <n v="18.91"/>
    <n v="29"/>
    <s v="15-29 Days"/>
    <b v="1"/>
    <b v="0"/>
    <b v="0"/>
    <b v="0"/>
    <b v="1"/>
  </r>
  <r>
    <s v="TXN_337604"/>
    <s v="CUST_53333"/>
    <x v="248"/>
    <x v="1"/>
    <x v="4"/>
    <n v="33"/>
    <x v="4"/>
    <s v="FR"/>
    <x v="9"/>
    <n v="10"/>
    <n v="8.51"/>
    <n v="85.05"/>
    <n v="85.05"/>
    <n v="85.05"/>
    <x v="5"/>
    <s v="Standard"/>
    <n v="4"/>
    <s v="Occasional Customers"/>
    <b v="0"/>
    <n v="0"/>
    <x v="0"/>
    <n v="10.02"/>
    <n v="12"/>
    <s v="8-14 Days"/>
    <b v="1"/>
    <b v="0"/>
    <b v="0"/>
    <b v="0"/>
    <b v="1"/>
  </r>
  <r>
    <s v="TXN_742456"/>
    <s v="CUST_40010"/>
    <x v="298"/>
    <x v="1"/>
    <x v="11"/>
    <n v="39"/>
    <x v="4"/>
    <s v="JP"/>
    <x v="0"/>
    <n v="4"/>
    <n v="213.19"/>
    <n v="852.77"/>
    <n v="475.84566000000001"/>
    <n v="475.84565999999995"/>
    <x v="2"/>
    <s v="Express"/>
    <n v="16"/>
    <s v="Loyal Customers"/>
    <b v="1"/>
    <n v="44.2"/>
    <x v="1"/>
    <n v="12.88"/>
    <n v="29"/>
    <s v="15-29 Days"/>
    <b v="0"/>
    <b v="0"/>
    <b v="0"/>
    <b v="1"/>
    <b v="0"/>
  </r>
  <r>
    <s v="TXN_569229"/>
    <s v="CUST_11914"/>
    <x v="41"/>
    <x v="0"/>
    <x v="6"/>
    <n v="21"/>
    <x v="0"/>
    <s v="BR"/>
    <x v="2"/>
    <n v="2"/>
    <n v="258.02"/>
    <n v="516.04"/>
    <n v="389.61019999999996"/>
    <n v="389.61019999999996"/>
    <x v="2"/>
    <s v="Express"/>
    <n v="12"/>
    <s v="Loyal Customers"/>
    <b v="1"/>
    <n v="24.5"/>
    <x v="2"/>
    <n v="10.5"/>
    <n v="27"/>
    <s v="15-29 Days"/>
    <b v="0"/>
    <b v="0"/>
    <b v="0"/>
    <b v="0"/>
    <b v="0"/>
  </r>
  <r>
    <s v="TXN_679153"/>
    <s v="CUST_64808"/>
    <x v="138"/>
    <x v="0"/>
    <x v="7"/>
    <n v="42"/>
    <x v="5"/>
    <s v="IN"/>
    <x v="3"/>
    <n v="1"/>
    <n v="64.349999999999994"/>
    <n v="64.349999999999994"/>
    <n v="64.349999999999994"/>
    <n v="64.349999999999994"/>
    <x v="1"/>
    <s v="Priority"/>
    <n v="30"/>
    <s v="VIP"/>
    <b v="0"/>
    <n v="0"/>
    <x v="0"/>
    <n v="16.48"/>
    <n v="24"/>
    <s v="15-29 Days"/>
    <b v="0"/>
    <b v="1"/>
    <b v="0"/>
    <b v="0"/>
    <b v="0"/>
  </r>
  <r>
    <s v="TXN_844441"/>
    <s v="CUST_34446"/>
    <x v="298"/>
    <x v="1"/>
    <x v="11"/>
    <n v="56"/>
    <x v="3"/>
    <s v="AU"/>
    <x v="5"/>
    <n v="1"/>
    <n v="111.41"/>
    <n v="111.41"/>
    <n v="57.598970000000001"/>
    <n v="57.598970000000008"/>
    <x v="2"/>
    <s v="Priority"/>
    <n v="16"/>
    <s v="Loyal Customers"/>
    <b v="1"/>
    <n v="48.3"/>
    <x v="1"/>
    <n v="19.149999999999999"/>
    <n v="29"/>
    <s v="15-29 Days"/>
    <b v="0"/>
    <b v="0"/>
    <b v="0"/>
    <b v="0"/>
    <b v="0"/>
  </r>
  <r>
    <s v="TXN_451270"/>
    <s v="CUST_63606"/>
    <x v="305"/>
    <x v="1"/>
    <x v="3"/>
    <n v="34"/>
    <x v="4"/>
    <s v="GB"/>
    <x v="8"/>
    <n v="3"/>
    <n v="181.84"/>
    <n v="545.51"/>
    <n v="545.51"/>
    <n v="545.51"/>
    <x v="1"/>
    <s v="Express"/>
    <n v="13"/>
    <s v="Loyal Customers"/>
    <b v="0"/>
    <n v="0"/>
    <x v="0"/>
    <n v="19.239999999999998"/>
    <n v="21"/>
    <s v="15-29 Days"/>
    <b v="0"/>
    <b v="1"/>
    <b v="0"/>
    <b v="0"/>
    <b v="0"/>
  </r>
  <r>
    <s v="TXN_763611"/>
    <s v="CUST_49231"/>
    <x v="162"/>
    <x v="0"/>
    <x v="6"/>
    <n v="19"/>
    <x v="0"/>
    <s v="IN"/>
    <x v="3"/>
    <n v="2"/>
    <n v="190.12"/>
    <n v="380.25"/>
    <n v="254.38725000000002"/>
    <n v="254.38724999999999"/>
    <x v="3"/>
    <s v="Standard"/>
    <n v="23"/>
    <s v="Loyal Customers"/>
    <b v="1"/>
    <n v="33.1"/>
    <x v="1"/>
    <n v="7.93"/>
    <n v="8"/>
    <s v="8-14 Days"/>
    <b v="0"/>
    <b v="1"/>
    <b v="0"/>
    <b v="0"/>
    <b v="0"/>
  </r>
  <r>
    <s v="TXN_587375"/>
    <s v="CUST_64719"/>
    <x v="115"/>
    <x v="0"/>
    <x v="3"/>
    <n v="56"/>
    <x v="3"/>
    <s v="MX"/>
    <x v="7"/>
    <n v="3"/>
    <n v="58.15"/>
    <n v="174.44"/>
    <n v="174.44"/>
    <n v="174.44"/>
    <x v="3"/>
    <s v="Express"/>
    <n v="45"/>
    <s v="VIP"/>
    <b v="0"/>
    <n v="0"/>
    <x v="0"/>
    <n v="12.09"/>
    <n v="11"/>
    <s v="8-14 Days"/>
    <b v="1"/>
    <b v="1"/>
    <b v="0"/>
    <b v="1"/>
    <b v="0"/>
  </r>
  <r>
    <s v="TXN_555037"/>
    <s v="CUST_48617"/>
    <x v="244"/>
    <x v="0"/>
    <x v="5"/>
    <n v="59"/>
    <x v="3"/>
    <s v="FR"/>
    <x v="9"/>
    <n v="11"/>
    <n v="13.14"/>
    <n v="144.59"/>
    <n v="93.983500000000006"/>
    <n v="93.983499999999992"/>
    <x v="5"/>
    <s v="Standard"/>
    <n v="2"/>
    <s v="Occasional Customers"/>
    <b v="1"/>
    <n v="35"/>
    <x v="1"/>
    <n v="24.38"/>
    <n v="20"/>
    <s v="15-29 Days"/>
    <b v="1"/>
    <b v="0"/>
    <b v="0"/>
    <b v="0"/>
    <b v="1"/>
  </r>
  <r>
    <s v="TXN_975306"/>
    <s v="CUST_98179"/>
    <x v="303"/>
    <x v="1"/>
    <x v="8"/>
    <n v="60"/>
    <x v="1"/>
    <s v="US"/>
    <x v="4"/>
    <n v="1"/>
    <n v="107.06"/>
    <n v="107.06"/>
    <n v="107.06"/>
    <n v="107.06"/>
    <x v="2"/>
    <s v="Standard"/>
    <n v="3"/>
    <s v="Occasional Customers"/>
    <b v="0"/>
    <n v="0"/>
    <x v="0"/>
    <n v="14.04"/>
    <n v="2"/>
    <s v="1-3 Days"/>
    <b v="0"/>
    <b v="0"/>
    <b v="0"/>
    <b v="1"/>
    <b v="0"/>
  </r>
  <r>
    <s v="TXN_767120"/>
    <s v="CUST_14843"/>
    <x v="180"/>
    <x v="1"/>
    <x v="10"/>
    <n v="44"/>
    <x v="5"/>
    <s v="CA"/>
    <x v="6"/>
    <n v="2"/>
    <n v="114.14"/>
    <n v="228.28"/>
    <n v="228.28"/>
    <n v="228.28"/>
    <x v="3"/>
    <s v="Priority"/>
    <n v="17"/>
    <s v="Loyal Customers"/>
    <b v="0"/>
    <n v="0"/>
    <x v="0"/>
    <n v="6.26"/>
    <n v="23"/>
    <s v="15-29 Days"/>
    <b v="0"/>
    <b v="1"/>
    <b v="0"/>
    <b v="1"/>
    <b v="0"/>
  </r>
  <r>
    <s v="TXN_189067"/>
    <s v="CUST_56602"/>
    <x v="96"/>
    <x v="1"/>
    <x v="8"/>
    <n v="21"/>
    <x v="0"/>
    <s v="MX"/>
    <x v="7"/>
    <n v="3"/>
    <n v="183.56"/>
    <n v="550.67999999999995"/>
    <n v="550.67999999999995"/>
    <n v="550.67999999999995"/>
    <x v="1"/>
    <s v="Standard"/>
    <n v="48"/>
    <s v="VIP"/>
    <b v="0"/>
    <n v="0"/>
    <x v="0"/>
    <n v="21.53"/>
    <n v="25"/>
    <s v="15-29 Days"/>
    <b v="0"/>
    <b v="0"/>
    <b v="0"/>
    <b v="0"/>
    <b v="0"/>
  </r>
  <r>
    <s v="TXN_969193"/>
    <s v="CUST_34132"/>
    <x v="200"/>
    <x v="1"/>
    <x v="4"/>
    <n v="58"/>
    <x v="3"/>
    <s v="DE"/>
    <x v="1"/>
    <n v="2"/>
    <n v="108.46"/>
    <n v="216.91"/>
    <n v="158.56121000000002"/>
    <n v="158.56120999999999"/>
    <x v="1"/>
    <s v="Standard"/>
    <n v="38"/>
    <s v="VIP"/>
    <b v="1"/>
    <n v="26.9"/>
    <x v="1"/>
    <n v="6.51"/>
    <n v="16"/>
    <s v="15-29 Days"/>
    <b v="0"/>
    <b v="0"/>
    <b v="0"/>
    <b v="0"/>
    <b v="0"/>
  </r>
  <r>
    <s v="TXN_282114"/>
    <s v="CUST_97864"/>
    <x v="287"/>
    <x v="1"/>
    <x v="8"/>
    <n v="50"/>
    <x v="3"/>
    <s v="GB"/>
    <x v="8"/>
    <n v="2"/>
    <n v="190.37"/>
    <n v="380.75"/>
    <n v="217.78900000000002"/>
    <n v="217.78900000000002"/>
    <x v="1"/>
    <s v="Standard"/>
    <n v="21"/>
    <s v="Loyal Customers"/>
    <b v="1"/>
    <n v="42.8"/>
    <x v="1"/>
    <n v="12.96"/>
    <n v="12"/>
    <s v="8-14 Days"/>
    <b v="0"/>
    <b v="0"/>
    <b v="0"/>
    <b v="1"/>
    <b v="0"/>
  </r>
  <r>
    <s v="TXN_403911"/>
    <s v="CUST_47016"/>
    <x v="45"/>
    <x v="0"/>
    <x v="5"/>
    <n v="68"/>
    <x v="1"/>
    <s v="IN"/>
    <x v="3"/>
    <n v="1"/>
    <n v="107.42"/>
    <n v="107.42"/>
    <n v="107.42"/>
    <n v="107.42"/>
    <x v="2"/>
    <s v="Express"/>
    <n v="46"/>
    <s v="VIP"/>
    <b v="0"/>
    <n v="0"/>
    <x v="0"/>
    <n v="7.78"/>
    <n v="29"/>
    <s v="15-29 Days"/>
    <b v="0"/>
    <b v="0"/>
    <b v="0"/>
    <b v="0"/>
    <b v="0"/>
  </r>
  <r>
    <s v="TXN_660720"/>
    <s v="CUST_82976"/>
    <x v="61"/>
    <x v="1"/>
    <x v="2"/>
    <n v="65"/>
    <x v="1"/>
    <s v="AU"/>
    <x v="5"/>
    <n v="1"/>
    <n v="57.88"/>
    <n v="57.88"/>
    <n v="57.88"/>
    <n v="57.88"/>
    <x v="2"/>
    <s v="Standard"/>
    <n v="2"/>
    <s v="Occasional Customers"/>
    <b v="0"/>
    <n v="0"/>
    <x v="0"/>
    <n v="21.39"/>
    <n v="13"/>
    <s v="8-14 Days"/>
    <b v="0"/>
    <b v="0"/>
    <b v="0"/>
    <b v="0"/>
    <b v="1"/>
  </r>
  <r>
    <s v="TXN_632115"/>
    <s v="CUST_89902"/>
    <x v="177"/>
    <x v="0"/>
    <x v="7"/>
    <n v="38"/>
    <x v="4"/>
    <s v="BR"/>
    <x v="2"/>
    <n v="4"/>
    <n v="26.65"/>
    <n v="106.58"/>
    <n v="106.58"/>
    <n v="106.58"/>
    <x v="3"/>
    <s v="Express"/>
    <n v="38"/>
    <s v="VIP"/>
    <b v="0"/>
    <n v="0"/>
    <x v="0"/>
    <n v="16.260000000000002"/>
    <n v="1"/>
    <s v="1-3 Days"/>
    <b v="0"/>
    <b v="0"/>
    <b v="0"/>
    <b v="0"/>
    <b v="0"/>
  </r>
  <r>
    <s v="TXN_255192"/>
    <s v="CUST_18502"/>
    <x v="267"/>
    <x v="1"/>
    <x v="9"/>
    <n v="48"/>
    <x v="5"/>
    <s v="AU"/>
    <x v="5"/>
    <n v="3"/>
    <n v="72.38"/>
    <n v="217.14"/>
    <n v="217.14"/>
    <n v="217.14"/>
    <x v="0"/>
    <s v="Priority"/>
    <n v="49"/>
    <s v="VIP"/>
    <b v="0"/>
    <n v="0"/>
    <x v="0"/>
    <n v="24.08"/>
    <n v="16"/>
    <s v="15-29 Days"/>
    <b v="0"/>
    <b v="0"/>
    <b v="1"/>
    <b v="1"/>
    <b v="0"/>
  </r>
  <r>
    <s v="TXN_194564"/>
    <s v="CUST_79510"/>
    <x v="301"/>
    <x v="1"/>
    <x v="8"/>
    <n v="52"/>
    <x v="3"/>
    <s v="CA"/>
    <x v="6"/>
    <n v="2"/>
    <n v="276.39999999999998"/>
    <n v="552.79999999999995"/>
    <n v="552.79999999999995"/>
    <n v="552.79999999999995"/>
    <x v="2"/>
    <s v="Standard"/>
    <n v="40"/>
    <s v="VIP"/>
    <b v="0"/>
    <n v="0"/>
    <x v="0"/>
    <n v="5.85"/>
    <n v="10"/>
    <s v="8-14 Days"/>
    <b v="0"/>
    <b v="0"/>
    <b v="0"/>
    <b v="0"/>
    <b v="0"/>
  </r>
  <r>
    <s v="TXN_684301"/>
    <s v="CUST_68376"/>
    <x v="205"/>
    <x v="0"/>
    <x v="5"/>
    <n v="75"/>
    <x v="2"/>
    <s v="FR"/>
    <x v="9"/>
    <n v="11"/>
    <n v="59.69"/>
    <n v="656.58"/>
    <n v="621.12468000000001"/>
    <n v="621.12468000000001"/>
    <x v="2"/>
    <s v="Economy"/>
    <n v="4"/>
    <s v="Occasional Customers"/>
    <b v="1"/>
    <n v="5.4"/>
    <x v="3"/>
    <n v="17.600000000000001"/>
    <n v="22"/>
    <s v="15-29 Days"/>
    <b v="1"/>
    <b v="0"/>
    <b v="0"/>
    <b v="0"/>
    <b v="1"/>
  </r>
  <r>
    <s v="TXN_319739"/>
    <s v="CUST_68577"/>
    <x v="280"/>
    <x v="1"/>
    <x v="11"/>
    <n v="41"/>
    <x v="5"/>
    <s v="CA"/>
    <x v="6"/>
    <n v="3"/>
    <n v="268.83"/>
    <n v="806.48"/>
    <n v="806.48"/>
    <n v="806.48"/>
    <x v="3"/>
    <s v="Priority"/>
    <n v="21"/>
    <s v="Loyal Customers"/>
    <b v="0"/>
    <n v="0"/>
    <x v="0"/>
    <n v="19.72"/>
    <n v="9"/>
    <s v="8-14 Days"/>
    <b v="0"/>
    <b v="0"/>
    <b v="0"/>
    <b v="0"/>
    <b v="0"/>
  </r>
  <r>
    <s v="TXN_423947"/>
    <s v="CUST_11512"/>
    <x v="232"/>
    <x v="1"/>
    <x v="11"/>
    <n v="33"/>
    <x v="4"/>
    <s v="AU"/>
    <x v="5"/>
    <n v="4"/>
    <n v="198.73"/>
    <n v="794.92"/>
    <n v="604.93412000000001"/>
    <n v="604.93412000000001"/>
    <x v="1"/>
    <s v="Express"/>
    <n v="14"/>
    <s v="Loyal Customers"/>
    <b v="1"/>
    <n v="23.9"/>
    <x v="2"/>
    <n v="7.72"/>
    <n v="7"/>
    <s v="4-7 Days"/>
    <b v="0"/>
    <b v="0"/>
    <b v="0"/>
    <b v="1"/>
    <b v="0"/>
  </r>
  <r>
    <s v="TXN_245962"/>
    <s v="CUST_11603"/>
    <x v="122"/>
    <x v="1"/>
    <x v="10"/>
    <n v="54"/>
    <x v="3"/>
    <s v="JP"/>
    <x v="0"/>
    <n v="2"/>
    <n v="226.11"/>
    <n v="452.22"/>
    <n v="268.61867999999998"/>
    <n v="268.61868000000004"/>
    <x v="2"/>
    <s v="Standard"/>
    <n v="9"/>
    <s v="Loyal Customers"/>
    <b v="1"/>
    <n v="40.6"/>
    <x v="1"/>
    <n v="5.24"/>
    <n v="19"/>
    <s v="15-29 Days"/>
    <b v="0"/>
    <b v="0"/>
    <b v="0"/>
    <b v="0"/>
    <b v="0"/>
  </r>
  <r>
    <s v="TXN_550315"/>
    <s v="CUST_48702"/>
    <x v="355"/>
    <x v="1"/>
    <x v="8"/>
    <n v="51"/>
    <x v="3"/>
    <s v="GB"/>
    <x v="8"/>
    <n v="4"/>
    <n v="67.8"/>
    <n v="271.19"/>
    <n v="271.19"/>
    <n v="271.19"/>
    <x v="3"/>
    <s v="Standard"/>
    <n v="47"/>
    <s v="VIP"/>
    <b v="0"/>
    <n v="0"/>
    <x v="0"/>
    <n v="6.34"/>
    <n v="3"/>
    <s v="1-3 Days"/>
    <b v="0"/>
    <b v="0"/>
    <b v="0"/>
    <b v="0"/>
    <b v="0"/>
  </r>
  <r>
    <s v="TXN_242862"/>
    <s v="CUST_19002"/>
    <x v="162"/>
    <x v="0"/>
    <x v="6"/>
    <n v="39"/>
    <x v="4"/>
    <s v="US"/>
    <x v="4"/>
    <n v="1"/>
    <n v="199.46"/>
    <n v="199.46"/>
    <n v="199.46"/>
    <n v="199.46"/>
    <x v="3"/>
    <s v="Express"/>
    <n v="39"/>
    <s v="VIP"/>
    <b v="0"/>
    <n v="0"/>
    <x v="0"/>
    <n v="5.37"/>
    <n v="17"/>
    <s v="15-29 Days"/>
    <b v="1"/>
    <b v="1"/>
    <b v="0"/>
    <b v="0"/>
    <b v="0"/>
  </r>
  <r>
    <s v="TXN_564195"/>
    <s v="CUST_30536"/>
    <x v="358"/>
    <x v="0"/>
    <x v="7"/>
    <n v="21"/>
    <x v="0"/>
    <s v="DE"/>
    <x v="1"/>
    <n v="3"/>
    <n v="176.09"/>
    <n v="528.27"/>
    <n v="528.27"/>
    <n v="528.27"/>
    <x v="3"/>
    <s v="Express"/>
    <n v="37"/>
    <s v="VIP"/>
    <b v="0"/>
    <n v="0"/>
    <x v="0"/>
    <n v="19.059999999999999"/>
    <n v="28"/>
    <s v="15-29 Days"/>
    <b v="0"/>
    <b v="0"/>
    <b v="0"/>
    <b v="0"/>
    <b v="0"/>
  </r>
  <r>
    <s v="TXN_962637"/>
    <s v="CUST_86222"/>
    <x v="20"/>
    <x v="0"/>
    <x v="3"/>
    <n v="52"/>
    <x v="3"/>
    <s v="DE"/>
    <x v="1"/>
    <n v="3"/>
    <n v="137.79"/>
    <n v="413.37"/>
    <n v="413.37"/>
    <n v="413.37"/>
    <x v="0"/>
    <s v="Priority"/>
    <n v="21"/>
    <s v="Loyal Customers"/>
    <b v="0"/>
    <n v="0"/>
    <x v="0"/>
    <n v="17.75"/>
    <n v="13"/>
    <s v="8-14 Days"/>
    <b v="0"/>
    <b v="0"/>
    <b v="0"/>
    <b v="0"/>
    <b v="0"/>
  </r>
  <r>
    <s v="TXN_557542"/>
    <s v="CUST_57315"/>
    <x v="277"/>
    <x v="1"/>
    <x v="2"/>
    <n v="62"/>
    <x v="1"/>
    <s v="AU"/>
    <x v="5"/>
    <n v="1"/>
    <n v="169.03"/>
    <n v="169.03"/>
    <n v="169.03"/>
    <n v="169.03"/>
    <x v="2"/>
    <s v="Standard"/>
    <n v="40"/>
    <s v="VIP"/>
    <b v="0"/>
    <n v="0"/>
    <x v="0"/>
    <n v="24.79"/>
    <n v="24"/>
    <s v="15-29 Days"/>
    <b v="0"/>
    <b v="0"/>
    <b v="0"/>
    <b v="1"/>
    <b v="0"/>
  </r>
  <r>
    <s v="TXN_631854"/>
    <s v="CUST_79452"/>
    <x v="276"/>
    <x v="0"/>
    <x v="3"/>
    <n v="56"/>
    <x v="3"/>
    <s v="GB"/>
    <x v="8"/>
    <n v="16"/>
    <n v="70.25"/>
    <n v="1124.01"/>
    <n v="684.52208999999993"/>
    <n v="684.52208999999993"/>
    <x v="4"/>
    <s v="Standard"/>
    <n v="0"/>
    <s v="Inactive Customers"/>
    <b v="1"/>
    <n v="39.1"/>
    <x v="1"/>
    <n v="13.45"/>
    <n v="15"/>
    <s v="15-29 Days"/>
    <b v="1"/>
    <b v="0"/>
    <b v="0"/>
    <b v="0"/>
    <b v="1"/>
  </r>
  <r>
    <s v="TXN_431541"/>
    <s v="CUST_25896"/>
    <x v="196"/>
    <x v="0"/>
    <x v="7"/>
    <n v="72"/>
    <x v="2"/>
    <s v="US"/>
    <x v="4"/>
    <n v="3"/>
    <n v="64.97"/>
    <n v="194.91"/>
    <n v="194.91"/>
    <n v="194.91"/>
    <x v="0"/>
    <s v="Priority"/>
    <n v="4"/>
    <s v="Occasional Customers"/>
    <b v="0"/>
    <n v="0"/>
    <x v="0"/>
    <n v="21.79"/>
    <n v="21"/>
    <s v="15-29 Days"/>
    <b v="0"/>
    <b v="0"/>
    <b v="0"/>
    <b v="0"/>
    <b v="0"/>
  </r>
  <r>
    <s v="TXN_455865"/>
    <s v="CUST_47475"/>
    <x v="69"/>
    <x v="1"/>
    <x v="4"/>
    <n v="32"/>
    <x v="4"/>
    <s v="MX"/>
    <x v="7"/>
    <n v="3"/>
    <n v="72.23"/>
    <n v="216.7"/>
    <n v="216.7"/>
    <n v="216.7"/>
    <x v="2"/>
    <s v="Economy"/>
    <n v="1"/>
    <s v="New Customers"/>
    <b v="0"/>
    <n v="0"/>
    <x v="0"/>
    <n v="22.37"/>
    <n v="22"/>
    <s v="15-29 Days"/>
    <b v="0"/>
    <b v="0"/>
    <b v="0"/>
    <b v="0"/>
    <b v="1"/>
  </r>
  <r>
    <s v="TXN_762270"/>
    <s v="CUST_37034"/>
    <x v="11"/>
    <x v="0"/>
    <x v="6"/>
    <n v="38"/>
    <x v="4"/>
    <s v="FR"/>
    <x v="9"/>
    <n v="16"/>
    <n v="46.61"/>
    <n v="745.83"/>
    <n v="745.83"/>
    <n v="745.83"/>
    <x v="2"/>
    <s v="Standard"/>
    <n v="2"/>
    <s v="Occasional Customers"/>
    <b v="0"/>
    <n v="0"/>
    <x v="0"/>
    <n v="21.23"/>
    <n v="15"/>
    <s v="15-29 Days"/>
    <b v="1"/>
    <b v="0"/>
    <b v="0"/>
    <b v="0"/>
    <b v="1"/>
  </r>
  <r>
    <s v="TXN_777892"/>
    <s v="CUST_98025"/>
    <x v="68"/>
    <x v="0"/>
    <x v="0"/>
    <n v="50"/>
    <x v="3"/>
    <s v="JP"/>
    <x v="0"/>
    <n v="1"/>
    <n v="122.94"/>
    <n v="122.94"/>
    <n v="88.02503999999999"/>
    <n v="88.025040000000004"/>
    <x v="1"/>
    <s v="Priority"/>
    <n v="44"/>
    <s v="VIP"/>
    <b v="1"/>
    <n v="28.4"/>
    <x v="1"/>
    <n v="23.47"/>
    <n v="23"/>
    <s v="15-29 Days"/>
    <b v="0"/>
    <b v="0"/>
    <b v="0"/>
    <b v="0"/>
    <b v="0"/>
  </r>
  <r>
    <s v="TXN_895143"/>
    <s v="CUST_16994"/>
    <x v="315"/>
    <x v="0"/>
    <x v="6"/>
    <n v="46"/>
    <x v="5"/>
    <s v="AU"/>
    <x v="5"/>
    <n v="16"/>
    <n v="78.62"/>
    <n v="1257.92"/>
    <n v="963.56672000000003"/>
    <n v="963.56672000000003"/>
    <x v="1"/>
    <s v="Economy"/>
    <n v="0"/>
    <s v="Inactive Customers"/>
    <b v="1"/>
    <n v="23.4"/>
    <x v="2"/>
    <n v="19.850000000000001"/>
    <n v="4"/>
    <s v="4-7 Days"/>
    <b v="0"/>
    <b v="0"/>
    <b v="0"/>
    <b v="1"/>
    <b v="1"/>
  </r>
  <r>
    <s v="TXN_756702"/>
    <s v="CUST_36714"/>
    <x v="3"/>
    <x v="1"/>
    <x v="2"/>
    <n v="55"/>
    <x v="3"/>
    <s v="MX"/>
    <x v="7"/>
    <n v="3"/>
    <n v="284.27"/>
    <n v="852.8"/>
    <n v="852.8"/>
    <n v="852.8"/>
    <x v="3"/>
    <s v="Express"/>
    <n v="35"/>
    <s v="VIP"/>
    <b v="0"/>
    <n v="0"/>
    <x v="0"/>
    <n v="20.87"/>
    <n v="14"/>
    <s v="8-14 Days"/>
    <b v="0"/>
    <b v="0"/>
    <b v="0"/>
    <b v="0"/>
    <b v="0"/>
  </r>
  <r>
    <s v="TXN_401065"/>
    <s v="CUST_15558"/>
    <x v="289"/>
    <x v="0"/>
    <x v="5"/>
    <n v="40"/>
    <x v="5"/>
    <s v="AU"/>
    <x v="5"/>
    <n v="3"/>
    <n v="293.75"/>
    <n v="881.24"/>
    <n v="622.15544"/>
    <n v="622.15544"/>
    <x v="3"/>
    <s v="Express"/>
    <n v="5"/>
    <s v="Occasional Customers"/>
    <b v="1"/>
    <n v="29.4"/>
    <x v="1"/>
    <n v="9.23"/>
    <n v="1"/>
    <s v="1-3 Days"/>
    <b v="0"/>
    <b v="0"/>
    <b v="0"/>
    <b v="0"/>
    <b v="0"/>
  </r>
  <r>
    <s v="TXN_451975"/>
    <s v="CUST_15237"/>
    <x v="142"/>
    <x v="1"/>
    <x v="8"/>
    <n v="35"/>
    <x v="4"/>
    <s v="DE"/>
    <x v="1"/>
    <n v="1"/>
    <n v="32.700000000000003"/>
    <n v="32.700000000000003"/>
    <n v="32.700000000000003"/>
    <n v="32.700000000000003"/>
    <x v="2"/>
    <s v="Standard"/>
    <n v="1"/>
    <s v="New Customers"/>
    <b v="0"/>
    <n v="0"/>
    <x v="0"/>
    <n v="15.01"/>
    <n v="20"/>
    <s v="15-29 Days"/>
    <b v="0"/>
    <b v="0"/>
    <b v="0"/>
    <b v="1"/>
    <b v="1"/>
  </r>
  <r>
    <s v="TXN_544198"/>
    <s v="CUST_17853"/>
    <x v="87"/>
    <x v="1"/>
    <x v="10"/>
    <n v="35"/>
    <x v="4"/>
    <s v="DE"/>
    <x v="1"/>
    <n v="19"/>
    <n v="8.77"/>
    <n v="166.65"/>
    <n v="166.65"/>
    <n v="166.65"/>
    <x v="4"/>
    <s v="Standard"/>
    <n v="2"/>
    <s v="Occasional Customers"/>
    <b v="0"/>
    <n v="0"/>
    <x v="0"/>
    <n v="20.149999999999999"/>
    <n v="3"/>
    <s v="1-3 Days"/>
    <b v="1"/>
    <b v="0"/>
    <b v="0"/>
    <b v="0"/>
    <b v="1"/>
  </r>
  <r>
    <s v="TXN_644503"/>
    <s v="CUST_58054"/>
    <x v="12"/>
    <x v="0"/>
    <x v="7"/>
    <n v="24"/>
    <x v="0"/>
    <s v="MX"/>
    <x v="7"/>
    <n v="3"/>
    <n v="219.12"/>
    <n v="657.36"/>
    <n v="577.81943999999999"/>
    <n v="577.81943999999999"/>
    <x v="1"/>
    <s v="Priority"/>
    <n v="38"/>
    <s v="VIP"/>
    <b v="1"/>
    <n v="12.1"/>
    <x v="2"/>
    <n v="9.39"/>
    <n v="24"/>
    <s v="15-29 Days"/>
    <b v="0"/>
    <b v="0"/>
    <b v="0"/>
    <b v="0"/>
    <b v="0"/>
  </r>
  <r>
    <s v="TXN_878245"/>
    <s v="CUST_21977"/>
    <x v="103"/>
    <x v="0"/>
    <x v="3"/>
    <n v="69"/>
    <x v="1"/>
    <s v="GB"/>
    <x v="8"/>
    <n v="2"/>
    <n v="170.13"/>
    <n v="340.26"/>
    <n v="340.26"/>
    <n v="340.26"/>
    <x v="0"/>
    <s v="Standard"/>
    <n v="36"/>
    <s v="VIP"/>
    <b v="0"/>
    <n v="0"/>
    <x v="0"/>
    <n v="7.65"/>
    <n v="23"/>
    <s v="15-29 Days"/>
    <b v="0"/>
    <b v="0"/>
    <b v="0"/>
    <b v="0"/>
    <b v="0"/>
  </r>
  <r>
    <s v="TXN_808378"/>
    <s v="CUST_56272"/>
    <x v="157"/>
    <x v="1"/>
    <x v="2"/>
    <n v="18"/>
    <x v="0"/>
    <s v="FR"/>
    <x v="9"/>
    <n v="4"/>
    <n v="104.97"/>
    <n v="419.87"/>
    <n v="419.87"/>
    <n v="419.87"/>
    <x v="1"/>
    <s v="Priority"/>
    <n v="28"/>
    <s v="VIP"/>
    <b v="0"/>
    <n v="0"/>
    <x v="0"/>
    <n v="18.75"/>
    <n v="7"/>
    <s v="4-7 Days"/>
    <b v="1"/>
    <b v="0"/>
    <b v="1"/>
    <b v="1"/>
    <b v="0"/>
  </r>
  <r>
    <s v="TXN_884547"/>
    <s v="CUST_35793"/>
    <x v="171"/>
    <x v="1"/>
    <x v="9"/>
    <n v="19"/>
    <x v="0"/>
    <s v="US"/>
    <x v="4"/>
    <n v="4"/>
    <n v="76.28"/>
    <n v="305.13"/>
    <n v="305.13"/>
    <n v="305.13"/>
    <x v="4"/>
    <s v="Standard"/>
    <n v="0"/>
    <s v="Inactive Customers"/>
    <b v="0"/>
    <n v="0"/>
    <x v="0"/>
    <n v="23.88"/>
    <n v="9"/>
    <s v="8-14 Days"/>
    <b v="0"/>
    <b v="0"/>
    <b v="0"/>
    <b v="0"/>
    <b v="1"/>
  </r>
  <r>
    <s v="TXN_641537"/>
    <s v="CUST_62346"/>
    <x v="10"/>
    <x v="0"/>
    <x v="3"/>
    <n v="53"/>
    <x v="3"/>
    <s v="FR"/>
    <x v="9"/>
    <n v="3"/>
    <n v="218.5"/>
    <n v="655.5"/>
    <n v="655.5"/>
    <n v="655.5"/>
    <x v="3"/>
    <s v="Express"/>
    <n v="11"/>
    <s v="Loyal Customers"/>
    <b v="0"/>
    <n v="0"/>
    <x v="0"/>
    <n v="22.37"/>
    <n v="17"/>
    <s v="15-29 Days"/>
    <b v="0"/>
    <b v="1"/>
    <b v="0"/>
    <b v="1"/>
    <b v="0"/>
  </r>
  <r>
    <s v="TXN_752315"/>
    <s v="CUST_55027"/>
    <x v="313"/>
    <x v="1"/>
    <x v="10"/>
    <n v="33"/>
    <x v="4"/>
    <s v="CA"/>
    <x v="6"/>
    <n v="3"/>
    <n v="101.59"/>
    <n v="304.77"/>
    <n v="304.77"/>
    <n v="304.77"/>
    <x v="2"/>
    <s v="Standard"/>
    <n v="22"/>
    <s v="Loyal Customers"/>
    <b v="0"/>
    <n v="0"/>
    <x v="0"/>
    <n v="6.59"/>
    <n v="13"/>
    <s v="8-14 Days"/>
    <b v="0"/>
    <b v="0"/>
    <b v="0"/>
    <b v="0"/>
    <b v="0"/>
  </r>
  <r>
    <s v="TXN_123600"/>
    <s v="CUST_15628"/>
    <x v="172"/>
    <x v="1"/>
    <x v="11"/>
    <n v="45"/>
    <x v="5"/>
    <s v="BR"/>
    <x v="2"/>
    <n v="4"/>
    <n v="167.84"/>
    <n v="671.36"/>
    <n v="671.36"/>
    <n v="671.36"/>
    <x v="1"/>
    <s v="Standard"/>
    <n v="2"/>
    <s v="Occasional Customers"/>
    <b v="0"/>
    <n v="0"/>
    <x v="0"/>
    <n v="13.49"/>
    <n v="28"/>
    <s v="15-29 Days"/>
    <b v="0"/>
    <b v="0"/>
    <b v="1"/>
    <b v="0"/>
    <b v="0"/>
  </r>
  <r>
    <s v="TXN_236578"/>
    <s v="CUST_60795"/>
    <x v="230"/>
    <x v="1"/>
    <x v="4"/>
    <n v="38"/>
    <x v="4"/>
    <s v="JP"/>
    <x v="0"/>
    <n v="4"/>
    <n v="63.45"/>
    <n v="253.79"/>
    <n v="223.84278"/>
    <n v="223.84278"/>
    <x v="2"/>
    <s v="Express"/>
    <n v="5"/>
    <s v="Occasional Customers"/>
    <b v="1"/>
    <n v="11.8"/>
    <x v="2"/>
    <n v="11.39"/>
    <n v="16"/>
    <s v="15-29 Days"/>
    <b v="0"/>
    <b v="0"/>
    <b v="0"/>
    <b v="0"/>
    <b v="0"/>
  </r>
  <r>
    <s v="TXN_839335"/>
    <s v="CUST_67709"/>
    <x v="238"/>
    <x v="0"/>
    <x v="6"/>
    <n v="28"/>
    <x v="0"/>
    <s v="JP"/>
    <x v="0"/>
    <n v="1"/>
    <n v="295.60000000000002"/>
    <n v="295.60000000000002"/>
    <n v="295.60000000000002"/>
    <n v="295.60000000000002"/>
    <x v="1"/>
    <s v="Express"/>
    <n v="8"/>
    <s v="Loyal Customers"/>
    <b v="0"/>
    <n v="0"/>
    <x v="0"/>
    <n v="20.440000000000001"/>
    <n v="3"/>
    <s v="1-3 Days"/>
    <b v="0"/>
    <b v="0"/>
    <b v="0"/>
    <b v="0"/>
    <b v="0"/>
  </r>
  <r>
    <s v="TXN_577733"/>
    <s v="CUST_80545"/>
    <x v="161"/>
    <x v="1"/>
    <x v="9"/>
    <n v="35"/>
    <x v="4"/>
    <s v="CA"/>
    <x v="6"/>
    <n v="2"/>
    <n v="42.22"/>
    <n v="84.44"/>
    <n v="84.44"/>
    <n v="84.44"/>
    <x v="3"/>
    <s v="Priority"/>
    <n v="20"/>
    <s v="Loyal Customers"/>
    <b v="0"/>
    <n v="0"/>
    <x v="0"/>
    <n v="14.07"/>
    <n v="18"/>
    <s v="15-29 Days"/>
    <b v="0"/>
    <b v="0"/>
    <b v="0"/>
    <b v="0"/>
    <b v="0"/>
  </r>
  <r>
    <s v="TXN_143471"/>
    <s v="CUST_28676"/>
    <x v="344"/>
    <x v="0"/>
    <x v="3"/>
    <n v="62"/>
    <x v="1"/>
    <s v="CA"/>
    <x v="6"/>
    <n v="4"/>
    <n v="57.22"/>
    <n v="228.88"/>
    <n v="228.88"/>
    <n v="228.88"/>
    <x v="1"/>
    <s v="Express"/>
    <n v="18"/>
    <s v="Loyal Customers"/>
    <b v="0"/>
    <n v="0"/>
    <x v="0"/>
    <n v="7.16"/>
    <n v="7"/>
    <s v="4-7 Days"/>
    <b v="0"/>
    <b v="0"/>
    <b v="0"/>
    <b v="0"/>
    <b v="0"/>
  </r>
  <r>
    <s v="TXN_741701"/>
    <s v="CUST_95104"/>
    <x v="4"/>
    <x v="0"/>
    <x v="0"/>
    <n v="46"/>
    <x v="5"/>
    <s v="IN"/>
    <x v="3"/>
    <n v="15"/>
    <n v="99.11"/>
    <n v="1486.65"/>
    <n v="1486.65"/>
    <n v="1486.65"/>
    <x v="4"/>
    <s v="Economy"/>
    <n v="0"/>
    <s v="Inactive Customers"/>
    <b v="0"/>
    <n v="0"/>
    <x v="0"/>
    <n v="15.36"/>
    <n v="17"/>
    <s v="15-29 Days"/>
    <b v="0"/>
    <b v="0"/>
    <b v="0"/>
    <b v="0"/>
    <b v="1"/>
  </r>
  <r>
    <s v="TXN_716364"/>
    <s v="CUST_75489"/>
    <x v="210"/>
    <x v="1"/>
    <x v="8"/>
    <n v="36"/>
    <x v="4"/>
    <s v="JP"/>
    <x v="0"/>
    <n v="2"/>
    <n v="66.650000000000006"/>
    <n v="133.31"/>
    <n v="133.31"/>
    <n v="133.31"/>
    <x v="4"/>
    <s v="Economy"/>
    <n v="1"/>
    <s v="New Customers"/>
    <b v="0"/>
    <n v="0"/>
    <x v="0"/>
    <n v="16.47"/>
    <n v="4"/>
    <s v="4-7 Days"/>
    <b v="0"/>
    <b v="0"/>
    <b v="0"/>
    <b v="0"/>
    <b v="1"/>
  </r>
  <r>
    <s v="TXN_409283"/>
    <s v="CUST_30192"/>
    <x v="288"/>
    <x v="0"/>
    <x v="0"/>
    <n v="19"/>
    <x v="0"/>
    <s v="MX"/>
    <x v="7"/>
    <n v="3"/>
    <n v="295.54000000000002"/>
    <n v="886.61"/>
    <n v="886.61"/>
    <n v="886.61"/>
    <x v="1"/>
    <s v="Express"/>
    <n v="12"/>
    <s v="Loyal Customers"/>
    <b v="0"/>
    <n v="0"/>
    <x v="0"/>
    <n v="24.73"/>
    <n v="4"/>
    <s v="4-7 Days"/>
    <b v="1"/>
    <b v="0"/>
    <b v="0"/>
    <b v="1"/>
    <b v="0"/>
  </r>
  <r>
    <s v="TXN_215976"/>
    <s v="CUST_26813"/>
    <x v="234"/>
    <x v="0"/>
    <x v="6"/>
    <n v="59"/>
    <x v="3"/>
    <s v="IN"/>
    <x v="3"/>
    <n v="2"/>
    <n v="123.99"/>
    <n v="247.98"/>
    <n v="226.90170000000001"/>
    <n v="226.90170000000001"/>
    <x v="2"/>
    <s v="Standard"/>
    <n v="11"/>
    <s v="Loyal Customers"/>
    <b v="1"/>
    <n v="8.5"/>
    <x v="3"/>
    <n v="19.71"/>
    <n v="11"/>
    <s v="8-14 Days"/>
    <b v="0"/>
    <b v="1"/>
    <b v="0"/>
    <b v="0"/>
    <b v="0"/>
  </r>
  <r>
    <s v="TXN_226045"/>
    <s v="CUST_13333"/>
    <x v="197"/>
    <x v="1"/>
    <x v="2"/>
    <n v="30"/>
    <x v="4"/>
    <s v="GB"/>
    <x v="8"/>
    <n v="2"/>
    <n v="67.459999999999994"/>
    <n v="134.91"/>
    <n v="134.91"/>
    <n v="134.91"/>
    <x v="3"/>
    <s v="Priority"/>
    <n v="14"/>
    <s v="Loyal Customers"/>
    <b v="0"/>
    <n v="0"/>
    <x v="0"/>
    <n v="10.66"/>
    <n v="15"/>
    <s v="15-29 Days"/>
    <b v="0"/>
    <b v="0"/>
    <b v="1"/>
    <b v="0"/>
    <b v="0"/>
  </r>
  <r>
    <s v="TXN_783270"/>
    <s v="CUST_67894"/>
    <x v="81"/>
    <x v="1"/>
    <x v="4"/>
    <n v="73"/>
    <x v="2"/>
    <s v="BR"/>
    <x v="2"/>
    <n v="1"/>
    <n v="195.24"/>
    <n v="195.24"/>
    <n v="195.24"/>
    <n v="195.24"/>
    <x v="2"/>
    <s v="Express"/>
    <n v="27"/>
    <s v="VIP"/>
    <b v="0"/>
    <n v="0"/>
    <x v="0"/>
    <n v="9.73"/>
    <n v="20"/>
    <s v="15-29 Days"/>
    <b v="0"/>
    <b v="0"/>
    <b v="0"/>
    <b v="0"/>
    <b v="0"/>
  </r>
  <r>
    <s v="TXN_899629"/>
    <s v="CUST_40496"/>
    <x v="324"/>
    <x v="1"/>
    <x v="4"/>
    <n v="61"/>
    <x v="1"/>
    <s v="FR"/>
    <x v="9"/>
    <n v="4"/>
    <n v="123.64"/>
    <n v="494.57"/>
    <n v="494.57"/>
    <n v="494.57"/>
    <x v="2"/>
    <s v="Standard"/>
    <n v="30"/>
    <s v="VIP"/>
    <b v="0"/>
    <n v="0"/>
    <x v="0"/>
    <n v="16.88"/>
    <n v="29"/>
    <s v="15-29 Days"/>
    <b v="0"/>
    <b v="0"/>
    <b v="0"/>
    <b v="0"/>
    <b v="0"/>
  </r>
  <r>
    <s v="TXN_924983"/>
    <s v="CUST_94191"/>
    <x v="143"/>
    <x v="1"/>
    <x v="2"/>
    <n v="62"/>
    <x v="1"/>
    <s v="US"/>
    <x v="4"/>
    <n v="4"/>
    <n v="138.47"/>
    <n v="553.88"/>
    <n v="514.00063999999998"/>
    <n v="514.00063999999998"/>
    <x v="2"/>
    <s v="Standard"/>
    <n v="7"/>
    <s v="Loyal Customers"/>
    <b v="1"/>
    <n v="7.2"/>
    <x v="3"/>
    <n v="14.53"/>
    <n v="19"/>
    <s v="15-29 Days"/>
    <b v="0"/>
    <b v="0"/>
    <b v="0"/>
    <b v="1"/>
    <b v="0"/>
  </r>
  <r>
    <s v="TXN_939505"/>
    <s v="CUST_19409"/>
    <x v="265"/>
    <x v="1"/>
    <x v="4"/>
    <n v="62"/>
    <x v="1"/>
    <s v="MX"/>
    <x v="7"/>
    <n v="4"/>
    <n v="100.27"/>
    <n v="401.09"/>
    <n v="401.09"/>
    <n v="401.09"/>
    <x v="1"/>
    <s v="Priority"/>
    <n v="19"/>
    <s v="Loyal Customers"/>
    <b v="0"/>
    <n v="0"/>
    <x v="0"/>
    <n v="9.89"/>
    <n v="9"/>
    <s v="8-14 Days"/>
    <b v="1"/>
    <b v="0"/>
    <b v="0"/>
    <b v="0"/>
    <b v="0"/>
  </r>
  <r>
    <s v="TXN_990000"/>
    <s v="CUST_27302"/>
    <x v="212"/>
    <x v="1"/>
    <x v="8"/>
    <n v="57"/>
    <x v="3"/>
    <s v="MX"/>
    <x v="7"/>
    <n v="1"/>
    <n v="143.97999999999999"/>
    <n v="143.97999999999999"/>
    <n v="143.97999999999999"/>
    <n v="143.97999999999999"/>
    <x v="0"/>
    <s v="Express"/>
    <n v="38"/>
    <s v="VIP"/>
    <b v="0"/>
    <n v="0"/>
    <x v="0"/>
    <n v="16.75"/>
    <n v="21"/>
    <s v="15-29 Days"/>
    <b v="0"/>
    <b v="0"/>
    <b v="0"/>
    <b v="0"/>
    <b v="0"/>
  </r>
  <r>
    <s v="TXN_537146"/>
    <s v="CUST_80538"/>
    <x v="361"/>
    <x v="0"/>
    <x v="7"/>
    <n v="56"/>
    <x v="3"/>
    <s v="JP"/>
    <x v="0"/>
    <n v="15"/>
    <n v="7.94"/>
    <n v="119.04"/>
    <n v="119.04"/>
    <n v="119.04"/>
    <x v="5"/>
    <s v="Economy"/>
    <n v="3"/>
    <s v="Occasional Customers"/>
    <b v="0"/>
    <n v="0"/>
    <x v="0"/>
    <n v="6.09"/>
    <n v="18"/>
    <s v="15-29 Days"/>
    <b v="1"/>
    <b v="0"/>
    <b v="0"/>
    <b v="0"/>
    <b v="1"/>
  </r>
  <r>
    <s v="TXN_455835"/>
    <s v="CUST_50867"/>
    <x v="192"/>
    <x v="0"/>
    <x v="0"/>
    <n v="44"/>
    <x v="5"/>
    <s v="BR"/>
    <x v="2"/>
    <n v="1"/>
    <n v="229.06"/>
    <n v="229.06"/>
    <n v="229.06"/>
    <n v="229.06"/>
    <x v="3"/>
    <s v="Priority"/>
    <n v="5"/>
    <s v="Occasional Customers"/>
    <b v="0"/>
    <n v="0"/>
    <x v="0"/>
    <n v="15.76"/>
    <n v="6"/>
    <s v="4-7 Days"/>
    <b v="0"/>
    <b v="0"/>
    <b v="0"/>
    <b v="0"/>
    <b v="0"/>
  </r>
  <r>
    <s v="TXN_918235"/>
    <s v="CUST_26483"/>
    <x v="47"/>
    <x v="0"/>
    <x v="5"/>
    <n v="22"/>
    <x v="0"/>
    <s v="JP"/>
    <x v="0"/>
    <n v="12"/>
    <n v="42.75"/>
    <n v="513.02"/>
    <n v="513.02"/>
    <n v="513.02"/>
    <x v="5"/>
    <s v="Economy"/>
    <n v="4"/>
    <s v="Occasional Customers"/>
    <b v="0"/>
    <n v="0"/>
    <x v="0"/>
    <n v="9.19"/>
    <n v="13"/>
    <s v="8-14 Days"/>
    <b v="1"/>
    <b v="0"/>
    <b v="0"/>
    <b v="0"/>
    <b v="1"/>
  </r>
  <r>
    <s v="TXN_281483"/>
    <s v="CUST_26457"/>
    <x v="150"/>
    <x v="1"/>
    <x v="2"/>
    <n v="48"/>
    <x v="5"/>
    <s v="AU"/>
    <x v="5"/>
    <n v="8"/>
    <n v="42.02"/>
    <n v="336.18"/>
    <n v="252.13499999999999"/>
    <n v="252.13499999999999"/>
    <x v="5"/>
    <s v="Standard"/>
    <n v="3"/>
    <s v="Occasional Customers"/>
    <b v="1"/>
    <n v="25"/>
    <x v="2"/>
    <n v="18.02"/>
    <n v="2"/>
    <s v="1-3 Days"/>
    <b v="1"/>
    <b v="0"/>
    <b v="0"/>
    <b v="0"/>
    <b v="1"/>
  </r>
  <r>
    <s v="TXN_338184"/>
    <s v="CUST_71093"/>
    <x v="129"/>
    <x v="1"/>
    <x v="4"/>
    <n v="78"/>
    <x v="2"/>
    <s v="DE"/>
    <x v="1"/>
    <n v="19"/>
    <n v="60.69"/>
    <n v="1153.1199999999999"/>
    <n v="1153.1199999999999"/>
    <n v="1153.1199999999999"/>
    <x v="5"/>
    <s v="Standard"/>
    <n v="4"/>
    <s v="Occasional Customers"/>
    <b v="0"/>
    <n v="0"/>
    <x v="0"/>
    <n v="15.93"/>
    <n v="11"/>
    <s v="8-14 Days"/>
    <b v="1"/>
    <b v="0"/>
    <b v="0"/>
    <b v="0"/>
    <b v="1"/>
  </r>
  <r>
    <s v="TXN_963163"/>
    <s v="CUST_42351"/>
    <x v="219"/>
    <x v="1"/>
    <x v="11"/>
    <n v="63"/>
    <x v="1"/>
    <s v="US"/>
    <x v="4"/>
    <n v="1"/>
    <n v="153.63999999999999"/>
    <n v="153.63999999999999"/>
    <n v="142.73156"/>
    <n v="142.73156"/>
    <x v="0"/>
    <s v="Priority"/>
    <n v="3"/>
    <s v="Occasional Customers"/>
    <b v="1"/>
    <n v="7.1"/>
    <x v="3"/>
    <n v="22.31"/>
    <n v="27"/>
    <s v="15-29 Days"/>
    <b v="0"/>
    <b v="0"/>
    <b v="1"/>
    <b v="0"/>
    <b v="0"/>
  </r>
  <r>
    <s v="TXN_680083"/>
    <s v="CUST_96476"/>
    <x v="275"/>
    <x v="1"/>
    <x v="2"/>
    <n v="28"/>
    <x v="0"/>
    <s v="GB"/>
    <x v="8"/>
    <n v="3"/>
    <n v="125.51"/>
    <n v="376.54"/>
    <n v="376.54"/>
    <n v="376.54"/>
    <x v="2"/>
    <s v="Priority"/>
    <n v="40"/>
    <s v="VIP"/>
    <b v="0"/>
    <n v="0"/>
    <x v="0"/>
    <n v="10.68"/>
    <n v="23"/>
    <s v="15-29 Days"/>
    <b v="0"/>
    <b v="1"/>
    <b v="0"/>
    <b v="1"/>
    <b v="0"/>
  </r>
  <r>
    <s v="TXN_209806"/>
    <s v="CUST_13704"/>
    <x v="184"/>
    <x v="1"/>
    <x v="8"/>
    <n v="57"/>
    <x v="3"/>
    <s v="GB"/>
    <x v="8"/>
    <n v="12"/>
    <n v="57.47"/>
    <n v="689.58"/>
    <n v="689.58"/>
    <n v="689.58"/>
    <x v="4"/>
    <s v="Standard"/>
    <n v="0"/>
    <s v="Inactive Customers"/>
    <b v="0"/>
    <n v="0"/>
    <x v="0"/>
    <n v="24.34"/>
    <n v="3"/>
    <s v="1-3 Days"/>
    <b v="1"/>
    <b v="0"/>
    <b v="0"/>
    <b v="0"/>
    <b v="1"/>
  </r>
  <r>
    <s v="TXN_889125"/>
    <s v="CUST_40296"/>
    <x v="95"/>
    <x v="0"/>
    <x v="1"/>
    <n v="48"/>
    <x v="5"/>
    <s v="CA"/>
    <x v="6"/>
    <n v="3"/>
    <n v="250.53"/>
    <n v="751.58"/>
    <n v="508.06807999999995"/>
    <n v="508.06808000000001"/>
    <x v="0"/>
    <s v="Standard"/>
    <n v="15"/>
    <s v="Loyal Customers"/>
    <b v="1"/>
    <n v="32.4"/>
    <x v="1"/>
    <n v="18.87"/>
    <n v="24"/>
    <s v="15-29 Days"/>
    <b v="0"/>
    <b v="1"/>
    <b v="0"/>
    <b v="0"/>
    <b v="0"/>
  </r>
  <r>
    <s v="TXN_996823"/>
    <s v="CUST_33888"/>
    <x v="364"/>
    <x v="0"/>
    <x v="1"/>
    <n v="77"/>
    <x v="2"/>
    <s v="MX"/>
    <x v="7"/>
    <n v="2"/>
    <n v="50.18"/>
    <n v="100.37"/>
    <n v="55.705349999999996"/>
    <n v="55.705350000000003"/>
    <x v="1"/>
    <s v="Standard"/>
    <n v="27"/>
    <s v="VIP"/>
    <b v="1"/>
    <n v="44.5"/>
    <x v="1"/>
    <n v="12.33"/>
    <n v="22"/>
    <s v="15-29 Days"/>
    <b v="0"/>
    <b v="0"/>
    <b v="0"/>
    <b v="0"/>
    <b v="0"/>
  </r>
  <r>
    <s v="TXN_414771"/>
    <s v="CUST_14888"/>
    <x v="299"/>
    <x v="0"/>
    <x v="0"/>
    <n v="67"/>
    <x v="1"/>
    <s v="DE"/>
    <x v="1"/>
    <n v="2"/>
    <n v="52.13"/>
    <n v="104.26"/>
    <n v="56.508920000000003"/>
    <n v="56.508920000000003"/>
    <x v="1"/>
    <s v="Priority"/>
    <n v="5"/>
    <s v="Occasional Customers"/>
    <b v="1"/>
    <n v="45.8"/>
    <x v="1"/>
    <n v="8.8699999999999992"/>
    <n v="9"/>
    <s v="8-14 Days"/>
    <b v="0"/>
    <b v="0"/>
    <b v="0"/>
    <b v="0"/>
    <b v="0"/>
  </r>
  <r>
    <s v="TXN_685549"/>
    <s v="CUST_17456"/>
    <x v="48"/>
    <x v="1"/>
    <x v="4"/>
    <n v="46"/>
    <x v="5"/>
    <s v="GB"/>
    <x v="8"/>
    <n v="4"/>
    <n v="32.42"/>
    <n v="129.69"/>
    <n v="129.69"/>
    <n v="129.69"/>
    <x v="3"/>
    <s v="Standard"/>
    <n v="26"/>
    <s v="VIP"/>
    <b v="0"/>
    <n v="0"/>
    <x v="0"/>
    <n v="23.41"/>
    <n v="15"/>
    <s v="15-29 Days"/>
    <b v="0"/>
    <b v="0"/>
    <b v="0"/>
    <b v="0"/>
    <b v="0"/>
  </r>
  <r>
    <s v="TXN_667727"/>
    <s v="CUST_25554"/>
    <x v="90"/>
    <x v="0"/>
    <x v="6"/>
    <n v="65"/>
    <x v="1"/>
    <s v="JP"/>
    <x v="0"/>
    <n v="4"/>
    <n v="297.51"/>
    <n v="1190.03"/>
    <n v="778.27961999999991"/>
    <n v="778.27962000000002"/>
    <x v="1"/>
    <s v="Express"/>
    <n v="26"/>
    <s v="VIP"/>
    <b v="1"/>
    <n v="34.6"/>
    <x v="1"/>
    <n v="12.02"/>
    <n v="19"/>
    <s v="15-29 Days"/>
    <b v="0"/>
    <b v="0"/>
    <b v="0"/>
    <b v="0"/>
    <b v="0"/>
  </r>
  <r>
    <s v="TXN_429987"/>
    <s v="CUST_44558"/>
    <x v="323"/>
    <x v="0"/>
    <x v="0"/>
    <n v="29"/>
    <x v="0"/>
    <s v="GB"/>
    <x v="8"/>
    <n v="3"/>
    <n v="171.4"/>
    <n v="514.20000000000005"/>
    <n v="514.20000000000005"/>
    <n v="514.20000000000005"/>
    <x v="1"/>
    <s v="Standard"/>
    <n v="23"/>
    <s v="Loyal Customers"/>
    <b v="0"/>
    <n v="0"/>
    <x v="0"/>
    <n v="11.3"/>
    <n v="3"/>
    <s v="1-3 Days"/>
    <b v="0"/>
    <b v="0"/>
    <b v="0"/>
    <b v="0"/>
    <b v="0"/>
  </r>
  <r>
    <s v="TXN_166172"/>
    <s v="CUST_39944"/>
    <x v="20"/>
    <x v="0"/>
    <x v="3"/>
    <n v="33"/>
    <x v="4"/>
    <s v="GB"/>
    <x v="8"/>
    <n v="1"/>
    <n v="233.59"/>
    <n v="233.59"/>
    <n v="161.1771"/>
    <n v="161.1771"/>
    <x v="2"/>
    <s v="Priority"/>
    <n v="38"/>
    <s v="VIP"/>
    <b v="1"/>
    <n v="31"/>
    <x v="1"/>
    <n v="18.489999999999998"/>
    <n v="14"/>
    <s v="8-14 Days"/>
    <b v="0"/>
    <b v="0"/>
    <b v="0"/>
    <b v="0"/>
    <b v="0"/>
  </r>
  <r>
    <s v="TXN_338480"/>
    <s v="CUST_53620"/>
    <x v="127"/>
    <x v="1"/>
    <x v="10"/>
    <n v="69"/>
    <x v="1"/>
    <s v="JP"/>
    <x v="0"/>
    <n v="12"/>
    <n v="60.67"/>
    <n v="728.09"/>
    <n v="728.09"/>
    <n v="728.09"/>
    <x v="2"/>
    <s v="Standard"/>
    <n v="1"/>
    <s v="New Customers"/>
    <b v="0"/>
    <n v="0"/>
    <x v="0"/>
    <n v="5.34"/>
    <n v="28"/>
    <s v="15-29 Days"/>
    <b v="1"/>
    <b v="0"/>
    <b v="0"/>
    <b v="1"/>
    <b v="1"/>
  </r>
  <r>
    <s v="TXN_800440"/>
    <s v="CUST_73741"/>
    <x v="24"/>
    <x v="1"/>
    <x v="10"/>
    <n v="44"/>
    <x v="5"/>
    <s v="BR"/>
    <x v="2"/>
    <n v="3"/>
    <n v="90.88"/>
    <n v="272.63"/>
    <n v="143.40338"/>
    <n v="143.40338"/>
    <x v="2"/>
    <s v="Standard"/>
    <n v="48"/>
    <s v="VIP"/>
    <b v="1"/>
    <n v="47.4"/>
    <x v="1"/>
    <n v="8.17"/>
    <n v="1"/>
    <s v="1-3 Days"/>
    <b v="0"/>
    <b v="0"/>
    <b v="0"/>
    <b v="0"/>
    <b v="0"/>
  </r>
  <r>
    <s v="TXN_522379"/>
    <s v="CUST_98602"/>
    <x v="49"/>
    <x v="0"/>
    <x v="6"/>
    <n v="55"/>
    <x v="3"/>
    <s v="FR"/>
    <x v="9"/>
    <n v="8"/>
    <n v="47.54"/>
    <n v="380.35"/>
    <n v="380.35"/>
    <n v="380.35"/>
    <x v="2"/>
    <s v="Economy"/>
    <n v="2"/>
    <s v="Occasional Customers"/>
    <b v="0"/>
    <n v="0"/>
    <x v="0"/>
    <n v="19.07"/>
    <n v="16"/>
    <s v="15-29 Days"/>
    <b v="1"/>
    <b v="0"/>
    <b v="0"/>
    <b v="0"/>
    <b v="1"/>
  </r>
  <r>
    <s v="TXN_577636"/>
    <s v="CUST_54943"/>
    <x v="81"/>
    <x v="1"/>
    <x v="4"/>
    <n v="78"/>
    <x v="2"/>
    <s v="JP"/>
    <x v="0"/>
    <n v="2"/>
    <n v="158.22999999999999"/>
    <n v="316.45999999999998"/>
    <n v="316.45999999999998"/>
    <n v="316.45999999999998"/>
    <x v="2"/>
    <s v="Express"/>
    <n v="45"/>
    <s v="VIP"/>
    <b v="0"/>
    <n v="0"/>
    <x v="0"/>
    <n v="5.9"/>
    <n v="29"/>
    <s v="15-29 Days"/>
    <b v="0"/>
    <b v="0"/>
    <b v="0"/>
    <b v="0"/>
    <b v="0"/>
  </r>
  <r>
    <s v="TXN_695092"/>
    <s v="CUST_72950"/>
    <x v="198"/>
    <x v="0"/>
    <x v="7"/>
    <n v="71"/>
    <x v="2"/>
    <s v="JP"/>
    <x v="0"/>
    <n v="3"/>
    <n v="268.61"/>
    <n v="805.84"/>
    <n v="805.84"/>
    <n v="805.84"/>
    <x v="0"/>
    <s v="Priority"/>
    <n v="4"/>
    <s v="Occasional Customers"/>
    <b v="0"/>
    <n v="0"/>
    <x v="0"/>
    <n v="14.57"/>
    <n v="16"/>
    <s v="15-29 Days"/>
    <b v="1"/>
    <b v="0"/>
    <b v="0"/>
    <b v="0"/>
    <b v="0"/>
  </r>
  <r>
    <s v="TXN_502192"/>
    <s v="CUST_90188"/>
    <x v="225"/>
    <x v="0"/>
    <x v="3"/>
    <n v="69"/>
    <x v="1"/>
    <s v="JP"/>
    <x v="0"/>
    <n v="2"/>
    <n v="113.57"/>
    <n v="227.13"/>
    <n v="227.13"/>
    <n v="227.13"/>
    <x v="1"/>
    <s v="Priority"/>
    <n v="46"/>
    <s v="VIP"/>
    <b v="0"/>
    <n v="0"/>
    <x v="0"/>
    <n v="10.51"/>
    <n v="25"/>
    <s v="15-29 Days"/>
    <b v="0"/>
    <b v="0"/>
    <b v="0"/>
    <b v="0"/>
    <b v="0"/>
  </r>
  <r>
    <s v="TXN_515011"/>
    <s v="CUST_24081"/>
    <x v="264"/>
    <x v="1"/>
    <x v="9"/>
    <n v="40"/>
    <x v="5"/>
    <s v="DE"/>
    <x v="1"/>
    <n v="4"/>
    <n v="27.33"/>
    <n v="109.34"/>
    <n v="109.34"/>
    <n v="109.34"/>
    <x v="2"/>
    <s v="Priority"/>
    <n v="2"/>
    <s v="Occasional Customers"/>
    <b v="0"/>
    <n v="0"/>
    <x v="0"/>
    <n v="17.41"/>
    <n v="10"/>
    <s v="8-14 Days"/>
    <b v="0"/>
    <b v="0"/>
    <b v="0"/>
    <b v="1"/>
    <b v="0"/>
  </r>
  <r>
    <s v="TXN_873738"/>
    <s v="CUST_52056"/>
    <x v="315"/>
    <x v="0"/>
    <x v="6"/>
    <n v="46"/>
    <x v="5"/>
    <s v="AU"/>
    <x v="5"/>
    <n v="2"/>
    <n v="139"/>
    <n v="278.01"/>
    <n v="155.12958"/>
    <n v="155.12957999999998"/>
    <x v="3"/>
    <s v="Standard"/>
    <n v="29"/>
    <s v="VIP"/>
    <b v="1"/>
    <n v="44.2"/>
    <x v="1"/>
    <n v="17.88"/>
    <n v="23"/>
    <s v="15-29 Days"/>
    <b v="0"/>
    <b v="0"/>
    <b v="0"/>
    <b v="0"/>
    <b v="0"/>
  </r>
  <r>
    <s v="TXN_524923"/>
    <s v="CUST_54899"/>
    <x v="227"/>
    <x v="0"/>
    <x v="0"/>
    <n v="50"/>
    <x v="3"/>
    <s v="CA"/>
    <x v="6"/>
    <n v="4"/>
    <n v="211.9"/>
    <n v="847.59"/>
    <n v="847.59"/>
    <n v="847.59"/>
    <x v="3"/>
    <s v="Priority"/>
    <n v="14"/>
    <s v="Loyal Customers"/>
    <b v="0"/>
    <n v="0"/>
    <x v="0"/>
    <n v="14.31"/>
    <n v="24"/>
    <s v="15-29 Days"/>
    <b v="1"/>
    <b v="0"/>
    <b v="0"/>
    <b v="0"/>
    <b v="0"/>
  </r>
  <r>
    <s v="TXN_618975"/>
    <s v="CUST_85965"/>
    <x v="205"/>
    <x v="0"/>
    <x v="5"/>
    <n v="42"/>
    <x v="5"/>
    <s v="BR"/>
    <x v="2"/>
    <n v="3"/>
    <n v="50.26"/>
    <n v="150.77000000000001"/>
    <n v="150.77000000000001"/>
    <n v="150.77000000000001"/>
    <x v="1"/>
    <s v="Priority"/>
    <n v="5"/>
    <s v="Occasional Customers"/>
    <b v="0"/>
    <n v="0"/>
    <x v="0"/>
    <n v="21.05"/>
    <n v="23"/>
    <s v="15-29 Days"/>
    <b v="0"/>
    <b v="1"/>
    <b v="0"/>
    <b v="0"/>
    <b v="0"/>
  </r>
  <r>
    <s v="TXN_623649"/>
    <s v="CUST_83977"/>
    <x v="335"/>
    <x v="0"/>
    <x v="0"/>
    <n v="72"/>
    <x v="2"/>
    <s v="CA"/>
    <x v="6"/>
    <n v="12"/>
    <n v="43.19"/>
    <n v="518.30999999999995"/>
    <n v="518.30999999999995"/>
    <n v="518.30999999999995"/>
    <x v="2"/>
    <s v="Standard"/>
    <n v="1"/>
    <s v="New Customers"/>
    <b v="0"/>
    <n v="0"/>
    <x v="0"/>
    <n v="9.42"/>
    <n v="18"/>
    <s v="15-29 Days"/>
    <b v="1"/>
    <b v="0"/>
    <b v="0"/>
    <b v="0"/>
    <b v="1"/>
  </r>
  <r>
    <s v="TXN_610345"/>
    <s v="CUST_28853"/>
    <x v="69"/>
    <x v="1"/>
    <x v="4"/>
    <n v="75"/>
    <x v="2"/>
    <s v="FR"/>
    <x v="9"/>
    <n v="4"/>
    <n v="183.69"/>
    <n v="734.77"/>
    <n v="734.77"/>
    <n v="734.77"/>
    <x v="1"/>
    <s v="Priority"/>
    <n v="21"/>
    <s v="Loyal Customers"/>
    <b v="0"/>
    <n v="0"/>
    <x v="0"/>
    <n v="23.01"/>
    <n v="20"/>
    <s v="15-29 Days"/>
    <b v="0"/>
    <b v="0"/>
    <b v="0"/>
    <b v="0"/>
    <b v="0"/>
  </r>
  <r>
    <s v="TXN_800209"/>
    <s v="CUST_95813"/>
    <x v="81"/>
    <x v="1"/>
    <x v="4"/>
    <n v="63"/>
    <x v="1"/>
    <s v="MX"/>
    <x v="7"/>
    <n v="15"/>
    <n v="70.75"/>
    <n v="1061.32"/>
    <n v="1061.32"/>
    <n v="1061.32"/>
    <x v="2"/>
    <s v="Economy"/>
    <n v="0"/>
    <s v="Inactive Customers"/>
    <b v="0"/>
    <n v="0"/>
    <x v="0"/>
    <n v="24.21"/>
    <n v="26"/>
    <s v="15-29 Days"/>
    <b v="0"/>
    <b v="0"/>
    <b v="1"/>
    <b v="0"/>
    <b v="1"/>
  </r>
  <r>
    <s v="TXN_368062"/>
    <s v="CUST_62730"/>
    <x v="362"/>
    <x v="0"/>
    <x v="7"/>
    <n v="71"/>
    <x v="2"/>
    <s v="JP"/>
    <x v="0"/>
    <n v="2"/>
    <n v="217.13"/>
    <n v="434.26"/>
    <n v="434.26"/>
    <n v="434.26"/>
    <x v="1"/>
    <s v="Express"/>
    <n v="14"/>
    <s v="Loyal Customers"/>
    <b v="0"/>
    <n v="0"/>
    <x v="0"/>
    <n v="9.08"/>
    <n v="25"/>
    <s v="15-29 Days"/>
    <b v="1"/>
    <b v="0"/>
    <b v="0"/>
    <b v="0"/>
    <b v="0"/>
  </r>
  <r>
    <s v="TXN_474805"/>
    <s v="CUST_61820"/>
    <x v="161"/>
    <x v="1"/>
    <x v="9"/>
    <n v="60"/>
    <x v="1"/>
    <s v="IN"/>
    <x v="3"/>
    <n v="1"/>
    <n v="98.56"/>
    <n v="98.56"/>
    <n v="51.842560000000006"/>
    <n v="51.842560000000006"/>
    <x v="0"/>
    <s v="Standard"/>
    <n v="5"/>
    <s v="Occasional Customers"/>
    <b v="1"/>
    <n v="47.4"/>
    <x v="1"/>
    <n v="12.55"/>
    <n v="29"/>
    <s v="15-29 Days"/>
    <b v="0"/>
    <b v="0"/>
    <b v="1"/>
    <b v="0"/>
    <b v="0"/>
  </r>
  <r>
    <s v="TXN_203973"/>
    <s v="CUST_50064"/>
    <x v="90"/>
    <x v="0"/>
    <x v="6"/>
    <n v="71"/>
    <x v="2"/>
    <s v="BR"/>
    <x v="2"/>
    <n v="1"/>
    <n v="224.76"/>
    <n v="224.76"/>
    <n v="139.35120000000001"/>
    <n v="139.35120000000001"/>
    <x v="1"/>
    <s v="Express"/>
    <n v="21"/>
    <s v="Loyal Customers"/>
    <b v="1"/>
    <n v="38"/>
    <x v="1"/>
    <n v="16.989999999999998"/>
    <n v="12"/>
    <s v="8-14 Days"/>
    <b v="0"/>
    <b v="0"/>
    <b v="0"/>
    <b v="0"/>
    <b v="0"/>
  </r>
  <r>
    <s v="TXN_592826"/>
    <s v="CUST_56021"/>
    <x v="301"/>
    <x v="1"/>
    <x v="8"/>
    <n v="56"/>
    <x v="3"/>
    <s v="JP"/>
    <x v="0"/>
    <n v="16"/>
    <n v="58.47"/>
    <n v="935.46"/>
    <n v="790.46370000000002"/>
    <n v="790.46370000000002"/>
    <x v="1"/>
    <s v="Standard"/>
    <n v="4"/>
    <s v="Occasional Customers"/>
    <b v="1"/>
    <n v="15.5"/>
    <x v="2"/>
    <n v="19.559999999999999"/>
    <n v="17"/>
    <s v="15-29 Days"/>
    <b v="0"/>
    <b v="0"/>
    <b v="0"/>
    <b v="0"/>
    <b v="1"/>
  </r>
  <r>
    <s v="TXN_723607"/>
    <s v="CUST_76020"/>
    <x v="280"/>
    <x v="1"/>
    <x v="11"/>
    <n v="19"/>
    <x v="0"/>
    <s v="MX"/>
    <x v="7"/>
    <n v="1"/>
    <n v="248.28"/>
    <n v="248.28"/>
    <n v="126.37452"/>
    <n v="126.37451999999999"/>
    <x v="2"/>
    <s v="Express"/>
    <n v="26"/>
    <s v="VIP"/>
    <b v="1"/>
    <n v="49.1"/>
    <x v="1"/>
    <n v="16.100000000000001"/>
    <n v="11"/>
    <s v="8-14 Days"/>
    <b v="0"/>
    <b v="0"/>
    <b v="0"/>
    <b v="1"/>
    <b v="0"/>
  </r>
  <r>
    <s v="TXN_247755"/>
    <s v="CUST_84941"/>
    <x v="50"/>
    <x v="0"/>
    <x v="7"/>
    <n v="53"/>
    <x v="3"/>
    <s v="AU"/>
    <x v="5"/>
    <n v="7"/>
    <n v="23.44"/>
    <n v="164.07"/>
    <n v="164.07"/>
    <n v="164.07"/>
    <x v="4"/>
    <s v="Economy"/>
    <n v="3"/>
    <s v="Occasional Customers"/>
    <b v="0"/>
    <n v="0"/>
    <x v="0"/>
    <n v="6.61"/>
    <n v="23"/>
    <s v="15-29 Days"/>
    <b v="1"/>
    <b v="0"/>
    <b v="1"/>
    <b v="0"/>
    <b v="1"/>
  </r>
  <r>
    <s v="TXN_301484"/>
    <s v="CUST_83490"/>
    <x v="188"/>
    <x v="0"/>
    <x v="7"/>
    <n v="52"/>
    <x v="3"/>
    <s v="JP"/>
    <x v="0"/>
    <n v="2"/>
    <n v="205.43"/>
    <n v="410.86"/>
    <n v="263.36126000000002"/>
    <n v="263.36126000000002"/>
    <x v="2"/>
    <s v="Priority"/>
    <n v="34"/>
    <s v="VIP"/>
    <b v="1"/>
    <n v="35.9"/>
    <x v="1"/>
    <n v="22.4"/>
    <n v="25"/>
    <s v="15-29 Days"/>
    <b v="0"/>
    <b v="0"/>
    <b v="0"/>
    <b v="0"/>
    <b v="0"/>
  </r>
  <r>
    <s v="TXN_922381"/>
    <s v="CUST_83859"/>
    <x v="172"/>
    <x v="1"/>
    <x v="11"/>
    <n v="54"/>
    <x v="3"/>
    <s v="BR"/>
    <x v="2"/>
    <n v="7"/>
    <n v="48.7"/>
    <n v="340.92"/>
    <n v="310.23720000000003"/>
    <n v="310.23720000000003"/>
    <x v="2"/>
    <s v="Standard"/>
    <n v="4"/>
    <s v="Occasional Customers"/>
    <b v="1"/>
    <n v="9"/>
    <x v="3"/>
    <n v="15.57"/>
    <n v="10"/>
    <s v="8-14 Days"/>
    <b v="0"/>
    <b v="0"/>
    <b v="1"/>
    <b v="0"/>
    <b v="1"/>
  </r>
  <r>
    <s v="TXN_694939"/>
    <s v="CUST_20290"/>
    <x v="352"/>
    <x v="1"/>
    <x v="10"/>
    <n v="71"/>
    <x v="2"/>
    <s v="BR"/>
    <x v="2"/>
    <n v="4"/>
    <n v="240.96"/>
    <n v="963.82"/>
    <n v="963.82"/>
    <n v="963.82"/>
    <x v="2"/>
    <s v="Priority"/>
    <n v="26"/>
    <s v="VIP"/>
    <b v="0"/>
    <n v="0"/>
    <x v="0"/>
    <n v="14.85"/>
    <n v="3"/>
    <s v="1-3 Days"/>
    <b v="0"/>
    <b v="1"/>
    <b v="0"/>
    <b v="0"/>
    <b v="0"/>
  </r>
  <r>
    <s v="TXN_901612"/>
    <s v="CUST_54782"/>
    <x v="338"/>
    <x v="0"/>
    <x v="7"/>
    <n v="34"/>
    <x v="4"/>
    <s v="BR"/>
    <x v="2"/>
    <n v="1"/>
    <n v="82.09"/>
    <n v="82.09"/>
    <n v="82.09"/>
    <n v="82.09"/>
    <x v="0"/>
    <s v="Express"/>
    <n v="1"/>
    <s v="New Customers"/>
    <b v="0"/>
    <n v="0"/>
    <x v="0"/>
    <n v="23.52"/>
    <n v="25"/>
    <s v="15-29 Days"/>
    <b v="0"/>
    <b v="0"/>
    <b v="0"/>
    <b v="0"/>
    <b v="0"/>
  </r>
  <r>
    <s v="TXN_157211"/>
    <s v="CUST_33106"/>
    <x v="352"/>
    <x v="1"/>
    <x v="10"/>
    <n v="30"/>
    <x v="4"/>
    <s v="DE"/>
    <x v="1"/>
    <n v="3"/>
    <n v="181"/>
    <n v="542.99"/>
    <n v="542.99"/>
    <n v="542.99"/>
    <x v="2"/>
    <s v="Priority"/>
    <n v="47"/>
    <s v="VIP"/>
    <b v="0"/>
    <n v="0"/>
    <x v="0"/>
    <n v="18.37"/>
    <n v="25"/>
    <s v="15-29 Days"/>
    <b v="0"/>
    <b v="1"/>
    <b v="0"/>
    <b v="0"/>
    <b v="0"/>
  </r>
  <r>
    <s v="TXN_989087"/>
    <s v="CUST_42710"/>
    <x v="265"/>
    <x v="1"/>
    <x v="4"/>
    <n v="42"/>
    <x v="5"/>
    <s v="AU"/>
    <x v="5"/>
    <n v="3"/>
    <n v="86.2"/>
    <n v="258.61"/>
    <n v="218.52545000000001"/>
    <n v="218.52545000000001"/>
    <x v="1"/>
    <s v="Standard"/>
    <n v="34"/>
    <s v="VIP"/>
    <b v="1"/>
    <n v="15.5"/>
    <x v="2"/>
    <n v="7.19"/>
    <n v="22"/>
    <s v="15-29 Days"/>
    <b v="0"/>
    <b v="0"/>
    <b v="0"/>
    <b v="0"/>
    <b v="0"/>
  </r>
  <r>
    <s v="TXN_820500"/>
    <s v="CUST_87046"/>
    <x v="151"/>
    <x v="1"/>
    <x v="10"/>
    <n v="35"/>
    <x v="4"/>
    <s v="AU"/>
    <x v="5"/>
    <n v="4"/>
    <n v="142.84"/>
    <n v="571.37"/>
    <n v="291.97007000000002"/>
    <n v="291.97007000000002"/>
    <x v="0"/>
    <s v="Priority"/>
    <n v="31"/>
    <s v="VIP"/>
    <b v="1"/>
    <n v="48.9"/>
    <x v="1"/>
    <n v="12.76"/>
    <n v="2"/>
    <s v="1-3 Days"/>
    <b v="0"/>
    <b v="0"/>
    <b v="0"/>
    <b v="1"/>
    <b v="0"/>
  </r>
  <r>
    <s v="TXN_373641"/>
    <s v="CUST_67403"/>
    <x v="193"/>
    <x v="1"/>
    <x v="8"/>
    <n v="29"/>
    <x v="0"/>
    <s v="FR"/>
    <x v="9"/>
    <n v="5"/>
    <n v="98.51"/>
    <n v="492.56"/>
    <n v="492.56"/>
    <n v="492.56"/>
    <x v="2"/>
    <s v="Economy"/>
    <n v="0"/>
    <s v="Inactive Customers"/>
    <b v="0"/>
    <n v="0"/>
    <x v="0"/>
    <n v="22.12"/>
    <n v="15"/>
    <s v="15-29 Days"/>
    <b v="1"/>
    <b v="0"/>
    <b v="0"/>
    <b v="0"/>
    <b v="1"/>
  </r>
  <r>
    <s v="TXN_149036"/>
    <s v="CUST_33725"/>
    <x v="133"/>
    <x v="0"/>
    <x v="0"/>
    <n v="25"/>
    <x v="0"/>
    <s v="IN"/>
    <x v="3"/>
    <n v="1"/>
    <n v="145.29"/>
    <n v="145.29"/>
    <n v="145.29"/>
    <n v="145.29"/>
    <x v="3"/>
    <s v="Priority"/>
    <n v="46"/>
    <s v="VIP"/>
    <b v="0"/>
    <n v="0"/>
    <x v="0"/>
    <n v="24.51"/>
    <n v="12"/>
    <s v="8-14 Days"/>
    <b v="0"/>
    <b v="0"/>
    <b v="0"/>
    <b v="1"/>
    <b v="0"/>
  </r>
  <r>
    <s v="TXN_251219"/>
    <s v="CUST_26137"/>
    <x v="323"/>
    <x v="0"/>
    <x v="0"/>
    <n v="61"/>
    <x v="1"/>
    <s v="US"/>
    <x v="4"/>
    <n v="3"/>
    <n v="244.65"/>
    <n v="733.94"/>
    <n v="733.94"/>
    <n v="733.94"/>
    <x v="0"/>
    <s v="Priority"/>
    <n v="3"/>
    <s v="Occasional Customers"/>
    <b v="0"/>
    <n v="0"/>
    <x v="0"/>
    <n v="7.41"/>
    <n v="8"/>
    <s v="8-14 Days"/>
    <b v="0"/>
    <b v="1"/>
    <b v="1"/>
    <b v="0"/>
    <b v="0"/>
  </r>
  <r>
    <s v="TXN_902889"/>
    <s v="CUST_64651"/>
    <x v="150"/>
    <x v="1"/>
    <x v="2"/>
    <n v="25"/>
    <x v="0"/>
    <s v="AU"/>
    <x v="5"/>
    <n v="16"/>
    <n v="47.51"/>
    <n v="760.16"/>
    <n v="760.16"/>
    <n v="760.16"/>
    <x v="4"/>
    <s v="Economy"/>
    <n v="1"/>
    <s v="New Customers"/>
    <b v="0"/>
    <n v="0"/>
    <x v="0"/>
    <n v="15.17"/>
    <n v="18"/>
    <s v="15-29 Days"/>
    <b v="0"/>
    <b v="0"/>
    <b v="0"/>
    <b v="0"/>
    <b v="1"/>
  </r>
  <r>
    <s v="TXN_301510"/>
    <s v="CUST_89746"/>
    <x v="247"/>
    <x v="0"/>
    <x v="5"/>
    <n v="25"/>
    <x v="0"/>
    <s v="MX"/>
    <x v="7"/>
    <n v="1"/>
    <n v="32.119999999999997"/>
    <n v="32.119999999999997"/>
    <n v="32.119999999999997"/>
    <n v="32.119999999999997"/>
    <x v="1"/>
    <s v="Express"/>
    <n v="19"/>
    <s v="Loyal Customers"/>
    <b v="0"/>
    <n v="0"/>
    <x v="0"/>
    <n v="22.37"/>
    <n v="29"/>
    <s v="15-29 Days"/>
    <b v="0"/>
    <b v="1"/>
    <b v="0"/>
    <b v="0"/>
    <b v="0"/>
  </r>
  <r>
    <s v="TXN_712141"/>
    <s v="CUST_61132"/>
    <x v="74"/>
    <x v="1"/>
    <x v="8"/>
    <n v="77"/>
    <x v="2"/>
    <s v="IN"/>
    <x v="3"/>
    <n v="2"/>
    <n v="239.66"/>
    <n v="479.32"/>
    <n v="266.50192000000004"/>
    <n v="266.50192000000004"/>
    <x v="2"/>
    <s v="Standard"/>
    <n v="7"/>
    <s v="Loyal Customers"/>
    <b v="1"/>
    <n v="44.4"/>
    <x v="1"/>
    <n v="19"/>
    <n v="7"/>
    <s v="4-7 Days"/>
    <b v="0"/>
    <b v="0"/>
    <b v="0"/>
    <b v="1"/>
    <b v="0"/>
  </r>
  <r>
    <s v="TXN_426161"/>
    <s v="CUST_51561"/>
    <x v="12"/>
    <x v="0"/>
    <x v="7"/>
    <n v="46"/>
    <x v="5"/>
    <s v="AU"/>
    <x v="5"/>
    <n v="4"/>
    <n v="84.69"/>
    <n v="338.77"/>
    <n v="202.58445999999998"/>
    <n v="202.58445999999998"/>
    <x v="2"/>
    <s v="Standard"/>
    <n v="30"/>
    <s v="VIP"/>
    <b v="1"/>
    <n v="40.200000000000003"/>
    <x v="1"/>
    <n v="23.98"/>
    <n v="22"/>
    <s v="15-29 Days"/>
    <b v="0"/>
    <b v="0"/>
    <b v="0"/>
    <b v="1"/>
    <b v="0"/>
  </r>
  <r>
    <s v="TXN_208403"/>
    <s v="CUST_83805"/>
    <x v="35"/>
    <x v="1"/>
    <x v="8"/>
    <n v="44"/>
    <x v="5"/>
    <s v="FR"/>
    <x v="9"/>
    <n v="3"/>
    <n v="232.71"/>
    <n v="698.13"/>
    <n v="698.13"/>
    <n v="698.13"/>
    <x v="1"/>
    <s v="Express"/>
    <n v="12"/>
    <s v="Loyal Customers"/>
    <b v="0"/>
    <n v="0"/>
    <x v="0"/>
    <n v="23.4"/>
    <n v="11"/>
    <s v="8-14 Days"/>
    <b v="0"/>
    <b v="0"/>
    <b v="0"/>
    <b v="0"/>
    <b v="0"/>
  </r>
  <r>
    <s v="TXN_290594"/>
    <s v="CUST_69848"/>
    <x v="104"/>
    <x v="0"/>
    <x v="1"/>
    <n v="60"/>
    <x v="1"/>
    <s v="GB"/>
    <x v="8"/>
    <n v="3"/>
    <n v="49.53"/>
    <n v="148.59"/>
    <n v="148.59"/>
    <n v="148.59"/>
    <x v="3"/>
    <s v="Standard"/>
    <n v="23"/>
    <s v="Loyal Customers"/>
    <b v="0"/>
    <n v="0"/>
    <x v="0"/>
    <n v="9.2799999999999994"/>
    <n v="1"/>
    <s v="1-3 Days"/>
    <b v="0"/>
    <b v="1"/>
    <b v="0"/>
    <b v="0"/>
    <b v="0"/>
  </r>
  <r>
    <s v="TXN_264867"/>
    <s v="CUST_33738"/>
    <x v="3"/>
    <x v="1"/>
    <x v="2"/>
    <n v="43"/>
    <x v="5"/>
    <s v="DE"/>
    <x v="1"/>
    <n v="8"/>
    <n v="56.02"/>
    <n v="448.17"/>
    <n v="448.17"/>
    <n v="448.17"/>
    <x v="5"/>
    <s v="Economy"/>
    <n v="0"/>
    <s v="Inactive Customers"/>
    <b v="0"/>
    <n v="0"/>
    <x v="0"/>
    <n v="8.57"/>
    <n v="20"/>
    <s v="15-29 Days"/>
    <b v="1"/>
    <b v="0"/>
    <b v="0"/>
    <b v="0"/>
    <b v="1"/>
  </r>
  <r>
    <s v="TXN_593534"/>
    <s v="CUST_89919"/>
    <x v="306"/>
    <x v="1"/>
    <x v="4"/>
    <n v="44"/>
    <x v="5"/>
    <s v="IN"/>
    <x v="3"/>
    <n v="4"/>
    <n v="207.26"/>
    <n v="829.03"/>
    <n v="829.03"/>
    <n v="829.03"/>
    <x v="2"/>
    <s v="Priority"/>
    <n v="27"/>
    <s v="VIP"/>
    <b v="0"/>
    <n v="0"/>
    <x v="0"/>
    <n v="11.68"/>
    <n v="14"/>
    <s v="8-14 Days"/>
    <b v="0"/>
    <b v="0"/>
    <b v="0"/>
    <b v="0"/>
    <b v="0"/>
  </r>
  <r>
    <s v="TXN_432005"/>
    <s v="CUST_54246"/>
    <x v="282"/>
    <x v="0"/>
    <x v="6"/>
    <n v="69"/>
    <x v="1"/>
    <s v="GB"/>
    <x v="8"/>
    <n v="4"/>
    <n v="120.13"/>
    <n v="480.52"/>
    <n v="480.52"/>
    <n v="480.52"/>
    <x v="3"/>
    <s v="Priority"/>
    <n v="37"/>
    <s v="VIP"/>
    <b v="0"/>
    <n v="0"/>
    <x v="0"/>
    <n v="23.08"/>
    <n v="16"/>
    <s v="15-29 Days"/>
    <b v="0"/>
    <b v="1"/>
    <b v="0"/>
    <b v="1"/>
    <b v="0"/>
  </r>
  <r>
    <s v="TXN_640884"/>
    <s v="CUST_41855"/>
    <x v="268"/>
    <x v="0"/>
    <x v="7"/>
    <n v="59"/>
    <x v="3"/>
    <s v="MX"/>
    <x v="7"/>
    <n v="3"/>
    <n v="190.07"/>
    <n v="570.22"/>
    <n v="570.22"/>
    <n v="570.22"/>
    <x v="2"/>
    <s v="Express"/>
    <n v="4"/>
    <s v="Occasional Customers"/>
    <b v="0"/>
    <n v="0"/>
    <x v="0"/>
    <n v="23.74"/>
    <n v="29"/>
    <s v="15-29 Days"/>
    <b v="0"/>
    <b v="0"/>
    <b v="1"/>
    <b v="0"/>
    <b v="0"/>
  </r>
  <r>
    <s v="TXN_180198"/>
    <s v="CUST_22206"/>
    <x v="157"/>
    <x v="1"/>
    <x v="2"/>
    <n v="44"/>
    <x v="5"/>
    <s v="MX"/>
    <x v="7"/>
    <n v="3"/>
    <n v="169.78"/>
    <n v="509.35"/>
    <n v="509.35"/>
    <n v="509.35"/>
    <x v="2"/>
    <s v="Priority"/>
    <n v="32"/>
    <s v="VIP"/>
    <b v="0"/>
    <n v="0"/>
    <x v="0"/>
    <n v="16.71"/>
    <n v="11"/>
    <s v="8-14 Days"/>
    <b v="0"/>
    <b v="0"/>
    <b v="0"/>
    <b v="0"/>
    <b v="0"/>
  </r>
  <r>
    <s v="TXN_369242"/>
    <s v="CUST_76321"/>
    <x v="59"/>
    <x v="1"/>
    <x v="8"/>
    <n v="19"/>
    <x v="0"/>
    <s v="DE"/>
    <x v="1"/>
    <n v="3"/>
    <n v="117.73"/>
    <n v="353.19"/>
    <n v="353.19"/>
    <n v="353.19"/>
    <x v="0"/>
    <s v="Express"/>
    <n v="7"/>
    <s v="Loyal Customers"/>
    <b v="0"/>
    <n v="0"/>
    <x v="0"/>
    <n v="10.65"/>
    <n v="13"/>
    <s v="8-14 Days"/>
    <b v="0"/>
    <b v="0"/>
    <b v="0"/>
    <b v="0"/>
    <b v="0"/>
  </r>
  <r>
    <s v="TXN_928005"/>
    <s v="CUST_65745"/>
    <x v="311"/>
    <x v="1"/>
    <x v="4"/>
    <n v="19"/>
    <x v="0"/>
    <s v="CA"/>
    <x v="6"/>
    <n v="19"/>
    <n v="34.1"/>
    <n v="647.87"/>
    <n v="647.87"/>
    <n v="647.87"/>
    <x v="1"/>
    <s v="Economy"/>
    <n v="0"/>
    <s v="Inactive Customers"/>
    <b v="0"/>
    <n v="0"/>
    <x v="0"/>
    <n v="24.92"/>
    <n v="29"/>
    <s v="15-29 Days"/>
    <b v="0"/>
    <b v="0"/>
    <b v="0"/>
    <b v="0"/>
    <b v="1"/>
  </r>
  <r>
    <s v="TXN_147125"/>
    <s v="CUST_88806"/>
    <x v="90"/>
    <x v="0"/>
    <x v="6"/>
    <n v="30"/>
    <x v="4"/>
    <s v="BR"/>
    <x v="2"/>
    <n v="3"/>
    <n v="80.05"/>
    <n v="240.16"/>
    <n v="240.16"/>
    <n v="240.16"/>
    <x v="2"/>
    <s v="Economy"/>
    <n v="4"/>
    <s v="Occasional Customers"/>
    <b v="0"/>
    <n v="0"/>
    <x v="0"/>
    <n v="20.190000000000001"/>
    <n v="9"/>
    <s v="8-14 Days"/>
    <b v="1"/>
    <b v="0"/>
    <b v="1"/>
    <b v="0"/>
    <b v="1"/>
  </r>
  <r>
    <s v="TXN_167887"/>
    <s v="CUST_99361"/>
    <x v="327"/>
    <x v="1"/>
    <x v="10"/>
    <n v="43"/>
    <x v="5"/>
    <s v="US"/>
    <x v="4"/>
    <n v="2"/>
    <n v="166.16"/>
    <n v="332.31"/>
    <n v="254.54946000000001"/>
    <n v="254.54946000000001"/>
    <x v="1"/>
    <s v="Express"/>
    <n v="12"/>
    <s v="Loyal Customers"/>
    <b v="1"/>
    <n v="23.4"/>
    <x v="2"/>
    <n v="6.04"/>
    <n v="12"/>
    <s v="8-14 Days"/>
    <b v="0"/>
    <b v="0"/>
    <b v="0"/>
    <b v="0"/>
    <b v="0"/>
  </r>
  <r>
    <s v="TXN_683530"/>
    <s v="CUST_55150"/>
    <x v="237"/>
    <x v="0"/>
    <x v="5"/>
    <n v="36"/>
    <x v="4"/>
    <s v="IN"/>
    <x v="3"/>
    <n v="17"/>
    <n v="46.27"/>
    <n v="786.55"/>
    <n v="453.83934999999997"/>
    <n v="453.83935000000002"/>
    <x v="4"/>
    <s v="Economy"/>
    <n v="3"/>
    <s v="Occasional Customers"/>
    <b v="1"/>
    <n v="42.3"/>
    <x v="1"/>
    <n v="5.08"/>
    <n v="5"/>
    <s v="4-7 Days"/>
    <b v="0"/>
    <b v="0"/>
    <b v="1"/>
    <b v="0"/>
    <b v="1"/>
  </r>
  <r>
    <s v="TXN_406579"/>
    <s v="CUST_92611"/>
    <x v="212"/>
    <x v="1"/>
    <x v="8"/>
    <n v="53"/>
    <x v="3"/>
    <s v="AU"/>
    <x v="5"/>
    <n v="2"/>
    <n v="147.94"/>
    <n v="295.88"/>
    <n v="295.88"/>
    <n v="295.88"/>
    <x v="2"/>
    <s v="Standard"/>
    <n v="27"/>
    <s v="VIP"/>
    <b v="0"/>
    <n v="0"/>
    <x v="0"/>
    <n v="8.94"/>
    <n v="29"/>
    <s v="15-29 Days"/>
    <b v="0"/>
    <b v="0"/>
    <b v="0"/>
    <b v="0"/>
    <b v="0"/>
  </r>
  <r>
    <s v="TXN_798455"/>
    <s v="CUST_37036"/>
    <x v="4"/>
    <x v="0"/>
    <x v="0"/>
    <n v="56"/>
    <x v="3"/>
    <s v="FR"/>
    <x v="9"/>
    <n v="2"/>
    <n v="96.38"/>
    <n v="192.75"/>
    <n v="192.75"/>
    <n v="192.75"/>
    <x v="1"/>
    <s v="Priority"/>
    <n v="9"/>
    <s v="Loyal Customers"/>
    <b v="0"/>
    <n v="0"/>
    <x v="0"/>
    <n v="12.51"/>
    <n v="12"/>
    <s v="8-14 Days"/>
    <b v="0"/>
    <b v="0"/>
    <b v="0"/>
    <b v="0"/>
    <b v="0"/>
  </r>
  <r>
    <s v="TXN_141345"/>
    <s v="CUST_19689"/>
    <x v="351"/>
    <x v="0"/>
    <x v="5"/>
    <n v="26"/>
    <x v="0"/>
    <s v="BR"/>
    <x v="2"/>
    <n v="1"/>
    <n v="293.62"/>
    <n v="293.62"/>
    <n v="293.62"/>
    <n v="293.62"/>
    <x v="2"/>
    <s v="Standard"/>
    <n v="3"/>
    <s v="Occasional Customers"/>
    <b v="0"/>
    <n v="0"/>
    <x v="0"/>
    <n v="17.18"/>
    <n v="23"/>
    <s v="15-29 Days"/>
    <b v="0"/>
    <b v="0"/>
    <b v="0"/>
    <b v="0"/>
    <b v="0"/>
  </r>
  <r>
    <s v="TXN_168386"/>
    <s v="CUST_79831"/>
    <x v="343"/>
    <x v="1"/>
    <x v="10"/>
    <n v="49"/>
    <x v="5"/>
    <s v="MX"/>
    <x v="7"/>
    <n v="2"/>
    <n v="10.92"/>
    <n v="21.85"/>
    <n v="21.85"/>
    <n v="21.85"/>
    <x v="1"/>
    <s v="Economy"/>
    <n v="2"/>
    <s v="Occasional Customers"/>
    <b v="0"/>
    <n v="0"/>
    <x v="0"/>
    <n v="21.29"/>
    <n v="18"/>
    <s v="15-29 Days"/>
    <b v="1"/>
    <b v="0"/>
    <b v="0"/>
    <b v="0"/>
    <b v="1"/>
  </r>
  <r>
    <s v="TXN_682993"/>
    <s v="CUST_99867"/>
    <x v="174"/>
    <x v="1"/>
    <x v="9"/>
    <n v="44"/>
    <x v="5"/>
    <s v="MX"/>
    <x v="7"/>
    <n v="2"/>
    <n v="240.44"/>
    <n v="480.88"/>
    <n v="480.88"/>
    <n v="480.88"/>
    <x v="3"/>
    <s v="Standard"/>
    <n v="41"/>
    <s v="VIP"/>
    <b v="0"/>
    <n v="0"/>
    <x v="0"/>
    <n v="15.67"/>
    <n v="12"/>
    <s v="8-14 Days"/>
    <b v="0"/>
    <b v="0"/>
    <b v="0"/>
    <b v="0"/>
    <b v="0"/>
  </r>
  <r>
    <s v="TXN_975706"/>
    <s v="CUST_76049"/>
    <x v="120"/>
    <x v="0"/>
    <x v="5"/>
    <n v="19"/>
    <x v="0"/>
    <s v="BR"/>
    <x v="2"/>
    <n v="1"/>
    <n v="27.11"/>
    <n v="27.11"/>
    <n v="25.564729999999997"/>
    <n v="25.564730000000001"/>
    <x v="1"/>
    <s v="Express"/>
    <n v="33"/>
    <s v="VIP"/>
    <b v="1"/>
    <n v="5.7"/>
    <x v="3"/>
    <n v="7.8"/>
    <n v="14"/>
    <s v="8-14 Days"/>
    <b v="0"/>
    <b v="0"/>
    <b v="1"/>
    <b v="0"/>
    <b v="0"/>
  </r>
  <r>
    <s v="TXN_697607"/>
    <s v="CUST_80762"/>
    <x v="254"/>
    <x v="1"/>
    <x v="4"/>
    <n v="67"/>
    <x v="1"/>
    <s v="GB"/>
    <x v="8"/>
    <n v="2"/>
    <n v="152.25"/>
    <n v="304.51"/>
    <n v="304.51"/>
    <n v="304.51"/>
    <x v="3"/>
    <s v="Standard"/>
    <n v="10"/>
    <s v="Loyal Customers"/>
    <b v="0"/>
    <n v="0"/>
    <x v="0"/>
    <n v="24.41"/>
    <n v="23"/>
    <s v="15-29 Days"/>
    <b v="0"/>
    <b v="0"/>
    <b v="1"/>
    <b v="0"/>
    <b v="0"/>
  </r>
  <r>
    <s v="TXN_518608"/>
    <s v="CUST_82188"/>
    <x v="171"/>
    <x v="1"/>
    <x v="9"/>
    <n v="35"/>
    <x v="4"/>
    <s v="DE"/>
    <x v="1"/>
    <n v="1"/>
    <n v="63.93"/>
    <n v="63.93"/>
    <n v="50.5047"/>
    <n v="50.5047"/>
    <x v="2"/>
    <s v="Express"/>
    <n v="33"/>
    <s v="VIP"/>
    <b v="1"/>
    <n v="21"/>
    <x v="2"/>
    <n v="19.11"/>
    <n v="21"/>
    <s v="15-29 Days"/>
    <b v="0"/>
    <b v="0"/>
    <b v="0"/>
    <b v="0"/>
    <b v="0"/>
  </r>
  <r>
    <s v="TXN_787056"/>
    <s v="CUST_61804"/>
    <x v="361"/>
    <x v="0"/>
    <x v="7"/>
    <n v="20"/>
    <x v="0"/>
    <s v="US"/>
    <x v="4"/>
    <n v="3"/>
    <n v="210.03"/>
    <n v="630.09"/>
    <n v="630.09"/>
    <n v="630.09"/>
    <x v="1"/>
    <s v="Express"/>
    <n v="33"/>
    <s v="VIP"/>
    <b v="0"/>
    <n v="0"/>
    <x v="0"/>
    <n v="5.73"/>
    <n v="11"/>
    <s v="8-14 Days"/>
    <b v="0"/>
    <b v="0"/>
    <b v="0"/>
    <b v="0"/>
    <b v="0"/>
  </r>
  <r>
    <s v="TXN_634948"/>
    <s v="CUST_80815"/>
    <x v="219"/>
    <x v="1"/>
    <x v="11"/>
    <n v="52"/>
    <x v="3"/>
    <s v="AU"/>
    <x v="5"/>
    <n v="1"/>
    <n v="100.34"/>
    <n v="100.34"/>
    <n v="100.34"/>
    <n v="100.34"/>
    <x v="1"/>
    <s v="Standard"/>
    <n v="41"/>
    <s v="VIP"/>
    <b v="0"/>
    <n v="0"/>
    <x v="0"/>
    <n v="9.18"/>
    <n v="24"/>
    <s v="15-29 Days"/>
    <b v="0"/>
    <b v="1"/>
    <b v="0"/>
    <b v="0"/>
    <b v="0"/>
  </r>
  <r>
    <s v="TXN_270369"/>
    <s v="CUST_28674"/>
    <x v="84"/>
    <x v="1"/>
    <x v="4"/>
    <n v="65"/>
    <x v="1"/>
    <s v="AU"/>
    <x v="5"/>
    <n v="4"/>
    <n v="265.38"/>
    <n v="1061.52"/>
    <n v="1061.52"/>
    <n v="1061.52"/>
    <x v="0"/>
    <s v="Express"/>
    <n v="10"/>
    <s v="Loyal Customers"/>
    <b v="0"/>
    <n v="0"/>
    <x v="0"/>
    <n v="5.77"/>
    <n v="25"/>
    <s v="15-29 Days"/>
    <b v="1"/>
    <b v="0"/>
    <b v="0"/>
    <b v="0"/>
    <b v="0"/>
  </r>
  <r>
    <s v="TXN_959342"/>
    <s v="CUST_87201"/>
    <x v="33"/>
    <x v="1"/>
    <x v="10"/>
    <n v="45"/>
    <x v="5"/>
    <s v="US"/>
    <x v="4"/>
    <n v="3"/>
    <n v="215.65"/>
    <n v="646.96"/>
    <n v="646.96"/>
    <n v="646.96"/>
    <x v="2"/>
    <s v="Express"/>
    <n v="40"/>
    <s v="VIP"/>
    <b v="0"/>
    <n v="0"/>
    <x v="0"/>
    <n v="18.57"/>
    <n v="25"/>
    <s v="15-29 Days"/>
    <b v="0"/>
    <b v="0"/>
    <b v="0"/>
    <b v="0"/>
    <b v="0"/>
  </r>
  <r>
    <s v="TXN_597280"/>
    <s v="CUST_70943"/>
    <x v="203"/>
    <x v="1"/>
    <x v="9"/>
    <n v="59"/>
    <x v="3"/>
    <s v="US"/>
    <x v="4"/>
    <n v="1"/>
    <n v="94.05"/>
    <n v="94.05"/>
    <n v="94.05"/>
    <n v="94.05"/>
    <x v="3"/>
    <s v="Standard"/>
    <n v="37"/>
    <s v="VIP"/>
    <b v="0"/>
    <n v="0"/>
    <x v="0"/>
    <n v="8.69"/>
    <n v="14"/>
    <s v="8-14 Days"/>
    <b v="0"/>
    <b v="0"/>
    <b v="1"/>
    <b v="0"/>
    <b v="0"/>
  </r>
  <r>
    <s v="TXN_554037"/>
    <s v="CUST_26753"/>
    <x v="328"/>
    <x v="1"/>
    <x v="8"/>
    <n v="48"/>
    <x v="5"/>
    <s v="FR"/>
    <x v="9"/>
    <n v="1"/>
    <n v="97.36"/>
    <n v="97.36"/>
    <n v="97.36"/>
    <n v="97.36"/>
    <x v="0"/>
    <s v="Standard"/>
    <n v="40"/>
    <s v="VIP"/>
    <b v="0"/>
    <n v="0"/>
    <x v="0"/>
    <n v="12.11"/>
    <n v="4"/>
    <s v="4-7 Days"/>
    <b v="1"/>
    <b v="0"/>
    <b v="0"/>
    <b v="1"/>
    <b v="0"/>
  </r>
  <r>
    <s v="TXN_321480"/>
    <s v="CUST_73205"/>
    <x v="328"/>
    <x v="1"/>
    <x v="8"/>
    <n v="51"/>
    <x v="3"/>
    <s v="DE"/>
    <x v="1"/>
    <n v="3"/>
    <n v="231.94"/>
    <n v="695.83"/>
    <n v="695.83"/>
    <n v="695.83"/>
    <x v="0"/>
    <s v="Priority"/>
    <n v="43"/>
    <s v="VIP"/>
    <b v="0"/>
    <n v="0"/>
    <x v="0"/>
    <n v="22.81"/>
    <n v="29"/>
    <s v="15-29 Days"/>
    <b v="0"/>
    <b v="0"/>
    <b v="0"/>
    <b v="0"/>
    <b v="0"/>
  </r>
  <r>
    <s v="TXN_771424"/>
    <s v="CUST_74532"/>
    <x v="331"/>
    <x v="1"/>
    <x v="2"/>
    <n v="33"/>
    <x v="4"/>
    <s v="GB"/>
    <x v="8"/>
    <n v="2"/>
    <n v="71.83"/>
    <n v="143.65"/>
    <n v="85.759050000000002"/>
    <n v="85.759050000000002"/>
    <x v="2"/>
    <s v="Express"/>
    <n v="9"/>
    <s v="Loyal Customers"/>
    <b v="1"/>
    <n v="40.299999999999997"/>
    <x v="1"/>
    <n v="17.309999999999999"/>
    <n v="3"/>
    <s v="1-3 Days"/>
    <b v="0"/>
    <b v="0"/>
    <b v="0"/>
    <b v="1"/>
    <b v="0"/>
  </r>
  <r>
    <s v="TXN_633774"/>
    <s v="CUST_40475"/>
    <x v="129"/>
    <x v="1"/>
    <x v="4"/>
    <n v="36"/>
    <x v="4"/>
    <s v="MX"/>
    <x v="7"/>
    <n v="1"/>
    <n v="32.35"/>
    <n v="32.35"/>
    <n v="32.35"/>
    <n v="32.35"/>
    <x v="3"/>
    <s v="Express"/>
    <n v="23"/>
    <s v="Loyal Customers"/>
    <b v="0"/>
    <n v="0"/>
    <x v="0"/>
    <n v="13.49"/>
    <n v="11"/>
    <s v="8-14 Days"/>
    <b v="0"/>
    <b v="0"/>
    <b v="0"/>
    <b v="0"/>
    <b v="0"/>
  </r>
  <r>
    <s v="TXN_587618"/>
    <s v="CUST_78266"/>
    <x v="123"/>
    <x v="1"/>
    <x v="4"/>
    <n v="18"/>
    <x v="0"/>
    <s v="DE"/>
    <x v="1"/>
    <n v="3"/>
    <n v="144.13"/>
    <n v="432.39"/>
    <n v="432.39"/>
    <n v="432.39"/>
    <x v="2"/>
    <s v="Standard"/>
    <n v="25"/>
    <s v="Loyal Customers"/>
    <b v="0"/>
    <n v="0"/>
    <x v="0"/>
    <n v="18.850000000000001"/>
    <n v="18"/>
    <s v="15-29 Days"/>
    <b v="0"/>
    <b v="0"/>
    <b v="0"/>
    <b v="0"/>
    <b v="0"/>
  </r>
  <r>
    <s v="TXN_709844"/>
    <s v="CUST_75954"/>
    <x v="79"/>
    <x v="1"/>
    <x v="4"/>
    <n v="42"/>
    <x v="5"/>
    <s v="CA"/>
    <x v="6"/>
    <n v="3"/>
    <n v="265.81"/>
    <n v="797.42"/>
    <n v="797.42"/>
    <n v="797.42"/>
    <x v="3"/>
    <s v="Express"/>
    <n v="13"/>
    <s v="Loyal Customers"/>
    <b v="0"/>
    <n v="0"/>
    <x v="0"/>
    <n v="19.12"/>
    <n v="23"/>
    <s v="15-29 Days"/>
    <b v="0"/>
    <b v="0"/>
    <b v="0"/>
    <b v="0"/>
    <b v="0"/>
  </r>
  <r>
    <s v="TXN_913201"/>
    <s v="CUST_69431"/>
    <x v="328"/>
    <x v="1"/>
    <x v="8"/>
    <n v="63"/>
    <x v="1"/>
    <s v="MX"/>
    <x v="7"/>
    <n v="2"/>
    <n v="205.06"/>
    <n v="410.13"/>
    <n v="293.24295000000001"/>
    <n v="293.24295000000001"/>
    <x v="1"/>
    <s v="Priority"/>
    <n v="26"/>
    <s v="VIP"/>
    <b v="1"/>
    <n v="28.5"/>
    <x v="1"/>
    <n v="15.83"/>
    <n v="8"/>
    <s v="8-14 Days"/>
    <b v="0"/>
    <b v="0"/>
    <b v="0"/>
    <b v="0"/>
    <b v="0"/>
  </r>
  <r>
    <s v="TXN_675434"/>
    <s v="CUST_89949"/>
    <x v="169"/>
    <x v="1"/>
    <x v="10"/>
    <n v="35"/>
    <x v="4"/>
    <s v="IN"/>
    <x v="3"/>
    <n v="12"/>
    <n v="35.659999999999997"/>
    <n v="427.97"/>
    <n v="427.97"/>
    <n v="427.97"/>
    <x v="2"/>
    <s v="Economy"/>
    <n v="4"/>
    <s v="Occasional Customers"/>
    <b v="0"/>
    <n v="0"/>
    <x v="0"/>
    <n v="19.41"/>
    <n v="29"/>
    <s v="15-29 Days"/>
    <b v="0"/>
    <b v="0"/>
    <b v="0"/>
    <b v="0"/>
    <b v="1"/>
  </r>
  <r>
    <s v="TXN_945485"/>
    <s v="CUST_34441"/>
    <x v="126"/>
    <x v="0"/>
    <x v="6"/>
    <n v="61"/>
    <x v="1"/>
    <s v="IN"/>
    <x v="3"/>
    <n v="4"/>
    <n v="26.51"/>
    <n v="106.03"/>
    <n v="59.164740000000009"/>
    <n v="59.164739999999995"/>
    <x v="1"/>
    <s v="Standard"/>
    <n v="2"/>
    <s v="Occasional Customers"/>
    <b v="1"/>
    <n v="44.2"/>
    <x v="1"/>
    <n v="7.53"/>
    <n v="9"/>
    <s v="8-14 Days"/>
    <b v="0"/>
    <b v="0"/>
    <b v="0"/>
    <b v="0"/>
    <b v="1"/>
  </r>
  <r>
    <s v="TXN_976022"/>
    <s v="CUST_63410"/>
    <x v="267"/>
    <x v="1"/>
    <x v="9"/>
    <n v="74"/>
    <x v="2"/>
    <s v="GB"/>
    <x v="8"/>
    <n v="4"/>
    <n v="245.04"/>
    <n v="980.17"/>
    <n v="980.17"/>
    <n v="980.17"/>
    <x v="2"/>
    <s v="Priority"/>
    <n v="18"/>
    <s v="Loyal Customers"/>
    <b v="0"/>
    <n v="0"/>
    <x v="0"/>
    <n v="12.16"/>
    <n v="27"/>
    <s v="15-29 Days"/>
    <b v="0"/>
    <b v="0"/>
    <b v="1"/>
    <b v="0"/>
    <b v="0"/>
  </r>
  <r>
    <s v="TXN_912955"/>
    <s v="CUST_25456"/>
    <x v="265"/>
    <x v="1"/>
    <x v="4"/>
    <n v="74"/>
    <x v="2"/>
    <s v="DE"/>
    <x v="1"/>
    <n v="3"/>
    <n v="290.17"/>
    <n v="870.5"/>
    <n v="870.5"/>
    <n v="870.5"/>
    <x v="0"/>
    <s v="Express"/>
    <n v="36"/>
    <s v="VIP"/>
    <b v="0"/>
    <n v="0"/>
    <x v="0"/>
    <n v="17.88"/>
    <n v="13"/>
    <s v="8-14 Days"/>
    <b v="1"/>
    <b v="0"/>
    <b v="0"/>
    <b v="1"/>
    <b v="0"/>
  </r>
  <r>
    <s v="TXN_244486"/>
    <s v="CUST_97033"/>
    <x v="255"/>
    <x v="1"/>
    <x v="3"/>
    <n v="77"/>
    <x v="2"/>
    <s v="DE"/>
    <x v="1"/>
    <n v="12"/>
    <n v="25.35"/>
    <n v="304.20999999999998"/>
    <n v="168.53234"/>
    <n v="168.53233999999998"/>
    <x v="4"/>
    <s v="Economy"/>
    <n v="1"/>
    <s v="New Customers"/>
    <b v="1"/>
    <n v="44.6"/>
    <x v="1"/>
    <n v="6.77"/>
    <n v="12"/>
    <s v="8-14 Days"/>
    <b v="0"/>
    <b v="0"/>
    <b v="1"/>
    <b v="0"/>
    <b v="1"/>
  </r>
  <r>
    <s v="TXN_226433"/>
    <s v="CUST_20895"/>
    <x v="152"/>
    <x v="1"/>
    <x v="9"/>
    <n v="72"/>
    <x v="2"/>
    <s v="IN"/>
    <x v="3"/>
    <n v="3"/>
    <n v="175.15"/>
    <n v="525.45000000000005"/>
    <n v="525.45000000000005"/>
    <n v="525.45000000000005"/>
    <x v="1"/>
    <s v="Priority"/>
    <n v="27"/>
    <s v="VIP"/>
    <b v="0"/>
    <n v="0"/>
    <x v="0"/>
    <n v="21.3"/>
    <n v="3"/>
    <s v="1-3 Days"/>
    <b v="0"/>
    <b v="0"/>
    <b v="0"/>
    <b v="1"/>
    <b v="0"/>
  </r>
  <r>
    <s v="TXN_317482"/>
    <s v="CUST_64482"/>
    <x v="274"/>
    <x v="0"/>
    <x v="7"/>
    <n v="48"/>
    <x v="5"/>
    <s v="JP"/>
    <x v="0"/>
    <n v="3"/>
    <n v="217.4"/>
    <n v="652.20000000000005"/>
    <n v="652.20000000000005"/>
    <n v="652.20000000000005"/>
    <x v="0"/>
    <s v="Priority"/>
    <n v="27"/>
    <s v="VIP"/>
    <b v="0"/>
    <n v="0"/>
    <x v="0"/>
    <n v="23.27"/>
    <n v="23"/>
    <s v="15-29 Days"/>
    <b v="0"/>
    <b v="0"/>
    <b v="1"/>
    <b v="0"/>
    <b v="0"/>
  </r>
  <r>
    <s v="TXN_473091"/>
    <s v="CUST_29477"/>
    <x v="249"/>
    <x v="1"/>
    <x v="10"/>
    <n v="18"/>
    <x v="0"/>
    <s v="GB"/>
    <x v="8"/>
    <n v="2"/>
    <n v="45.99"/>
    <n v="91.98"/>
    <n v="91.98"/>
    <n v="91.98"/>
    <x v="3"/>
    <s v="Priority"/>
    <n v="11"/>
    <s v="Loyal Customers"/>
    <b v="0"/>
    <n v="0"/>
    <x v="0"/>
    <n v="16.739999999999998"/>
    <n v="28"/>
    <s v="15-29 Days"/>
    <b v="0"/>
    <b v="0"/>
    <b v="1"/>
    <b v="1"/>
    <b v="0"/>
  </r>
  <r>
    <s v="TXN_872423"/>
    <s v="CUST_36060"/>
    <x v="43"/>
    <x v="1"/>
    <x v="4"/>
    <n v="54"/>
    <x v="3"/>
    <s v="US"/>
    <x v="4"/>
    <n v="1"/>
    <n v="205.22"/>
    <n v="205.22"/>
    <n v="205.22"/>
    <n v="205.22"/>
    <x v="1"/>
    <s v="Standard"/>
    <n v="9"/>
    <s v="Loyal Customers"/>
    <b v="0"/>
    <n v="0"/>
    <x v="0"/>
    <n v="15.65"/>
    <n v="13"/>
    <s v="8-14 Days"/>
    <b v="0"/>
    <b v="0"/>
    <b v="0"/>
    <b v="1"/>
    <b v="0"/>
  </r>
  <r>
    <s v="TXN_227542"/>
    <s v="CUST_53374"/>
    <x v="30"/>
    <x v="1"/>
    <x v="11"/>
    <n v="69"/>
    <x v="1"/>
    <s v="JP"/>
    <x v="0"/>
    <n v="1"/>
    <n v="221.23"/>
    <n v="221.23"/>
    <n v="156.40961000000001"/>
    <n v="156.40960999999999"/>
    <x v="1"/>
    <s v="Standard"/>
    <n v="7"/>
    <s v="Loyal Customers"/>
    <b v="1"/>
    <n v="29.3"/>
    <x v="1"/>
    <n v="22.85"/>
    <n v="5"/>
    <s v="4-7 Days"/>
    <b v="1"/>
    <b v="0"/>
    <b v="0"/>
    <b v="0"/>
    <b v="0"/>
  </r>
  <r>
    <s v="TXN_483304"/>
    <s v="CUST_31405"/>
    <x v="188"/>
    <x v="0"/>
    <x v="7"/>
    <n v="68"/>
    <x v="1"/>
    <s v="GB"/>
    <x v="8"/>
    <n v="3"/>
    <n v="37.24"/>
    <n v="111.73"/>
    <n v="111.73"/>
    <n v="111.73"/>
    <x v="1"/>
    <s v="Express"/>
    <n v="47"/>
    <s v="VIP"/>
    <b v="0"/>
    <n v="0"/>
    <x v="0"/>
    <n v="7.54"/>
    <n v="15"/>
    <s v="15-29 Days"/>
    <b v="0"/>
    <b v="0"/>
    <b v="0"/>
    <b v="0"/>
    <b v="0"/>
  </r>
  <r>
    <s v="TXN_131417"/>
    <s v="CUST_48199"/>
    <x v="266"/>
    <x v="0"/>
    <x v="3"/>
    <n v="48"/>
    <x v="5"/>
    <s v="GB"/>
    <x v="8"/>
    <n v="4"/>
    <n v="230.86"/>
    <n v="923.44"/>
    <n v="830.17256000000009"/>
    <n v="830.17256000000009"/>
    <x v="1"/>
    <s v="Standard"/>
    <n v="19"/>
    <s v="Loyal Customers"/>
    <b v="1"/>
    <n v="10.1"/>
    <x v="2"/>
    <n v="6.09"/>
    <n v="9"/>
    <s v="8-14 Days"/>
    <b v="0"/>
    <b v="1"/>
    <b v="0"/>
    <b v="1"/>
    <b v="0"/>
  </r>
  <r>
    <s v="TXN_789886"/>
    <s v="CUST_42359"/>
    <x v="140"/>
    <x v="1"/>
    <x v="10"/>
    <n v="61"/>
    <x v="1"/>
    <s v="BR"/>
    <x v="2"/>
    <n v="3"/>
    <n v="55.96"/>
    <n v="167.89"/>
    <n v="83.944999999999993"/>
    <n v="83.944999999999993"/>
    <x v="2"/>
    <s v="Express"/>
    <n v="8"/>
    <s v="Loyal Customers"/>
    <b v="1"/>
    <n v="50"/>
    <x v="1"/>
    <n v="20.76"/>
    <n v="29"/>
    <s v="15-29 Days"/>
    <b v="0"/>
    <b v="0"/>
    <b v="0"/>
    <b v="0"/>
    <b v="0"/>
  </r>
  <r>
    <s v="TXN_369745"/>
    <s v="CUST_67848"/>
    <x v="252"/>
    <x v="1"/>
    <x v="9"/>
    <n v="27"/>
    <x v="0"/>
    <s v="AU"/>
    <x v="5"/>
    <n v="17"/>
    <n v="79.84"/>
    <n v="1357.36"/>
    <n v="749.26272000000006"/>
    <n v="749.26272000000006"/>
    <x v="5"/>
    <s v="Standard"/>
    <n v="1"/>
    <s v="New Customers"/>
    <b v="1"/>
    <n v="44.8"/>
    <x v="1"/>
    <n v="16.809999999999999"/>
    <n v="7"/>
    <s v="4-7 Days"/>
    <b v="0"/>
    <b v="0"/>
    <b v="0"/>
    <b v="0"/>
    <b v="1"/>
  </r>
  <r>
    <s v="TXN_999308"/>
    <s v="CUST_92514"/>
    <x v="345"/>
    <x v="1"/>
    <x v="11"/>
    <n v="27"/>
    <x v="0"/>
    <s v="MX"/>
    <x v="7"/>
    <n v="4"/>
    <n v="40.159999999999997"/>
    <n v="160.63999999999999"/>
    <n v="110.68096"/>
    <n v="110.68096"/>
    <x v="3"/>
    <s v="Standard"/>
    <n v="6"/>
    <s v="Loyal Customers"/>
    <b v="1"/>
    <n v="31.1"/>
    <x v="1"/>
    <n v="8.4"/>
    <n v="16"/>
    <s v="15-29 Days"/>
    <b v="0"/>
    <b v="0"/>
    <b v="0"/>
    <b v="0"/>
    <b v="0"/>
  </r>
  <r>
    <s v="TXN_897173"/>
    <s v="CUST_20086"/>
    <x v="321"/>
    <x v="0"/>
    <x v="5"/>
    <n v="57"/>
    <x v="3"/>
    <s v="FR"/>
    <x v="9"/>
    <n v="8"/>
    <n v="61.21"/>
    <n v="489.69"/>
    <n v="248.76251999999999"/>
    <n v="248.76251999999999"/>
    <x v="4"/>
    <s v="Standard"/>
    <n v="0"/>
    <s v="Inactive Customers"/>
    <b v="1"/>
    <n v="49.2"/>
    <x v="1"/>
    <n v="14.14"/>
    <n v="18"/>
    <s v="15-29 Days"/>
    <b v="0"/>
    <b v="0"/>
    <b v="1"/>
    <b v="0"/>
    <b v="1"/>
  </r>
  <r>
    <s v="TXN_999228"/>
    <s v="CUST_37577"/>
    <x v="22"/>
    <x v="0"/>
    <x v="3"/>
    <n v="24"/>
    <x v="0"/>
    <s v="IN"/>
    <x v="3"/>
    <n v="1"/>
    <n v="39.29"/>
    <n v="39.29"/>
    <n v="39.29"/>
    <n v="39.29"/>
    <x v="0"/>
    <s v="Standard"/>
    <n v="40"/>
    <s v="VIP"/>
    <b v="0"/>
    <n v="0"/>
    <x v="0"/>
    <n v="23.28"/>
    <n v="16"/>
    <s v="15-29 Days"/>
    <b v="0"/>
    <b v="0"/>
    <b v="0"/>
    <b v="0"/>
    <b v="0"/>
  </r>
  <r>
    <s v="TXN_525508"/>
    <s v="CUST_64896"/>
    <x v="119"/>
    <x v="0"/>
    <x v="0"/>
    <n v="28"/>
    <x v="0"/>
    <s v="JP"/>
    <x v="0"/>
    <n v="3"/>
    <n v="290.79000000000002"/>
    <n v="872.38"/>
    <n v="565.30223999999987"/>
    <n v="565.30223999999998"/>
    <x v="3"/>
    <s v="Priority"/>
    <n v="29"/>
    <s v="VIP"/>
    <b v="1"/>
    <n v="35.200000000000003"/>
    <x v="1"/>
    <n v="21.08"/>
    <n v="20"/>
    <s v="15-29 Days"/>
    <b v="0"/>
    <b v="0"/>
    <b v="1"/>
    <b v="0"/>
    <b v="0"/>
  </r>
  <r>
    <s v="TXN_420477"/>
    <s v="CUST_80722"/>
    <x v="247"/>
    <x v="0"/>
    <x v="5"/>
    <n v="78"/>
    <x v="2"/>
    <s v="BR"/>
    <x v="2"/>
    <n v="4"/>
    <n v="285.81"/>
    <n v="1143.26"/>
    <n v="1143.26"/>
    <n v="1143.26"/>
    <x v="3"/>
    <s v="Express"/>
    <n v="41"/>
    <s v="VIP"/>
    <b v="0"/>
    <n v="0"/>
    <x v="0"/>
    <n v="23.1"/>
    <n v="18"/>
    <s v="15-29 Days"/>
    <b v="1"/>
    <b v="0"/>
    <b v="0"/>
    <b v="0"/>
    <b v="0"/>
  </r>
  <r>
    <s v="TXN_406313"/>
    <s v="CUST_13856"/>
    <x v="147"/>
    <x v="1"/>
    <x v="9"/>
    <n v="32"/>
    <x v="4"/>
    <s v="US"/>
    <x v="4"/>
    <n v="1"/>
    <n v="243.85"/>
    <n v="243.85"/>
    <n v="243.85"/>
    <n v="243.85"/>
    <x v="3"/>
    <s v="Express"/>
    <n v="35"/>
    <s v="VIP"/>
    <b v="0"/>
    <n v="0"/>
    <x v="0"/>
    <n v="21.34"/>
    <n v="17"/>
    <s v="15-29 Days"/>
    <b v="0"/>
    <b v="0"/>
    <b v="1"/>
    <b v="0"/>
    <b v="0"/>
  </r>
  <r>
    <s v="TXN_815801"/>
    <s v="CUST_64250"/>
    <x v="90"/>
    <x v="0"/>
    <x v="6"/>
    <n v="78"/>
    <x v="2"/>
    <s v="BR"/>
    <x v="2"/>
    <n v="11"/>
    <n v="71.23"/>
    <n v="783.54"/>
    <n v="783.54"/>
    <n v="783.54"/>
    <x v="2"/>
    <s v="Standard"/>
    <n v="3"/>
    <s v="Occasional Customers"/>
    <b v="0"/>
    <n v="0"/>
    <x v="0"/>
    <n v="8.43"/>
    <n v="24"/>
    <s v="15-29 Days"/>
    <b v="1"/>
    <b v="0"/>
    <b v="0"/>
    <b v="0"/>
    <b v="1"/>
  </r>
  <r>
    <s v="TXN_792437"/>
    <s v="CUST_72227"/>
    <x v="330"/>
    <x v="1"/>
    <x v="9"/>
    <n v="79"/>
    <x v="2"/>
    <s v="GB"/>
    <x v="8"/>
    <n v="14"/>
    <n v="51.02"/>
    <n v="714.31"/>
    <n v="714.31"/>
    <n v="714.31"/>
    <x v="5"/>
    <s v="Standard"/>
    <n v="1"/>
    <s v="New Customers"/>
    <b v="0"/>
    <n v="0"/>
    <x v="0"/>
    <n v="16.8"/>
    <n v="1"/>
    <s v="1-3 Days"/>
    <b v="1"/>
    <b v="0"/>
    <b v="0"/>
    <b v="0"/>
    <b v="1"/>
  </r>
  <r>
    <s v="TXN_801028"/>
    <s v="CUST_87838"/>
    <x v="171"/>
    <x v="1"/>
    <x v="9"/>
    <n v="28"/>
    <x v="0"/>
    <s v="FR"/>
    <x v="9"/>
    <n v="4"/>
    <n v="247.1"/>
    <n v="988.4"/>
    <n v="988.4"/>
    <n v="988.4"/>
    <x v="2"/>
    <s v="Express"/>
    <n v="33"/>
    <s v="VIP"/>
    <b v="0"/>
    <n v="0"/>
    <x v="0"/>
    <n v="9.2799999999999994"/>
    <n v="20"/>
    <s v="15-29 Days"/>
    <b v="0"/>
    <b v="0"/>
    <b v="0"/>
    <b v="0"/>
    <b v="0"/>
  </r>
  <r>
    <s v="TXN_770073"/>
    <s v="CUST_63439"/>
    <x v="118"/>
    <x v="0"/>
    <x v="6"/>
    <n v="27"/>
    <x v="0"/>
    <s v="CA"/>
    <x v="6"/>
    <n v="4"/>
    <n v="223.31"/>
    <n v="893.25"/>
    <n v="893.25"/>
    <n v="893.25"/>
    <x v="0"/>
    <s v="Priority"/>
    <n v="12"/>
    <s v="Loyal Customers"/>
    <b v="0"/>
    <n v="0"/>
    <x v="0"/>
    <n v="11.97"/>
    <n v="9"/>
    <s v="8-14 Days"/>
    <b v="0"/>
    <b v="0"/>
    <b v="0"/>
    <b v="0"/>
    <b v="0"/>
  </r>
  <r>
    <s v="TXN_653904"/>
    <s v="CUST_28512"/>
    <x v="24"/>
    <x v="1"/>
    <x v="10"/>
    <n v="31"/>
    <x v="4"/>
    <s v="CA"/>
    <x v="6"/>
    <n v="4"/>
    <n v="142.38999999999999"/>
    <n v="569.57000000000005"/>
    <n v="569.57000000000005"/>
    <n v="569.57000000000005"/>
    <x v="1"/>
    <s v="Express"/>
    <n v="45"/>
    <s v="VIP"/>
    <b v="0"/>
    <n v="0"/>
    <x v="0"/>
    <n v="21.13"/>
    <n v="9"/>
    <s v="8-14 Days"/>
    <b v="0"/>
    <b v="0"/>
    <b v="0"/>
    <b v="1"/>
    <b v="0"/>
  </r>
  <r>
    <s v="TXN_265393"/>
    <s v="CUST_99830"/>
    <x v="225"/>
    <x v="0"/>
    <x v="3"/>
    <n v="78"/>
    <x v="2"/>
    <s v="GB"/>
    <x v="8"/>
    <n v="18"/>
    <n v="95.36"/>
    <n v="1716.49"/>
    <n v="1716.49"/>
    <n v="1716.49"/>
    <x v="1"/>
    <s v="Economy"/>
    <n v="1"/>
    <s v="New Customers"/>
    <b v="0"/>
    <n v="0"/>
    <x v="0"/>
    <n v="14.51"/>
    <n v="17"/>
    <s v="15-29 Days"/>
    <b v="0"/>
    <b v="1"/>
    <b v="1"/>
    <b v="0"/>
    <b v="1"/>
  </r>
  <r>
    <s v="TXN_808993"/>
    <s v="CUST_37467"/>
    <x v="191"/>
    <x v="0"/>
    <x v="3"/>
    <n v="74"/>
    <x v="2"/>
    <s v="AU"/>
    <x v="5"/>
    <n v="1"/>
    <n v="67.38"/>
    <n v="67.38"/>
    <n v="56.397059999999996"/>
    <n v="56.397059999999996"/>
    <x v="1"/>
    <s v="Standard"/>
    <n v="4"/>
    <s v="Occasional Customers"/>
    <b v="1"/>
    <n v="16.3"/>
    <x v="2"/>
    <n v="11.4"/>
    <n v="5"/>
    <s v="4-7 Days"/>
    <b v="0"/>
    <b v="0"/>
    <b v="0"/>
    <b v="1"/>
    <b v="1"/>
  </r>
  <r>
    <s v="TXN_220676"/>
    <s v="CUST_10913"/>
    <x v="325"/>
    <x v="0"/>
    <x v="1"/>
    <n v="27"/>
    <x v="0"/>
    <s v="MX"/>
    <x v="7"/>
    <n v="19"/>
    <n v="73.86"/>
    <n v="1403.38"/>
    <n v="760.63196000000016"/>
    <n v="760.63196000000005"/>
    <x v="4"/>
    <s v="Standard"/>
    <n v="2"/>
    <s v="Occasional Customers"/>
    <b v="1"/>
    <n v="45.8"/>
    <x v="1"/>
    <n v="18.11"/>
    <n v="14"/>
    <s v="8-14 Days"/>
    <b v="0"/>
    <b v="0"/>
    <b v="1"/>
    <b v="0"/>
    <b v="1"/>
  </r>
  <r>
    <s v="TXN_652631"/>
    <s v="CUST_25554"/>
    <x v="219"/>
    <x v="1"/>
    <x v="11"/>
    <n v="75"/>
    <x v="2"/>
    <s v="JP"/>
    <x v="0"/>
    <n v="3"/>
    <n v="59.99"/>
    <n v="179.96"/>
    <n v="144.14796000000001"/>
    <n v="144.14796000000001"/>
    <x v="2"/>
    <s v="Standard"/>
    <n v="19"/>
    <s v="Loyal Customers"/>
    <b v="1"/>
    <n v="19.899999999999999"/>
    <x v="2"/>
    <n v="10.75"/>
    <n v="27"/>
    <s v="15-29 Days"/>
    <b v="0"/>
    <b v="0"/>
    <b v="1"/>
    <b v="0"/>
    <b v="0"/>
  </r>
  <r>
    <s v="TXN_299586"/>
    <s v="CUST_17338"/>
    <x v="9"/>
    <x v="0"/>
    <x v="0"/>
    <n v="22"/>
    <x v="0"/>
    <s v="AU"/>
    <x v="5"/>
    <n v="4"/>
    <n v="41.61"/>
    <n v="166.45"/>
    <n v="166.45"/>
    <n v="166.45"/>
    <x v="1"/>
    <s v="Priority"/>
    <n v="36"/>
    <s v="VIP"/>
    <b v="0"/>
    <n v="0"/>
    <x v="0"/>
    <n v="23.72"/>
    <n v="23"/>
    <s v="15-29 Days"/>
    <b v="0"/>
    <b v="1"/>
    <b v="0"/>
    <b v="0"/>
    <b v="0"/>
  </r>
  <r>
    <s v="TXN_181827"/>
    <s v="CUST_15891"/>
    <x v="58"/>
    <x v="0"/>
    <x v="0"/>
    <n v="78"/>
    <x v="2"/>
    <s v="GB"/>
    <x v="8"/>
    <n v="2"/>
    <n v="225.71"/>
    <n v="451.43"/>
    <n v="355.72684000000004"/>
    <n v="355.72683999999998"/>
    <x v="2"/>
    <s v="Priority"/>
    <n v="46"/>
    <s v="VIP"/>
    <b v="1"/>
    <n v="21.2"/>
    <x v="2"/>
    <n v="16.41"/>
    <n v="16"/>
    <s v="15-29 Days"/>
    <b v="0"/>
    <b v="0"/>
    <b v="0"/>
    <b v="0"/>
    <b v="0"/>
  </r>
  <r>
    <s v="TXN_629783"/>
    <s v="CUST_77075"/>
    <x v="335"/>
    <x v="0"/>
    <x v="0"/>
    <n v="23"/>
    <x v="0"/>
    <s v="IN"/>
    <x v="3"/>
    <n v="3"/>
    <n v="210.75"/>
    <n v="632.24"/>
    <n v="464.06416000000002"/>
    <n v="464.06416000000002"/>
    <x v="3"/>
    <s v="Priority"/>
    <n v="22"/>
    <s v="Loyal Customers"/>
    <b v="1"/>
    <n v="26.6"/>
    <x v="1"/>
    <n v="12.57"/>
    <n v="16"/>
    <s v="15-29 Days"/>
    <b v="0"/>
    <b v="0"/>
    <b v="0"/>
    <b v="1"/>
    <b v="0"/>
  </r>
  <r>
    <s v="TXN_725499"/>
    <s v="CUST_23132"/>
    <x v="52"/>
    <x v="1"/>
    <x v="8"/>
    <n v="60"/>
    <x v="1"/>
    <s v="AU"/>
    <x v="5"/>
    <n v="3"/>
    <n v="267.52999999999997"/>
    <n v="802.59"/>
    <n v="645.28236000000004"/>
    <n v="645.28236000000004"/>
    <x v="2"/>
    <s v="Priority"/>
    <n v="13"/>
    <s v="Loyal Customers"/>
    <b v="1"/>
    <n v="19.600000000000001"/>
    <x v="2"/>
    <n v="13.29"/>
    <n v="19"/>
    <s v="15-29 Days"/>
    <b v="0"/>
    <b v="1"/>
    <b v="1"/>
    <b v="0"/>
    <b v="0"/>
  </r>
  <r>
    <s v="TXN_201459"/>
    <s v="CUST_58485"/>
    <x v="352"/>
    <x v="1"/>
    <x v="10"/>
    <n v="52"/>
    <x v="3"/>
    <s v="AU"/>
    <x v="5"/>
    <n v="1"/>
    <n v="115.8"/>
    <n v="115.8"/>
    <n v="115.8"/>
    <n v="115.8"/>
    <x v="0"/>
    <s v="Standard"/>
    <n v="39"/>
    <s v="VIP"/>
    <b v="0"/>
    <n v="0"/>
    <x v="0"/>
    <n v="15.55"/>
    <n v="15"/>
    <s v="15-29 Days"/>
    <b v="0"/>
    <b v="0"/>
    <b v="0"/>
    <b v="0"/>
    <b v="0"/>
  </r>
  <r>
    <s v="TXN_255374"/>
    <s v="CUST_24254"/>
    <x v="34"/>
    <x v="1"/>
    <x v="2"/>
    <n v="29"/>
    <x v="0"/>
    <s v="IN"/>
    <x v="3"/>
    <n v="3"/>
    <n v="99.25"/>
    <n v="297.76"/>
    <n v="297.76"/>
    <n v="297.76"/>
    <x v="2"/>
    <s v="Express"/>
    <n v="1"/>
    <s v="New Customers"/>
    <b v="0"/>
    <n v="0"/>
    <x v="0"/>
    <n v="11.14"/>
    <n v="4"/>
    <s v="4-7 Days"/>
    <b v="0"/>
    <b v="0"/>
    <b v="0"/>
    <b v="0"/>
    <b v="0"/>
  </r>
  <r>
    <s v="TXN_352412"/>
    <s v="CUST_11355"/>
    <x v="27"/>
    <x v="0"/>
    <x v="5"/>
    <n v="39"/>
    <x v="4"/>
    <s v="GB"/>
    <x v="8"/>
    <n v="1"/>
    <n v="254.2"/>
    <n v="254.2"/>
    <n v="254.2"/>
    <n v="254.2"/>
    <x v="2"/>
    <s v="Priority"/>
    <n v="29"/>
    <s v="VIP"/>
    <b v="0"/>
    <n v="0"/>
    <x v="0"/>
    <n v="5.91"/>
    <n v="28"/>
    <s v="15-29 Days"/>
    <b v="0"/>
    <b v="0"/>
    <b v="0"/>
    <b v="1"/>
    <b v="0"/>
  </r>
  <r>
    <s v="TXN_407177"/>
    <s v="CUST_25662"/>
    <x v="107"/>
    <x v="0"/>
    <x v="7"/>
    <n v="58"/>
    <x v="3"/>
    <s v="CA"/>
    <x v="6"/>
    <n v="1"/>
    <n v="226.98"/>
    <n v="226.98"/>
    <n v="176.81742"/>
    <n v="176.81742"/>
    <x v="2"/>
    <s v="Express"/>
    <n v="41"/>
    <s v="VIP"/>
    <b v="1"/>
    <n v="22.1"/>
    <x v="2"/>
    <n v="14.2"/>
    <n v="22"/>
    <s v="15-29 Days"/>
    <b v="0"/>
    <b v="0"/>
    <b v="0"/>
    <b v="1"/>
    <b v="0"/>
  </r>
  <r>
    <s v="TXN_246119"/>
    <s v="CUST_19064"/>
    <x v="69"/>
    <x v="1"/>
    <x v="4"/>
    <n v="44"/>
    <x v="5"/>
    <s v="IN"/>
    <x v="3"/>
    <n v="3"/>
    <n v="295.44"/>
    <n v="886.32"/>
    <n v="886.32"/>
    <n v="886.32"/>
    <x v="2"/>
    <s v="Express"/>
    <n v="18"/>
    <s v="Loyal Customers"/>
    <b v="0"/>
    <n v="0"/>
    <x v="0"/>
    <n v="14.09"/>
    <n v="2"/>
    <s v="1-3 Days"/>
    <b v="0"/>
    <b v="0"/>
    <b v="0"/>
    <b v="0"/>
    <b v="0"/>
  </r>
  <r>
    <s v="TXN_840565"/>
    <s v="CUST_22691"/>
    <x v="230"/>
    <x v="1"/>
    <x v="4"/>
    <n v="73"/>
    <x v="2"/>
    <s v="JP"/>
    <x v="0"/>
    <n v="2"/>
    <n v="35.799999999999997"/>
    <n v="71.61"/>
    <n v="71.61"/>
    <n v="71.61"/>
    <x v="1"/>
    <s v="Standard"/>
    <n v="44"/>
    <s v="VIP"/>
    <b v="0"/>
    <n v="0"/>
    <x v="0"/>
    <n v="10.29"/>
    <n v="17"/>
    <s v="15-29 Days"/>
    <b v="0"/>
    <b v="0"/>
    <b v="0"/>
    <b v="0"/>
    <b v="0"/>
  </r>
  <r>
    <s v="TXN_662323"/>
    <s v="CUST_87747"/>
    <x v="12"/>
    <x v="0"/>
    <x v="7"/>
    <n v="23"/>
    <x v="0"/>
    <s v="DE"/>
    <x v="1"/>
    <n v="15"/>
    <n v="93.48"/>
    <n v="1402.19"/>
    <n v="985.73957000000019"/>
    <n v="985.73957000000007"/>
    <x v="5"/>
    <s v="Economy"/>
    <n v="3"/>
    <s v="Occasional Customers"/>
    <b v="1"/>
    <n v="29.7"/>
    <x v="1"/>
    <n v="7.59"/>
    <n v="27"/>
    <s v="15-29 Days"/>
    <b v="0"/>
    <b v="0"/>
    <b v="0"/>
    <b v="0"/>
    <b v="1"/>
  </r>
  <r>
    <s v="TXN_434287"/>
    <s v="CUST_73527"/>
    <x v="81"/>
    <x v="1"/>
    <x v="4"/>
    <n v="55"/>
    <x v="3"/>
    <s v="FR"/>
    <x v="9"/>
    <n v="4"/>
    <n v="256.94"/>
    <n v="1027.74"/>
    <n v="700.91867999999999"/>
    <n v="700.91867999999999"/>
    <x v="1"/>
    <s v="Express"/>
    <n v="16"/>
    <s v="Loyal Customers"/>
    <b v="1"/>
    <n v="31.8"/>
    <x v="1"/>
    <n v="7.06"/>
    <n v="2"/>
    <s v="1-3 Days"/>
    <b v="0"/>
    <b v="0"/>
    <b v="0"/>
    <b v="0"/>
    <b v="0"/>
  </r>
  <r>
    <s v="TXN_144805"/>
    <s v="CUST_46221"/>
    <x v="166"/>
    <x v="1"/>
    <x v="10"/>
    <n v="63"/>
    <x v="1"/>
    <s v="BR"/>
    <x v="2"/>
    <n v="1"/>
    <n v="278.47000000000003"/>
    <n v="278.47000000000003"/>
    <n v="278.47000000000003"/>
    <n v="278.47000000000003"/>
    <x v="2"/>
    <s v="Standard"/>
    <n v="37"/>
    <s v="VIP"/>
    <b v="0"/>
    <n v="0"/>
    <x v="0"/>
    <n v="19.82"/>
    <n v="12"/>
    <s v="8-14 Days"/>
    <b v="0"/>
    <b v="0"/>
    <b v="0"/>
    <b v="0"/>
    <b v="0"/>
  </r>
  <r>
    <s v="TXN_367236"/>
    <s v="CUST_17392"/>
    <x v="340"/>
    <x v="1"/>
    <x v="9"/>
    <n v="28"/>
    <x v="0"/>
    <s v="AU"/>
    <x v="5"/>
    <n v="2"/>
    <n v="60.36"/>
    <n v="120.71"/>
    <n v="120.71"/>
    <n v="120.71"/>
    <x v="3"/>
    <s v="Express"/>
    <n v="27"/>
    <s v="VIP"/>
    <b v="0"/>
    <n v="0"/>
    <x v="0"/>
    <n v="14.26"/>
    <n v="7"/>
    <s v="4-7 Days"/>
    <b v="1"/>
    <b v="0"/>
    <b v="0"/>
    <b v="0"/>
    <b v="0"/>
  </r>
  <r>
    <s v="TXN_295942"/>
    <s v="CUST_79350"/>
    <x v="79"/>
    <x v="1"/>
    <x v="4"/>
    <n v="19"/>
    <x v="0"/>
    <s v="MX"/>
    <x v="7"/>
    <n v="16"/>
    <n v="90.43"/>
    <n v="1446.87"/>
    <n v="1446.87"/>
    <n v="1446.87"/>
    <x v="2"/>
    <s v="Standard"/>
    <n v="1"/>
    <s v="New Customers"/>
    <b v="0"/>
    <n v="0"/>
    <x v="0"/>
    <n v="23.42"/>
    <n v="29"/>
    <s v="15-29 Days"/>
    <b v="1"/>
    <b v="0"/>
    <b v="0"/>
    <b v="1"/>
    <b v="1"/>
  </r>
  <r>
    <s v="TXN_628034"/>
    <s v="CUST_24969"/>
    <x v="142"/>
    <x v="1"/>
    <x v="8"/>
    <n v="55"/>
    <x v="3"/>
    <s v="DE"/>
    <x v="1"/>
    <n v="2"/>
    <n v="88.1"/>
    <n v="176.2"/>
    <n v="147.65559999999999"/>
    <n v="147.65559999999999"/>
    <x v="0"/>
    <s v="Express"/>
    <n v="18"/>
    <s v="Loyal Customers"/>
    <b v="1"/>
    <n v="16.2"/>
    <x v="2"/>
    <n v="10.68"/>
    <n v="2"/>
    <s v="1-3 Days"/>
    <b v="0"/>
    <b v="0"/>
    <b v="0"/>
    <b v="0"/>
    <b v="0"/>
  </r>
  <r>
    <s v="TXN_414480"/>
    <s v="CUST_96565"/>
    <x v="277"/>
    <x v="1"/>
    <x v="2"/>
    <n v="47"/>
    <x v="5"/>
    <s v="GB"/>
    <x v="8"/>
    <n v="2"/>
    <n v="163.53"/>
    <n v="327.07"/>
    <n v="219.46397000000002"/>
    <n v="219.46397000000002"/>
    <x v="2"/>
    <s v="Standard"/>
    <n v="16"/>
    <s v="Loyal Customers"/>
    <b v="1"/>
    <n v="32.9"/>
    <x v="1"/>
    <n v="15.58"/>
    <n v="9"/>
    <s v="8-14 Days"/>
    <b v="0"/>
    <b v="0"/>
    <b v="0"/>
    <b v="0"/>
    <b v="0"/>
  </r>
  <r>
    <s v="TXN_402827"/>
    <s v="CUST_85741"/>
    <x v="277"/>
    <x v="1"/>
    <x v="2"/>
    <n v="24"/>
    <x v="0"/>
    <s v="AU"/>
    <x v="5"/>
    <n v="6"/>
    <n v="51.44"/>
    <n v="308.64"/>
    <n v="264.50448"/>
    <n v="264.50448"/>
    <x v="2"/>
    <s v="Standard"/>
    <n v="2"/>
    <s v="Occasional Customers"/>
    <b v="1"/>
    <n v="14.3"/>
    <x v="2"/>
    <n v="8.27"/>
    <n v="4"/>
    <s v="4-7 Days"/>
    <b v="0"/>
    <b v="0"/>
    <b v="0"/>
    <b v="0"/>
    <b v="1"/>
  </r>
  <r>
    <s v="TXN_399959"/>
    <s v="CUST_51410"/>
    <x v="64"/>
    <x v="0"/>
    <x v="3"/>
    <n v="28"/>
    <x v="0"/>
    <s v="CA"/>
    <x v="6"/>
    <n v="2"/>
    <n v="61.21"/>
    <n v="122.42"/>
    <n v="122.42"/>
    <n v="122.42"/>
    <x v="1"/>
    <s v="Standard"/>
    <n v="29"/>
    <s v="VIP"/>
    <b v="0"/>
    <n v="0"/>
    <x v="0"/>
    <n v="6.06"/>
    <n v="4"/>
    <s v="4-7 Days"/>
    <b v="0"/>
    <b v="0"/>
    <b v="1"/>
    <b v="0"/>
    <b v="0"/>
  </r>
  <r>
    <s v="TXN_198271"/>
    <s v="CUST_13120"/>
    <x v="294"/>
    <x v="1"/>
    <x v="9"/>
    <n v="66"/>
    <x v="1"/>
    <s v="GB"/>
    <x v="8"/>
    <n v="1"/>
    <n v="44.91"/>
    <n v="44.91"/>
    <n v="44.91"/>
    <n v="44.91"/>
    <x v="2"/>
    <s v="Standard"/>
    <n v="13"/>
    <s v="Loyal Customers"/>
    <b v="0"/>
    <n v="0"/>
    <x v="0"/>
    <n v="20.190000000000001"/>
    <n v="3"/>
    <s v="1-3 Days"/>
    <b v="0"/>
    <b v="0"/>
    <b v="0"/>
    <b v="0"/>
    <b v="0"/>
  </r>
  <r>
    <s v="TXN_179401"/>
    <s v="CUST_15807"/>
    <x v="348"/>
    <x v="1"/>
    <x v="11"/>
    <n v="69"/>
    <x v="1"/>
    <s v="GB"/>
    <x v="8"/>
    <n v="1"/>
    <n v="32.08"/>
    <n v="32.08"/>
    <n v="32.08"/>
    <n v="32.08"/>
    <x v="4"/>
    <s v="Standard"/>
    <n v="3"/>
    <s v="Occasional Customers"/>
    <b v="0"/>
    <n v="0"/>
    <x v="0"/>
    <n v="9.9700000000000006"/>
    <n v="1"/>
    <s v="1-3 Days"/>
    <b v="0"/>
    <b v="0"/>
    <b v="0"/>
    <b v="0"/>
    <b v="1"/>
  </r>
  <r>
    <s v="TXN_973295"/>
    <s v="CUST_47066"/>
    <x v="172"/>
    <x v="1"/>
    <x v="11"/>
    <n v="53"/>
    <x v="3"/>
    <s v="IN"/>
    <x v="3"/>
    <n v="5"/>
    <n v="39.14"/>
    <n v="195.71"/>
    <n v="195.71"/>
    <n v="195.71"/>
    <x v="4"/>
    <s v="Standard"/>
    <n v="4"/>
    <s v="Occasional Customers"/>
    <b v="0"/>
    <n v="0"/>
    <x v="0"/>
    <n v="14.85"/>
    <n v="12"/>
    <s v="8-14 Days"/>
    <b v="0"/>
    <b v="0"/>
    <b v="0"/>
    <b v="1"/>
    <b v="1"/>
  </r>
  <r>
    <s v="TXN_916936"/>
    <s v="CUST_54773"/>
    <x v="125"/>
    <x v="0"/>
    <x v="0"/>
    <n v="77"/>
    <x v="2"/>
    <s v="BR"/>
    <x v="2"/>
    <n v="4"/>
    <n v="56.14"/>
    <n v="224.58"/>
    <n v="224.58"/>
    <n v="224.58"/>
    <x v="1"/>
    <s v="Express"/>
    <n v="21"/>
    <s v="Loyal Customers"/>
    <b v="0"/>
    <n v="0"/>
    <x v="0"/>
    <n v="18.37"/>
    <n v="29"/>
    <s v="15-29 Days"/>
    <b v="0"/>
    <b v="0"/>
    <b v="0"/>
    <b v="0"/>
    <b v="0"/>
  </r>
  <r>
    <s v="TXN_175341"/>
    <s v="CUST_85209"/>
    <x v="55"/>
    <x v="1"/>
    <x v="9"/>
    <n v="44"/>
    <x v="5"/>
    <s v="CA"/>
    <x v="6"/>
    <n v="4"/>
    <n v="288.58"/>
    <n v="1154.31"/>
    <n v="1154.31"/>
    <n v="1154.31"/>
    <x v="1"/>
    <s v="Standard"/>
    <n v="42"/>
    <s v="VIP"/>
    <b v="0"/>
    <n v="0"/>
    <x v="0"/>
    <n v="15.55"/>
    <n v="3"/>
    <s v="1-3 Days"/>
    <b v="0"/>
    <b v="0"/>
    <b v="1"/>
    <b v="0"/>
    <b v="0"/>
  </r>
  <r>
    <s v="TXN_874794"/>
    <s v="CUST_15620"/>
    <x v="95"/>
    <x v="0"/>
    <x v="1"/>
    <n v="38"/>
    <x v="4"/>
    <s v="DE"/>
    <x v="1"/>
    <n v="5"/>
    <n v="32.65"/>
    <n v="163.25"/>
    <n v="133.86500000000001"/>
    <n v="133.86500000000001"/>
    <x v="4"/>
    <s v="Economy"/>
    <n v="1"/>
    <s v="New Customers"/>
    <b v="1"/>
    <n v="18"/>
    <x v="2"/>
    <n v="19.23"/>
    <n v="12"/>
    <s v="8-14 Days"/>
    <b v="0"/>
    <b v="0"/>
    <b v="1"/>
    <b v="0"/>
    <b v="1"/>
  </r>
  <r>
    <s v="TXN_403607"/>
    <s v="CUST_20705"/>
    <x v="339"/>
    <x v="0"/>
    <x v="6"/>
    <n v="27"/>
    <x v="0"/>
    <s v="FR"/>
    <x v="9"/>
    <n v="2"/>
    <n v="236.52"/>
    <n v="473.04"/>
    <n v="473.04"/>
    <n v="473.04"/>
    <x v="3"/>
    <s v="Priority"/>
    <n v="5"/>
    <s v="Occasional Customers"/>
    <b v="0"/>
    <n v="0"/>
    <x v="0"/>
    <n v="24.67"/>
    <n v="14"/>
    <s v="8-14 Days"/>
    <b v="0"/>
    <b v="0"/>
    <b v="0"/>
    <b v="1"/>
    <b v="0"/>
  </r>
  <r>
    <s v="TXN_128972"/>
    <s v="CUST_13752"/>
    <x v="6"/>
    <x v="1"/>
    <x v="4"/>
    <n v="49"/>
    <x v="5"/>
    <s v="US"/>
    <x v="4"/>
    <n v="10"/>
    <n v="36.92"/>
    <n v="369.25"/>
    <n v="192.74850000000001"/>
    <n v="192.74850000000004"/>
    <x v="2"/>
    <s v="Economy"/>
    <n v="1"/>
    <s v="New Customers"/>
    <b v="1"/>
    <n v="47.8"/>
    <x v="1"/>
    <n v="5.97"/>
    <n v="5"/>
    <s v="4-7 Days"/>
    <b v="1"/>
    <b v="1"/>
    <b v="0"/>
    <b v="0"/>
    <b v="1"/>
  </r>
  <r>
    <s v="TXN_590927"/>
    <s v="CUST_86328"/>
    <x v="84"/>
    <x v="1"/>
    <x v="4"/>
    <n v="60"/>
    <x v="1"/>
    <s v="IN"/>
    <x v="3"/>
    <n v="16"/>
    <n v="89.64"/>
    <n v="1434.22"/>
    <n v="1434.22"/>
    <n v="1434.22"/>
    <x v="2"/>
    <s v="Economy"/>
    <n v="4"/>
    <s v="Occasional Customers"/>
    <b v="0"/>
    <n v="0"/>
    <x v="0"/>
    <n v="6.21"/>
    <n v="25"/>
    <s v="15-29 Days"/>
    <b v="0"/>
    <b v="0"/>
    <b v="0"/>
    <b v="0"/>
    <b v="1"/>
  </r>
  <r>
    <s v="TXN_645488"/>
    <s v="CUST_65027"/>
    <x v="15"/>
    <x v="1"/>
    <x v="2"/>
    <n v="45"/>
    <x v="5"/>
    <s v="IN"/>
    <x v="3"/>
    <n v="2"/>
    <n v="163.76"/>
    <n v="327.52"/>
    <n v="327.52"/>
    <n v="327.52"/>
    <x v="2"/>
    <s v="Express"/>
    <n v="35"/>
    <s v="VIP"/>
    <b v="0"/>
    <n v="0"/>
    <x v="0"/>
    <n v="8.19"/>
    <n v="7"/>
    <s v="4-7 Days"/>
    <b v="0"/>
    <b v="0"/>
    <b v="1"/>
    <b v="1"/>
    <b v="0"/>
  </r>
  <r>
    <s v="TXN_739123"/>
    <s v="CUST_94446"/>
    <x v="307"/>
    <x v="0"/>
    <x v="1"/>
    <n v="55"/>
    <x v="3"/>
    <s v="AU"/>
    <x v="5"/>
    <n v="3"/>
    <n v="179.76"/>
    <n v="539.28"/>
    <n v="539.28"/>
    <n v="539.28"/>
    <x v="3"/>
    <s v="Standard"/>
    <n v="24"/>
    <s v="Loyal Customers"/>
    <b v="0"/>
    <n v="0"/>
    <x v="0"/>
    <n v="14.76"/>
    <n v="7"/>
    <s v="4-7 Days"/>
    <b v="0"/>
    <b v="0"/>
    <b v="1"/>
    <b v="1"/>
    <b v="0"/>
  </r>
  <r>
    <s v="TXN_409042"/>
    <s v="CUST_12317"/>
    <x v="14"/>
    <x v="1"/>
    <x v="8"/>
    <n v="53"/>
    <x v="3"/>
    <s v="FR"/>
    <x v="9"/>
    <n v="4"/>
    <n v="94.25"/>
    <n v="376.99"/>
    <n v="376.99"/>
    <n v="376.99"/>
    <x v="2"/>
    <s v="Standard"/>
    <n v="18"/>
    <s v="Loyal Customers"/>
    <b v="0"/>
    <n v="0"/>
    <x v="0"/>
    <n v="20.62"/>
    <n v="4"/>
    <s v="4-7 Days"/>
    <b v="0"/>
    <b v="0"/>
    <b v="0"/>
    <b v="0"/>
    <b v="0"/>
  </r>
  <r>
    <s v="TXN_259000"/>
    <s v="CUST_24880"/>
    <x v="62"/>
    <x v="0"/>
    <x v="3"/>
    <n v="68"/>
    <x v="1"/>
    <s v="JP"/>
    <x v="0"/>
    <n v="4"/>
    <n v="263.69"/>
    <n v="1054.74"/>
    <n v="1054.74"/>
    <n v="1054.74"/>
    <x v="0"/>
    <s v="Standard"/>
    <n v="21"/>
    <s v="Loyal Customers"/>
    <b v="0"/>
    <n v="0"/>
    <x v="0"/>
    <n v="16.12"/>
    <n v="21"/>
    <s v="15-29 Days"/>
    <b v="0"/>
    <b v="0"/>
    <b v="0"/>
    <b v="0"/>
    <b v="0"/>
  </r>
  <r>
    <s v="TXN_786201"/>
    <s v="CUST_99455"/>
    <x v="188"/>
    <x v="0"/>
    <x v="7"/>
    <n v="44"/>
    <x v="5"/>
    <s v="BR"/>
    <x v="2"/>
    <n v="1"/>
    <n v="249.53"/>
    <n v="249.53"/>
    <n v="140.98444999999998"/>
    <n v="140.98444999999998"/>
    <x v="0"/>
    <s v="Priority"/>
    <n v="19"/>
    <s v="Loyal Customers"/>
    <b v="1"/>
    <n v="43.5"/>
    <x v="1"/>
    <n v="7.57"/>
    <n v="20"/>
    <s v="15-29 Days"/>
    <b v="0"/>
    <b v="0"/>
    <b v="0"/>
    <b v="0"/>
    <b v="0"/>
  </r>
  <r>
    <s v="TXN_565886"/>
    <s v="CUST_28830"/>
    <x v="204"/>
    <x v="0"/>
    <x v="1"/>
    <n v="19"/>
    <x v="0"/>
    <s v="MX"/>
    <x v="7"/>
    <n v="1"/>
    <n v="206.3"/>
    <n v="206.3"/>
    <n v="114.70280000000001"/>
    <n v="114.70280000000002"/>
    <x v="3"/>
    <s v="Express"/>
    <n v="34"/>
    <s v="VIP"/>
    <b v="1"/>
    <n v="44.4"/>
    <x v="1"/>
    <n v="24.68"/>
    <n v="11"/>
    <s v="8-14 Days"/>
    <b v="0"/>
    <b v="0"/>
    <b v="0"/>
    <b v="0"/>
    <b v="0"/>
  </r>
  <r>
    <s v="TXN_795851"/>
    <s v="CUST_60246"/>
    <x v="53"/>
    <x v="0"/>
    <x v="6"/>
    <n v="28"/>
    <x v="0"/>
    <s v="FR"/>
    <x v="9"/>
    <n v="19"/>
    <n v="28.26"/>
    <n v="537.03"/>
    <n v="537.03"/>
    <n v="537.03"/>
    <x v="5"/>
    <s v="Economy"/>
    <n v="4"/>
    <s v="Occasional Customers"/>
    <b v="0"/>
    <n v="0"/>
    <x v="0"/>
    <n v="8.31"/>
    <n v="21"/>
    <s v="15-29 Days"/>
    <b v="0"/>
    <b v="0"/>
    <b v="0"/>
    <b v="0"/>
    <b v="1"/>
  </r>
  <r>
    <s v="TXN_992193"/>
    <s v="CUST_31550"/>
    <x v="50"/>
    <x v="0"/>
    <x v="7"/>
    <n v="47"/>
    <x v="5"/>
    <s v="AU"/>
    <x v="5"/>
    <n v="2"/>
    <n v="203.8"/>
    <n v="407.6"/>
    <n v="407.6"/>
    <n v="407.6"/>
    <x v="0"/>
    <s v="Express"/>
    <n v="6"/>
    <s v="Loyal Customers"/>
    <b v="0"/>
    <n v="0"/>
    <x v="0"/>
    <n v="7.32"/>
    <n v="15"/>
    <s v="15-29 Days"/>
    <b v="0"/>
    <b v="1"/>
    <b v="0"/>
    <b v="0"/>
    <b v="0"/>
  </r>
  <r>
    <s v="TXN_340403"/>
    <s v="CUST_38107"/>
    <x v="279"/>
    <x v="1"/>
    <x v="10"/>
    <n v="78"/>
    <x v="2"/>
    <s v="AU"/>
    <x v="5"/>
    <n v="3"/>
    <n v="29.11"/>
    <n v="87.32"/>
    <n v="87.32"/>
    <n v="87.32"/>
    <x v="2"/>
    <s v="Standard"/>
    <n v="32"/>
    <s v="VIP"/>
    <b v="0"/>
    <n v="0"/>
    <x v="0"/>
    <n v="13.52"/>
    <n v="16"/>
    <s v="15-29 Days"/>
    <b v="0"/>
    <b v="0"/>
    <b v="0"/>
    <b v="0"/>
    <b v="0"/>
  </r>
  <r>
    <s v="TXN_842125"/>
    <s v="CUST_59675"/>
    <x v="230"/>
    <x v="1"/>
    <x v="4"/>
    <n v="32"/>
    <x v="4"/>
    <s v="US"/>
    <x v="4"/>
    <n v="3"/>
    <n v="162.16999999999999"/>
    <n v="486.52"/>
    <n v="486.52"/>
    <n v="486.52"/>
    <x v="3"/>
    <s v="Standard"/>
    <n v="4"/>
    <s v="Occasional Customers"/>
    <b v="0"/>
    <n v="0"/>
    <x v="0"/>
    <n v="23.21"/>
    <n v="26"/>
    <s v="15-29 Days"/>
    <b v="0"/>
    <b v="0"/>
    <b v="0"/>
    <b v="0"/>
    <b v="0"/>
  </r>
  <r>
    <s v="TXN_305492"/>
    <s v="CUST_26934"/>
    <x v="133"/>
    <x v="0"/>
    <x v="0"/>
    <n v="32"/>
    <x v="4"/>
    <s v="MX"/>
    <x v="7"/>
    <n v="3"/>
    <n v="70.64"/>
    <n v="211.91"/>
    <n v="211.91"/>
    <n v="211.91"/>
    <x v="3"/>
    <s v="Standard"/>
    <n v="7"/>
    <s v="Loyal Customers"/>
    <b v="0"/>
    <n v="0"/>
    <x v="0"/>
    <n v="20.58"/>
    <n v="24"/>
    <s v="15-29 Days"/>
    <b v="1"/>
    <b v="0"/>
    <b v="0"/>
    <b v="0"/>
    <b v="0"/>
  </r>
  <r>
    <s v="TXN_675100"/>
    <s v="CUST_31272"/>
    <x v="21"/>
    <x v="1"/>
    <x v="9"/>
    <n v="58"/>
    <x v="3"/>
    <s v="BR"/>
    <x v="2"/>
    <n v="18"/>
    <n v="24.07"/>
    <n v="433.24"/>
    <n v="433.24"/>
    <n v="433.24"/>
    <x v="1"/>
    <s v="Economy"/>
    <n v="1"/>
    <s v="New Customers"/>
    <b v="0"/>
    <n v="0"/>
    <x v="0"/>
    <n v="17.45"/>
    <n v="2"/>
    <s v="1-3 Days"/>
    <b v="1"/>
    <b v="0"/>
    <b v="0"/>
    <b v="0"/>
    <b v="1"/>
  </r>
  <r>
    <s v="TXN_785723"/>
    <s v="CUST_27254"/>
    <x v="108"/>
    <x v="1"/>
    <x v="8"/>
    <n v="42"/>
    <x v="5"/>
    <s v="BR"/>
    <x v="2"/>
    <n v="1"/>
    <n v="60.24"/>
    <n v="60.24"/>
    <n v="60.24"/>
    <n v="60.24"/>
    <x v="2"/>
    <s v="Standard"/>
    <n v="5"/>
    <s v="Occasional Customers"/>
    <b v="0"/>
    <n v="0"/>
    <x v="0"/>
    <n v="6.7"/>
    <n v="11"/>
    <s v="8-14 Days"/>
    <b v="0"/>
    <b v="0"/>
    <b v="0"/>
    <b v="0"/>
    <b v="0"/>
  </r>
  <r>
    <s v="TXN_961838"/>
    <s v="CUST_80373"/>
    <x v="327"/>
    <x v="1"/>
    <x v="10"/>
    <n v="21"/>
    <x v="0"/>
    <s v="GB"/>
    <x v="8"/>
    <n v="4"/>
    <n v="254.26"/>
    <n v="1017.03"/>
    <n v="953.97413999999992"/>
    <n v="953.97413999999992"/>
    <x v="3"/>
    <s v="Standard"/>
    <n v="33"/>
    <s v="VIP"/>
    <b v="1"/>
    <n v="6.2"/>
    <x v="3"/>
    <n v="24.76"/>
    <n v="26"/>
    <s v="15-29 Days"/>
    <b v="0"/>
    <b v="0"/>
    <b v="1"/>
    <b v="0"/>
    <b v="0"/>
  </r>
  <r>
    <s v="TXN_166330"/>
    <s v="CUST_12075"/>
    <x v="117"/>
    <x v="0"/>
    <x v="3"/>
    <n v="63"/>
    <x v="1"/>
    <s v="BR"/>
    <x v="2"/>
    <n v="3"/>
    <n v="32.630000000000003"/>
    <n v="97.88"/>
    <n v="97.88"/>
    <n v="97.88"/>
    <x v="1"/>
    <s v="Express"/>
    <n v="32"/>
    <s v="VIP"/>
    <b v="0"/>
    <n v="0"/>
    <x v="0"/>
    <n v="19.72"/>
    <n v="25"/>
    <s v="15-29 Days"/>
    <b v="0"/>
    <b v="0"/>
    <b v="1"/>
    <b v="1"/>
    <b v="0"/>
  </r>
  <r>
    <s v="TXN_919835"/>
    <s v="CUST_59914"/>
    <x v="160"/>
    <x v="1"/>
    <x v="8"/>
    <n v="32"/>
    <x v="4"/>
    <s v="JP"/>
    <x v="0"/>
    <n v="3"/>
    <n v="75.67"/>
    <n v="227"/>
    <n v="199.76"/>
    <n v="199.76"/>
    <x v="3"/>
    <s v="Express"/>
    <n v="25"/>
    <s v="Loyal Customers"/>
    <b v="1"/>
    <n v="12"/>
    <x v="2"/>
    <n v="9.9600000000000009"/>
    <n v="8"/>
    <s v="8-14 Days"/>
    <b v="0"/>
    <b v="0"/>
    <b v="0"/>
    <b v="1"/>
    <b v="0"/>
  </r>
  <r>
    <s v="TXN_436164"/>
    <s v="CUST_92541"/>
    <x v="226"/>
    <x v="0"/>
    <x v="7"/>
    <n v="79"/>
    <x v="2"/>
    <s v="JP"/>
    <x v="0"/>
    <n v="16"/>
    <n v="34.200000000000003"/>
    <n v="547.16"/>
    <n v="547.16"/>
    <n v="547.16"/>
    <x v="1"/>
    <s v="Economy"/>
    <n v="4"/>
    <s v="Occasional Customers"/>
    <b v="0"/>
    <n v="0"/>
    <x v="0"/>
    <n v="22.96"/>
    <n v="22"/>
    <s v="15-29 Days"/>
    <b v="0"/>
    <b v="0"/>
    <b v="0"/>
    <b v="0"/>
    <b v="1"/>
  </r>
  <r>
    <s v="TXN_574342"/>
    <s v="CUST_41246"/>
    <x v="189"/>
    <x v="0"/>
    <x v="3"/>
    <n v="41"/>
    <x v="5"/>
    <s v="DE"/>
    <x v="1"/>
    <n v="3"/>
    <n v="236.26"/>
    <n v="708.77"/>
    <n v="563.47215000000006"/>
    <n v="563.47214999999994"/>
    <x v="2"/>
    <s v="Standard"/>
    <n v="8"/>
    <s v="Loyal Customers"/>
    <b v="1"/>
    <n v="20.5"/>
    <x v="2"/>
    <n v="19.22"/>
    <n v="27"/>
    <s v="15-29 Days"/>
    <b v="0"/>
    <b v="0"/>
    <b v="0"/>
    <b v="0"/>
    <b v="0"/>
  </r>
  <r>
    <s v="TXN_504649"/>
    <s v="CUST_39810"/>
    <x v="174"/>
    <x v="1"/>
    <x v="9"/>
    <n v="24"/>
    <x v="0"/>
    <s v="BR"/>
    <x v="2"/>
    <n v="3"/>
    <n v="262.99"/>
    <n v="788.98"/>
    <n v="788.98"/>
    <n v="788.98"/>
    <x v="0"/>
    <s v="Priority"/>
    <n v="24"/>
    <s v="Loyal Customers"/>
    <b v="0"/>
    <n v="0"/>
    <x v="0"/>
    <n v="20.74"/>
    <n v="13"/>
    <s v="8-14 Days"/>
    <b v="0"/>
    <b v="0"/>
    <b v="0"/>
    <b v="0"/>
    <b v="0"/>
  </r>
  <r>
    <s v="TXN_811170"/>
    <s v="CUST_57061"/>
    <x v="205"/>
    <x v="0"/>
    <x v="5"/>
    <n v="65"/>
    <x v="1"/>
    <s v="JP"/>
    <x v="0"/>
    <n v="6"/>
    <n v="91.13"/>
    <n v="546.79999999999995"/>
    <n v="546.79999999999995"/>
    <n v="546.79999999999995"/>
    <x v="4"/>
    <s v="Standard"/>
    <n v="0"/>
    <s v="Inactive Customers"/>
    <b v="0"/>
    <n v="0"/>
    <x v="0"/>
    <n v="17.399999999999999"/>
    <n v="17"/>
    <s v="15-29 Days"/>
    <b v="1"/>
    <b v="0"/>
    <b v="1"/>
    <b v="0"/>
    <b v="1"/>
  </r>
  <r>
    <s v="TXN_544137"/>
    <s v="CUST_47382"/>
    <x v="236"/>
    <x v="0"/>
    <x v="0"/>
    <n v="60"/>
    <x v="1"/>
    <s v="JP"/>
    <x v="0"/>
    <n v="3"/>
    <n v="66.790000000000006"/>
    <n v="200.38"/>
    <n v="200.38"/>
    <n v="200.38"/>
    <x v="5"/>
    <s v="Standard"/>
    <n v="4"/>
    <s v="Occasional Customers"/>
    <b v="0"/>
    <n v="0"/>
    <x v="0"/>
    <n v="15.4"/>
    <n v="2"/>
    <s v="1-3 Days"/>
    <b v="0"/>
    <b v="0"/>
    <b v="0"/>
    <b v="1"/>
    <b v="1"/>
  </r>
  <r>
    <s v="TXN_901318"/>
    <s v="CUST_58741"/>
    <x v="313"/>
    <x v="1"/>
    <x v="10"/>
    <n v="50"/>
    <x v="3"/>
    <s v="US"/>
    <x v="4"/>
    <n v="2"/>
    <n v="55.62"/>
    <n v="111.24"/>
    <n v="111.24"/>
    <n v="111.24"/>
    <x v="0"/>
    <s v="Standard"/>
    <n v="33"/>
    <s v="VIP"/>
    <b v="0"/>
    <n v="0"/>
    <x v="0"/>
    <n v="11.71"/>
    <n v="3"/>
    <s v="1-3 Days"/>
    <b v="0"/>
    <b v="0"/>
    <b v="0"/>
    <b v="0"/>
    <b v="0"/>
  </r>
  <r>
    <s v="TXN_711080"/>
    <s v="CUST_30317"/>
    <x v="15"/>
    <x v="1"/>
    <x v="2"/>
    <n v="79"/>
    <x v="2"/>
    <s v="AU"/>
    <x v="5"/>
    <n v="7"/>
    <n v="37.19"/>
    <n v="260.36"/>
    <n v="260.36"/>
    <n v="260.36"/>
    <x v="4"/>
    <s v="Economy"/>
    <n v="1"/>
    <s v="New Customers"/>
    <b v="0"/>
    <n v="0"/>
    <x v="0"/>
    <n v="11.44"/>
    <n v="15"/>
    <s v="15-29 Days"/>
    <b v="1"/>
    <b v="0"/>
    <b v="0"/>
    <b v="1"/>
    <b v="1"/>
  </r>
  <r>
    <s v="TXN_891858"/>
    <s v="CUST_42539"/>
    <x v="101"/>
    <x v="0"/>
    <x v="6"/>
    <n v="51"/>
    <x v="3"/>
    <s v="DE"/>
    <x v="1"/>
    <n v="4"/>
    <n v="60.81"/>
    <n v="243.22"/>
    <n v="243.22"/>
    <n v="243.22"/>
    <x v="0"/>
    <s v="Standard"/>
    <n v="36"/>
    <s v="VIP"/>
    <b v="0"/>
    <n v="0"/>
    <x v="0"/>
    <n v="23.85"/>
    <n v="6"/>
    <s v="4-7 Days"/>
    <b v="0"/>
    <b v="0"/>
    <b v="0"/>
    <b v="1"/>
    <b v="0"/>
  </r>
  <r>
    <s v="TXN_574946"/>
    <s v="CUST_64987"/>
    <x v="349"/>
    <x v="1"/>
    <x v="10"/>
    <n v="50"/>
    <x v="3"/>
    <s v="MX"/>
    <x v="7"/>
    <n v="2"/>
    <n v="205.92"/>
    <n v="411.84"/>
    <n v="411.84"/>
    <n v="411.84"/>
    <x v="1"/>
    <s v="Priority"/>
    <n v="41"/>
    <s v="VIP"/>
    <b v="0"/>
    <n v="0"/>
    <x v="0"/>
    <n v="13.91"/>
    <n v="6"/>
    <s v="4-7 Days"/>
    <b v="1"/>
    <b v="0"/>
    <b v="0"/>
    <b v="0"/>
    <b v="0"/>
  </r>
  <r>
    <s v="TXN_623330"/>
    <s v="CUST_62442"/>
    <x v="233"/>
    <x v="1"/>
    <x v="4"/>
    <n v="58"/>
    <x v="3"/>
    <s v="DE"/>
    <x v="1"/>
    <n v="14"/>
    <n v="64.98"/>
    <n v="909.77"/>
    <n v="909.77"/>
    <n v="909.77"/>
    <x v="2"/>
    <s v="Economy"/>
    <n v="1"/>
    <s v="New Customers"/>
    <b v="0"/>
    <n v="0"/>
    <x v="0"/>
    <n v="13.28"/>
    <n v="19"/>
    <s v="15-29 Days"/>
    <b v="0"/>
    <b v="1"/>
    <b v="0"/>
    <b v="0"/>
    <b v="1"/>
  </r>
  <r>
    <s v="TXN_937264"/>
    <s v="CUST_51654"/>
    <x v="111"/>
    <x v="0"/>
    <x v="6"/>
    <n v="77"/>
    <x v="2"/>
    <s v="IN"/>
    <x v="3"/>
    <n v="14"/>
    <n v="41.21"/>
    <n v="576.92999999999995"/>
    <n v="576.92999999999995"/>
    <n v="576.92999999999995"/>
    <x v="2"/>
    <s v="Economy"/>
    <n v="3"/>
    <s v="Occasional Customers"/>
    <b v="0"/>
    <n v="0"/>
    <x v="0"/>
    <n v="22.9"/>
    <n v="11"/>
    <s v="8-14 Days"/>
    <b v="0"/>
    <b v="0"/>
    <b v="0"/>
    <b v="0"/>
    <b v="1"/>
  </r>
  <r>
    <s v="TXN_865376"/>
    <s v="CUST_27199"/>
    <x v="66"/>
    <x v="1"/>
    <x v="11"/>
    <n v="71"/>
    <x v="2"/>
    <s v="JP"/>
    <x v="0"/>
    <n v="2"/>
    <n v="289.70999999999998"/>
    <n v="579.41999999999996"/>
    <n v="579.41999999999996"/>
    <n v="579.41999999999996"/>
    <x v="1"/>
    <s v="Priority"/>
    <n v="33"/>
    <s v="VIP"/>
    <b v="0"/>
    <n v="0"/>
    <x v="0"/>
    <n v="17.66"/>
    <n v="21"/>
    <s v="15-29 Days"/>
    <b v="1"/>
    <b v="1"/>
    <b v="0"/>
    <b v="1"/>
    <b v="0"/>
  </r>
  <r>
    <s v="TXN_576073"/>
    <s v="CUST_50058"/>
    <x v="7"/>
    <x v="0"/>
    <x v="5"/>
    <n v="47"/>
    <x v="5"/>
    <s v="GB"/>
    <x v="8"/>
    <n v="3"/>
    <n v="120.92"/>
    <n v="362.75"/>
    <n v="362.75"/>
    <n v="362.75"/>
    <x v="0"/>
    <s v="Express"/>
    <n v="45"/>
    <s v="VIP"/>
    <b v="0"/>
    <n v="0"/>
    <x v="0"/>
    <n v="7.17"/>
    <n v="23"/>
    <s v="15-29 Days"/>
    <b v="0"/>
    <b v="0"/>
    <b v="1"/>
    <b v="0"/>
    <b v="0"/>
  </r>
  <r>
    <s v="TXN_746233"/>
    <s v="CUST_95419"/>
    <x v="227"/>
    <x v="0"/>
    <x v="0"/>
    <n v="75"/>
    <x v="2"/>
    <s v="CA"/>
    <x v="6"/>
    <n v="2"/>
    <n v="226.46"/>
    <n v="452.92"/>
    <n v="452.92"/>
    <n v="452.92"/>
    <x v="2"/>
    <s v="Priority"/>
    <n v="30"/>
    <s v="VIP"/>
    <b v="0"/>
    <n v="0"/>
    <x v="0"/>
    <n v="21.82"/>
    <n v="5"/>
    <s v="4-7 Days"/>
    <b v="0"/>
    <b v="0"/>
    <b v="0"/>
    <b v="0"/>
    <b v="0"/>
  </r>
  <r>
    <s v="TXN_464267"/>
    <s v="CUST_43112"/>
    <x v="85"/>
    <x v="0"/>
    <x v="7"/>
    <n v="21"/>
    <x v="0"/>
    <s v="CA"/>
    <x v="6"/>
    <n v="2"/>
    <n v="55.74"/>
    <n v="111.47"/>
    <n v="61.531440000000003"/>
    <n v="61.531440000000003"/>
    <x v="3"/>
    <s v="Priority"/>
    <n v="8"/>
    <s v="Loyal Customers"/>
    <b v="1"/>
    <n v="44.8"/>
    <x v="1"/>
    <n v="14.81"/>
    <n v="2"/>
    <s v="1-3 Days"/>
    <b v="0"/>
    <b v="0"/>
    <b v="0"/>
    <b v="0"/>
    <b v="0"/>
  </r>
  <r>
    <s v="TXN_893424"/>
    <s v="CUST_37624"/>
    <x v="57"/>
    <x v="1"/>
    <x v="2"/>
    <n v="78"/>
    <x v="2"/>
    <s v="US"/>
    <x v="4"/>
    <n v="11"/>
    <n v="47.56"/>
    <n v="523.17999999999995"/>
    <n v="523.17999999999995"/>
    <n v="523.17999999999995"/>
    <x v="5"/>
    <s v="Standard"/>
    <n v="4"/>
    <s v="Occasional Customers"/>
    <b v="0"/>
    <n v="0"/>
    <x v="0"/>
    <n v="9.8000000000000007"/>
    <n v="21"/>
    <s v="15-29 Days"/>
    <b v="0"/>
    <b v="1"/>
    <b v="0"/>
    <b v="0"/>
    <b v="1"/>
  </r>
  <r>
    <s v="TXN_855385"/>
    <s v="CUST_13336"/>
    <x v="77"/>
    <x v="1"/>
    <x v="4"/>
    <n v="24"/>
    <x v="0"/>
    <s v="AU"/>
    <x v="5"/>
    <n v="2"/>
    <n v="248.17"/>
    <n v="496.34"/>
    <n v="496.34"/>
    <n v="496.34"/>
    <x v="2"/>
    <s v="Priority"/>
    <n v="25"/>
    <s v="Loyal Customers"/>
    <b v="0"/>
    <n v="0"/>
    <x v="0"/>
    <n v="23.24"/>
    <n v="29"/>
    <s v="15-29 Days"/>
    <b v="0"/>
    <b v="0"/>
    <b v="0"/>
    <b v="0"/>
    <b v="0"/>
  </r>
  <r>
    <s v="TXN_534899"/>
    <s v="CUST_20732"/>
    <x v="144"/>
    <x v="1"/>
    <x v="2"/>
    <n v="54"/>
    <x v="3"/>
    <s v="JP"/>
    <x v="0"/>
    <n v="2"/>
    <n v="29.78"/>
    <n v="59.57"/>
    <n v="59.57"/>
    <n v="59.57"/>
    <x v="2"/>
    <s v="Express"/>
    <n v="33"/>
    <s v="VIP"/>
    <b v="0"/>
    <n v="0"/>
    <x v="0"/>
    <n v="5.77"/>
    <n v="17"/>
    <s v="15-29 Days"/>
    <b v="0"/>
    <b v="0"/>
    <b v="0"/>
    <b v="1"/>
    <b v="0"/>
  </r>
  <r>
    <s v="TXN_810662"/>
    <s v="CUST_19513"/>
    <x v="74"/>
    <x v="1"/>
    <x v="8"/>
    <n v="77"/>
    <x v="2"/>
    <s v="JP"/>
    <x v="0"/>
    <n v="4"/>
    <n v="191.75"/>
    <n v="766.99"/>
    <n v="766.99"/>
    <n v="766.99"/>
    <x v="2"/>
    <s v="Express"/>
    <n v="13"/>
    <s v="Loyal Customers"/>
    <b v="0"/>
    <n v="0"/>
    <x v="0"/>
    <n v="20.45"/>
    <n v="11"/>
    <s v="8-14 Days"/>
    <b v="0"/>
    <b v="1"/>
    <b v="1"/>
    <b v="0"/>
    <b v="0"/>
  </r>
  <r>
    <s v="TXN_171569"/>
    <s v="CUST_47500"/>
    <x v="93"/>
    <x v="1"/>
    <x v="9"/>
    <n v="60"/>
    <x v="1"/>
    <s v="JP"/>
    <x v="0"/>
    <n v="2"/>
    <n v="44.03"/>
    <n v="88.05"/>
    <n v="88.05"/>
    <n v="88.05"/>
    <x v="1"/>
    <s v="Express"/>
    <n v="13"/>
    <s v="Loyal Customers"/>
    <b v="0"/>
    <n v="0"/>
    <x v="0"/>
    <n v="12.58"/>
    <n v="7"/>
    <s v="4-7 Days"/>
    <b v="0"/>
    <b v="0"/>
    <b v="0"/>
    <b v="0"/>
    <b v="0"/>
  </r>
  <r>
    <s v="TXN_831433"/>
    <s v="CUST_44373"/>
    <x v="313"/>
    <x v="1"/>
    <x v="10"/>
    <n v="55"/>
    <x v="3"/>
    <s v="US"/>
    <x v="4"/>
    <n v="2"/>
    <n v="145.02000000000001"/>
    <n v="290.04000000000002"/>
    <n v="229.13160000000002"/>
    <n v="229.13160000000002"/>
    <x v="1"/>
    <s v="Priority"/>
    <n v="26"/>
    <s v="VIP"/>
    <b v="1"/>
    <n v="21"/>
    <x v="2"/>
    <n v="19.510000000000002"/>
    <n v="8"/>
    <s v="8-14 Days"/>
    <b v="1"/>
    <b v="0"/>
    <b v="0"/>
    <b v="1"/>
    <b v="0"/>
  </r>
  <r>
    <s v="TXN_956168"/>
    <s v="CUST_36530"/>
    <x v="54"/>
    <x v="1"/>
    <x v="2"/>
    <n v="45"/>
    <x v="5"/>
    <s v="IN"/>
    <x v="3"/>
    <n v="1"/>
    <n v="26.47"/>
    <n v="26.47"/>
    <n v="26.47"/>
    <n v="26.47"/>
    <x v="0"/>
    <s v="Standard"/>
    <n v="46"/>
    <s v="VIP"/>
    <b v="0"/>
    <n v="0"/>
    <x v="0"/>
    <n v="11.42"/>
    <n v="2"/>
    <s v="1-3 Days"/>
    <b v="0"/>
    <b v="0"/>
    <b v="0"/>
    <b v="0"/>
    <b v="0"/>
  </r>
  <r>
    <s v="TXN_674545"/>
    <s v="CUST_51152"/>
    <x v="19"/>
    <x v="0"/>
    <x v="7"/>
    <n v="79"/>
    <x v="2"/>
    <s v="JP"/>
    <x v="0"/>
    <n v="4"/>
    <n v="45.01"/>
    <n v="180.04"/>
    <n v="180.04"/>
    <n v="180.04"/>
    <x v="1"/>
    <s v="Express"/>
    <n v="45"/>
    <s v="VIP"/>
    <b v="0"/>
    <n v="0"/>
    <x v="0"/>
    <n v="12.3"/>
    <n v="12"/>
    <s v="8-14 Days"/>
    <b v="0"/>
    <b v="0"/>
    <b v="0"/>
    <b v="0"/>
    <b v="0"/>
  </r>
  <r>
    <s v="TXN_438808"/>
    <s v="CUST_83108"/>
    <x v="131"/>
    <x v="1"/>
    <x v="10"/>
    <n v="37"/>
    <x v="4"/>
    <s v="JP"/>
    <x v="0"/>
    <n v="2"/>
    <n v="181.15"/>
    <n v="362.31"/>
    <n v="239.12459999999999"/>
    <n v="239.12459999999999"/>
    <x v="0"/>
    <s v="Express"/>
    <n v="39"/>
    <s v="VIP"/>
    <b v="1"/>
    <n v="34"/>
    <x v="1"/>
    <n v="15.6"/>
    <n v="1"/>
    <s v="1-3 Days"/>
    <b v="0"/>
    <b v="0"/>
    <b v="1"/>
    <b v="0"/>
    <b v="0"/>
  </r>
  <r>
    <s v="TXN_808780"/>
    <s v="CUST_14935"/>
    <x v="359"/>
    <x v="1"/>
    <x v="4"/>
    <n v="78"/>
    <x v="2"/>
    <s v="JP"/>
    <x v="0"/>
    <n v="4"/>
    <n v="182.67"/>
    <n v="730.69"/>
    <n v="730.69"/>
    <n v="730.69"/>
    <x v="0"/>
    <s v="Standard"/>
    <n v="48"/>
    <s v="VIP"/>
    <b v="0"/>
    <n v="0"/>
    <x v="0"/>
    <n v="11.3"/>
    <n v="7"/>
    <s v="4-7 Days"/>
    <b v="1"/>
    <b v="0"/>
    <b v="0"/>
    <b v="0"/>
    <b v="0"/>
  </r>
  <r>
    <s v="TXN_685718"/>
    <s v="CUST_85140"/>
    <x v="45"/>
    <x v="0"/>
    <x v="5"/>
    <n v="19"/>
    <x v="0"/>
    <s v="FR"/>
    <x v="9"/>
    <n v="1"/>
    <n v="297.63"/>
    <n v="297.63"/>
    <n v="297.63"/>
    <n v="297.63"/>
    <x v="1"/>
    <s v="Priority"/>
    <n v="4"/>
    <s v="Occasional Customers"/>
    <b v="0"/>
    <n v="0"/>
    <x v="0"/>
    <n v="23.55"/>
    <n v="1"/>
    <s v="1-3 Days"/>
    <b v="0"/>
    <b v="0"/>
    <b v="0"/>
    <b v="0"/>
    <b v="0"/>
  </r>
  <r>
    <s v="TXN_836514"/>
    <s v="CUST_93370"/>
    <x v="336"/>
    <x v="1"/>
    <x v="8"/>
    <n v="62"/>
    <x v="1"/>
    <s v="CA"/>
    <x v="6"/>
    <n v="2"/>
    <n v="73.98"/>
    <n v="147.96"/>
    <n v="78.418800000000005"/>
    <n v="78.418800000000005"/>
    <x v="1"/>
    <s v="Priority"/>
    <n v="42"/>
    <s v="VIP"/>
    <b v="1"/>
    <n v="47"/>
    <x v="1"/>
    <n v="17.5"/>
    <n v="19"/>
    <s v="15-29 Days"/>
    <b v="0"/>
    <b v="0"/>
    <b v="0"/>
    <b v="0"/>
    <b v="0"/>
  </r>
  <r>
    <s v="TXN_400281"/>
    <s v="CUST_57057"/>
    <x v="132"/>
    <x v="1"/>
    <x v="4"/>
    <n v="41"/>
    <x v="5"/>
    <s v="AU"/>
    <x v="5"/>
    <n v="1"/>
    <n v="167.45"/>
    <n v="167.45"/>
    <n v="167.45"/>
    <n v="167.45"/>
    <x v="1"/>
    <s v="Express"/>
    <n v="44"/>
    <s v="VIP"/>
    <b v="0"/>
    <n v="0"/>
    <x v="0"/>
    <n v="11.95"/>
    <n v="19"/>
    <s v="15-29 Days"/>
    <b v="0"/>
    <b v="0"/>
    <b v="0"/>
    <b v="0"/>
    <b v="0"/>
  </r>
  <r>
    <s v="TXN_501668"/>
    <s v="CUST_38579"/>
    <x v="314"/>
    <x v="0"/>
    <x v="7"/>
    <n v="41"/>
    <x v="5"/>
    <s v="MX"/>
    <x v="7"/>
    <n v="2"/>
    <n v="39.21"/>
    <n v="78.430000000000007"/>
    <n v="78.430000000000007"/>
    <n v="78.430000000000007"/>
    <x v="2"/>
    <s v="Standard"/>
    <n v="3"/>
    <s v="Occasional Customers"/>
    <b v="0"/>
    <n v="0"/>
    <x v="0"/>
    <n v="5.93"/>
    <n v="6"/>
    <s v="4-7 Days"/>
    <b v="0"/>
    <b v="0"/>
    <b v="0"/>
    <b v="1"/>
    <b v="1"/>
  </r>
  <r>
    <s v="TXN_143719"/>
    <s v="CUST_31544"/>
    <x v="1"/>
    <x v="0"/>
    <x v="1"/>
    <n v="65"/>
    <x v="1"/>
    <s v="JP"/>
    <x v="0"/>
    <n v="1"/>
    <n v="253.33"/>
    <n v="253.33"/>
    <n v="253.33"/>
    <n v="253.33"/>
    <x v="2"/>
    <s v="Express"/>
    <n v="31"/>
    <s v="VIP"/>
    <b v="0"/>
    <n v="0"/>
    <x v="0"/>
    <n v="14.19"/>
    <n v="8"/>
    <s v="8-14 Days"/>
    <b v="0"/>
    <b v="0"/>
    <b v="1"/>
    <b v="1"/>
    <b v="0"/>
  </r>
  <r>
    <s v="TXN_877164"/>
    <s v="CUST_86484"/>
    <x v="150"/>
    <x v="1"/>
    <x v="2"/>
    <n v="78"/>
    <x v="2"/>
    <s v="GB"/>
    <x v="8"/>
    <n v="4"/>
    <n v="41.42"/>
    <n v="165.69"/>
    <n v="165.69"/>
    <n v="165.69"/>
    <x v="1"/>
    <s v="Express"/>
    <n v="38"/>
    <s v="VIP"/>
    <b v="0"/>
    <n v="0"/>
    <x v="0"/>
    <n v="16.010000000000002"/>
    <n v="10"/>
    <s v="8-14 Days"/>
    <b v="0"/>
    <b v="0"/>
    <b v="0"/>
    <b v="0"/>
    <b v="0"/>
  </r>
  <r>
    <s v="TXN_283630"/>
    <s v="CUST_64448"/>
    <x v="113"/>
    <x v="0"/>
    <x v="3"/>
    <n v="62"/>
    <x v="1"/>
    <s v="AU"/>
    <x v="5"/>
    <n v="1"/>
    <n v="41.02"/>
    <n v="41.02"/>
    <n v="41.02"/>
    <n v="41.02"/>
    <x v="5"/>
    <s v="Standard"/>
    <n v="4"/>
    <s v="Occasional Customers"/>
    <b v="0"/>
    <n v="0"/>
    <x v="0"/>
    <n v="13.49"/>
    <n v="28"/>
    <s v="15-29 Days"/>
    <b v="0"/>
    <b v="0"/>
    <b v="1"/>
    <b v="0"/>
    <b v="1"/>
  </r>
  <r>
    <s v="TXN_521701"/>
    <s v="CUST_52677"/>
    <x v="297"/>
    <x v="0"/>
    <x v="7"/>
    <n v="53"/>
    <x v="3"/>
    <s v="BR"/>
    <x v="2"/>
    <n v="4"/>
    <n v="164.59"/>
    <n v="658.37"/>
    <n v="658.37"/>
    <n v="658.37"/>
    <x v="0"/>
    <s v="Standard"/>
    <n v="38"/>
    <s v="VIP"/>
    <b v="0"/>
    <n v="0"/>
    <x v="0"/>
    <n v="14.18"/>
    <n v="14"/>
    <s v="8-14 Days"/>
    <b v="1"/>
    <b v="0"/>
    <b v="0"/>
    <b v="0"/>
    <b v="0"/>
  </r>
  <r>
    <s v="TXN_866743"/>
    <s v="CUST_59761"/>
    <x v="360"/>
    <x v="1"/>
    <x v="10"/>
    <n v="68"/>
    <x v="1"/>
    <s v="JP"/>
    <x v="0"/>
    <n v="9"/>
    <n v="25.24"/>
    <n v="227.14"/>
    <n v="227.14"/>
    <n v="227.14"/>
    <x v="5"/>
    <s v="Economy"/>
    <n v="2"/>
    <s v="Occasional Customers"/>
    <b v="0"/>
    <n v="0"/>
    <x v="0"/>
    <n v="14.35"/>
    <n v="13"/>
    <s v="8-14 Days"/>
    <b v="0"/>
    <b v="0"/>
    <b v="0"/>
    <b v="0"/>
    <b v="1"/>
  </r>
  <r>
    <s v="TXN_861370"/>
    <s v="CUST_65321"/>
    <x v="229"/>
    <x v="1"/>
    <x v="4"/>
    <n v="61"/>
    <x v="1"/>
    <s v="IN"/>
    <x v="3"/>
    <n v="1"/>
    <n v="149.04"/>
    <n v="149.04"/>
    <n v="149.04"/>
    <n v="149.04"/>
    <x v="1"/>
    <s v="Priority"/>
    <n v="26"/>
    <s v="VIP"/>
    <b v="0"/>
    <n v="0"/>
    <x v="0"/>
    <n v="6.39"/>
    <n v="10"/>
    <s v="8-14 Days"/>
    <b v="0"/>
    <b v="1"/>
    <b v="0"/>
    <b v="0"/>
    <b v="0"/>
  </r>
  <r>
    <s v="TXN_361540"/>
    <s v="CUST_58721"/>
    <x v="157"/>
    <x v="1"/>
    <x v="2"/>
    <n v="45"/>
    <x v="5"/>
    <s v="JP"/>
    <x v="0"/>
    <n v="4"/>
    <n v="94.32"/>
    <n v="377.27"/>
    <n v="377.27"/>
    <n v="377.27"/>
    <x v="3"/>
    <s v="Priority"/>
    <n v="20"/>
    <s v="Loyal Customers"/>
    <b v="0"/>
    <n v="0"/>
    <x v="0"/>
    <n v="15.83"/>
    <n v="23"/>
    <s v="15-29 Days"/>
    <b v="0"/>
    <b v="0"/>
    <b v="0"/>
    <b v="1"/>
    <b v="0"/>
  </r>
  <r>
    <s v="TXN_545630"/>
    <s v="CUST_56962"/>
    <x v="36"/>
    <x v="0"/>
    <x v="5"/>
    <n v="18"/>
    <x v="0"/>
    <s v="GB"/>
    <x v="8"/>
    <n v="3"/>
    <n v="162.21"/>
    <n v="486.63"/>
    <n v="279.81224999999995"/>
    <n v="279.81224999999995"/>
    <x v="2"/>
    <s v="Express"/>
    <n v="20"/>
    <s v="Loyal Customers"/>
    <b v="1"/>
    <n v="42.5"/>
    <x v="1"/>
    <n v="8.34"/>
    <n v="13"/>
    <s v="8-14 Days"/>
    <b v="0"/>
    <b v="1"/>
    <b v="0"/>
    <b v="0"/>
    <b v="0"/>
  </r>
  <r>
    <s v="TXN_764397"/>
    <s v="CUST_92944"/>
    <x v="186"/>
    <x v="0"/>
    <x v="1"/>
    <n v="67"/>
    <x v="1"/>
    <s v="FR"/>
    <x v="9"/>
    <n v="3"/>
    <n v="229.85"/>
    <n v="689.54"/>
    <n v="448.89053999999999"/>
    <n v="448.89053999999999"/>
    <x v="0"/>
    <s v="Standard"/>
    <n v="39"/>
    <s v="VIP"/>
    <b v="1"/>
    <n v="34.9"/>
    <x v="1"/>
    <n v="16.75"/>
    <n v="21"/>
    <s v="15-29 Days"/>
    <b v="0"/>
    <b v="0"/>
    <b v="0"/>
    <b v="1"/>
    <b v="0"/>
  </r>
  <r>
    <s v="TXN_240635"/>
    <s v="CUST_64445"/>
    <x v="89"/>
    <x v="0"/>
    <x v="0"/>
    <n v="69"/>
    <x v="1"/>
    <s v="US"/>
    <x v="4"/>
    <n v="3"/>
    <n v="156.76"/>
    <n v="470.29"/>
    <n v="406.33055999999999"/>
    <n v="406.33055999999999"/>
    <x v="0"/>
    <s v="Standard"/>
    <n v="24"/>
    <s v="Loyal Customers"/>
    <b v="1"/>
    <n v="13.6"/>
    <x v="2"/>
    <n v="18.22"/>
    <n v="10"/>
    <s v="8-14 Days"/>
    <b v="0"/>
    <b v="0"/>
    <b v="0"/>
    <b v="1"/>
    <b v="0"/>
  </r>
  <r>
    <s v="TXN_759659"/>
    <s v="CUST_15288"/>
    <x v="180"/>
    <x v="1"/>
    <x v="10"/>
    <n v="46"/>
    <x v="5"/>
    <s v="MX"/>
    <x v="7"/>
    <n v="4"/>
    <n v="217.24"/>
    <n v="868.97"/>
    <n v="468.37482999999997"/>
    <n v="468.37483000000003"/>
    <x v="3"/>
    <s v="Priority"/>
    <n v="9"/>
    <s v="Loyal Customers"/>
    <b v="1"/>
    <n v="46.1"/>
    <x v="1"/>
    <n v="5.6"/>
    <n v="4"/>
    <s v="4-7 Days"/>
    <b v="0"/>
    <b v="0"/>
    <b v="0"/>
    <b v="0"/>
    <b v="0"/>
  </r>
  <r>
    <s v="TXN_180532"/>
    <s v="CUST_42687"/>
    <x v="317"/>
    <x v="1"/>
    <x v="8"/>
    <n v="25"/>
    <x v="0"/>
    <s v="AU"/>
    <x v="5"/>
    <n v="2"/>
    <n v="230.76"/>
    <n v="461.52"/>
    <n v="328.14072000000004"/>
    <n v="328.14071999999999"/>
    <x v="0"/>
    <s v="Standard"/>
    <n v="46"/>
    <s v="VIP"/>
    <b v="1"/>
    <n v="28.9"/>
    <x v="1"/>
    <n v="5.62"/>
    <n v="4"/>
    <s v="4-7 Days"/>
    <b v="0"/>
    <b v="0"/>
    <b v="0"/>
    <b v="0"/>
    <b v="0"/>
  </r>
  <r>
    <s v="TXN_429779"/>
    <s v="CUST_60178"/>
    <x v="39"/>
    <x v="1"/>
    <x v="9"/>
    <n v="62"/>
    <x v="1"/>
    <s v="AU"/>
    <x v="5"/>
    <n v="16"/>
    <n v="50.52"/>
    <n v="808.25"/>
    <n v="808.25"/>
    <n v="808.25"/>
    <x v="2"/>
    <s v="Standard"/>
    <n v="0"/>
    <s v="Inactive Customers"/>
    <b v="0"/>
    <n v="0"/>
    <x v="0"/>
    <n v="10.53"/>
    <n v="23"/>
    <s v="15-29 Days"/>
    <b v="1"/>
    <b v="0"/>
    <b v="1"/>
    <b v="0"/>
    <b v="1"/>
  </r>
  <r>
    <s v="TXN_852148"/>
    <s v="CUST_67057"/>
    <x v="48"/>
    <x v="1"/>
    <x v="4"/>
    <n v="26"/>
    <x v="0"/>
    <s v="MX"/>
    <x v="7"/>
    <n v="3"/>
    <n v="48.47"/>
    <n v="145.41999999999999"/>
    <n v="145.41999999999999"/>
    <n v="145.41999999999999"/>
    <x v="3"/>
    <s v="Priority"/>
    <n v="15"/>
    <s v="Loyal Customers"/>
    <b v="0"/>
    <n v="0"/>
    <x v="0"/>
    <n v="17.739999999999998"/>
    <n v="16"/>
    <s v="15-29 Days"/>
    <b v="0"/>
    <b v="0"/>
    <b v="0"/>
    <b v="0"/>
    <b v="0"/>
  </r>
  <r>
    <s v="TXN_611500"/>
    <s v="CUST_60219"/>
    <x v="289"/>
    <x v="0"/>
    <x v="5"/>
    <n v="61"/>
    <x v="1"/>
    <s v="CA"/>
    <x v="6"/>
    <n v="1"/>
    <n v="103.64"/>
    <n v="103.64"/>
    <n v="76.486320000000006"/>
    <n v="76.486320000000006"/>
    <x v="1"/>
    <s v="Priority"/>
    <n v="33"/>
    <s v="VIP"/>
    <b v="1"/>
    <n v="26.2"/>
    <x v="1"/>
    <n v="17.309999999999999"/>
    <n v="19"/>
    <s v="15-29 Days"/>
    <b v="0"/>
    <b v="0"/>
    <b v="0"/>
    <b v="0"/>
    <b v="0"/>
  </r>
  <r>
    <s v="TXN_536155"/>
    <s v="CUST_53853"/>
    <x v="145"/>
    <x v="1"/>
    <x v="9"/>
    <n v="58"/>
    <x v="3"/>
    <s v="FR"/>
    <x v="9"/>
    <n v="3"/>
    <n v="156.41999999999999"/>
    <n v="469.26"/>
    <n v="469.26"/>
    <n v="469.26"/>
    <x v="1"/>
    <s v="Standard"/>
    <n v="1"/>
    <s v="New Customers"/>
    <b v="0"/>
    <n v="0"/>
    <x v="0"/>
    <n v="24.13"/>
    <n v="11"/>
    <s v="8-14 Days"/>
    <b v="0"/>
    <b v="0"/>
    <b v="0"/>
    <b v="0"/>
    <b v="0"/>
  </r>
  <r>
    <s v="TXN_710653"/>
    <s v="CUST_69682"/>
    <x v="227"/>
    <x v="0"/>
    <x v="0"/>
    <n v="27"/>
    <x v="0"/>
    <s v="IN"/>
    <x v="3"/>
    <n v="3"/>
    <n v="56.61"/>
    <n v="169.82"/>
    <n v="169.82"/>
    <n v="169.82"/>
    <x v="3"/>
    <s v="Priority"/>
    <n v="35"/>
    <s v="VIP"/>
    <b v="0"/>
    <n v="0"/>
    <x v="0"/>
    <n v="24.31"/>
    <n v="12"/>
    <s v="8-14 Days"/>
    <b v="0"/>
    <b v="0"/>
    <b v="0"/>
    <b v="1"/>
    <b v="0"/>
  </r>
  <r>
    <s v="TXN_970828"/>
    <s v="CUST_68139"/>
    <x v="73"/>
    <x v="0"/>
    <x v="3"/>
    <n v="36"/>
    <x v="4"/>
    <s v="FR"/>
    <x v="9"/>
    <n v="4"/>
    <n v="124.4"/>
    <n v="497.61"/>
    <n v="320.46083999999996"/>
    <n v="320.46083999999996"/>
    <x v="2"/>
    <s v="Standard"/>
    <n v="11"/>
    <s v="Loyal Customers"/>
    <b v="1"/>
    <n v="35.6"/>
    <x v="1"/>
    <n v="22.27"/>
    <n v="5"/>
    <s v="4-7 Days"/>
    <b v="0"/>
    <b v="0"/>
    <b v="0"/>
    <b v="0"/>
    <b v="0"/>
  </r>
  <r>
    <s v="TXN_327058"/>
    <s v="CUST_83662"/>
    <x v="308"/>
    <x v="0"/>
    <x v="0"/>
    <n v="69"/>
    <x v="1"/>
    <s v="MX"/>
    <x v="7"/>
    <n v="2"/>
    <n v="82.94"/>
    <n v="165.89"/>
    <n v="165.89"/>
    <n v="165.89"/>
    <x v="2"/>
    <s v="Priority"/>
    <n v="22"/>
    <s v="Loyal Customers"/>
    <b v="0"/>
    <n v="0"/>
    <x v="0"/>
    <n v="11.36"/>
    <n v="9"/>
    <s v="8-14 Days"/>
    <b v="0"/>
    <b v="0"/>
    <b v="0"/>
    <b v="0"/>
    <b v="0"/>
  </r>
  <r>
    <s v="TXN_475196"/>
    <s v="CUST_20315"/>
    <x v="49"/>
    <x v="0"/>
    <x v="6"/>
    <n v="46"/>
    <x v="5"/>
    <s v="IN"/>
    <x v="3"/>
    <n v="4"/>
    <n v="26.38"/>
    <n v="105.5"/>
    <n v="74.166500000000013"/>
    <n v="74.166499999999999"/>
    <x v="1"/>
    <s v="Priority"/>
    <n v="22"/>
    <s v="Loyal Customers"/>
    <b v="1"/>
    <n v="29.7"/>
    <x v="1"/>
    <n v="15.47"/>
    <n v="2"/>
    <s v="1-3 Days"/>
    <b v="0"/>
    <b v="0"/>
    <b v="0"/>
    <b v="0"/>
    <b v="0"/>
  </r>
  <r>
    <s v="TXN_167016"/>
    <s v="CUST_50549"/>
    <x v="72"/>
    <x v="0"/>
    <x v="6"/>
    <n v="26"/>
    <x v="0"/>
    <s v="MX"/>
    <x v="7"/>
    <n v="3"/>
    <n v="199.33"/>
    <n v="598"/>
    <n v="434.74599999999998"/>
    <n v="434.74599999999998"/>
    <x v="0"/>
    <s v="Express"/>
    <n v="25"/>
    <s v="Loyal Customers"/>
    <b v="1"/>
    <n v="27.3"/>
    <x v="1"/>
    <n v="21.94"/>
    <n v="19"/>
    <s v="15-29 Days"/>
    <b v="0"/>
    <b v="0"/>
    <b v="0"/>
    <b v="1"/>
    <b v="0"/>
  </r>
  <r>
    <s v="TXN_202243"/>
    <s v="CUST_14163"/>
    <x v="316"/>
    <x v="1"/>
    <x v="10"/>
    <n v="66"/>
    <x v="1"/>
    <s v="DE"/>
    <x v="1"/>
    <n v="2"/>
    <n v="275.27999999999997"/>
    <n v="550.57000000000005"/>
    <n v="452.56854000000004"/>
    <n v="452.56854000000004"/>
    <x v="2"/>
    <s v="Standard"/>
    <n v="36"/>
    <s v="VIP"/>
    <b v="1"/>
    <n v="17.8"/>
    <x v="2"/>
    <n v="23.37"/>
    <n v="4"/>
    <s v="4-7 Days"/>
    <b v="0"/>
    <b v="0"/>
    <b v="0"/>
    <b v="0"/>
    <b v="0"/>
  </r>
  <r>
    <s v="TXN_747046"/>
    <s v="CUST_33189"/>
    <x v="181"/>
    <x v="0"/>
    <x v="1"/>
    <n v="79"/>
    <x v="2"/>
    <s v="BR"/>
    <x v="2"/>
    <n v="2"/>
    <n v="99.16"/>
    <n v="198.32"/>
    <n v="198.32"/>
    <n v="198.32"/>
    <x v="1"/>
    <s v="Standard"/>
    <n v="29"/>
    <s v="VIP"/>
    <b v="0"/>
    <n v="0"/>
    <x v="0"/>
    <n v="11.18"/>
    <n v="16"/>
    <s v="15-29 Days"/>
    <b v="1"/>
    <b v="0"/>
    <b v="0"/>
    <b v="0"/>
    <b v="0"/>
  </r>
  <r>
    <s v="TXN_968028"/>
    <s v="CUST_30279"/>
    <x v="117"/>
    <x v="0"/>
    <x v="3"/>
    <n v="74"/>
    <x v="2"/>
    <s v="MX"/>
    <x v="7"/>
    <n v="12"/>
    <n v="55.72"/>
    <n v="668.61"/>
    <n v="668.61"/>
    <n v="668.61"/>
    <x v="4"/>
    <s v="Standard"/>
    <n v="4"/>
    <s v="Occasional Customers"/>
    <b v="0"/>
    <n v="0"/>
    <x v="0"/>
    <n v="21.54"/>
    <n v="15"/>
    <s v="15-29 Days"/>
    <b v="0"/>
    <b v="0"/>
    <b v="0"/>
    <b v="1"/>
    <b v="1"/>
  </r>
  <r>
    <s v="TXN_670866"/>
    <s v="CUST_11479"/>
    <x v="141"/>
    <x v="0"/>
    <x v="7"/>
    <n v="28"/>
    <x v="0"/>
    <s v="DE"/>
    <x v="1"/>
    <n v="1"/>
    <n v="59.33"/>
    <n v="59.33"/>
    <n v="59.33"/>
    <n v="59.33"/>
    <x v="5"/>
    <s v="Standard"/>
    <n v="3"/>
    <s v="Occasional Customers"/>
    <b v="0"/>
    <n v="0"/>
    <x v="0"/>
    <n v="10.89"/>
    <n v="27"/>
    <s v="15-29 Days"/>
    <b v="0"/>
    <b v="0"/>
    <b v="0"/>
    <b v="0"/>
    <b v="1"/>
  </r>
  <r>
    <s v="TXN_129165"/>
    <s v="CUST_54902"/>
    <x v="283"/>
    <x v="0"/>
    <x v="5"/>
    <n v="35"/>
    <x v="4"/>
    <s v="CA"/>
    <x v="6"/>
    <n v="2"/>
    <n v="193.21"/>
    <n v="386.41"/>
    <n v="386.41"/>
    <n v="386.41"/>
    <x v="1"/>
    <s v="Priority"/>
    <n v="45"/>
    <s v="VIP"/>
    <b v="0"/>
    <n v="0"/>
    <x v="0"/>
    <n v="16.37"/>
    <n v="22"/>
    <s v="15-29 Days"/>
    <b v="1"/>
    <b v="0"/>
    <b v="0"/>
    <b v="0"/>
    <b v="0"/>
  </r>
  <r>
    <s v="TXN_769617"/>
    <s v="CUST_43338"/>
    <x v="19"/>
    <x v="0"/>
    <x v="7"/>
    <n v="20"/>
    <x v="0"/>
    <s v="DE"/>
    <x v="1"/>
    <n v="3"/>
    <n v="56.06"/>
    <n v="168.18"/>
    <n v="153.21198000000001"/>
    <n v="153.21198000000001"/>
    <x v="5"/>
    <s v="Economy"/>
    <n v="0"/>
    <s v="Inactive Customers"/>
    <b v="1"/>
    <n v="8.9"/>
    <x v="3"/>
    <n v="9.94"/>
    <n v="13"/>
    <s v="8-14 Days"/>
    <b v="1"/>
    <b v="0"/>
    <b v="1"/>
    <b v="0"/>
    <b v="1"/>
  </r>
  <r>
    <s v="TXN_275802"/>
    <s v="CUST_45988"/>
    <x v="181"/>
    <x v="0"/>
    <x v="1"/>
    <n v="57"/>
    <x v="3"/>
    <s v="DE"/>
    <x v="1"/>
    <n v="19"/>
    <n v="61.22"/>
    <n v="1163.24"/>
    <n v="1163.24"/>
    <n v="1163.24"/>
    <x v="2"/>
    <s v="Standard"/>
    <n v="0"/>
    <s v="Inactive Customers"/>
    <b v="0"/>
    <n v="0"/>
    <x v="0"/>
    <n v="24.15"/>
    <n v="12"/>
    <s v="8-14 Days"/>
    <b v="1"/>
    <b v="1"/>
    <b v="0"/>
    <b v="0"/>
    <b v="1"/>
  </r>
  <r>
    <s v="TXN_602027"/>
    <s v="CUST_48858"/>
    <x v="222"/>
    <x v="0"/>
    <x v="1"/>
    <n v="37"/>
    <x v="4"/>
    <s v="GB"/>
    <x v="8"/>
    <n v="18"/>
    <n v="40.909999999999997"/>
    <n v="736.36"/>
    <n v="581.72440000000006"/>
    <n v="581.72440000000006"/>
    <x v="1"/>
    <s v="Economy"/>
    <n v="0"/>
    <s v="Inactive Customers"/>
    <b v="1"/>
    <n v="21"/>
    <x v="2"/>
    <n v="7.24"/>
    <n v="13"/>
    <s v="8-14 Days"/>
    <b v="0"/>
    <b v="0"/>
    <b v="1"/>
    <b v="0"/>
    <b v="1"/>
  </r>
  <r>
    <s v="TXN_771124"/>
    <s v="CUST_53856"/>
    <x v="265"/>
    <x v="1"/>
    <x v="4"/>
    <n v="79"/>
    <x v="2"/>
    <s v="JP"/>
    <x v="0"/>
    <n v="1"/>
    <n v="71.16"/>
    <n v="71.16"/>
    <n v="71.16"/>
    <n v="71.16"/>
    <x v="0"/>
    <s v="Priority"/>
    <n v="49"/>
    <s v="VIP"/>
    <b v="0"/>
    <n v="0"/>
    <x v="0"/>
    <n v="7.91"/>
    <n v="13"/>
    <s v="8-14 Days"/>
    <b v="1"/>
    <b v="1"/>
    <b v="0"/>
    <b v="0"/>
    <b v="0"/>
  </r>
  <r>
    <s v="TXN_441235"/>
    <s v="CUST_24236"/>
    <x v="73"/>
    <x v="0"/>
    <x v="3"/>
    <n v="45"/>
    <x v="5"/>
    <s v="FR"/>
    <x v="9"/>
    <n v="4"/>
    <n v="153.57"/>
    <n v="614.26"/>
    <n v="460.08073999999999"/>
    <n v="460.08073999999999"/>
    <x v="2"/>
    <s v="Standard"/>
    <n v="24"/>
    <s v="Loyal Customers"/>
    <b v="1"/>
    <n v="25.1"/>
    <x v="1"/>
    <n v="13.98"/>
    <n v="17"/>
    <s v="15-29 Days"/>
    <b v="0"/>
    <b v="1"/>
    <b v="0"/>
    <b v="1"/>
    <b v="0"/>
  </r>
  <r>
    <s v="TXN_353118"/>
    <s v="CUST_32245"/>
    <x v="77"/>
    <x v="1"/>
    <x v="4"/>
    <n v="23"/>
    <x v="0"/>
    <s v="AU"/>
    <x v="5"/>
    <n v="2"/>
    <n v="87.67"/>
    <n v="175.35"/>
    <n v="118.53659999999998"/>
    <n v="118.53659999999999"/>
    <x v="0"/>
    <s v="Priority"/>
    <n v="38"/>
    <s v="VIP"/>
    <b v="1"/>
    <n v="32.4"/>
    <x v="1"/>
    <n v="14.53"/>
    <n v="3"/>
    <s v="1-3 Days"/>
    <b v="0"/>
    <b v="0"/>
    <b v="0"/>
    <b v="0"/>
    <b v="0"/>
  </r>
  <r>
    <s v="TXN_333089"/>
    <s v="CUST_14102"/>
    <x v="358"/>
    <x v="0"/>
    <x v="7"/>
    <n v="38"/>
    <x v="4"/>
    <s v="AU"/>
    <x v="5"/>
    <n v="4"/>
    <n v="279.87"/>
    <n v="1119.49"/>
    <n v="1119.49"/>
    <n v="1119.49"/>
    <x v="3"/>
    <s v="Standard"/>
    <n v="23"/>
    <s v="Loyal Customers"/>
    <b v="0"/>
    <n v="0"/>
    <x v="0"/>
    <n v="23.18"/>
    <n v="18"/>
    <s v="15-29 Days"/>
    <b v="0"/>
    <b v="0"/>
    <b v="0"/>
    <b v="0"/>
    <b v="0"/>
  </r>
  <r>
    <s v="TXN_403462"/>
    <s v="CUST_72934"/>
    <x v="116"/>
    <x v="1"/>
    <x v="2"/>
    <n v="26"/>
    <x v="0"/>
    <s v="GB"/>
    <x v="8"/>
    <n v="3"/>
    <n v="198.8"/>
    <n v="596.39"/>
    <n v="596.39"/>
    <n v="596.39"/>
    <x v="3"/>
    <s v="Standard"/>
    <n v="24"/>
    <s v="Loyal Customers"/>
    <b v="0"/>
    <n v="0"/>
    <x v="0"/>
    <n v="16.510000000000002"/>
    <n v="24"/>
    <s v="15-29 Days"/>
    <b v="0"/>
    <b v="0"/>
    <b v="1"/>
    <b v="0"/>
    <b v="0"/>
  </r>
  <r>
    <s v="TXN_964845"/>
    <s v="CUST_93202"/>
    <x v="264"/>
    <x v="1"/>
    <x v="9"/>
    <n v="23"/>
    <x v="0"/>
    <s v="GB"/>
    <x v="8"/>
    <n v="1"/>
    <n v="257.47000000000003"/>
    <n v="257.47000000000003"/>
    <n v="222.19661000000002"/>
    <n v="222.19661000000002"/>
    <x v="3"/>
    <s v="Priority"/>
    <n v="4"/>
    <s v="Occasional Customers"/>
    <b v="1"/>
    <n v="13.7"/>
    <x v="2"/>
    <n v="11.79"/>
    <n v="17"/>
    <s v="15-29 Days"/>
    <b v="0"/>
    <b v="0"/>
    <b v="1"/>
    <b v="0"/>
    <b v="0"/>
  </r>
  <r>
    <s v="TXN_507539"/>
    <s v="CUST_61248"/>
    <x v="173"/>
    <x v="0"/>
    <x v="7"/>
    <n v="60"/>
    <x v="1"/>
    <s v="US"/>
    <x v="4"/>
    <n v="4"/>
    <n v="80.36"/>
    <n v="321.44"/>
    <n v="321.44"/>
    <n v="321.44"/>
    <x v="4"/>
    <s v="Standard"/>
    <n v="2"/>
    <s v="Occasional Customers"/>
    <b v="0"/>
    <n v="0"/>
    <x v="0"/>
    <n v="15.82"/>
    <n v="16"/>
    <s v="15-29 Days"/>
    <b v="1"/>
    <b v="0"/>
    <b v="0"/>
    <b v="0"/>
    <b v="1"/>
  </r>
  <r>
    <s v="TXN_181113"/>
    <s v="CUST_74157"/>
    <x v="60"/>
    <x v="1"/>
    <x v="11"/>
    <n v="60"/>
    <x v="1"/>
    <s v="DE"/>
    <x v="1"/>
    <n v="19"/>
    <n v="21.98"/>
    <n v="417.58"/>
    <n v="417.58"/>
    <n v="417.58"/>
    <x v="4"/>
    <s v="Economy"/>
    <n v="2"/>
    <s v="Occasional Customers"/>
    <b v="0"/>
    <n v="0"/>
    <x v="0"/>
    <n v="16.760000000000002"/>
    <n v="14"/>
    <s v="8-14 Days"/>
    <b v="0"/>
    <b v="0"/>
    <b v="1"/>
    <b v="1"/>
    <b v="1"/>
  </r>
  <r>
    <s v="TXN_683464"/>
    <s v="CUST_21465"/>
    <x v="156"/>
    <x v="0"/>
    <x v="1"/>
    <n v="32"/>
    <x v="4"/>
    <s v="IN"/>
    <x v="3"/>
    <n v="2"/>
    <n v="200.75"/>
    <n v="401.49"/>
    <n v="301.11750000000001"/>
    <n v="301.11750000000001"/>
    <x v="0"/>
    <s v="Standard"/>
    <n v="13"/>
    <s v="Loyal Customers"/>
    <b v="1"/>
    <n v="25"/>
    <x v="2"/>
    <n v="17.66"/>
    <n v="13"/>
    <s v="8-14 Days"/>
    <b v="0"/>
    <b v="0"/>
    <b v="0"/>
    <b v="0"/>
    <b v="0"/>
  </r>
  <r>
    <s v="TXN_521753"/>
    <s v="CUST_89734"/>
    <x v="134"/>
    <x v="0"/>
    <x v="1"/>
    <n v="32"/>
    <x v="4"/>
    <s v="FR"/>
    <x v="9"/>
    <n v="4"/>
    <n v="161.44"/>
    <n v="645.77"/>
    <n v="530.8229399999999"/>
    <n v="530.82294000000002"/>
    <x v="0"/>
    <s v="Standard"/>
    <n v="10"/>
    <s v="Loyal Customers"/>
    <b v="1"/>
    <n v="17.8"/>
    <x v="2"/>
    <n v="15.01"/>
    <n v="21"/>
    <s v="15-29 Days"/>
    <b v="0"/>
    <b v="1"/>
    <b v="0"/>
    <b v="0"/>
    <b v="0"/>
  </r>
  <r>
    <s v="TXN_912316"/>
    <s v="CUST_71048"/>
    <x v="324"/>
    <x v="1"/>
    <x v="4"/>
    <n v="24"/>
    <x v="0"/>
    <s v="US"/>
    <x v="4"/>
    <n v="10"/>
    <n v="24.53"/>
    <n v="245.35"/>
    <n v="200.45094999999998"/>
    <n v="200.45095000000001"/>
    <x v="1"/>
    <s v="Economy"/>
    <n v="1"/>
    <s v="New Customers"/>
    <b v="1"/>
    <n v="18.3"/>
    <x v="2"/>
    <n v="18.16"/>
    <n v="17"/>
    <s v="15-29 Days"/>
    <b v="0"/>
    <b v="0"/>
    <b v="1"/>
    <b v="0"/>
    <b v="1"/>
  </r>
  <r>
    <s v="TXN_229468"/>
    <s v="CUST_76470"/>
    <x v="70"/>
    <x v="1"/>
    <x v="2"/>
    <n v="34"/>
    <x v="4"/>
    <s v="AU"/>
    <x v="5"/>
    <n v="2"/>
    <n v="252.8"/>
    <n v="505.59"/>
    <n v="505.59"/>
    <n v="505.59"/>
    <x v="1"/>
    <s v="Express"/>
    <n v="8"/>
    <s v="Loyal Customers"/>
    <b v="0"/>
    <n v="0"/>
    <x v="0"/>
    <n v="11.04"/>
    <n v="4"/>
    <s v="4-7 Days"/>
    <b v="0"/>
    <b v="0"/>
    <b v="0"/>
    <b v="0"/>
    <b v="0"/>
  </r>
  <r>
    <s v="TXN_997258"/>
    <s v="CUST_57050"/>
    <x v="319"/>
    <x v="0"/>
    <x v="6"/>
    <n v="20"/>
    <x v="0"/>
    <s v="US"/>
    <x v="4"/>
    <n v="4"/>
    <n v="218.35"/>
    <n v="873.38"/>
    <n v="873.38"/>
    <n v="873.38"/>
    <x v="0"/>
    <s v="Priority"/>
    <n v="28"/>
    <s v="VIP"/>
    <b v="0"/>
    <n v="0"/>
    <x v="0"/>
    <n v="10.83"/>
    <n v="25"/>
    <s v="15-29 Days"/>
    <b v="1"/>
    <b v="0"/>
    <b v="0"/>
    <b v="0"/>
    <b v="0"/>
  </r>
  <r>
    <s v="TXN_257269"/>
    <s v="CUST_60060"/>
    <x v="157"/>
    <x v="1"/>
    <x v="2"/>
    <n v="21"/>
    <x v="0"/>
    <s v="JP"/>
    <x v="0"/>
    <n v="4"/>
    <n v="167.45"/>
    <n v="669.8"/>
    <n v="669.8"/>
    <n v="669.8"/>
    <x v="0"/>
    <s v="Express"/>
    <n v="27"/>
    <s v="VIP"/>
    <b v="0"/>
    <n v="0"/>
    <x v="0"/>
    <n v="10.3"/>
    <n v="11"/>
    <s v="8-14 Days"/>
    <b v="0"/>
    <b v="0"/>
    <b v="1"/>
    <b v="0"/>
    <b v="0"/>
  </r>
  <r>
    <s v="TXN_156965"/>
    <s v="CUST_64575"/>
    <x v="77"/>
    <x v="1"/>
    <x v="4"/>
    <n v="48"/>
    <x v="5"/>
    <s v="GB"/>
    <x v="8"/>
    <n v="4"/>
    <n v="108.89"/>
    <n v="435.56"/>
    <n v="435.56"/>
    <n v="435.56"/>
    <x v="2"/>
    <s v="Standard"/>
    <n v="11"/>
    <s v="Loyal Customers"/>
    <b v="0"/>
    <n v="0"/>
    <x v="0"/>
    <n v="16.149999999999999"/>
    <n v="1"/>
    <s v="1-3 Days"/>
    <b v="0"/>
    <b v="0"/>
    <b v="0"/>
    <b v="0"/>
    <b v="0"/>
  </r>
  <r>
    <s v="TXN_517862"/>
    <s v="CUST_24153"/>
    <x v="321"/>
    <x v="0"/>
    <x v="5"/>
    <n v="26"/>
    <x v="0"/>
    <s v="GB"/>
    <x v="8"/>
    <n v="3"/>
    <n v="221.07"/>
    <n v="663.21"/>
    <n v="663.21"/>
    <n v="663.21"/>
    <x v="0"/>
    <s v="Express"/>
    <n v="18"/>
    <s v="Loyal Customers"/>
    <b v="0"/>
    <n v="0"/>
    <x v="0"/>
    <n v="22.36"/>
    <n v="6"/>
    <s v="4-7 Days"/>
    <b v="0"/>
    <b v="0"/>
    <b v="0"/>
    <b v="0"/>
    <b v="0"/>
  </r>
  <r>
    <s v="TXN_121651"/>
    <s v="CUST_78520"/>
    <x v="320"/>
    <x v="0"/>
    <x v="3"/>
    <n v="75"/>
    <x v="2"/>
    <s v="GB"/>
    <x v="8"/>
    <n v="4"/>
    <n v="245.15"/>
    <n v="980.6"/>
    <n v="980.6"/>
    <n v="980.6"/>
    <x v="1"/>
    <s v="Priority"/>
    <n v="1"/>
    <s v="New Customers"/>
    <b v="0"/>
    <n v="0"/>
    <x v="0"/>
    <n v="23.43"/>
    <n v="17"/>
    <s v="15-29 Days"/>
    <b v="1"/>
    <b v="0"/>
    <b v="0"/>
    <b v="0"/>
    <b v="0"/>
  </r>
  <r>
    <s v="TXN_729920"/>
    <s v="CUST_76292"/>
    <x v="77"/>
    <x v="1"/>
    <x v="4"/>
    <n v="18"/>
    <x v="0"/>
    <s v="US"/>
    <x v="4"/>
    <n v="10"/>
    <n v="44.56"/>
    <n v="445.55"/>
    <n v="445.55"/>
    <n v="445.55"/>
    <x v="2"/>
    <s v="Economy"/>
    <n v="0"/>
    <s v="Inactive Customers"/>
    <b v="0"/>
    <n v="0"/>
    <x v="0"/>
    <n v="9.61"/>
    <n v="2"/>
    <s v="1-3 Days"/>
    <b v="0"/>
    <b v="0"/>
    <b v="0"/>
    <b v="0"/>
    <b v="1"/>
  </r>
  <r>
    <s v="TXN_265579"/>
    <s v="CUST_31532"/>
    <x v="70"/>
    <x v="1"/>
    <x v="2"/>
    <n v="33"/>
    <x v="4"/>
    <s v="AU"/>
    <x v="5"/>
    <n v="4"/>
    <n v="278.18"/>
    <n v="1112.73"/>
    <n v="1112.73"/>
    <n v="1112.73"/>
    <x v="3"/>
    <s v="Express"/>
    <n v="32"/>
    <s v="VIP"/>
    <b v="0"/>
    <n v="0"/>
    <x v="0"/>
    <n v="17.89"/>
    <n v="21"/>
    <s v="15-29 Days"/>
    <b v="0"/>
    <b v="0"/>
    <b v="1"/>
    <b v="0"/>
    <b v="0"/>
  </r>
  <r>
    <s v="TXN_595033"/>
    <s v="CUST_45219"/>
    <x v="215"/>
    <x v="1"/>
    <x v="4"/>
    <n v="37"/>
    <x v="4"/>
    <s v="CA"/>
    <x v="6"/>
    <n v="4"/>
    <n v="295.5"/>
    <n v="1182"/>
    <n v="1182"/>
    <n v="1182"/>
    <x v="3"/>
    <s v="Priority"/>
    <n v="42"/>
    <s v="VIP"/>
    <b v="0"/>
    <n v="0"/>
    <x v="0"/>
    <n v="9.2200000000000006"/>
    <n v="5"/>
    <s v="4-7 Days"/>
    <b v="0"/>
    <b v="0"/>
    <b v="0"/>
    <b v="0"/>
    <b v="0"/>
  </r>
  <r>
    <s v="TXN_663667"/>
    <s v="CUST_78303"/>
    <x v="96"/>
    <x v="1"/>
    <x v="8"/>
    <n v="36"/>
    <x v="4"/>
    <s v="IN"/>
    <x v="3"/>
    <n v="4"/>
    <n v="290.11"/>
    <n v="1160.44"/>
    <n v="1160.44"/>
    <n v="1160.44"/>
    <x v="1"/>
    <s v="Express"/>
    <n v="27"/>
    <s v="VIP"/>
    <b v="0"/>
    <n v="0"/>
    <x v="0"/>
    <n v="9.2799999999999994"/>
    <n v="26"/>
    <s v="15-29 Days"/>
    <b v="0"/>
    <b v="0"/>
    <b v="0"/>
    <b v="1"/>
    <b v="0"/>
  </r>
  <r>
    <s v="TXN_475537"/>
    <s v="CUST_99769"/>
    <x v="206"/>
    <x v="1"/>
    <x v="10"/>
    <n v="58"/>
    <x v="3"/>
    <s v="FR"/>
    <x v="9"/>
    <n v="3"/>
    <n v="193.31"/>
    <n v="579.94000000000005"/>
    <n v="444.81398000000007"/>
    <n v="444.81398000000002"/>
    <x v="1"/>
    <s v="Priority"/>
    <n v="29"/>
    <s v="VIP"/>
    <b v="1"/>
    <n v="23.3"/>
    <x v="2"/>
    <n v="20.21"/>
    <n v="12"/>
    <s v="8-14 Days"/>
    <b v="0"/>
    <b v="0"/>
    <b v="0"/>
    <b v="0"/>
    <b v="0"/>
  </r>
  <r>
    <s v="TXN_149131"/>
    <s v="CUST_35046"/>
    <x v="147"/>
    <x v="1"/>
    <x v="9"/>
    <n v="64"/>
    <x v="1"/>
    <s v="FR"/>
    <x v="9"/>
    <n v="4"/>
    <n v="143.68"/>
    <n v="574.74"/>
    <n v="485.65530000000001"/>
    <n v="485.65530000000001"/>
    <x v="3"/>
    <s v="Priority"/>
    <n v="12"/>
    <s v="Loyal Customers"/>
    <b v="1"/>
    <n v="15.5"/>
    <x v="2"/>
    <n v="22.76"/>
    <n v="7"/>
    <s v="4-7 Days"/>
    <b v="0"/>
    <b v="0"/>
    <b v="0"/>
    <b v="0"/>
    <b v="0"/>
  </r>
  <r>
    <s v="TXN_618310"/>
    <s v="CUST_38537"/>
    <x v="291"/>
    <x v="1"/>
    <x v="8"/>
    <n v="74"/>
    <x v="2"/>
    <s v="US"/>
    <x v="4"/>
    <n v="12"/>
    <n v="19.739999999999998"/>
    <n v="236.86"/>
    <n v="236.86"/>
    <n v="236.86"/>
    <x v="4"/>
    <s v="Economy"/>
    <n v="0"/>
    <s v="Inactive Customers"/>
    <b v="0"/>
    <n v="0"/>
    <x v="0"/>
    <n v="17.309999999999999"/>
    <n v="12"/>
    <s v="8-14 Days"/>
    <b v="1"/>
    <b v="0"/>
    <b v="0"/>
    <b v="0"/>
    <b v="1"/>
  </r>
  <r>
    <s v="TXN_696486"/>
    <s v="CUST_89068"/>
    <x v="198"/>
    <x v="0"/>
    <x v="7"/>
    <n v="75"/>
    <x v="2"/>
    <s v="IN"/>
    <x v="3"/>
    <n v="1"/>
    <n v="47.71"/>
    <n v="47.71"/>
    <n v="47.71"/>
    <n v="47.71"/>
    <x v="0"/>
    <s v="Priority"/>
    <n v="32"/>
    <s v="VIP"/>
    <b v="0"/>
    <n v="0"/>
    <x v="0"/>
    <n v="7.49"/>
    <n v="25"/>
    <s v="15-29 Days"/>
    <b v="0"/>
    <b v="0"/>
    <b v="1"/>
    <b v="0"/>
    <b v="0"/>
  </r>
  <r>
    <s v="TXN_400690"/>
    <s v="CUST_51769"/>
    <x v="224"/>
    <x v="1"/>
    <x v="2"/>
    <n v="72"/>
    <x v="2"/>
    <s v="GB"/>
    <x v="8"/>
    <n v="4"/>
    <n v="205.34"/>
    <n v="821.34"/>
    <n v="821.34"/>
    <n v="821.34"/>
    <x v="3"/>
    <s v="Priority"/>
    <n v="35"/>
    <s v="VIP"/>
    <b v="0"/>
    <n v="0"/>
    <x v="0"/>
    <n v="6.15"/>
    <n v="1"/>
    <s v="1-3 Days"/>
    <b v="0"/>
    <b v="0"/>
    <b v="0"/>
    <b v="0"/>
    <b v="0"/>
  </r>
  <r>
    <s v="TXN_247875"/>
    <s v="CUST_75667"/>
    <x v="201"/>
    <x v="1"/>
    <x v="4"/>
    <n v="52"/>
    <x v="3"/>
    <s v="CA"/>
    <x v="6"/>
    <n v="2"/>
    <n v="183.46"/>
    <n v="366.91"/>
    <n v="366.91"/>
    <n v="366.91"/>
    <x v="1"/>
    <s v="Standard"/>
    <n v="8"/>
    <s v="Loyal Customers"/>
    <b v="0"/>
    <n v="0"/>
    <x v="0"/>
    <n v="23.82"/>
    <n v="7"/>
    <s v="4-7 Days"/>
    <b v="0"/>
    <b v="0"/>
    <b v="1"/>
    <b v="0"/>
    <b v="0"/>
  </r>
  <r>
    <s v="TXN_300551"/>
    <s v="CUST_89256"/>
    <x v="149"/>
    <x v="0"/>
    <x v="6"/>
    <n v="65"/>
    <x v="1"/>
    <s v="FR"/>
    <x v="9"/>
    <n v="3"/>
    <n v="154.59"/>
    <n v="463.78"/>
    <n v="322.79087999999996"/>
    <n v="322.79088000000002"/>
    <x v="0"/>
    <s v="Express"/>
    <n v="11"/>
    <s v="Loyal Customers"/>
    <b v="1"/>
    <n v="30.4"/>
    <x v="1"/>
    <n v="15.78"/>
    <n v="2"/>
    <s v="1-3 Days"/>
    <b v="0"/>
    <b v="0"/>
    <b v="0"/>
    <b v="1"/>
    <b v="0"/>
  </r>
  <r>
    <s v="TXN_825458"/>
    <s v="CUST_12565"/>
    <x v="15"/>
    <x v="1"/>
    <x v="2"/>
    <n v="58"/>
    <x v="3"/>
    <s v="US"/>
    <x v="4"/>
    <n v="15"/>
    <n v="64.739999999999995"/>
    <n v="971.08"/>
    <n v="971.08"/>
    <n v="971.08"/>
    <x v="4"/>
    <s v="Economy"/>
    <n v="1"/>
    <s v="New Customers"/>
    <b v="0"/>
    <n v="0"/>
    <x v="0"/>
    <n v="23.67"/>
    <n v="1"/>
    <s v="1-3 Days"/>
    <b v="1"/>
    <b v="0"/>
    <b v="0"/>
    <b v="0"/>
    <b v="1"/>
  </r>
  <r>
    <s v="TXN_454533"/>
    <s v="CUST_32742"/>
    <x v="225"/>
    <x v="0"/>
    <x v="3"/>
    <n v="73"/>
    <x v="2"/>
    <s v="AU"/>
    <x v="5"/>
    <n v="13"/>
    <n v="87.08"/>
    <n v="1131.98"/>
    <n v="652.02048000000013"/>
    <n v="652.02048000000002"/>
    <x v="2"/>
    <s v="Standard"/>
    <n v="0"/>
    <s v="Inactive Customers"/>
    <b v="1"/>
    <n v="42.4"/>
    <x v="1"/>
    <n v="10.24"/>
    <n v="28"/>
    <s v="15-29 Days"/>
    <b v="1"/>
    <b v="0"/>
    <b v="0"/>
    <b v="0"/>
    <b v="1"/>
  </r>
  <r>
    <s v="TXN_161277"/>
    <s v="CUST_28556"/>
    <x v="124"/>
    <x v="0"/>
    <x v="3"/>
    <n v="38"/>
    <x v="4"/>
    <s v="US"/>
    <x v="4"/>
    <n v="1"/>
    <n v="107.61"/>
    <n v="107.61"/>
    <n v="107.61"/>
    <n v="107.61"/>
    <x v="2"/>
    <s v="Priority"/>
    <n v="32"/>
    <s v="VIP"/>
    <b v="0"/>
    <n v="0"/>
    <x v="0"/>
    <n v="20.239999999999998"/>
    <n v="3"/>
    <s v="1-3 Days"/>
    <b v="0"/>
    <b v="0"/>
    <b v="0"/>
    <b v="1"/>
    <b v="0"/>
  </r>
  <r>
    <s v="TXN_890029"/>
    <s v="CUST_18375"/>
    <x v="167"/>
    <x v="0"/>
    <x v="0"/>
    <n v="79"/>
    <x v="2"/>
    <s v="BR"/>
    <x v="2"/>
    <n v="4"/>
    <n v="30.32"/>
    <n v="121.28"/>
    <n v="121.28"/>
    <n v="121.28"/>
    <x v="1"/>
    <s v="Standard"/>
    <n v="14"/>
    <s v="Loyal Customers"/>
    <b v="0"/>
    <n v="0"/>
    <x v="0"/>
    <n v="19.78"/>
    <n v="25"/>
    <s v="15-29 Days"/>
    <b v="0"/>
    <b v="0"/>
    <b v="0"/>
    <b v="0"/>
    <b v="0"/>
  </r>
  <r>
    <s v="TXN_645301"/>
    <s v="CUST_92544"/>
    <x v="312"/>
    <x v="0"/>
    <x v="1"/>
    <n v="54"/>
    <x v="3"/>
    <s v="BR"/>
    <x v="2"/>
    <n v="1"/>
    <n v="70.17"/>
    <n v="70.17"/>
    <n v="70.17"/>
    <n v="70.17"/>
    <x v="3"/>
    <s v="Standard"/>
    <n v="30"/>
    <s v="VIP"/>
    <b v="0"/>
    <n v="0"/>
    <x v="0"/>
    <n v="15.1"/>
    <n v="15"/>
    <s v="15-29 Days"/>
    <b v="0"/>
    <b v="0"/>
    <b v="0"/>
    <b v="0"/>
    <b v="0"/>
  </r>
  <r>
    <s v="TXN_550196"/>
    <s v="CUST_92030"/>
    <x v="361"/>
    <x v="0"/>
    <x v="7"/>
    <n v="42"/>
    <x v="5"/>
    <s v="MX"/>
    <x v="7"/>
    <n v="13"/>
    <n v="27.75"/>
    <n v="360.74"/>
    <n v="360.74"/>
    <n v="360.74"/>
    <x v="1"/>
    <s v="Economy"/>
    <n v="1"/>
    <s v="New Customers"/>
    <b v="0"/>
    <n v="0"/>
    <x v="0"/>
    <n v="21.24"/>
    <n v="15"/>
    <s v="15-29 Days"/>
    <b v="1"/>
    <b v="0"/>
    <b v="0"/>
    <b v="1"/>
    <b v="1"/>
  </r>
  <r>
    <s v="TXN_471481"/>
    <s v="CUST_49154"/>
    <x v="307"/>
    <x v="0"/>
    <x v="1"/>
    <n v="25"/>
    <x v="0"/>
    <s v="AU"/>
    <x v="5"/>
    <n v="4"/>
    <n v="97.64"/>
    <n v="390.55"/>
    <n v="390.55"/>
    <n v="390.55"/>
    <x v="3"/>
    <s v="Priority"/>
    <n v="22"/>
    <s v="Loyal Customers"/>
    <b v="0"/>
    <n v="0"/>
    <x v="0"/>
    <n v="24.42"/>
    <n v="19"/>
    <s v="15-29 Days"/>
    <b v="0"/>
    <b v="0"/>
    <b v="0"/>
    <b v="0"/>
    <b v="0"/>
  </r>
  <r>
    <s v="TXN_588850"/>
    <s v="CUST_91569"/>
    <x v="233"/>
    <x v="1"/>
    <x v="4"/>
    <n v="23"/>
    <x v="0"/>
    <s v="BR"/>
    <x v="2"/>
    <n v="3"/>
    <n v="184.87"/>
    <n v="554.6"/>
    <n v="554.6"/>
    <n v="554.6"/>
    <x v="0"/>
    <s v="Priority"/>
    <n v="49"/>
    <s v="VIP"/>
    <b v="0"/>
    <n v="0"/>
    <x v="0"/>
    <n v="9.2799999999999994"/>
    <n v="17"/>
    <s v="15-29 Days"/>
    <b v="0"/>
    <b v="0"/>
    <b v="0"/>
    <b v="0"/>
    <b v="0"/>
  </r>
  <r>
    <s v="TXN_536046"/>
    <s v="CUST_73646"/>
    <x v="360"/>
    <x v="1"/>
    <x v="10"/>
    <n v="39"/>
    <x v="4"/>
    <s v="CA"/>
    <x v="6"/>
    <n v="2"/>
    <n v="239.94"/>
    <n v="479.89"/>
    <n v="479.89"/>
    <n v="479.89"/>
    <x v="2"/>
    <s v="Standard"/>
    <n v="7"/>
    <s v="Loyal Customers"/>
    <b v="0"/>
    <n v="0"/>
    <x v="0"/>
    <n v="5.63"/>
    <n v="22"/>
    <s v="15-29 Days"/>
    <b v="1"/>
    <b v="0"/>
    <b v="0"/>
    <b v="0"/>
    <b v="0"/>
  </r>
  <r>
    <s v="TXN_823437"/>
    <s v="CUST_22453"/>
    <x v="33"/>
    <x v="1"/>
    <x v="10"/>
    <n v="70"/>
    <x v="2"/>
    <s v="CA"/>
    <x v="6"/>
    <n v="3"/>
    <n v="60.18"/>
    <n v="180.55"/>
    <n v="180.55"/>
    <n v="180.55"/>
    <x v="2"/>
    <s v="Express"/>
    <n v="2"/>
    <s v="Occasional Customers"/>
    <b v="0"/>
    <n v="0"/>
    <x v="0"/>
    <n v="20.95"/>
    <n v="18"/>
    <s v="15-29 Days"/>
    <b v="1"/>
    <b v="0"/>
    <b v="0"/>
    <b v="1"/>
    <b v="0"/>
  </r>
  <r>
    <s v="TXN_551435"/>
    <s v="CUST_17302"/>
    <x v="272"/>
    <x v="1"/>
    <x v="10"/>
    <n v="76"/>
    <x v="2"/>
    <s v="MX"/>
    <x v="7"/>
    <n v="11"/>
    <n v="90.01"/>
    <n v="990.13"/>
    <n v="990.13"/>
    <n v="990.13"/>
    <x v="4"/>
    <s v="Economy"/>
    <n v="4"/>
    <s v="Occasional Customers"/>
    <b v="0"/>
    <n v="0"/>
    <x v="0"/>
    <n v="19.45"/>
    <n v="25"/>
    <s v="15-29 Days"/>
    <b v="0"/>
    <b v="0"/>
    <b v="1"/>
    <b v="1"/>
    <b v="1"/>
  </r>
  <r>
    <s v="TXN_298644"/>
    <s v="CUST_47120"/>
    <x v="245"/>
    <x v="0"/>
    <x v="0"/>
    <n v="44"/>
    <x v="5"/>
    <s v="FR"/>
    <x v="9"/>
    <n v="9"/>
    <n v="95.33"/>
    <n v="857.93"/>
    <n v="857.93"/>
    <n v="857.93"/>
    <x v="4"/>
    <s v="Economy"/>
    <n v="3"/>
    <s v="Occasional Customers"/>
    <b v="0"/>
    <n v="0"/>
    <x v="0"/>
    <n v="11.18"/>
    <n v="16"/>
    <s v="15-29 Days"/>
    <b v="0"/>
    <b v="0"/>
    <b v="0"/>
    <b v="1"/>
    <b v="1"/>
  </r>
  <r>
    <s v="TXN_713232"/>
    <s v="CUST_15062"/>
    <x v="286"/>
    <x v="0"/>
    <x v="0"/>
    <n v="75"/>
    <x v="2"/>
    <s v="FR"/>
    <x v="9"/>
    <n v="3"/>
    <n v="271.42"/>
    <n v="814.25"/>
    <n v="814.25"/>
    <n v="814.25"/>
    <x v="2"/>
    <s v="Standard"/>
    <n v="23"/>
    <s v="Loyal Customers"/>
    <b v="0"/>
    <n v="0"/>
    <x v="0"/>
    <n v="23.32"/>
    <n v="16"/>
    <s v="15-29 Days"/>
    <b v="0"/>
    <b v="0"/>
    <b v="0"/>
    <b v="1"/>
    <b v="0"/>
  </r>
  <r>
    <s v="TXN_747849"/>
    <s v="CUST_28887"/>
    <x v="340"/>
    <x v="1"/>
    <x v="9"/>
    <n v="65"/>
    <x v="1"/>
    <s v="GB"/>
    <x v="8"/>
    <n v="4"/>
    <n v="134.59"/>
    <n v="538.37"/>
    <n v="333.7894"/>
    <n v="333.7894"/>
    <x v="0"/>
    <s v="Priority"/>
    <n v="31"/>
    <s v="VIP"/>
    <b v="1"/>
    <n v="38"/>
    <x v="1"/>
    <n v="17.12"/>
    <n v="15"/>
    <s v="15-29 Days"/>
    <b v="0"/>
    <b v="0"/>
    <b v="0"/>
    <b v="1"/>
    <b v="0"/>
  </r>
  <r>
    <s v="TXN_428435"/>
    <s v="CUST_12056"/>
    <x v="146"/>
    <x v="0"/>
    <x v="3"/>
    <n v="40"/>
    <x v="5"/>
    <s v="CA"/>
    <x v="6"/>
    <n v="13"/>
    <n v="80.319999999999993"/>
    <n v="1044.1099999999999"/>
    <n v="877.05239999999992"/>
    <n v="877.05239999999992"/>
    <x v="2"/>
    <s v="Standard"/>
    <n v="0"/>
    <s v="Inactive Customers"/>
    <b v="1"/>
    <n v="16"/>
    <x v="2"/>
    <n v="9.0500000000000007"/>
    <n v="10"/>
    <s v="8-14 Days"/>
    <b v="0"/>
    <b v="0"/>
    <b v="0"/>
    <b v="0"/>
    <b v="1"/>
  </r>
  <r>
    <s v="TXN_709625"/>
    <s v="CUST_89245"/>
    <x v="94"/>
    <x v="1"/>
    <x v="9"/>
    <n v="42"/>
    <x v="5"/>
    <s v="GB"/>
    <x v="8"/>
    <n v="15"/>
    <n v="22.38"/>
    <n v="335.74"/>
    <n v="335.74"/>
    <n v="335.74"/>
    <x v="1"/>
    <s v="Standard"/>
    <n v="2"/>
    <s v="Occasional Customers"/>
    <b v="0"/>
    <n v="0"/>
    <x v="0"/>
    <n v="5.68"/>
    <n v="27"/>
    <s v="15-29 Days"/>
    <b v="1"/>
    <b v="0"/>
    <b v="0"/>
    <b v="0"/>
    <b v="1"/>
  </r>
  <r>
    <s v="TXN_372891"/>
    <s v="CUST_70150"/>
    <x v="289"/>
    <x v="0"/>
    <x v="5"/>
    <n v="28"/>
    <x v="0"/>
    <s v="FR"/>
    <x v="9"/>
    <n v="19"/>
    <n v="24.03"/>
    <n v="456.5"/>
    <n v="456.5"/>
    <n v="456.5"/>
    <x v="5"/>
    <s v="Economy"/>
    <n v="0"/>
    <s v="Inactive Customers"/>
    <b v="0"/>
    <n v="0"/>
    <x v="0"/>
    <n v="23.26"/>
    <n v="22"/>
    <s v="15-29 Days"/>
    <b v="1"/>
    <b v="0"/>
    <b v="0"/>
    <b v="0"/>
    <b v="1"/>
  </r>
  <r>
    <s v="TXN_447025"/>
    <s v="CUST_56494"/>
    <x v="52"/>
    <x v="1"/>
    <x v="8"/>
    <n v="23"/>
    <x v="0"/>
    <s v="GB"/>
    <x v="8"/>
    <n v="14"/>
    <n v="13.25"/>
    <n v="185.44"/>
    <n v="147.61024"/>
    <n v="147.61024"/>
    <x v="5"/>
    <s v="Standard"/>
    <n v="0"/>
    <s v="Inactive Customers"/>
    <b v="1"/>
    <n v="20.399999999999999"/>
    <x v="2"/>
    <n v="21.52"/>
    <n v="3"/>
    <s v="1-3 Days"/>
    <b v="0"/>
    <b v="0"/>
    <b v="0"/>
    <b v="0"/>
    <b v="1"/>
  </r>
  <r>
    <s v="TXN_733598"/>
    <s v="CUST_15020"/>
    <x v="124"/>
    <x v="0"/>
    <x v="3"/>
    <n v="38"/>
    <x v="4"/>
    <s v="GB"/>
    <x v="8"/>
    <n v="1"/>
    <n v="199.69"/>
    <n v="199.69"/>
    <n v="146.57246000000001"/>
    <n v="146.57246000000001"/>
    <x v="1"/>
    <s v="Priority"/>
    <n v="35"/>
    <s v="VIP"/>
    <b v="1"/>
    <n v="26.6"/>
    <x v="1"/>
    <n v="9.74"/>
    <n v="18"/>
    <s v="15-29 Days"/>
    <b v="0"/>
    <b v="0"/>
    <b v="0"/>
    <b v="0"/>
    <b v="0"/>
  </r>
  <r>
    <s v="TXN_399578"/>
    <s v="CUST_68198"/>
    <x v="48"/>
    <x v="1"/>
    <x v="4"/>
    <n v="18"/>
    <x v="0"/>
    <s v="MX"/>
    <x v="7"/>
    <n v="3"/>
    <n v="283.52"/>
    <n v="850.56"/>
    <n v="850.56"/>
    <n v="850.56"/>
    <x v="2"/>
    <s v="Priority"/>
    <n v="20"/>
    <s v="Loyal Customers"/>
    <b v="0"/>
    <n v="0"/>
    <x v="0"/>
    <n v="12.99"/>
    <n v="9"/>
    <s v="8-14 Days"/>
    <b v="0"/>
    <b v="1"/>
    <b v="0"/>
    <b v="1"/>
    <b v="0"/>
  </r>
  <r>
    <s v="TXN_368056"/>
    <s v="CUST_88757"/>
    <x v="68"/>
    <x v="0"/>
    <x v="0"/>
    <n v="42"/>
    <x v="5"/>
    <s v="CA"/>
    <x v="6"/>
    <n v="6"/>
    <n v="5.67"/>
    <n v="34.01"/>
    <n v="34.01"/>
    <n v="34.01"/>
    <x v="2"/>
    <s v="Economy"/>
    <n v="2"/>
    <s v="Occasional Customers"/>
    <b v="0"/>
    <n v="0"/>
    <x v="0"/>
    <n v="10.42"/>
    <n v="29"/>
    <s v="15-29 Days"/>
    <b v="0"/>
    <b v="1"/>
    <b v="0"/>
    <b v="0"/>
    <b v="1"/>
  </r>
  <r>
    <s v="TXN_963232"/>
    <s v="CUST_21667"/>
    <x v="150"/>
    <x v="1"/>
    <x v="2"/>
    <n v="66"/>
    <x v="1"/>
    <s v="BR"/>
    <x v="2"/>
    <n v="2"/>
    <n v="279.10000000000002"/>
    <n v="558.21"/>
    <n v="558.21"/>
    <n v="558.21"/>
    <x v="3"/>
    <s v="Express"/>
    <n v="37"/>
    <s v="VIP"/>
    <b v="0"/>
    <n v="0"/>
    <x v="0"/>
    <n v="15.53"/>
    <n v="5"/>
    <s v="4-7 Days"/>
    <b v="0"/>
    <b v="0"/>
    <b v="0"/>
    <b v="0"/>
    <b v="0"/>
  </r>
  <r>
    <s v="TXN_194090"/>
    <s v="CUST_70956"/>
    <x v="156"/>
    <x v="0"/>
    <x v="1"/>
    <n v="71"/>
    <x v="2"/>
    <s v="CA"/>
    <x v="6"/>
    <n v="3"/>
    <n v="182.07"/>
    <n v="546.21"/>
    <n v="409.11129000000005"/>
    <n v="409.11129000000005"/>
    <x v="1"/>
    <s v="Priority"/>
    <n v="31"/>
    <s v="VIP"/>
    <b v="1"/>
    <n v="25.1"/>
    <x v="1"/>
    <n v="14.8"/>
    <n v="11"/>
    <s v="8-14 Days"/>
    <b v="0"/>
    <b v="0"/>
    <b v="0"/>
    <b v="0"/>
    <b v="0"/>
  </r>
  <r>
    <s v="TXN_927200"/>
    <s v="CUST_99771"/>
    <x v="87"/>
    <x v="1"/>
    <x v="10"/>
    <n v="43"/>
    <x v="5"/>
    <s v="AU"/>
    <x v="5"/>
    <n v="4"/>
    <n v="231.31"/>
    <n v="925.24"/>
    <n v="772.57539999999995"/>
    <n v="772.57539999999995"/>
    <x v="0"/>
    <s v="Priority"/>
    <n v="33"/>
    <s v="VIP"/>
    <b v="1"/>
    <n v="16.5"/>
    <x v="2"/>
    <n v="12.24"/>
    <n v="13"/>
    <s v="8-14 Days"/>
    <b v="0"/>
    <b v="1"/>
    <b v="0"/>
    <b v="1"/>
    <b v="0"/>
  </r>
  <r>
    <s v="TXN_780656"/>
    <s v="CUST_77339"/>
    <x v="67"/>
    <x v="1"/>
    <x v="9"/>
    <n v="32"/>
    <x v="4"/>
    <s v="BR"/>
    <x v="2"/>
    <n v="4"/>
    <n v="223.08"/>
    <n v="892.31"/>
    <n v="482.73971"/>
    <n v="482.73971"/>
    <x v="2"/>
    <s v="Priority"/>
    <n v="38"/>
    <s v="VIP"/>
    <b v="1"/>
    <n v="45.9"/>
    <x v="1"/>
    <n v="21.76"/>
    <n v="27"/>
    <s v="15-29 Days"/>
    <b v="0"/>
    <b v="0"/>
    <b v="0"/>
    <b v="0"/>
    <b v="0"/>
  </r>
  <r>
    <s v="TXN_227365"/>
    <s v="CUST_64154"/>
    <x v="244"/>
    <x v="0"/>
    <x v="5"/>
    <n v="34"/>
    <x v="4"/>
    <s v="FR"/>
    <x v="9"/>
    <n v="4"/>
    <n v="281.70999999999998"/>
    <n v="1126.8399999999999"/>
    <n v="1126.8399999999999"/>
    <n v="1126.8399999999999"/>
    <x v="3"/>
    <s v="Priority"/>
    <n v="13"/>
    <s v="Loyal Customers"/>
    <b v="0"/>
    <n v="0"/>
    <x v="0"/>
    <n v="17.54"/>
    <n v="29"/>
    <s v="15-29 Days"/>
    <b v="0"/>
    <b v="0"/>
    <b v="0"/>
    <b v="0"/>
    <b v="0"/>
  </r>
  <r>
    <s v="TXN_262643"/>
    <s v="CUST_74805"/>
    <x v="244"/>
    <x v="0"/>
    <x v="5"/>
    <n v="66"/>
    <x v="1"/>
    <s v="JP"/>
    <x v="0"/>
    <n v="3"/>
    <n v="65.02"/>
    <n v="195.05"/>
    <n v="195.05"/>
    <n v="195.05"/>
    <x v="1"/>
    <s v="Priority"/>
    <n v="44"/>
    <s v="VIP"/>
    <b v="0"/>
    <n v="0"/>
    <x v="0"/>
    <n v="10.75"/>
    <n v="27"/>
    <s v="15-29 Days"/>
    <b v="0"/>
    <b v="0"/>
    <b v="0"/>
    <b v="0"/>
    <b v="0"/>
  </r>
  <r>
    <s v="TXN_431987"/>
    <s v="CUST_25387"/>
    <x v="149"/>
    <x v="0"/>
    <x v="6"/>
    <n v="23"/>
    <x v="0"/>
    <s v="JP"/>
    <x v="0"/>
    <n v="2"/>
    <n v="283.33"/>
    <n v="566.65"/>
    <n v="566.65"/>
    <n v="566.65"/>
    <x v="2"/>
    <s v="Standard"/>
    <n v="45"/>
    <s v="VIP"/>
    <b v="0"/>
    <n v="0"/>
    <x v="0"/>
    <n v="18.84"/>
    <n v="13"/>
    <s v="8-14 Days"/>
    <b v="0"/>
    <b v="0"/>
    <b v="0"/>
    <b v="1"/>
    <b v="0"/>
  </r>
  <r>
    <s v="TXN_732485"/>
    <s v="CUST_54333"/>
    <x v="314"/>
    <x v="0"/>
    <x v="7"/>
    <n v="42"/>
    <x v="5"/>
    <s v="FR"/>
    <x v="9"/>
    <n v="1"/>
    <n v="59.19"/>
    <n v="59.19"/>
    <n v="59.19"/>
    <n v="59.19"/>
    <x v="3"/>
    <s v="Express"/>
    <n v="49"/>
    <s v="VIP"/>
    <b v="0"/>
    <n v="0"/>
    <x v="0"/>
    <n v="12.82"/>
    <n v="20"/>
    <s v="15-29 Days"/>
    <b v="0"/>
    <b v="0"/>
    <b v="0"/>
    <b v="0"/>
    <b v="0"/>
  </r>
  <r>
    <s v="TXN_107590"/>
    <s v="CUST_86989"/>
    <x v="260"/>
    <x v="1"/>
    <x v="2"/>
    <n v="58"/>
    <x v="3"/>
    <s v="BR"/>
    <x v="2"/>
    <n v="12"/>
    <n v="5.57"/>
    <n v="66.87"/>
    <n v="66.87"/>
    <n v="66.87"/>
    <x v="2"/>
    <s v="Standard"/>
    <n v="4"/>
    <s v="Occasional Customers"/>
    <b v="0"/>
    <n v="0"/>
    <x v="0"/>
    <n v="14.23"/>
    <n v="23"/>
    <s v="15-29 Days"/>
    <b v="1"/>
    <b v="0"/>
    <b v="0"/>
    <b v="0"/>
    <b v="1"/>
  </r>
  <r>
    <s v="TXN_186635"/>
    <s v="CUST_46859"/>
    <x v="151"/>
    <x v="1"/>
    <x v="10"/>
    <n v="73"/>
    <x v="2"/>
    <s v="MX"/>
    <x v="7"/>
    <n v="19"/>
    <n v="74.040000000000006"/>
    <n v="1406.75"/>
    <n v="1406.75"/>
    <n v="1406.75"/>
    <x v="1"/>
    <s v="Economy"/>
    <n v="1"/>
    <s v="New Customers"/>
    <b v="0"/>
    <n v="0"/>
    <x v="0"/>
    <n v="23.77"/>
    <n v="5"/>
    <s v="4-7 Days"/>
    <b v="1"/>
    <b v="0"/>
    <b v="0"/>
    <b v="0"/>
    <b v="1"/>
  </r>
  <r>
    <s v="TXN_210539"/>
    <s v="CUST_61722"/>
    <x v="102"/>
    <x v="1"/>
    <x v="10"/>
    <n v="59"/>
    <x v="3"/>
    <s v="US"/>
    <x v="4"/>
    <n v="1"/>
    <n v="295.25"/>
    <n v="295.25"/>
    <n v="230.88550000000001"/>
    <n v="230.88550000000001"/>
    <x v="3"/>
    <s v="Standard"/>
    <n v="29"/>
    <s v="VIP"/>
    <b v="1"/>
    <n v="21.8"/>
    <x v="2"/>
    <n v="13.72"/>
    <n v="12"/>
    <s v="8-14 Days"/>
    <b v="0"/>
    <b v="0"/>
    <b v="1"/>
    <b v="0"/>
    <b v="0"/>
  </r>
  <r>
    <s v="TXN_863905"/>
    <s v="CUST_55095"/>
    <x v="218"/>
    <x v="0"/>
    <x v="5"/>
    <n v="55"/>
    <x v="3"/>
    <s v="US"/>
    <x v="4"/>
    <n v="1"/>
    <n v="89.79"/>
    <n v="89.79"/>
    <n v="70.036200000000008"/>
    <n v="70.036200000000008"/>
    <x v="1"/>
    <s v="Economy"/>
    <n v="1"/>
    <s v="New Customers"/>
    <b v="1"/>
    <n v="22"/>
    <x v="2"/>
    <n v="10.44"/>
    <n v="15"/>
    <s v="15-29 Days"/>
    <b v="0"/>
    <b v="0"/>
    <b v="0"/>
    <b v="0"/>
    <b v="1"/>
  </r>
  <r>
    <s v="TXN_234004"/>
    <s v="CUST_18877"/>
    <x v="4"/>
    <x v="0"/>
    <x v="0"/>
    <n v="21"/>
    <x v="0"/>
    <s v="CA"/>
    <x v="6"/>
    <n v="4"/>
    <n v="134.72"/>
    <n v="538.88"/>
    <n v="538.88"/>
    <n v="538.88"/>
    <x v="3"/>
    <s v="Standard"/>
    <n v="18"/>
    <s v="Loyal Customers"/>
    <b v="0"/>
    <n v="0"/>
    <x v="0"/>
    <n v="8.7799999999999994"/>
    <n v="8"/>
    <s v="8-14 Days"/>
    <b v="0"/>
    <b v="0"/>
    <b v="0"/>
    <b v="0"/>
    <b v="0"/>
  </r>
  <r>
    <s v="TXN_332628"/>
    <s v="CUST_55078"/>
    <x v="313"/>
    <x v="1"/>
    <x v="10"/>
    <n v="39"/>
    <x v="4"/>
    <s v="MX"/>
    <x v="7"/>
    <n v="16"/>
    <n v="24.48"/>
    <n v="391.64"/>
    <n v="391.64"/>
    <n v="391.64"/>
    <x v="5"/>
    <s v="Economy"/>
    <n v="1"/>
    <s v="New Customers"/>
    <b v="0"/>
    <n v="0"/>
    <x v="0"/>
    <n v="20.66"/>
    <n v="28"/>
    <s v="15-29 Days"/>
    <b v="1"/>
    <b v="1"/>
    <b v="0"/>
    <b v="1"/>
    <b v="1"/>
  </r>
  <r>
    <s v="TXN_147339"/>
    <s v="CUST_17126"/>
    <x v="290"/>
    <x v="1"/>
    <x v="11"/>
    <n v="26"/>
    <x v="0"/>
    <s v="BR"/>
    <x v="2"/>
    <n v="3"/>
    <n v="248.11"/>
    <n v="744.32"/>
    <n v="744.32"/>
    <n v="744.32"/>
    <x v="3"/>
    <s v="Express"/>
    <n v="46"/>
    <s v="VIP"/>
    <b v="0"/>
    <n v="0"/>
    <x v="0"/>
    <n v="10.87"/>
    <n v="8"/>
    <s v="8-14 Days"/>
    <b v="0"/>
    <b v="0"/>
    <b v="0"/>
    <b v="0"/>
    <b v="0"/>
  </r>
  <r>
    <s v="TXN_265815"/>
    <s v="CUST_71024"/>
    <x v="268"/>
    <x v="0"/>
    <x v="7"/>
    <n v="38"/>
    <x v="4"/>
    <s v="DE"/>
    <x v="1"/>
    <n v="16"/>
    <n v="40.22"/>
    <n v="643.44000000000005"/>
    <n v="643.44000000000005"/>
    <n v="643.44000000000005"/>
    <x v="2"/>
    <s v="Standard"/>
    <n v="0"/>
    <s v="Inactive Customers"/>
    <b v="0"/>
    <n v="0"/>
    <x v="0"/>
    <n v="13.5"/>
    <n v="12"/>
    <s v="8-14 Days"/>
    <b v="1"/>
    <b v="0"/>
    <b v="0"/>
    <b v="0"/>
    <b v="1"/>
  </r>
  <r>
    <s v="TXN_597813"/>
    <s v="CUST_72974"/>
    <x v="326"/>
    <x v="0"/>
    <x v="5"/>
    <n v="73"/>
    <x v="2"/>
    <s v="AU"/>
    <x v="5"/>
    <n v="4"/>
    <n v="59.13"/>
    <n v="236.52"/>
    <n v="236.52"/>
    <n v="236.52"/>
    <x v="5"/>
    <s v="Standard"/>
    <n v="1"/>
    <s v="New Customers"/>
    <b v="0"/>
    <n v="0"/>
    <x v="0"/>
    <n v="5.4"/>
    <n v="2"/>
    <s v="1-3 Days"/>
    <b v="0"/>
    <b v="0"/>
    <b v="0"/>
    <b v="0"/>
    <b v="1"/>
  </r>
  <r>
    <s v="TXN_265302"/>
    <s v="CUST_49459"/>
    <x v="266"/>
    <x v="0"/>
    <x v="3"/>
    <n v="28"/>
    <x v="0"/>
    <s v="GB"/>
    <x v="8"/>
    <n v="4"/>
    <n v="77.48"/>
    <n v="309.91000000000003"/>
    <n v="309.91000000000003"/>
    <n v="309.91000000000003"/>
    <x v="5"/>
    <s v="Standard"/>
    <n v="0"/>
    <s v="Inactive Customers"/>
    <b v="0"/>
    <n v="0"/>
    <x v="0"/>
    <n v="7.72"/>
    <n v="12"/>
    <s v="8-14 Days"/>
    <b v="0"/>
    <b v="0"/>
    <b v="0"/>
    <b v="1"/>
    <b v="1"/>
  </r>
  <r>
    <s v="TXN_725085"/>
    <s v="CUST_89364"/>
    <x v="167"/>
    <x v="0"/>
    <x v="0"/>
    <n v="24"/>
    <x v="0"/>
    <s v="US"/>
    <x v="4"/>
    <n v="4"/>
    <n v="114.16"/>
    <n v="456.62"/>
    <n v="456.62"/>
    <n v="456.62"/>
    <x v="0"/>
    <s v="Priority"/>
    <n v="3"/>
    <s v="Occasional Customers"/>
    <b v="0"/>
    <n v="0"/>
    <x v="0"/>
    <n v="19.57"/>
    <n v="17"/>
    <s v="15-29 Days"/>
    <b v="1"/>
    <b v="0"/>
    <b v="0"/>
    <b v="0"/>
    <b v="0"/>
  </r>
  <r>
    <s v="TXN_932846"/>
    <s v="CUST_22901"/>
    <x v="342"/>
    <x v="1"/>
    <x v="11"/>
    <n v="28"/>
    <x v="0"/>
    <s v="CA"/>
    <x v="6"/>
    <n v="2"/>
    <n v="90.84"/>
    <n v="181.68"/>
    <n v="181.68"/>
    <n v="181.68"/>
    <x v="1"/>
    <s v="Standard"/>
    <n v="8"/>
    <s v="Loyal Customers"/>
    <b v="0"/>
    <n v="0"/>
    <x v="0"/>
    <n v="22.64"/>
    <n v="4"/>
    <s v="4-7 Days"/>
    <b v="0"/>
    <b v="0"/>
    <b v="0"/>
    <b v="0"/>
    <b v="0"/>
  </r>
  <r>
    <s v="TXN_431299"/>
    <s v="CUST_21970"/>
    <x v="271"/>
    <x v="0"/>
    <x v="3"/>
    <n v="74"/>
    <x v="2"/>
    <s v="US"/>
    <x v="4"/>
    <n v="8"/>
    <n v="18.690000000000001"/>
    <n v="149.55000000000001"/>
    <n v="138.7824"/>
    <n v="138.7824"/>
    <x v="2"/>
    <s v="Standard"/>
    <n v="2"/>
    <s v="Occasional Customers"/>
    <b v="1"/>
    <n v="7.2"/>
    <x v="3"/>
    <n v="16.77"/>
    <n v="14"/>
    <s v="8-14 Days"/>
    <b v="1"/>
    <b v="0"/>
    <b v="1"/>
    <b v="0"/>
    <b v="1"/>
  </r>
  <r>
    <s v="TXN_133842"/>
    <s v="CUST_99435"/>
    <x v="239"/>
    <x v="1"/>
    <x v="8"/>
    <n v="56"/>
    <x v="3"/>
    <s v="GB"/>
    <x v="8"/>
    <n v="1"/>
    <n v="81.900000000000006"/>
    <n v="81.900000000000006"/>
    <n v="81.900000000000006"/>
    <n v="81.900000000000006"/>
    <x v="2"/>
    <s v="Express"/>
    <n v="9"/>
    <s v="Loyal Customers"/>
    <b v="0"/>
    <n v="0"/>
    <x v="0"/>
    <n v="21.46"/>
    <n v="16"/>
    <s v="15-29 Days"/>
    <b v="0"/>
    <b v="1"/>
    <b v="0"/>
    <b v="0"/>
    <b v="0"/>
  </r>
  <r>
    <s v="TXN_786490"/>
    <s v="CUST_17783"/>
    <x v="287"/>
    <x v="1"/>
    <x v="8"/>
    <n v="25"/>
    <x v="0"/>
    <s v="BR"/>
    <x v="2"/>
    <n v="4"/>
    <n v="239.83"/>
    <n v="959.33"/>
    <n v="959.33"/>
    <n v="959.33"/>
    <x v="0"/>
    <s v="Priority"/>
    <n v="34"/>
    <s v="VIP"/>
    <b v="0"/>
    <n v="0"/>
    <x v="0"/>
    <n v="16.399999999999999"/>
    <n v="24"/>
    <s v="15-29 Days"/>
    <b v="1"/>
    <b v="0"/>
    <b v="0"/>
    <b v="0"/>
    <b v="0"/>
  </r>
  <r>
    <s v="TXN_661225"/>
    <s v="CUST_68672"/>
    <x v="351"/>
    <x v="0"/>
    <x v="5"/>
    <n v="57"/>
    <x v="3"/>
    <s v="CA"/>
    <x v="6"/>
    <n v="3"/>
    <n v="54"/>
    <n v="161.99"/>
    <n v="137.52951000000002"/>
    <n v="137.52951000000002"/>
    <x v="2"/>
    <s v="Express"/>
    <n v="3"/>
    <s v="Occasional Customers"/>
    <b v="1"/>
    <n v="15.1"/>
    <x v="2"/>
    <n v="21.71"/>
    <n v="7"/>
    <s v="4-7 Days"/>
    <b v="0"/>
    <b v="0"/>
    <b v="0"/>
    <b v="0"/>
    <b v="0"/>
  </r>
  <r>
    <s v="TXN_297100"/>
    <s v="CUST_43790"/>
    <x v="83"/>
    <x v="1"/>
    <x v="10"/>
    <n v="38"/>
    <x v="4"/>
    <s v="US"/>
    <x v="4"/>
    <n v="2"/>
    <n v="112.49"/>
    <n v="224.98"/>
    <n v="224.98"/>
    <n v="224.98"/>
    <x v="0"/>
    <s v="Express"/>
    <n v="2"/>
    <s v="Occasional Customers"/>
    <b v="0"/>
    <n v="0"/>
    <x v="0"/>
    <n v="20.440000000000001"/>
    <n v="2"/>
    <s v="1-3 Days"/>
    <b v="0"/>
    <b v="0"/>
    <b v="0"/>
    <b v="0"/>
    <b v="0"/>
  </r>
  <r>
    <s v="TXN_781422"/>
    <s v="CUST_81950"/>
    <x v="319"/>
    <x v="0"/>
    <x v="6"/>
    <n v="76"/>
    <x v="2"/>
    <s v="BR"/>
    <x v="2"/>
    <n v="2"/>
    <n v="126.99"/>
    <n v="253.98"/>
    <n v="253.98"/>
    <n v="253.98"/>
    <x v="0"/>
    <s v="Priority"/>
    <n v="30"/>
    <s v="VIP"/>
    <b v="0"/>
    <n v="0"/>
    <x v="0"/>
    <n v="5.91"/>
    <n v="8"/>
    <s v="8-14 Days"/>
    <b v="0"/>
    <b v="0"/>
    <b v="0"/>
    <b v="0"/>
    <b v="0"/>
  </r>
  <r>
    <s v="TXN_406580"/>
    <s v="CUST_72143"/>
    <x v="55"/>
    <x v="1"/>
    <x v="9"/>
    <n v="60"/>
    <x v="1"/>
    <s v="DE"/>
    <x v="1"/>
    <n v="4"/>
    <n v="185.07"/>
    <n v="740.29"/>
    <n v="615.92127999999991"/>
    <n v="615.92128000000002"/>
    <x v="0"/>
    <s v="Priority"/>
    <n v="4"/>
    <s v="Occasional Customers"/>
    <b v="1"/>
    <n v="16.8"/>
    <x v="2"/>
    <n v="19.739999999999998"/>
    <n v="25"/>
    <s v="15-29 Days"/>
    <b v="0"/>
    <b v="0"/>
    <b v="0"/>
    <b v="1"/>
    <b v="0"/>
  </r>
  <r>
    <s v="TXN_820154"/>
    <s v="CUST_13243"/>
    <x v="352"/>
    <x v="1"/>
    <x v="10"/>
    <n v="60"/>
    <x v="1"/>
    <s v="DE"/>
    <x v="1"/>
    <n v="1"/>
    <n v="25.37"/>
    <n v="25.37"/>
    <n v="25.37"/>
    <n v="25.37"/>
    <x v="1"/>
    <s v="Standard"/>
    <n v="43"/>
    <s v="VIP"/>
    <b v="0"/>
    <n v="0"/>
    <x v="0"/>
    <n v="10.58"/>
    <n v="3"/>
    <s v="1-3 Days"/>
    <b v="0"/>
    <b v="1"/>
    <b v="0"/>
    <b v="0"/>
    <b v="0"/>
  </r>
  <r>
    <s v="TXN_162437"/>
    <s v="CUST_72693"/>
    <x v="248"/>
    <x v="1"/>
    <x v="4"/>
    <n v="71"/>
    <x v="2"/>
    <s v="DE"/>
    <x v="1"/>
    <n v="2"/>
    <n v="47.13"/>
    <n v="94.25"/>
    <n v="94.25"/>
    <n v="94.25"/>
    <x v="1"/>
    <s v="Standard"/>
    <n v="5"/>
    <s v="Occasional Customers"/>
    <b v="0"/>
    <n v="0"/>
    <x v="0"/>
    <n v="19.16"/>
    <n v="5"/>
    <s v="4-7 Days"/>
    <b v="0"/>
    <b v="0"/>
    <b v="0"/>
    <b v="0"/>
    <b v="0"/>
  </r>
  <r>
    <s v="TXN_841529"/>
    <s v="CUST_92272"/>
    <x v="273"/>
    <x v="1"/>
    <x v="11"/>
    <n v="50"/>
    <x v="3"/>
    <s v="CA"/>
    <x v="6"/>
    <n v="3"/>
    <n v="74.84"/>
    <n v="224.51"/>
    <n v="161.19817999999998"/>
    <n v="161.19817999999998"/>
    <x v="1"/>
    <s v="Express"/>
    <n v="32"/>
    <s v="VIP"/>
    <b v="1"/>
    <n v="28.2"/>
    <x v="1"/>
    <n v="8.0399999999999991"/>
    <n v="11"/>
    <s v="8-14 Days"/>
    <b v="0"/>
    <b v="0"/>
    <b v="0"/>
    <b v="0"/>
    <b v="0"/>
  </r>
  <r>
    <s v="TXN_401462"/>
    <s v="CUST_77211"/>
    <x v="219"/>
    <x v="1"/>
    <x v="11"/>
    <n v="59"/>
    <x v="3"/>
    <s v="BR"/>
    <x v="2"/>
    <n v="1"/>
    <n v="193.11"/>
    <n v="193.11"/>
    <n v="193.11"/>
    <n v="193.11"/>
    <x v="3"/>
    <s v="Express"/>
    <n v="12"/>
    <s v="Loyal Customers"/>
    <b v="0"/>
    <n v="0"/>
    <x v="0"/>
    <n v="5.71"/>
    <n v="4"/>
    <s v="4-7 Days"/>
    <b v="0"/>
    <b v="0"/>
    <b v="0"/>
    <b v="0"/>
    <b v="0"/>
  </r>
  <r>
    <s v="TXN_484480"/>
    <s v="CUST_66897"/>
    <x v="69"/>
    <x v="1"/>
    <x v="4"/>
    <n v="57"/>
    <x v="3"/>
    <s v="BR"/>
    <x v="2"/>
    <n v="1"/>
    <n v="31.42"/>
    <n v="31.42"/>
    <n v="31.42"/>
    <n v="31.42"/>
    <x v="0"/>
    <s v="Standard"/>
    <n v="25"/>
    <s v="Loyal Customers"/>
    <b v="0"/>
    <n v="0"/>
    <x v="0"/>
    <n v="12.83"/>
    <n v="13"/>
    <s v="8-14 Days"/>
    <b v="0"/>
    <b v="1"/>
    <b v="1"/>
    <b v="0"/>
    <b v="0"/>
  </r>
  <r>
    <s v="TXN_609408"/>
    <s v="CUST_39607"/>
    <x v="50"/>
    <x v="0"/>
    <x v="7"/>
    <n v="54"/>
    <x v="3"/>
    <s v="AU"/>
    <x v="5"/>
    <n v="3"/>
    <n v="52.75"/>
    <n v="158.26"/>
    <n v="158.26"/>
    <n v="158.26"/>
    <x v="3"/>
    <s v="Standard"/>
    <n v="17"/>
    <s v="Loyal Customers"/>
    <b v="0"/>
    <n v="0"/>
    <x v="0"/>
    <n v="15.71"/>
    <n v="12"/>
    <s v="8-14 Days"/>
    <b v="0"/>
    <b v="0"/>
    <b v="1"/>
    <b v="0"/>
    <b v="0"/>
  </r>
  <r>
    <s v="TXN_307584"/>
    <s v="CUST_94953"/>
    <x v="224"/>
    <x v="1"/>
    <x v="2"/>
    <n v="42"/>
    <x v="5"/>
    <s v="FR"/>
    <x v="9"/>
    <n v="4"/>
    <n v="231.98"/>
    <n v="927.92"/>
    <n v="760.89440000000002"/>
    <n v="760.89440000000002"/>
    <x v="0"/>
    <s v="Express"/>
    <n v="31"/>
    <s v="VIP"/>
    <b v="1"/>
    <n v="18"/>
    <x v="2"/>
    <n v="5.98"/>
    <n v="1"/>
    <s v="1-3 Days"/>
    <b v="0"/>
    <b v="0"/>
    <b v="1"/>
    <b v="0"/>
    <b v="0"/>
  </r>
  <r>
    <s v="TXN_630466"/>
    <s v="CUST_47216"/>
    <x v="202"/>
    <x v="1"/>
    <x v="11"/>
    <n v="18"/>
    <x v="0"/>
    <s v="AU"/>
    <x v="5"/>
    <n v="1"/>
    <n v="273.16000000000003"/>
    <n v="273.16000000000003"/>
    <n v="273.16000000000003"/>
    <n v="273.16000000000003"/>
    <x v="3"/>
    <s v="Standard"/>
    <n v="37"/>
    <s v="VIP"/>
    <b v="0"/>
    <n v="0"/>
    <x v="0"/>
    <n v="7.69"/>
    <n v="15"/>
    <s v="15-29 Days"/>
    <b v="0"/>
    <b v="0"/>
    <b v="1"/>
    <b v="0"/>
    <b v="0"/>
  </r>
  <r>
    <s v="TXN_590608"/>
    <s v="CUST_41208"/>
    <x v="349"/>
    <x v="1"/>
    <x v="10"/>
    <n v="38"/>
    <x v="4"/>
    <s v="BR"/>
    <x v="2"/>
    <n v="14"/>
    <n v="41.3"/>
    <n v="578.20000000000005"/>
    <n v="335.35600000000005"/>
    <n v="335.35599999999999"/>
    <x v="4"/>
    <s v="Standard"/>
    <n v="4"/>
    <s v="Occasional Customers"/>
    <b v="1"/>
    <n v="42"/>
    <x v="1"/>
    <n v="11.71"/>
    <n v="15"/>
    <s v="15-29 Days"/>
    <b v="1"/>
    <b v="0"/>
    <b v="0"/>
    <b v="0"/>
    <b v="1"/>
  </r>
  <r>
    <s v="TXN_859603"/>
    <s v="CUST_98507"/>
    <x v="255"/>
    <x v="1"/>
    <x v="3"/>
    <n v="64"/>
    <x v="1"/>
    <s v="MX"/>
    <x v="7"/>
    <n v="9"/>
    <n v="5.2"/>
    <n v="46.84"/>
    <n v="46.84"/>
    <n v="46.84"/>
    <x v="2"/>
    <s v="Economy"/>
    <n v="4"/>
    <s v="Occasional Customers"/>
    <b v="0"/>
    <n v="0"/>
    <x v="0"/>
    <n v="17.47"/>
    <n v="22"/>
    <s v="15-29 Days"/>
    <b v="0"/>
    <b v="0"/>
    <b v="1"/>
    <b v="0"/>
    <b v="1"/>
  </r>
  <r>
    <s v="TXN_233666"/>
    <s v="CUST_75960"/>
    <x v="244"/>
    <x v="0"/>
    <x v="5"/>
    <n v="33"/>
    <x v="4"/>
    <s v="FR"/>
    <x v="9"/>
    <n v="3"/>
    <n v="236.86"/>
    <n v="710.57"/>
    <n v="501.66242"/>
    <n v="501.66242"/>
    <x v="2"/>
    <s v="Priority"/>
    <n v="10"/>
    <s v="Loyal Customers"/>
    <b v="1"/>
    <n v="29.4"/>
    <x v="1"/>
    <n v="21.78"/>
    <n v="15"/>
    <s v="15-29 Days"/>
    <b v="0"/>
    <b v="0"/>
    <b v="0"/>
    <b v="0"/>
    <b v="0"/>
  </r>
  <r>
    <s v="TXN_605833"/>
    <s v="CUST_42491"/>
    <x v="287"/>
    <x v="1"/>
    <x v="8"/>
    <n v="64"/>
    <x v="1"/>
    <s v="FR"/>
    <x v="9"/>
    <n v="1"/>
    <n v="102.63"/>
    <n v="102.63"/>
    <n v="57.267540000000004"/>
    <n v="57.267539999999997"/>
    <x v="3"/>
    <s v="Standard"/>
    <n v="30"/>
    <s v="VIP"/>
    <b v="1"/>
    <n v="44.2"/>
    <x v="1"/>
    <n v="11.94"/>
    <n v="28"/>
    <s v="15-29 Days"/>
    <b v="0"/>
    <b v="0"/>
    <b v="0"/>
    <b v="0"/>
    <b v="0"/>
  </r>
  <r>
    <s v="TXN_109962"/>
    <s v="CUST_63977"/>
    <x v="79"/>
    <x v="1"/>
    <x v="4"/>
    <n v="33"/>
    <x v="4"/>
    <s v="BR"/>
    <x v="2"/>
    <n v="10"/>
    <n v="26.24"/>
    <n v="262.36"/>
    <n v="262.36"/>
    <n v="262.36"/>
    <x v="5"/>
    <s v="Economy"/>
    <n v="1"/>
    <s v="New Customers"/>
    <b v="0"/>
    <n v="0"/>
    <x v="0"/>
    <n v="7.61"/>
    <n v="18"/>
    <s v="15-29 Days"/>
    <b v="0"/>
    <b v="0"/>
    <b v="0"/>
    <b v="0"/>
    <b v="1"/>
  </r>
  <r>
    <s v="TXN_602416"/>
    <s v="CUST_60479"/>
    <x v="214"/>
    <x v="1"/>
    <x v="11"/>
    <n v="69"/>
    <x v="1"/>
    <s v="FR"/>
    <x v="9"/>
    <n v="4"/>
    <n v="83.07"/>
    <n v="332.28"/>
    <n v="305.03303999999997"/>
    <n v="305.03303999999997"/>
    <x v="1"/>
    <s v="Standard"/>
    <n v="5"/>
    <s v="Occasional Customers"/>
    <b v="1"/>
    <n v="8.1999999999999993"/>
    <x v="3"/>
    <n v="12.24"/>
    <n v="4"/>
    <s v="4-7 Days"/>
    <b v="1"/>
    <b v="0"/>
    <b v="0"/>
    <b v="1"/>
    <b v="0"/>
  </r>
  <r>
    <s v="TXN_174662"/>
    <s v="CUST_24901"/>
    <x v="8"/>
    <x v="0"/>
    <x v="5"/>
    <n v="21"/>
    <x v="0"/>
    <s v="GB"/>
    <x v="8"/>
    <n v="4"/>
    <n v="165.64"/>
    <n v="662.55"/>
    <n v="662.55"/>
    <n v="662.55"/>
    <x v="0"/>
    <s v="Priority"/>
    <n v="1"/>
    <s v="New Customers"/>
    <b v="0"/>
    <n v="0"/>
    <x v="0"/>
    <n v="8.56"/>
    <n v="2"/>
    <s v="1-3 Days"/>
    <b v="0"/>
    <b v="0"/>
    <b v="0"/>
    <b v="1"/>
    <b v="0"/>
  </r>
  <r>
    <s v="TXN_628924"/>
    <s v="CUST_85458"/>
    <x v="99"/>
    <x v="0"/>
    <x v="6"/>
    <n v="66"/>
    <x v="1"/>
    <s v="GB"/>
    <x v="8"/>
    <n v="2"/>
    <n v="9.8800000000000008"/>
    <n v="19.75"/>
    <n v="19.75"/>
    <n v="19.75"/>
    <x v="5"/>
    <s v="Economy"/>
    <n v="2"/>
    <s v="Occasional Customers"/>
    <b v="0"/>
    <n v="0"/>
    <x v="0"/>
    <n v="12.69"/>
    <n v="21"/>
    <s v="15-29 Days"/>
    <b v="1"/>
    <b v="0"/>
    <b v="0"/>
    <b v="0"/>
    <b v="1"/>
  </r>
  <r>
    <s v="TXN_893842"/>
    <s v="CUST_52410"/>
    <x v="205"/>
    <x v="0"/>
    <x v="5"/>
    <n v="70"/>
    <x v="2"/>
    <s v="MX"/>
    <x v="7"/>
    <n v="1"/>
    <n v="252.83"/>
    <n v="252.83"/>
    <n v="252.83"/>
    <n v="252.83"/>
    <x v="1"/>
    <s v="Standard"/>
    <n v="45"/>
    <s v="VIP"/>
    <b v="0"/>
    <n v="0"/>
    <x v="0"/>
    <n v="22.32"/>
    <n v="5"/>
    <s v="4-7 Days"/>
    <b v="0"/>
    <b v="0"/>
    <b v="0"/>
    <b v="0"/>
    <b v="0"/>
  </r>
  <r>
    <s v="TXN_449154"/>
    <s v="CUST_65490"/>
    <x v="151"/>
    <x v="1"/>
    <x v="10"/>
    <n v="48"/>
    <x v="5"/>
    <s v="CA"/>
    <x v="6"/>
    <n v="12"/>
    <n v="77.27"/>
    <n v="927.25"/>
    <n v="527.60524999999996"/>
    <n v="527.60525000000007"/>
    <x v="1"/>
    <s v="Economy"/>
    <n v="1"/>
    <s v="New Customers"/>
    <b v="1"/>
    <n v="43.1"/>
    <x v="1"/>
    <n v="11.37"/>
    <n v="2"/>
    <s v="1-3 Days"/>
    <b v="1"/>
    <b v="0"/>
    <b v="0"/>
    <b v="0"/>
    <b v="1"/>
  </r>
  <r>
    <s v="TXN_327268"/>
    <s v="CUST_15643"/>
    <x v="75"/>
    <x v="0"/>
    <x v="0"/>
    <n v="42"/>
    <x v="5"/>
    <s v="BR"/>
    <x v="2"/>
    <n v="1"/>
    <n v="39.61"/>
    <n v="39.61"/>
    <n v="39.61"/>
    <n v="39.61"/>
    <x v="2"/>
    <s v="Priority"/>
    <n v="25"/>
    <s v="Loyal Customers"/>
    <b v="0"/>
    <n v="0"/>
    <x v="0"/>
    <n v="8.3000000000000007"/>
    <n v="13"/>
    <s v="8-14 Days"/>
    <b v="0"/>
    <b v="0"/>
    <b v="0"/>
    <b v="0"/>
    <b v="0"/>
  </r>
  <r>
    <s v="TXN_665432"/>
    <s v="CUST_81724"/>
    <x v="247"/>
    <x v="0"/>
    <x v="5"/>
    <n v="75"/>
    <x v="2"/>
    <s v="IN"/>
    <x v="3"/>
    <n v="2"/>
    <n v="258.36"/>
    <n v="516.72"/>
    <n v="263.52719999999999"/>
    <n v="263.52719999999999"/>
    <x v="1"/>
    <s v="Priority"/>
    <n v="33"/>
    <s v="VIP"/>
    <b v="1"/>
    <n v="49"/>
    <x v="1"/>
    <n v="11.66"/>
    <n v="2"/>
    <s v="1-3 Days"/>
    <b v="0"/>
    <b v="0"/>
    <b v="1"/>
    <b v="1"/>
    <b v="0"/>
  </r>
  <r>
    <s v="TXN_636131"/>
    <s v="CUST_59924"/>
    <x v="52"/>
    <x v="1"/>
    <x v="8"/>
    <n v="69"/>
    <x v="1"/>
    <s v="FR"/>
    <x v="9"/>
    <n v="2"/>
    <n v="117.47"/>
    <n v="234.94"/>
    <n v="234.94"/>
    <n v="234.94"/>
    <x v="3"/>
    <s v="Standard"/>
    <n v="22"/>
    <s v="Loyal Customers"/>
    <b v="0"/>
    <n v="0"/>
    <x v="0"/>
    <n v="22.71"/>
    <n v="1"/>
    <s v="1-3 Days"/>
    <b v="0"/>
    <b v="0"/>
    <b v="0"/>
    <b v="0"/>
    <b v="0"/>
  </r>
  <r>
    <s v="TXN_303465"/>
    <s v="CUST_98743"/>
    <x v="250"/>
    <x v="1"/>
    <x v="9"/>
    <n v="48"/>
    <x v="5"/>
    <s v="DE"/>
    <x v="1"/>
    <n v="1"/>
    <n v="204.7"/>
    <n v="204.7"/>
    <n v="119.1354"/>
    <n v="119.1354"/>
    <x v="3"/>
    <s v="Priority"/>
    <n v="5"/>
    <s v="Occasional Customers"/>
    <b v="1"/>
    <n v="41.8"/>
    <x v="1"/>
    <n v="15.47"/>
    <n v="9"/>
    <s v="8-14 Days"/>
    <b v="0"/>
    <b v="0"/>
    <b v="0"/>
    <b v="0"/>
    <b v="0"/>
  </r>
  <r>
    <s v="TXN_644050"/>
    <s v="CUST_76384"/>
    <x v="10"/>
    <x v="0"/>
    <x v="3"/>
    <n v="46"/>
    <x v="5"/>
    <s v="FR"/>
    <x v="9"/>
    <n v="19"/>
    <n v="86.26"/>
    <n v="1638.85"/>
    <n v="822.70269999999994"/>
    <n v="822.70269999999994"/>
    <x v="1"/>
    <s v="Economy"/>
    <n v="0"/>
    <s v="Inactive Customers"/>
    <b v="1"/>
    <n v="49.8"/>
    <x v="1"/>
    <n v="7.13"/>
    <n v="15"/>
    <s v="15-29 Days"/>
    <b v="1"/>
    <b v="0"/>
    <b v="0"/>
    <b v="0"/>
    <b v="1"/>
  </r>
  <r>
    <s v="TXN_287226"/>
    <s v="CUST_97037"/>
    <x v="26"/>
    <x v="1"/>
    <x v="9"/>
    <n v="77"/>
    <x v="2"/>
    <s v="GB"/>
    <x v="8"/>
    <n v="3"/>
    <n v="223.15"/>
    <n v="669.46"/>
    <n v="669.46"/>
    <n v="669.46"/>
    <x v="0"/>
    <s v="Standard"/>
    <n v="20"/>
    <s v="Loyal Customers"/>
    <b v="0"/>
    <n v="0"/>
    <x v="0"/>
    <n v="20.21"/>
    <n v="26"/>
    <s v="15-29 Days"/>
    <b v="0"/>
    <b v="0"/>
    <b v="0"/>
    <b v="1"/>
    <b v="0"/>
  </r>
  <r>
    <s v="TXN_805204"/>
    <s v="CUST_23490"/>
    <x v="48"/>
    <x v="1"/>
    <x v="4"/>
    <n v="66"/>
    <x v="1"/>
    <s v="DE"/>
    <x v="1"/>
    <n v="3"/>
    <n v="85.95"/>
    <n v="257.86"/>
    <n v="257.86"/>
    <n v="257.86"/>
    <x v="2"/>
    <s v="Priority"/>
    <n v="12"/>
    <s v="Loyal Customers"/>
    <b v="0"/>
    <n v="0"/>
    <x v="0"/>
    <n v="5.22"/>
    <n v="21"/>
    <s v="15-29 Days"/>
    <b v="0"/>
    <b v="0"/>
    <b v="0"/>
    <b v="1"/>
    <b v="0"/>
  </r>
  <r>
    <s v="TXN_402759"/>
    <s v="CUST_98636"/>
    <x v="216"/>
    <x v="1"/>
    <x v="11"/>
    <n v="45"/>
    <x v="5"/>
    <s v="JP"/>
    <x v="0"/>
    <n v="12"/>
    <n v="12.66"/>
    <n v="151.88999999999999"/>
    <n v="88.248089999999991"/>
    <n v="88.248089999999991"/>
    <x v="4"/>
    <s v="Economy"/>
    <n v="0"/>
    <s v="Inactive Customers"/>
    <b v="1"/>
    <n v="41.9"/>
    <x v="1"/>
    <n v="19.260000000000002"/>
    <n v="9"/>
    <s v="8-14 Days"/>
    <b v="0"/>
    <b v="0"/>
    <b v="0"/>
    <b v="0"/>
    <b v="1"/>
  </r>
  <r>
    <s v="TXN_174237"/>
    <s v="CUST_80992"/>
    <x v="237"/>
    <x v="0"/>
    <x v="5"/>
    <n v="61"/>
    <x v="1"/>
    <s v="GB"/>
    <x v="8"/>
    <n v="7"/>
    <n v="88.45"/>
    <n v="619.12"/>
    <n v="619.12"/>
    <n v="619.12"/>
    <x v="1"/>
    <s v="Economy"/>
    <n v="3"/>
    <s v="Occasional Customers"/>
    <b v="0"/>
    <n v="0"/>
    <x v="0"/>
    <n v="17.48"/>
    <n v="16"/>
    <s v="15-29 Days"/>
    <b v="0"/>
    <b v="0"/>
    <b v="0"/>
    <b v="0"/>
    <b v="1"/>
  </r>
  <r>
    <s v="TXN_508769"/>
    <s v="CUST_53465"/>
    <x v="250"/>
    <x v="1"/>
    <x v="9"/>
    <n v="21"/>
    <x v="0"/>
    <s v="DE"/>
    <x v="1"/>
    <n v="5"/>
    <n v="64.709999999999994"/>
    <n v="323.52999999999997"/>
    <n v="323.52999999999997"/>
    <n v="323.52999999999997"/>
    <x v="5"/>
    <s v="Economy"/>
    <n v="1"/>
    <s v="New Customers"/>
    <b v="0"/>
    <n v="0"/>
    <x v="0"/>
    <n v="5.25"/>
    <n v="19"/>
    <s v="15-29 Days"/>
    <b v="1"/>
    <b v="0"/>
    <b v="0"/>
    <b v="1"/>
    <b v="1"/>
  </r>
  <r>
    <s v="TXN_450097"/>
    <s v="CUST_95869"/>
    <x v="199"/>
    <x v="0"/>
    <x v="5"/>
    <n v="64"/>
    <x v="1"/>
    <s v="FR"/>
    <x v="9"/>
    <n v="3"/>
    <n v="119.84"/>
    <n v="359.52"/>
    <n v="359.52"/>
    <n v="359.52"/>
    <x v="2"/>
    <s v="Express"/>
    <n v="15"/>
    <s v="Loyal Customers"/>
    <b v="0"/>
    <n v="0"/>
    <x v="0"/>
    <n v="7.9"/>
    <n v="28"/>
    <s v="15-29 Days"/>
    <b v="0"/>
    <b v="0"/>
    <b v="1"/>
    <b v="0"/>
    <b v="0"/>
  </r>
  <r>
    <s v="TXN_885389"/>
    <s v="CUST_86098"/>
    <x v="230"/>
    <x v="1"/>
    <x v="4"/>
    <n v="20"/>
    <x v="0"/>
    <s v="IN"/>
    <x v="3"/>
    <n v="1"/>
    <n v="153.29"/>
    <n v="153.29"/>
    <n v="153.29"/>
    <n v="153.29"/>
    <x v="0"/>
    <s v="Priority"/>
    <n v="34"/>
    <s v="VIP"/>
    <b v="0"/>
    <n v="0"/>
    <x v="0"/>
    <n v="24.43"/>
    <n v="9"/>
    <s v="8-14 Days"/>
    <b v="0"/>
    <b v="0"/>
    <b v="0"/>
    <b v="0"/>
    <b v="0"/>
  </r>
  <r>
    <s v="TXN_856386"/>
    <s v="CUST_93325"/>
    <x v="21"/>
    <x v="1"/>
    <x v="9"/>
    <n v="41"/>
    <x v="5"/>
    <s v="JP"/>
    <x v="0"/>
    <n v="3"/>
    <n v="35.08"/>
    <n v="105.25"/>
    <n v="81.463499999999996"/>
    <n v="81.463499999999996"/>
    <x v="2"/>
    <s v="Economy"/>
    <n v="0"/>
    <s v="Inactive Customers"/>
    <b v="1"/>
    <n v="22.6"/>
    <x v="2"/>
    <n v="20.99"/>
    <n v="12"/>
    <s v="8-14 Days"/>
    <b v="1"/>
    <b v="0"/>
    <b v="0"/>
    <b v="0"/>
    <b v="1"/>
  </r>
  <r>
    <s v="TXN_926188"/>
    <s v="CUST_26924"/>
    <x v="171"/>
    <x v="1"/>
    <x v="9"/>
    <n v="63"/>
    <x v="1"/>
    <s v="CA"/>
    <x v="6"/>
    <n v="8"/>
    <n v="41.2"/>
    <n v="329.6"/>
    <n v="329.6"/>
    <n v="329.6"/>
    <x v="5"/>
    <s v="Economy"/>
    <n v="1"/>
    <s v="New Customers"/>
    <b v="0"/>
    <n v="0"/>
    <x v="0"/>
    <n v="11.2"/>
    <n v="6"/>
    <s v="4-7 Days"/>
    <b v="1"/>
    <b v="0"/>
    <b v="0"/>
    <b v="0"/>
    <b v="1"/>
  </r>
  <r>
    <s v="TXN_547132"/>
    <s v="CUST_27295"/>
    <x v="275"/>
    <x v="1"/>
    <x v="2"/>
    <n v="27"/>
    <x v="0"/>
    <s v="DE"/>
    <x v="1"/>
    <n v="3"/>
    <n v="240.83"/>
    <n v="722.48"/>
    <n v="722.48"/>
    <n v="722.48"/>
    <x v="0"/>
    <s v="Standard"/>
    <n v="40"/>
    <s v="VIP"/>
    <b v="0"/>
    <n v="0"/>
    <x v="0"/>
    <n v="13.44"/>
    <n v="29"/>
    <s v="15-29 Days"/>
    <b v="1"/>
    <b v="0"/>
    <b v="0"/>
    <b v="0"/>
    <b v="0"/>
  </r>
  <r>
    <s v="TXN_703263"/>
    <s v="CUST_63607"/>
    <x v="92"/>
    <x v="0"/>
    <x v="5"/>
    <n v="28"/>
    <x v="0"/>
    <s v="FR"/>
    <x v="9"/>
    <n v="1"/>
    <n v="76.27"/>
    <n v="76.27"/>
    <n v="76.27"/>
    <n v="76.27"/>
    <x v="4"/>
    <s v="Standard"/>
    <n v="4"/>
    <s v="Occasional Customers"/>
    <b v="0"/>
    <n v="0"/>
    <x v="0"/>
    <n v="8.58"/>
    <n v="11"/>
    <s v="8-14 Days"/>
    <b v="0"/>
    <b v="0"/>
    <b v="0"/>
    <b v="0"/>
    <b v="1"/>
  </r>
  <r>
    <s v="TXN_547626"/>
    <s v="CUST_76638"/>
    <x v="67"/>
    <x v="1"/>
    <x v="9"/>
    <n v="78"/>
    <x v="2"/>
    <s v="MX"/>
    <x v="7"/>
    <n v="4"/>
    <n v="55.68"/>
    <n v="222.71"/>
    <n v="222.71"/>
    <n v="222.71"/>
    <x v="1"/>
    <s v="Priority"/>
    <n v="48"/>
    <s v="VIP"/>
    <b v="0"/>
    <n v="0"/>
    <x v="0"/>
    <n v="10.33"/>
    <n v="13"/>
    <s v="8-14 Days"/>
    <b v="1"/>
    <b v="0"/>
    <b v="0"/>
    <b v="0"/>
    <b v="0"/>
  </r>
  <r>
    <s v="TXN_848516"/>
    <s v="CUST_19239"/>
    <x v="47"/>
    <x v="0"/>
    <x v="5"/>
    <n v="39"/>
    <x v="4"/>
    <s v="FR"/>
    <x v="9"/>
    <n v="2"/>
    <n v="290.58999999999997"/>
    <n v="581.17999999999995"/>
    <n v="581.17999999999995"/>
    <n v="581.17999999999995"/>
    <x v="3"/>
    <s v="Express"/>
    <n v="32"/>
    <s v="VIP"/>
    <b v="0"/>
    <n v="0"/>
    <x v="0"/>
    <n v="8.8800000000000008"/>
    <n v="17"/>
    <s v="15-29 Days"/>
    <b v="0"/>
    <b v="0"/>
    <b v="1"/>
    <b v="0"/>
    <b v="0"/>
  </r>
  <r>
    <s v="TXN_887160"/>
    <s v="CUST_33704"/>
    <x v="26"/>
    <x v="1"/>
    <x v="9"/>
    <n v="44"/>
    <x v="5"/>
    <s v="JP"/>
    <x v="0"/>
    <n v="1"/>
    <n v="168.66"/>
    <n v="168.66"/>
    <n v="168.66"/>
    <n v="168.66"/>
    <x v="3"/>
    <s v="Express"/>
    <n v="9"/>
    <s v="Loyal Customers"/>
    <b v="0"/>
    <n v="0"/>
    <x v="0"/>
    <n v="13.52"/>
    <n v="14"/>
    <s v="8-14 Days"/>
    <b v="0"/>
    <b v="0"/>
    <b v="0"/>
    <b v="0"/>
    <b v="0"/>
  </r>
  <r>
    <s v="TXN_125723"/>
    <s v="CUST_52595"/>
    <x v="209"/>
    <x v="1"/>
    <x v="11"/>
    <n v="71"/>
    <x v="2"/>
    <s v="DE"/>
    <x v="1"/>
    <n v="8"/>
    <n v="90.72"/>
    <n v="725.8"/>
    <n v="725.8"/>
    <n v="725.8"/>
    <x v="2"/>
    <s v="Economy"/>
    <n v="3"/>
    <s v="Occasional Customers"/>
    <b v="0"/>
    <n v="0"/>
    <x v="0"/>
    <n v="8.3800000000000008"/>
    <n v="19"/>
    <s v="15-29 Days"/>
    <b v="1"/>
    <b v="0"/>
    <b v="0"/>
    <b v="1"/>
    <b v="1"/>
  </r>
  <r>
    <s v="TXN_674899"/>
    <s v="CUST_50142"/>
    <x v="351"/>
    <x v="0"/>
    <x v="5"/>
    <n v="56"/>
    <x v="3"/>
    <s v="US"/>
    <x v="4"/>
    <n v="3"/>
    <n v="108.65"/>
    <n v="325.95"/>
    <n v="325.95"/>
    <n v="325.95"/>
    <x v="1"/>
    <s v="Express"/>
    <n v="17"/>
    <s v="Loyal Customers"/>
    <b v="0"/>
    <n v="0"/>
    <x v="0"/>
    <n v="10.94"/>
    <n v="14"/>
    <s v="8-14 Days"/>
    <b v="0"/>
    <b v="0"/>
    <b v="0"/>
    <b v="1"/>
    <b v="0"/>
  </r>
  <r>
    <s v="TXN_886968"/>
    <s v="CUST_42786"/>
    <x v="173"/>
    <x v="0"/>
    <x v="7"/>
    <n v="69"/>
    <x v="1"/>
    <s v="US"/>
    <x v="4"/>
    <n v="3"/>
    <n v="88.94"/>
    <n v="266.82"/>
    <n v="203.85048"/>
    <n v="203.85048"/>
    <x v="0"/>
    <s v="Priority"/>
    <n v="47"/>
    <s v="VIP"/>
    <b v="1"/>
    <n v="23.6"/>
    <x v="2"/>
    <n v="22.39"/>
    <n v="29"/>
    <s v="15-29 Days"/>
    <b v="1"/>
    <b v="0"/>
    <b v="1"/>
    <b v="0"/>
    <b v="0"/>
  </r>
  <r>
    <s v="TXN_379132"/>
    <s v="CUST_45029"/>
    <x v="296"/>
    <x v="1"/>
    <x v="9"/>
    <n v="67"/>
    <x v="1"/>
    <s v="CA"/>
    <x v="6"/>
    <n v="2"/>
    <n v="130.58000000000001"/>
    <n v="261.16000000000003"/>
    <n v="189.60216000000003"/>
    <n v="189.60216000000003"/>
    <x v="2"/>
    <s v="Priority"/>
    <n v="12"/>
    <s v="Loyal Customers"/>
    <b v="1"/>
    <n v="27.4"/>
    <x v="1"/>
    <n v="15.73"/>
    <n v="12"/>
    <s v="8-14 Days"/>
    <b v="0"/>
    <b v="0"/>
    <b v="0"/>
    <b v="1"/>
    <b v="0"/>
  </r>
  <r>
    <s v="TXN_975075"/>
    <s v="CUST_89028"/>
    <x v="157"/>
    <x v="1"/>
    <x v="2"/>
    <n v="65"/>
    <x v="1"/>
    <s v="DE"/>
    <x v="1"/>
    <n v="3"/>
    <n v="268.89999999999998"/>
    <n v="806.7"/>
    <n v="638.0997000000001"/>
    <n v="638.0997000000001"/>
    <x v="2"/>
    <s v="Priority"/>
    <n v="17"/>
    <s v="Loyal Customers"/>
    <b v="1"/>
    <n v="20.9"/>
    <x v="2"/>
    <n v="11.27"/>
    <n v="1"/>
    <s v="1-3 Days"/>
    <b v="0"/>
    <b v="1"/>
    <b v="0"/>
    <b v="0"/>
    <b v="0"/>
  </r>
  <r>
    <s v="TXN_517075"/>
    <s v="CUST_59759"/>
    <x v="138"/>
    <x v="0"/>
    <x v="7"/>
    <n v="45"/>
    <x v="5"/>
    <s v="AU"/>
    <x v="5"/>
    <n v="1"/>
    <n v="294.02999999999997"/>
    <n v="294.02999999999997"/>
    <n v="257.57027999999997"/>
    <n v="257.57027999999997"/>
    <x v="0"/>
    <s v="Standard"/>
    <n v="43"/>
    <s v="VIP"/>
    <b v="1"/>
    <n v="12.4"/>
    <x v="2"/>
    <n v="13.48"/>
    <n v="2"/>
    <s v="1-3 Days"/>
    <b v="0"/>
    <b v="0"/>
    <b v="0"/>
    <b v="0"/>
    <b v="0"/>
  </r>
  <r>
    <s v="TXN_680653"/>
    <s v="CUST_55046"/>
    <x v="346"/>
    <x v="1"/>
    <x v="4"/>
    <n v="79"/>
    <x v="2"/>
    <s v="DE"/>
    <x v="1"/>
    <n v="4"/>
    <n v="206.96"/>
    <n v="827.85"/>
    <n v="827.85"/>
    <n v="827.85"/>
    <x v="0"/>
    <s v="Express"/>
    <n v="45"/>
    <s v="VIP"/>
    <b v="0"/>
    <n v="0"/>
    <x v="0"/>
    <n v="11.57"/>
    <n v="21"/>
    <s v="15-29 Days"/>
    <b v="0"/>
    <b v="0"/>
    <b v="1"/>
    <b v="0"/>
    <b v="0"/>
  </r>
  <r>
    <s v="TXN_805571"/>
    <s v="CUST_60610"/>
    <x v="326"/>
    <x v="0"/>
    <x v="5"/>
    <n v="35"/>
    <x v="4"/>
    <s v="AU"/>
    <x v="5"/>
    <n v="4"/>
    <n v="192.45"/>
    <n v="769.81"/>
    <n v="769.81"/>
    <n v="769.81"/>
    <x v="0"/>
    <s v="Priority"/>
    <n v="46"/>
    <s v="VIP"/>
    <b v="0"/>
    <n v="0"/>
    <x v="0"/>
    <n v="6.2"/>
    <n v="10"/>
    <s v="8-14 Days"/>
    <b v="0"/>
    <b v="0"/>
    <b v="1"/>
    <b v="0"/>
    <b v="0"/>
  </r>
  <r>
    <s v="TXN_459464"/>
    <s v="CUST_13960"/>
    <x v="48"/>
    <x v="1"/>
    <x v="4"/>
    <n v="75"/>
    <x v="2"/>
    <s v="CA"/>
    <x v="6"/>
    <n v="1"/>
    <n v="293.12"/>
    <n v="293.12"/>
    <n v="293.12"/>
    <n v="293.12"/>
    <x v="3"/>
    <s v="Express"/>
    <n v="48"/>
    <s v="VIP"/>
    <b v="0"/>
    <n v="0"/>
    <x v="0"/>
    <n v="22.23"/>
    <n v="20"/>
    <s v="15-29 Days"/>
    <b v="0"/>
    <b v="0"/>
    <b v="1"/>
    <b v="0"/>
    <b v="0"/>
  </r>
  <r>
    <s v="TXN_919808"/>
    <s v="CUST_89497"/>
    <x v="282"/>
    <x v="0"/>
    <x v="6"/>
    <n v="79"/>
    <x v="2"/>
    <s v="CA"/>
    <x v="6"/>
    <n v="4"/>
    <n v="200.04"/>
    <n v="800.17"/>
    <n v="602.52800999999999"/>
    <n v="602.52800999999999"/>
    <x v="1"/>
    <s v="Express"/>
    <n v="24"/>
    <s v="Loyal Customers"/>
    <b v="1"/>
    <n v="24.7"/>
    <x v="2"/>
    <n v="7.63"/>
    <n v="15"/>
    <s v="15-29 Days"/>
    <b v="0"/>
    <b v="0"/>
    <b v="0"/>
    <b v="0"/>
    <b v="0"/>
  </r>
  <r>
    <s v="TXN_435847"/>
    <s v="CUST_29287"/>
    <x v="120"/>
    <x v="0"/>
    <x v="5"/>
    <n v="32"/>
    <x v="4"/>
    <s v="CA"/>
    <x v="6"/>
    <n v="1"/>
    <n v="210.6"/>
    <n v="210.6"/>
    <n v="210.6"/>
    <n v="210.6"/>
    <x v="2"/>
    <s v="Priority"/>
    <n v="22"/>
    <s v="Loyal Customers"/>
    <b v="0"/>
    <n v="0"/>
    <x v="0"/>
    <n v="19.46"/>
    <n v="23"/>
    <s v="15-29 Days"/>
    <b v="1"/>
    <b v="1"/>
    <b v="0"/>
    <b v="0"/>
    <b v="0"/>
  </r>
  <r>
    <s v="TXN_511390"/>
    <s v="CUST_71962"/>
    <x v="323"/>
    <x v="0"/>
    <x v="0"/>
    <n v="27"/>
    <x v="0"/>
    <s v="MX"/>
    <x v="7"/>
    <n v="2"/>
    <n v="130.35"/>
    <n v="260.7"/>
    <n v="164.76239999999999"/>
    <n v="164.76240000000001"/>
    <x v="2"/>
    <s v="Priority"/>
    <n v="41"/>
    <s v="VIP"/>
    <b v="1"/>
    <n v="36.799999999999997"/>
    <x v="1"/>
    <n v="14.95"/>
    <n v="27"/>
    <s v="15-29 Days"/>
    <b v="0"/>
    <b v="0"/>
    <b v="0"/>
    <b v="0"/>
    <b v="0"/>
  </r>
  <r>
    <s v="TXN_453280"/>
    <s v="CUST_69012"/>
    <x v="153"/>
    <x v="1"/>
    <x v="2"/>
    <n v="28"/>
    <x v="0"/>
    <s v="DE"/>
    <x v="1"/>
    <n v="1"/>
    <n v="161.03"/>
    <n v="161.03"/>
    <n v="88.405469999999994"/>
    <n v="88.405469999999994"/>
    <x v="1"/>
    <s v="Express"/>
    <n v="30"/>
    <s v="VIP"/>
    <b v="1"/>
    <n v="45.1"/>
    <x v="1"/>
    <n v="8.0500000000000007"/>
    <n v="8"/>
    <s v="8-14 Days"/>
    <b v="1"/>
    <b v="1"/>
    <b v="0"/>
    <b v="0"/>
    <b v="0"/>
  </r>
  <r>
    <s v="TXN_742051"/>
    <s v="CUST_92482"/>
    <x v="146"/>
    <x v="0"/>
    <x v="3"/>
    <n v="53"/>
    <x v="3"/>
    <s v="IN"/>
    <x v="3"/>
    <n v="2"/>
    <n v="50.46"/>
    <n v="100.92"/>
    <n v="100.92"/>
    <n v="100.92"/>
    <x v="2"/>
    <s v="Priority"/>
    <n v="19"/>
    <s v="Loyal Customers"/>
    <b v="0"/>
    <n v="0"/>
    <x v="0"/>
    <n v="15.28"/>
    <n v="26"/>
    <s v="15-29 Days"/>
    <b v="0"/>
    <b v="0"/>
    <b v="0"/>
    <b v="1"/>
    <b v="0"/>
  </r>
  <r>
    <s v="TXN_127265"/>
    <s v="CUST_89298"/>
    <x v="29"/>
    <x v="1"/>
    <x v="2"/>
    <n v="45"/>
    <x v="5"/>
    <s v="DE"/>
    <x v="1"/>
    <n v="1"/>
    <n v="144.03"/>
    <n v="144.03"/>
    <n v="144.03"/>
    <n v="144.03"/>
    <x v="0"/>
    <s v="Priority"/>
    <n v="19"/>
    <s v="Loyal Customers"/>
    <b v="0"/>
    <n v="0"/>
    <x v="0"/>
    <n v="5.76"/>
    <n v="5"/>
    <s v="4-7 Days"/>
    <b v="0"/>
    <b v="0"/>
    <b v="0"/>
    <b v="1"/>
    <b v="0"/>
  </r>
  <r>
    <s v="TXN_181550"/>
    <s v="CUST_66442"/>
    <x v="91"/>
    <x v="1"/>
    <x v="10"/>
    <n v="58"/>
    <x v="3"/>
    <s v="DE"/>
    <x v="1"/>
    <n v="2"/>
    <n v="296.52999999999997"/>
    <n v="593.05999999999995"/>
    <n v="437.67827999999997"/>
    <n v="437.67827999999997"/>
    <x v="3"/>
    <s v="Priority"/>
    <n v="1"/>
    <s v="New Customers"/>
    <b v="1"/>
    <n v="26.2"/>
    <x v="1"/>
    <n v="8.23"/>
    <n v="25"/>
    <s v="15-29 Days"/>
    <b v="0"/>
    <b v="0"/>
    <b v="0"/>
    <b v="0"/>
    <b v="0"/>
  </r>
  <r>
    <s v="TXN_981666"/>
    <s v="CUST_32316"/>
    <x v="269"/>
    <x v="1"/>
    <x v="9"/>
    <n v="74"/>
    <x v="2"/>
    <s v="IN"/>
    <x v="3"/>
    <n v="4"/>
    <n v="38.42"/>
    <n v="153.69"/>
    <n v="153.69"/>
    <n v="153.69"/>
    <x v="1"/>
    <s v="Express"/>
    <n v="33"/>
    <s v="VIP"/>
    <b v="0"/>
    <n v="0"/>
    <x v="0"/>
    <n v="9.9499999999999993"/>
    <n v="2"/>
    <s v="1-3 Days"/>
    <b v="0"/>
    <b v="0"/>
    <b v="0"/>
    <b v="0"/>
    <b v="0"/>
  </r>
  <r>
    <s v="TXN_191416"/>
    <s v="CUST_67149"/>
    <x v="133"/>
    <x v="0"/>
    <x v="0"/>
    <n v="58"/>
    <x v="3"/>
    <s v="GB"/>
    <x v="8"/>
    <n v="1"/>
    <n v="63.21"/>
    <n v="63.21"/>
    <n v="63.21"/>
    <n v="63.21"/>
    <x v="4"/>
    <s v="Standard"/>
    <n v="4"/>
    <s v="Occasional Customers"/>
    <b v="0"/>
    <n v="0"/>
    <x v="0"/>
    <n v="18.73"/>
    <n v="17"/>
    <s v="15-29 Days"/>
    <b v="0"/>
    <b v="0"/>
    <b v="0"/>
    <b v="0"/>
    <b v="1"/>
  </r>
  <r>
    <s v="TXN_385029"/>
    <s v="CUST_16010"/>
    <x v="103"/>
    <x v="0"/>
    <x v="3"/>
    <n v="65"/>
    <x v="1"/>
    <s v="US"/>
    <x v="4"/>
    <n v="1"/>
    <n v="84.69"/>
    <n v="84.69"/>
    <n v="84.69"/>
    <n v="84.69"/>
    <x v="1"/>
    <s v="Economy"/>
    <n v="1"/>
    <s v="New Customers"/>
    <b v="0"/>
    <n v="0"/>
    <x v="0"/>
    <n v="14.66"/>
    <n v="7"/>
    <s v="4-7 Days"/>
    <b v="0"/>
    <b v="0"/>
    <b v="1"/>
    <b v="0"/>
    <b v="1"/>
  </r>
  <r>
    <s v="TXN_122639"/>
    <s v="CUST_19964"/>
    <x v="281"/>
    <x v="1"/>
    <x v="11"/>
    <n v="76"/>
    <x v="2"/>
    <s v="GB"/>
    <x v="8"/>
    <n v="18"/>
    <n v="14.86"/>
    <n v="267.45999999999998"/>
    <n v="267.45999999999998"/>
    <n v="267.45999999999998"/>
    <x v="5"/>
    <s v="Standard"/>
    <n v="4"/>
    <s v="Occasional Customers"/>
    <b v="0"/>
    <n v="0"/>
    <x v="0"/>
    <n v="14.32"/>
    <n v="25"/>
    <s v="15-29 Days"/>
    <b v="1"/>
    <b v="0"/>
    <b v="1"/>
    <b v="0"/>
    <b v="1"/>
  </r>
  <r>
    <s v="TXN_496944"/>
    <s v="CUST_50530"/>
    <x v="356"/>
    <x v="1"/>
    <x v="4"/>
    <n v="22"/>
    <x v="0"/>
    <s v="FR"/>
    <x v="9"/>
    <n v="3"/>
    <n v="61.42"/>
    <n v="184.25"/>
    <n v="171.72099999999998"/>
    <n v="171.721"/>
    <x v="3"/>
    <s v="Priority"/>
    <n v="37"/>
    <s v="VIP"/>
    <b v="1"/>
    <n v="6.8"/>
    <x v="3"/>
    <n v="13.96"/>
    <n v="25"/>
    <s v="15-29 Days"/>
    <b v="0"/>
    <b v="0"/>
    <b v="0"/>
    <b v="0"/>
    <b v="0"/>
  </r>
  <r>
    <s v="TXN_768126"/>
    <s v="CUST_81463"/>
    <x v="172"/>
    <x v="1"/>
    <x v="11"/>
    <n v="32"/>
    <x v="4"/>
    <s v="BR"/>
    <x v="2"/>
    <n v="4"/>
    <n v="146.6"/>
    <n v="586.4"/>
    <n v="586.4"/>
    <n v="586.4"/>
    <x v="0"/>
    <s v="Express"/>
    <n v="11"/>
    <s v="Loyal Customers"/>
    <b v="0"/>
    <n v="0"/>
    <x v="0"/>
    <n v="11.74"/>
    <n v="5"/>
    <s v="4-7 Days"/>
    <b v="0"/>
    <b v="0"/>
    <b v="1"/>
    <b v="0"/>
    <b v="0"/>
  </r>
  <r>
    <s v="TXN_569821"/>
    <s v="CUST_44985"/>
    <x v="248"/>
    <x v="1"/>
    <x v="4"/>
    <n v="19"/>
    <x v="0"/>
    <s v="AU"/>
    <x v="5"/>
    <n v="4"/>
    <n v="41.22"/>
    <n v="164.86"/>
    <n v="164.86"/>
    <n v="164.86"/>
    <x v="1"/>
    <s v="Express"/>
    <n v="27"/>
    <s v="VIP"/>
    <b v="0"/>
    <n v="0"/>
    <x v="0"/>
    <n v="21.7"/>
    <n v="20"/>
    <s v="15-29 Days"/>
    <b v="0"/>
    <b v="0"/>
    <b v="0"/>
    <b v="1"/>
    <b v="0"/>
  </r>
  <r>
    <s v="TXN_757183"/>
    <s v="CUST_69061"/>
    <x v="132"/>
    <x v="1"/>
    <x v="4"/>
    <n v="53"/>
    <x v="3"/>
    <s v="IN"/>
    <x v="3"/>
    <n v="2"/>
    <n v="190.22"/>
    <n v="380.45"/>
    <n v="380.45"/>
    <n v="380.45"/>
    <x v="2"/>
    <s v="Priority"/>
    <n v="46"/>
    <s v="VIP"/>
    <b v="0"/>
    <n v="0"/>
    <x v="0"/>
    <n v="5.17"/>
    <n v="8"/>
    <s v="8-14 Days"/>
    <b v="0"/>
    <b v="0"/>
    <b v="0"/>
    <b v="0"/>
    <b v="0"/>
  </r>
  <r>
    <s v="TXN_951485"/>
    <s v="CUST_90579"/>
    <x v="122"/>
    <x v="1"/>
    <x v="10"/>
    <n v="24"/>
    <x v="0"/>
    <s v="US"/>
    <x v="4"/>
    <n v="9"/>
    <n v="33.83"/>
    <n v="304.51"/>
    <n v="304.51"/>
    <n v="304.51"/>
    <x v="1"/>
    <s v="Economy"/>
    <n v="0"/>
    <s v="Inactive Customers"/>
    <b v="0"/>
    <n v="0"/>
    <x v="0"/>
    <n v="17.72"/>
    <n v="20"/>
    <s v="15-29 Days"/>
    <b v="0"/>
    <b v="1"/>
    <b v="0"/>
    <b v="0"/>
    <b v="1"/>
  </r>
  <r>
    <s v="TXN_324846"/>
    <s v="CUST_45184"/>
    <x v="332"/>
    <x v="0"/>
    <x v="1"/>
    <n v="29"/>
    <x v="0"/>
    <s v="CA"/>
    <x v="6"/>
    <n v="4"/>
    <n v="150.52000000000001"/>
    <n v="602.09"/>
    <n v="501.54097000000002"/>
    <n v="501.54097000000002"/>
    <x v="1"/>
    <s v="Standard"/>
    <n v="4"/>
    <s v="Occasional Customers"/>
    <b v="1"/>
    <n v="16.7"/>
    <x v="2"/>
    <n v="12.65"/>
    <n v="21"/>
    <s v="15-29 Days"/>
    <b v="0"/>
    <b v="0"/>
    <b v="0"/>
    <b v="0"/>
    <b v="0"/>
  </r>
  <r>
    <s v="TXN_562781"/>
    <s v="CUST_38389"/>
    <x v="68"/>
    <x v="0"/>
    <x v="0"/>
    <n v="35"/>
    <x v="4"/>
    <s v="CA"/>
    <x v="6"/>
    <n v="17"/>
    <n v="50.7"/>
    <n v="861.85"/>
    <n v="861.85"/>
    <n v="861.85"/>
    <x v="2"/>
    <s v="Standard"/>
    <n v="0"/>
    <s v="Inactive Customers"/>
    <b v="0"/>
    <n v="0"/>
    <x v="0"/>
    <n v="22.64"/>
    <n v="13"/>
    <s v="8-14 Days"/>
    <b v="0"/>
    <b v="0"/>
    <b v="0"/>
    <b v="0"/>
    <b v="1"/>
  </r>
  <r>
    <s v="TXN_806711"/>
    <s v="CUST_66334"/>
    <x v="50"/>
    <x v="0"/>
    <x v="7"/>
    <n v="38"/>
    <x v="4"/>
    <s v="MX"/>
    <x v="7"/>
    <n v="12"/>
    <n v="94.79"/>
    <n v="1137.49"/>
    <n v="1137.49"/>
    <n v="1137.49"/>
    <x v="1"/>
    <s v="Standard"/>
    <n v="3"/>
    <s v="Occasional Customers"/>
    <b v="0"/>
    <n v="0"/>
    <x v="0"/>
    <n v="17.850000000000001"/>
    <n v="4"/>
    <s v="4-7 Days"/>
    <b v="1"/>
    <b v="0"/>
    <b v="0"/>
    <b v="0"/>
    <b v="1"/>
  </r>
  <r>
    <s v="TXN_124527"/>
    <s v="CUST_23369"/>
    <x v="0"/>
    <x v="0"/>
    <x v="0"/>
    <n v="57"/>
    <x v="3"/>
    <s v="FR"/>
    <x v="9"/>
    <n v="2"/>
    <n v="62.22"/>
    <n v="124.45"/>
    <n v="124.45"/>
    <n v="124.45"/>
    <x v="0"/>
    <s v="Priority"/>
    <n v="29"/>
    <s v="VIP"/>
    <b v="0"/>
    <n v="0"/>
    <x v="0"/>
    <n v="11.61"/>
    <n v="26"/>
    <s v="15-29 Days"/>
    <b v="0"/>
    <b v="1"/>
    <b v="0"/>
    <b v="0"/>
    <b v="0"/>
  </r>
  <r>
    <s v="TXN_423354"/>
    <s v="CUST_50221"/>
    <x v="40"/>
    <x v="1"/>
    <x v="8"/>
    <n v="70"/>
    <x v="2"/>
    <s v="GB"/>
    <x v="8"/>
    <n v="5"/>
    <n v="58.19"/>
    <n v="290.95"/>
    <n v="290.95"/>
    <n v="290.95"/>
    <x v="5"/>
    <s v="Economy"/>
    <n v="1"/>
    <s v="New Customers"/>
    <b v="0"/>
    <n v="0"/>
    <x v="0"/>
    <n v="16.32"/>
    <n v="9"/>
    <s v="8-14 Days"/>
    <b v="0"/>
    <b v="0"/>
    <b v="0"/>
    <b v="0"/>
    <b v="1"/>
  </r>
  <r>
    <s v="TXN_260162"/>
    <s v="CUST_49236"/>
    <x v="180"/>
    <x v="1"/>
    <x v="10"/>
    <n v="33"/>
    <x v="4"/>
    <s v="AU"/>
    <x v="5"/>
    <n v="1"/>
    <n v="255.67"/>
    <n v="255.67"/>
    <n v="255.67"/>
    <n v="255.67"/>
    <x v="1"/>
    <s v="Express"/>
    <n v="30"/>
    <s v="VIP"/>
    <b v="0"/>
    <n v="0"/>
    <x v="0"/>
    <n v="15.17"/>
    <n v="4"/>
    <s v="4-7 Days"/>
    <b v="0"/>
    <b v="0"/>
    <b v="0"/>
    <b v="0"/>
    <b v="0"/>
  </r>
  <r>
    <s v="TXN_785024"/>
    <s v="CUST_52486"/>
    <x v="101"/>
    <x v="0"/>
    <x v="6"/>
    <n v="77"/>
    <x v="2"/>
    <s v="CA"/>
    <x v="6"/>
    <n v="3"/>
    <n v="44.77"/>
    <n v="134.30000000000001"/>
    <n v="113.0806"/>
    <n v="113.0806"/>
    <x v="2"/>
    <s v="Express"/>
    <n v="39"/>
    <s v="VIP"/>
    <b v="1"/>
    <n v="15.8"/>
    <x v="2"/>
    <n v="17.93"/>
    <n v="27"/>
    <s v="15-29 Days"/>
    <b v="0"/>
    <b v="0"/>
    <b v="1"/>
    <b v="1"/>
    <b v="0"/>
  </r>
  <r>
    <s v="TXN_326520"/>
    <s v="CUST_42361"/>
    <x v="323"/>
    <x v="0"/>
    <x v="0"/>
    <n v="36"/>
    <x v="4"/>
    <s v="FR"/>
    <x v="9"/>
    <n v="2"/>
    <n v="282.45"/>
    <n v="564.9"/>
    <n v="564.9"/>
    <n v="564.9"/>
    <x v="2"/>
    <s v="Priority"/>
    <n v="44"/>
    <s v="VIP"/>
    <b v="0"/>
    <n v="0"/>
    <x v="0"/>
    <n v="8.1999999999999993"/>
    <n v="22"/>
    <s v="15-29 Days"/>
    <b v="0"/>
    <b v="1"/>
    <b v="0"/>
    <b v="0"/>
    <b v="0"/>
  </r>
  <r>
    <s v="TXN_697817"/>
    <s v="CUST_54880"/>
    <x v="210"/>
    <x v="1"/>
    <x v="8"/>
    <n v="79"/>
    <x v="2"/>
    <s v="DE"/>
    <x v="1"/>
    <n v="18"/>
    <n v="20.85"/>
    <n v="375.32"/>
    <n v="207.92728000000002"/>
    <n v="207.92728"/>
    <x v="5"/>
    <s v="Economy"/>
    <n v="0"/>
    <s v="Inactive Customers"/>
    <b v="1"/>
    <n v="44.6"/>
    <x v="1"/>
    <n v="9.9"/>
    <n v="28"/>
    <s v="15-29 Days"/>
    <b v="0"/>
    <b v="0"/>
    <b v="0"/>
    <b v="1"/>
    <b v="1"/>
  </r>
  <r>
    <s v="TXN_122642"/>
    <s v="CUST_33793"/>
    <x v="73"/>
    <x v="0"/>
    <x v="3"/>
    <n v="76"/>
    <x v="2"/>
    <s v="GB"/>
    <x v="8"/>
    <n v="3"/>
    <n v="32.51"/>
    <n v="97.54"/>
    <n v="97.54"/>
    <n v="97.54"/>
    <x v="1"/>
    <s v="Express"/>
    <n v="11"/>
    <s v="Loyal Customers"/>
    <b v="0"/>
    <n v="0"/>
    <x v="0"/>
    <n v="18.440000000000001"/>
    <n v="23"/>
    <s v="15-29 Days"/>
    <b v="0"/>
    <b v="0"/>
    <b v="0"/>
    <b v="1"/>
    <b v="0"/>
  </r>
  <r>
    <s v="TXN_982753"/>
    <s v="CUST_43782"/>
    <x v="274"/>
    <x v="0"/>
    <x v="7"/>
    <n v="53"/>
    <x v="3"/>
    <s v="FR"/>
    <x v="9"/>
    <n v="11"/>
    <n v="18.41"/>
    <n v="202.54"/>
    <n v="153.12024"/>
    <n v="153.12024"/>
    <x v="5"/>
    <s v="Economy"/>
    <n v="1"/>
    <s v="New Customers"/>
    <b v="1"/>
    <n v="24.4"/>
    <x v="2"/>
    <n v="11.06"/>
    <n v="19"/>
    <s v="15-29 Days"/>
    <b v="0"/>
    <b v="0"/>
    <b v="0"/>
    <b v="0"/>
    <b v="1"/>
  </r>
  <r>
    <s v="TXN_819173"/>
    <s v="CUST_43487"/>
    <x v="247"/>
    <x v="0"/>
    <x v="5"/>
    <n v="76"/>
    <x v="2"/>
    <s v="BR"/>
    <x v="2"/>
    <n v="2"/>
    <n v="27.49"/>
    <n v="54.98"/>
    <n v="42.224640000000001"/>
    <n v="42.224640000000001"/>
    <x v="0"/>
    <s v="Priority"/>
    <n v="11"/>
    <s v="Loyal Customers"/>
    <b v="1"/>
    <n v="23.2"/>
    <x v="2"/>
    <n v="18.47"/>
    <n v="18"/>
    <s v="15-29 Days"/>
    <b v="0"/>
    <b v="0"/>
    <b v="0"/>
    <b v="0"/>
    <b v="0"/>
  </r>
  <r>
    <s v="TXN_890050"/>
    <s v="CUST_85660"/>
    <x v="192"/>
    <x v="0"/>
    <x v="0"/>
    <n v="23"/>
    <x v="0"/>
    <s v="IN"/>
    <x v="3"/>
    <n v="3"/>
    <n v="77.209999999999994"/>
    <n v="231.64"/>
    <n v="172.80343999999999"/>
    <n v="172.80343999999999"/>
    <x v="1"/>
    <s v="Economy"/>
    <n v="1"/>
    <s v="New Customers"/>
    <b v="1"/>
    <n v="25.4"/>
    <x v="1"/>
    <n v="14.39"/>
    <n v="10"/>
    <s v="8-14 Days"/>
    <b v="0"/>
    <b v="0"/>
    <b v="0"/>
    <b v="0"/>
    <b v="1"/>
  </r>
  <r>
    <s v="TXN_204207"/>
    <s v="CUST_11086"/>
    <x v="108"/>
    <x v="1"/>
    <x v="8"/>
    <n v="25"/>
    <x v="0"/>
    <s v="US"/>
    <x v="4"/>
    <n v="3"/>
    <n v="234.38"/>
    <n v="703.13"/>
    <n v="703.13"/>
    <n v="703.13"/>
    <x v="0"/>
    <s v="Standard"/>
    <n v="6"/>
    <s v="Loyal Customers"/>
    <b v="0"/>
    <n v="0"/>
    <x v="0"/>
    <n v="20.2"/>
    <n v="1"/>
    <s v="1-3 Days"/>
    <b v="0"/>
    <b v="0"/>
    <b v="0"/>
    <b v="0"/>
    <b v="0"/>
  </r>
  <r>
    <s v="TXN_393797"/>
    <s v="CUST_31972"/>
    <x v="141"/>
    <x v="0"/>
    <x v="7"/>
    <n v="23"/>
    <x v="0"/>
    <s v="CA"/>
    <x v="6"/>
    <n v="3"/>
    <n v="219.55"/>
    <n v="658.65"/>
    <n v="658.65"/>
    <n v="658.65"/>
    <x v="2"/>
    <s v="Standard"/>
    <n v="47"/>
    <s v="VIP"/>
    <b v="0"/>
    <n v="0"/>
    <x v="0"/>
    <n v="11.52"/>
    <n v="11"/>
    <s v="8-14 Days"/>
    <b v="0"/>
    <b v="0"/>
    <b v="0"/>
    <b v="0"/>
    <b v="0"/>
  </r>
  <r>
    <s v="TXN_712385"/>
    <s v="CUST_28603"/>
    <x v="65"/>
    <x v="0"/>
    <x v="0"/>
    <n v="39"/>
    <x v="4"/>
    <s v="GB"/>
    <x v="8"/>
    <n v="1"/>
    <n v="211.7"/>
    <n v="211.7"/>
    <n v="211.7"/>
    <n v="211.7"/>
    <x v="2"/>
    <s v="Express"/>
    <n v="12"/>
    <s v="Loyal Customers"/>
    <b v="0"/>
    <n v="0"/>
    <x v="0"/>
    <n v="22.42"/>
    <n v="12"/>
    <s v="8-14 Days"/>
    <b v="0"/>
    <b v="0"/>
    <b v="0"/>
    <b v="0"/>
    <b v="0"/>
  </r>
  <r>
    <s v="TXN_797053"/>
    <s v="CUST_85270"/>
    <x v="23"/>
    <x v="1"/>
    <x v="8"/>
    <n v="65"/>
    <x v="1"/>
    <s v="MX"/>
    <x v="7"/>
    <n v="3"/>
    <n v="119.59"/>
    <n v="358.78"/>
    <n v="286.66521999999998"/>
    <n v="286.66521999999998"/>
    <x v="2"/>
    <s v="Standard"/>
    <n v="35"/>
    <s v="VIP"/>
    <b v="1"/>
    <n v="20.100000000000001"/>
    <x v="2"/>
    <n v="15.29"/>
    <n v="4"/>
    <s v="4-7 Days"/>
    <b v="0"/>
    <b v="0"/>
    <b v="1"/>
    <b v="0"/>
    <b v="0"/>
  </r>
  <r>
    <s v="TXN_634220"/>
    <s v="CUST_14708"/>
    <x v="170"/>
    <x v="0"/>
    <x v="0"/>
    <n v="69"/>
    <x v="1"/>
    <s v="DE"/>
    <x v="1"/>
    <n v="2"/>
    <n v="278.13"/>
    <n v="556.25"/>
    <n v="556.25"/>
    <n v="556.25"/>
    <x v="1"/>
    <s v="Priority"/>
    <n v="5"/>
    <s v="Occasional Customers"/>
    <b v="0"/>
    <n v="0"/>
    <x v="0"/>
    <n v="22.1"/>
    <n v="23"/>
    <s v="15-29 Days"/>
    <b v="0"/>
    <b v="0"/>
    <b v="1"/>
    <b v="1"/>
    <b v="0"/>
  </r>
  <r>
    <s v="TXN_561060"/>
    <s v="CUST_37257"/>
    <x v="249"/>
    <x v="1"/>
    <x v="10"/>
    <n v="57"/>
    <x v="3"/>
    <s v="FR"/>
    <x v="9"/>
    <n v="2"/>
    <n v="64.66"/>
    <n v="129.32"/>
    <n v="129.32"/>
    <n v="129.32"/>
    <x v="2"/>
    <s v="Standard"/>
    <n v="2"/>
    <s v="Occasional Customers"/>
    <b v="0"/>
    <n v="0"/>
    <x v="0"/>
    <n v="18.71"/>
    <n v="24"/>
    <s v="15-29 Days"/>
    <b v="0"/>
    <b v="0"/>
    <b v="0"/>
    <b v="0"/>
    <b v="0"/>
  </r>
  <r>
    <s v="TXN_436454"/>
    <s v="CUST_92353"/>
    <x v="310"/>
    <x v="0"/>
    <x v="6"/>
    <n v="39"/>
    <x v="4"/>
    <s v="CA"/>
    <x v="6"/>
    <n v="3"/>
    <n v="139.44999999999999"/>
    <n v="418.34"/>
    <n v="418.34"/>
    <n v="418.34"/>
    <x v="3"/>
    <s v="Priority"/>
    <n v="9"/>
    <s v="Loyal Customers"/>
    <b v="0"/>
    <n v="0"/>
    <x v="0"/>
    <n v="24.19"/>
    <n v="13"/>
    <s v="8-14 Days"/>
    <b v="0"/>
    <b v="0"/>
    <b v="0"/>
    <b v="0"/>
    <b v="0"/>
  </r>
  <r>
    <s v="TXN_582661"/>
    <s v="CUST_56103"/>
    <x v="60"/>
    <x v="1"/>
    <x v="11"/>
    <n v="53"/>
    <x v="3"/>
    <s v="IN"/>
    <x v="3"/>
    <n v="1"/>
    <n v="184.77"/>
    <n v="184.77"/>
    <n v="184.77"/>
    <n v="184.77"/>
    <x v="2"/>
    <s v="Express"/>
    <n v="26"/>
    <s v="VIP"/>
    <b v="0"/>
    <n v="0"/>
    <x v="0"/>
    <n v="16.72"/>
    <n v="24"/>
    <s v="15-29 Days"/>
    <b v="0"/>
    <b v="0"/>
    <b v="0"/>
    <b v="0"/>
    <b v="0"/>
  </r>
  <r>
    <s v="TXN_183797"/>
    <s v="CUST_53608"/>
    <x v="144"/>
    <x v="1"/>
    <x v="2"/>
    <n v="60"/>
    <x v="1"/>
    <s v="CA"/>
    <x v="6"/>
    <n v="3"/>
    <n v="139.41999999999999"/>
    <n v="418.27"/>
    <n v="218.75520999999995"/>
    <n v="218.75520999999998"/>
    <x v="1"/>
    <s v="Priority"/>
    <n v="25"/>
    <s v="Loyal Customers"/>
    <b v="1"/>
    <n v="47.7"/>
    <x v="1"/>
    <n v="19.47"/>
    <n v="24"/>
    <s v="15-29 Days"/>
    <b v="0"/>
    <b v="1"/>
    <b v="0"/>
    <b v="0"/>
    <b v="0"/>
  </r>
  <r>
    <s v="TXN_265739"/>
    <s v="CUST_41639"/>
    <x v="364"/>
    <x v="0"/>
    <x v="1"/>
    <n v="36"/>
    <x v="4"/>
    <s v="GB"/>
    <x v="8"/>
    <n v="2"/>
    <n v="147.77000000000001"/>
    <n v="295.54000000000002"/>
    <n v="247.36698000000001"/>
    <n v="247.36698000000001"/>
    <x v="0"/>
    <s v="Standard"/>
    <n v="20"/>
    <s v="Loyal Customers"/>
    <b v="1"/>
    <n v="16.3"/>
    <x v="2"/>
    <n v="9.0500000000000007"/>
    <n v="2"/>
    <s v="1-3 Days"/>
    <b v="0"/>
    <b v="0"/>
    <b v="1"/>
    <b v="1"/>
    <b v="0"/>
  </r>
  <r>
    <s v="TXN_579626"/>
    <s v="CUST_90810"/>
    <x v="218"/>
    <x v="0"/>
    <x v="5"/>
    <n v="25"/>
    <x v="0"/>
    <s v="BR"/>
    <x v="2"/>
    <n v="2"/>
    <n v="39.54"/>
    <n v="79.08"/>
    <n v="79.08"/>
    <n v="79.08"/>
    <x v="1"/>
    <s v="Priority"/>
    <n v="25"/>
    <s v="Loyal Customers"/>
    <b v="0"/>
    <n v="0"/>
    <x v="0"/>
    <n v="7.43"/>
    <n v="26"/>
    <s v="15-29 Days"/>
    <b v="0"/>
    <b v="0"/>
    <b v="0"/>
    <b v="0"/>
    <b v="0"/>
  </r>
  <r>
    <s v="TXN_512105"/>
    <s v="CUST_37616"/>
    <x v="143"/>
    <x v="1"/>
    <x v="2"/>
    <n v="24"/>
    <x v="0"/>
    <s v="IN"/>
    <x v="3"/>
    <n v="4"/>
    <n v="49.3"/>
    <n v="197.19"/>
    <n v="142.37117999999998"/>
    <n v="142.37117999999998"/>
    <x v="4"/>
    <s v="Economy"/>
    <n v="3"/>
    <s v="Occasional Customers"/>
    <b v="1"/>
    <n v="27.8"/>
    <x v="1"/>
    <n v="14.61"/>
    <n v="29"/>
    <s v="15-29 Days"/>
    <b v="0"/>
    <b v="1"/>
    <b v="0"/>
    <b v="0"/>
    <b v="1"/>
  </r>
  <r>
    <s v="TXN_503253"/>
    <s v="CUST_29234"/>
    <x v="60"/>
    <x v="1"/>
    <x v="11"/>
    <n v="57"/>
    <x v="3"/>
    <s v="DE"/>
    <x v="1"/>
    <n v="16"/>
    <n v="60.26"/>
    <n v="964.13"/>
    <n v="964.13"/>
    <n v="964.13"/>
    <x v="4"/>
    <s v="Economy"/>
    <n v="4"/>
    <s v="Occasional Customers"/>
    <b v="0"/>
    <n v="0"/>
    <x v="0"/>
    <n v="22.85"/>
    <n v="9"/>
    <s v="8-14 Days"/>
    <b v="0"/>
    <b v="0"/>
    <b v="1"/>
    <b v="0"/>
    <b v="1"/>
  </r>
  <r>
    <s v="TXN_988340"/>
    <s v="CUST_67041"/>
    <x v="317"/>
    <x v="1"/>
    <x v="8"/>
    <n v="39"/>
    <x v="4"/>
    <s v="CA"/>
    <x v="6"/>
    <n v="4"/>
    <n v="249.51"/>
    <n v="998.03"/>
    <n v="998.03"/>
    <n v="998.03"/>
    <x v="0"/>
    <s v="Priority"/>
    <n v="31"/>
    <s v="VIP"/>
    <b v="0"/>
    <n v="0"/>
    <x v="0"/>
    <n v="17.8"/>
    <n v="11"/>
    <s v="8-14 Days"/>
    <b v="0"/>
    <b v="0"/>
    <b v="0"/>
    <b v="0"/>
    <b v="0"/>
  </r>
  <r>
    <s v="TXN_455299"/>
    <s v="CUST_19647"/>
    <x v="197"/>
    <x v="1"/>
    <x v="2"/>
    <n v="61"/>
    <x v="1"/>
    <s v="DE"/>
    <x v="1"/>
    <n v="2"/>
    <n v="227.59"/>
    <n v="455.18"/>
    <n v="455.18"/>
    <n v="455.18"/>
    <x v="2"/>
    <s v="Priority"/>
    <n v="16"/>
    <s v="Loyal Customers"/>
    <b v="0"/>
    <n v="0"/>
    <x v="0"/>
    <n v="13.28"/>
    <n v="23"/>
    <s v="15-29 Days"/>
    <b v="0"/>
    <b v="0"/>
    <b v="0"/>
    <b v="1"/>
    <b v="0"/>
  </r>
  <r>
    <s v="TXN_515099"/>
    <s v="CUST_18709"/>
    <x v="230"/>
    <x v="1"/>
    <x v="4"/>
    <n v="78"/>
    <x v="2"/>
    <s v="AU"/>
    <x v="5"/>
    <n v="4"/>
    <n v="221.36"/>
    <n v="885.42"/>
    <n v="885.42"/>
    <n v="885.42"/>
    <x v="1"/>
    <s v="Express"/>
    <n v="11"/>
    <s v="Loyal Customers"/>
    <b v="0"/>
    <n v="0"/>
    <x v="0"/>
    <n v="21.55"/>
    <n v="21"/>
    <s v="15-29 Days"/>
    <b v="1"/>
    <b v="0"/>
    <b v="0"/>
    <b v="1"/>
    <b v="0"/>
  </r>
  <r>
    <s v="TXN_181996"/>
    <s v="CUST_94652"/>
    <x v="320"/>
    <x v="0"/>
    <x v="3"/>
    <n v="35"/>
    <x v="4"/>
    <s v="AU"/>
    <x v="5"/>
    <n v="4"/>
    <n v="248.35"/>
    <n v="993.4"/>
    <n v="993.4"/>
    <n v="993.4"/>
    <x v="1"/>
    <s v="Express"/>
    <n v="30"/>
    <s v="VIP"/>
    <b v="0"/>
    <n v="0"/>
    <x v="0"/>
    <n v="10.88"/>
    <n v="1"/>
    <s v="1-3 Days"/>
    <b v="0"/>
    <b v="0"/>
    <b v="1"/>
    <b v="0"/>
    <b v="0"/>
  </r>
  <r>
    <s v="TXN_792452"/>
    <s v="CUST_54827"/>
    <x v="85"/>
    <x v="0"/>
    <x v="7"/>
    <n v="21"/>
    <x v="0"/>
    <s v="US"/>
    <x v="4"/>
    <n v="4"/>
    <n v="82.9"/>
    <n v="331.6"/>
    <n v="231.78840000000002"/>
    <n v="231.78840000000002"/>
    <x v="0"/>
    <s v="Express"/>
    <n v="23"/>
    <s v="Loyal Customers"/>
    <b v="1"/>
    <n v="30.1"/>
    <x v="1"/>
    <n v="21.89"/>
    <n v="15"/>
    <s v="15-29 Days"/>
    <b v="1"/>
    <b v="0"/>
    <b v="0"/>
    <b v="0"/>
    <b v="0"/>
  </r>
  <r>
    <s v="TXN_560329"/>
    <s v="CUST_13839"/>
    <x v="156"/>
    <x v="0"/>
    <x v="1"/>
    <n v="21"/>
    <x v="0"/>
    <s v="US"/>
    <x v="4"/>
    <n v="1"/>
    <n v="77.45"/>
    <n v="77.45"/>
    <n v="71.099100000000007"/>
    <n v="71.099100000000007"/>
    <x v="5"/>
    <s v="Standard"/>
    <n v="1"/>
    <s v="New Customers"/>
    <b v="1"/>
    <n v="8.1999999999999993"/>
    <x v="3"/>
    <n v="8.8000000000000007"/>
    <n v="22"/>
    <s v="15-29 Days"/>
    <b v="0"/>
    <b v="0"/>
    <b v="1"/>
    <b v="0"/>
    <b v="1"/>
  </r>
  <r>
    <s v="TXN_803095"/>
    <s v="CUST_43547"/>
    <x v="207"/>
    <x v="1"/>
    <x v="8"/>
    <n v="68"/>
    <x v="1"/>
    <s v="DE"/>
    <x v="1"/>
    <n v="12"/>
    <n v="8.2100000000000009"/>
    <n v="98.46"/>
    <n v="98.46"/>
    <n v="98.46"/>
    <x v="5"/>
    <s v="Standard"/>
    <n v="1"/>
    <s v="New Customers"/>
    <b v="0"/>
    <n v="0"/>
    <x v="0"/>
    <n v="21.17"/>
    <n v="17"/>
    <s v="15-29 Days"/>
    <b v="1"/>
    <b v="0"/>
    <b v="0"/>
    <b v="0"/>
    <b v="1"/>
  </r>
  <r>
    <s v="TXN_659242"/>
    <s v="CUST_58061"/>
    <x v="22"/>
    <x v="0"/>
    <x v="3"/>
    <n v="68"/>
    <x v="1"/>
    <s v="GB"/>
    <x v="8"/>
    <n v="2"/>
    <n v="198.53"/>
    <n v="397.06"/>
    <n v="397.06"/>
    <n v="397.06"/>
    <x v="1"/>
    <s v="Express"/>
    <n v="18"/>
    <s v="Loyal Customers"/>
    <b v="0"/>
    <n v="0"/>
    <x v="0"/>
    <n v="21.41"/>
    <n v="9"/>
    <s v="8-14 Days"/>
    <b v="0"/>
    <b v="0"/>
    <b v="0"/>
    <b v="0"/>
    <b v="0"/>
  </r>
  <r>
    <s v="TXN_796945"/>
    <s v="CUST_46481"/>
    <x v="8"/>
    <x v="0"/>
    <x v="5"/>
    <n v="34"/>
    <x v="4"/>
    <s v="DE"/>
    <x v="1"/>
    <n v="2"/>
    <n v="72.84"/>
    <n v="145.69"/>
    <n v="145.69"/>
    <n v="145.69"/>
    <x v="1"/>
    <s v="Express"/>
    <n v="28"/>
    <s v="VIP"/>
    <b v="0"/>
    <n v="0"/>
    <x v="0"/>
    <n v="9.08"/>
    <n v="15"/>
    <s v="15-29 Days"/>
    <b v="0"/>
    <b v="1"/>
    <b v="0"/>
    <b v="0"/>
    <b v="0"/>
  </r>
  <r>
    <s v="TXN_551711"/>
    <s v="CUST_99861"/>
    <x v="275"/>
    <x v="1"/>
    <x v="2"/>
    <n v="21"/>
    <x v="0"/>
    <s v="DE"/>
    <x v="1"/>
    <n v="4"/>
    <n v="164.33"/>
    <n v="657.34"/>
    <n v="657.34"/>
    <n v="657.34"/>
    <x v="0"/>
    <s v="Standard"/>
    <n v="38"/>
    <s v="VIP"/>
    <b v="0"/>
    <n v="0"/>
    <x v="0"/>
    <n v="24.9"/>
    <n v="14"/>
    <s v="8-14 Days"/>
    <b v="0"/>
    <b v="0"/>
    <b v="0"/>
    <b v="0"/>
    <b v="0"/>
  </r>
  <r>
    <s v="TXN_978415"/>
    <s v="CUST_21957"/>
    <x v="34"/>
    <x v="1"/>
    <x v="2"/>
    <n v="54"/>
    <x v="3"/>
    <s v="FR"/>
    <x v="9"/>
    <n v="4"/>
    <n v="33.229999999999997"/>
    <n v="132.9"/>
    <n v="113.2308"/>
    <n v="113.2308"/>
    <x v="2"/>
    <s v="Standard"/>
    <n v="17"/>
    <s v="Loyal Customers"/>
    <b v="1"/>
    <n v="14.8"/>
    <x v="2"/>
    <n v="19.59"/>
    <n v="23"/>
    <s v="15-29 Days"/>
    <b v="0"/>
    <b v="1"/>
    <b v="1"/>
    <b v="1"/>
    <b v="0"/>
  </r>
  <r>
    <s v="TXN_779915"/>
    <s v="CUST_14938"/>
    <x v="18"/>
    <x v="0"/>
    <x v="1"/>
    <n v="44"/>
    <x v="5"/>
    <s v="CA"/>
    <x v="6"/>
    <n v="1"/>
    <n v="264.31"/>
    <n v="264.31"/>
    <n v="241.31503000000001"/>
    <n v="241.31503000000001"/>
    <x v="0"/>
    <s v="Priority"/>
    <n v="13"/>
    <s v="Loyal Customers"/>
    <b v="1"/>
    <n v="8.6999999999999993"/>
    <x v="3"/>
    <n v="13.12"/>
    <n v="3"/>
    <s v="1-3 Days"/>
    <b v="0"/>
    <b v="0"/>
    <b v="0"/>
    <b v="0"/>
    <b v="0"/>
  </r>
  <r>
    <s v="TXN_747524"/>
    <s v="CUST_77835"/>
    <x v="36"/>
    <x v="0"/>
    <x v="5"/>
    <n v="24"/>
    <x v="0"/>
    <s v="GB"/>
    <x v="8"/>
    <n v="3"/>
    <n v="23.69"/>
    <n v="71.069999999999993"/>
    <n v="71.069999999999993"/>
    <n v="71.069999999999993"/>
    <x v="1"/>
    <s v="Standard"/>
    <n v="1"/>
    <s v="New Customers"/>
    <b v="0"/>
    <n v="0"/>
    <x v="0"/>
    <n v="24.57"/>
    <n v="16"/>
    <s v="15-29 Days"/>
    <b v="0"/>
    <b v="0"/>
    <b v="0"/>
    <b v="0"/>
    <b v="1"/>
  </r>
  <r>
    <s v="TXN_767957"/>
    <s v="CUST_18520"/>
    <x v="132"/>
    <x v="1"/>
    <x v="4"/>
    <n v="51"/>
    <x v="3"/>
    <s v="US"/>
    <x v="4"/>
    <n v="2"/>
    <n v="191.01"/>
    <n v="382.02"/>
    <n v="382.02"/>
    <n v="382.02"/>
    <x v="0"/>
    <s v="Standard"/>
    <n v="27"/>
    <s v="VIP"/>
    <b v="0"/>
    <n v="0"/>
    <x v="0"/>
    <n v="21.07"/>
    <n v="13"/>
    <s v="8-14 Days"/>
    <b v="0"/>
    <b v="0"/>
    <b v="0"/>
    <b v="0"/>
    <b v="0"/>
  </r>
  <r>
    <s v="TXN_289100"/>
    <s v="CUST_12474"/>
    <x v="252"/>
    <x v="1"/>
    <x v="9"/>
    <n v="59"/>
    <x v="3"/>
    <s v="JP"/>
    <x v="0"/>
    <n v="4"/>
    <n v="123.22"/>
    <n v="492.89"/>
    <n v="492.89"/>
    <n v="492.89"/>
    <x v="0"/>
    <s v="Standard"/>
    <n v="27"/>
    <s v="VIP"/>
    <b v="0"/>
    <n v="0"/>
    <x v="0"/>
    <n v="17.8"/>
    <n v="22"/>
    <s v="15-29 Days"/>
    <b v="1"/>
    <b v="0"/>
    <b v="0"/>
    <b v="0"/>
    <b v="0"/>
  </r>
  <r>
    <s v="TXN_815444"/>
    <s v="CUST_98012"/>
    <x v="245"/>
    <x v="0"/>
    <x v="0"/>
    <n v="49"/>
    <x v="5"/>
    <s v="BR"/>
    <x v="2"/>
    <n v="3"/>
    <n v="212.6"/>
    <n v="637.80999999999995"/>
    <n v="637.80999999999995"/>
    <n v="637.80999999999995"/>
    <x v="3"/>
    <s v="Priority"/>
    <n v="30"/>
    <s v="VIP"/>
    <b v="0"/>
    <n v="0"/>
    <x v="0"/>
    <n v="8.1300000000000008"/>
    <n v="22"/>
    <s v="15-29 Days"/>
    <b v="0"/>
    <b v="0"/>
    <b v="0"/>
    <b v="0"/>
    <b v="0"/>
  </r>
  <r>
    <s v="TXN_891936"/>
    <s v="CUST_37881"/>
    <x v="287"/>
    <x v="1"/>
    <x v="8"/>
    <n v="44"/>
    <x v="5"/>
    <s v="US"/>
    <x v="4"/>
    <n v="2"/>
    <n v="97.6"/>
    <n v="195.2"/>
    <n v="195.2"/>
    <n v="195.2"/>
    <x v="0"/>
    <s v="Priority"/>
    <n v="47"/>
    <s v="VIP"/>
    <b v="0"/>
    <n v="0"/>
    <x v="0"/>
    <n v="15.6"/>
    <n v="24"/>
    <s v="15-29 Days"/>
    <b v="0"/>
    <b v="0"/>
    <b v="0"/>
    <b v="0"/>
    <b v="0"/>
  </r>
  <r>
    <s v="TXN_640822"/>
    <s v="CUST_40536"/>
    <x v="335"/>
    <x v="0"/>
    <x v="0"/>
    <n v="44"/>
    <x v="5"/>
    <s v="MX"/>
    <x v="7"/>
    <n v="3"/>
    <n v="265.43"/>
    <n v="796.3"/>
    <n v="796.3"/>
    <n v="796.3"/>
    <x v="3"/>
    <s v="Express"/>
    <n v="23"/>
    <s v="Loyal Customers"/>
    <b v="0"/>
    <n v="0"/>
    <x v="0"/>
    <n v="13.59"/>
    <n v="24"/>
    <s v="15-29 Days"/>
    <b v="0"/>
    <b v="0"/>
    <b v="1"/>
    <b v="0"/>
    <b v="0"/>
  </r>
  <r>
    <s v="TXN_741685"/>
    <s v="CUST_18796"/>
    <x v="231"/>
    <x v="0"/>
    <x v="7"/>
    <n v="37"/>
    <x v="4"/>
    <s v="DE"/>
    <x v="1"/>
    <n v="5"/>
    <n v="66.989999999999995"/>
    <n v="334.95"/>
    <n v="334.95"/>
    <n v="334.95"/>
    <x v="5"/>
    <s v="Economy"/>
    <n v="2"/>
    <s v="Occasional Customers"/>
    <b v="0"/>
    <n v="0"/>
    <x v="0"/>
    <n v="22.36"/>
    <n v="9"/>
    <s v="8-14 Days"/>
    <b v="0"/>
    <b v="0"/>
    <b v="1"/>
    <b v="1"/>
    <b v="1"/>
  </r>
  <r>
    <s v="TXN_719453"/>
    <s v="CUST_61839"/>
    <x v="75"/>
    <x v="0"/>
    <x v="0"/>
    <n v="73"/>
    <x v="2"/>
    <s v="MX"/>
    <x v="7"/>
    <n v="2"/>
    <n v="224.2"/>
    <n v="448.39"/>
    <n v="448.39"/>
    <n v="448.39"/>
    <x v="3"/>
    <s v="Standard"/>
    <n v="13"/>
    <s v="Loyal Customers"/>
    <b v="0"/>
    <n v="0"/>
    <x v="0"/>
    <n v="10.31"/>
    <n v="19"/>
    <s v="15-29 Days"/>
    <b v="0"/>
    <b v="0"/>
    <b v="0"/>
    <b v="0"/>
    <b v="0"/>
  </r>
  <r>
    <s v="TXN_788719"/>
    <s v="CUST_53054"/>
    <x v="6"/>
    <x v="1"/>
    <x v="4"/>
    <n v="74"/>
    <x v="2"/>
    <s v="JP"/>
    <x v="0"/>
    <n v="2"/>
    <n v="151.66"/>
    <n v="303.32"/>
    <n v="303.32"/>
    <n v="303.32"/>
    <x v="0"/>
    <s v="Standard"/>
    <n v="39"/>
    <s v="VIP"/>
    <b v="0"/>
    <n v="0"/>
    <x v="0"/>
    <n v="22.06"/>
    <n v="22"/>
    <s v="15-29 Days"/>
    <b v="1"/>
    <b v="0"/>
    <b v="0"/>
    <b v="0"/>
    <b v="0"/>
  </r>
  <r>
    <s v="TXN_316804"/>
    <s v="CUST_19344"/>
    <x v="332"/>
    <x v="0"/>
    <x v="1"/>
    <n v="79"/>
    <x v="2"/>
    <s v="FR"/>
    <x v="9"/>
    <n v="3"/>
    <n v="51.79"/>
    <n v="155.38"/>
    <n v="155.38"/>
    <n v="155.38"/>
    <x v="2"/>
    <s v="Priority"/>
    <n v="30"/>
    <s v="VIP"/>
    <b v="0"/>
    <n v="0"/>
    <x v="0"/>
    <n v="20.39"/>
    <n v="2"/>
    <s v="1-3 Days"/>
    <b v="0"/>
    <b v="0"/>
    <b v="1"/>
    <b v="0"/>
    <b v="0"/>
  </r>
  <r>
    <s v="TXN_659132"/>
    <s v="CUST_34131"/>
    <x v="48"/>
    <x v="1"/>
    <x v="4"/>
    <n v="24"/>
    <x v="0"/>
    <s v="AU"/>
    <x v="5"/>
    <n v="1"/>
    <n v="123.81"/>
    <n v="123.81"/>
    <n v="123.81"/>
    <n v="123.81"/>
    <x v="0"/>
    <s v="Standard"/>
    <n v="33"/>
    <s v="VIP"/>
    <b v="0"/>
    <n v="0"/>
    <x v="0"/>
    <n v="19.71"/>
    <n v="6"/>
    <s v="4-7 Days"/>
    <b v="0"/>
    <b v="0"/>
    <b v="1"/>
    <b v="1"/>
    <b v="0"/>
  </r>
  <r>
    <s v="TXN_165654"/>
    <s v="CUST_70833"/>
    <x v="176"/>
    <x v="0"/>
    <x v="0"/>
    <n v="34"/>
    <x v="4"/>
    <s v="IN"/>
    <x v="3"/>
    <n v="4"/>
    <n v="105.76"/>
    <n v="423.02"/>
    <n v="423.02"/>
    <n v="423.02"/>
    <x v="2"/>
    <s v="Express"/>
    <n v="22"/>
    <s v="Loyal Customers"/>
    <b v="0"/>
    <n v="0"/>
    <x v="0"/>
    <n v="6.33"/>
    <n v="27"/>
    <s v="15-29 Days"/>
    <b v="0"/>
    <b v="0"/>
    <b v="0"/>
    <b v="0"/>
    <b v="0"/>
  </r>
  <r>
    <s v="TXN_670062"/>
    <s v="CUST_23142"/>
    <x v="298"/>
    <x v="1"/>
    <x v="11"/>
    <n v="29"/>
    <x v="0"/>
    <s v="US"/>
    <x v="4"/>
    <n v="3"/>
    <n v="277.77999999999997"/>
    <n v="833.34"/>
    <n v="833.34"/>
    <n v="833.34"/>
    <x v="3"/>
    <s v="Standard"/>
    <n v="40"/>
    <s v="VIP"/>
    <b v="0"/>
    <n v="0"/>
    <x v="0"/>
    <n v="5.81"/>
    <n v="13"/>
    <s v="8-14 Days"/>
    <b v="0"/>
    <b v="0"/>
    <b v="0"/>
    <b v="1"/>
    <b v="0"/>
  </r>
  <r>
    <s v="TXN_182844"/>
    <s v="CUST_73606"/>
    <x v="92"/>
    <x v="0"/>
    <x v="5"/>
    <n v="18"/>
    <x v="0"/>
    <s v="CA"/>
    <x v="6"/>
    <n v="1"/>
    <n v="167.59"/>
    <n v="167.59"/>
    <n v="167.59"/>
    <n v="167.59"/>
    <x v="0"/>
    <s v="Express"/>
    <n v="27"/>
    <s v="VIP"/>
    <b v="0"/>
    <n v="0"/>
    <x v="0"/>
    <n v="11.2"/>
    <n v="17"/>
    <s v="15-29 Days"/>
    <b v="0"/>
    <b v="0"/>
    <b v="0"/>
    <b v="0"/>
    <b v="0"/>
  </r>
  <r>
    <s v="TXN_475329"/>
    <s v="CUST_68470"/>
    <x v="304"/>
    <x v="0"/>
    <x v="1"/>
    <n v="72"/>
    <x v="2"/>
    <s v="MX"/>
    <x v="7"/>
    <n v="3"/>
    <n v="17.73"/>
    <n v="53.2"/>
    <n v="53.2"/>
    <n v="53.2"/>
    <x v="5"/>
    <s v="Economy"/>
    <n v="1"/>
    <s v="New Customers"/>
    <b v="0"/>
    <n v="0"/>
    <x v="0"/>
    <n v="9.2100000000000009"/>
    <n v="27"/>
    <s v="15-29 Days"/>
    <b v="1"/>
    <b v="0"/>
    <b v="0"/>
    <b v="0"/>
    <b v="1"/>
  </r>
  <r>
    <s v="TXN_917898"/>
    <s v="CUST_13378"/>
    <x v="71"/>
    <x v="0"/>
    <x v="1"/>
    <n v="72"/>
    <x v="2"/>
    <s v="CA"/>
    <x v="6"/>
    <n v="12"/>
    <n v="79.38"/>
    <n v="952.53"/>
    <n v="609.61919999999998"/>
    <n v="609.61919999999998"/>
    <x v="2"/>
    <s v="Standard"/>
    <n v="4"/>
    <s v="Occasional Customers"/>
    <b v="1"/>
    <n v="36"/>
    <x v="1"/>
    <n v="19.5"/>
    <n v="1"/>
    <s v="1-3 Days"/>
    <b v="1"/>
    <b v="0"/>
    <b v="0"/>
    <b v="1"/>
    <b v="1"/>
  </r>
  <r>
    <s v="TXN_202944"/>
    <s v="CUST_58165"/>
    <x v="83"/>
    <x v="1"/>
    <x v="10"/>
    <n v="49"/>
    <x v="5"/>
    <s v="BR"/>
    <x v="2"/>
    <n v="1"/>
    <n v="115.4"/>
    <n v="115.4"/>
    <n v="115.4"/>
    <n v="115.4"/>
    <x v="1"/>
    <s v="Express"/>
    <n v="11"/>
    <s v="Loyal Customers"/>
    <b v="0"/>
    <n v="0"/>
    <x v="0"/>
    <n v="23.82"/>
    <n v="14"/>
    <s v="8-14 Days"/>
    <b v="0"/>
    <b v="1"/>
    <b v="0"/>
    <b v="0"/>
    <b v="0"/>
  </r>
  <r>
    <s v="TXN_699421"/>
    <s v="CUST_45271"/>
    <x v="142"/>
    <x v="1"/>
    <x v="8"/>
    <n v="44"/>
    <x v="5"/>
    <s v="AU"/>
    <x v="5"/>
    <n v="14"/>
    <n v="29"/>
    <n v="405.95"/>
    <n v="405.95"/>
    <n v="405.95"/>
    <x v="2"/>
    <s v="Economy"/>
    <n v="2"/>
    <s v="Occasional Customers"/>
    <b v="0"/>
    <n v="0"/>
    <x v="0"/>
    <n v="23.37"/>
    <n v="16"/>
    <s v="15-29 Days"/>
    <b v="0"/>
    <b v="0"/>
    <b v="0"/>
    <b v="0"/>
    <b v="1"/>
  </r>
  <r>
    <s v="TXN_336166"/>
    <s v="CUST_88379"/>
    <x v="322"/>
    <x v="1"/>
    <x v="11"/>
    <n v="23"/>
    <x v="0"/>
    <s v="GB"/>
    <x v="8"/>
    <n v="19"/>
    <n v="85.48"/>
    <n v="1624.19"/>
    <n v="1136.933"/>
    <n v="1136.933"/>
    <x v="5"/>
    <s v="Economy"/>
    <n v="1"/>
    <s v="New Customers"/>
    <b v="1"/>
    <n v="30"/>
    <x v="1"/>
    <n v="11.97"/>
    <n v="28"/>
    <s v="15-29 Days"/>
    <b v="1"/>
    <b v="0"/>
    <b v="0"/>
    <b v="0"/>
    <b v="1"/>
  </r>
  <r>
    <s v="TXN_969356"/>
    <s v="CUST_79235"/>
    <x v="337"/>
    <x v="0"/>
    <x v="6"/>
    <n v="40"/>
    <x v="5"/>
    <s v="US"/>
    <x v="4"/>
    <n v="3"/>
    <n v="95.87"/>
    <n v="287.60000000000002"/>
    <n v="287.60000000000002"/>
    <n v="287.60000000000002"/>
    <x v="5"/>
    <s v="Standard"/>
    <n v="2"/>
    <s v="Occasional Customers"/>
    <b v="0"/>
    <n v="0"/>
    <x v="0"/>
    <n v="13.62"/>
    <n v="11"/>
    <s v="8-14 Days"/>
    <b v="0"/>
    <b v="1"/>
    <b v="0"/>
    <b v="0"/>
    <b v="1"/>
  </r>
  <r>
    <s v="TXN_581411"/>
    <s v="CUST_23487"/>
    <x v="263"/>
    <x v="0"/>
    <x v="6"/>
    <n v="24"/>
    <x v="0"/>
    <s v="JP"/>
    <x v="0"/>
    <n v="4"/>
    <n v="39.68"/>
    <n v="158.72999999999999"/>
    <n v="79.682459999999992"/>
    <n v="79.682460000000006"/>
    <x v="2"/>
    <s v="Priority"/>
    <n v="44"/>
    <s v="VIP"/>
    <b v="1"/>
    <n v="49.8"/>
    <x v="1"/>
    <n v="22.96"/>
    <n v="28"/>
    <s v="15-29 Days"/>
    <b v="0"/>
    <b v="0"/>
    <b v="0"/>
    <b v="0"/>
    <b v="0"/>
  </r>
  <r>
    <s v="TXN_333769"/>
    <s v="CUST_73203"/>
    <x v="320"/>
    <x v="0"/>
    <x v="3"/>
    <n v="55"/>
    <x v="3"/>
    <s v="FR"/>
    <x v="9"/>
    <n v="3"/>
    <n v="107.45"/>
    <n v="322.33999999999997"/>
    <n v="322.33999999999997"/>
    <n v="322.33999999999997"/>
    <x v="3"/>
    <s v="Express"/>
    <n v="44"/>
    <s v="VIP"/>
    <b v="0"/>
    <n v="0"/>
    <x v="0"/>
    <n v="18.11"/>
    <n v="18"/>
    <s v="15-29 Days"/>
    <b v="0"/>
    <b v="0"/>
    <b v="0"/>
    <b v="0"/>
    <b v="0"/>
  </r>
  <r>
    <s v="TXN_265374"/>
    <s v="CUST_46372"/>
    <x v="58"/>
    <x v="0"/>
    <x v="0"/>
    <n v="52"/>
    <x v="3"/>
    <s v="BR"/>
    <x v="2"/>
    <n v="2"/>
    <n v="207.2"/>
    <n v="414.4"/>
    <n v="414.4"/>
    <n v="414.4"/>
    <x v="1"/>
    <s v="Priority"/>
    <n v="17"/>
    <s v="Loyal Customers"/>
    <b v="0"/>
    <n v="0"/>
    <x v="0"/>
    <n v="13.44"/>
    <n v="24"/>
    <s v="15-29 Days"/>
    <b v="0"/>
    <b v="0"/>
    <b v="0"/>
    <b v="0"/>
    <b v="0"/>
  </r>
  <r>
    <s v="TXN_459400"/>
    <s v="CUST_30699"/>
    <x v="19"/>
    <x v="0"/>
    <x v="7"/>
    <n v="34"/>
    <x v="4"/>
    <s v="US"/>
    <x v="4"/>
    <n v="1"/>
    <n v="65.91"/>
    <n v="65.91"/>
    <n v="65.91"/>
    <n v="65.91"/>
    <x v="3"/>
    <s v="Express"/>
    <n v="45"/>
    <s v="VIP"/>
    <b v="0"/>
    <n v="0"/>
    <x v="0"/>
    <n v="19.13"/>
    <n v="5"/>
    <s v="4-7 Days"/>
    <b v="0"/>
    <b v="0"/>
    <b v="0"/>
    <b v="0"/>
    <b v="0"/>
  </r>
  <r>
    <s v="TXN_913709"/>
    <s v="CUST_40917"/>
    <x v="119"/>
    <x v="0"/>
    <x v="0"/>
    <n v="58"/>
    <x v="3"/>
    <s v="GB"/>
    <x v="8"/>
    <n v="4"/>
    <n v="285.02999999999997"/>
    <n v="1140.1400000000001"/>
    <n v="1140.1400000000001"/>
    <n v="1140.1400000000001"/>
    <x v="0"/>
    <s v="Standard"/>
    <n v="20"/>
    <s v="Loyal Customers"/>
    <b v="0"/>
    <n v="0"/>
    <x v="0"/>
    <n v="15.19"/>
    <n v="22"/>
    <s v="15-29 Days"/>
    <b v="0"/>
    <b v="0"/>
    <b v="0"/>
    <b v="0"/>
    <b v="0"/>
  </r>
  <r>
    <s v="TXN_752006"/>
    <s v="CUST_29798"/>
    <x v="199"/>
    <x v="0"/>
    <x v="5"/>
    <n v="75"/>
    <x v="2"/>
    <s v="JP"/>
    <x v="0"/>
    <n v="4"/>
    <n v="233.46"/>
    <n v="933.83"/>
    <n v="933.83"/>
    <n v="933.83"/>
    <x v="2"/>
    <s v="Express"/>
    <n v="46"/>
    <s v="VIP"/>
    <b v="0"/>
    <n v="0"/>
    <x v="0"/>
    <n v="6.33"/>
    <n v="26"/>
    <s v="15-29 Days"/>
    <b v="0"/>
    <b v="0"/>
    <b v="0"/>
    <b v="0"/>
    <b v="0"/>
  </r>
  <r>
    <s v="TXN_526602"/>
    <s v="CUST_26980"/>
    <x v="326"/>
    <x v="0"/>
    <x v="5"/>
    <n v="75"/>
    <x v="2"/>
    <s v="MX"/>
    <x v="7"/>
    <n v="1"/>
    <n v="243.25"/>
    <n v="243.25"/>
    <n v="144.97700000000003"/>
    <n v="144.977"/>
    <x v="3"/>
    <s v="Priority"/>
    <n v="34"/>
    <s v="VIP"/>
    <b v="1"/>
    <n v="40.4"/>
    <x v="1"/>
    <n v="7.1"/>
    <n v="18"/>
    <s v="15-29 Days"/>
    <b v="0"/>
    <b v="0"/>
    <b v="0"/>
    <b v="0"/>
    <b v="0"/>
  </r>
  <r>
    <s v="TXN_974040"/>
    <s v="CUST_93179"/>
    <x v="334"/>
    <x v="0"/>
    <x v="3"/>
    <n v="68"/>
    <x v="1"/>
    <s v="FR"/>
    <x v="9"/>
    <n v="1"/>
    <n v="210.81"/>
    <n v="210.81"/>
    <n v="210.81"/>
    <n v="210.81"/>
    <x v="3"/>
    <s v="Express"/>
    <n v="48"/>
    <s v="VIP"/>
    <b v="0"/>
    <n v="0"/>
    <x v="0"/>
    <n v="16.690000000000001"/>
    <n v="20"/>
    <s v="15-29 Days"/>
    <b v="0"/>
    <b v="0"/>
    <b v="0"/>
    <b v="0"/>
    <b v="0"/>
  </r>
  <r>
    <s v="TXN_143555"/>
    <s v="CUST_14379"/>
    <x v="169"/>
    <x v="1"/>
    <x v="10"/>
    <n v="34"/>
    <x v="4"/>
    <s v="MX"/>
    <x v="7"/>
    <n v="8"/>
    <n v="37.36"/>
    <n v="298.85000000000002"/>
    <n v="298.85000000000002"/>
    <n v="298.85000000000002"/>
    <x v="5"/>
    <s v="Economy"/>
    <n v="3"/>
    <s v="Occasional Customers"/>
    <b v="0"/>
    <n v="0"/>
    <x v="0"/>
    <n v="24.71"/>
    <n v="1"/>
    <s v="1-3 Days"/>
    <b v="0"/>
    <b v="0"/>
    <b v="0"/>
    <b v="0"/>
    <b v="1"/>
  </r>
  <r>
    <s v="TXN_397238"/>
    <s v="CUST_27110"/>
    <x v="327"/>
    <x v="1"/>
    <x v="10"/>
    <n v="51"/>
    <x v="3"/>
    <s v="FR"/>
    <x v="9"/>
    <n v="2"/>
    <n v="94.31"/>
    <n v="188.61"/>
    <n v="188.61"/>
    <n v="188.61"/>
    <x v="1"/>
    <s v="Standard"/>
    <n v="17"/>
    <s v="Loyal Customers"/>
    <b v="0"/>
    <n v="0"/>
    <x v="0"/>
    <n v="21.05"/>
    <n v="23"/>
    <s v="15-29 Days"/>
    <b v="0"/>
    <b v="0"/>
    <b v="0"/>
    <b v="0"/>
    <b v="0"/>
  </r>
  <r>
    <s v="TXN_584891"/>
    <s v="CUST_69361"/>
    <x v="139"/>
    <x v="1"/>
    <x v="2"/>
    <n v="25"/>
    <x v="0"/>
    <s v="GB"/>
    <x v="8"/>
    <n v="11"/>
    <n v="12.76"/>
    <n v="140.33000000000001"/>
    <n v="140.33000000000001"/>
    <n v="140.33000000000001"/>
    <x v="1"/>
    <s v="Standard"/>
    <n v="4"/>
    <s v="Occasional Customers"/>
    <b v="0"/>
    <n v="0"/>
    <x v="0"/>
    <n v="7.67"/>
    <n v="19"/>
    <s v="15-29 Days"/>
    <b v="0"/>
    <b v="0"/>
    <b v="0"/>
    <b v="0"/>
    <b v="1"/>
  </r>
  <r>
    <s v="TXN_655781"/>
    <s v="CUST_86044"/>
    <x v="101"/>
    <x v="0"/>
    <x v="6"/>
    <n v="66"/>
    <x v="1"/>
    <s v="BR"/>
    <x v="2"/>
    <n v="4"/>
    <n v="91.18"/>
    <n v="364.71"/>
    <n v="229.76729999999998"/>
    <n v="229.76730000000001"/>
    <x v="3"/>
    <s v="Express"/>
    <n v="23"/>
    <s v="Loyal Customers"/>
    <b v="1"/>
    <n v="37"/>
    <x v="1"/>
    <n v="10.97"/>
    <n v="1"/>
    <s v="1-3 Days"/>
    <b v="0"/>
    <b v="0"/>
    <b v="0"/>
    <b v="1"/>
    <b v="0"/>
  </r>
  <r>
    <s v="TXN_224914"/>
    <s v="CUST_74702"/>
    <x v="332"/>
    <x v="0"/>
    <x v="1"/>
    <n v="72"/>
    <x v="2"/>
    <s v="IN"/>
    <x v="3"/>
    <n v="14"/>
    <n v="98.64"/>
    <n v="1380.95"/>
    <n v="1380.95"/>
    <n v="1380.95"/>
    <x v="2"/>
    <s v="Economy"/>
    <n v="4"/>
    <s v="Occasional Customers"/>
    <b v="0"/>
    <n v="0"/>
    <x v="0"/>
    <n v="7"/>
    <n v="18"/>
    <s v="15-29 Days"/>
    <b v="1"/>
    <b v="1"/>
    <b v="0"/>
    <b v="0"/>
    <b v="1"/>
  </r>
  <r>
    <s v="TXN_615752"/>
    <s v="CUST_53528"/>
    <x v="279"/>
    <x v="1"/>
    <x v="10"/>
    <n v="55"/>
    <x v="3"/>
    <s v="IN"/>
    <x v="3"/>
    <n v="4"/>
    <n v="287.64999999999998"/>
    <n v="1150.5899999999999"/>
    <n v="1150.5899999999999"/>
    <n v="1150.5899999999999"/>
    <x v="3"/>
    <s v="Express"/>
    <n v="36"/>
    <s v="VIP"/>
    <b v="0"/>
    <n v="0"/>
    <x v="0"/>
    <n v="21.15"/>
    <n v="2"/>
    <s v="1-3 Days"/>
    <b v="0"/>
    <b v="0"/>
    <b v="0"/>
    <b v="0"/>
    <b v="0"/>
  </r>
  <r>
    <s v="TXN_859787"/>
    <s v="CUST_12333"/>
    <x v="120"/>
    <x v="0"/>
    <x v="5"/>
    <n v="25"/>
    <x v="0"/>
    <s v="FR"/>
    <x v="9"/>
    <n v="1"/>
    <n v="213.59"/>
    <n v="213.59"/>
    <n v="213.59"/>
    <n v="213.59"/>
    <x v="1"/>
    <s v="Express"/>
    <n v="30"/>
    <s v="VIP"/>
    <b v="0"/>
    <n v="0"/>
    <x v="0"/>
    <n v="6.54"/>
    <n v="4"/>
    <s v="4-7 Days"/>
    <b v="0"/>
    <b v="0"/>
    <b v="0"/>
    <b v="0"/>
    <b v="0"/>
  </r>
  <r>
    <s v="TXN_221512"/>
    <s v="CUST_20223"/>
    <x v="198"/>
    <x v="0"/>
    <x v="7"/>
    <n v="51"/>
    <x v="3"/>
    <s v="CA"/>
    <x v="6"/>
    <n v="3"/>
    <n v="170.58"/>
    <n v="511.73"/>
    <n v="511.73"/>
    <n v="511.73"/>
    <x v="1"/>
    <s v="Priority"/>
    <n v="20"/>
    <s v="Loyal Customers"/>
    <b v="0"/>
    <n v="0"/>
    <x v="0"/>
    <n v="16.95"/>
    <n v="29"/>
    <s v="15-29 Days"/>
    <b v="0"/>
    <b v="0"/>
    <b v="0"/>
    <b v="0"/>
    <b v="0"/>
  </r>
  <r>
    <s v="TXN_514035"/>
    <s v="CUST_96552"/>
    <x v="153"/>
    <x v="1"/>
    <x v="2"/>
    <n v="58"/>
    <x v="3"/>
    <s v="MX"/>
    <x v="7"/>
    <n v="1"/>
    <n v="157.87"/>
    <n v="157.87"/>
    <n v="157.87"/>
    <n v="157.87"/>
    <x v="2"/>
    <s v="Standard"/>
    <n v="29"/>
    <s v="VIP"/>
    <b v="0"/>
    <n v="0"/>
    <x v="0"/>
    <n v="20.6"/>
    <n v="9"/>
    <s v="8-14 Days"/>
    <b v="0"/>
    <b v="0"/>
    <b v="0"/>
    <b v="1"/>
    <b v="0"/>
  </r>
  <r>
    <s v="TXN_363464"/>
    <s v="CUST_42897"/>
    <x v="110"/>
    <x v="1"/>
    <x v="8"/>
    <n v="23"/>
    <x v="0"/>
    <s v="JP"/>
    <x v="0"/>
    <n v="4"/>
    <n v="40.58"/>
    <n v="162.30000000000001"/>
    <n v="162.30000000000001"/>
    <n v="162.30000000000001"/>
    <x v="2"/>
    <s v="Economy"/>
    <n v="2"/>
    <s v="Occasional Customers"/>
    <b v="0"/>
    <n v="0"/>
    <x v="0"/>
    <n v="24.92"/>
    <n v="14"/>
    <s v="8-14 Days"/>
    <b v="0"/>
    <b v="0"/>
    <b v="0"/>
    <b v="0"/>
    <b v="1"/>
  </r>
  <r>
    <s v="TXN_391090"/>
    <s v="CUST_31760"/>
    <x v="91"/>
    <x v="1"/>
    <x v="10"/>
    <n v="48"/>
    <x v="5"/>
    <s v="AU"/>
    <x v="5"/>
    <n v="2"/>
    <n v="147.61000000000001"/>
    <n v="295.23"/>
    <n v="295.23"/>
    <n v="295.23"/>
    <x v="3"/>
    <s v="Standard"/>
    <n v="32"/>
    <s v="VIP"/>
    <b v="0"/>
    <n v="0"/>
    <x v="0"/>
    <n v="9.91"/>
    <n v="27"/>
    <s v="15-29 Days"/>
    <b v="0"/>
    <b v="0"/>
    <b v="0"/>
    <b v="0"/>
    <b v="0"/>
  </r>
  <r>
    <s v="TXN_880352"/>
    <s v="CUST_92912"/>
    <x v="297"/>
    <x v="0"/>
    <x v="7"/>
    <n v="29"/>
    <x v="0"/>
    <s v="AU"/>
    <x v="5"/>
    <n v="1"/>
    <n v="80.709999999999994"/>
    <n v="80.709999999999994"/>
    <n v="80.709999999999994"/>
    <n v="80.709999999999994"/>
    <x v="2"/>
    <s v="Priority"/>
    <n v="4"/>
    <s v="Occasional Customers"/>
    <b v="0"/>
    <n v="0"/>
    <x v="0"/>
    <n v="21.31"/>
    <n v="24"/>
    <s v="15-29 Days"/>
    <b v="0"/>
    <b v="0"/>
    <b v="0"/>
    <b v="0"/>
    <b v="0"/>
  </r>
  <r>
    <s v="TXN_347830"/>
    <s v="CUST_42688"/>
    <x v="177"/>
    <x v="0"/>
    <x v="7"/>
    <n v="43"/>
    <x v="5"/>
    <s v="CA"/>
    <x v="6"/>
    <n v="6"/>
    <n v="35.35"/>
    <n v="212.13"/>
    <n v="212.13"/>
    <n v="212.13"/>
    <x v="5"/>
    <s v="Standard"/>
    <n v="4"/>
    <s v="Occasional Customers"/>
    <b v="0"/>
    <n v="0"/>
    <x v="0"/>
    <n v="23.8"/>
    <n v="11"/>
    <s v="8-14 Days"/>
    <b v="0"/>
    <b v="0"/>
    <b v="0"/>
    <b v="0"/>
    <b v="1"/>
  </r>
  <r>
    <s v="TXN_585156"/>
    <s v="CUST_21550"/>
    <x v="364"/>
    <x v="0"/>
    <x v="1"/>
    <n v="50"/>
    <x v="3"/>
    <s v="CA"/>
    <x v="6"/>
    <n v="1"/>
    <n v="179.47"/>
    <n v="179.47"/>
    <n v="179.47"/>
    <n v="179.47"/>
    <x v="2"/>
    <s v="Priority"/>
    <n v="14"/>
    <s v="Loyal Customers"/>
    <b v="0"/>
    <n v="0"/>
    <x v="0"/>
    <n v="11.46"/>
    <n v="26"/>
    <s v="15-29 Days"/>
    <b v="0"/>
    <b v="1"/>
    <b v="0"/>
    <b v="0"/>
    <b v="0"/>
  </r>
  <r>
    <s v="TXN_148703"/>
    <s v="CUST_39689"/>
    <x v="182"/>
    <x v="0"/>
    <x v="5"/>
    <n v="62"/>
    <x v="1"/>
    <s v="BR"/>
    <x v="2"/>
    <n v="18"/>
    <n v="42.16"/>
    <n v="758.83"/>
    <n v="758.83"/>
    <n v="758.83"/>
    <x v="2"/>
    <s v="Economy"/>
    <n v="4"/>
    <s v="Occasional Customers"/>
    <b v="0"/>
    <n v="0"/>
    <x v="0"/>
    <n v="15.79"/>
    <n v="17"/>
    <s v="15-29 Days"/>
    <b v="0"/>
    <b v="0"/>
    <b v="0"/>
    <b v="0"/>
    <b v="1"/>
  </r>
  <r>
    <s v="TXN_616051"/>
    <s v="CUST_83776"/>
    <x v="357"/>
    <x v="0"/>
    <x v="5"/>
    <n v="69"/>
    <x v="1"/>
    <s v="US"/>
    <x v="4"/>
    <n v="3"/>
    <n v="144.16"/>
    <n v="432.47"/>
    <n v="432.47"/>
    <n v="432.47"/>
    <x v="0"/>
    <s v="Express"/>
    <n v="49"/>
    <s v="VIP"/>
    <b v="0"/>
    <n v="0"/>
    <x v="0"/>
    <n v="17.8"/>
    <n v="27"/>
    <s v="15-29 Days"/>
    <b v="0"/>
    <b v="1"/>
    <b v="1"/>
    <b v="1"/>
    <b v="0"/>
  </r>
  <r>
    <s v="TXN_925301"/>
    <s v="CUST_79562"/>
    <x v="328"/>
    <x v="1"/>
    <x v="8"/>
    <n v="46"/>
    <x v="5"/>
    <s v="US"/>
    <x v="4"/>
    <n v="4"/>
    <n v="102.31"/>
    <n v="409.23"/>
    <n v="319.19940000000003"/>
    <n v="319.19940000000003"/>
    <x v="2"/>
    <s v="Standard"/>
    <n v="20"/>
    <s v="Loyal Customers"/>
    <b v="1"/>
    <n v="22"/>
    <x v="2"/>
    <n v="9.1300000000000008"/>
    <n v="11"/>
    <s v="8-14 Days"/>
    <b v="0"/>
    <b v="0"/>
    <b v="0"/>
    <b v="1"/>
    <b v="0"/>
  </r>
  <r>
    <s v="TXN_873091"/>
    <s v="CUST_79767"/>
    <x v="84"/>
    <x v="1"/>
    <x v="4"/>
    <n v="78"/>
    <x v="2"/>
    <s v="CA"/>
    <x v="6"/>
    <n v="9"/>
    <n v="30.54"/>
    <n v="274.82"/>
    <n v="274.82"/>
    <n v="274.82"/>
    <x v="2"/>
    <s v="Economy"/>
    <n v="0"/>
    <s v="Inactive Customers"/>
    <b v="0"/>
    <n v="0"/>
    <x v="0"/>
    <n v="12"/>
    <n v="8"/>
    <s v="8-14 Days"/>
    <b v="0"/>
    <b v="0"/>
    <b v="0"/>
    <b v="0"/>
    <b v="1"/>
  </r>
  <r>
    <s v="TXN_861758"/>
    <s v="CUST_66623"/>
    <x v="253"/>
    <x v="0"/>
    <x v="1"/>
    <n v="59"/>
    <x v="3"/>
    <s v="MX"/>
    <x v="7"/>
    <n v="11"/>
    <n v="7.95"/>
    <n v="87.44"/>
    <n v="87.44"/>
    <n v="87.44"/>
    <x v="4"/>
    <s v="Standard"/>
    <n v="1"/>
    <s v="New Customers"/>
    <b v="0"/>
    <n v="0"/>
    <x v="0"/>
    <n v="24.59"/>
    <n v="4"/>
    <s v="4-7 Days"/>
    <b v="1"/>
    <b v="0"/>
    <b v="0"/>
    <b v="0"/>
    <b v="1"/>
  </r>
  <r>
    <s v="TXN_182364"/>
    <s v="CUST_19303"/>
    <x v="30"/>
    <x v="1"/>
    <x v="11"/>
    <n v="32"/>
    <x v="4"/>
    <s v="DE"/>
    <x v="1"/>
    <n v="1"/>
    <n v="236.18"/>
    <n v="236.18"/>
    <n v="236.18"/>
    <n v="236.18"/>
    <x v="0"/>
    <s v="Express"/>
    <n v="20"/>
    <s v="Loyal Customers"/>
    <b v="0"/>
    <n v="0"/>
    <x v="0"/>
    <n v="13.15"/>
    <n v="29"/>
    <s v="15-29 Days"/>
    <b v="1"/>
    <b v="0"/>
    <b v="0"/>
    <b v="0"/>
    <b v="0"/>
  </r>
  <r>
    <s v="TXN_116932"/>
    <s v="CUST_42752"/>
    <x v="194"/>
    <x v="1"/>
    <x v="9"/>
    <n v="53"/>
    <x v="3"/>
    <s v="DE"/>
    <x v="1"/>
    <n v="1"/>
    <n v="206.69"/>
    <n v="206.69"/>
    <n v="106.44535"/>
    <n v="106.44534999999999"/>
    <x v="0"/>
    <s v="Priority"/>
    <n v="43"/>
    <s v="VIP"/>
    <b v="1"/>
    <n v="48.5"/>
    <x v="1"/>
    <n v="10.34"/>
    <n v="15"/>
    <s v="15-29 Days"/>
    <b v="0"/>
    <b v="1"/>
    <b v="0"/>
    <b v="0"/>
    <b v="0"/>
  </r>
  <r>
    <s v="TXN_329892"/>
    <s v="CUST_31485"/>
    <x v="108"/>
    <x v="1"/>
    <x v="8"/>
    <n v="50"/>
    <x v="3"/>
    <s v="FR"/>
    <x v="9"/>
    <n v="3"/>
    <n v="175.13"/>
    <n v="525.38"/>
    <n v="525.38"/>
    <n v="525.38"/>
    <x v="2"/>
    <s v="Express"/>
    <n v="1"/>
    <s v="New Customers"/>
    <b v="0"/>
    <n v="0"/>
    <x v="0"/>
    <n v="5.87"/>
    <n v="8"/>
    <s v="8-14 Days"/>
    <b v="0"/>
    <b v="0"/>
    <b v="0"/>
    <b v="0"/>
    <b v="0"/>
  </r>
  <r>
    <s v="TXN_184984"/>
    <s v="CUST_63383"/>
    <x v="284"/>
    <x v="0"/>
    <x v="1"/>
    <n v="41"/>
    <x v="5"/>
    <s v="AU"/>
    <x v="5"/>
    <n v="14"/>
    <n v="50.82"/>
    <n v="711.43"/>
    <n v="711.43"/>
    <n v="711.43"/>
    <x v="5"/>
    <s v="Standard"/>
    <n v="3"/>
    <s v="Occasional Customers"/>
    <b v="0"/>
    <n v="0"/>
    <x v="0"/>
    <n v="7.65"/>
    <n v="5"/>
    <s v="4-7 Days"/>
    <b v="0"/>
    <b v="0"/>
    <b v="0"/>
    <b v="0"/>
    <b v="1"/>
  </r>
  <r>
    <s v="TXN_915533"/>
    <s v="CUST_54305"/>
    <x v="99"/>
    <x v="0"/>
    <x v="6"/>
    <n v="27"/>
    <x v="0"/>
    <s v="US"/>
    <x v="4"/>
    <n v="4"/>
    <n v="69.790000000000006"/>
    <n v="279.18"/>
    <n v="279.18"/>
    <n v="279.18"/>
    <x v="4"/>
    <s v="Economy"/>
    <n v="2"/>
    <s v="Occasional Customers"/>
    <b v="0"/>
    <n v="0"/>
    <x v="0"/>
    <n v="15.5"/>
    <n v="24"/>
    <s v="15-29 Days"/>
    <b v="0"/>
    <b v="0"/>
    <b v="0"/>
    <b v="0"/>
    <b v="1"/>
  </r>
  <r>
    <s v="TXN_695758"/>
    <s v="CUST_12084"/>
    <x v="307"/>
    <x v="0"/>
    <x v="1"/>
    <n v="25"/>
    <x v="0"/>
    <s v="JP"/>
    <x v="0"/>
    <n v="11"/>
    <n v="38.03"/>
    <n v="418.38"/>
    <n v="418.38"/>
    <n v="418.38"/>
    <x v="4"/>
    <s v="Economy"/>
    <n v="1"/>
    <s v="New Customers"/>
    <b v="0"/>
    <n v="0"/>
    <x v="0"/>
    <n v="10.06"/>
    <n v="18"/>
    <s v="15-29 Days"/>
    <b v="0"/>
    <b v="0"/>
    <b v="0"/>
    <b v="0"/>
    <b v="1"/>
  </r>
  <r>
    <s v="TXN_982610"/>
    <s v="CUST_53722"/>
    <x v="350"/>
    <x v="0"/>
    <x v="3"/>
    <n v="76"/>
    <x v="2"/>
    <s v="DE"/>
    <x v="1"/>
    <n v="3"/>
    <n v="49.94"/>
    <n v="149.81"/>
    <n v="149.81"/>
    <n v="149.81"/>
    <x v="2"/>
    <s v="Express"/>
    <n v="22"/>
    <s v="Loyal Customers"/>
    <b v="0"/>
    <n v="0"/>
    <x v="0"/>
    <n v="15.12"/>
    <n v="23"/>
    <s v="15-29 Days"/>
    <b v="0"/>
    <b v="0"/>
    <b v="0"/>
    <b v="0"/>
    <b v="0"/>
  </r>
  <r>
    <s v="TXN_618478"/>
    <s v="CUST_42880"/>
    <x v="153"/>
    <x v="1"/>
    <x v="2"/>
    <n v="22"/>
    <x v="0"/>
    <s v="IN"/>
    <x v="3"/>
    <n v="1"/>
    <n v="151.37"/>
    <n v="151.37"/>
    <n v="151.37"/>
    <n v="151.37"/>
    <x v="3"/>
    <s v="Priority"/>
    <n v="19"/>
    <s v="Loyal Customers"/>
    <b v="0"/>
    <n v="0"/>
    <x v="0"/>
    <n v="5.09"/>
    <n v="16"/>
    <s v="15-29 Days"/>
    <b v="0"/>
    <b v="0"/>
    <b v="0"/>
    <b v="0"/>
    <b v="0"/>
  </r>
  <r>
    <s v="TXN_908236"/>
    <s v="CUST_49903"/>
    <x v="126"/>
    <x v="0"/>
    <x v="6"/>
    <n v="77"/>
    <x v="2"/>
    <s v="DE"/>
    <x v="1"/>
    <n v="1"/>
    <n v="181.57"/>
    <n v="181.57"/>
    <n v="181.57"/>
    <n v="181.57"/>
    <x v="0"/>
    <s v="Express"/>
    <n v="24"/>
    <s v="Loyal Customers"/>
    <b v="0"/>
    <n v="0"/>
    <x v="0"/>
    <n v="10.210000000000001"/>
    <n v="25"/>
    <s v="15-29 Days"/>
    <b v="0"/>
    <b v="0"/>
    <b v="0"/>
    <b v="0"/>
    <b v="0"/>
  </r>
  <r>
    <s v="TXN_288429"/>
    <s v="CUST_15717"/>
    <x v="187"/>
    <x v="0"/>
    <x v="3"/>
    <n v="56"/>
    <x v="3"/>
    <s v="US"/>
    <x v="4"/>
    <n v="2"/>
    <n v="183.53"/>
    <n v="367.07"/>
    <n v="268.69524000000001"/>
    <n v="268.69524000000001"/>
    <x v="2"/>
    <s v="Standard"/>
    <n v="12"/>
    <s v="Loyal Customers"/>
    <b v="1"/>
    <n v="26.8"/>
    <x v="1"/>
    <n v="9.82"/>
    <n v="27"/>
    <s v="15-29 Days"/>
    <b v="0"/>
    <b v="0"/>
    <b v="0"/>
    <b v="0"/>
    <b v="0"/>
  </r>
  <r>
    <s v="TXN_133499"/>
    <s v="CUST_40161"/>
    <x v="184"/>
    <x v="1"/>
    <x v="8"/>
    <n v="70"/>
    <x v="2"/>
    <s v="CA"/>
    <x v="6"/>
    <n v="1"/>
    <n v="82.18"/>
    <n v="82.18"/>
    <n v="77.002660000000006"/>
    <n v="77.002660000000006"/>
    <x v="3"/>
    <s v="Priority"/>
    <n v="15"/>
    <s v="Loyal Customers"/>
    <b v="1"/>
    <n v="6.3"/>
    <x v="3"/>
    <n v="11.83"/>
    <n v="15"/>
    <s v="15-29 Days"/>
    <b v="1"/>
    <b v="0"/>
    <b v="0"/>
    <b v="0"/>
    <b v="0"/>
  </r>
  <r>
    <s v="TXN_167741"/>
    <s v="CUST_56794"/>
    <x v="299"/>
    <x v="0"/>
    <x v="0"/>
    <n v="76"/>
    <x v="2"/>
    <s v="FR"/>
    <x v="9"/>
    <n v="1"/>
    <n v="255.22"/>
    <n v="255.22"/>
    <n v="255.22"/>
    <n v="255.22"/>
    <x v="2"/>
    <s v="Express"/>
    <n v="45"/>
    <s v="VIP"/>
    <b v="0"/>
    <n v="0"/>
    <x v="0"/>
    <n v="7.16"/>
    <n v="29"/>
    <s v="15-29 Days"/>
    <b v="1"/>
    <b v="0"/>
    <b v="0"/>
    <b v="0"/>
    <b v="0"/>
  </r>
  <r>
    <s v="TXN_571306"/>
    <s v="CUST_30557"/>
    <x v="120"/>
    <x v="0"/>
    <x v="5"/>
    <n v="68"/>
    <x v="1"/>
    <s v="FR"/>
    <x v="9"/>
    <n v="3"/>
    <n v="178.86"/>
    <n v="536.57000000000005"/>
    <n v="270.43128000000002"/>
    <n v="270.43128000000002"/>
    <x v="0"/>
    <s v="Standard"/>
    <n v="10"/>
    <s v="Loyal Customers"/>
    <b v="1"/>
    <n v="49.6"/>
    <x v="1"/>
    <n v="8.9499999999999993"/>
    <n v="1"/>
    <s v="1-3 Days"/>
    <b v="0"/>
    <b v="0"/>
    <b v="0"/>
    <b v="0"/>
    <b v="0"/>
  </r>
  <r>
    <s v="TXN_340021"/>
    <s v="CUST_91299"/>
    <x v="205"/>
    <x v="0"/>
    <x v="5"/>
    <n v="28"/>
    <x v="0"/>
    <s v="US"/>
    <x v="4"/>
    <n v="3"/>
    <n v="241.62"/>
    <n v="724.85"/>
    <n v="724.85"/>
    <n v="724.85"/>
    <x v="1"/>
    <s v="Standard"/>
    <n v="1"/>
    <s v="New Customers"/>
    <b v="0"/>
    <n v="0"/>
    <x v="0"/>
    <n v="20.309999999999999"/>
    <n v="14"/>
    <s v="8-14 Days"/>
    <b v="0"/>
    <b v="0"/>
    <b v="0"/>
    <b v="0"/>
    <b v="0"/>
  </r>
  <r>
    <s v="TXN_478288"/>
    <s v="CUST_43857"/>
    <x v="101"/>
    <x v="0"/>
    <x v="6"/>
    <n v="63"/>
    <x v="1"/>
    <s v="DE"/>
    <x v="1"/>
    <n v="1"/>
    <n v="56.77"/>
    <n v="56.77"/>
    <n v="56.77"/>
    <n v="56.77"/>
    <x v="2"/>
    <s v="Priority"/>
    <n v="21"/>
    <s v="Loyal Customers"/>
    <b v="0"/>
    <n v="0"/>
    <x v="0"/>
    <n v="19.059999999999999"/>
    <n v="21"/>
    <s v="15-29 Days"/>
    <b v="0"/>
    <b v="0"/>
    <b v="0"/>
    <b v="1"/>
    <b v="0"/>
  </r>
  <r>
    <s v="TXN_144197"/>
    <s v="CUST_41219"/>
    <x v="46"/>
    <x v="1"/>
    <x v="10"/>
    <n v="53"/>
    <x v="3"/>
    <s v="BR"/>
    <x v="2"/>
    <n v="14"/>
    <n v="67.09"/>
    <n v="939.21"/>
    <n v="939.21"/>
    <n v="939.21"/>
    <x v="2"/>
    <s v="Economy"/>
    <n v="3"/>
    <s v="Occasional Customers"/>
    <b v="0"/>
    <n v="0"/>
    <x v="0"/>
    <n v="7.95"/>
    <n v="6"/>
    <s v="4-7 Days"/>
    <b v="0"/>
    <b v="0"/>
    <b v="0"/>
    <b v="0"/>
    <b v="1"/>
  </r>
  <r>
    <s v="TXN_487502"/>
    <s v="CUST_68112"/>
    <x v="243"/>
    <x v="0"/>
    <x v="0"/>
    <n v="59"/>
    <x v="3"/>
    <s v="JP"/>
    <x v="0"/>
    <n v="4"/>
    <n v="98.11"/>
    <n v="392.44"/>
    <n v="392.44"/>
    <n v="392.44"/>
    <x v="2"/>
    <s v="Standard"/>
    <n v="3"/>
    <s v="Occasional Customers"/>
    <b v="0"/>
    <n v="0"/>
    <x v="0"/>
    <n v="10.99"/>
    <n v="16"/>
    <s v="15-29 Days"/>
    <b v="0"/>
    <b v="0"/>
    <b v="1"/>
    <b v="0"/>
    <b v="1"/>
  </r>
  <r>
    <s v="TXN_378712"/>
    <s v="CUST_31382"/>
    <x v="203"/>
    <x v="1"/>
    <x v="9"/>
    <n v="73"/>
    <x v="2"/>
    <s v="CA"/>
    <x v="6"/>
    <n v="3"/>
    <n v="37.869999999999997"/>
    <n v="113.61"/>
    <n v="113.61"/>
    <n v="113.61"/>
    <x v="1"/>
    <s v="Standard"/>
    <n v="47"/>
    <s v="VIP"/>
    <b v="0"/>
    <n v="0"/>
    <x v="0"/>
    <n v="20.8"/>
    <n v="28"/>
    <s v="15-29 Days"/>
    <b v="0"/>
    <b v="0"/>
    <b v="0"/>
    <b v="0"/>
    <b v="0"/>
  </r>
  <r>
    <s v="TXN_866069"/>
    <s v="CUST_23163"/>
    <x v="159"/>
    <x v="1"/>
    <x v="8"/>
    <n v="25"/>
    <x v="0"/>
    <s v="CA"/>
    <x v="6"/>
    <n v="4"/>
    <n v="61.05"/>
    <n v="244.18"/>
    <n v="244.18"/>
    <n v="244.18"/>
    <x v="1"/>
    <s v="Express"/>
    <n v="3"/>
    <s v="Occasional Customers"/>
    <b v="0"/>
    <n v="0"/>
    <x v="0"/>
    <n v="7.1"/>
    <n v="13"/>
    <s v="8-14 Days"/>
    <b v="0"/>
    <b v="0"/>
    <b v="0"/>
    <b v="0"/>
    <b v="0"/>
  </r>
  <r>
    <s v="TXN_455289"/>
    <s v="CUST_94610"/>
    <x v="273"/>
    <x v="1"/>
    <x v="11"/>
    <n v="32"/>
    <x v="4"/>
    <s v="DE"/>
    <x v="1"/>
    <n v="1"/>
    <n v="206.93"/>
    <n v="206.93"/>
    <n v="206.93"/>
    <n v="206.93"/>
    <x v="3"/>
    <s v="Standard"/>
    <n v="17"/>
    <s v="Loyal Customers"/>
    <b v="0"/>
    <n v="0"/>
    <x v="0"/>
    <n v="11.41"/>
    <n v="5"/>
    <s v="4-7 Days"/>
    <b v="0"/>
    <b v="0"/>
    <b v="0"/>
    <b v="0"/>
    <b v="0"/>
  </r>
  <r>
    <s v="TXN_430562"/>
    <s v="CUST_50510"/>
    <x v="136"/>
    <x v="0"/>
    <x v="5"/>
    <n v="21"/>
    <x v="0"/>
    <s v="GB"/>
    <x v="8"/>
    <n v="15"/>
    <n v="28.55"/>
    <n v="428.19"/>
    <n v="428.19"/>
    <n v="428.19"/>
    <x v="4"/>
    <s v="Standard"/>
    <n v="2"/>
    <s v="Occasional Customers"/>
    <b v="0"/>
    <n v="0"/>
    <x v="0"/>
    <n v="17.329999999999998"/>
    <n v="29"/>
    <s v="15-29 Days"/>
    <b v="0"/>
    <b v="0"/>
    <b v="0"/>
    <b v="0"/>
    <b v="1"/>
  </r>
  <r>
    <s v="TXN_199414"/>
    <s v="CUST_32831"/>
    <x v="292"/>
    <x v="1"/>
    <x v="11"/>
    <n v="48"/>
    <x v="5"/>
    <s v="IN"/>
    <x v="3"/>
    <n v="1"/>
    <n v="236.2"/>
    <n v="236.2"/>
    <n v="185.1808"/>
    <n v="185.18079999999998"/>
    <x v="0"/>
    <s v="Standard"/>
    <n v="11"/>
    <s v="Loyal Customers"/>
    <b v="1"/>
    <n v="21.6"/>
    <x v="2"/>
    <n v="13.15"/>
    <n v="22"/>
    <s v="15-29 Days"/>
    <b v="0"/>
    <b v="0"/>
    <b v="1"/>
    <b v="1"/>
    <b v="0"/>
  </r>
  <r>
    <s v="TXN_593139"/>
    <s v="CUST_91779"/>
    <x v="64"/>
    <x v="0"/>
    <x v="3"/>
    <n v="23"/>
    <x v="0"/>
    <s v="FR"/>
    <x v="9"/>
    <n v="2"/>
    <n v="258.35000000000002"/>
    <n v="516.70000000000005"/>
    <n v="482.59780000000001"/>
    <n v="482.59780000000006"/>
    <x v="3"/>
    <s v="Express"/>
    <n v="38"/>
    <s v="VIP"/>
    <b v="1"/>
    <n v="6.6"/>
    <x v="3"/>
    <n v="7.41"/>
    <n v="24"/>
    <s v="15-29 Days"/>
    <b v="0"/>
    <b v="0"/>
    <b v="0"/>
    <b v="1"/>
    <b v="0"/>
  </r>
  <r>
    <s v="TXN_855678"/>
    <s v="CUST_61087"/>
    <x v="139"/>
    <x v="1"/>
    <x v="2"/>
    <n v="57"/>
    <x v="3"/>
    <s v="FR"/>
    <x v="9"/>
    <n v="16"/>
    <n v="40.51"/>
    <n v="648.09"/>
    <n v="648.09"/>
    <n v="648.09"/>
    <x v="1"/>
    <s v="Standard"/>
    <n v="0"/>
    <s v="Inactive Customers"/>
    <b v="0"/>
    <n v="0"/>
    <x v="0"/>
    <n v="10.26"/>
    <n v="1"/>
    <s v="1-3 Days"/>
    <b v="1"/>
    <b v="0"/>
    <b v="0"/>
    <b v="0"/>
    <b v="1"/>
  </r>
  <r>
    <s v="TXN_128259"/>
    <s v="CUST_50334"/>
    <x v="272"/>
    <x v="1"/>
    <x v="10"/>
    <n v="48"/>
    <x v="5"/>
    <s v="BR"/>
    <x v="2"/>
    <n v="1"/>
    <n v="278.24"/>
    <n v="278.24"/>
    <n v="278.24"/>
    <n v="278.24"/>
    <x v="1"/>
    <s v="Express"/>
    <n v="20"/>
    <s v="Loyal Customers"/>
    <b v="0"/>
    <n v="0"/>
    <x v="0"/>
    <n v="16.45"/>
    <n v="7"/>
    <s v="4-7 Days"/>
    <b v="0"/>
    <b v="0"/>
    <b v="0"/>
    <b v="0"/>
    <b v="0"/>
  </r>
  <r>
    <s v="TXN_510586"/>
    <s v="CUST_94280"/>
    <x v="190"/>
    <x v="1"/>
    <x v="2"/>
    <n v="23"/>
    <x v="0"/>
    <s v="GB"/>
    <x v="8"/>
    <n v="3"/>
    <n v="261.07"/>
    <n v="783.21"/>
    <n v="783.21"/>
    <n v="783.21"/>
    <x v="0"/>
    <s v="Priority"/>
    <n v="36"/>
    <s v="VIP"/>
    <b v="0"/>
    <n v="0"/>
    <x v="0"/>
    <n v="8.94"/>
    <n v="11"/>
    <s v="8-14 Days"/>
    <b v="0"/>
    <b v="0"/>
    <b v="0"/>
    <b v="0"/>
    <b v="0"/>
  </r>
  <r>
    <s v="TXN_644116"/>
    <s v="CUST_62552"/>
    <x v="83"/>
    <x v="1"/>
    <x v="10"/>
    <n v="25"/>
    <x v="0"/>
    <s v="IN"/>
    <x v="3"/>
    <n v="1"/>
    <n v="156.33000000000001"/>
    <n v="156.33000000000001"/>
    <n v="156.33000000000001"/>
    <n v="156.33000000000001"/>
    <x v="3"/>
    <s v="Standard"/>
    <n v="24"/>
    <s v="Loyal Customers"/>
    <b v="0"/>
    <n v="0"/>
    <x v="0"/>
    <n v="23.61"/>
    <n v="18"/>
    <s v="15-29 Days"/>
    <b v="0"/>
    <b v="0"/>
    <b v="0"/>
    <b v="0"/>
    <b v="0"/>
  </r>
  <r>
    <s v="TXN_283626"/>
    <s v="CUST_24976"/>
    <x v="69"/>
    <x v="1"/>
    <x v="4"/>
    <n v="22"/>
    <x v="0"/>
    <s v="IN"/>
    <x v="3"/>
    <n v="3"/>
    <n v="53.31"/>
    <n v="159.94"/>
    <n v="94.044719999999998"/>
    <n v="94.044719999999998"/>
    <x v="2"/>
    <s v="Standard"/>
    <n v="37"/>
    <s v="VIP"/>
    <b v="1"/>
    <n v="41.2"/>
    <x v="1"/>
    <n v="15.34"/>
    <n v="17"/>
    <s v="15-29 Days"/>
    <b v="0"/>
    <b v="0"/>
    <b v="0"/>
    <b v="0"/>
    <b v="0"/>
  </r>
  <r>
    <s v="TXN_583601"/>
    <s v="CUST_16723"/>
    <x v="292"/>
    <x v="1"/>
    <x v="11"/>
    <n v="66"/>
    <x v="1"/>
    <s v="CA"/>
    <x v="6"/>
    <n v="1"/>
    <n v="150.08000000000001"/>
    <n v="150.08000000000001"/>
    <n v="150.08000000000001"/>
    <n v="150.08000000000001"/>
    <x v="2"/>
    <s v="Priority"/>
    <n v="26"/>
    <s v="VIP"/>
    <b v="0"/>
    <n v="0"/>
    <x v="0"/>
    <n v="10.28"/>
    <n v="5"/>
    <s v="4-7 Days"/>
    <b v="1"/>
    <b v="1"/>
    <b v="1"/>
    <b v="0"/>
    <b v="0"/>
  </r>
  <r>
    <s v="TXN_229928"/>
    <s v="CUST_88924"/>
    <x v="279"/>
    <x v="1"/>
    <x v="10"/>
    <n v="79"/>
    <x v="2"/>
    <s v="GB"/>
    <x v="8"/>
    <n v="1"/>
    <n v="103.47"/>
    <n v="103.47"/>
    <n v="103.47"/>
    <n v="103.47"/>
    <x v="3"/>
    <s v="Express"/>
    <n v="14"/>
    <s v="Loyal Customers"/>
    <b v="0"/>
    <n v="0"/>
    <x v="0"/>
    <n v="22.77"/>
    <n v="18"/>
    <s v="15-29 Days"/>
    <b v="0"/>
    <b v="0"/>
    <b v="0"/>
    <b v="1"/>
    <b v="0"/>
  </r>
  <r>
    <s v="TXN_762322"/>
    <s v="CUST_74985"/>
    <x v="115"/>
    <x v="0"/>
    <x v="3"/>
    <n v="19"/>
    <x v="0"/>
    <s v="MX"/>
    <x v="7"/>
    <n v="1"/>
    <n v="242.95"/>
    <n v="242.95"/>
    <n v="242.95"/>
    <n v="242.95"/>
    <x v="3"/>
    <s v="Priority"/>
    <n v="44"/>
    <s v="VIP"/>
    <b v="0"/>
    <n v="0"/>
    <x v="0"/>
    <n v="5.82"/>
    <n v="2"/>
    <s v="1-3 Days"/>
    <b v="0"/>
    <b v="0"/>
    <b v="0"/>
    <b v="0"/>
    <b v="0"/>
  </r>
  <r>
    <s v="TXN_308871"/>
    <s v="CUST_93035"/>
    <x v="61"/>
    <x v="1"/>
    <x v="2"/>
    <n v="73"/>
    <x v="2"/>
    <s v="US"/>
    <x v="4"/>
    <n v="3"/>
    <n v="281.93"/>
    <n v="845.8"/>
    <n v="845.8"/>
    <n v="845.8"/>
    <x v="0"/>
    <s v="Priority"/>
    <n v="40"/>
    <s v="VIP"/>
    <b v="0"/>
    <n v="0"/>
    <x v="0"/>
    <n v="18.350000000000001"/>
    <n v="28"/>
    <s v="15-29 Days"/>
    <b v="0"/>
    <b v="0"/>
    <b v="0"/>
    <b v="0"/>
    <b v="0"/>
  </r>
  <r>
    <s v="TXN_118743"/>
    <s v="CUST_21639"/>
    <x v="272"/>
    <x v="1"/>
    <x v="10"/>
    <n v="53"/>
    <x v="3"/>
    <s v="CA"/>
    <x v="6"/>
    <n v="1"/>
    <n v="79.260000000000005"/>
    <n v="79.260000000000005"/>
    <n v="79.260000000000005"/>
    <n v="79.260000000000005"/>
    <x v="3"/>
    <s v="Priority"/>
    <n v="41"/>
    <s v="VIP"/>
    <b v="0"/>
    <n v="0"/>
    <x v="0"/>
    <n v="20.36"/>
    <n v="1"/>
    <s v="1-3 Days"/>
    <b v="0"/>
    <b v="0"/>
    <b v="0"/>
    <b v="0"/>
    <b v="0"/>
  </r>
  <r>
    <s v="TXN_281244"/>
    <s v="CUST_97428"/>
    <x v="0"/>
    <x v="0"/>
    <x v="0"/>
    <n v="60"/>
    <x v="1"/>
    <s v="CA"/>
    <x v="6"/>
    <n v="3"/>
    <n v="158.84"/>
    <n v="476.53"/>
    <n v="476.53"/>
    <n v="476.53"/>
    <x v="2"/>
    <s v="Standard"/>
    <n v="47"/>
    <s v="VIP"/>
    <b v="0"/>
    <n v="0"/>
    <x v="0"/>
    <n v="24.13"/>
    <n v="6"/>
    <s v="4-7 Days"/>
    <b v="0"/>
    <b v="0"/>
    <b v="1"/>
    <b v="0"/>
    <b v="0"/>
  </r>
  <r>
    <s v="TXN_266491"/>
    <s v="CUST_89056"/>
    <x v="220"/>
    <x v="0"/>
    <x v="5"/>
    <n v="67"/>
    <x v="1"/>
    <s v="BR"/>
    <x v="2"/>
    <n v="11"/>
    <n v="76.16"/>
    <n v="837.72"/>
    <n v="837.72"/>
    <n v="837.72"/>
    <x v="2"/>
    <s v="Economy"/>
    <n v="4"/>
    <s v="Occasional Customers"/>
    <b v="0"/>
    <n v="0"/>
    <x v="0"/>
    <n v="22.23"/>
    <n v="3"/>
    <s v="1-3 Days"/>
    <b v="0"/>
    <b v="0"/>
    <b v="0"/>
    <b v="0"/>
    <b v="1"/>
  </r>
  <r>
    <s v="TXN_204984"/>
    <s v="CUST_43571"/>
    <x v="49"/>
    <x v="0"/>
    <x v="6"/>
    <n v="38"/>
    <x v="4"/>
    <s v="DE"/>
    <x v="1"/>
    <n v="4"/>
    <n v="71.040000000000006"/>
    <n v="284.16000000000003"/>
    <n v="284.16000000000003"/>
    <n v="284.16000000000003"/>
    <x v="0"/>
    <s v="Priority"/>
    <n v="28"/>
    <s v="VIP"/>
    <b v="0"/>
    <n v="0"/>
    <x v="0"/>
    <n v="17.39"/>
    <n v="10"/>
    <s v="8-14 Days"/>
    <b v="0"/>
    <b v="0"/>
    <b v="1"/>
    <b v="1"/>
    <b v="0"/>
  </r>
  <r>
    <s v="TXN_652924"/>
    <s v="CUST_68540"/>
    <x v="99"/>
    <x v="0"/>
    <x v="6"/>
    <n v="23"/>
    <x v="0"/>
    <s v="GB"/>
    <x v="8"/>
    <n v="1"/>
    <n v="55.88"/>
    <n v="55.88"/>
    <n v="55.88"/>
    <n v="55.88"/>
    <x v="2"/>
    <s v="Express"/>
    <n v="17"/>
    <s v="Loyal Customers"/>
    <b v="0"/>
    <n v="0"/>
    <x v="0"/>
    <n v="20.079999999999998"/>
    <n v="13"/>
    <s v="8-14 Days"/>
    <b v="0"/>
    <b v="0"/>
    <b v="0"/>
    <b v="0"/>
    <b v="0"/>
  </r>
  <r>
    <s v="TXN_535880"/>
    <s v="CUST_60574"/>
    <x v="93"/>
    <x v="1"/>
    <x v="9"/>
    <n v="36"/>
    <x v="4"/>
    <s v="FR"/>
    <x v="9"/>
    <n v="3"/>
    <n v="77.66"/>
    <n v="232.97"/>
    <n v="232.97"/>
    <n v="232.97"/>
    <x v="1"/>
    <s v="Standard"/>
    <n v="28"/>
    <s v="VIP"/>
    <b v="0"/>
    <n v="0"/>
    <x v="0"/>
    <n v="13.02"/>
    <n v="15"/>
    <s v="15-29 Days"/>
    <b v="0"/>
    <b v="0"/>
    <b v="0"/>
    <b v="0"/>
    <b v="0"/>
  </r>
  <r>
    <s v="TXN_678210"/>
    <s v="CUST_76596"/>
    <x v="50"/>
    <x v="0"/>
    <x v="7"/>
    <n v="44"/>
    <x v="5"/>
    <s v="DE"/>
    <x v="1"/>
    <n v="5"/>
    <n v="83.16"/>
    <n v="415.8"/>
    <n v="365.48820000000001"/>
    <n v="365.48820000000001"/>
    <x v="2"/>
    <s v="Economy"/>
    <n v="1"/>
    <s v="New Customers"/>
    <b v="1"/>
    <n v="12.1"/>
    <x v="2"/>
    <n v="8.8800000000000008"/>
    <n v="21"/>
    <s v="15-29 Days"/>
    <b v="1"/>
    <b v="0"/>
    <b v="0"/>
    <b v="0"/>
    <b v="1"/>
  </r>
  <r>
    <s v="TXN_550104"/>
    <s v="CUST_48588"/>
    <x v="222"/>
    <x v="0"/>
    <x v="1"/>
    <n v="77"/>
    <x v="2"/>
    <s v="BR"/>
    <x v="2"/>
    <n v="3"/>
    <n v="230.03"/>
    <n v="690.09"/>
    <n v="690.09"/>
    <n v="690.09"/>
    <x v="0"/>
    <s v="Express"/>
    <n v="42"/>
    <s v="VIP"/>
    <b v="0"/>
    <n v="0"/>
    <x v="0"/>
    <n v="19.75"/>
    <n v="16"/>
    <s v="15-29 Days"/>
    <b v="1"/>
    <b v="0"/>
    <b v="0"/>
    <b v="1"/>
    <b v="0"/>
  </r>
  <r>
    <s v="TXN_538124"/>
    <s v="CUST_57468"/>
    <x v="195"/>
    <x v="1"/>
    <x v="10"/>
    <n v="61"/>
    <x v="1"/>
    <s v="GB"/>
    <x v="8"/>
    <n v="3"/>
    <n v="217.49"/>
    <n v="652.46"/>
    <n v="652.46"/>
    <n v="652.46"/>
    <x v="3"/>
    <s v="Priority"/>
    <n v="5"/>
    <s v="Occasional Customers"/>
    <b v="0"/>
    <n v="0"/>
    <x v="0"/>
    <n v="21.7"/>
    <n v="2"/>
    <s v="1-3 Days"/>
    <b v="0"/>
    <b v="0"/>
    <b v="0"/>
    <b v="1"/>
    <b v="0"/>
  </r>
  <r>
    <s v="TXN_241553"/>
    <s v="CUST_43737"/>
    <x v="202"/>
    <x v="1"/>
    <x v="11"/>
    <n v="73"/>
    <x v="2"/>
    <s v="CA"/>
    <x v="6"/>
    <n v="2"/>
    <n v="212.62"/>
    <n v="425.23"/>
    <n v="389.08545000000004"/>
    <n v="389.08545000000004"/>
    <x v="2"/>
    <s v="Express"/>
    <n v="42"/>
    <s v="VIP"/>
    <b v="1"/>
    <n v="8.5"/>
    <x v="3"/>
    <n v="15.57"/>
    <n v="11"/>
    <s v="8-14 Days"/>
    <b v="0"/>
    <b v="0"/>
    <b v="0"/>
    <b v="0"/>
    <b v="0"/>
  </r>
  <r>
    <s v="TXN_477205"/>
    <s v="CUST_91606"/>
    <x v="133"/>
    <x v="0"/>
    <x v="0"/>
    <n v="48"/>
    <x v="5"/>
    <s v="GB"/>
    <x v="8"/>
    <n v="2"/>
    <n v="83.58"/>
    <n v="167.16"/>
    <n v="151.61412000000001"/>
    <n v="151.61411999999999"/>
    <x v="3"/>
    <s v="Standard"/>
    <n v="4"/>
    <s v="Occasional Customers"/>
    <b v="1"/>
    <n v="9.3000000000000007"/>
    <x v="3"/>
    <n v="19.489999999999998"/>
    <n v="28"/>
    <s v="15-29 Days"/>
    <b v="1"/>
    <b v="0"/>
    <b v="0"/>
    <b v="1"/>
    <b v="0"/>
  </r>
  <r>
    <s v="TXN_642001"/>
    <s v="CUST_70718"/>
    <x v="137"/>
    <x v="0"/>
    <x v="0"/>
    <n v="34"/>
    <x v="4"/>
    <s v="MX"/>
    <x v="7"/>
    <n v="2"/>
    <n v="220.89"/>
    <n v="441.78"/>
    <n v="371.09519999999998"/>
    <n v="371.09519999999998"/>
    <x v="1"/>
    <s v="Standard"/>
    <n v="7"/>
    <s v="Loyal Customers"/>
    <b v="1"/>
    <n v="16"/>
    <x v="2"/>
    <n v="10.63"/>
    <n v="18"/>
    <s v="15-29 Days"/>
    <b v="0"/>
    <b v="0"/>
    <b v="0"/>
    <b v="0"/>
    <b v="0"/>
  </r>
  <r>
    <s v="TXN_122624"/>
    <s v="CUST_23919"/>
    <x v="232"/>
    <x v="1"/>
    <x v="11"/>
    <n v="46"/>
    <x v="5"/>
    <s v="DE"/>
    <x v="1"/>
    <n v="1"/>
    <n v="98.76"/>
    <n v="98.76"/>
    <n v="98.76"/>
    <n v="98.76"/>
    <x v="0"/>
    <s v="Express"/>
    <n v="45"/>
    <s v="VIP"/>
    <b v="0"/>
    <n v="0"/>
    <x v="0"/>
    <n v="21.25"/>
    <n v="25"/>
    <s v="15-29 Days"/>
    <b v="1"/>
    <b v="0"/>
    <b v="0"/>
    <b v="0"/>
    <b v="0"/>
  </r>
  <r>
    <s v="TXN_618626"/>
    <s v="CUST_69526"/>
    <x v="54"/>
    <x v="1"/>
    <x v="2"/>
    <n v="48"/>
    <x v="5"/>
    <s v="US"/>
    <x v="4"/>
    <n v="1"/>
    <n v="292.64"/>
    <n v="292.64"/>
    <n v="211.57872"/>
    <n v="211.57871999999998"/>
    <x v="3"/>
    <s v="Priority"/>
    <n v="32"/>
    <s v="VIP"/>
    <b v="1"/>
    <n v="27.7"/>
    <x v="1"/>
    <n v="23.42"/>
    <n v="3"/>
    <s v="1-3 Days"/>
    <b v="0"/>
    <b v="0"/>
    <b v="0"/>
    <b v="0"/>
    <b v="0"/>
  </r>
  <r>
    <s v="TXN_186463"/>
    <s v="CUST_43033"/>
    <x v="185"/>
    <x v="1"/>
    <x v="11"/>
    <n v="43"/>
    <x v="5"/>
    <s v="GB"/>
    <x v="8"/>
    <n v="1"/>
    <n v="154.96"/>
    <n v="154.96"/>
    <n v="132.64576"/>
    <n v="132.64576"/>
    <x v="3"/>
    <s v="Standard"/>
    <n v="33"/>
    <s v="VIP"/>
    <b v="1"/>
    <n v="14.4"/>
    <x v="2"/>
    <n v="20"/>
    <n v="2"/>
    <s v="1-3 Days"/>
    <b v="0"/>
    <b v="0"/>
    <b v="0"/>
    <b v="0"/>
    <b v="0"/>
  </r>
  <r>
    <s v="TXN_678857"/>
    <s v="CUST_12243"/>
    <x v="86"/>
    <x v="1"/>
    <x v="8"/>
    <n v="43"/>
    <x v="5"/>
    <s v="GB"/>
    <x v="8"/>
    <n v="2"/>
    <n v="59.98"/>
    <n v="119.96"/>
    <n v="119.96"/>
    <n v="119.96"/>
    <x v="1"/>
    <s v="Standard"/>
    <n v="31"/>
    <s v="VIP"/>
    <b v="0"/>
    <n v="0"/>
    <x v="0"/>
    <n v="11.47"/>
    <n v="6"/>
    <s v="4-7 Days"/>
    <b v="0"/>
    <b v="0"/>
    <b v="1"/>
    <b v="0"/>
    <b v="0"/>
  </r>
  <r>
    <s v="TXN_252640"/>
    <s v="CUST_46553"/>
    <x v="257"/>
    <x v="1"/>
    <x v="8"/>
    <n v="19"/>
    <x v="0"/>
    <s v="JP"/>
    <x v="0"/>
    <n v="4"/>
    <n v="244.86"/>
    <n v="979.44"/>
    <n v="876.5988000000001"/>
    <n v="876.59879999999998"/>
    <x v="2"/>
    <s v="Express"/>
    <n v="16"/>
    <s v="Loyal Customers"/>
    <b v="1"/>
    <n v="10.5"/>
    <x v="2"/>
    <n v="7.23"/>
    <n v="25"/>
    <s v="15-29 Days"/>
    <b v="0"/>
    <b v="1"/>
    <b v="1"/>
    <b v="1"/>
    <b v="0"/>
  </r>
  <r>
    <s v="TXN_235899"/>
    <s v="CUST_48130"/>
    <x v="331"/>
    <x v="1"/>
    <x v="2"/>
    <n v="30"/>
    <x v="4"/>
    <s v="GB"/>
    <x v="8"/>
    <n v="2"/>
    <n v="132.53"/>
    <n v="265.06"/>
    <n v="265.06"/>
    <n v="265.06"/>
    <x v="3"/>
    <s v="Express"/>
    <n v="39"/>
    <s v="VIP"/>
    <b v="0"/>
    <n v="0"/>
    <x v="0"/>
    <n v="11.8"/>
    <n v="14"/>
    <s v="8-14 Days"/>
    <b v="0"/>
    <b v="0"/>
    <b v="0"/>
    <b v="0"/>
    <b v="0"/>
  </r>
  <r>
    <s v="TXN_233365"/>
    <s v="CUST_83537"/>
    <x v="359"/>
    <x v="1"/>
    <x v="4"/>
    <n v="39"/>
    <x v="4"/>
    <s v="IN"/>
    <x v="3"/>
    <n v="2"/>
    <n v="42.22"/>
    <n v="84.44"/>
    <n v="84.44"/>
    <n v="84.44"/>
    <x v="0"/>
    <s v="Express"/>
    <n v="23"/>
    <s v="Loyal Customers"/>
    <b v="0"/>
    <n v="0"/>
    <x v="0"/>
    <n v="7.43"/>
    <n v="24"/>
    <s v="15-29 Days"/>
    <b v="1"/>
    <b v="0"/>
    <b v="0"/>
    <b v="0"/>
    <b v="0"/>
  </r>
  <r>
    <s v="TXN_883777"/>
    <s v="CUST_11757"/>
    <x v="79"/>
    <x v="1"/>
    <x v="4"/>
    <n v="18"/>
    <x v="0"/>
    <s v="GB"/>
    <x v="8"/>
    <n v="1"/>
    <n v="282.83999999999997"/>
    <n v="282.83999999999997"/>
    <n v="255.68735999999998"/>
    <n v="255.68735999999998"/>
    <x v="1"/>
    <s v="Priority"/>
    <n v="48"/>
    <s v="VIP"/>
    <b v="1"/>
    <n v="9.6"/>
    <x v="3"/>
    <n v="19.899999999999999"/>
    <n v="2"/>
    <s v="1-3 Days"/>
    <b v="0"/>
    <b v="0"/>
    <b v="0"/>
    <b v="0"/>
    <b v="0"/>
  </r>
  <r>
    <s v="TXN_842856"/>
    <s v="CUST_27764"/>
    <x v="89"/>
    <x v="0"/>
    <x v="0"/>
    <n v="67"/>
    <x v="1"/>
    <s v="CA"/>
    <x v="6"/>
    <n v="4"/>
    <n v="215.81"/>
    <n v="863.25"/>
    <n v="863.25"/>
    <n v="863.25"/>
    <x v="0"/>
    <s v="Express"/>
    <n v="42"/>
    <s v="VIP"/>
    <b v="0"/>
    <n v="0"/>
    <x v="0"/>
    <n v="8.99"/>
    <n v="5"/>
    <s v="4-7 Days"/>
    <b v="0"/>
    <b v="0"/>
    <b v="0"/>
    <b v="0"/>
    <b v="0"/>
  </r>
  <r>
    <s v="TXN_847094"/>
    <s v="CUST_22266"/>
    <x v="215"/>
    <x v="1"/>
    <x v="4"/>
    <n v="52"/>
    <x v="3"/>
    <s v="JP"/>
    <x v="0"/>
    <n v="4"/>
    <n v="164.91"/>
    <n v="659.63"/>
    <n v="331.79388999999992"/>
    <n v="331.79388999999998"/>
    <x v="0"/>
    <s v="Standard"/>
    <n v="28"/>
    <s v="VIP"/>
    <b v="1"/>
    <n v="49.7"/>
    <x v="1"/>
    <n v="8.4700000000000006"/>
    <n v="10"/>
    <s v="8-14 Days"/>
    <b v="0"/>
    <b v="0"/>
    <b v="0"/>
    <b v="1"/>
    <b v="0"/>
  </r>
  <r>
    <s v="TXN_498295"/>
    <s v="CUST_37126"/>
    <x v="306"/>
    <x v="1"/>
    <x v="4"/>
    <n v="48"/>
    <x v="5"/>
    <s v="BR"/>
    <x v="2"/>
    <n v="3"/>
    <n v="262.92"/>
    <n v="788.77"/>
    <n v="599.46519999999998"/>
    <n v="599.46519999999998"/>
    <x v="1"/>
    <s v="Priority"/>
    <n v="31"/>
    <s v="VIP"/>
    <b v="1"/>
    <n v="24"/>
    <x v="2"/>
    <n v="18.78"/>
    <n v="14"/>
    <s v="8-14 Days"/>
    <b v="0"/>
    <b v="0"/>
    <b v="0"/>
    <b v="0"/>
    <b v="0"/>
  </r>
  <r>
    <s v="TXN_152218"/>
    <s v="CUST_36498"/>
    <x v="364"/>
    <x v="0"/>
    <x v="1"/>
    <n v="66"/>
    <x v="1"/>
    <s v="DE"/>
    <x v="1"/>
    <n v="1"/>
    <n v="170.31"/>
    <n v="170.31"/>
    <n v="170.31"/>
    <n v="170.31"/>
    <x v="2"/>
    <s v="Express"/>
    <n v="24"/>
    <s v="Loyal Customers"/>
    <b v="0"/>
    <n v="0"/>
    <x v="0"/>
    <n v="16.37"/>
    <n v="5"/>
    <s v="4-7 Days"/>
    <b v="0"/>
    <b v="0"/>
    <b v="0"/>
    <b v="0"/>
    <b v="0"/>
  </r>
  <r>
    <s v="TXN_960686"/>
    <s v="CUST_66987"/>
    <x v="78"/>
    <x v="1"/>
    <x v="11"/>
    <n v="54"/>
    <x v="3"/>
    <s v="AU"/>
    <x v="5"/>
    <n v="1"/>
    <n v="259.72000000000003"/>
    <n v="259.72000000000003"/>
    <n v="259.72000000000003"/>
    <n v="259.72000000000003"/>
    <x v="0"/>
    <s v="Standard"/>
    <n v="4"/>
    <s v="Occasional Customers"/>
    <b v="0"/>
    <n v="0"/>
    <x v="0"/>
    <n v="5.27"/>
    <n v="20"/>
    <s v="15-29 Days"/>
    <b v="1"/>
    <b v="0"/>
    <b v="0"/>
    <b v="1"/>
    <b v="0"/>
  </r>
  <r>
    <s v="TXN_713439"/>
    <s v="CUST_35410"/>
    <x v="140"/>
    <x v="1"/>
    <x v="10"/>
    <n v="37"/>
    <x v="4"/>
    <s v="US"/>
    <x v="4"/>
    <n v="2"/>
    <n v="232.04"/>
    <n v="464.09"/>
    <n v="464.09"/>
    <n v="464.09"/>
    <x v="3"/>
    <s v="Express"/>
    <n v="27"/>
    <s v="VIP"/>
    <b v="0"/>
    <n v="0"/>
    <x v="0"/>
    <n v="8.51"/>
    <n v="13"/>
    <s v="8-14 Days"/>
    <b v="0"/>
    <b v="0"/>
    <b v="0"/>
    <b v="0"/>
    <b v="0"/>
  </r>
  <r>
    <s v="TXN_682696"/>
    <s v="CUST_46559"/>
    <x v="128"/>
    <x v="0"/>
    <x v="1"/>
    <n v="49"/>
    <x v="5"/>
    <s v="JP"/>
    <x v="0"/>
    <n v="3"/>
    <n v="106.11"/>
    <n v="318.32"/>
    <n v="318.32"/>
    <n v="318.32"/>
    <x v="0"/>
    <s v="Standard"/>
    <n v="29"/>
    <s v="VIP"/>
    <b v="0"/>
    <n v="0"/>
    <x v="0"/>
    <n v="11.86"/>
    <n v="19"/>
    <s v="15-29 Days"/>
    <b v="0"/>
    <b v="0"/>
    <b v="0"/>
    <b v="0"/>
    <b v="0"/>
  </r>
  <r>
    <s v="TXN_216026"/>
    <s v="CUST_96911"/>
    <x v="163"/>
    <x v="0"/>
    <x v="1"/>
    <n v="48"/>
    <x v="5"/>
    <s v="BR"/>
    <x v="2"/>
    <n v="1"/>
    <n v="211.71"/>
    <n v="211.71"/>
    <n v="211.71"/>
    <n v="211.71"/>
    <x v="3"/>
    <s v="Priority"/>
    <n v="6"/>
    <s v="Loyal Customers"/>
    <b v="0"/>
    <n v="0"/>
    <x v="0"/>
    <n v="15.85"/>
    <n v="8"/>
    <s v="8-14 Days"/>
    <b v="0"/>
    <b v="0"/>
    <b v="0"/>
    <b v="0"/>
    <b v="0"/>
  </r>
  <r>
    <s v="TXN_281766"/>
    <s v="CUST_45271"/>
    <x v="214"/>
    <x v="1"/>
    <x v="11"/>
    <n v="76"/>
    <x v="2"/>
    <s v="BR"/>
    <x v="2"/>
    <n v="11"/>
    <n v="65.2"/>
    <n v="717.22"/>
    <n v="717.22"/>
    <n v="717.22"/>
    <x v="1"/>
    <s v="Economy"/>
    <n v="4"/>
    <s v="Occasional Customers"/>
    <b v="0"/>
    <n v="0"/>
    <x v="0"/>
    <n v="20.27"/>
    <n v="5"/>
    <s v="4-7 Days"/>
    <b v="1"/>
    <b v="0"/>
    <b v="0"/>
    <b v="0"/>
    <b v="1"/>
  </r>
  <r>
    <s v="TXN_342337"/>
    <s v="CUST_89501"/>
    <x v="8"/>
    <x v="0"/>
    <x v="5"/>
    <n v="30"/>
    <x v="4"/>
    <s v="AU"/>
    <x v="5"/>
    <n v="1"/>
    <n v="149.22999999999999"/>
    <n v="149.22999999999999"/>
    <n v="114.16095"/>
    <n v="114.16094999999999"/>
    <x v="3"/>
    <s v="Express"/>
    <n v="24"/>
    <s v="Loyal Customers"/>
    <b v="1"/>
    <n v="23.5"/>
    <x v="2"/>
    <n v="13.76"/>
    <n v="9"/>
    <s v="8-14 Days"/>
    <b v="0"/>
    <b v="0"/>
    <b v="0"/>
    <b v="0"/>
    <b v="0"/>
  </r>
  <r>
    <s v="TXN_651614"/>
    <s v="CUST_81991"/>
    <x v="276"/>
    <x v="0"/>
    <x v="3"/>
    <n v="30"/>
    <x v="4"/>
    <s v="US"/>
    <x v="4"/>
    <n v="1"/>
    <n v="148.44"/>
    <n v="148.44"/>
    <n v="148.44"/>
    <n v="148.44"/>
    <x v="1"/>
    <s v="Priority"/>
    <n v="11"/>
    <s v="Loyal Customers"/>
    <b v="0"/>
    <n v="0"/>
    <x v="0"/>
    <n v="11.21"/>
    <n v="17"/>
    <s v="15-29 Days"/>
    <b v="0"/>
    <b v="0"/>
    <b v="0"/>
    <b v="0"/>
    <b v="0"/>
  </r>
  <r>
    <s v="TXN_692384"/>
    <s v="CUST_47951"/>
    <x v="295"/>
    <x v="0"/>
    <x v="1"/>
    <n v="45"/>
    <x v="5"/>
    <s v="US"/>
    <x v="4"/>
    <n v="8"/>
    <n v="78.709999999999994"/>
    <n v="629.66999999999996"/>
    <n v="629.66999999999996"/>
    <n v="629.66999999999996"/>
    <x v="2"/>
    <s v="Standard"/>
    <n v="3"/>
    <s v="Occasional Customers"/>
    <b v="0"/>
    <n v="0"/>
    <x v="0"/>
    <n v="10.8"/>
    <n v="13"/>
    <s v="8-14 Days"/>
    <b v="1"/>
    <b v="0"/>
    <b v="0"/>
    <b v="0"/>
    <b v="1"/>
  </r>
  <r>
    <s v="TXN_307960"/>
    <s v="CUST_13663"/>
    <x v="49"/>
    <x v="0"/>
    <x v="6"/>
    <n v="57"/>
    <x v="3"/>
    <s v="CA"/>
    <x v="6"/>
    <n v="14"/>
    <n v="45.92"/>
    <n v="642.83000000000004"/>
    <n v="642.83000000000004"/>
    <n v="642.83000000000004"/>
    <x v="4"/>
    <s v="Economy"/>
    <n v="4"/>
    <s v="Occasional Customers"/>
    <b v="0"/>
    <n v="0"/>
    <x v="0"/>
    <n v="6.55"/>
    <n v="7"/>
    <s v="4-7 Days"/>
    <b v="1"/>
    <b v="0"/>
    <b v="0"/>
    <b v="0"/>
    <b v="1"/>
  </r>
  <r>
    <s v="TXN_825207"/>
    <s v="CUST_74822"/>
    <x v="324"/>
    <x v="1"/>
    <x v="4"/>
    <n v="22"/>
    <x v="0"/>
    <s v="AU"/>
    <x v="5"/>
    <n v="3"/>
    <n v="43.8"/>
    <n v="131.4"/>
    <n v="95.527799999999999"/>
    <n v="95.527800000000013"/>
    <x v="2"/>
    <s v="Standard"/>
    <n v="38"/>
    <s v="VIP"/>
    <b v="1"/>
    <n v="27.3"/>
    <x v="1"/>
    <n v="11.36"/>
    <n v="22"/>
    <s v="15-29 Days"/>
    <b v="0"/>
    <b v="0"/>
    <b v="0"/>
    <b v="0"/>
    <b v="0"/>
  </r>
  <r>
    <s v="TXN_956753"/>
    <s v="CUST_30360"/>
    <x v="363"/>
    <x v="1"/>
    <x v="9"/>
    <n v="30"/>
    <x v="4"/>
    <s v="JP"/>
    <x v="0"/>
    <n v="2"/>
    <n v="270.8"/>
    <n v="541.6"/>
    <n v="541.6"/>
    <n v="541.6"/>
    <x v="0"/>
    <s v="Express"/>
    <n v="35"/>
    <s v="VIP"/>
    <b v="0"/>
    <n v="0"/>
    <x v="0"/>
    <n v="8.39"/>
    <n v="23"/>
    <s v="15-29 Days"/>
    <b v="1"/>
    <b v="0"/>
    <b v="1"/>
    <b v="0"/>
    <b v="0"/>
  </r>
  <r>
    <s v="TXN_915664"/>
    <s v="CUST_86076"/>
    <x v="47"/>
    <x v="0"/>
    <x v="5"/>
    <n v="69"/>
    <x v="1"/>
    <s v="MX"/>
    <x v="7"/>
    <n v="4"/>
    <n v="31.61"/>
    <n v="126.44"/>
    <n v="126.44"/>
    <n v="126.44"/>
    <x v="2"/>
    <s v="Express"/>
    <n v="7"/>
    <s v="Loyal Customers"/>
    <b v="0"/>
    <n v="0"/>
    <x v="0"/>
    <n v="17.88"/>
    <n v="6"/>
    <s v="4-7 Days"/>
    <b v="0"/>
    <b v="0"/>
    <b v="0"/>
    <b v="1"/>
    <b v="0"/>
  </r>
  <r>
    <s v="TXN_297848"/>
    <s v="CUST_35029"/>
    <x v="102"/>
    <x v="1"/>
    <x v="10"/>
    <n v="62"/>
    <x v="1"/>
    <s v="CA"/>
    <x v="6"/>
    <n v="17"/>
    <n v="37.9"/>
    <n v="644.29"/>
    <n v="644.29"/>
    <n v="644.29"/>
    <x v="5"/>
    <s v="Economy"/>
    <n v="4"/>
    <s v="Occasional Customers"/>
    <b v="0"/>
    <n v="0"/>
    <x v="0"/>
    <n v="24.09"/>
    <n v="3"/>
    <s v="1-3 Days"/>
    <b v="1"/>
    <b v="1"/>
    <b v="1"/>
    <b v="0"/>
    <b v="1"/>
  </r>
  <r>
    <s v="TXN_649495"/>
    <s v="CUST_82550"/>
    <x v="233"/>
    <x v="1"/>
    <x v="4"/>
    <n v="69"/>
    <x v="1"/>
    <s v="CA"/>
    <x v="6"/>
    <n v="4"/>
    <n v="249.98"/>
    <n v="999.94"/>
    <n v="999.94"/>
    <n v="999.94"/>
    <x v="1"/>
    <s v="Express"/>
    <n v="29"/>
    <s v="VIP"/>
    <b v="0"/>
    <n v="0"/>
    <x v="0"/>
    <n v="18.170000000000002"/>
    <n v="2"/>
    <s v="1-3 Days"/>
    <b v="0"/>
    <b v="0"/>
    <b v="0"/>
    <b v="0"/>
    <b v="0"/>
  </r>
  <r>
    <s v="TXN_190628"/>
    <s v="CUST_69363"/>
    <x v="345"/>
    <x v="1"/>
    <x v="11"/>
    <n v="50"/>
    <x v="3"/>
    <s v="IN"/>
    <x v="3"/>
    <n v="3"/>
    <n v="153.09"/>
    <n v="459.27"/>
    <n v="285.66594000000003"/>
    <n v="285.66593999999998"/>
    <x v="2"/>
    <s v="Express"/>
    <n v="19"/>
    <s v="Loyal Customers"/>
    <b v="1"/>
    <n v="37.799999999999997"/>
    <x v="1"/>
    <n v="18.72"/>
    <n v="21"/>
    <s v="15-29 Days"/>
    <b v="0"/>
    <b v="0"/>
    <b v="1"/>
    <b v="0"/>
    <b v="0"/>
  </r>
  <r>
    <s v="TXN_823878"/>
    <s v="CUST_54961"/>
    <x v="198"/>
    <x v="0"/>
    <x v="7"/>
    <n v="48"/>
    <x v="5"/>
    <s v="GB"/>
    <x v="8"/>
    <n v="1"/>
    <n v="238.81"/>
    <n v="238.81"/>
    <n v="238.81"/>
    <n v="238.81"/>
    <x v="0"/>
    <s v="Standard"/>
    <n v="7"/>
    <s v="Loyal Customers"/>
    <b v="0"/>
    <n v="0"/>
    <x v="0"/>
    <n v="11.4"/>
    <n v="22"/>
    <s v="15-29 Days"/>
    <b v="0"/>
    <b v="0"/>
    <b v="0"/>
    <b v="1"/>
    <b v="0"/>
  </r>
  <r>
    <s v="TXN_214878"/>
    <s v="CUST_58573"/>
    <x v="275"/>
    <x v="1"/>
    <x v="2"/>
    <n v="63"/>
    <x v="1"/>
    <s v="US"/>
    <x v="4"/>
    <n v="1"/>
    <n v="213.02"/>
    <n v="213.02"/>
    <n v="213.02"/>
    <n v="213.02"/>
    <x v="1"/>
    <s v="Express"/>
    <n v="10"/>
    <s v="Loyal Customers"/>
    <b v="0"/>
    <n v="0"/>
    <x v="0"/>
    <n v="12.91"/>
    <n v="16"/>
    <s v="15-29 Days"/>
    <b v="0"/>
    <b v="0"/>
    <b v="0"/>
    <b v="0"/>
    <b v="0"/>
  </r>
  <r>
    <s v="TXN_516212"/>
    <s v="CUST_19740"/>
    <x v="336"/>
    <x v="1"/>
    <x v="8"/>
    <n v="64"/>
    <x v="1"/>
    <s v="BR"/>
    <x v="2"/>
    <n v="4"/>
    <n v="149.49"/>
    <n v="597.98"/>
    <n v="387.49103999999994"/>
    <n v="387.49104"/>
    <x v="1"/>
    <s v="Express"/>
    <n v="26"/>
    <s v="VIP"/>
    <b v="1"/>
    <n v="35.200000000000003"/>
    <x v="1"/>
    <n v="18.72"/>
    <n v="7"/>
    <s v="4-7 Days"/>
    <b v="0"/>
    <b v="0"/>
    <b v="0"/>
    <b v="0"/>
    <b v="0"/>
  </r>
  <r>
    <s v="TXN_796666"/>
    <s v="CUST_31773"/>
    <x v="247"/>
    <x v="0"/>
    <x v="5"/>
    <n v="19"/>
    <x v="0"/>
    <s v="US"/>
    <x v="4"/>
    <n v="2"/>
    <n v="125.36"/>
    <n v="250.71"/>
    <n v="250.71"/>
    <n v="250.71"/>
    <x v="1"/>
    <s v="Express"/>
    <n v="34"/>
    <s v="VIP"/>
    <b v="0"/>
    <n v="0"/>
    <x v="0"/>
    <n v="21.53"/>
    <n v="25"/>
    <s v="15-29 Days"/>
    <b v="1"/>
    <b v="0"/>
    <b v="0"/>
    <b v="0"/>
    <b v="0"/>
  </r>
  <r>
    <s v="TXN_753366"/>
    <s v="CUST_68874"/>
    <x v="164"/>
    <x v="1"/>
    <x v="11"/>
    <n v="62"/>
    <x v="1"/>
    <s v="IN"/>
    <x v="3"/>
    <n v="1"/>
    <n v="83.41"/>
    <n v="83.41"/>
    <n v="83.41"/>
    <n v="83.41"/>
    <x v="2"/>
    <s v="Express"/>
    <n v="47"/>
    <s v="VIP"/>
    <b v="0"/>
    <n v="0"/>
    <x v="0"/>
    <n v="9.1199999999999992"/>
    <n v="20"/>
    <s v="15-29 Days"/>
    <b v="0"/>
    <b v="0"/>
    <b v="0"/>
    <b v="0"/>
    <b v="0"/>
  </r>
  <r>
    <s v="TXN_778969"/>
    <s v="CUST_96662"/>
    <x v="72"/>
    <x v="0"/>
    <x v="6"/>
    <n v="30"/>
    <x v="4"/>
    <s v="FR"/>
    <x v="9"/>
    <n v="4"/>
    <n v="143.77000000000001"/>
    <n v="575.05999999999995"/>
    <n v="575.05999999999995"/>
    <n v="575.05999999999995"/>
    <x v="1"/>
    <s v="Express"/>
    <n v="45"/>
    <s v="VIP"/>
    <b v="0"/>
    <n v="0"/>
    <x v="0"/>
    <n v="9.3800000000000008"/>
    <n v="24"/>
    <s v="15-29 Days"/>
    <b v="0"/>
    <b v="0"/>
    <b v="1"/>
    <b v="0"/>
    <b v="0"/>
  </r>
  <r>
    <s v="TXN_934210"/>
    <s v="CUST_97164"/>
    <x v="288"/>
    <x v="0"/>
    <x v="0"/>
    <n v="72"/>
    <x v="2"/>
    <s v="JP"/>
    <x v="0"/>
    <n v="3"/>
    <n v="241.84"/>
    <n v="725.52"/>
    <n v="725.52"/>
    <n v="725.52"/>
    <x v="2"/>
    <s v="Express"/>
    <n v="9"/>
    <s v="Loyal Customers"/>
    <b v="0"/>
    <n v="0"/>
    <x v="0"/>
    <n v="7.83"/>
    <n v="20"/>
    <s v="15-29 Days"/>
    <b v="0"/>
    <b v="0"/>
    <b v="0"/>
    <b v="0"/>
    <b v="0"/>
  </r>
  <r>
    <s v="TXN_826145"/>
    <s v="CUST_32969"/>
    <x v="332"/>
    <x v="0"/>
    <x v="1"/>
    <n v="39"/>
    <x v="4"/>
    <s v="BR"/>
    <x v="2"/>
    <n v="5"/>
    <n v="29.98"/>
    <n v="149.91999999999999"/>
    <n v="125.33312000000001"/>
    <n v="125.33311999999999"/>
    <x v="5"/>
    <s v="Economy"/>
    <n v="0"/>
    <s v="Inactive Customers"/>
    <b v="1"/>
    <n v="16.399999999999999"/>
    <x v="2"/>
    <n v="11.58"/>
    <n v="13"/>
    <s v="8-14 Days"/>
    <b v="0"/>
    <b v="0"/>
    <b v="0"/>
    <b v="0"/>
    <b v="1"/>
  </r>
  <r>
    <s v="TXN_927582"/>
    <s v="CUST_79031"/>
    <x v="121"/>
    <x v="1"/>
    <x v="10"/>
    <n v="28"/>
    <x v="0"/>
    <s v="FR"/>
    <x v="9"/>
    <n v="2"/>
    <n v="276.24"/>
    <n v="552.47"/>
    <n v="552.47"/>
    <n v="552.47"/>
    <x v="2"/>
    <s v="Express"/>
    <n v="3"/>
    <s v="Occasional Customers"/>
    <b v="0"/>
    <n v="0"/>
    <x v="0"/>
    <n v="13.22"/>
    <n v="24"/>
    <s v="15-29 Days"/>
    <b v="0"/>
    <b v="0"/>
    <b v="0"/>
    <b v="0"/>
    <b v="0"/>
  </r>
  <r>
    <s v="TXN_879079"/>
    <s v="CUST_72149"/>
    <x v="182"/>
    <x v="0"/>
    <x v="5"/>
    <n v="49"/>
    <x v="5"/>
    <s v="CA"/>
    <x v="6"/>
    <n v="9"/>
    <n v="49.52"/>
    <n v="445.71"/>
    <n v="445.71"/>
    <n v="445.71"/>
    <x v="2"/>
    <s v="Economy"/>
    <n v="4"/>
    <s v="Occasional Customers"/>
    <b v="0"/>
    <n v="0"/>
    <x v="0"/>
    <n v="11.41"/>
    <n v="4"/>
    <s v="4-7 Days"/>
    <b v="0"/>
    <b v="0"/>
    <b v="0"/>
    <b v="0"/>
    <b v="1"/>
  </r>
  <r>
    <s v="TXN_175641"/>
    <s v="CUST_45776"/>
    <x v="207"/>
    <x v="1"/>
    <x v="8"/>
    <n v="47"/>
    <x v="5"/>
    <s v="CA"/>
    <x v="6"/>
    <n v="4"/>
    <n v="77.38"/>
    <n v="309.52"/>
    <n v="309.52"/>
    <n v="309.52"/>
    <x v="3"/>
    <s v="Express"/>
    <n v="14"/>
    <s v="Loyal Customers"/>
    <b v="0"/>
    <n v="0"/>
    <x v="0"/>
    <n v="21.51"/>
    <n v="2"/>
    <s v="1-3 Days"/>
    <b v="0"/>
    <b v="0"/>
    <b v="0"/>
    <b v="0"/>
    <b v="0"/>
  </r>
  <r>
    <s v="TXN_878406"/>
    <s v="CUST_78227"/>
    <x v="277"/>
    <x v="1"/>
    <x v="2"/>
    <n v="41"/>
    <x v="5"/>
    <s v="IN"/>
    <x v="3"/>
    <n v="3"/>
    <n v="41.46"/>
    <n v="124.38"/>
    <n v="124.38"/>
    <n v="124.38"/>
    <x v="2"/>
    <s v="Express"/>
    <n v="23"/>
    <s v="Loyal Customers"/>
    <b v="0"/>
    <n v="0"/>
    <x v="0"/>
    <n v="13.72"/>
    <n v="27"/>
    <s v="15-29 Days"/>
    <b v="0"/>
    <b v="0"/>
    <b v="0"/>
    <b v="0"/>
    <b v="0"/>
  </r>
  <r>
    <s v="TXN_739540"/>
    <s v="CUST_23970"/>
    <x v="57"/>
    <x v="1"/>
    <x v="2"/>
    <n v="24"/>
    <x v="0"/>
    <s v="DE"/>
    <x v="1"/>
    <n v="1"/>
    <n v="22.44"/>
    <n v="22.44"/>
    <n v="22.44"/>
    <n v="22.44"/>
    <x v="4"/>
    <s v="Standard"/>
    <n v="4"/>
    <s v="Occasional Customers"/>
    <b v="0"/>
    <n v="0"/>
    <x v="0"/>
    <n v="21.37"/>
    <n v="19"/>
    <s v="15-29 Days"/>
    <b v="1"/>
    <b v="1"/>
    <b v="0"/>
    <b v="0"/>
    <b v="1"/>
  </r>
  <r>
    <s v="TXN_115926"/>
    <s v="CUST_29976"/>
    <x v="349"/>
    <x v="1"/>
    <x v="10"/>
    <n v="79"/>
    <x v="2"/>
    <s v="US"/>
    <x v="4"/>
    <n v="3"/>
    <n v="224.37"/>
    <n v="673.12"/>
    <n v="578.21007999999995"/>
    <n v="578.21008000000006"/>
    <x v="3"/>
    <s v="Express"/>
    <n v="48"/>
    <s v="VIP"/>
    <b v="1"/>
    <n v="14.1"/>
    <x v="2"/>
    <n v="8.31"/>
    <n v="28"/>
    <s v="15-29 Days"/>
    <b v="0"/>
    <b v="0"/>
    <b v="1"/>
    <b v="0"/>
    <b v="0"/>
  </r>
  <r>
    <s v="TXN_928826"/>
    <s v="CUST_62082"/>
    <x v="82"/>
    <x v="1"/>
    <x v="2"/>
    <n v="72"/>
    <x v="2"/>
    <s v="AU"/>
    <x v="5"/>
    <n v="4"/>
    <n v="47.28"/>
    <n v="189.11"/>
    <n v="177.76339999999999"/>
    <n v="177.76340000000002"/>
    <x v="2"/>
    <s v="Standard"/>
    <n v="9"/>
    <s v="Loyal Customers"/>
    <b v="1"/>
    <n v="6"/>
    <x v="3"/>
    <n v="15.12"/>
    <n v="10"/>
    <s v="8-14 Days"/>
    <b v="0"/>
    <b v="0"/>
    <b v="0"/>
    <b v="1"/>
    <b v="0"/>
  </r>
  <r>
    <s v="TXN_475488"/>
    <s v="CUST_21207"/>
    <x v="94"/>
    <x v="1"/>
    <x v="9"/>
    <n v="62"/>
    <x v="1"/>
    <s v="MX"/>
    <x v="7"/>
    <n v="3"/>
    <n v="274.41000000000003"/>
    <n v="823.22"/>
    <n v="452.77100000000007"/>
    <n v="452.77100000000002"/>
    <x v="0"/>
    <s v="Express"/>
    <n v="17"/>
    <s v="Loyal Customers"/>
    <b v="1"/>
    <n v="45"/>
    <x v="1"/>
    <n v="17.440000000000001"/>
    <n v="19"/>
    <s v="15-29 Days"/>
    <b v="1"/>
    <b v="0"/>
    <b v="0"/>
    <b v="1"/>
    <b v="0"/>
  </r>
  <r>
    <s v="TXN_347106"/>
    <s v="CUST_43611"/>
    <x v="58"/>
    <x v="0"/>
    <x v="0"/>
    <n v="79"/>
    <x v="2"/>
    <s v="BR"/>
    <x v="2"/>
    <n v="4"/>
    <n v="37.75"/>
    <n v="150.99"/>
    <n v="150.99"/>
    <n v="150.99"/>
    <x v="5"/>
    <s v="Standard"/>
    <n v="2"/>
    <s v="Occasional Customers"/>
    <b v="0"/>
    <n v="0"/>
    <x v="0"/>
    <n v="9.24"/>
    <n v="20"/>
    <s v="15-29 Days"/>
    <b v="0"/>
    <b v="0"/>
    <b v="1"/>
    <b v="0"/>
    <b v="1"/>
  </r>
  <r>
    <s v="TXN_949753"/>
    <s v="CUST_24436"/>
    <x v="301"/>
    <x v="1"/>
    <x v="8"/>
    <n v="65"/>
    <x v="1"/>
    <s v="AU"/>
    <x v="5"/>
    <n v="3"/>
    <n v="59.54"/>
    <n v="178.61"/>
    <n v="178.61"/>
    <n v="178.61"/>
    <x v="1"/>
    <s v="Priority"/>
    <n v="19"/>
    <s v="Loyal Customers"/>
    <b v="0"/>
    <n v="0"/>
    <x v="0"/>
    <n v="14.58"/>
    <n v="5"/>
    <s v="4-7 Days"/>
    <b v="0"/>
    <b v="0"/>
    <b v="1"/>
    <b v="0"/>
    <b v="0"/>
  </r>
  <r>
    <s v="TXN_275207"/>
    <s v="CUST_95739"/>
    <x v="155"/>
    <x v="1"/>
    <x v="2"/>
    <n v="55"/>
    <x v="3"/>
    <s v="BR"/>
    <x v="2"/>
    <n v="1"/>
    <n v="97.9"/>
    <n v="97.9"/>
    <n v="97.9"/>
    <n v="97.9"/>
    <x v="1"/>
    <s v="Priority"/>
    <n v="16"/>
    <s v="Loyal Customers"/>
    <b v="0"/>
    <n v="0"/>
    <x v="0"/>
    <n v="12.66"/>
    <n v="4"/>
    <s v="4-7 Days"/>
    <b v="0"/>
    <b v="0"/>
    <b v="0"/>
    <b v="0"/>
    <b v="0"/>
  </r>
  <r>
    <s v="TXN_188345"/>
    <s v="CUST_20990"/>
    <x v="241"/>
    <x v="1"/>
    <x v="9"/>
    <n v="56"/>
    <x v="3"/>
    <s v="AU"/>
    <x v="5"/>
    <n v="1"/>
    <n v="77.87"/>
    <n v="77.87"/>
    <n v="64.398489999999995"/>
    <n v="64.39849000000001"/>
    <x v="2"/>
    <s v="Priority"/>
    <n v="47"/>
    <s v="VIP"/>
    <b v="1"/>
    <n v="17.3"/>
    <x v="2"/>
    <n v="15.31"/>
    <n v="5"/>
    <s v="4-7 Days"/>
    <b v="0"/>
    <b v="0"/>
    <b v="0"/>
    <b v="1"/>
    <b v="0"/>
  </r>
  <r>
    <s v="TXN_551621"/>
    <s v="CUST_35661"/>
    <x v="328"/>
    <x v="1"/>
    <x v="8"/>
    <n v="78"/>
    <x v="2"/>
    <s v="AU"/>
    <x v="5"/>
    <n v="10"/>
    <n v="72.400000000000006"/>
    <n v="723.98"/>
    <n v="631.31056000000001"/>
    <n v="631.31056000000001"/>
    <x v="4"/>
    <s v="Economy"/>
    <n v="1"/>
    <s v="New Customers"/>
    <b v="1"/>
    <n v="12.8"/>
    <x v="2"/>
    <n v="15.35"/>
    <n v="18"/>
    <s v="15-29 Days"/>
    <b v="1"/>
    <b v="0"/>
    <b v="0"/>
    <b v="0"/>
    <b v="1"/>
  </r>
  <r>
    <s v="TXN_308830"/>
    <s v="CUST_81862"/>
    <x v="18"/>
    <x v="0"/>
    <x v="1"/>
    <n v="51"/>
    <x v="3"/>
    <s v="IN"/>
    <x v="3"/>
    <n v="2"/>
    <n v="274.08"/>
    <n v="548.16999999999996"/>
    <n v="548.16999999999996"/>
    <n v="548.16999999999996"/>
    <x v="1"/>
    <s v="Priority"/>
    <n v="32"/>
    <s v="VIP"/>
    <b v="0"/>
    <n v="0"/>
    <x v="0"/>
    <n v="21.46"/>
    <n v="11"/>
    <s v="8-14 Days"/>
    <b v="0"/>
    <b v="0"/>
    <b v="0"/>
    <b v="0"/>
    <b v="0"/>
  </r>
  <r>
    <s v="TXN_878574"/>
    <s v="CUST_91292"/>
    <x v="20"/>
    <x v="0"/>
    <x v="3"/>
    <n v="19"/>
    <x v="0"/>
    <s v="AU"/>
    <x v="5"/>
    <n v="1"/>
    <n v="221.97"/>
    <n v="221.97"/>
    <n v="221.97"/>
    <n v="221.97"/>
    <x v="2"/>
    <s v="Priority"/>
    <n v="42"/>
    <s v="VIP"/>
    <b v="0"/>
    <n v="0"/>
    <x v="0"/>
    <n v="5.71"/>
    <n v="26"/>
    <s v="15-29 Days"/>
    <b v="0"/>
    <b v="0"/>
    <b v="1"/>
    <b v="0"/>
    <b v="0"/>
  </r>
  <r>
    <s v="TXN_773207"/>
    <s v="CUST_31364"/>
    <x v="146"/>
    <x v="0"/>
    <x v="3"/>
    <n v="70"/>
    <x v="2"/>
    <s v="CA"/>
    <x v="6"/>
    <n v="2"/>
    <n v="111.12"/>
    <n v="222.25"/>
    <n v="222.25"/>
    <n v="222.25"/>
    <x v="3"/>
    <s v="Standard"/>
    <n v="38"/>
    <s v="VIP"/>
    <b v="0"/>
    <n v="0"/>
    <x v="0"/>
    <n v="23.92"/>
    <n v="12"/>
    <s v="8-14 Days"/>
    <b v="0"/>
    <b v="0"/>
    <b v="1"/>
    <b v="0"/>
    <b v="0"/>
  </r>
  <r>
    <s v="TXN_877589"/>
    <s v="CUST_36361"/>
    <x v="345"/>
    <x v="1"/>
    <x v="11"/>
    <n v="61"/>
    <x v="1"/>
    <s v="JP"/>
    <x v="0"/>
    <n v="2"/>
    <n v="132.54"/>
    <n v="265.08"/>
    <n v="265.08"/>
    <n v="265.08"/>
    <x v="3"/>
    <s v="Priority"/>
    <n v="4"/>
    <s v="Occasional Customers"/>
    <b v="0"/>
    <n v="0"/>
    <x v="0"/>
    <n v="18.75"/>
    <n v="18"/>
    <s v="15-29 Days"/>
    <b v="0"/>
    <b v="0"/>
    <b v="0"/>
    <b v="0"/>
    <b v="0"/>
  </r>
  <r>
    <s v="TXN_531521"/>
    <s v="CUST_97839"/>
    <x v="201"/>
    <x v="1"/>
    <x v="4"/>
    <n v="31"/>
    <x v="4"/>
    <s v="CA"/>
    <x v="6"/>
    <n v="4"/>
    <n v="266.88"/>
    <n v="1067.52"/>
    <n v="1067.52"/>
    <n v="1067.52"/>
    <x v="1"/>
    <s v="Standard"/>
    <n v="40"/>
    <s v="VIP"/>
    <b v="0"/>
    <n v="0"/>
    <x v="0"/>
    <n v="20.52"/>
    <n v="19"/>
    <s v="15-29 Days"/>
    <b v="0"/>
    <b v="0"/>
    <b v="1"/>
    <b v="1"/>
    <b v="0"/>
  </r>
  <r>
    <s v="TXN_871091"/>
    <s v="CUST_24811"/>
    <x v="340"/>
    <x v="1"/>
    <x v="9"/>
    <n v="54"/>
    <x v="3"/>
    <s v="JP"/>
    <x v="0"/>
    <n v="3"/>
    <n v="61.99"/>
    <n v="185.98"/>
    <n v="113.44779999999999"/>
    <n v="113.4478"/>
    <x v="0"/>
    <s v="Express"/>
    <n v="24"/>
    <s v="Loyal Customers"/>
    <b v="1"/>
    <n v="39"/>
    <x v="1"/>
    <n v="12.28"/>
    <n v="22"/>
    <s v="15-29 Days"/>
    <b v="0"/>
    <b v="0"/>
    <b v="0"/>
    <b v="0"/>
    <b v="0"/>
  </r>
  <r>
    <s v="TXN_962121"/>
    <s v="CUST_83828"/>
    <x v="36"/>
    <x v="0"/>
    <x v="5"/>
    <n v="33"/>
    <x v="4"/>
    <s v="JP"/>
    <x v="0"/>
    <n v="3"/>
    <n v="102.99"/>
    <n v="308.95999999999998"/>
    <n v="308.95999999999998"/>
    <n v="308.95999999999998"/>
    <x v="3"/>
    <s v="Express"/>
    <n v="44"/>
    <s v="VIP"/>
    <b v="0"/>
    <n v="0"/>
    <x v="0"/>
    <n v="14.92"/>
    <n v="10"/>
    <s v="8-14 Days"/>
    <b v="0"/>
    <b v="0"/>
    <b v="0"/>
    <b v="1"/>
    <b v="0"/>
  </r>
  <r>
    <s v="TXN_816757"/>
    <s v="CUST_66695"/>
    <x v="78"/>
    <x v="1"/>
    <x v="11"/>
    <n v="19"/>
    <x v="0"/>
    <s v="JP"/>
    <x v="0"/>
    <n v="4"/>
    <n v="156.37"/>
    <n v="625.47"/>
    <n v="625.47"/>
    <n v="625.47"/>
    <x v="3"/>
    <s v="Priority"/>
    <n v="20"/>
    <s v="Loyal Customers"/>
    <b v="0"/>
    <n v="0"/>
    <x v="0"/>
    <n v="5.49"/>
    <n v="24"/>
    <s v="15-29 Days"/>
    <b v="0"/>
    <b v="0"/>
    <b v="0"/>
    <b v="0"/>
    <b v="0"/>
  </r>
  <r>
    <s v="TXN_116346"/>
    <s v="CUST_87035"/>
    <x v="263"/>
    <x v="0"/>
    <x v="6"/>
    <n v="19"/>
    <x v="0"/>
    <s v="AU"/>
    <x v="5"/>
    <n v="1"/>
    <n v="227.47"/>
    <n v="227.47"/>
    <n v="227.47"/>
    <n v="227.47"/>
    <x v="3"/>
    <s v="Express"/>
    <n v="1"/>
    <s v="New Customers"/>
    <b v="0"/>
    <n v="0"/>
    <x v="0"/>
    <n v="22.22"/>
    <n v="28"/>
    <s v="15-29 Days"/>
    <b v="0"/>
    <b v="0"/>
    <b v="0"/>
    <b v="0"/>
    <b v="0"/>
  </r>
  <r>
    <s v="TXN_110910"/>
    <s v="CUST_47783"/>
    <x v="302"/>
    <x v="1"/>
    <x v="4"/>
    <n v="35"/>
    <x v="4"/>
    <s v="CA"/>
    <x v="6"/>
    <n v="2"/>
    <n v="27.45"/>
    <n v="54.9"/>
    <n v="54.9"/>
    <n v="54.9"/>
    <x v="1"/>
    <s v="Priority"/>
    <n v="17"/>
    <s v="Loyal Customers"/>
    <b v="0"/>
    <n v="0"/>
    <x v="0"/>
    <n v="17.03"/>
    <n v="19"/>
    <s v="15-29 Days"/>
    <b v="0"/>
    <b v="0"/>
    <b v="0"/>
    <b v="0"/>
    <b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0">
  <location ref="AB3:AG9" firstHeaderRow="1" firstDataRow="2" firstDataCol="1"/>
  <pivotFields count="31">
    <pivotField showAll="0"/>
    <pivotField showAll="0"/>
    <pivotField numFmtId="14" showAll="0">
      <items count="15">
        <item x="0"/>
        <item x="1"/>
        <item x="2"/>
        <item x="3"/>
        <item x="4"/>
        <item x="5"/>
        <item x="6"/>
        <item x="7"/>
        <item x="8"/>
        <item x="9"/>
        <item x="10"/>
        <item x="11"/>
        <item x="12"/>
        <item x="13"/>
        <item t="default"/>
      </items>
    </pivotField>
    <pivotField showAll="0" defaultSubtotal="0">
      <items count="2">
        <item x="0"/>
        <item x="1"/>
      </items>
    </pivotField>
    <pivotField showAll="0" defaultSubtotal="0">
      <items count="12">
        <item x="8"/>
        <item x="11"/>
        <item x="4"/>
        <item x="2"/>
        <item x="9"/>
        <item x="10"/>
        <item x="3"/>
        <item x="1"/>
        <item x="5"/>
        <item x="0"/>
        <item x="7"/>
        <item x="6"/>
      </items>
    </pivotField>
    <pivotField showAll="0"/>
    <pivotField showAll="0"/>
    <pivotField showAll="0"/>
    <pivotField showAll="0"/>
    <pivotField showAll="0"/>
    <pivotField showAll="0"/>
    <pivotField showAll="0"/>
    <pivotField dataField="1" numFmtId="165" showAll="0" defaultSubtotal="0"/>
    <pivotField numFmtId="165" showAll="0" defaultSubtotal="0"/>
    <pivotField showAll="0" sortType="ascending">
      <items count="7">
        <item x="3"/>
        <item x="2"/>
        <item x="4"/>
        <item x="0"/>
        <item x="1"/>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axis="axisCol" showAll="0">
      <items count="5">
        <item x="1"/>
        <item x="3"/>
        <item x="2"/>
        <item x="0"/>
        <item t="default"/>
      </items>
    </pivotField>
    <pivotField showAll="0"/>
    <pivotField showAll="0"/>
    <pivotField showAll="0"/>
    <pivotField showAll="0"/>
    <pivotField showAll="0"/>
    <pivotField showAll="0"/>
    <pivotField showAll="0"/>
    <pivotField showAll="0"/>
    <pivotField axis="axisRow"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29"/>
  </rowFields>
  <rowItems count="5">
    <i>
      <x v="1"/>
    </i>
    <i>
      <x v="2"/>
    </i>
    <i>
      <x v="3"/>
    </i>
    <i>
      <x v="4"/>
    </i>
    <i t="grand">
      <x/>
    </i>
  </rowItems>
  <colFields count="1">
    <field x="20"/>
  </colFields>
  <colItems count="5">
    <i>
      <x/>
    </i>
    <i>
      <x v="1"/>
    </i>
    <i>
      <x v="2"/>
    </i>
    <i>
      <x v="3"/>
    </i>
    <i t="grand">
      <x/>
    </i>
  </colItems>
  <dataFields count="1">
    <dataField name="Sum of Amount After Discount_1" fld="12" showDataAs="percentOfTotal" baseField="0" baseItem="0" numFmtId="10"/>
  </dataFields>
  <formats count="9">
    <format dxfId="81">
      <pivotArea outline="0" collapsedLevelsAreSubtotals="1" fieldPosition="0"/>
    </format>
    <format dxfId="82">
      <pivotArea outline="0" collapsedLevelsAreSubtotals="1" fieldPosition="0"/>
    </format>
    <format dxfId="83">
      <pivotArea outline="0" collapsedLevelsAreSubtotals="1" fieldPosition="0"/>
    </format>
    <format dxfId="84">
      <pivotArea outline="0" collapsedLevelsAreSubtotals="1" fieldPosition="0"/>
    </format>
    <format dxfId="85">
      <pivotArea outline="0" collapsedLevelsAreSubtotals="1" fieldPosition="0"/>
    </format>
    <format dxfId="45">
      <pivotArea outline="0" fieldPosition="0">
        <references count="1">
          <reference field="4294967294" count="1">
            <x v="0"/>
          </reference>
        </references>
      </pivotArea>
    </format>
    <format dxfId="32">
      <pivotArea outline="0" fieldPosition="0">
        <references count="1">
          <reference field="4294967294" count="1">
            <x v="0"/>
          </reference>
        </references>
      </pivotArea>
    </format>
    <format dxfId="9">
      <pivotArea outline="0" collapsedLevelsAreSubtotals="1" fieldPosition="0"/>
    </format>
    <format dxfId="0">
      <pivotArea outline="0" fieldPosition="0">
        <references count="1">
          <reference field="4294967294" count="1">
            <x v="0"/>
          </reference>
        </references>
      </pivotArea>
    </format>
  </formats>
  <chartFormats count="2">
    <chartFormat chart="15"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8:A9" firstHeaderRow="1" firstDataRow="1" firstDataCol="0"/>
  <pivotFields count="31">
    <pivotField showAll="0"/>
    <pivotField showAll="0"/>
    <pivotField numFmtId="14" showAll="0">
      <items count="15">
        <item x="0"/>
        <item x="1"/>
        <item x="2"/>
        <item x="3"/>
        <item x="4"/>
        <item x="5"/>
        <item x="6"/>
        <item x="7"/>
        <item x="8"/>
        <item x="9"/>
        <item x="10"/>
        <item x="11"/>
        <item x="12"/>
        <item x="13"/>
        <item t="default"/>
      </items>
    </pivotField>
    <pivotField showAll="0" defaultSubtotal="0"/>
    <pivotField showAll="0" defaultSubtotal="0"/>
    <pivotField dataField="1" showAll="0"/>
    <pivotField showAll="0"/>
    <pivotField showAll="0"/>
    <pivotField showAll="0"/>
    <pivotField showAll="0"/>
    <pivotField showAll="0"/>
    <pivotField showAll="0"/>
    <pivotField numFmtId="165" showAll="0" defaultSubtotal="0"/>
    <pivotField numFmtId="165" showAll="0" defaultSubtota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items count="6">
        <item x="0"/>
        <item x="1"/>
        <item x="2"/>
        <item x="3"/>
        <item x="4"/>
        <item x="5"/>
      </items>
    </pivotField>
    <pivotField showAll="0" defaultSubtotal="0">
      <items count="4">
        <item x="0"/>
        <item x="1"/>
        <item x="2"/>
        <item x="3"/>
      </items>
    </pivotField>
  </pivotFields>
  <rowItems count="1">
    <i/>
  </rowItems>
  <colItems count="1">
    <i/>
  </colItems>
  <dataFields count="1">
    <dataField name="Average of customer_age" fld="5" subtotal="average" baseField="0" baseItem="1005576176" numFmtId="1"/>
  </dataFields>
  <formats count="8">
    <format dxfId="93">
      <pivotArea outline="0" collapsedLevelsAreSubtotals="1" fieldPosition="0"/>
    </format>
    <format dxfId="92">
      <pivotArea outline="0" collapsedLevelsAreSubtotals="1" fieldPosition="0"/>
    </format>
    <format dxfId="91">
      <pivotArea outline="0" collapsedLevelsAreSubtotals="1" fieldPosition="0"/>
    </format>
    <format dxfId="90">
      <pivotArea outline="0" collapsedLevelsAreSubtotals="1" fieldPosition="0"/>
    </format>
    <format dxfId="89">
      <pivotArea outline="0" collapsedLevelsAreSubtotals="1" fieldPosition="0"/>
    </format>
    <format dxfId="88">
      <pivotArea outline="0" collapsedLevelsAreSubtotals="1" fieldPosition="0"/>
    </format>
    <format dxfId="87">
      <pivotArea outline="0" collapsedLevelsAreSubtotals="1" fieldPosition="0"/>
    </format>
    <format dxfId="8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J6:K13" firstHeaderRow="1" firstDataRow="1" firstDataCol="1" rowPageCount="3" colPageCount="1"/>
  <pivotFields count="31">
    <pivotField showAll="0"/>
    <pivotField showAll="0"/>
    <pivotField numFmtId="14" showAll="0">
      <items count="15">
        <item x="0"/>
        <item x="1"/>
        <item x="2"/>
        <item x="3"/>
        <item x="4"/>
        <item x="5"/>
        <item x="6"/>
        <item x="7"/>
        <item x="8"/>
        <item x="9"/>
        <item x="10"/>
        <item x="11"/>
        <item x="12"/>
        <item x="13"/>
        <item t="default"/>
      </items>
    </pivotField>
    <pivotField axis="axisPage" showAll="0" defaultSubtotal="0">
      <items count="2">
        <item x="0"/>
        <item x="1"/>
      </items>
    </pivotField>
    <pivotField showAll="0" defaultSubtotal="0">
      <items count="12">
        <item x="8"/>
        <item x="11"/>
        <item x="4"/>
        <item x="2"/>
        <item x="9"/>
        <item x="10"/>
        <item x="3"/>
        <item x="1"/>
        <item x="5"/>
        <item x="0"/>
        <item x="7"/>
        <item x="6"/>
      </items>
    </pivotField>
    <pivotField showAll="0"/>
    <pivotField axis="axisRow" showAll="0" sortType="descending">
      <items count="7">
        <item x="3"/>
        <item x="5"/>
        <item x="2"/>
        <item x="1"/>
        <item x="4"/>
        <item x="0"/>
        <item t="default"/>
      </items>
      <autoSortScope>
        <pivotArea dataOnly="0" outline="0" fieldPosition="0">
          <references count="1">
            <reference field="4294967294" count="1" selected="0">
              <x v="0"/>
            </reference>
          </references>
        </pivotArea>
      </autoSortScope>
    </pivotField>
    <pivotField showAll="0"/>
    <pivotField showAll="0">
      <items count="11">
        <item x="5"/>
        <item x="2"/>
        <item x="6"/>
        <item x="9"/>
        <item x="1"/>
        <item x="3"/>
        <item x="0"/>
        <item x="7"/>
        <item x="8"/>
        <item x="4"/>
        <item t="default"/>
      </items>
    </pivotField>
    <pivotField showAll="0"/>
    <pivotField showAll="0"/>
    <pivotField showAll="0"/>
    <pivotField dataField="1" numFmtId="165" showAll="0" defaultSubtotal="0"/>
    <pivotField numFmtId="165" showAll="0" defaultSubtotal="0"/>
    <pivotField axis="axisPage" showAll="0">
      <items count="7">
        <item x="3"/>
        <item x="2"/>
        <item x="4"/>
        <item x="0"/>
        <item x="1"/>
        <item x="5"/>
        <item t="default"/>
      </items>
    </pivotField>
    <pivotField showAll="0"/>
    <pivotField showAll="0"/>
    <pivotField showAll="0"/>
    <pivotField showAll="0"/>
    <pivotField showAll="0"/>
    <pivotField axis="axisPage" showAll="0">
      <items count="5">
        <item x="1"/>
        <item x="3"/>
        <item x="2"/>
        <item x="0"/>
        <item t="default"/>
      </items>
    </pivotField>
    <pivotField showAll="0"/>
    <pivotField showAll="0"/>
    <pivotField showAll="0"/>
    <pivotField showAll="0"/>
    <pivotField showAll="0"/>
    <pivotField showAll="0"/>
    <pivotField showAll="0"/>
    <pivotField showAll="0"/>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6"/>
  </rowFields>
  <rowItems count="7">
    <i>
      <x v="5"/>
    </i>
    <i>
      <x v="4"/>
    </i>
    <i>
      <x v="2"/>
    </i>
    <i>
      <x v="1"/>
    </i>
    <i>
      <x v="3"/>
    </i>
    <i>
      <x/>
    </i>
    <i t="grand">
      <x/>
    </i>
  </rowItems>
  <colItems count="1">
    <i/>
  </colItems>
  <pageFields count="3">
    <pageField fld="14" hier="-1"/>
    <pageField fld="20" hier="-1"/>
    <pageField fld="3" hier="-1"/>
  </pageFields>
  <dataFields count="1">
    <dataField name="Sum of Amount After Discount_1" fld="12" showDataAs="percentOfTotal" baseField="0" baseItem="0" numFmtId="10"/>
  </dataFields>
  <formats count="35">
    <format dxfId="128">
      <pivotArea outline="0" collapsedLevelsAreSubtotals="1" fieldPosition="0"/>
    </format>
    <format dxfId="127">
      <pivotArea outline="0" collapsedLevelsAreSubtotals="1" fieldPosition="0"/>
    </format>
    <format dxfId="126">
      <pivotArea outline="0" collapsedLevelsAreSubtotals="1" fieldPosition="0"/>
    </format>
    <format dxfId="125">
      <pivotArea outline="0" collapsedLevelsAreSubtotals="1" fieldPosition="0"/>
    </format>
    <format dxfId="124">
      <pivotArea outline="0" collapsedLevelsAreSubtotals="1" fieldPosition="0"/>
    </format>
    <format dxfId="123">
      <pivotArea outline="0" fieldPosition="0">
        <references count="1">
          <reference field="4294967294" count="1">
            <x v="0"/>
          </reference>
        </references>
      </pivotArea>
    </format>
    <format dxfId="122">
      <pivotArea outline="0" fieldPosition="0">
        <references count="1">
          <reference field="4294967294" count="1">
            <x v="0"/>
          </reference>
        </references>
      </pivotArea>
    </format>
    <format dxfId="121">
      <pivotArea collapsedLevelsAreSubtotals="1" fieldPosition="0">
        <references count="1">
          <reference field="6" count="1">
            <x v="5"/>
          </reference>
        </references>
      </pivotArea>
    </format>
    <format dxfId="120">
      <pivotArea collapsedLevelsAreSubtotals="1" fieldPosition="0">
        <references count="2">
          <reference field="6" count="1" selected="0">
            <x v="5"/>
          </reference>
          <reference field="14" count="0"/>
        </references>
      </pivotArea>
    </format>
    <format dxfId="119">
      <pivotArea outline="0" fieldPosition="0">
        <references count="1">
          <reference field="4294967294" count="1">
            <x v="0"/>
          </reference>
        </references>
      </pivotArea>
    </format>
    <format dxfId="118">
      <pivotArea outline="0" fieldPosition="0">
        <references count="1">
          <reference field="4294967294" count="1">
            <x v="0"/>
          </reference>
        </references>
      </pivotArea>
    </format>
    <format dxfId="117">
      <pivotArea outline="0" collapsedLevelsAreSubtotals="1" fieldPosition="0"/>
    </format>
    <format dxfId="116">
      <pivotArea collapsedLevelsAreSubtotals="1" fieldPosition="0">
        <references count="2">
          <reference field="14" count="4">
            <x v="1"/>
            <x v="2"/>
            <x v="3"/>
            <x v="4"/>
          </reference>
          <reference field="20" count="1" selected="0">
            <x v="1"/>
          </reference>
        </references>
      </pivotArea>
    </format>
    <format dxfId="115">
      <pivotArea collapsedLevelsAreSubtotals="1" fieldPosition="0">
        <references count="2">
          <reference field="14" count="4">
            <x v="1"/>
            <x v="2"/>
            <x v="3"/>
            <x v="4"/>
          </reference>
          <reference field="20" count="1" selected="0">
            <x v="1"/>
          </reference>
        </references>
      </pivotArea>
    </format>
    <format dxfId="114">
      <pivotArea collapsedLevelsAreSubtotals="1" fieldPosition="0">
        <references count="2">
          <reference field="14" count="4">
            <x v="1"/>
            <x v="2"/>
            <x v="3"/>
            <x v="4"/>
          </reference>
          <reference field="20" count="1" selected="0">
            <x v="1"/>
          </reference>
        </references>
      </pivotArea>
    </format>
    <format dxfId="113">
      <pivotArea outline="0" fieldPosition="0">
        <references count="1">
          <reference field="4294967294" count="1">
            <x v="0"/>
          </reference>
        </references>
      </pivotArea>
    </format>
    <format dxfId="112">
      <pivotArea outline="0" fieldPosition="0">
        <references count="1">
          <reference field="4294967294" count="1">
            <x v="0"/>
          </reference>
        </references>
      </pivotArea>
    </format>
    <format dxfId="111">
      <pivotArea collapsedLevelsAreSubtotals="1" fieldPosition="0">
        <references count="2">
          <reference field="14" count="4">
            <x v="1"/>
            <x v="2"/>
            <x v="3"/>
            <x v="4"/>
          </reference>
          <reference field="20" count="1" selected="0">
            <x v="1"/>
          </reference>
        </references>
      </pivotArea>
    </format>
    <format dxfId="110">
      <pivotArea collapsedLevelsAreSubtotals="1" fieldPosition="0">
        <references count="2">
          <reference field="14" count="4">
            <x v="1"/>
            <x v="2"/>
            <x v="3"/>
            <x v="4"/>
          </reference>
          <reference field="20" count="1" selected="0">
            <x v="1"/>
          </reference>
        </references>
      </pivotArea>
    </format>
    <format dxfId="109">
      <pivotArea collapsedLevelsAreSubtotals="1" fieldPosition="0">
        <references count="2">
          <reference field="14" count="4">
            <x v="1"/>
            <x v="2"/>
            <x v="3"/>
            <x v="4"/>
          </reference>
          <reference field="20" count="1" selected="0">
            <x v="1"/>
          </reference>
        </references>
      </pivotArea>
    </format>
    <format dxfId="108">
      <pivotArea collapsedLevelsAreSubtotals="1" fieldPosition="0">
        <references count="2">
          <reference field="14" count="1">
            <x v="0"/>
          </reference>
          <reference field="20" count="1" selected="0">
            <x v="1"/>
          </reference>
        </references>
      </pivotArea>
    </format>
    <format dxfId="107">
      <pivotArea collapsedLevelsAreSubtotals="1" fieldPosition="0">
        <references count="2">
          <reference field="14" count="1">
            <x v="2"/>
          </reference>
          <reference field="20" count="1" selected="0">
            <x v="2"/>
          </reference>
        </references>
      </pivotArea>
    </format>
    <format dxfId="106">
      <pivotArea collapsedLevelsAreSubtotals="1" fieldPosition="0">
        <references count="2">
          <reference field="14" count="1">
            <x v="2"/>
          </reference>
          <reference field="20" count="1" selected="0">
            <x v="2"/>
          </reference>
        </references>
      </pivotArea>
    </format>
    <format dxfId="105">
      <pivotArea collapsedLevelsAreSubtotals="1" fieldPosition="0">
        <references count="2">
          <reference field="14" count="1">
            <x v="2"/>
          </reference>
          <reference field="20" count="1" selected="0">
            <x v="2"/>
          </reference>
        </references>
      </pivotArea>
    </format>
    <format dxfId="104">
      <pivotArea collapsedLevelsAreSubtotals="1" fieldPosition="0">
        <references count="2">
          <reference field="14" count="1">
            <x v="5"/>
          </reference>
          <reference field="20" count="1" selected="0">
            <x v="2"/>
          </reference>
        </references>
      </pivotArea>
    </format>
    <format dxfId="103">
      <pivotArea collapsedLevelsAreSubtotals="1" fieldPosition="0">
        <references count="2">
          <reference field="14" count="1">
            <x v="5"/>
          </reference>
          <reference field="20" count="1" selected="0">
            <x v="2"/>
          </reference>
        </references>
      </pivotArea>
    </format>
    <format dxfId="102">
      <pivotArea collapsedLevelsAreSubtotals="1" fieldPosition="0">
        <references count="2">
          <reference field="14" count="1">
            <x v="5"/>
          </reference>
          <reference field="20" count="1" selected="0">
            <x v="2"/>
          </reference>
        </references>
      </pivotArea>
    </format>
    <format dxfId="101">
      <pivotArea collapsedLevelsAreSubtotals="1" fieldPosition="0">
        <references count="2">
          <reference field="14" count="1">
            <x v="5"/>
          </reference>
          <reference field="20" count="1" selected="0">
            <x v="2"/>
          </reference>
        </references>
      </pivotArea>
    </format>
    <format dxfId="100">
      <pivotArea collapsedLevelsAreSubtotals="1" fieldPosition="0">
        <references count="2">
          <reference field="14" count="1">
            <x v="5"/>
          </reference>
          <reference field="20" count="1" selected="0">
            <x v="2"/>
          </reference>
        </references>
      </pivotArea>
    </format>
    <format dxfId="99">
      <pivotArea collapsedLevelsAreSubtotals="1" fieldPosition="0">
        <references count="2">
          <reference field="14" count="1">
            <x v="5"/>
          </reference>
          <reference field="20" count="1" selected="0">
            <x v="1"/>
          </reference>
        </references>
      </pivotArea>
    </format>
    <format dxfId="98">
      <pivotArea collapsedLevelsAreSubtotals="1" fieldPosition="0">
        <references count="2">
          <reference field="14" count="1">
            <x v="5"/>
          </reference>
          <reference field="20" count="1" selected="0">
            <x v="1"/>
          </reference>
        </references>
      </pivotArea>
    </format>
    <format dxfId="97">
      <pivotArea collapsedLevelsAreSubtotals="1" fieldPosition="0">
        <references count="2">
          <reference field="14" count="1">
            <x v="5"/>
          </reference>
          <reference field="20" count="1" selected="0">
            <x v="1"/>
          </reference>
        </references>
      </pivotArea>
    </format>
    <format dxfId="96">
      <pivotArea outline="0" fieldPosition="0">
        <references count="1">
          <reference field="4294967294" count="1">
            <x v="0"/>
          </reference>
        </references>
      </pivotArea>
    </format>
    <format dxfId="95">
      <pivotArea outline="0" fieldPosition="0">
        <references count="1">
          <reference field="4294967294" count="1">
            <x v="0"/>
          </reference>
        </references>
      </pivotArea>
    </format>
    <format dxfId="94">
      <pivotArea outline="0" fieldPosition="0">
        <references count="1">
          <reference field="4294967294" count="1">
            <x v="0"/>
          </reference>
        </references>
      </pivotArea>
    </format>
  </formats>
  <conditionalFormats count="18">
    <conditionalFormat priority="2">
      <pivotAreas count="1">
        <pivotArea type="data" collapsedLevelsAreSubtotals="1" fieldPosition="0">
          <references count="3">
            <reference field="4294967294" count="1" selected="0">
              <x v="0"/>
            </reference>
            <reference field="6" count="6">
              <x v="0"/>
              <x v="1"/>
              <x v="2"/>
              <x v="3"/>
              <x v="4"/>
              <x v="5"/>
            </reference>
            <reference field="14" count="1" selected="0">
              <x v="5"/>
            </reference>
          </references>
        </pivotArea>
      </pivotAreas>
    </conditionalFormat>
    <conditionalFormat priority="3">
      <pivotAreas count="1">
        <pivotArea type="data" collapsedLevelsAreSubtotals="1" fieldPosition="0">
          <references count="3">
            <reference field="4294967294" count="1" selected="0">
              <x v="0"/>
            </reference>
            <reference field="6" count="6">
              <x v="0"/>
              <x v="1"/>
              <x v="2"/>
              <x v="3"/>
              <x v="4"/>
              <x v="5"/>
            </reference>
            <reference field="14" count="1" selected="0">
              <x v="5"/>
            </reference>
          </references>
        </pivotArea>
      </pivotAreas>
    </conditionalFormat>
    <conditionalFormat priority="4">
      <pivotAreas count="1">
        <pivotArea type="data" collapsedLevelsAreSubtotals="1" fieldPosition="0">
          <references count="3">
            <reference field="4294967294" count="1" selected="0">
              <x v="0"/>
            </reference>
            <reference field="6" count="6">
              <x v="0"/>
              <x v="1"/>
              <x v="2"/>
              <x v="3"/>
              <x v="4"/>
              <x v="5"/>
            </reference>
            <reference field="14" count="1" selected="0">
              <x v="4"/>
            </reference>
          </references>
        </pivotArea>
      </pivotAreas>
    </conditionalFormat>
    <conditionalFormat priority="5">
      <pivotAreas count="1">
        <pivotArea type="data" collapsedLevelsAreSubtotals="1" fieldPosition="0">
          <references count="3">
            <reference field="4294967294" count="1" selected="0">
              <x v="0"/>
            </reference>
            <reference field="6" count="6">
              <x v="0"/>
              <x v="1"/>
              <x v="2"/>
              <x v="3"/>
              <x v="4"/>
              <x v="5"/>
            </reference>
            <reference field="14" count="1" selected="0">
              <x v="4"/>
            </reference>
          </references>
        </pivotArea>
      </pivotAreas>
    </conditionalFormat>
    <conditionalFormat priority="6">
      <pivotAreas count="1">
        <pivotArea type="data" collapsedLevelsAreSubtotals="1" fieldPosition="0">
          <references count="3">
            <reference field="4294967294" count="1" selected="0">
              <x v="0"/>
            </reference>
            <reference field="6" count="6">
              <x v="0"/>
              <x v="1"/>
              <x v="2"/>
              <x v="3"/>
              <x v="4"/>
              <x v="5"/>
            </reference>
            <reference field="14" count="1" selected="0">
              <x v="3"/>
            </reference>
          </references>
        </pivotArea>
      </pivotAreas>
    </conditionalFormat>
    <conditionalFormat priority="7">
      <pivotAreas count="1">
        <pivotArea type="data" collapsedLevelsAreSubtotals="1" fieldPosition="0">
          <references count="3">
            <reference field="4294967294" count="1" selected="0">
              <x v="0"/>
            </reference>
            <reference field="6" count="6">
              <x v="0"/>
              <x v="1"/>
              <x v="2"/>
              <x v="3"/>
              <x v="4"/>
              <x v="5"/>
            </reference>
            <reference field="14" count="1" selected="0">
              <x v="3"/>
            </reference>
          </references>
        </pivotArea>
      </pivotAreas>
    </conditionalFormat>
    <conditionalFormat priority="8">
      <pivotAreas count="1">
        <pivotArea type="data" collapsedLevelsAreSubtotals="1" fieldPosition="0">
          <references count="3">
            <reference field="4294967294" count="1" selected="0">
              <x v="0"/>
            </reference>
            <reference field="6" count="6">
              <x v="0"/>
              <x v="1"/>
              <x v="2"/>
              <x v="3"/>
              <x v="4"/>
              <x v="5"/>
            </reference>
            <reference field="14" count="1" selected="0">
              <x v="2"/>
            </reference>
          </references>
        </pivotArea>
      </pivotAreas>
    </conditionalFormat>
    <conditionalFormat priority="9">
      <pivotAreas count="1">
        <pivotArea type="data" collapsedLevelsAreSubtotals="1" fieldPosition="0">
          <references count="3">
            <reference field="4294967294" count="1" selected="0">
              <x v="0"/>
            </reference>
            <reference field="6" count="6">
              <x v="0"/>
              <x v="1"/>
              <x v="2"/>
              <x v="3"/>
              <x v="4"/>
              <x v="5"/>
            </reference>
            <reference field="14" count="1" selected="0">
              <x v="2"/>
            </reference>
          </references>
        </pivotArea>
      </pivotAreas>
    </conditionalFormat>
    <conditionalFormat priority="10">
      <pivotAreas count="1">
        <pivotArea type="data" collapsedLevelsAreSubtotals="1" fieldPosition="0">
          <references count="3">
            <reference field="4294967294" count="1" selected="0">
              <x v="0"/>
            </reference>
            <reference field="6" count="6">
              <x v="0"/>
              <x v="1"/>
              <x v="2"/>
              <x v="3"/>
              <x v="4"/>
              <x v="5"/>
            </reference>
            <reference field="14" count="1" selected="0">
              <x v="1"/>
            </reference>
          </references>
        </pivotArea>
      </pivotAreas>
    </conditionalFormat>
    <conditionalFormat priority="11">
      <pivotAreas count="1">
        <pivotArea type="data" collapsedLevelsAreSubtotals="1" fieldPosition="0">
          <references count="3">
            <reference field="4294967294" count="1" selected="0">
              <x v="0"/>
            </reference>
            <reference field="6" count="6">
              <x v="0"/>
              <x v="1"/>
              <x v="2"/>
              <x v="3"/>
              <x v="4"/>
              <x v="5"/>
            </reference>
            <reference field="14" count="1" selected="0">
              <x v="1"/>
            </reference>
          </references>
        </pivotArea>
      </pivotAreas>
    </conditionalFormat>
    <conditionalFormat priority="12">
      <pivotAreas count="1">
        <pivotArea type="data" collapsedLevelsAreSubtotals="1" fieldPosition="0">
          <references count="3">
            <reference field="4294967294" count="1" selected="0">
              <x v="0"/>
            </reference>
            <reference field="6" count="6">
              <x v="0"/>
              <x v="1"/>
              <x v="2"/>
              <x v="3"/>
              <x v="4"/>
              <x v="5"/>
            </reference>
            <reference field="14" count="1" selected="0">
              <x v="0"/>
            </reference>
          </references>
        </pivotArea>
      </pivotAreas>
    </conditionalFormat>
    <conditionalFormat priority="13">
      <pivotAreas count="1">
        <pivotArea type="data" collapsedLevelsAreSubtotals="1" fieldPosition="0">
          <references count="3">
            <reference field="4294967294" count="1" selected="0">
              <x v="0"/>
            </reference>
            <reference field="6" count="6">
              <x v="0"/>
              <x v="1"/>
              <x v="2"/>
              <x v="3"/>
              <x v="4"/>
              <x v="5"/>
            </reference>
            <reference field="14" count="1" selected="0">
              <x v="0"/>
            </reference>
          </references>
        </pivotArea>
      </pivotAreas>
    </conditionalFormat>
    <conditionalFormat type="all" priority="14">
      <pivotAreas count="1">
        <pivotArea type="data" grandCol="1" collapsedLevelsAreSubtotals="1" fieldPosition="0">
          <references count="2">
            <reference field="4294967294" count="1" selected="0">
              <x v="0"/>
            </reference>
            <reference field="6" count="6">
              <x v="0"/>
              <x v="1"/>
              <x v="2"/>
              <x v="3"/>
              <x v="4"/>
              <x v="5"/>
            </reference>
          </references>
        </pivotArea>
      </pivotAreas>
    </conditionalFormat>
    <conditionalFormat priority="17">
      <pivotAreas count="1">
        <pivotArea type="data" grandCol="1" collapsedLevelsAreSubtotals="1" fieldPosition="0">
          <references count="2">
            <reference field="4294967294" count="1" selected="0">
              <x v="0"/>
            </reference>
            <reference field="14" count="6">
              <x v="0"/>
              <x v="1"/>
              <x v="2"/>
              <x v="3"/>
              <x v="4"/>
              <x v="5"/>
            </reference>
          </references>
        </pivotArea>
      </pivotAreas>
    </conditionalFormat>
    <conditionalFormat priority="18">
      <pivotAreas count="1">
        <pivotArea type="data" collapsedLevelsAreSubtotals="1" fieldPosition="0">
          <references count="3">
            <reference field="4294967294" count="1" selected="0">
              <x v="0"/>
            </reference>
            <reference field="14" count="6">
              <x v="0"/>
              <x v="1"/>
              <x v="2"/>
              <x v="3"/>
              <x v="4"/>
              <x v="5"/>
            </reference>
            <reference field="20" count="1" selected="0">
              <x v="3"/>
            </reference>
          </references>
        </pivotArea>
      </pivotAreas>
    </conditionalFormat>
    <conditionalFormat priority="19">
      <pivotAreas count="1">
        <pivotArea type="data" collapsedLevelsAreSubtotals="1" fieldPosition="0">
          <references count="3">
            <reference field="4294967294" count="1" selected="0">
              <x v="0"/>
            </reference>
            <reference field="14" count="6">
              <x v="0"/>
              <x v="1"/>
              <x v="2"/>
              <x v="3"/>
              <x v="4"/>
              <x v="5"/>
            </reference>
            <reference field="20" count="1" selected="0">
              <x v="2"/>
            </reference>
          </references>
        </pivotArea>
      </pivotAreas>
    </conditionalFormat>
    <conditionalFormat priority="20">
      <pivotAreas count="1">
        <pivotArea type="data" collapsedLevelsAreSubtotals="1" fieldPosition="0">
          <references count="3">
            <reference field="4294967294" count="1" selected="0">
              <x v="0"/>
            </reference>
            <reference field="14" count="6">
              <x v="0"/>
              <x v="1"/>
              <x v="2"/>
              <x v="3"/>
              <x v="4"/>
              <x v="5"/>
            </reference>
            <reference field="20" count="1" selected="0">
              <x v="1"/>
            </reference>
          </references>
        </pivotArea>
      </pivotAreas>
    </conditionalFormat>
    <conditionalFormat type="all" priority="21">
      <pivotAreas count="1">
        <pivotArea type="data" collapsedLevelsAreSubtotals="1" fieldPosition="0">
          <references count="3">
            <reference field="4294967294" count="1" selected="0">
              <x v="0"/>
            </reference>
            <reference field="14" count="6">
              <x v="0"/>
              <x v="1"/>
              <x v="2"/>
              <x v="3"/>
              <x v="4"/>
              <x v="5"/>
            </reference>
            <reference field="20"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E3:E4" firstHeaderRow="1" firstDataRow="1" firstDataCol="0"/>
  <pivotFields count="31">
    <pivotField showAll="0"/>
    <pivotField showAll="0"/>
    <pivotField numFmtId="14" showAll="0">
      <items count="15">
        <item x="0"/>
        <item x="1"/>
        <item x="2"/>
        <item x="3"/>
        <item x="4"/>
        <item x="5"/>
        <item x="6"/>
        <item x="7"/>
        <item x="8"/>
        <item x="9"/>
        <item x="10"/>
        <item x="11"/>
        <item x="12"/>
        <item x="13"/>
        <item t="default"/>
      </items>
    </pivotField>
    <pivotField showAll="0" defaultSubtotal="0"/>
    <pivotField showAll="0" defaultSubtotal="0"/>
    <pivotField showAll="0"/>
    <pivotField showAll="0"/>
    <pivotField showAll="0"/>
    <pivotField showAll="0"/>
    <pivotField showAll="0"/>
    <pivotField showAll="0"/>
    <pivotField showAll="0"/>
    <pivotField dataField="1" numFmtId="165" showAll="0" defaultSubtotal="0"/>
    <pivotField numFmtId="165" showAll="0" defaultSubtota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items count="6">
        <item x="0"/>
        <item x="1"/>
        <item x="2"/>
        <item x="3"/>
        <item x="4"/>
        <item x="5"/>
      </items>
    </pivotField>
    <pivotField showAll="0" defaultSubtotal="0">
      <items count="4">
        <item x="0"/>
        <item x="1"/>
        <item x="2"/>
        <item x="3"/>
      </items>
    </pivotField>
  </pivotFields>
  <rowItems count="1">
    <i/>
  </rowItems>
  <colItems count="1">
    <i/>
  </colItems>
  <dataFields count="1">
    <dataField name="Sum of Amount After Discount_1" fld="12" baseField="0" baseItem="0" numFmtId="164"/>
  </dataFields>
  <formats count="5">
    <format dxfId="133">
      <pivotArea outline="0" collapsedLevelsAreSubtotals="1" fieldPosition="0"/>
    </format>
    <format dxfId="132">
      <pivotArea outline="0" collapsedLevelsAreSubtotals="1" fieldPosition="0"/>
    </format>
    <format dxfId="131">
      <pivotArea outline="0" collapsedLevelsAreSubtotals="1" fieldPosition="0"/>
    </format>
    <format dxfId="130">
      <pivotArea outline="0" collapsedLevelsAreSubtotals="1" fieldPosition="0"/>
    </format>
    <format dxfId="12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AYMENT METHOD_VS_SALES"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0">
  <location ref="Y3:Z10" firstHeaderRow="1" firstDataRow="1" firstDataCol="1"/>
  <pivotFields count="31">
    <pivotField showAll="0"/>
    <pivotField showAll="0"/>
    <pivotField numFmtId="14" showAll="0">
      <items count="15">
        <item x="0"/>
        <item x="1"/>
        <item x="2"/>
        <item x="3"/>
        <item x="4"/>
        <item x="5"/>
        <item x="6"/>
        <item x="7"/>
        <item x="8"/>
        <item x="9"/>
        <item x="10"/>
        <item x="11"/>
        <item x="12"/>
        <item x="13"/>
        <item t="default"/>
      </items>
    </pivotField>
    <pivotField showAll="0" defaultSubtotal="0">
      <items count="2">
        <item x="0"/>
        <item x="1"/>
      </items>
    </pivotField>
    <pivotField showAll="0" defaultSubtotal="0">
      <items count="12">
        <item x="8"/>
        <item x="11"/>
        <item x="4"/>
        <item x="2"/>
        <item x="9"/>
        <item x="10"/>
        <item x="3"/>
        <item x="1"/>
        <item x="5"/>
        <item x="0"/>
        <item x="7"/>
        <item x="6"/>
      </items>
    </pivotField>
    <pivotField showAll="0"/>
    <pivotField showAll="0"/>
    <pivotField showAll="0"/>
    <pivotField showAll="0"/>
    <pivotField showAll="0"/>
    <pivotField showAll="0"/>
    <pivotField showAll="0"/>
    <pivotField dataField="1" numFmtId="165" showAll="0" defaultSubtotal="0"/>
    <pivotField numFmtId="165" showAll="0" defaultSubtotal="0"/>
    <pivotField axis="axisRow" showAll="0" sortType="ascending">
      <items count="7">
        <item x="3"/>
        <item x="2"/>
        <item x="4"/>
        <item x="0"/>
        <item x="1"/>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5">
        <item x="1"/>
        <item x="3"/>
        <item x="2"/>
        <item x="0"/>
        <item t="default"/>
      </items>
    </pivotField>
    <pivotField showAll="0"/>
    <pivotField showAll="0"/>
    <pivotField showAll="0"/>
    <pivotField showAll="0"/>
    <pivotField showAll="0"/>
    <pivotField showAll="0"/>
    <pivotField showAll="0"/>
    <pivotField showAll="0"/>
    <pivotField showAll="0" defaultSubtotal="0">
      <items count="6">
        <item x="0"/>
        <item x="1"/>
        <item x="2"/>
        <item x="3"/>
        <item x="4"/>
        <item x="5"/>
      </items>
    </pivotField>
    <pivotField showAll="0" defaultSubtotal="0">
      <items count="4">
        <item x="0"/>
        <item x="1"/>
        <item x="2"/>
        <item x="3"/>
      </items>
    </pivotField>
  </pivotFields>
  <rowFields count="1">
    <field x="14"/>
  </rowFields>
  <rowItems count="7">
    <i>
      <x v="2"/>
    </i>
    <i>
      <x v="5"/>
    </i>
    <i>
      <x/>
    </i>
    <i>
      <x v="3"/>
    </i>
    <i>
      <x v="4"/>
    </i>
    <i>
      <x v="1"/>
    </i>
    <i t="grand">
      <x/>
    </i>
  </rowItems>
  <colItems count="1">
    <i/>
  </colItems>
  <dataFields count="1">
    <dataField name="Sum of Amount After Discount_1" fld="12" baseField="0" baseItem="0"/>
  </dataFields>
  <formats count="5">
    <format dxfId="138">
      <pivotArea outline="0" collapsedLevelsAreSubtotals="1" fieldPosition="0"/>
    </format>
    <format dxfId="137">
      <pivotArea outline="0" collapsedLevelsAreSubtotals="1" fieldPosition="0"/>
    </format>
    <format dxfId="136">
      <pivotArea outline="0" collapsedLevelsAreSubtotals="1" fieldPosition="0"/>
    </format>
    <format dxfId="135">
      <pivotArea outline="0" collapsedLevelsAreSubtotals="1" fieldPosition="0"/>
    </format>
    <format dxfId="134">
      <pivotArea outline="0" collapsedLevelsAreSubtotals="1" fieldPosition="0"/>
    </format>
  </formats>
  <chartFormats count="2">
    <chartFormat chart="15"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E8:E9" firstHeaderRow="1" firstDataRow="1" firstDataCol="0"/>
  <pivotFields count="31">
    <pivotField showAll="0"/>
    <pivotField showAll="0"/>
    <pivotField numFmtId="14" showAll="0">
      <items count="15">
        <item x="0"/>
        <item x="1"/>
        <item x="2"/>
        <item x="3"/>
        <item x="4"/>
        <item x="5"/>
        <item x="6"/>
        <item x="7"/>
        <item x="8"/>
        <item x="9"/>
        <item x="10"/>
        <item x="11"/>
        <item x="12"/>
        <item x="13"/>
        <item t="default"/>
      </items>
    </pivotField>
    <pivotField showAll="0" defaultSubtotal="0"/>
    <pivotField showAll="0" defaultSubtotal="0"/>
    <pivotField showAll="0"/>
    <pivotField showAll="0"/>
    <pivotField showAll="0"/>
    <pivotField showAll="0"/>
    <pivotField showAll="0"/>
    <pivotField showAll="0"/>
    <pivotField showAll="0"/>
    <pivotField numFmtId="165" showAll="0" defaultSubtotal="0"/>
    <pivotField numFmtId="165" showAll="0" defaultSubtota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defaultSubtotal="0">
      <items count="6">
        <item x="0"/>
        <item x="1"/>
        <item x="2"/>
        <item x="3"/>
        <item x="4"/>
        <item x="5"/>
      </items>
    </pivotField>
    <pivotField showAll="0" defaultSubtotal="0">
      <items count="4">
        <item x="0"/>
        <item x="1"/>
        <item x="2"/>
        <item x="3"/>
      </items>
    </pivotField>
  </pivotFields>
  <rowItems count="1">
    <i/>
  </rowItems>
  <colItems count="1">
    <i/>
  </colItems>
  <dataFields count="1">
    <dataField name="Average of discount_percentage" fld="19" subtotal="average" baseField="0" baseItem="1005576176" numFmtId="1"/>
  </dataFields>
  <formats count="3">
    <format dxfId="141">
      <pivotArea outline="0" collapsedLevelsAreSubtotals="1" fieldPosition="0"/>
    </format>
    <format dxfId="140">
      <pivotArea outline="0" collapsedLevelsAreSubtotals="1" fieldPosition="0"/>
    </format>
    <format dxfId="13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8:C9" firstHeaderRow="1" firstDataRow="1" firstDataCol="0"/>
  <pivotFields count="31">
    <pivotField showAll="0"/>
    <pivotField showAll="0"/>
    <pivotField numFmtId="14" showAll="0">
      <items count="15">
        <item x="0"/>
        <item x="1"/>
        <item x="2"/>
        <item x="3"/>
        <item x="4"/>
        <item x="5"/>
        <item x="6"/>
        <item x="7"/>
        <item x="8"/>
        <item x="9"/>
        <item x="10"/>
        <item x="11"/>
        <item x="12"/>
        <item x="13"/>
        <item t="default"/>
      </items>
    </pivotField>
    <pivotField showAll="0" defaultSubtotal="0"/>
    <pivotField showAll="0" defaultSubtotal="0"/>
    <pivotField showAll="0"/>
    <pivotField showAll="0"/>
    <pivotField showAll="0"/>
    <pivotField showAll="0"/>
    <pivotField showAll="0"/>
    <pivotField dataField="1" showAll="0"/>
    <pivotField showAll="0"/>
    <pivotField numFmtId="165" showAll="0" defaultSubtotal="0"/>
    <pivotField numFmtId="165" showAll="0" defaultSubtota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items count="6">
        <item x="0"/>
        <item x="1"/>
        <item x="2"/>
        <item x="3"/>
        <item x="4"/>
        <item x="5"/>
      </items>
    </pivotField>
    <pivotField showAll="0" defaultSubtotal="0">
      <items count="4">
        <item x="0"/>
        <item x="1"/>
        <item x="2"/>
        <item x="3"/>
      </items>
    </pivotField>
  </pivotFields>
  <rowItems count="1">
    <i/>
  </rowItems>
  <colItems count="1">
    <i/>
  </colItems>
  <dataFields count="1">
    <dataField name="Average of unit_price" fld="10" subtotal="average" baseField="0" baseItem="1005576176"/>
  </dataFields>
  <formats count="8">
    <format dxfId="149">
      <pivotArea outline="0" collapsedLevelsAreSubtotals="1" fieldPosition="0"/>
    </format>
    <format dxfId="148">
      <pivotArea outline="0" collapsedLevelsAreSubtotals="1" fieldPosition="0"/>
    </format>
    <format dxfId="147">
      <pivotArea outline="0" collapsedLevelsAreSubtotals="1" fieldPosition="0"/>
    </format>
    <format dxfId="146">
      <pivotArea outline="0" collapsedLevelsAreSubtotals="1" fieldPosition="0"/>
    </format>
    <format dxfId="145">
      <pivotArea outline="0" collapsedLevelsAreSubtotals="1" fieldPosition="0"/>
    </format>
    <format dxfId="144">
      <pivotArea outline="0" collapsedLevelsAreSubtotals="1" fieldPosition="0"/>
    </format>
    <format dxfId="143">
      <pivotArea outline="0" collapsedLevelsAreSubtotals="1" fieldPosition="0"/>
    </format>
    <format dxfId="14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31">
    <pivotField showAll="0"/>
    <pivotField dataField="1" showAll="0"/>
    <pivotField numFmtId="14" showAll="0">
      <items count="15">
        <item x="0"/>
        <item x="1"/>
        <item x="2"/>
        <item x="3"/>
        <item x="4"/>
        <item x="5"/>
        <item x="6"/>
        <item x="7"/>
        <item x="8"/>
        <item x="9"/>
        <item x="10"/>
        <item x="11"/>
        <item x="12"/>
        <item x="13"/>
        <item t="default"/>
      </items>
    </pivotField>
    <pivotField showAll="0" defaultSubtotal="0"/>
    <pivotField showAll="0" defaultSubtotal="0"/>
    <pivotField showAll="0"/>
    <pivotField showAll="0"/>
    <pivotField showAll="0"/>
    <pivotField showAll="0"/>
    <pivotField showAll="0"/>
    <pivotField showAll="0"/>
    <pivotField showAll="0"/>
    <pivotField numFmtId="165" showAll="0" defaultSubtotal="0"/>
    <pivotField numFmtId="165" showAll="0" defaultSubtota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items count="6">
        <item x="0"/>
        <item x="1"/>
        <item x="2"/>
        <item x="3"/>
        <item x="4"/>
        <item x="5"/>
      </items>
    </pivotField>
    <pivotField showAll="0" defaultSubtotal="0">
      <items count="4">
        <item x="0"/>
        <item x="1"/>
        <item x="2"/>
        <item x="3"/>
      </items>
    </pivotField>
  </pivotFields>
  <rowItems count="1">
    <i/>
  </rowItems>
  <colItems count="1">
    <i/>
  </colItems>
  <dataFields count="1">
    <dataField name="Count of customer_id" fld="1" subtotal="count" baseField="0" baseItem="0" numFmtId="166"/>
  </dataFields>
  <formats count="3">
    <format dxfId="152">
      <pivotArea outline="0" collapsedLevelsAreSubtotals="1" fieldPosition="0"/>
    </format>
    <format dxfId="151">
      <pivotArea outline="0" collapsedLevelsAreSubtotals="1" fieldPosition="0"/>
    </format>
    <format dxfId="15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COUNTRY_VS_SALES"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M3:N14" firstHeaderRow="1" firstDataRow="1" firstDataCol="1"/>
  <pivotFields count="31">
    <pivotField showAll="0"/>
    <pivotField showAll="0"/>
    <pivotField numFmtId="14" showAll="0">
      <items count="15">
        <item x="0"/>
        <item x="1"/>
        <item x="2"/>
        <item x="3"/>
        <item x="4"/>
        <item x="5"/>
        <item x="6"/>
        <item x="7"/>
        <item x="8"/>
        <item x="9"/>
        <item x="10"/>
        <item x="11"/>
        <item x="12"/>
        <item x="13"/>
        <item t="default"/>
      </items>
    </pivotField>
    <pivotField showAll="0" defaultSubtotal="0"/>
    <pivotField showAll="0" defaultSubtotal="0"/>
    <pivotField showAll="0"/>
    <pivotField showAll="0">
      <items count="7">
        <item x="3"/>
        <item x="5"/>
        <item x="2"/>
        <item x="1"/>
        <item x="4"/>
        <item x="0"/>
        <item t="default"/>
      </items>
    </pivotField>
    <pivotField showAll="0"/>
    <pivotField axis="axisRow" showAll="0" sortType="ascending">
      <items count="11">
        <item x="5"/>
        <item x="2"/>
        <item x="6"/>
        <item x="9"/>
        <item x="1"/>
        <item x="3"/>
        <item x="0"/>
        <item x="7"/>
        <item x="8"/>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numFmtId="165" showAll="0" defaultSubtotal="0"/>
    <pivotField numFmtId="165" showAll="0" defaultSubtotal="0"/>
    <pivotField showAll="0">
      <items count="7">
        <item x="3"/>
        <item x="2"/>
        <item x="4"/>
        <item x="0"/>
        <item x="1"/>
        <item x="5"/>
        <item t="default"/>
      </items>
    </pivotField>
    <pivotField showAll="0"/>
    <pivotField showAll="0"/>
    <pivotField showAll="0"/>
    <pivotField showAll="0"/>
    <pivotField showAll="0"/>
    <pivotField showAll="0">
      <items count="5">
        <item x="1"/>
        <item x="3"/>
        <item x="2"/>
        <item x="0"/>
        <item t="default"/>
      </items>
    </pivotField>
    <pivotField showAll="0"/>
    <pivotField showAll="0"/>
    <pivotField showAll="0"/>
    <pivotField showAll="0"/>
    <pivotField showAll="0"/>
    <pivotField showAll="0"/>
    <pivotField showAll="0"/>
    <pivotField showAll="0"/>
    <pivotField showAll="0" defaultSubtotal="0">
      <items count="6">
        <item x="0"/>
        <item x="1"/>
        <item x="2"/>
        <item x="3"/>
        <item x="4"/>
        <item x="5"/>
      </items>
    </pivotField>
    <pivotField showAll="0" defaultSubtotal="0">
      <items count="4">
        <item x="0"/>
        <item x="1"/>
        <item x="2"/>
        <item x="3"/>
      </items>
    </pivotField>
  </pivotFields>
  <rowFields count="1">
    <field x="8"/>
  </rowFields>
  <rowItems count="11">
    <i>
      <x v="9"/>
    </i>
    <i>
      <x v="3"/>
    </i>
    <i>
      <x/>
    </i>
    <i>
      <x v="7"/>
    </i>
    <i>
      <x v="4"/>
    </i>
    <i>
      <x v="6"/>
    </i>
    <i>
      <x v="1"/>
    </i>
    <i>
      <x v="2"/>
    </i>
    <i>
      <x v="5"/>
    </i>
    <i>
      <x v="8"/>
    </i>
    <i t="grand">
      <x/>
    </i>
  </rowItems>
  <colItems count="1">
    <i/>
  </colItems>
  <dataFields count="1">
    <dataField name="Sum of Amount After Discount_1" fld="12" baseField="0" baseItem="0"/>
  </dataFields>
  <formats count="5">
    <format dxfId="157">
      <pivotArea outline="0" collapsedLevelsAreSubtotals="1" fieldPosition="0"/>
    </format>
    <format dxfId="156">
      <pivotArea outline="0" collapsedLevelsAreSubtotals="1" fieldPosition="0"/>
    </format>
    <format dxfId="155">
      <pivotArea outline="0" collapsedLevelsAreSubtotals="1" fieldPosition="0"/>
    </format>
    <format dxfId="154">
      <pivotArea outline="0" collapsedLevelsAreSubtotals="1" fieldPosition="0"/>
    </format>
    <format dxfId="153">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MONTHS_VS_SALES"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location ref="T4:U17" firstHeaderRow="1" firstDataRow="1" firstDataCol="1"/>
  <pivotFields count="31">
    <pivotField showAll="0"/>
    <pivotField showAll="0"/>
    <pivotField numFmtId="14" showAll="0">
      <items count="15">
        <item x="0"/>
        <item x="1"/>
        <item x="2"/>
        <item x="3"/>
        <item x="4"/>
        <item x="5"/>
        <item x="6"/>
        <item x="7"/>
        <item x="8"/>
        <item x="9"/>
        <item x="10"/>
        <item x="11"/>
        <item x="12"/>
        <item x="13"/>
        <item t="default"/>
      </items>
    </pivotField>
    <pivotField showAll="0" defaultSubtotal="0">
      <items count="2">
        <item x="0"/>
        <item x="1"/>
      </items>
    </pivotField>
    <pivotField axis="axisRow" showAll="0" defaultSubtotal="0">
      <items count="12">
        <item x="8"/>
        <item x="11"/>
        <item x="4"/>
        <item x="2"/>
        <item x="9"/>
        <item x="10"/>
        <item x="3"/>
        <item x="1"/>
        <item x="5"/>
        <item x="0"/>
        <item x="7"/>
        <item x="6"/>
      </items>
    </pivotField>
    <pivotField showAll="0"/>
    <pivotField showAll="0"/>
    <pivotField showAll="0"/>
    <pivotField showAll="0">
      <items count="11">
        <item x="5"/>
        <item x="2"/>
        <item x="6"/>
        <item x="9"/>
        <item x="1"/>
        <item x="3"/>
        <item x="0"/>
        <item x="7"/>
        <item x="8"/>
        <item x="4"/>
        <item t="default"/>
      </items>
    </pivotField>
    <pivotField showAll="0"/>
    <pivotField showAll="0"/>
    <pivotField showAll="0"/>
    <pivotField dataField="1" numFmtId="165" showAll="0" defaultSubtotal="0"/>
    <pivotField numFmtId="165" showAll="0" defaultSubtotal="0"/>
    <pivotField showAll="0">
      <items count="7">
        <item x="3"/>
        <item x="2"/>
        <item x="4"/>
        <item x="0"/>
        <item x="1"/>
        <item x="5"/>
        <item t="default"/>
      </items>
    </pivotField>
    <pivotField showAll="0"/>
    <pivotField showAll="0"/>
    <pivotField showAll="0"/>
    <pivotField showAll="0"/>
    <pivotField showAll="0"/>
    <pivotField showAll="0">
      <items count="5">
        <item x="1"/>
        <item x="3"/>
        <item x="2"/>
        <item x="0"/>
        <item t="default"/>
      </items>
    </pivotField>
    <pivotField showAll="0"/>
    <pivotField showAll="0"/>
    <pivotField showAll="0"/>
    <pivotField showAll="0"/>
    <pivotField showAll="0"/>
    <pivotField showAll="0"/>
    <pivotField showAll="0"/>
    <pivotField showAll="0"/>
    <pivotField showAll="0" defaultSubtotal="0">
      <items count="6">
        <item x="0"/>
        <item x="1"/>
        <item x="2"/>
        <item x="3"/>
        <item x="4"/>
        <item x="5"/>
      </items>
    </pivotField>
    <pivotField showAll="0" defaultSubtotal="0">
      <items count="4">
        <item x="0"/>
        <item x="1"/>
        <item x="2"/>
        <item x="3"/>
      </items>
    </pivotField>
  </pivotFields>
  <rowFields count="1">
    <field x="4"/>
  </rowFields>
  <rowItems count="13">
    <i>
      <x/>
    </i>
    <i>
      <x v="1"/>
    </i>
    <i>
      <x v="2"/>
    </i>
    <i>
      <x v="3"/>
    </i>
    <i>
      <x v="4"/>
    </i>
    <i>
      <x v="5"/>
    </i>
    <i>
      <x v="6"/>
    </i>
    <i>
      <x v="7"/>
    </i>
    <i>
      <x v="8"/>
    </i>
    <i>
      <x v="9"/>
    </i>
    <i>
      <x v="10"/>
    </i>
    <i>
      <x v="11"/>
    </i>
    <i t="grand">
      <x/>
    </i>
  </rowItems>
  <colItems count="1">
    <i/>
  </colItems>
  <dataFields count="1">
    <dataField name="Sum of Amount After Discount_1" fld="12" baseField="0" baseItem="0"/>
  </dataFields>
  <formats count="5">
    <format dxfId="162">
      <pivotArea outline="0" collapsedLevelsAreSubtotals="1" fieldPosition="0"/>
    </format>
    <format dxfId="161">
      <pivotArea outline="0" collapsedLevelsAreSubtotals="1" fieldPosition="0"/>
    </format>
    <format dxfId="160">
      <pivotArea outline="0" collapsedLevelsAreSubtotals="1" fieldPosition="0"/>
    </format>
    <format dxfId="159">
      <pivotArea outline="0" collapsedLevelsAreSubtotals="1" fieldPosition="0"/>
    </format>
    <format dxfId="158">
      <pivotArea outline="0" collapsedLevelsAreSubtotals="1" fieldPosition="0"/>
    </format>
  </formats>
  <chartFormats count="5">
    <chartFormat chart="5"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2" format="5">
      <pivotArea type="data" outline="0" fieldPosition="0">
        <references count="2">
          <reference field="4294967294" count="1" selected="0">
            <x v="0"/>
          </reference>
          <reference field="4" count="1" selected="0">
            <x v="10"/>
          </reference>
        </references>
      </pivotArea>
    </chartFormat>
    <chartFormat chart="12" format="6">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AGE GROUP_VS_SALES"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location ref="G3:H10" firstHeaderRow="1" firstDataRow="1" firstDataCol="1"/>
  <pivotFields count="31">
    <pivotField showAll="0"/>
    <pivotField showAll="0"/>
    <pivotField numFmtId="14" showAll="0">
      <items count="15">
        <item x="0"/>
        <item x="1"/>
        <item x="2"/>
        <item x="3"/>
        <item x="4"/>
        <item x="5"/>
        <item x="6"/>
        <item x="7"/>
        <item x="8"/>
        <item x="9"/>
        <item x="10"/>
        <item x="11"/>
        <item x="12"/>
        <item x="13"/>
        <item t="default"/>
      </items>
    </pivotField>
    <pivotField showAll="0" defaultSubtotal="0"/>
    <pivotField showAll="0" defaultSubtotal="0"/>
    <pivotField showAll="0"/>
    <pivotField axis="axisRow" showAll="0" sortType="descending">
      <items count="7">
        <item x="3"/>
        <item x="5"/>
        <item x="2"/>
        <item x="1"/>
        <item x="4"/>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numFmtId="165" showAll="0" defaultSubtotal="0"/>
    <pivotField numFmtId="165" showAll="0" defaultSubtotal="0"/>
    <pivotField showAll="0">
      <items count="7">
        <item x="3"/>
        <item x="2"/>
        <item x="4"/>
        <item x="0"/>
        <item x="1"/>
        <item x="5"/>
        <item t="default"/>
      </items>
    </pivotField>
    <pivotField showAll="0"/>
    <pivotField showAll="0"/>
    <pivotField showAll="0"/>
    <pivotField showAll="0"/>
    <pivotField showAll="0"/>
    <pivotField showAll="0">
      <items count="5">
        <item x="1"/>
        <item x="3"/>
        <item x="2"/>
        <item x="0"/>
        <item t="default"/>
      </items>
    </pivotField>
    <pivotField showAll="0"/>
    <pivotField showAll="0"/>
    <pivotField showAll="0"/>
    <pivotField showAll="0"/>
    <pivotField showAll="0"/>
    <pivotField showAll="0"/>
    <pivotField showAll="0"/>
    <pivotField showAll="0"/>
    <pivotField showAll="0" defaultSubtotal="0">
      <items count="6">
        <item x="0"/>
        <item x="1"/>
        <item x="2"/>
        <item x="3"/>
        <item x="4"/>
        <item x="5"/>
      </items>
    </pivotField>
    <pivotField showAll="0" defaultSubtotal="0">
      <items count="4">
        <item x="0"/>
        <item x="1"/>
        <item x="2"/>
        <item x="3"/>
      </items>
    </pivotField>
  </pivotFields>
  <rowFields count="1">
    <field x="6"/>
  </rowFields>
  <rowItems count="7">
    <i>
      <x v="5"/>
    </i>
    <i>
      <x v="4"/>
    </i>
    <i>
      <x v="2"/>
    </i>
    <i>
      <x v="1"/>
    </i>
    <i>
      <x v="3"/>
    </i>
    <i>
      <x/>
    </i>
    <i t="grand">
      <x/>
    </i>
  </rowItems>
  <colItems count="1">
    <i/>
  </colItems>
  <dataFields count="1">
    <dataField name="Sum of Amount After Discount_1" fld="12" baseField="0" baseItem="0" numFmtId="164"/>
  </dataFields>
  <formats count="12">
    <format dxfId="174">
      <pivotArea outline="0" collapsedLevelsAreSubtotals="1" fieldPosition="0"/>
    </format>
    <format dxfId="173">
      <pivotArea outline="0" collapsedLevelsAreSubtotals="1" fieldPosition="0"/>
    </format>
    <format dxfId="172">
      <pivotArea outline="0" collapsedLevelsAreSubtotals="1" fieldPosition="0"/>
    </format>
    <format dxfId="171">
      <pivotArea outline="0" collapsedLevelsAreSubtotals="1" fieldPosition="0"/>
    </format>
    <format dxfId="170">
      <pivotArea outline="0" collapsedLevelsAreSubtotals="1" fieldPosition="0"/>
    </format>
    <format dxfId="169">
      <pivotArea outline="0" fieldPosition="0">
        <references count="1">
          <reference field="4294967294" count="1">
            <x v="0"/>
          </reference>
        </references>
      </pivotArea>
    </format>
    <format dxfId="168">
      <pivotArea outline="0" fieldPosition="0">
        <references count="1">
          <reference field="4294967294" count="1">
            <x v="0"/>
          </reference>
        </references>
      </pivotArea>
    </format>
    <format dxfId="167">
      <pivotArea outline="0" collapsedLevelsAreSubtotals="1" fieldPosition="0"/>
    </format>
    <format dxfId="166">
      <pivotArea outline="0" collapsedLevelsAreSubtotals="1" fieldPosition="0"/>
    </format>
    <format dxfId="165">
      <pivotArea outline="0" collapsedLevelsAreSubtotals="1" fieldPosition="0"/>
    </format>
    <format dxfId="164">
      <pivotArea outline="0" collapsedLevelsAreSubtotals="1" fieldPosition="0"/>
    </format>
    <format dxfId="163">
      <pivotArea outline="0" collapsedLevelsAreSubtotals="1" fieldPosition="0"/>
    </format>
  </formats>
  <chartFormats count="2">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1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Q6:R17" firstHeaderRow="1" firstDataRow="1" firstDataCol="1" rowPageCount="3" colPageCount="1"/>
  <pivotFields count="31">
    <pivotField showAll="0"/>
    <pivotField showAll="0"/>
    <pivotField numFmtId="14" showAll="0">
      <items count="15">
        <item x="0"/>
        <item x="1"/>
        <item x="2"/>
        <item x="3"/>
        <item x="4"/>
        <item x="5"/>
        <item x="6"/>
        <item x="7"/>
        <item x="8"/>
        <item x="9"/>
        <item x="10"/>
        <item x="11"/>
        <item x="12"/>
        <item x="13"/>
        <item t="default"/>
      </items>
    </pivotField>
    <pivotField axis="axisPage" showAll="0" defaultSubtotal="0">
      <items count="2">
        <item x="0"/>
        <item x="1"/>
      </items>
    </pivotField>
    <pivotField showAll="0" defaultSubtotal="0"/>
    <pivotField showAll="0"/>
    <pivotField showAll="0"/>
    <pivotField showAll="0"/>
    <pivotField axis="axisRow" showAll="0" sortType="descending">
      <items count="11">
        <item x="5"/>
        <item x="2"/>
        <item x="6"/>
        <item x="9"/>
        <item x="1"/>
        <item x="3"/>
        <item x="0"/>
        <item x="7"/>
        <item x="8"/>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numFmtId="165" showAll="0" defaultSubtotal="0"/>
    <pivotField numFmtId="165" showAll="0" defaultSubtotal="0"/>
    <pivotField axis="axisPage" showAll="0">
      <items count="7">
        <item x="3"/>
        <item x="2"/>
        <item x="4"/>
        <item x="0"/>
        <item x="1"/>
        <item x="5"/>
        <item t="default"/>
      </items>
    </pivotField>
    <pivotField showAll="0"/>
    <pivotField showAll="0"/>
    <pivotField showAll="0"/>
    <pivotField showAll="0"/>
    <pivotField showAll="0"/>
    <pivotField axis="axisPage" showAll="0">
      <items count="5">
        <item x="1"/>
        <item x="3"/>
        <item x="2"/>
        <item x="0"/>
        <item t="default"/>
      </items>
    </pivotField>
    <pivotField showAll="0"/>
    <pivotField showAll="0"/>
    <pivotField showAll="0"/>
    <pivotField showAll="0"/>
    <pivotField showAll="0"/>
    <pivotField showAll="0"/>
    <pivotField showAll="0"/>
    <pivotField showAll="0"/>
    <pivotField showAll="0" defaultSubtotal="0">
      <items count="6">
        <item x="0"/>
        <item x="1"/>
        <item x="2"/>
        <item x="3"/>
        <item x="4"/>
        <item x="5"/>
      </items>
    </pivotField>
    <pivotField showAll="0" defaultSubtotal="0">
      <items count="4">
        <item x="0"/>
        <item x="1"/>
        <item x="2"/>
        <item x="3"/>
      </items>
    </pivotField>
  </pivotFields>
  <rowFields count="1">
    <field x="8"/>
  </rowFields>
  <rowItems count="11">
    <i>
      <x v="8"/>
    </i>
    <i>
      <x v="5"/>
    </i>
    <i>
      <x v="2"/>
    </i>
    <i>
      <x v="1"/>
    </i>
    <i>
      <x v="6"/>
    </i>
    <i>
      <x v="4"/>
    </i>
    <i>
      <x v="7"/>
    </i>
    <i>
      <x/>
    </i>
    <i>
      <x v="3"/>
    </i>
    <i>
      <x v="9"/>
    </i>
    <i t="grand">
      <x/>
    </i>
  </rowItems>
  <colItems count="1">
    <i/>
  </colItems>
  <pageFields count="3">
    <pageField fld="14" hier="-1"/>
    <pageField fld="20" hier="-1"/>
    <pageField fld="3" hier="-1"/>
  </pageFields>
  <dataFields count="1">
    <dataField name="Sum of Amount After Discount_1" fld="12" showDataAs="percentOfTotal" baseField="0" baseItem="0" numFmtId="10"/>
  </dataFields>
  <formats count="6">
    <format dxfId="180">
      <pivotArea outline="0" collapsedLevelsAreSubtotals="1" fieldPosition="0"/>
    </format>
    <format dxfId="179">
      <pivotArea outline="0" collapsedLevelsAreSubtotals="1" fieldPosition="0"/>
    </format>
    <format dxfId="178">
      <pivotArea outline="0" collapsedLevelsAreSubtotals="1" fieldPosition="0"/>
    </format>
    <format dxfId="177">
      <pivotArea outline="0" collapsedLevelsAreSubtotals="1" fieldPosition="0"/>
    </format>
    <format dxfId="176">
      <pivotArea outline="0" collapsedLevelsAreSubtotals="1" fieldPosition="0"/>
    </format>
    <format dxfId="175">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3:C4" firstHeaderRow="1" firstDataRow="1" firstDataCol="0"/>
  <pivotFields count="31">
    <pivotField showAll="0"/>
    <pivotField showAll="0"/>
    <pivotField numFmtId="14" showAll="0">
      <items count="15">
        <item x="0"/>
        <item x="1"/>
        <item x="2"/>
        <item x="3"/>
        <item x="4"/>
        <item x="5"/>
        <item x="6"/>
        <item x="7"/>
        <item x="8"/>
        <item x="9"/>
        <item x="10"/>
        <item x="11"/>
        <item x="12"/>
        <item x="13"/>
        <item t="default"/>
      </items>
    </pivotField>
    <pivotField showAll="0" defaultSubtotal="0"/>
    <pivotField showAll="0" defaultSubtotal="0"/>
    <pivotField showAll="0"/>
    <pivotField showAll="0"/>
    <pivotField showAll="0"/>
    <pivotField showAll="0"/>
    <pivotField showAll="0"/>
    <pivotField showAll="0"/>
    <pivotField dataField="1" showAll="0"/>
    <pivotField numFmtId="165" showAll="0" defaultSubtotal="0"/>
    <pivotField numFmtId="165" showAll="0" defaultSubtota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items count="6">
        <item x="0"/>
        <item x="1"/>
        <item x="2"/>
        <item x="3"/>
        <item x="4"/>
        <item x="5"/>
      </items>
    </pivotField>
    <pivotField showAll="0" defaultSubtotal="0">
      <items count="4">
        <item x="0"/>
        <item x="1"/>
        <item x="2"/>
        <item x="3"/>
      </items>
    </pivotField>
  </pivotFields>
  <rowItems count="1">
    <i/>
  </rowItems>
  <colItems count="1">
    <i/>
  </colItems>
  <dataFields count="1">
    <dataField name="Sum of total_amount" fld="11" baseField="0" baseItem="0" numFmtId="164"/>
  </dataFields>
  <formats count="1">
    <format dxfId="18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ExternalData_1" connectionId="1" autoFormatId="0" applyNumberFormats="0" applyBorderFormats="0" applyFontFormats="1" applyPatternFormats="1" applyAlignmentFormats="0" applyWidthHeightFormats="0">
  <queryTableRefresh preserveSortFilterLayout="0" nextId="31">
    <queryTableFields count="29">
      <queryTableField id="1" name="transaction_id" tableColumnId="51"/>
      <queryTableField id="2" name="customer_id" tableColumnId="52"/>
      <queryTableField id="3" name="transaction_date" tableColumnId="53"/>
      <queryTableField id="26" dataBound="0" tableColumnId="76"/>
      <queryTableField id="27" dataBound="0" tableColumnId="77"/>
      <queryTableField id="4" name="customer_age" tableColumnId="54"/>
      <queryTableField id="5" name="Age Group" tableColumnId="55"/>
      <queryTableField id="6" name="customer_location" tableColumnId="56"/>
      <queryTableField id="7" name="Country" tableColumnId="57"/>
      <queryTableField id="8" name="quantity" tableColumnId="58"/>
      <queryTableField id="9" name="unit_price" tableColumnId="59"/>
      <queryTableField id="10" name="total_amount" tableColumnId="60"/>
      <queryTableField id="29" dataBound="0" tableColumnId="1"/>
      <queryTableField id="30" dataBound="0" tableColumnId="2"/>
      <queryTableField id="11" name="payment_method" tableColumnId="61"/>
      <queryTableField id="12" name="shipping_speed" tableColumnId="62"/>
      <queryTableField id="13" name="customer_history_orders" tableColumnId="63"/>
      <queryTableField id="14" name="Customer Type" tableColumnId="64"/>
      <queryTableField id="15" name="discount_applied" tableColumnId="65"/>
      <queryTableField id="16" name="discount_percentage" tableColumnId="66"/>
      <queryTableField id="17" name="Discount Group" tableColumnId="67"/>
      <queryTableField id="18" name="shipping_cost" tableColumnId="68"/>
      <queryTableField id="19" name="delivery_time_days" tableColumnId="69"/>
      <queryTableField id="20" name="Delivery Days Group" tableColumnId="70"/>
      <queryTableField id="21" name="refund_requested" tableColumnId="71"/>
      <queryTableField id="22" name="velocity_flag" tableColumnId="72"/>
      <queryTableField id="23" name="geolocation_mismatch" tableColumnId="73"/>
      <queryTableField id="24" name="device_fingerprint_new" tableColumnId="74"/>
      <queryTableField id="25" name="involves_counterfeit" tableColumnId="7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iscount_Group" sourceName="Discount Group">
  <pivotTables>
    <pivotTable tabId="5" name="AGE GROUP_VS_SALES"/>
    <pivotTable tabId="5" name="COUNTRY_VS_SALES"/>
    <pivotTable tabId="5" name="MONTHS_VS_SALES"/>
    <pivotTable tabId="5" name="PAYMENT METHOD_VS_SALES"/>
    <pivotTable tabId="5" name="PivotTable2"/>
  </pivotTables>
  <data>
    <tabular pivotCacheId="1">
      <items count="4">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ayment_method" sourceName="payment_method">
  <pivotTables>
    <pivotTable tabId="5" name="AGE GROUP_VS_SALES"/>
    <pivotTable tabId="5" name="COUNTRY_VS_SALES"/>
    <pivotTable tabId="5" name="MONTHS_VS_SALES"/>
  </pivotTables>
  <data>
    <tabular pivotCacheId="1">
      <items count="6">
        <i x="3" s="1"/>
        <i x="2" s="1"/>
        <i x="4" s="1"/>
        <i x="0" s="1"/>
        <i x="1"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iscount Group" cache="Slicer_Discount_Group" caption="Discount Group" rowHeight="241300"/>
  <slicer name="payment_method" cache="Slicer_payment_method" caption="payment_method"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Discount Group 1" cache="Slicer_Discount_Group" caption="Discount Group" columnCount="4" style="Slicer Style 1" rowHeight="241300"/>
  <slicer name="payment_method 1" cache="Slicer_payment_method" caption="Payment Method" columnCount="6" style="Slicer Style 2"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Transaction_1" displayName="Transaction_1" ref="A1:T3001" totalsRowShown="0">
  <autoFilter ref="A1:T3001"/>
  <tableColumns count="20">
    <tableColumn id="1" name="transaction_id"/>
    <tableColumn id="2" name="customer_id"/>
    <tableColumn id="3" name="transaction_date" dataDxfId="205"/>
    <tableColumn id="4" name="customer_age"/>
    <tableColumn id="5" name="customer_location"/>
    <tableColumn id="6" name="quantity"/>
    <tableColumn id="7" name="unit_price"/>
    <tableColumn id="8" name="total_amount"/>
    <tableColumn id="9" name="payment_method"/>
    <tableColumn id="10" name="shipping_speed"/>
    <tableColumn id="11" name="customer_history_orders"/>
    <tableColumn id="12" name="discount_applied"/>
    <tableColumn id="13" name="discount_percentage"/>
    <tableColumn id="14" name="shipping_cost"/>
    <tableColumn id="15" name="delivery_time_days"/>
    <tableColumn id="16" name="refund_requested"/>
    <tableColumn id="17" name="velocity_flag"/>
    <tableColumn id="18" name="geolocation_mismatch"/>
    <tableColumn id="19" name="device_fingerprint_new"/>
    <tableColumn id="20" name="involves_counterfeit"/>
  </tableColumns>
  <tableStyleInfo name="TableStyleMedium2" showFirstColumn="0" showLastColumn="0" showRowStripes="1" showColumnStripes="0"/>
</table>
</file>

<file path=xl/tables/table2.xml><?xml version="1.0" encoding="utf-8"?>
<table xmlns="http://schemas.openxmlformats.org/spreadsheetml/2006/main" id="2" name="Transaction_2" displayName="Transaction_2" ref="A1:AC3001" tableType="queryTable" totalsRowShown="0">
  <autoFilter ref="A1:AC3001"/>
  <tableColumns count="29">
    <tableColumn id="51" uniqueName="51" name="transaction_id" queryTableFieldId="1"/>
    <tableColumn id="52" uniqueName="52" name="customer_id" queryTableFieldId="2"/>
    <tableColumn id="53" uniqueName="53" name="transaction_date" queryTableFieldId="3" dataDxfId="204"/>
    <tableColumn id="76" uniqueName="76" name="Year" queryTableFieldId="26" dataDxfId="203">
      <calculatedColumnFormula>TEXT(Transaction_2[[#This Row],[transaction_date]],"yyyy")</calculatedColumnFormula>
    </tableColumn>
    <tableColumn id="77" uniqueName="77" name="Month" queryTableFieldId="27" dataDxfId="202">
      <calculatedColumnFormula>TEXT(Transaction_2[[#This Row],[transaction_date]],"mmm")</calculatedColumnFormula>
    </tableColumn>
    <tableColumn id="54" uniqueName="54" name="customer_age" queryTableFieldId="4"/>
    <tableColumn id="55" uniqueName="55" name="Age Group" queryTableFieldId="5"/>
    <tableColumn id="56" uniqueName="56" name="customer_location" queryTableFieldId="6"/>
    <tableColumn id="57" uniqueName="57" name="Country" queryTableFieldId="7"/>
    <tableColumn id="58" uniqueName="58" name="quantity" queryTableFieldId="8"/>
    <tableColumn id="59" uniqueName="59" name="unit_price" queryTableFieldId="9"/>
    <tableColumn id="60" uniqueName="60" name="total_amount" queryTableFieldId="10"/>
    <tableColumn id="1" uniqueName="1" name="Amount After Discount_1" queryTableFieldId="29" dataDxfId="201">
      <calculatedColumnFormula>Transaction_2[[#This Row],[total_amount]]*(1-Transaction_2[[#This Row],[discount_percentage]]/100)</calculatedColumnFormula>
    </tableColumn>
    <tableColumn id="2" uniqueName="2" name="Amount After Discount_2" queryTableFieldId="30" dataDxfId="200">
      <calculatedColumnFormula>Transaction_2[[#This Row],[total_amount]]-(Transaction_2[[#This Row],[total_amount]]*Transaction_2[[#This Row],[discount_percentage]]/100)</calculatedColumnFormula>
    </tableColumn>
    <tableColumn id="61" uniqueName="61" name="payment_method" queryTableFieldId="11"/>
    <tableColumn id="62" uniqueName="62" name="shipping_speed" queryTableFieldId="12"/>
    <tableColumn id="63" uniqueName="63" name="customer_history_orders" queryTableFieldId="13"/>
    <tableColumn id="64" uniqueName="64" name="Customer Type" queryTableFieldId="14"/>
    <tableColumn id="65" uniqueName="65" name="discount_applied" queryTableFieldId="15"/>
    <tableColumn id="66" uniqueName="66" name="discount_percentage" queryTableFieldId="16"/>
    <tableColumn id="67" uniqueName="67" name="Discount Group" queryTableFieldId="17"/>
    <tableColumn id="68" uniqueName="68" name="shipping_cost" queryTableFieldId="18"/>
    <tableColumn id="69" uniqueName="69" name="delivery_time_days" queryTableFieldId="19"/>
    <tableColumn id="70" uniqueName="70" name="Delivery Days Group" queryTableFieldId="20"/>
    <tableColumn id="71" uniqueName="71" name="refund_requested" queryTableFieldId="21"/>
    <tableColumn id="72" uniqueName="72" name="velocity_flag" queryTableFieldId="22"/>
    <tableColumn id="73" uniqueName="73" name="geolocation_mismatch" queryTableFieldId="23"/>
    <tableColumn id="74" uniqueName="74" name="device_fingerprint_new" queryTableFieldId="24"/>
    <tableColumn id="75" uniqueName="75" name="involves_counterfeit" queryTableFieldId="2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001"/>
  <sheetViews>
    <sheetView workbookViewId="0">
      <selection activeCell="T23" sqref="T23"/>
    </sheetView>
  </sheetViews>
  <sheetFormatPr defaultRowHeight="15" x14ac:dyDescent="0.25"/>
  <cols>
    <col min="1" max="1" width="15.7109375" customWidth="1"/>
    <col min="2" max="2" width="14.140625" customWidth="1"/>
    <col min="3" max="3" width="18" customWidth="1"/>
    <col min="4" max="4" width="15.5703125" customWidth="1"/>
    <col min="5" max="5" width="19.5703125" customWidth="1"/>
    <col min="6" max="6" width="10.5703125" customWidth="1"/>
    <col min="7" max="7" width="12.140625" customWidth="1"/>
    <col min="8" max="8" width="15.140625" customWidth="1"/>
    <col min="9" max="9" width="19" customWidth="1"/>
    <col min="10" max="10" width="17.140625" customWidth="1"/>
    <col min="11" max="11" width="25.28515625" customWidth="1"/>
    <col min="12" max="12" width="18.42578125" customWidth="1"/>
    <col min="13" max="13" width="21.7109375" customWidth="1"/>
    <col min="14" max="14" width="15.28515625" customWidth="1"/>
    <col min="15" max="15" width="20.5703125" customWidth="1"/>
    <col min="16" max="16" width="19.28515625" customWidth="1"/>
    <col min="17" max="17" width="14.42578125" customWidth="1"/>
    <col min="18" max="18" width="23.140625" customWidth="1"/>
    <col min="19" max="19" width="24.42578125" customWidth="1"/>
    <col min="20" max="20" width="21.5703125" customWidth="1"/>
  </cols>
  <sheetData>
    <row r="1" spans="1:2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25">
      <c r="A2" t="s">
        <v>20</v>
      </c>
      <c r="B2" t="s">
        <v>21</v>
      </c>
      <c r="C2" s="1">
        <v>45577.161261574074</v>
      </c>
      <c r="D2">
        <v>22</v>
      </c>
      <c r="E2" t="s">
        <v>22</v>
      </c>
      <c r="F2">
        <v>1</v>
      </c>
      <c r="G2">
        <v>199.66</v>
      </c>
      <c r="H2">
        <v>199.66</v>
      </c>
      <c r="I2" t="s">
        <v>23</v>
      </c>
      <c r="J2" t="s">
        <v>24</v>
      </c>
      <c r="K2">
        <v>17</v>
      </c>
      <c r="L2" t="b">
        <v>0</v>
      </c>
      <c r="M2">
        <v>0</v>
      </c>
      <c r="N2">
        <v>5.39</v>
      </c>
      <c r="O2">
        <v>26</v>
      </c>
      <c r="P2" t="b">
        <v>0</v>
      </c>
      <c r="Q2" t="b">
        <v>0</v>
      </c>
      <c r="R2" t="b">
        <v>0</v>
      </c>
      <c r="S2" t="b">
        <v>0</v>
      </c>
      <c r="T2" t="b">
        <v>0</v>
      </c>
    </row>
    <row r="3" spans="1:20" x14ac:dyDescent="0.25">
      <c r="A3" t="s">
        <v>25</v>
      </c>
      <c r="B3" t="s">
        <v>26</v>
      </c>
      <c r="C3" s="1">
        <v>45522.025659722225</v>
      </c>
      <c r="D3">
        <v>62</v>
      </c>
      <c r="E3" t="s">
        <v>27</v>
      </c>
      <c r="F3">
        <v>4</v>
      </c>
      <c r="G3">
        <v>116.01</v>
      </c>
      <c r="H3">
        <v>464.03</v>
      </c>
      <c r="I3" t="s">
        <v>28</v>
      </c>
      <c r="J3" t="s">
        <v>24</v>
      </c>
      <c r="K3">
        <v>36</v>
      </c>
      <c r="L3" t="b">
        <v>0</v>
      </c>
      <c r="M3">
        <v>0</v>
      </c>
      <c r="N3">
        <v>8.18</v>
      </c>
      <c r="O3">
        <v>25</v>
      </c>
      <c r="P3" t="b">
        <v>0</v>
      </c>
      <c r="Q3" t="b">
        <v>0</v>
      </c>
      <c r="R3" t="b">
        <v>0</v>
      </c>
      <c r="S3" t="b">
        <v>0</v>
      </c>
      <c r="T3" t="b">
        <v>0</v>
      </c>
    </row>
    <row r="4" spans="1:20" x14ac:dyDescent="0.25">
      <c r="A4" t="s">
        <v>29</v>
      </c>
      <c r="B4" t="s">
        <v>30</v>
      </c>
      <c r="C4" s="1">
        <v>45523.931597222225</v>
      </c>
      <c r="D4">
        <v>75</v>
      </c>
      <c r="E4" t="s">
        <v>27</v>
      </c>
      <c r="F4">
        <v>1</v>
      </c>
      <c r="G4">
        <v>42.04</v>
      </c>
      <c r="H4">
        <v>42.04</v>
      </c>
      <c r="I4" t="s">
        <v>31</v>
      </c>
      <c r="J4" t="s">
        <v>32</v>
      </c>
      <c r="K4">
        <v>21</v>
      </c>
      <c r="L4" t="b">
        <v>0</v>
      </c>
      <c r="M4">
        <v>0</v>
      </c>
      <c r="N4">
        <v>8.61</v>
      </c>
      <c r="O4">
        <v>27</v>
      </c>
      <c r="P4" t="b">
        <v>0</v>
      </c>
      <c r="Q4" t="b">
        <v>0</v>
      </c>
      <c r="R4" t="b">
        <v>0</v>
      </c>
      <c r="S4" t="b">
        <v>0</v>
      </c>
      <c r="T4" t="b">
        <v>0</v>
      </c>
    </row>
    <row r="5" spans="1:20" x14ac:dyDescent="0.25">
      <c r="A5" t="s">
        <v>33</v>
      </c>
      <c r="B5" t="s">
        <v>34</v>
      </c>
      <c r="C5" s="1">
        <v>45763.784479166665</v>
      </c>
      <c r="D5">
        <v>56</v>
      </c>
      <c r="E5" t="s">
        <v>35</v>
      </c>
      <c r="F5">
        <v>3</v>
      </c>
      <c r="G5">
        <v>147.69</v>
      </c>
      <c r="H5">
        <v>443.08</v>
      </c>
      <c r="I5" t="s">
        <v>31</v>
      </c>
      <c r="J5" t="s">
        <v>36</v>
      </c>
      <c r="K5">
        <v>14</v>
      </c>
      <c r="L5" t="b">
        <v>1</v>
      </c>
      <c r="M5">
        <v>48.7</v>
      </c>
      <c r="N5">
        <v>17</v>
      </c>
      <c r="O5">
        <v>26</v>
      </c>
      <c r="P5" t="b">
        <v>0</v>
      </c>
      <c r="Q5" t="b">
        <v>0</v>
      </c>
      <c r="R5" t="b">
        <v>0</v>
      </c>
      <c r="S5" t="b">
        <v>0</v>
      </c>
      <c r="T5" t="b">
        <v>0</v>
      </c>
    </row>
    <row r="6" spans="1:20" x14ac:dyDescent="0.25">
      <c r="A6" t="s">
        <v>37</v>
      </c>
      <c r="B6" t="s">
        <v>38</v>
      </c>
      <c r="C6" s="1">
        <v>45571.563101851854</v>
      </c>
      <c r="D6">
        <v>19</v>
      </c>
      <c r="E6" t="s">
        <v>39</v>
      </c>
      <c r="F6">
        <v>4</v>
      </c>
      <c r="G6">
        <v>40.700000000000003</v>
      </c>
      <c r="H6">
        <v>162.80000000000001</v>
      </c>
      <c r="I6" t="s">
        <v>28</v>
      </c>
      <c r="J6" t="s">
        <v>32</v>
      </c>
      <c r="K6">
        <v>48</v>
      </c>
      <c r="L6" t="b">
        <v>0</v>
      </c>
      <c r="M6">
        <v>0</v>
      </c>
      <c r="N6">
        <v>20.53</v>
      </c>
      <c r="O6">
        <v>1</v>
      </c>
      <c r="P6" t="b">
        <v>0</v>
      </c>
      <c r="Q6" t="b">
        <v>0</v>
      </c>
      <c r="R6" t="b">
        <v>1</v>
      </c>
      <c r="S6" t="b">
        <v>0</v>
      </c>
      <c r="T6" t="b">
        <v>0</v>
      </c>
    </row>
    <row r="7" spans="1:20" x14ac:dyDescent="0.25">
      <c r="A7" t="s">
        <v>40</v>
      </c>
      <c r="B7" t="s">
        <v>41</v>
      </c>
      <c r="C7" s="1">
        <v>45487.835069444445</v>
      </c>
      <c r="D7">
        <v>30</v>
      </c>
      <c r="E7" t="s">
        <v>39</v>
      </c>
      <c r="F7">
        <v>3</v>
      </c>
      <c r="G7">
        <v>298.04000000000002</v>
      </c>
      <c r="H7">
        <v>894.11</v>
      </c>
      <c r="I7" t="s">
        <v>23</v>
      </c>
      <c r="J7" t="s">
        <v>24</v>
      </c>
      <c r="K7">
        <v>46</v>
      </c>
      <c r="L7" t="b">
        <v>1</v>
      </c>
      <c r="M7">
        <v>40.5</v>
      </c>
      <c r="N7">
        <v>17.059999999999999</v>
      </c>
      <c r="O7">
        <v>4</v>
      </c>
      <c r="P7" t="b">
        <v>0</v>
      </c>
      <c r="Q7" t="b">
        <v>0</v>
      </c>
      <c r="R7" t="b">
        <v>0</v>
      </c>
      <c r="S7" t="b">
        <v>0</v>
      </c>
      <c r="T7" t="b">
        <v>0</v>
      </c>
    </row>
    <row r="8" spans="1:20" x14ac:dyDescent="0.25">
      <c r="A8" t="s">
        <v>42</v>
      </c>
      <c r="B8" t="s">
        <v>43</v>
      </c>
      <c r="C8" s="1">
        <v>45738.607175925928</v>
      </c>
      <c r="D8">
        <v>67</v>
      </c>
      <c r="E8" t="s">
        <v>44</v>
      </c>
      <c r="F8">
        <v>1</v>
      </c>
      <c r="G8">
        <v>52.95</v>
      </c>
      <c r="H8">
        <v>52.95</v>
      </c>
      <c r="I8" t="s">
        <v>28</v>
      </c>
      <c r="J8" t="s">
        <v>24</v>
      </c>
      <c r="K8">
        <v>38</v>
      </c>
      <c r="L8" t="b">
        <v>1</v>
      </c>
      <c r="M8">
        <v>30.4</v>
      </c>
      <c r="N8">
        <v>8.19</v>
      </c>
      <c r="O8">
        <v>15</v>
      </c>
      <c r="P8" t="b">
        <v>0</v>
      </c>
      <c r="Q8" t="b">
        <v>0</v>
      </c>
      <c r="R8" t="b">
        <v>0</v>
      </c>
      <c r="S8" t="b">
        <v>0</v>
      </c>
      <c r="T8" t="b">
        <v>0</v>
      </c>
    </row>
    <row r="9" spans="1:20" x14ac:dyDescent="0.25">
      <c r="A9" t="s">
        <v>45</v>
      </c>
      <c r="B9" t="s">
        <v>46</v>
      </c>
      <c r="C9" s="1">
        <v>45563.226041666669</v>
      </c>
      <c r="D9">
        <v>25</v>
      </c>
      <c r="E9" t="s">
        <v>39</v>
      </c>
      <c r="F9">
        <v>1</v>
      </c>
      <c r="G9">
        <v>81.400000000000006</v>
      </c>
      <c r="H9">
        <v>81.400000000000006</v>
      </c>
      <c r="I9" t="s">
        <v>31</v>
      </c>
      <c r="J9" t="s">
        <v>24</v>
      </c>
      <c r="K9">
        <v>16</v>
      </c>
      <c r="L9" t="b">
        <v>1</v>
      </c>
      <c r="M9">
        <v>39</v>
      </c>
      <c r="N9">
        <v>12.74</v>
      </c>
      <c r="O9">
        <v>14</v>
      </c>
      <c r="P9" t="b">
        <v>0</v>
      </c>
      <c r="Q9" t="b">
        <v>0</v>
      </c>
      <c r="R9" t="b">
        <v>0</v>
      </c>
      <c r="S9" t="b">
        <v>0</v>
      </c>
      <c r="T9" t="b">
        <v>0</v>
      </c>
    </row>
    <row r="10" spans="1:20" x14ac:dyDescent="0.25">
      <c r="A10" t="s">
        <v>47</v>
      </c>
      <c r="B10" t="s">
        <v>48</v>
      </c>
      <c r="C10" s="1">
        <v>45562.549201388887</v>
      </c>
      <c r="D10">
        <v>66</v>
      </c>
      <c r="E10" t="s">
        <v>44</v>
      </c>
      <c r="F10">
        <v>1</v>
      </c>
      <c r="G10">
        <v>79.569999999999993</v>
      </c>
      <c r="H10">
        <v>79.569999999999993</v>
      </c>
      <c r="I10" t="s">
        <v>28</v>
      </c>
      <c r="J10" t="s">
        <v>36</v>
      </c>
      <c r="K10">
        <v>24</v>
      </c>
      <c r="L10" t="b">
        <v>0</v>
      </c>
      <c r="M10">
        <v>0</v>
      </c>
      <c r="N10">
        <v>7.93</v>
      </c>
      <c r="O10">
        <v>13</v>
      </c>
      <c r="P10" t="b">
        <v>0</v>
      </c>
      <c r="Q10" t="b">
        <v>0</v>
      </c>
      <c r="R10" t="b">
        <v>0</v>
      </c>
      <c r="S10" t="b">
        <v>0</v>
      </c>
      <c r="T10" t="b">
        <v>0</v>
      </c>
    </row>
    <row r="11" spans="1:20" x14ac:dyDescent="0.25">
      <c r="A11" t="s">
        <v>49</v>
      </c>
      <c r="B11" t="s">
        <v>50</v>
      </c>
      <c r="C11" s="1">
        <v>45596.073819444442</v>
      </c>
      <c r="D11">
        <v>78</v>
      </c>
      <c r="E11" t="s">
        <v>39</v>
      </c>
      <c r="F11">
        <v>1</v>
      </c>
      <c r="G11">
        <v>193.72</v>
      </c>
      <c r="H11">
        <v>193.72</v>
      </c>
      <c r="I11" t="s">
        <v>28</v>
      </c>
      <c r="J11" t="s">
        <v>36</v>
      </c>
      <c r="K11">
        <v>19</v>
      </c>
      <c r="L11" t="b">
        <v>1</v>
      </c>
      <c r="M11">
        <v>27.6</v>
      </c>
      <c r="N11">
        <v>21.37</v>
      </c>
      <c r="O11">
        <v>19</v>
      </c>
      <c r="P11" t="b">
        <v>0</v>
      </c>
      <c r="Q11" t="b">
        <v>0</v>
      </c>
      <c r="R11" t="b">
        <v>0</v>
      </c>
      <c r="S11" t="b">
        <v>0</v>
      </c>
      <c r="T11" t="b">
        <v>0</v>
      </c>
    </row>
    <row r="12" spans="1:20" x14ac:dyDescent="0.25">
      <c r="A12" t="s">
        <v>51</v>
      </c>
      <c r="B12" t="s">
        <v>52</v>
      </c>
      <c r="C12" s="1">
        <v>45495.827025462961</v>
      </c>
      <c r="D12">
        <v>46</v>
      </c>
      <c r="E12" t="s">
        <v>53</v>
      </c>
      <c r="F12">
        <v>3</v>
      </c>
      <c r="G12">
        <v>230.89</v>
      </c>
      <c r="H12">
        <v>692.68</v>
      </c>
      <c r="I12" t="s">
        <v>54</v>
      </c>
      <c r="J12" t="s">
        <v>24</v>
      </c>
      <c r="K12">
        <v>25</v>
      </c>
      <c r="L12" t="b">
        <v>0</v>
      </c>
      <c r="M12">
        <v>0</v>
      </c>
      <c r="N12">
        <v>15.94</v>
      </c>
      <c r="O12">
        <v>23</v>
      </c>
      <c r="P12" t="b">
        <v>0</v>
      </c>
      <c r="Q12" t="b">
        <v>0</v>
      </c>
      <c r="R12" t="b">
        <v>0</v>
      </c>
      <c r="S12" t="b">
        <v>0</v>
      </c>
      <c r="T12" t="b">
        <v>0</v>
      </c>
    </row>
    <row r="13" spans="1:20" x14ac:dyDescent="0.25">
      <c r="A13" t="s">
        <v>55</v>
      </c>
      <c r="B13" t="s">
        <v>56</v>
      </c>
      <c r="C13" s="1">
        <v>45641.443414351852</v>
      </c>
      <c r="D13">
        <v>32</v>
      </c>
      <c r="E13" t="s">
        <v>53</v>
      </c>
      <c r="F13">
        <v>4</v>
      </c>
      <c r="G13">
        <v>22.09</v>
      </c>
      <c r="H13">
        <v>88.37</v>
      </c>
      <c r="I13" t="s">
        <v>31</v>
      </c>
      <c r="J13" t="s">
        <v>57</v>
      </c>
      <c r="K13">
        <v>3</v>
      </c>
      <c r="L13" t="b">
        <v>0</v>
      </c>
      <c r="M13">
        <v>0</v>
      </c>
      <c r="N13">
        <v>6.46</v>
      </c>
      <c r="O13">
        <v>25</v>
      </c>
      <c r="P13" t="b">
        <v>0</v>
      </c>
      <c r="Q13" t="b">
        <v>0</v>
      </c>
      <c r="R13" t="b">
        <v>1</v>
      </c>
      <c r="S13" t="b">
        <v>1</v>
      </c>
      <c r="T13" t="b">
        <v>1</v>
      </c>
    </row>
    <row r="14" spans="1:20" x14ac:dyDescent="0.25">
      <c r="A14" t="s">
        <v>58</v>
      </c>
      <c r="B14" t="s">
        <v>59</v>
      </c>
      <c r="C14" s="1">
        <v>45618.719918981478</v>
      </c>
      <c r="D14">
        <v>60</v>
      </c>
      <c r="E14" t="s">
        <v>35</v>
      </c>
      <c r="F14">
        <v>2</v>
      </c>
      <c r="G14">
        <v>31.24</v>
      </c>
      <c r="H14">
        <v>62.48</v>
      </c>
      <c r="I14" t="s">
        <v>31</v>
      </c>
      <c r="J14" t="s">
        <v>32</v>
      </c>
      <c r="K14">
        <v>13</v>
      </c>
      <c r="L14" t="b">
        <v>1</v>
      </c>
      <c r="M14">
        <v>44.9</v>
      </c>
      <c r="N14">
        <v>8.26</v>
      </c>
      <c r="O14">
        <v>28</v>
      </c>
      <c r="P14" t="b">
        <v>0</v>
      </c>
      <c r="Q14" t="b">
        <v>0</v>
      </c>
      <c r="R14" t="b">
        <v>0</v>
      </c>
      <c r="S14" t="b">
        <v>1</v>
      </c>
      <c r="T14" t="b">
        <v>0</v>
      </c>
    </row>
    <row r="15" spans="1:20" x14ac:dyDescent="0.25">
      <c r="A15" t="s">
        <v>60</v>
      </c>
      <c r="B15" t="s">
        <v>61</v>
      </c>
      <c r="C15" s="1">
        <v>45735.320787037039</v>
      </c>
      <c r="D15">
        <v>27</v>
      </c>
      <c r="E15" t="s">
        <v>62</v>
      </c>
      <c r="F15">
        <v>1</v>
      </c>
      <c r="G15">
        <v>220.03</v>
      </c>
      <c r="H15">
        <v>220.03</v>
      </c>
      <c r="I15" t="s">
        <v>28</v>
      </c>
      <c r="J15" t="s">
        <v>24</v>
      </c>
      <c r="K15">
        <v>46</v>
      </c>
      <c r="L15" t="b">
        <v>0</v>
      </c>
      <c r="M15">
        <v>0</v>
      </c>
      <c r="N15">
        <v>19.309999999999999</v>
      </c>
      <c r="O15">
        <v>2</v>
      </c>
      <c r="P15" t="b">
        <v>0</v>
      </c>
      <c r="Q15" t="b">
        <v>0</v>
      </c>
      <c r="R15" t="b">
        <v>0</v>
      </c>
      <c r="S15" t="b">
        <v>0</v>
      </c>
      <c r="T15" t="b">
        <v>0</v>
      </c>
    </row>
    <row r="16" spans="1:20" x14ac:dyDescent="0.25">
      <c r="A16" t="s">
        <v>63</v>
      </c>
      <c r="B16" t="s">
        <v>64</v>
      </c>
      <c r="C16" s="1">
        <v>45662.243495370371</v>
      </c>
      <c r="D16">
        <v>77</v>
      </c>
      <c r="E16" t="s">
        <v>65</v>
      </c>
      <c r="F16">
        <v>4</v>
      </c>
      <c r="G16">
        <v>202.54</v>
      </c>
      <c r="H16">
        <v>810.14</v>
      </c>
      <c r="I16" t="s">
        <v>23</v>
      </c>
      <c r="J16" t="s">
        <v>24</v>
      </c>
      <c r="K16">
        <v>4</v>
      </c>
      <c r="L16" t="b">
        <v>0</v>
      </c>
      <c r="M16">
        <v>0</v>
      </c>
      <c r="N16">
        <v>8.66</v>
      </c>
      <c r="O16">
        <v>11</v>
      </c>
      <c r="P16" t="b">
        <v>0</v>
      </c>
      <c r="Q16" t="b">
        <v>0</v>
      </c>
      <c r="R16" t="b">
        <v>0</v>
      </c>
      <c r="S16" t="b">
        <v>0</v>
      </c>
      <c r="T16" t="b">
        <v>0</v>
      </c>
    </row>
    <row r="17" spans="1:20" x14ac:dyDescent="0.25">
      <c r="A17" t="s">
        <v>66</v>
      </c>
      <c r="B17" t="s">
        <v>67</v>
      </c>
      <c r="C17" s="1">
        <v>45775.05741898148</v>
      </c>
      <c r="D17">
        <v>38</v>
      </c>
      <c r="E17" t="s">
        <v>62</v>
      </c>
      <c r="F17">
        <v>3</v>
      </c>
      <c r="G17">
        <v>112.59</v>
      </c>
      <c r="H17">
        <v>337.77</v>
      </c>
      <c r="I17" t="s">
        <v>54</v>
      </c>
      <c r="J17" t="s">
        <v>36</v>
      </c>
      <c r="K17">
        <v>25</v>
      </c>
      <c r="L17" t="b">
        <v>1</v>
      </c>
      <c r="M17">
        <v>45.5</v>
      </c>
      <c r="N17">
        <v>8.4600000000000009</v>
      </c>
      <c r="O17">
        <v>24</v>
      </c>
      <c r="P17" t="b">
        <v>0</v>
      </c>
      <c r="Q17" t="b">
        <v>0</v>
      </c>
      <c r="R17" t="b">
        <v>0</v>
      </c>
      <c r="S17" t="b">
        <v>0</v>
      </c>
      <c r="T17" t="b">
        <v>0</v>
      </c>
    </row>
    <row r="18" spans="1:20" x14ac:dyDescent="0.25">
      <c r="A18" t="s">
        <v>68</v>
      </c>
      <c r="B18" t="s">
        <v>69</v>
      </c>
      <c r="C18" s="1">
        <v>45776.858437499999</v>
      </c>
      <c r="D18">
        <v>18</v>
      </c>
      <c r="E18" t="s">
        <v>53</v>
      </c>
      <c r="F18">
        <v>9</v>
      </c>
      <c r="G18">
        <v>40.92</v>
      </c>
      <c r="H18">
        <v>368.27</v>
      </c>
      <c r="I18" t="s">
        <v>28</v>
      </c>
      <c r="J18" t="s">
        <v>57</v>
      </c>
      <c r="K18">
        <v>2</v>
      </c>
      <c r="L18" t="b">
        <v>0</v>
      </c>
      <c r="M18">
        <v>0</v>
      </c>
      <c r="N18">
        <v>18.82</v>
      </c>
      <c r="O18">
        <v>4</v>
      </c>
      <c r="P18" t="b">
        <v>0</v>
      </c>
      <c r="Q18" t="b">
        <v>0</v>
      </c>
      <c r="R18" t="b">
        <v>0</v>
      </c>
      <c r="S18" t="b">
        <v>1</v>
      </c>
      <c r="T18" t="b">
        <v>1</v>
      </c>
    </row>
    <row r="19" spans="1:20" x14ac:dyDescent="0.25">
      <c r="A19" t="s">
        <v>70</v>
      </c>
      <c r="B19" t="s">
        <v>71</v>
      </c>
      <c r="C19" s="1">
        <v>45839.430844907409</v>
      </c>
      <c r="D19">
        <v>36</v>
      </c>
      <c r="E19" t="s">
        <v>44</v>
      </c>
      <c r="F19">
        <v>4</v>
      </c>
      <c r="G19">
        <v>132.26</v>
      </c>
      <c r="H19">
        <v>529.02</v>
      </c>
      <c r="I19" t="s">
        <v>31</v>
      </c>
      <c r="J19" t="s">
        <v>32</v>
      </c>
      <c r="K19">
        <v>4</v>
      </c>
      <c r="L19" t="b">
        <v>0</v>
      </c>
      <c r="M19">
        <v>0</v>
      </c>
      <c r="N19">
        <v>5.69</v>
      </c>
      <c r="O19">
        <v>8</v>
      </c>
      <c r="P19" t="b">
        <v>0</v>
      </c>
      <c r="Q19" t="b">
        <v>0</v>
      </c>
      <c r="R19" t="b">
        <v>0</v>
      </c>
      <c r="S19" t="b">
        <v>0</v>
      </c>
      <c r="T19" t="b">
        <v>0</v>
      </c>
    </row>
    <row r="20" spans="1:20" x14ac:dyDescent="0.25">
      <c r="A20" t="s">
        <v>72</v>
      </c>
      <c r="B20" t="s">
        <v>73</v>
      </c>
      <c r="C20" s="1">
        <v>45533.898599537039</v>
      </c>
      <c r="D20">
        <v>78</v>
      </c>
      <c r="E20" t="s">
        <v>27</v>
      </c>
      <c r="F20">
        <v>2</v>
      </c>
      <c r="G20">
        <v>225.77</v>
      </c>
      <c r="H20">
        <v>451.54</v>
      </c>
      <c r="I20" t="s">
        <v>31</v>
      </c>
      <c r="J20" t="s">
        <v>32</v>
      </c>
      <c r="K20">
        <v>35</v>
      </c>
      <c r="L20" t="b">
        <v>0</v>
      </c>
      <c r="M20">
        <v>0</v>
      </c>
      <c r="N20">
        <v>19.57</v>
      </c>
      <c r="O20">
        <v>4</v>
      </c>
      <c r="P20" t="b">
        <v>0</v>
      </c>
      <c r="Q20" t="b">
        <v>0</v>
      </c>
      <c r="R20" t="b">
        <v>0</v>
      </c>
      <c r="S20" t="b">
        <v>0</v>
      </c>
      <c r="T20" t="b">
        <v>0</v>
      </c>
    </row>
    <row r="21" spans="1:20" x14ac:dyDescent="0.25">
      <c r="A21" t="s">
        <v>74</v>
      </c>
      <c r="B21" t="s">
        <v>75</v>
      </c>
      <c r="C21" s="1">
        <v>45621.802395833336</v>
      </c>
      <c r="D21">
        <v>38</v>
      </c>
      <c r="E21" t="s">
        <v>39</v>
      </c>
      <c r="F21">
        <v>2</v>
      </c>
      <c r="G21">
        <v>245.57</v>
      </c>
      <c r="H21">
        <v>491.14</v>
      </c>
      <c r="I21" t="s">
        <v>31</v>
      </c>
      <c r="J21" t="s">
        <v>24</v>
      </c>
      <c r="K21">
        <v>18</v>
      </c>
      <c r="L21" t="b">
        <v>1</v>
      </c>
      <c r="M21">
        <v>47.7</v>
      </c>
      <c r="N21">
        <v>9.07</v>
      </c>
      <c r="O21">
        <v>16</v>
      </c>
      <c r="P21" t="b">
        <v>0</v>
      </c>
      <c r="Q21" t="b">
        <v>0</v>
      </c>
      <c r="R21" t="b">
        <v>0</v>
      </c>
      <c r="S21" t="b">
        <v>0</v>
      </c>
      <c r="T21" t="b">
        <v>0</v>
      </c>
    </row>
    <row r="22" spans="1:20" x14ac:dyDescent="0.25">
      <c r="A22" t="s">
        <v>76</v>
      </c>
      <c r="B22" t="s">
        <v>77</v>
      </c>
      <c r="C22" s="1">
        <v>45502.88386574074</v>
      </c>
      <c r="D22">
        <v>37</v>
      </c>
      <c r="E22" t="s">
        <v>35</v>
      </c>
      <c r="F22">
        <v>4</v>
      </c>
      <c r="G22">
        <v>206.67</v>
      </c>
      <c r="H22">
        <v>826.67</v>
      </c>
      <c r="I22" t="s">
        <v>54</v>
      </c>
      <c r="J22" t="s">
        <v>32</v>
      </c>
      <c r="K22">
        <v>46</v>
      </c>
      <c r="L22" t="b">
        <v>1</v>
      </c>
      <c r="M22">
        <v>46.6</v>
      </c>
      <c r="N22">
        <v>21.29</v>
      </c>
      <c r="O22">
        <v>26</v>
      </c>
      <c r="P22" t="b">
        <v>0</v>
      </c>
      <c r="Q22" t="b">
        <v>0</v>
      </c>
      <c r="R22" t="b">
        <v>1</v>
      </c>
      <c r="S22" t="b">
        <v>0</v>
      </c>
      <c r="T22" t="b">
        <v>0</v>
      </c>
    </row>
    <row r="23" spans="1:20" x14ac:dyDescent="0.25">
      <c r="A23" t="s">
        <v>78</v>
      </c>
      <c r="B23" t="s">
        <v>79</v>
      </c>
      <c r="C23" s="1">
        <v>45799.548020833332</v>
      </c>
      <c r="D23">
        <v>35</v>
      </c>
      <c r="E23" t="s">
        <v>80</v>
      </c>
      <c r="F23">
        <v>3</v>
      </c>
      <c r="G23">
        <v>138.07</v>
      </c>
      <c r="H23">
        <v>414.22</v>
      </c>
      <c r="I23" t="s">
        <v>28</v>
      </c>
      <c r="J23" t="s">
        <v>24</v>
      </c>
      <c r="K23">
        <v>29</v>
      </c>
      <c r="L23" t="b">
        <v>0</v>
      </c>
      <c r="M23">
        <v>0</v>
      </c>
      <c r="N23">
        <v>14.38</v>
      </c>
      <c r="O23">
        <v>25</v>
      </c>
      <c r="P23" t="b">
        <v>0</v>
      </c>
      <c r="Q23" t="b">
        <v>0</v>
      </c>
      <c r="R23" t="b">
        <v>1</v>
      </c>
      <c r="S23" t="b">
        <v>0</v>
      </c>
      <c r="T23" t="b">
        <v>0</v>
      </c>
    </row>
    <row r="24" spans="1:20" x14ac:dyDescent="0.25">
      <c r="A24" t="s">
        <v>81</v>
      </c>
      <c r="B24" t="s">
        <v>82</v>
      </c>
      <c r="C24" s="1">
        <v>45498.772037037037</v>
      </c>
      <c r="D24">
        <v>58</v>
      </c>
      <c r="E24" t="s">
        <v>65</v>
      </c>
      <c r="F24">
        <v>3</v>
      </c>
      <c r="G24">
        <v>197.67</v>
      </c>
      <c r="H24">
        <v>593</v>
      </c>
      <c r="I24" t="s">
        <v>31</v>
      </c>
      <c r="J24" t="s">
        <v>24</v>
      </c>
      <c r="K24">
        <v>11</v>
      </c>
      <c r="L24" t="b">
        <v>0</v>
      </c>
      <c r="M24">
        <v>0</v>
      </c>
      <c r="N24">
        <v>15.62</v>
      </c>
      <c r="O24">
        <v>23</v>
      </c>
      <c r="P24" t="b">
        <v>0</v>
      </c>
      <c r="Q24" t="b">
        <v>0</v>
      </c>
      <c r="R24" t="b">
        <v>1</v>
      </c>
      <c r="S24" t="b">
        <v>0</v>
      </c>
      <c r="T24" t="b">
        <v>0</v>
      </c>
    </row>
    <row r="25" spans="1:20" x14ac:dyDescent="0.25">
      <c r="A25" t="s">
        <v>83</v>
      </c>
      <c r="B25" t="s">
        <v>84</v>
      </c>
      <c r="C25" s="1">
        <v>45661.723877314813</v>
      </c>
      <c r="D25">
        <v>58</v>
      </c>
      <c r="E25" t="s">
        <v>39</v>
      </c>
      <c r="F25">
        <v>3</v>
      </c>
      <c r="G25">
        <v>227.61</v>
      </c>
      <c r="H25">
        <v>682.83</v>
      </c>
      <c r="I25" t="s">
        <v>23</v>
      </c>
      <c r="J25" t="s">
        <v>36</v>
      </c>
      <c r="K25">
        <v>26</v>
      </c>
      <c r="L25" t="b">
        <v>0</v>
      </c>
      <c r="M25">
        <v>0</v>
      </c>
      <c r="N25">
        <v>22.53</v>
      </c>
      <c r="O25">
        <v>17</v>
      </c>
      <c r="P25" t="b">
        <v>0</v>
      </c>
      <c r="Q25" t="b">
        <v>0</v>
      </c>
      <c r="R25" t="b">
        <v>0</v>
      </c>
      <c r="S25" t="b">
        <v>0</v>
      </c>
      <c r="T25" t="b">
        <v>0</v>
      </c>
    </row>
    <row r="26" spans="1:20" x14ac:dyDescent="0.25">
      <c r="A26" t="s">
        <v>85</v>
      </c>
      <c r="B26" t="s">
        <v>86</v>
      </c>
      <c r="C26" s="1">
        <v>45809.193761574075</v>
      </c>
      <c r="D26">
        <v>48</v>
      </c>
      <c r="E26" t="s">
        <v>44</v>
      </c>
      <c r="F26">
        <v>11</v>
      </c>
      <c r="G26">
        <v>53.38</v>
      </c>
      <c r="H26">
        <v>587.17999999999995</v>
      </c>
      <c r="I26" t="s">
        <v>87</v>
      </c>
      <c r="J26" t="s">
        <v>57</v>
      </c>
      <c r="K26">
        <v>2</v>
      </c>
      <c r="L26" t="b">
        <v>0</v>
      </c>
      <c r="M26">
        <v>0</v>
      </c>
      <c r="N26">
        <v>15.51</v>
      </c>
      <c r="O26">
        <v>17</v>
      </c>
      <c r="P26" t="b">
        <v>0</v>
      </c>
      <c r="Q26" t="b">
        <v>0</v>
      </c>
      <c r="R26" t="b">
        <v>0</v>
      </c>
      <c r="S26" t="b">
        <v>1</v>
      </c>
      <c r="T26" t="b">
        <v>1</v>
      </c>
    </row>
    <row r="27" spans="1:20" x14ac:dyDescent="0.25">
      <c r="A27" t="s">
        <v>88</v>
      </c>
      <c r="B27" t="s">
        <v>89</v>
      </c>
      <c r="C27" s="1">
        <v>45757.057476851849</v>
      </c>
      <c r="D27">
        <v>21</v>
      </c>
      <c r="E27" t="s">
        <v>80</v>
      </c>
      <c r="F27">
        <v>8</v>
      </c>
      <c r="G27">
        <v>10.46</v>
      </c>
      <c r="H27">
        <v>83.67</v>
      </c>
      <c r="I27" t="s">
        <v>90</v>
      </c>
      <c r="J27" t="s">
        <v>36</v>
      </c>
      <c r="K27">
        <v>0</v>
      </c>
      <c r="L27" t="b">
        <v>0</v>
      </c>
      <c r="M27">
        <v>0</v>
      </c>
      <c r="N27">
        <v>6.16</v>
      </c>
      <c r="O27">
        <v>16</v>
      </c>
      <c r="P27" t="b">
        <v>1</v>
      </c>
      <c r="Q27" t="b">
        <v>1</v>
      </c>
      <c r="R27" t="b">
        <v>0</v>
      </c>
      <c r="S27" t="b">
        <v>1</v>
      </c>
      <c r="T27" t="b">
        <v>1</v>
      </c>
    </row>
    <row r="28" spans="1:20" x14ac:dyDescent="0.25">
      <c r="A28" t="s">
        <v>91</v>
      </c>
      <c r="B28" t="s">
        <v>92</v>
      </c>
      <c r="C28" s="1">
        <v>45782.550127314818</v>
      </c>
      <c r="D28">
        <v>61</v>
      </c>
      <c r="E28" t="s">
        <v>22</v>
      </c>
      <c r="F28">
        <v>2</v>
      </c>
      <c r="G28">
        <v>90.91</v>
      </c>
      <c r="H28">
        <v>181.83</v>
      </c>
      <c r="I28" t="s">
        <v>23</v>
      </c>
      <c r="J28" t="s">
        <v>24</v>
      </c>
      <c r="K28">
        <v>36</v>
      </c>
      <c r="L28" t="b">
        <v>1</v>
      </c>
      <c r="M28">
        <v>12.4</v>
      </c>
      <c r="N28">
        <v>24.12</v>
      </c>
      <c r="O28">
        <v>6</v>
      </c>
      <c r="P28" t="b">
        <v>0</v>
      </c>
      <c r="Q28" t="b">
        <v>0</v>
      </c>
      <c r="R28" t="b">
        <v>0</v>
      </c>
      <c r="S28" t="b">
        <v>0</v>
      </c>
      <c r="T28" t="b">
        <v>0</v>
      </c>
    </row>
    <row r="29" spans="1:20" x14ac:dyDescent="0.25">
      <c r="A29" t="s">
        <v>93</v>
      </c>
      <c r="B29" t="s">
        <v>94</v>
      </c>
      <c r="C29" s="1">
        <v>45546.875219907408</v>
      </c>
      <c r="D29">
        <v>62</v>
      </c>
      <c r="E29" t="s">
        <v>53</v>
      </c>
      <c r="F29">
        <v>2</v>
      </c>
      <c r="G29">
        <v>90.63</v>
      </c>
      <c r="H29">
        <v>181.25</v>
      </c>
      <c r="I29" t="s">
        <v>54</v>
      </c>
      <c r="J29" t="s">
        <v>32</v>
      </c>
      <c r="K29">
        <v>8</v>
      </c>
      <c r="L29" t="b">
        <v>1</v>
      </c>
      <c r="M29">
        <v>46.8</v>
      </c>
      <c r="N29">
        <v>9.93</v>
      </c>
      <c r="O29">
        <v>11</v>
      </c>
      <c r="P29" t="b">
        <v>0</v>
      </c>
      <c r="Q29" t="b">
        <v>0</v>
      </c>
      <c r="R29" t="b">
        <v>0</v>
      </c>
      <c r="S29" t="b">
        <v>0</v>
      </c>
      <c r="T29" t="b">
        <v>0</v>
      </c>
    </row>
    <row r="30" spans="1:20" x14ac:dyDescent="0.25">
      <c r="A30" t="s">
        <v>95</v>
      </c>
      <c r="B30" t="s">
        <v>96</v>
      </c>
      <c r="C30" s="1">
        <v>45727.1328125</v>
      </c>
      <c r="D30">
        <v>48</v>
      </c>
      <c r="E30" t="s">
        <v>35</v>
      </c>
      <c r="F30">
        <v>8</v>
      </c>
      <c r="G30">
        <v>37.75</v>
      </c>
      <c r="H30">
        <v>302.02</v>
      </c>
      <c r="I30" t="s">
        <v>90</v>
      </c>
      <c r="J30" t="s">
        <v>36</v>
      </c>
      <c r="K30">
        <v>1</v>
      </c>
      <c r="L30" t="b">
        <v>0</v>
      </c>
      <c r="M30">
        <v>0</v>
      </c>
      <c r="N30">
        <v>8.14</v>
      </c>
      <c r="O30">
        <v>12</v>
      </c>
      <c r="P30" t="b">
        <v>0</v>
      </c>
      <c r="Q30" t="b">
        <v>0</v>
      </c>
      <c r="R30" t="b">
        <v>0</v>
      </c>
      <c r="S30" t="b">
        <v>1</v>
      </c>
      <c r="T30" t="b">
        <v>1</v>
      </c>
    </row>
    <row r="31" spans="1:20" x14ac:dyDescent="0.25">
      <c r="A31" t="s">
        <v>97</v>
      </c>
      <c r="B31" t="s">
        <v>98</v>
      </c>
      <c r="C31" s="1">
        <v>45766.291319444441</v>
      </c>
      <c r="D31">
        <v>33</v>
      </c>
      <c r="E31" t="s">
        <v>80</v>
      </c>
      <c r="F31">
        <v>18</v>
      </c>
      <c r="G31">
        <v>11.68</v>
      </c>
      <c r="H31">
        <v>210.26</v>
      </c>
      <c r="I31" t="s">
        <v>28</v>
      </c>
      <c r="J31" t="s">
        <v>57</v>
      </c>
      <c r="K31">
        <v>1</v>
      </c>
      <c r="L31" t="b">
        <v>0</v>
      </c>
      <c r="M31">
        <v>0</v>
      </c>
      <c r="N31">
        <v>9.7899999999999991</v>
      </c>
      <c r="O31">
        <v>15</v>
      </c>
      <c r="P31" t="b">
        <v>0</v>
      </c>
      <c r="Q31" t="b">
        <v>0</v>
      </c>
      <c r="R31" t="b">
        <v>1</v>
      </c>
      <c r="S31" t="b">
        <v>0</v>
      </c>
      <c r="T31" t="b">
        <v>1</v>
      </c>
    </row>
    <row r="32" spans="1:20" x14ac:dyDescent="0.25">
      <c r="A32" t="s">
        <v>99</v>
      </c>
      <c r="B32" t="s">
        <v>100</v>
      </c>
      <c r="C32" s="1">
        <v>45698.400671296295</v>
      </c>
      <c r="D32">
        <v>69</v>
      </c>
      <c r="E32" t="s">
        <v>44</v>
      </c>
      <c r="F32">
        <v>3</v>
      </c>
      <c r="G32">
        <v>244.35</v>
      </c>
      <c r="H32">
        <v>733.05</v>
      </c>
      <c r="I32" t="s">
        <v>28</v>
      </c>
      <c r="J32" t="s">
        <v>32</v>
      </c>
      <c r="K32">
        <v>46</v>
      </c>
      <c r="L32" t="b">
        <v>1</v>
      </c>
      <c r="M32">
        <v>34.6</v>
      </c>
      <c r="N32">
        <v>20.89</v>
      </c>
      <c r="O32">
        <v>22</v>
      </c>
      <c r="P32" t="b">
        <v>1</v>
      </c>
      <c r="Q32" t="b">
        <v>0</v>
      </c>
      <c r="R32" t="b">
        <v>0</v>
      </c>
      <c r="S32" t="b">
        <v>0</v>
      </c>
      <c r="T32" t="b">
        <v>0</v>
      </c>
    </row>
    <row r="33" spans="1:20" x14ac:dyDescent="0.25">
      <c r="A33" t="s">
        <v>101</v>
      </c>
      <c r="B33" t="s">
        <v>102</v>
      </c>
      <c r="C33" s="1">
        <v>45543.632685185185</v>
      </c>
      <c r="D33">
        <v>52</v>
      </c>
      <c r="E33" t="s">
        <v>22</v>
      </c>
      <c r="F33">
        <v>3</v>
      </c>
      <c r="G33">
        <v>281.74</v>
      </c>
      <c r="H33">
        <v>845.22</v>
      </c>
      <c r="I33" t="s">
        <v>23</v>
      </c>
      <c r="J33" t="s">
        <v>32</v>
      </c>
      <c r="K33">
        <v>16</v>
      </c>
      <c r="L33" t="b">
        <v>1</v>
      </c>
      <c r="M33">
        <v>24.4</v>
      </c>
      <c r="N33">
        <v>10.1</v>
      </c>
      <c r="O33">
        <v>17</v>
      </c>
      <c r="P33" t="b">
        <v>0</v>
      </c>
      <c r="Q33" t="b">
        <v>0</v>
      </c>
      <c r="R33" t="b">
        <v>0</v>
      </c>
      <c r="S33" t="b">
        <v>1</v>
      </c>
      <c r="T33" t="b">
        <v>0</v>
      </c>
    </row>
    <row r="34" spans="1:20" x14ac:dyDescent="0.25">
      <c r="A34" t="s">
        <v>103</v>
      </c>
      <c r="B34" t="s">
        <v>104</v>
      </c>
      <c r="C34" s="1">
        <v>45558.127060185187</v>
      </c>
      <c r="D34">
        <v>67</v>
      </c>
      <c r="E34" t="s">
        <v>80</v>
      </c>
      <c r="F34">
        <v>3</v>
      </c>
      <c r="G34">
        <v>31.74</v>
      </c>
      <c r="H34">
        <v>95.21</v>
      </c>
      <c r="I34" t="s">
        <v>54</v>
      </c>
      <c r="J34" t="s">
        <v>24</v>
      </c>
      <c r="K34">
        <v>44</v>
      </c>
      <c r="L34" t="b">
        <v>0</v>
      </c>
      <c r="M34">
        <v>0</v>
      </c>
      <c r="N34">
        <v>14.18</v>
      </c>
      <c r="O34">
        <v>22</v>
      </c>
      <c r="P34" t="b">
        <v>0</v>
      </c>
      <c r="Q34" t="b">
        <v>0</v>
      </c>
      <c r="R34" t="b">
        <v>0</v>
      </c>
      <c r="S34" t="b">
        <v>0</v>
      </c>
      <c r="T34" t="b">
        <v>0</v>
      </c>
    </row>
    <row r="35" spans="1:20" x14ac:dyDescent="0.25">
      <c r="A35" t="s">
        <v>105</v>
      </c>
      <c r="B35" t="s">
        <v>106</v>
      </c>
      <c r="C35" s="1">
        <v>45827.06585648148</v>
      </c>
      <c r="D35">
        <v>73</v>
      </c>
      <c r="E35" t="s">
        <v>62</v>
      </c>
      <c r="F35">
        <v>2</v>
      </c>
      <c r="G35">
        <v>120.12</v>
      </c>
      <c r="H35">
        <v>240.23</v>
      </c>
      <c r="I35" t="s">
        <v>31</v>
      </c>
      <c r="J35" t="s">
        <v>24</v>
      </c>
      <c r="K35">
        <v>40</v>
      </c>
      <c r="L35" t="b">
        <v>0</v>
      </c>
      <c r="M35">
        <v>0</v>
      </c>
      <c r="N35">
        <v>12.79</v>
      </c>
      <c r="O35">
        <v>10</v>
      </c>
      <c r="P35" t="b">
        <v>0</v>
      </c>
      <c r="Q35" t="b">
        <v>0</v>
      </c>
      <c r="R35" t="b">
        <v>1</v>
      </c>
      <c r="S35" t="b">
        <v>0</v>
      </c>
      <c r="T35" t="b">
        <v>0</v>
      </c>
    </row>
    <row r="36" spans="1:20" x14ac:dyDescent="0.25">
      <c r="A36" t="s">
        <v>107</v>
      </c>
      <c r="B36" t="s">
        <v>108</v>
      </c>
      <c r="C36" s="1">
        <v>45756.732569444444</v>
      </c>
      <c r="D36">
        <v>52</v>
      </c>
      <c r="E36" t="s">
        <v>53</v>
      </c>
      <c r="F36">
        <v>2</v>
      </c>
      <c r="G36">
        <v>179.28</v>
      </c>
      <c r="H36">
        <v>358.55</v>
      </c>
      <c r="I36" t="s">
        <v>23</v>
      </c>
      <c r="J36" t="s">
        <v>36</v>
      </c>
      <c r="K36">
        <v>25</v>
      </c>
      <c r="L36" t="b">
        <v>1</v>
      </c>
      <c r="M36">
        <v>42.3</v>
      </c>
      <c r="N36">
        <v>16.07</v>
      </c>
      <c r="O36">
        <v>6</v>
      </c>
      <c r="P36" t="b">
        <v>0</v>
      </c>
      <c r="Q36" t="b">
        <v>0</v>
      </c>
      <c r="R36" t="b">
        <v>0</v>
      </c>
      <c r="S36" t="b">
        <v>0</v>
      </c>
      <c r="T36" t="b">
        <v>0</v>
      </c>
    </row>
    <row r="37" spans="1:20" x14ac:dyDescent="0.25">
      <c r="A37" t="s">
        <v>109</v>
      </c>
      <c r="B37" t="s">
        <v>110</v>
      </c>
      <c r="C37" s="1">
        <v>45776.366759259261</v>
      </c>
      <c r="D37">
        <v>18</v>
      </c>
      <c r="E37" t="s">
        <v>39</v>
      </c>
      <c r="F37">
        <v>2</v>
      </c>
      <c r="G37">
        <v>237.18</v>
      </c>
      <c r="H37">
        <v>474.35</v>
      </c>
      <c r="I37" t="s">
        <v>28</v>
      </c>
      <c r="J37" t="s">
        <v>36</v>
      </c>
      <c r="K37">
        <v>18</v>
      </c>
      <c r="L37" t="b">
        <v>0</v>
      </c>
      <c r="M37">
        <v>0</v>
      </c>
      <c r="N37">
        <v>24.33</v>
      </c>
      <c r="O37">
        <v>11</v>
      </c>
      <c r="P37" t="b">
        <v>0</v>
      </c>
      <c r="Q37" t="b">
        <v>0</v>
      </c>
      <c r="R37" t="b">
        <v>0</v>
      </c>
      <c r="S37" t="b">
        <v>0</v>
      </c>
      <c r="T37" t="b">
        <v>0</v>
      </c>
    </row>
    <row r="38" spans="1:20" x14ac:dyDescent="0.25">
      <c r="A38" t="s">
        <v>111</v>
      </c>
      <c r="B38" t="s">
        <v>112</v>
      </c>
      <c r="C38" s="1">
        <v>45671.048043981478</v>
      </c>
      <c r="D38">
        <v>47</v>
      </c>
      <c r="E38" t="s">
        <v>65</v>
      </c>
      <c r="F38">
        <v>14</v>
      </c>
      <c r="G38">
        <v>27.55</v>
      </c>
      <c r="H38">
        <v>385.64</v>
      </c>
      <c r="I38" t="s">
        <v>87</v>
      </c>
      <c r="J38" t="s">
        <v>57</v>
      </c>
      <c r="K38">
        <v>1</v>
      </c>
      <c r="L38" t="b">
        <v>0</v>
      </c>
      <c r="M38">
        <v>0</v>
      </c>
      <c r="N38">
        <v>17.77</v>
      </c>
      <c r="O38">
        <v>15</v>
      </c>
      <c r="P38" t="b">
        <v>0</v>
      </c>
      <c r="Q38" t="b">
        <v>0</v>
      </c>
      <c r="R38" t="b">
        <v>0</v>
      </c>
      <c r="S38" t="b">
        <v>0</v>
      </c>
      <c r="T38" t="b">
        <v>1</v>
      </c>
    </row>
    <row r="39" spans="1:20" x14ac:dyDescent="0.25">
      <c r="A39" t="s">
        <v>113</v>
      </c>
      <c r="B39" t="s">
        <v>114</v>
      </c>
      <c r="C39" s="1">
        <v>45544.156597222223</v>
      </c>
      <c r="D39">
        <v>64</v>
      </c>
      <c r="E39" t="s">
        <v>115</v>
      </c>
      <c r="F39">
        <v>3</v>
      </c>
      <c r="G39">
        <v>252.89</v>
      </c>
      <c r="H39">
        <v>758.67</v>
      </c>
      <c r="I39" t="s">
        <v>54</v>
      </c>
      <c r="J39" t="s">
        <v>24</v>
      </c>
      <c r="K39">
        <v>44</v>
      </c>
      <c r="L39" t="b">
        <v>1</v>
      </c>
      <c r="M39">
        <v>23.9</v>
      </c>
      <c r="N39">
        <v>7.89</v>
      </c>
      <c r="O39">
        <v>14</v>
      </c>
      <c r="P39" t="b">
        <v>0</v>
      </c>
      <c r="Q39" t="b">
        <v>0</v>
      </c>
      <c r="R39" t="b">
        <v>0</v>
      </c>
      <c r="S39" t="b">
        <v>1</v>
      </c>
      <c r="T39" t="b">
        <v>0</v>
      </c>
    </row>
    <row r="40" spans="1:20" x14ac:dyDescent="0.25">
      <c r="A40" t="s">
        <v>116</v>
      </c>
      <c r="B40" t="s">
        <v>117</v>
      </c>
      <c r="C40" s="1">
        <v>45521.026064814818</v>
      </c>
      <c r="D40">
        <v>28</v>
      </c>
      <c r="E40" t="s">
        <v>27</v>
      </c>
      <c r="F40">
        <v>6</v>
      </c>
      <c r="G40">
        <v>51.81</v>
      </c>
      <c r="H40">
        <v>310.83999999999997</v>
      </c>
      <c r="I40" t="s">
        <v>31</v>
      </c>
      <c r="J40" t="s">
        <v>57</v>
      </c>
      <c r="K40">
        <v>3</v>
      </c>
      <c r="L40" t="b">
        <v>0</v>
      </c>
      <c r="M40">
        <v>0</v>
      </c>
      <c r="N40">
        <v>16.059999999999999</v>
      </c>
      <c r="O40">
        <v>18</v>
      </c>
      <c r="P40" t="b">
        <v>1</v>
      </c>
      <c r="Q40" t="b">
        <v>0</v>
      </c>
      <c r="R40" t="b">
        <v>0</v>
      </c>
      <c r="S40" t="b">
        <v>0</v>
      </c>
      <c r="T40" t="b">
        <v>1</v>
      </c>
    </row>
    <row r="41" spans="1:20" x14ac:dyDescent="0.25">
      <c r="A41" t="s">
        <v>118</v>
      </c>
      <c r="B41" t="s">
        <v>119</v>
      </c>
      <c r="C41" s="1">
        <v>45651.284583333334</v>
      </c>
      <c r="D41">
        <v>75</v>
      </c>
      <c r="E41" t="s">
        <v>39</v>
      </c>
      <c r="F41">
        <v>2</v>
      </c>
      <c r="G41">
        <v>298.48</v>
      </c>
      <c r="H41">
        <v>596.96</v>
      </c>
      <c r="I41" t="s">
        <v>28</v>
      </c>
      <c r="J41" t="s">
        <v>36</v>
      </c>
      <c r="K41">
        <v>36</v>
      </c>
      <c r="L41" t="b">
        <v>1</v>
      </c>
      <c r="M41">
        <v>35.700000000000003</v>
      </c>
      <c r="N41">
        <v>13.99</v>
      </c>
      <c r="O41">
        <v>28</v>
      </c>
      <c r="P41" t="b">
        <v>0</v>
      </c>
      <c r="Q41" t="b">
        <v>0</v>
      </c>
      <c r="R41" t="b">
        <v>0</v>
      </c>
      <c r="S41" t="b">
        <v>0</v>
      </c>
      <c r="T41" t="b">
        <v>0</v>
      </c>
    </row>
    <row r="42" spans="1:20" x14ac:dyDescent="0.25">
      <c r="A42" t="s">
        <v>120</v>
      </c>
      <c r="B42" t="s">
        <v>121</v>
      </c>
      <c r="C42" s="1">
        <v>45808.383101851854</v>
      </c>
      <c r="D42">
        <v>26</v>
      </c>
      <c r="E42" t="s">
        <v>65</v>
      </c>
      <c r="F42">
        <v>2</v>
      </c>
      <c r="G42">
        <v>172.6</v>
      </c>
      <c r="H42">
        <v>345.2</v>
      </c>
      <c r="I42" t="s">
        <v>28</v>
      </c>
      <c r="J42" t="s">
        <v>36</v>
      </c>
      <c r="K42">
        <v>42</v>
      </c>
      <c r="L42" t="b">
        <v>0</v>
      </c>
      <c r="M42">
        <v>0</v>
      </c>
      <c r="N42">
        <v>21.23</v>
      </c>
      <c r="O42">
        <v>8</v>
      </c>
      <c r="P42" t="b">
        <v>1</v>
      </c>
      <c r="Q42" t="b">
        <v>0</v>
      </c>
      <c r="R42" t="b">
        <v>0</v>
      </c>
      <c r="S42" t="b">
        <v>0</v>
      </c>
      <c r="T42" t="b">
        <v>0</v>
      </c>
    </row>
    <row r="43" spans="1:20" x14ac:dyDescent="0.25">
      <c r="A43" t="s">
        <v>122</v>
      </c>
      <c r="B43" t="s">
        <v>123</v>
      </c>
      <c r="C43" s="1">
        <v>45684.407835648148</v>
      </c>
      <c r="D43">
        <v>50</v>
      </c>
      <c r="E43" t="s">
        <v>80</v>
      </c>
      <c r="F43">
        <v>1</v>
      </c>
      <c r="G43">
        <v>210.63</v>
      </c>
      <c r="H43">
        <v>210.63</v>
      </c>
      <c r="I43" t="s">
        <v>31</v>
      </c>
      <c r="J43" t="s">
        <v>24</v>
      </c>
      <c r="K43">
        <v>40</v>
      </c>
      <c r="L43" t="b">
        <v>0</v>
      </c>
      <c r="M43">
        <v>0</v>
      </c>
      <c r="N43">
        <v>8.34</v>
      </c>
      <c r="O43">
        <v>22</v>
      </c>
      <c r="P43" t="b">
        <v>1</v>
      </c>
      <c r="Q43" t="b">
        <v>0</v>
      </c>
      <c r="R43" t="b">
        <v>0</v>
      </c>
      <c r="S43" t="b">
        <v>0</v>
      </c>
      <c r="T43" t="b">
        <v>0</v>
      </c>
    </row>
    <row r="44" spans="1:20" x14ac:dyDescent="0.25">
      <c r="A44" t="s">
        <v>124</v>
      </c>
      <c r="B44" t="s">
        <v>125</v>
      </c>
      <c r="C44" s="1">
        <v>45650.302615740744</v>
      </c>
      <c r="D44">
        <v>51</v>
      </c>
      <c r="E44" t="s">
        <v>44</v>
      </c>
      <c r="F44">
        <v>1</v>
      </c>
      <c r="G44">
        <v>117.05</v>
      </c>
      <c r="H44">
        <v>117.05</v>
      </c>
      <c r="I44" t="s">
        <v>54</v>
      </c>
      <c r="J44" t="s">
        <v>32</v>
      </c>
      <c r="K44">
        <v>6</v>
      </c>
      <c r="L44" t="b">
        <v>0</v>
      </c>
      <c r="M44">
        <v>0</v>
      </c>
      <c r="N44">
        <v>8.2799999999999994</v>
      </c>
      <c r="O44">
        <v>19</v>
      </c>
      <c r="P44" t="b">
        <v>1</v>
      </c>
      <c r="Q44" t="b">
        <v>0</v>
      </c>
      <c r="R44" t="b">
        <v>0</v>
      </c>
      <c r="S44" t="b">
        <v>0</v>
      </c>
      <c r="T44" t="b">
        <v>0</v>
      </c>
    </row>
    <row r="45" spans="1:20" x14ac:dyDescent="0.25">
      <c r="A45" t="s">
        <v>126</v>
      </c>
      <c r="B45" t="s">
        <v>127</v>
      </c>
      <c r="C45" s="1">
        <v>45642.25953703704</v>
      </c>
      <c r="D45">
        <v>51</v>
      </c>
      <c r="E45" t="s">
        <v>115</v>
      </c>
      <c r="F45">
        <v>2</v>
      </c>
      <c r="G45">
        <v>194.74</v>
      </c>
      <c r="H45">
        <v>389.47</v>
      </c>
      <c r="I45" t="s">
        <v>28</v>
      </c>
      <c r="J45" t="s">
        <v>24</v>
      </c>
      <c r="K45">
        <v>35</v>
      </c>
      <c r="L45" t="b">
        <v>1</v>
      </c>
      <c r="M45">
        <v>48.9</v>
      </c>
      <c r="N45">
        <v>17.36</v>
      </c>
      <c r="O45">
        <v>12</v>
      </c>
      <c r="P45" t="b">
        <v>0</v>
      </c>
      <c r="Q45" t="b">
        <v>0</v>
      </c>
      <c r="R45" t="b">
        <v>0</v>
      </c>
      <c r="S45" t="b">
        <v>0</v>
      </c>
      <c r="T45" t="b">
        <v>0</v>
      </c>
    </row>
    <row r="46" spans="1:20" x14ac:dyDescent="0.25">
      <c r="A46" t="s">
        <v>128</v>
      </c>
      <c r="B46" t="s">
        <v>129</v>
      </c>
      <c r="C46" s="1">
        <v>45740.703877314816</v>
      </c>
      <c r="D46">
        <v>31</v>
      </c>
      <c r="E46" t="s">
        <v>65</v>
      </c>
      <c r="F46">
        <v>2</v>
      </c>
      <c r="G46">
        <v>35.94</v>
      </c>
      <c r="H46">
        <v>71.88</v>
      </c>
      <c r="I46" t="s">
        <v>54</v>
      </c>
      <c r="J46" t="s">
        <v>24</v>
      </c>
      <c r="K46">
        <v>7</v>
      </c>
      <c r="L46" t="b">
        <v>0</v>
      </c>
      <c r="M46">
        <v>0</v>
      </c>
      <c r="N46">
        <v>23.59</v>
      </c>
      <c r="O46">
        <v>25</v>
      </c>
      <c r="P46" t="b">
        <v>0</v>
      </c>
      <c r="Q46" t="b">
        <v>0</v>
      </c>
      <c r="R46" t="b">
        <v>0</v>
      </c>
      <c r="S46" t="b">
        <v>0</v>
      </c>
      <c r="T46" t="b">
        <v>0</v>
      </c>
    </row>
    <row r="47" spans="1:20" x14ac:dyDescent="0.25">
      <c r="A47" t="s">
        <v>130</v>
      </c>
      <c r="B47" t="s">
        <v>131</v>
      </c>
      <c r="C47" s="1">
        <v>45706.952534722222</v>
      </c>
      <c r="D47">
        <v>19</v>
      </c>
      <c r="E47" t="s">
        <v>44</v>
      </c>
      <c r="F47">
        <v>4</v>
      </c>
      <c r="G47">
        <v>167.47</v>
      </c>
      <c r="H47">
        <v>669.88</v>
      </c>
      <c r="I47" t="s">
        <v>23</v>
      </c>
      <c r="J47" t="s">
        <v>36</v>
      </c>
      <c r="K47">
        <v>20</v>
      </c>
      <c r="L47" t="b">
        <v>1</v>
      </c>
      <c r="M47">
        <v>20.6</v>
      </c>
      <c r="N47">
        <v>14.55</v>
      </c>
      <c r="O47">
        <v>21</v>
      </c>
      <c r="P47" t="b">
        <v>0</v>
      </c>
      <c r="Q47" t="b">
        <v>0</v>
      </c>
      <c r="R47" t="b">
        <v>0</v>
      </c>
      <c r="S47" t="b">
        <v>0</v>
      </c>
      <c r="T47" t="b">
        <v>0</v>
      </c>
    </row>
    <row r="48" spans="1:20" x14ac:dyDescent="0.25">
      <c r="A48" t="s">
        <v>132</v>
      </c>
      <c r="B48" t="s">
        <v>133</v>
      </c>
      <c r="C48" s="1">
        <v>45552.726921296293</v>
      </c>
      <c r="D48">
        <v>47</v>
      </c>
      <c r="E48" t="s">
        <v>39</v>
      </c>
      <c r="F48">
        <v>1</v>
      </c>
      <c r="G48">
        <v>192.6</v>
      </c>
      <c r="H48">
        <v>192.6</v>
      </c>
      <c r="I48" t="s">
        <v>23</v>
      </c>
      <c r="J48" t="s">
        <v>36</v>
      </c>
      <c r="K48">
        <v>5</v>
      </c>
      <c r="L48" t="b">
        <v>0</v>
      </c>
      <c r="M48">
        <v>0</v>
      </c>
      <c r="N48">
        <v>21.82</v>
      </c>
      <c r="O48">
        <v>27</v>
      </c>
      <c r="P48" t="b">
        <v>0</v>
      </c>
      <c r="Q48" t="b">
        <v>0</v>
      </c>
      <c r="R48" t="b">
        <v>0</v>
      </c>
      <c r="S48" t="b">
        <v>0</v>
      </c>
      <c r="T48" t="b">
        <v>0</v>
      </c>
    </row>
    <row r="49" spans="1:20" x14ac:dyDescent="0.25">
      <c r="A49" t="s">
        <v>134</v>
      </c>
      <c r="B49" t="s">
        <v>135</v>
      </c>
      <c r="C49" s="1">
        <v>45642.11310185185</v>
      </c>
      <c r="D49">
        <v>71</v>
      </c>
      <c r="E49" t="s">
        <v>39</v>
      </c>
      <c r="F49">
        <v>1</v>
      </c>
      <c r="G49">
        <v>63.79</v>
      </c>
      <c r="H49">
        <v>63.79</v>
      </c>
      <c r="I49" t="s">
        <v>23</v>
      </c>
      <c r="J49" t="s">
        <v>36</v>
      </c>
      <c r="K49">
        <v>3</v>
      </c>
      <c r="L49" t="b">
        <v>0</v>
      </c>
      <c r="M49">
        <v>0</v>
      </c>
      <c r="N49">
        <v>18.260000000000002</v>
      </c>
      <c r="O49">
        <v>10</v>
      </c>
      <c r="P49" t="b">
        <v>1</v>
      </c>
      <c r="Q49" t="b">
        <v>0</v>
      </c>
      <c r="R49" t="b">
        <v>1</v>
      </c>
      <c r="S49" t="b">
        <v>0</v>
      </c>
      <c r="T49" t="b">
        <v>0</v>
      </c>
    </row>
    <row r="50" spans="1:20" x14ac:dyDescent="0.25">
      <c r="A50" t="s">
        <v>136</v>
      </c>
      <c r="B50" t="s">
        <v>137</v>
      </c>
      <c r="C50" s="1">
        <v>45823.231574074074</v>
      </c>
      <c r="D50">
        <v>28</v>
      </c>
      <c r="E50" t="s">
        <v>39</v>
      </c>
      <c r="F50">
        <v>3</v>
      </c>
      <c r="G50">
        <v>34.39</v>
      </c>
      <c r="H50">
        <v>103.16</v>
      </c>
      <c r="I50" t="s">
        <v>23</v>
      </c>
      <c r="J50" t="s">
        <v>24</v>
      </c>
      <c r="K50">
        <v>44</v>
      </c>
      <c r="L50" t="b">
        <v>0</v>
      </c>
      <c r="M50">
        <v>0</v>
      </c>
      <c r="N50">
        <v>15.58</v>
      </c>
      <c r="O50">
        <v>22</v>
      </c>
      <c r="P50" t="b">
        <v>0</v>
      </c>
      <c r="Q50" t="b">
        <v>0</v>
      </c>
      <c r="R50" t="b">
        <v>0</v>
      </c>
      <c r="S50" t="b">
        <v>0</v>
      </c>
      <c r="T50" t="b">
        <v>0</v>
      </c>
    </row>
    <row r="51" spans="1:20" x14ac:dyDescent="0.25">
      <c r="A51" t="s">
        <v>138</v>
      </c>
      <c r="B51" t="s">
        <v>139</v>
      </c>
      <c r="C51" s="1">
        <v>45538.36010416667</v>
      </c>
      <c r="D51">
        <v>66</v>
      </c>
      <c r="E51" t="s">
        <v>80</v>
      </c>
      <c r="F51">
        <v>2</v>
      </c>
      <c r="G51">
        <v>295.92</v>
      </c>
      <c r="H51">
        <v>591.85</v>
      </c>
      <c r="I51" t="s">
        <v>54</v>
      </c>
      <c r="J51" t="s">
        <v>24</v>
      </c>
      <c r="K51">
        <v>44</v>
      </c>
      <c r="L51" t="b">
        <v>0</v>
      </c>
      <c r="M51">
        <v>0</v>
      </c>
      <c r="N51">
        <v>10.08</v>
      </c>
      <c r="O51">
        <v>2</v>
      </c>
      <c r="P51" t="b">
        <v>1</v>
      </c>
      <c r="Q51" t="b">
        <v>0</v>
      </c>
      <c r="R51" t="b">
        <v>0</v>
      </c>
      <c r="S51" t="b">
        <v>0</v>
      </c>
      <c r="T51" t="b">
        <v>0</v>
      </c>
    </row>
    <row r="52" spans="1:20" x14ac:dyDescent="0.25">
      <c r="A52" t="s">
        <v>140</v>
      </c>
      <c r="B52" t="s">
        <v>141</v>
      </c>
      <c r="C52" s="1">
        <v>45729.718055555553</v>
      </c>
      <c r="D52">
        <v>36</v>
      </c>
      <c r="E52" t="s">
        <v>80</v>
      </c>
      <c r="F52">
        <v>9</v>
      </c>
      <c r="G52">
        <v>10.61</v>
      </c>
      <c r="H52">
        <v>95.46</v>
      </c>
      <c r="I52" t="s">
        <v>31</v>
      </c>
      <c r="J52" t="s">
        <v>36</v>
      </c>
      <c r="K52">
        <v>0</v>
      </c>
      <c r="L52" t="b">
        <v>0</v>
      </c>
      <c r="M52">
        <v>0</v>
      </c>
      <c r="N52">
        <v>20.89</v>
      </c>
      <c r="O52">
        <v>6</v>
      </c>
      <c r="P52" t="b">
        <v>0</v>
      </c>
      <c r="Q52" t="b">
        <v>0</v>
      </c>
      <c r="R52" t="b">
        <v>0</v>
      </c>
      <c r="S52" t="b">
        <v>0</v>
      </c>
      <c r="T52" t="b">
        <v>1</v>
      </c>
    </row>
    <row r="53" spans="1:20" x14ac:dyDescent="0.25">
      <c r="A53" t="s">
        <v>142</v>
      </c>
      <c r="B53" t="s">
        <v>143</v>
      </c>
      <c r="C53" s="1">
        <v>45656.943703703706</v>
      </c>
      <c r="D53">
        <v>35</v>
      </c>
      <c r="E53" t="s">
        <v>65</v>
      </c>
      <c r="F53">
        <v>2</v>
      </c>
      <c r="G53">
        <v>284.2</v>
      </c>
      <c r="H53">
        <v>568.4</v>
      </c>
      <c r="I53" t="s">
        <v>28</v>
      </c>
      <c r="J53" t="s">
        <v>24</v>
      </c>
      <c r="K53">
        <v>22</v>
      </c>
      <c r="L53" t="b">
        <v>0</v>
      </c>
      <c r="M53">
        <v>0</v>
      </c>
      <c r="N53">
        <v>17.100000000000001</v>
      </c>
      <c r="O53">
        <v>9</v>
      </c>
      <c r="P53" t="b">
        <v>1</v>
      </c>
      <c r="Q53" t="b">
        <v>0</v>
      </c>
      <c r="R53" t="b">
        <v>0</v>
      </c>
      <c r="S53" t="b">
        <v>1</v>
      </c>
      <c r="T53" t="b">
        <v>0</v>
      </c>
    </row>
    <row r="54" spans="1:20" x14ac:dyDescent="0.25">
      <c r="A54" t="s">
        <v>144</v>
      </c>
      <c r="B54" t="s">
        <v>145</v>
      </c>
      <c r="C54" s="1">
        <v>45614.536585648151</v>
      </c>
      <c r="D54">
        <v>27</v>
      </c>
      <c r="E54" t="s">
        <v>53</v>
      </c>
      <c r="F54">
        <v>3</v>
      </c>
      <c r="G54">
        <v>125.71</v>
      </c>
      <c r="H54">
        <v>377.13</v>
      </c>
      <c r="I54" t="s">
        <v>31</v>
      </c>
      <c r="J54" t="s">
        <v>32</v>
      </c>
      <c r="K54">
        <v>9</v>
      </c>
      <c r="L54" t="b">
        <v>0</v>
      </c>
      <c r="M54">
        <v>0</v>
      </c>
      <c r="N54">
        <v>5.07</v>
      </c>
      <c r="O54">
        <v>9</v>
      </c>
      <c r="P54" t="b">
        <v>0</v>
      </c>
      <c r="Q54" t="b">
        <v>0</v>
      </c>
      <c r="R54" t="b">
        <v>0</v>
      </c>
      <c r="S54" t="b">
        <v>1</v>
      </c>
      <c r="T54" t="b">
        <v>0</v>
      </c>
    </row>
    <row r="55" spans="1:20" x14ac:dyDescent="0.25">
      <c r="A55" t="s">
        <v>146</v>
      </c>
      <c r="B55" t="s">
        <v>147</v>
      </c>
      <c r="C55" s="1">
        <v>45513.780289351853</v>
      </c>
      <c r="D55">
        <v>59</v>
      </c>
      <c r="E55" t="s">
        <v>27</v>
      </c>
      <c r="F55">
        <v>1</v>
      </c>
      <c r="G55">
        <v>275.67</v>
      </c>
      <c r="H55">
        <v>275.67</v>
      </c>
      <c r="I55" t="s">
        <v>23</v>
      </c>
      <c r="J55" t="s">
        <v>36</v>
      </c>
      <c r="K55">
        <v>29</v>
      </c>
      <c r="L55" t="b">
        <v>0</v>
      </c>
      <c r="M55">
        <v>0</v>
      </c>
      <c r="N55">
        <v>13.4</v>
      </c>
      <c r="O55">
        <v>14</v>
      </c>
      <c r="P55" t="b">
        <v>0</v>
      </c>
      <c r="Q55" t="b">
        <v>0</v>
      </c>
      <c r="R55" t="b">
        <v>0</v>
      </c>
      <c r="S55" t="b">
        <v>0</v>
      </c>
      <c r="T55" t="b">
        <v>0</v>
      </c>
    </row>
    <row r="56" spans="1:20" x14ac:dyDescent="0.25">
      <c r="A56" t="s">
        <v>148</v>
      </c>
      <c r="B56" t="s">
        <v>149</v>
      </c>
      <c r="C56" s="1">
        <v>45686.558310185188</v>
      </c>
      <c r="D56">
        <v>56</v>
      </c>
      <c r="E56" t="s">
        <v>62</v>
      </c>
      <c r="F56">
        <v>1</v>
      </c>
      <c r="G56">
        <v>138.16999999999999</v>
      </c>
      <c r="H56">
        <v>138.16999999999999</v>
      </c>
      <c r="I56" t="s">
        <v>28</v>
      </c>
      <c r="J56" t="s">
        <v>24</v>
      </c>
      <c r="K56">
        <v>6</v>
      </c>
      <c r="L56" t="b">
        <v>0</v>
      </c>
      <c r="M56">
        <v>0</v>
      </c>
      <c r="N56">
        <v>23.67</v>
      </c>
      <c r="O56">
        <v>6</v>
      </c>
      <c r="P56" t="b">
        <v>0</v>
      </c>
      <c r="Q56" t="b">
        <v>1</v>
      </c>
      <c r="R56" t="b">
        <v>0</v>
      </c>
      <c r="S56" t="b">
        <v>0</v>
      </c>
      <c r="T56" t="b">
        <v>0</v>
      </c>
    </row>
    <row r="57" spans="1:20" x14ac:dyDescent="0.25">
      <c r="A57" t="s">
        <v>150</v>
      </c>
      <c r="B57" t="s">
        <v>151</v>
      </c>
      <c r="C57" s="1">
        <v>45521.589953703704</v>
      </c>
      <c r="D57">
        <v>77</v>
      </c>
      <c r="E57" t="s">
        <v>80</v>
      </c>
      <c r="F57">
        <v>1</v>
      </c>
      <c r="G57">
        <v>212.89</v>
      </c>
      <c r="H57">
        <v>212.89</v>
      </c>
      <c r="I57" t="s">
        <v>23</v>
      </c>
      <c r="J57" t="s">
        <v>36</v>
      </c>
      <c r="K57">
        <v>18</v>
      </c>
      <c r="L57" t="b">
        <v>1</v>
      </c>
      <c r="M57">
        <v>15.1</v>
      </c>
      <c r="N57">
        <v>24.17</v>
      </c>
      <c r="O57">
        <v>14</v>
      </c>
      <c r="P57" t="b">
        <v>1</v>
      </c>
      <c r="Q57" t="b">
        <v>1</v>
      </c>
      <c r="R57" t="b">
        <v>0</v>
      </c>
      <c r="S57" t="b">
        <v>1</v>
      </c>
      <c r="T57" t="b">
        <v>0</v>
      </c>
    </row>
    <row r="58" spans="1:20" x14ac:dyDescent="0.25">
      <c r="A58" t="s">
        <v>152</v>
      </c>
      <c r="B58" t="s">
        <v>153</v>
      </c>
      <c r="C58" s="1">
        <v>45782.805289351854</v>
      </c>
      <c r="D58">
        <v>54</v>
      </c>
      <c r="E58" t="s">
        <v>53</v>
      </c>
      <c r="F58">
        <v>3</v>
      </c>
      <c r="G58">
        <v>149.22</v>
      </c>
      <c r="H58">
        <v>447.67</v>
      </c>
      <c r="I58" t="s">
        <v>54</v>
      </c>
      <c r="J58" t="s">
        <v>36</v>
      </c>
      <c r="K58">
        <v>35</v>
      </c>
      <c r="L58" t="b">
        <v>1</v>
      </c>
      <c r="M58">
        <v>42.9</v>
      </c>
      <c r="N58">
        <v>13.61</v>
      </c>
      <c r="O58">
        <v>15</v>
      </c>
      <c r="P58" t="b">
        <v>0</v>
      </c>
      <c r="Q58" t="b">
        <v>0</v>
      </c>
      <c r="R58" t="b">
        <v>0</v>
      </c>
      <c r="S58" t="b">
        <v>0</v>
      </c>
      <c r="T58" t="b">
        <v>0</v>
      </c>
    </row>
    <row r="59" spans="1:20" x14ac:dyDescent="0.25">
      <c r="A59" t="s">
        <v>154</v>
      </c>
      <c r="B59" t="s">
        <v>155</v>
      </c>
      <c r="C59" s="1">
        <v>45655.471087962964</v>
      </c>
      <c r="D59">
        <v>41</v>
      </c>
      <c r="E59" t="s">
        <v>35</v>
      </c>
      <c r="F59">
        <v>2</v>
      </c>
      <c r="G59">
        <v>210.5</v>
      </c>
      <c r="H59">
        <v>421.01</v>
      </c>
      <c r="I59" t="s">
        <v>28</v>
      </c>
      <c r="J59" t="s">
        <v>24</v>
      </c>
      <c r="K59">
        <v>27</v>
      </c>
      <c r="L59" t="b">
        <v>0</v>
      </c>
      <c r="M59">
        <v>0</v>
      </c>
      <c r="N59">
        <v>11.18</v>
      </c>
      <c r="O59">
        <v>12</v>
      </c>
      <c r="P59" t="b">
        <v>0</v>
      </c>
      <c r="Q59" t="b">
        <v>0</v>
      </c>
      <c r="R59" t="b">
        <v>0</v>
      </c>
      <c r="S59" t="b">
        <v>0</v>
      </c>
      <c r="T59" t="b">
        <v>0</v>
      </c>
    </row>
    <row r="60" spans="1:20" x14ac:dyDescent="0.25">
      <c r="A60" t="s">
        <v>156</v>
      </c>
      <c r="B60" t="s">
        <v>157</v>
      </c>
      <c r="C60" s="1">
        <v>45770.477199074077</v>
      </c>
      <c r="D60">
        <v>63</v>
      </c>
      <c r="E60" t="s">
        <v>39</v>
      </c>
      <c r="F60">
        <v>1</v>
      </c>
      <c r="G60">
        <v>36.94</v>
      </c>
      <c r="H60">
        <v>36.94</v>
      </c>
      <c r="I60" t="s">
        <v>28</v>
      </c>
      <c r="J60" t="s">
        <v>24</v>
      </c>
      <c r="K60">
        <v>30</v>
      </c>
      <c r="L60" t="b">
        <v>0</v>
      </c>
      <c r="M60">
        <v>0</v>
      </c>
      <c r="N60">
        <v>19.47</v>
      </c>
      <c r="O60">
        <v>19</v>
      </c>
      <c r="P60" t="b">
        <v>0</v>
      </c>
      <c r="Q60" t="b">
        <v>1</v>
      </c>
      <c r="R60" t="b">
        <v>1</v>
      </c>
      <c r="S60" t="b">
        <v>0</v>
      </c>
      <c r="T60" t="b">
        <v>0</v>
      </c>
    </row>
    <row r="61" spans="1:20" x14ac:dyDescent="0.25">
      <c r="A61" t="s">
        <v>158</v>
      </c>
      <c r="B61" t="s">
        <v>159</v>
      </c>
      <c r="C61" s="1">
        <v>45543.539282407408</v>
      </c>
      <c r="D61">
        <v>40</v>
      </c>
      <c r="E61" t="s">
        <v>65</v>
      </c>
      <c r="F61">
        <v>1</v>
      </c>
      <c r="G61">
        <v>68.53</v>
      </c>
      <c r="H61">
        <v>68.53</v>
      </c>
      <c r="I61" t="s">
        <v>54</v>
      </c>
      <c r="J61" t="s">
        <v>24</v>
      </c>
      <c r="K61">
        <v>23</v>
      </c>
      <c r="L61" t="b">
        <v>1</v>
      </c>
      <c r="M61">
        <v>42.6</v>
      </c>
      <c r="N61">
        <v>8.3800000000000008</v>
      </c>
      <c r="O61">
        <v>25</v>
      </c>
      <c r="P61" t="b">
        <v>0</v>
      </c>
      <c r="Q61" t="b">
        <v>0</v>
      </c>
      <c r="R61" t="b">
        <v>1</v>
      </c>
      <c r="S61" t="b">
        <v>0</v>
      </c>
      <c r="T61" t="b">
        <v>0</v>
      </c>
    </row>
    <row r="62" spans="1:20" x14ac:dyDescent="0.25">
      <c r="A62" t="s">
        <v>160</v>
      </c>
      <c r="B62" t="s">
        <v>161</v>
      </c>
      <c r="C62" s="1">
        <v>45806.922280092593</v>
      </c>
      <c r="D62">
        <v>76</v>
      </c>
      <c r="E62" t="s">
        <v>80</v>
      </c>
      <c r="F62">
        <v>3</v>
      </c>
      <c r="G62">
        <v>185.69</v>
      </c>
      <c r="H62">
        <v>557.05999999999995</v>
      </c>
      <c r="I62" t="s">
        <v>54</v>
      </c>
      <c r="J62" t="s">
        <v>24</v>
      </c>
      <c r="K62">
        <v>39</v>
      </c>
      <c r="L62" t="b">
        <v>1</v>
      </c>
      <c r="M62">
        <v>38</v>
      </c>
      <c r="N62">
        <v>10.51</v>
      </c>
      <c r="O62">
        <v>10</v>
      </c>
      <c r="P62" t="b">
        <v>0</v>
      </c>
      <c r="Q62" t="b">
        <v>1</v>
      </c>
      <c r="R62" t="b">
        <v>1</v>
      </c>
      <c r="S62" t="b">
        <v>0</v>
      </c>
      <c r="T62" t="b">
        <v>0</v>
      </c>
    </row>
    <row r="63" spans="1:20" x14ac:dyDescent="0.25">
      <c r="A63" t="s">
        <v>162</v>
      </c>
      <c r="B63" t="s">
        <v>163</v>
      </c>
      <c r="C63" s="1">
        <v>45802.74019675926</v>
      </c>
      <c r="D63">
        <v>30</v>
      </c>
      <c r="E63" t="s">
        <v>115</v>
      </c>
      <c r="F63">
        <v>1</v>
      </c>
      <c r="G63">
        <v>265.66000000000003</v>
      </c>
      <c r="H63">
        <v>265.66000000000003</v>
      </c>
      <c r="I63" t="s">
        <v>54</v>
      </c>
      <c r="J63" t="s">
        <v>36</v>
      </c>
      <c r="K63">
        <v>21</v>
      </c>
      <c r="L63" t="b">
        <v>1</v>
      </c>
      <c r="M63">
        <v>17.7</v>
      </c>
      <c r="N63">
        <v>12.83</v>
      </c>
      <c r="O63">
        <v>29</v>
      </c>
      <c r="P63" t="b">
        <v>1</v>
      </c>
      <c r="Q63" t="b">
        <v>1</v>
      </c>
      <c r="R63" t="b">
        <v>1</v>
      </c>
      <c r="S63" t="b">
        <v>1</v>
      </c>
      <c r="T63" t="b">
        <v>0</v>
      </c>
    </row>
    <row r="64" spans="1:20" x14ac:dyDescent="0.25">
      <c r="A64" t="s">
        <v>164</v>
      </c>
      <c r="B64" t="s">
        <v>165</v>
      </c>
      <c r="C64" s="1">
        <v>45642.150347222225</v>
      </c>
      <c r="D64">
        <v>21</v>
      </c>
      <c r="E64" t="s">
        <v>80</v>
      </c>
      <c r="F64">
        <v>10</v>
      </c>
      <c r="G64">
        <v>53.63</v>
      </c>
      <c r="H64">
        <v>536.28</v>
      </c>
      <c r="I64" t="s">
        <v>31</v>
      </c>
      <c r="J64" t="s">
        <v>36</v>
      </c>
      <c r="K64">
        <v>3</v>
      </c>
      <c r="L64" t="b">
        <v>0</v>
      </c>
      <c r="M64">
        <v>0</v>
      </c>
      <c r="N64">
        <v>19.46</v>
      </c>
      <c r="O64">
        <v>5</v>
      </c>
      <c r="P64" t="b">
        <v>0</v>
      </c>
      <c r="Q64" t="b">
        <v>0</v>
      </c>
      <c r="R64" t="b">
        <v>0</v>
      </c>
      <c r="S64" t="b">
        <v>0</v>
      </c>
      <c r="T64" t="b">
        <v>1</v>
      </c>
    </row>
    <row r="65" spans="1:20" x14ac:dyDescent="0.25">
      <c r="A65" t="s">
        <v>166</v>
      </c>
      <c r="B65" t="s">
        <v>167</v>
      </c>
      <c r="C65" s="1">
        <v>45774.082372685189</v>
      </c>
      <c r="D65">
        <v>72</v>
      </c>
      <c r="E65" t="s">
        <v>115</v>
      </c>
      <c r="F65">
        <v>10</v>
      </c>
      <c r="G65">
        <v>50.46</v>
      </c>
      <c r="H65">
        <v>504.62</v>
      </c>
      <c r="I65" t="s">
        <v>31</v>
      </c>
      <c r="J65" t="s">
        <v>36</v>
      </c>
      <c r="K65">
        <v>1</v>
      </c>
      <c r="L65" t="b">
        <v>0</v>
      </c>
      <c r="M65">
        <v>0</v>
      </c>
      <c r="N65">
        <v>6.78</v>
      </c>
      <c r="O65">
        <v>7</v>
      </c>
      <c r="P65" t="b">
        <v>0</v>
      </c>
      <c r="Q65" t="b">
        <v>0</v>
      </c>
      <c r="R65" t="b">
        <v>0</v>
      </c>
      <c r="S65" t="b">
        <v>0</v>
      </c>
      <c r="T65" t="b">
        <v>1</v>
      </c>
    </row>
    <row r="66" spans="1:20" x14ac:dyDescent="0.25">
      <c r="A66" t="s">
        <v>168</v>
      </c>
      <c r="B66" t="s">
        <v>169</v>
      </c>
      <c r="C66" s="1">
        <v>45574.589456018519</v>
      </c>
      <c r="D66">
        <v>27</v>
      </c>
      <c r="E66" t="s">
        <v>22</v>
      </c>
      <c r="F66">
        <v>1</v>
      </c>
      <c r="G66">
        <v>276.79000000000002</v>
      </c>
      <c r="H66">
        <v>276.79000000000002</v>
      </c>
      <c r="I66" t="s">
        <v>23</v>
      </c>
      <c r="J66" t="s">
        <v>32</v>
      </c>
      <c r="K66">
        <v>30</v>
      </c>
      <c r="L66" t="b">
        <v>1</v>
      </c>
      <c r="M66">
        <v>29.9</v>
      </c>
      <c r="N66">
        <v>19.739999999999998</v>
      </c>
      <c r="O66">
        <v>4</v>
      </c>
      <c r="P66" t="b">
        <v>0</v>
      </c>
      <c r="Q66" t="b">
        <v>0</v>
      </c>
      <c r="R66" t="b">
        <v>0</v>
      </c>
      <c r="S66" t="b">
        <v>0</v>
      </c>
      <c r="T66" t="b">
        <v>0</v>
      </c>
    </row>
    <row r="67" spans="1:20" x14ac:dyDescent="0.25">
      <c r="A67" t="s">
        <v>170</v>
      </c>
      <c r="B67" t="s">
        <v>171</v>
      </c>
      <c r="C67" s="1">
        <v>45660.130057870374</v>
      </c>
      <c r="D67">
        <v>22</v>
      </c>
      <c r="E67" t="s">
        <v>39</v>
      </c>
      <c r="F67">
        <v>4</v>
      </c>
      <c r="G67">
        <v>244.96</v>
      </c>
      <c r="H67">
        <v>979.86</v>
      </c>
      <c r="I67" t="s">
        <v>31</v>
      </c>
      <c r="J67" t="s">
        <v>36</v>
      </c>
      <c r="K67">
        <v>40</v>
      </c>
      <c r="L67" t="b">
        <v>0</v>
      </c>
      <c r="M67">
        <v>0</v>
      </c>
      <c r="N67">
        <v>22.87</v>
      </c>
      <c r="O67">
        <v>17</v>
      </c>
      <c r="P67" t="b">
        <v>0</v>
      </c>
      <c r="Q67" t="b">
        <v>1</v>
      </c>
      <c r="R67" t="b">
        <v>0</v>
      </c>
      <c r="S67" t="b">
        <v>0</v>
      </c>
      <c r="T67" t="b">
        <v>0</v>
      </c>
    </row>
    <row r="68" spans="1:20" x14ac:dyDescent="0.25">
      <c r="A68" t="s">
        <v>172</v>
      </c>
      <c r="B68" t="s">
        <v>173</v>
      </c>
      <c r="C68" s="1">
        <v>45711.494780092595</v>
      </c>
      <c r="D68">
        <v>19</v>
      </c>
      <c r="E68" t="s">
        <v>22</v>
      </c>
      <c r="F68">
        <v>19</v>
      </c>
      <c r="G68">
        <v>75.87</v>
      </c>
      <c r="H68">
        <v>1441.54</v>
      </c>
      <c r="I68" t="s">
        <v>28</v>
      </c>
      <c r="J68" t="s">
        <v>36</v>
      </c>
      <c r="K68">
        <v>0</v>
      </c>
      <c r="L68" t="b">
        <v>0</v>
      </c>
      <c r="M68">
        <v>0</v>
      </c>
      <c r="N68">
        <v>6.33</v>
      </c>
      <c r="O68">
        <v>11</v>
      </c>
      <c r="P68" t="b">
        <v>0</v>
      </c>
      <c r="Q68" t="b">
        <v>0</v>
      </c>
      <c r="R68" t="b">
        <v>0</v>
      </c>
      <c r="S68" t="b">
        <v>1</v>
      </c>
      <c r="T68" t="b">
        <v>1</v>
      </c>
    </row>
    <row r="69" spans="1:20" x14ac:dyDescent="0.25">
      <c r="A69" t="s">
        <v>174</v>
      </c>
      <c r="B69" t="s">
        <v>175</v>
      </c>
      <c r="C69" s="1">
        <v>45768.859282407408</v>
      </c>
      <c r="D69">
        <v>22</v>
      </c>
      <c r="E69" t="s">
        <v>65</v>
      </c>
      <c r="F69">
        <v>1</v>
      </c>
      <c r="G69">
        <v>210.62</v>
      </c>
      <c r="H69">
        <v>210.62</v>
      </c>
      <c r="I69" t="s">
        <v>54</v>
      </c>
      <c r="J69" t="s">
        <v>36</v>
      </c>
      <c r="K69">
        <v>24</v>
      </c>
      <c r="L69" t="b">
        <v>1</v>
      </c>
      <c r="M69">
        <v>25.3</v>
      </c>
      <c r="N69">
        <v>22.84</v>
      </c>
      <c r="O69">
        <v>26</v>
      </c>
      <c r="P69" t="b">
        <v>0</v>
      </c>
      <c r="Q69" t="b">
        <v>1</v>
      </c>
      <c r="R69" t="b">
        <v>0</v>
      </c>
      <c r="S69" t="b">
        <v>1</v>
      </c>
      <c r="T69" t="b">
        <v>0</v>
      </c>
    </row>
    <row r="70" spans="1:20" x14ac:dyDescent="0.25">
      <c r="A70" t="s">
        <v>176</v>
      </c>
      <c r="B70" t="s">
        <v>177</v>
      </c>
      <c r="C70" s="1">
        <v>45489.778877314813</v>
      </c>
      <c r="D70">
        <v>35</v>
      </c>
      <c r="E70" t="s">
        <v>80</v>
      </c>
      <c r="F70">
        <v>3</v>
      </c>
      <c r="G70">
        <v>214.16</v>
      </c>
      <c r="H70">
        <v>642.49</v>
      </c>
      <c r="I70" t="s">
        <v>23</v>
      </c>
      <c r="J70" t="s">
        <v>24</v>
      </c>
      <c r="K70">
        <v>45</v>
      </c>
      <c r="L70" t="b">
        <v>0</v>
      </c>
      <c r="M70">
        <v>0</v>
      </c>
      <c r="N70">
        <v>24.89</v>
      </c>
      <c r="O70">
        <v>27</v>
      </c>
      <c r="P70" t="b">
        <v>0</v>
      </c>
      <c r="Q70" t="b">
        <v>0</v>
      </c>
      <c r="R70" t="b">
        <v>1</v>
      </c>
      <c r="S70" t="b">
        <v>1</v>
      </c>
      <c r="T70" t="b">
        <v>0</v>
      </c>
    </row>
    <row r="71" spans="1:20" x14ac:dyDescent="0.25">
      <c r="A71" t="s">
        <v>178</v>
      </c>
      <c r="B71" t="s">
        <v>179</v>
      </c>
      <c r="C71" s="1">
        <v>45564.335439814815</v>
      </c>
      <c r="D71">
        <v>72</v>
      </c>
      <c r="E71" t="s">
        <v>27</v>
      </c>
      <c r="F71">
        <v>4</v>
      </c>
      <c r="G71">
        <v>52.07</v>
      </c>
      <c r="H71">
        <v>208.29</v>
      </c>
      <c r="I71" t="s">
        <v>28</v>
      </c>
      <c r="J71" t="s">
        <v>32</v>
      </c>
      <c r="K71">
        <v>1</v>
      </c>
      <c r="L71" t="b">
        <v>0</v>
      </c>
      <c r="M71">
        <v>0</v>
      </c>
      <c r="N71">
        <v>10.32</v>
      </c>
      <c r="O71">
        <v>10</v>
      </c>
      <c r="P71" t="b">
        <v>1</v>
      </c>
      <c r="Q71" t="b">
        <v>0</v>
      </c>
      <c r="R71" t="b">
        <v>1</v>
      </c>
      <c r="S71" t="b">
        <v>0</v>
      </c>
      <c r="T71" t="b">
        <v>0</v>
      </c>
    </row>
    <row r="72" spans="1:20" x14ac:dyDescent="0.25">
      <c r="A72" t="s">
        <v>180</v>
      </c>
      <c r="B72" t="s">
        <v>181</v>
      </c>
      <c r="C72" s="1">
        <v>45494.049699074072</v>
      </c>
      <c r="D72">
        <v>43</v>
      </c>
      <c r="E72" t="s">
        <v>27</v>
      </c>
      <c r="F72">
        <v>1</v>
      </c>
      <c r="G72">
        <v>213.94</v>
      </c>
      <c r="H72">
        <v>213.94</v>
      </c>
      <c r="I72" t="s">
        <v>31</v>
      </c>
      <c r="J72" t="s">
        <v>24</v>
      </c>
      <c r="K72">
        <v>27</v>
      </c>
      <c r="L72" t="b">
        <v>0</v>
      </c>
      <c r="M72">
        <v>0</v>
      </c>
      <c r="N72">
        <v>8.7200000000000006</v>
      </c>
      <c r="O72">
        <v>16</v>
      </c>
      <c r="P72" t="b">
        <v>0</v>
      </c>
      <c r="Q72" t="b">
        <v>0</v>
      </c>
      <c r="R72" t="b">
        <v>0</v>
      </c>
      <c r="S72" t="b">
        <v>1</v>
      </c>
      <c r="T72" t="b">
        <v>0</v>
      </c>
    </row>
    <row r="73" spans="1:20" x14ac:dyDescent="0.25">
      <c r="A73" t="s">
        <v>182</v>
      </c>
      <c r="B73" t="s">
        <v>183</v>
      </c>
      <c r="C73" s="1">
        <v>45576.002453703702</v>
      </c>
      <c r="D73">
        <v>79</v>
      </c>
      <c r="E73" t="s">
        <v>80</v>
      </c>
      <c r="F73">
        <v>3</v>
      </c>
      <c r="G73">
        <v>130.36000000000001</v>
      </c>
      <c r="H73">
        <v>391.07</v>
      </c>
      <c r="I73" t="s">
        <v>23</v>
      </c>
      <c r="J73" t="s">
        <v>32</v>
      </c>
      <c r="K73">
        <v>48</v>
      </c>
      <c r="L73" t="b">
        <v>0</v>
      </c>
      <c r="M73">
        <v>0</v>
      </c>
      <c r="N73">
        <v>21.94</v>
      </c>
      <c r="O73">
        <v>8</v>
      </c>
      <c r="P73" t="b">
        <v>0</v>
      </c>
      <c r="Q73" t="b">
        <v>0</v>
      </c>
      <c r="R73" t="b">
        <v>0</v>
      </c>
      <c r="S73" t="b">
        <v>0</v>
      </c>
      <c r="T73" t="b">
        <v>0</v>
      </c>
    </row>
    <row r="74" spans="1:20" x14ac:dyDescent="0.25">
      <c r="A74" t="s">
        <v>184</v>
      </c>
      <c r="B74" t="s">
        <v>185</v>
      </c>
      <c r="C74" s="1">
        <v>45700.011689814812</v>
      </c>
      <c r="D74">
        <v>69</v>
      </c>
      <c r="E74" t="s">
        <v>39</v>
      </c>
      <c r="F74">
        <v>2</v>
      </c>
      <c r="G74">
        <v>146.74</v>
      </c>
      <c r="H74">
        <v>293.48</v>
      </c>
      <c r="I74" t="s">
        <v>23</v>
      </c>
      <c r="J74" t="s">
        <v>32</v>
      </c>
      <c r="K74">
        <v>28</v>
      </c>
      <c r="L74" t="b">
        <v>0</v>
      </c>
      <c r="M74">
        <v>0</v>
      </c>
      <c r="N74">
        <v>6.53</v>
      </c>
      <c r="O74">
        <v>24</v>
      </c>
      <c r="P74" t="b">
        <v>0</v>
      </c>
      <c r="Q74" t="b">
        <v>0</v>
      </c>
      <c r="R74" t="b">
        <v>0</v>
      </c>
      <c r="S74" t="b">
        <v>1</v>
      </c>
      <c r="T74" t="b">
        <v>0</v>
      </c>
    </row>
    <row r="75" spans="1:20" x14ac:dyDescent="0.25">
      <c r="A75" t="s">
        <v>186</v>
      </c>
      <c r="B75" t="s">
        <v>187</v>
      </c>
      <c r="C75" s="1">
        <v>45786.469537037039</v>
      </c>
      <c r="D75">
        <v>74</v>
      </c>
      <c r="E75" t="s">
        <v>80</v>
      </c>
      <c r="F75">
        <v>3</v>
      </c>
      <c r="G75">
        <v>23.27</v>
      </c>
      <c r="H75">
        <v>69.81</v>
      </c>
      <c r="I75" t="s">
        <v>31</v>
      </c>
      <c r="J75" t="s">
        <v>36</v>
      </c>
      <c r="K75">
        <v>2</v>
      </c>
      <c r="L75" t="b">
        <v>0</v>
      </c>
      <c r="M75">
        <v>0</v>
      </c>
      <c r="N75">
        <v>21.45</v>
      </c>
      <c r="O75">
        <v>12</v>
      </c>
      <c r="P75" t="b">
        <v>0</v>
      </c>
      <c r="Q75" t="b">
        <v>1</v>
      </c>
      <c r="R75" t="b">
        <v>1</v>
      </c>
      <c r="S75" t="b">
        <v>0</v>
      </c>
      <c r="T75" t="b">
        <v>1</v>
      </c>
    </row>
    <row r="76" spans="1:20" x14ac:dyDescent="0.25">
      <c r="A76" t="s">
        <v>188</v>
      </c>
      <c r="B76" t="s">
        <v>189</v>
      </c>
      <c r="C76" s="1">
        <v>45572.765509259261</v>
      </c>
      <c r="D76">
        <v>30</v>
      </c>
      <c r="E76" t="s">
        <v>39</v>
      </c>
      <c r="F76">
        <v>4</v>
      </c>
      <c r="G76">
        <v>28.95</v>
      </c>
      <c r="H76">
        <v>115.81</v>
      </c>
      <c r="I76" t="s">
        <v>54</v>
      </c>
      <c r="J76" t="s">
        <v>24</v>
      </c>
      <c r="K76">
        <v>27</v>
      </c>
      <c r="L76" t="b">
        <v>0</v>
      </c>
      <c r="M76">
        <v>0</v>
      </c>
      <c r="N76">
        <v>10.23</v>
      </c>
      <c r="O76">
        <v>18</v>
      </c>
      <c r="P76" t="b">
        <v>0</v>
      </c>
      <c r="Q76" t="b">
        <v>0</v>
      </c>
      <c r="R76" t="b">
        <v>0</v>
      </c>
      <c r="S76" t="b">
        <v>0</v>
      </c>
      <c r="T76" t="b">
        <v>0</v>
      </c>
    </row>
    <row r="77" spans="1:20" x14ac:dyDescent="0.25">
      <c r="A77" t="s">
        <v>190</v>
      </c>
      <c r="B77" t="s">
        <v>191</v>
      </c>
      <c r="C77" s="1">
        <v>45744.853067129632</v>
      </c>
      <c r="D77">
        <v>26</v>
      </c>
      <c r="E77" t="s">
        <v>39</v>
      </c>
      <c r="F77">
        <v>3</v>
      </c>
      <c r="G77">
        <v>237.53</v>
      </c>
      <c r="H77">
        <v>712.58</v>
      </c>
      <c r="I77" t="s">
        <v>31</v>
      </c>
      <c r="J77" t="s">
        <v>36</v>
      </c>
      <c r="K77">
        <v>45</v>
      </c>
      <c r="L77" t="b">
        <v>0</v>
      </c>
      <c r="M77">
        <v>0</v>
      </c>
      <c r="N77">
        <v>21.53</v>
      </c>
      <c r="O77">
        <v>13</v>
      </c>
      <c r="P77" t="b">
        <v>0</v>
      </c>
      <c r="Q77" t="b">
        <v>0</v>
      </c>
      <c r="R77" t="b">
        <v>0</v>
      </c>
      <c r="S77" t="b">
        <v>0</v>
      </c>
      <c r="T77" t="b">
        <v>0</v>
      </c>
    </row>
    <row r="78" spans="1:20" x14ac:dyDescent="0.25">
      <c r="A78" t="s">
        <v>192</v>
      </c>
      <c r="B78" t="s">
        <v>193</v>
      </c>
      <c r="C78" s="1">
        <v>45752.926134259258</v>
      </c>
      <c r="D78">
        <v>69</v>
      </c>
      <c r="E78" t="s">
        <v>22</v>
      </c>
      <c r="F78">
        <v>2</v>
      </c>
      <c r="G78">
        <v>279.77999999999997</v>
      </c>
      <c r="H78">
        <v>559.55999999999995</v>
      </c>
      <c r="I78" t="s">
        <v>54</v>
      </c>
      <c r="J78" t="s">
        <v>24</v>
      </c>
      <c r="K78">
        <v>20</v>
      </c>
      <c r="L78" t="b">
        <v>0</v>
      </c>
      <c r="M78">
        <v>0</v>
      </c>
      <c r="N78">
        <v>14.53</v>
      </c>
      <c r="O78">
        <v>8</v>
      </c>
      <c r="P78" t="b">
        <v>0</v>
      </c>
      <c r="Q78" t="b">
        <v>0</v>
      </c>
      <c r="R78" t="b">
        <v>0</v>
      </c>
      <c r="S78" t="b">
        <v>0</v>
      </c>
      <c r="T78" t="b">
        <v>0</v>
      </c>
    </row>
    <row r="79" spans="1:20" x14ac:dyDescent="0.25">
      <c r="A79" t="s">
        <v>194</v>
      </c>
      <c r="B79" t="s">
        <v>195</v>
      </c>
      <c r="C79" s="1">
        <v>45532.448425925926</v>
      </c>
      <c r="D79">
        <v>18</v>
      </c>
      <c r="E79" t="s">
        <v>22</v>
      </c>
      <c r="F79">
        <v>1</v>
      </c>
      <c r="G79">
        <v>195.02</v>
      </c>
      <c r="H79">
        <v>195.02</v>
      </c>
      <c r="I79" t="s">
        <v>23</v>
      </c>
      <c r="J79" t="s">
        <v>32</v>
      </c>
      <c r="K79">
        <v>23</v>
      </c>
      <c r="L79" t="b">
        <v>0</v>
      </c>
      <c r="M79">
        <v>0</v>
      </c>
      <c r="N79">
        <v>24.39</v>
      </c>
      <c r="O79">
        <v>28</v>
      </c>
      <c r="P79" t="b">
        <v>0</v>
      </c>
      <c r="Q79" t="b">
        <v>0</v>
      </c>
      <c r="R79" t="b">
        <v>0</v>
      </c>
      <c r="S79" t="b">
        <v>0</v>
      </c>
      <c r="T79" t="b">
        <v>0</v>
      </c>
    </row>
    <row r="80" spans="1:20" x14ac:dyDescent="0.25">
      <c r="A80" t="s">
        <v>196</v>
      </c>
      <c r="B80" t="s">
        <v>197</v>
      </c>
      <c r="C80" s="1">
        <v>45652.241608796299</v>
      </c>
      <c r="D80">
        <v>54</v>
      </c>
      <c r="E80" t="s">
        <v>62</v>
      </c>
      <c r="F80">
        <v>3</v>
      </c>
      <c r="G80">
        <v>169.28</v>
      </c>
      <c r="H80">
        <v>507.85</v>
      </c>
      <c r="I80" t="s">
        <v>23</v>
      </c>
      <c r="J80" t="s">
        <v>32</v>
      </c>
      <c r="K80">
        <v>37</v>
      </c>
      <c r="L80" t="b">
        <v>1</v>
      </c>
      <c r="M80">
        <v>10.5</v>
      </c>
      <c r="N80">
        <v>13.33</v>
      </c>
      <c r="O80">
        <v>13</v>
      </c>
      <c r="P80" t="b">
        <v>0</v>
      </c>
      <c r="Q80" t="b">
        <v>0</v>
      </c>
      <c r="R80" t="b">
        <v>0</v>
      </c>
      <c r="S80" t="b">
        <v>0</v>
      </c>
      <c r="T80" t="b">
        <v>0</v>
      </c>
    </row>
    <row r="81" spans="1:20" x14ac:dyDescent="0.25">
      <c r="A81" t="s">
        <v>198</v>
      </c>
      <c r="B81" t="s">
        <v>199</v>
      </c>
      <c r="C81" s="1">
        <v>45488.314837962964</v>
      </c>
      <c r="D81">
        <v>34</v>
      </c>
      <c r="E81" t="s">
        <v>27</v>
      </c>
      <c r="F81">
        <v>2</v>
      </c>
      <c r="G81">
        <v>183.82</v>
      </c>
      <c r="H81">
        <v>367.63</v>
      </c>
      <c r="I81" t="s">
        <v>54</v>
      </c>
      <c r="J81" t="s">
        <v>24</v>
      </c>
      <c r="K81">
        <v>43</v>
      </c>
      <c r="L81" t="b">
        <v>0</v>
      </c>
      <c r="M81">
        <v>0</v>
      </c>
      <c r="N81">
        <v>16.39</v>
      </c>
      <c r="O81">
        <v>23</v>
      </c>
      <c r="P81" t="b">
        <v>0</v>
      </c>
      <c r="Q81" t="b">
        <v>0</v>
      </c>
      <c r="R81" t="b">
        <v>0</v>
      </c>
      <c r="S81" t="b">
        <v>0</v>
      </c>
      <c r="T81" t="b">
        <v>0</v>
      </c>
    </row>
    <row r="82" spans="1:20" x14ac:dyDescent="0.25">
      <c r="A82" t="s">
        <v>200</v>
      </c>
      <c r="B82" t="s">
        <v>201</v>
      </c>
      <c r="C82" s="1">
        <v>45669.293113425927</v>
      </c>
      <c r="D82">
        <v>39</v>
      </c>
      <c r="E82" t="s">
        <v>39</v>
      </c>
      <c r="F82">
        <v>17</v>
      </c>
      <c r="G82">
        <v>51.82</v>
      </c>
      <c r="H82">
        <v>880.97</v>
      </c>
      <c r="I82" t="s">
        <v>28</v>
      </c>
      <c r="J82" t="s">
        <v>57</v>
      </c>
      <c r="K82">
        <v>4</v>
      </c>
      <c r="L82" t="b">
        <v>0</v>
      </c>
      <c r="M82">
        <v>0</v>
      </c>
      <c r="N82">
        <v>8.76</v>
      </c>
      <c r="O82">
        <v>25</v>
      </c>
      <c r="P82" t="b">
        <v>1</v>
      </c>
      <c r="Q82" t="b">
        <v>0</v>
      </c>
      <c r="R82" t="b">
        <v>0</v>
      </c>
      <c r="S82" t="b">
        <v>1</v>
      </c>
      <c r="T82" t="b">
        <v>1</v>
      </c>
    </row>
    <row r="83" spans="1:20" x14ac:dyDescent="0.25">
      <c r="A83" t="s">
        <v>202</v>
      </c>
      <c r="B83" t="s">
        <v>203</v>
      </c>
      <c r="C83" s="1">
        <v>45513.080011574071</v>
      </c>
      <c r="D83">
        <v>27</v>
      </c>
      <c r="E83" t="s">
        <v>39</v>
      </c>
      <c r="F83">
        <v>3</v>
      </c>
      <c r="G83">
        <v>224.37</v>
      </c>
      <c r="H83">
        <v>673.11</v>
      </c>
      <c r="I83" t="s">
        <v>28</v>
      </c>
      <c r="J83" t="s">
        <v>36</v>
      </c>
      <c r="K83">
        <v>2</v>
      </c>
      <c r="L83" t="b">
        <v>0</v>
      </c>
      <c r="M83">
        <v>0</v>
      </c>
      <c r="N83">
        <v>16.7</v>
      </c>
      <c r="O83">
        <v>12</v>
      </c>
      <c r="P83" t="b">
        <v>0</v>
      </c>
      <c r="Q83" t="b">
        <v>0</v>
      </c>
      <c r="R83" t="b">
        <v>0</v>
      </c>
      <c r="S83" t="b">
        <v>0</v>
      </c>
      <c r="T83" t="b">
        <v>0</v>
      </c>
    </row>
    <row r="84" spans="1:20" x14ac:dyDescent="0.25">
      <c r="A84" t="s">
        <v>204</v>
      </c>
      <c r="B84" t="s">
        <v>205</v>
      </c>
      <c r="C84" s="1">
        <v>45757.921354166669</v>
      </c>
      <c r="D84">
        <v>33</v>
      </c>
      <c r="E84" t="s">
        <v>35</v>
      </c>
      <c r="F84">
        <v>4</v>
      </c>
      <c r="G84">
        <v>140.07</v>
      </c>
      <c r="H84">
        <v>560.27</v>
      </c>
      <c r="I84" t="s">
        <v>28</v>
      </c>
      <c r="J84" t="s">
        <v>24</v>
      </c>
      <c r="K84">
        <v>18</v>
      </c>
      <c r="L84" t="b">
        <v>0</v>
      </c>
      <c r="M84">
        <v>0</v>
      </c>
      <c r="N84">
        <v>12.19</v>
      </c>
      <c r="O84">
        <v>8</v>
      </c>
      <c r="P84" t="b">
        <v>0</v>
      </c>
      <c r="Q84" t="b">
        <v>0</v>
      </c>
      <c r="R84" t="b">
        <v>0</v>
      </c>
      <c r="S84" t="b">
        <v>0</v>
      </c>
      <c r="T84" t="b">
        <v>0</v>
      </c>
    </row>
    <row r="85" spans="1:20" x14ac:dyDescent="0.25">
      <c r="A85" t="s">
        <v>206</v>
      </c>
      <c r="B85" t="s">
        <v>207</v>
      </c>
      <c r="C85" s="1">
        <v>45546.186377314814</v>
      </c>
      <c r="D85">
        <v>67</v>
      </c>
      <c r="E85" t="s">
        <v>27</v>
      </c>
      <c r="F85">
        <v>1</v>
      </c>
      <c r="G85">
        <v>113.94</v>
      </c>
      <c r="H85">
        <v>113.94</v>
      </c>
      <c r="I85" t="s">
        <v>23</v>
      </c>
      <c r="J85" t="s">
        <v>32</v>
      </c>
      <c r="K85">
        <v>5</v>
      </c>
      <c r="L85" t="b">
        <v>0</v>
      </c>
      <c r="M85">
        <v>0</v>
      </c>
      <c r="N85">
        <v>16.43</v>
      </c>
      <c r="O85">
        <v>12</v>
      </c>
      <c r="P85" t="b">
        <v>1</v>
      </c>
      <c r="Q85" t="b">
        <v>1</v>
      </c>
      <c r="R85" t="b">
        <v>1</v>
      </c>
      <c r="S85" t="b">
        <v>0</v>
      </c>
      <c r="T85" t="b">
        <v>0</v>
      </c>
    </row>
    <row r="86" spans="1:20" x14ac:dyDescent="0.25">
      <c r="A86" t="s">
        <v>208</v>
      </c>
      <c r="B86" t="s">
        <v>209</v>
      </c>
      <c r="C86" s="1">
        <v>45727.287175925929</v>
      </c>
      <c r="D86">
        <v>40</v>
      </c>
      <c r="E86" t="s">
        <v>27</v>
      </c>
      <c r="F86">
        <v>10</v>
      </c>
      <c r="G86">
        <v>41.24</v>
      </c>
      <c r="H86">
        <v>412.38</v>
      </c>
      <c r="I86" t="s">
        <v>90</v>
      </c>
      <c r="J86" t="s">
        <v>57</v>
      </c>
      <c r="K86">
        <v>0</v>
      </c>
      <c r="L86" t="b">
        <v>0</v>
      </c>
      <c r="M86">
        <v>0</v>
      </c>
      <c r="N86">
        <v>5.89</v>
      </c>
      <c r="O86">
        <v>1</v>
      </c>
      <c r="P86" t="b">
        <v>0</v>
      </c>
      <c r="Q86" t="b">
        <v>0</v>
      </c>
      <c r="R86" t="b">
        <v>0</v>
      </c>
      <c r="S86" t="b">
        <v>0</v>
      </c>
      <c r="T86" t="b">
        <v>1</v>
      </c>
    </row>
    <row r="87" spans="1:20" x14ac:dyDescent="0.25">
      <c r="A87" t="s">
        <v>210</v>
      </c>
      <c r="B87" t="s">
        <v>211</v>
      </c>
      <c r="C87" s="1">
        <v>45566.582731481481</v>
      </c>
      <c r="D87">
        <v>52</v>
      </c>
      <c r="E87" t="s">
        <v>35</v>
      </c>
      <c r="F87">
        <v>2</v>
      </c>
      <c r="G87">
        <v>35.28</v>
      </c>
      <c r="H87">
        <v>70.569999999999993</v>
      </c>
      <c r="I87" t="s">
        <v>28</v>
      </c>
      <c r="J87" t="s">
        <v>36</v>
      </c>
      <c r="K87">
        <v>7</v>
      </c>
      <c r="L87" t="b">
        <v>1</v>
      </c>
      <c r="M87">
        <v>11.3</v>
      </c>
      <c r="N87">
        <v>6.3</v>
      </c>
      <c r="O87">
        <v>13</v>
      </c>
      <c r="P87" t="b">
        <v>0</v>
      </c>
      <c r="Q87" t="b">
        <v>0</v>
      </c>
      <c r="R87" t="b">
        <v>0</v>
      </c>
      <c r="S87" t="b">
        <v>0</v>
      </c>
      <c r="T87" t="b">
        <v>0</v>
      </c>
    </row>
    <row r="88" spans="1:20" x14ac:dyDescent="0.25">
      <c r="A88" t="s">
        <v>212</v>
      </c>
      <c r="B88" t="s">
        <v>213</v>
      </c>
      <c r="C88" s="1">
        <v>45611.964004629626</v>
      </c>
      <c r="D88">
        <v>65</v>
      </c>
      <c r="E88" t="s">
        <v>115</v>
      </c>
      <c r="F88">
        <v>3</v>
      </c>
      <c r="G88">
        <v>233.53</v>
      </c>
      <c r="H88">
        <v>700.6</v>
      </c>
      <c r="I88" t="s">
        <v>28</v>
      </c>
      <c r="J88" t="s">
        <v>36</v>
      </c>
      <c r="K88">
        <v>26</v>
      </c>
      <c r="L88" t="b">
        <v>0</v>
      </c>
      <c r="M88">
        <v>0</v>
      </c>
      <c r="N88">
        <v>8.59</v>
      </c>
      <c r="O88">
        <v>14</v>
      </c>
      <c r="P88" t="b">
        <v>0</v>
      </c>
      <c r="Q88" t="b">
        <v>0</v>
      </c>
      <c r="R88" t="b">
        <v>0</v>
      </c>
      <c r="S88" t="b">
        <v>0</v>
      </c>
      <c r="T88" t="b">
        <v>0</v>
      </c>
    </row>
    <row r="89" spans="1:20" x14ac:dyDescent="0.25">
      <c r="A89" t="s">
        <v>214</v>
      </c>
      <c r="B89" t="s">
        <v>215</v>
      </c>
      <c r="C89" s="1">
        <v>45741.784212962964</v>
      </c>
      <c r="D89">
        <v>20</v>
      </c>
      <c r="E89" t="s">
        <v>39</v>
      </c>
      <c r="F89">
        <v>4</v>
      </c>
      <c r="G89">
        <v>251.18</v>
      </c>
      <c r="H89">
        <v>1004.71</v>
      </c>
      <c r="I89" t="s">
        <v>23</v>
      </c>
      <c r="J89" t="s">
        <v>32</v>
      </c>
      <c r="K89">
        <v>32</v>
      </c>
      <c r="L89" t="b">
        <v>1</v>
      </c>
      <c r="M89">
        <v>21.7</v>
      </c>
      <c r="N89">
        <v>23.9</v>
      </c>
      <c r="O89">
        <v>9</v>
      </c>
      <c r="P89" t="b">
        <v>0</v>
      </c>
      <c r="Q89" t="b">
        <v>1</v>
      </c>
      <c r="R89" t="b">
        <v>0</v>
      </c>
      <c r="S89" t="b">
        <v>0</v>
      </c>
      <c r="T89" t="b">
        <v>0</v>
      </c>
    </row>
    <row r="90" spans="1:20" x14ac:dyDescent="0.25">
      <c r="A90" t="s">
        <v>216</v>
      </c>
      <c r="B90" t="s">
        <v>217</v>
      </c>
      <c r="C90" s="1">
        <v>45714.412210648145</v>
      </c>
      <c r="D90">
        <v>75</v>
      </c>
      <c r="E90" t="s">
        <v>65</v>
      </c>
      <c r="F90">
        <v>2</v>
      </c>
      <c r="G90">
        <v>290.93</v>
      </c>
      <c r="H90">
        <v>581.85</v>
      </c>
      <c r="I90" t="s">
        <v>31</v>
      </c>
      <c r="J90" t="s">
        <v>36</v>
      </c>
      <c r="K90">
        <v>15</v>
      </c>
      <c r="L90" t="b">
        <v>0</v>
      </c>
      <c r="M90">
        <v>0</v>
      </c>
      <c r="N90">
        <v>12.35</v>
      </c>
      <c r="O90">
        <v>1</v>
      </c>
      <c r="P90" t="b">
        <v>0</v>
      </c>
      <c r="Q90" t="b">
        <v>0</v>
      </c>
      <c r="R90" t="b">
        <v>1</v>
      </c>
      <c r="S90" t="b">
        <v>0</v>
      </c>
      <c r="T90" t="b">
        <v>0</v>
      </c>
    </row>
    <row r="91" spans="1:20" x14ac:dyDescent="0.25">
      <c r="A91" t="s">
        <v>218</v>
      </c>
      <c r="B91" t="s">
        <v>219</v>
      </c>
      <c r="C91" s="1">
        <v>45731.255972222221</v>
      </c>
      <c r="D91">
        <v>74</v>
      </c>
      <c r="E91" t="s">
        <v>115</v>
      </c>
      <c r="F91">
        <v>2</v>
      </c>
      <c r="G91">
        <v>187.36</v>
      </c>
      <c r="H91">
        <v>374.72</v>
      </c>
      <c r="I91" t="s">
        <v>54</v>
      </c>
      <c r="J91" t="s">
        <v>36</v>
      </c>
      <c r="K91">
        <v>46</v>
      </c>
      <c r="L91" t="b">
        <v>0</v>
      </c>
      <c r="M91">
        <v>0</v>
      </c>
      <c r="N91">
        <v>21.11</v>
      </c>
      <c r="O91">
        <v>9</v>
      </c>
      <c r="P91" t="b">
        <v>1</v>
      </c>
      <c r="Q91" t="b">
        <v>1</v>
      </c>
      <c r="R91" t="b">
        <v>0</v>
      </c>
      <c r="S91" t="b">
        <v>0</v>
      </c>
      <c r="T91" t="b">
        <v>0</v>
      </c>
    </row>
    <row r="92" spans="1:20" x14ac:dyDescent="0.25">
      <c r="A92" t="s">
        <v>220</v>
      </c>
      <c r="B92" t="s">
        <v>221</v>
      </c>
      <c r="C92" s="1">
        <v>45756.469513888886</v>
      </c>
      <c r="D92">
        <v>50</v>
      </c>
      <c r="E92" t="s">
        <v>35</v>
      </c>
      <c r="F92">
        <v>1</v>
      </c>
      <c r="G92">
        <v>68.27</v>
      </c>
      <c r="H92">
        <v>68.27</v>
      </c>
      <c r="I92" t="s">
        <v>90</v>
      </c>
      <c r="J92" t="s">
        <v>36</v>
      </c>
      <c r="K92">
        <v>4</v>
      </c>
      <c r="L92" t="b">
        <v>0</v>
      </c>
      <c r="M92">
        <v>0</v>
      </c>
      <c r="N92">
        <v>22.31</v>
      </c>
      <c r="O92">
        <v>1</v>
      </c>
      <c r="P92" t="b">
        <v>1</v>
      </c>
      <c r="Q92" t="b">
        <v>0</v>
      </c>
      <c r="R92" t="b">
        <v>0</v>
      </c>
      <c r="S92" t="b">
        <v>1</v>
      </c>
      <c r="T92" t="b">
        <v>1</v>
      </c>
    </row>
    <row r="93" spans="1:20" x14ac:dyDescent="0.25">
      <c r="A93" t="s">
        <v>222</v>
      </c>
      <c r="B93" t="s">
        <v>223</v>
      </c>
      <c r="C93" s="1">
        <v>45586.763472222221</v>
      </c>
      <c r="D93">
        <v>38</v>
      </c>
      <c r="E93" t="s">
        <v>115</v>
      </c>
      <c r="F93">
        <v>4</v>
      </c>
      <c r="G93">
        <v>49.84</v>
      </c>
      <c r="H93">
        <v>199.37</v>
      </c>
      <c r="I93" t="s">
        <v>54</v>
      </c>
      <c r="J93" t="s">
        <v>24</v>
      </c>
      <c r="K93">
        <v>27</v>
      </c>
      <c r="L93" t="b">
        <v>0</v>
      </c>
      <c r="M93">
        <v>0</v>
      </c>
      <c r="N93">
        <v>22.36</v>
      </c>
      <c r="O93">
        <v>7</v>
      </c>
      <c r="P93" t="b">
        <v>1</v>
      </c>
      <c r="Q93" t="b">
        <v>0</v>
      </c>
      <c r="R93" t="b">
        <v>0</v>
      </c>
      <c r="S93" t="b">
        <v>0</v>
      </c>
      <c r="T93" t="b">
        <v>0</v>
      </c>
    </row>
    <row r="94" spans="1:20" x14ac:dyDescent="0.25">
      <c r="A94" t="s">
        <v>224</v>
      </c>
      <c r="B94" t="s">
        <v>225</v>
      </c>
      <c r="C94" s="1">
        <v>45739.918587962966</v>
      </c>
      <c r="D94">
        <v>63</v>
      </c>
      <c r="E94" t="s">
        <v>115</v>
      </c>
      <c r="F94">
        <v>3</v>
      </c>
      <c r="G94">
        <v>79.55</v>
      </c>
      <c r="H94">
        <v>238.64</v>
      </c>
      <c r="I94" t="s">
        <v>90</v>
      </c>
      <c r="J94" t="s">
        <v>36</v>
      </c>
      <c r="K94">
        <v>1</v>
      </c>
      <c r="L94" t="b">
        <v>0</v>
      </c>
      <c r="M94">
        <v>0</v>
      </c>
      <c r="N94">
        <v>10.81</v>
      </c>
      <c r="O94">
        <v>25</v>
      </c>
      <c r="P94" t="b">
        <v>1</v>
      </c>
      <c r="Q94" t="b">
        <v>1</v>
      </c>
      <c r="R94" t="b">
        <v>0</v>
      </c>
      <c r="S94" t="b">
        <v>0</v>
      </c>
      <c r="T94" t="b">
        <v>1</v>
      </c>
    </row>
    <row r="95" spans="1:20" x14ac:dyDescent="0.25">
      <c r="A95" t="s">
        <v>226</v>
      </c>
      <c r="B95" t="s">
        <v>227</v>
      </c>
      <c r="C95" s="1">
        <v>45772.020474537036</v>
      </c>
      <c r="D95">
        <v>48</v>
      </c>
      <c r="E95" t="s">
        <v>62</v>
      </c>
      <c r="F95">
        <v>11</v>
      </c>
      <c r="G95">
        <v>33.619999999999997</v>
      </c>
      <c r="H95">
        <v>369.77</v>
      </c>
      <c r="I95" t="s">
        <v>87</v>
      </c>
      <c r="J95" t="s">
        <v>57</v>
      </c>
      <c r="K95">
        <v>3</v>
      </c>
      <c r="L95" t="b">
        <v>1</v>
      </c>
      <c r="M95">
        <v>36.200000000000003</v>
      </c>
      <c r="N95">
        <v>18.010000000000002</v>
      </c>
      <c r="O95">
        <v>24</v>
      </c>
      <c r="P95" t="b">
        <v>1</v>
      </c>
      <c r="Q95" t="b">
        <v>0</v>
      </c>
      <c r="R95" t="b">
        <v>0</v>
      </c>
      <c r="S95" t="b">
        <v>0</v>
      </c>
      <c r="T95" t="b">
        <v>1</v>
      </c>
    </row>
    <row r="96" spans="1:20" x14ac:dyDescent="0.25">
      <c r="A96" t="s">
        <v>228</v>
      </c>
      <c r="B96" t="s">
        <v>229</v>
      </c>
      <c r="C96" s="1">
        <v>45818.866481481484</v>
      </c>
      <c r="D96">
        <v>43</v>
      </c>
      <c r="E96" t="s">
        <v>22</v>
      </c>
      <c r="F96">
        <v>2</v>
      </c>
      <c r="G96">
        <v>200.83</v>
      </c>
      <c r="H96">
        <v>401.65</v>
      </c>
      <c r="I96" t="s">
        <v>23</v>
      </c>
      <c r="J96" t="s">
        <v>36</v>
      </c>
      <c r="K96">
        <v>45</v>
      </c>
      <c r="L96" t="b">
        <v>0</v>
      </c>
      <c r="M96">
        <v>0</v>
      </c>
      <c r="N96">
        <v>19.95</v>
      </c>
      <c r="O96">
        <v>7</v>
      </c>
      <c r="P96" t="b">
        <v>0</v>
      </c>
      <c r="Q96" t="b">
        <v>0</v>
      </c>
      <c r="R96" t="b">
        <v>1</v>
      </c>
      <c r="S96" t="b">
        <v>0</v>
      </c>
      <c r="T96" t="b">
        <v>0</v>
      </c>
    </row>
    <row r="97" spans="1:20" x14ac:dyDescent="0.25">
      <c r="A97" t="s">
        <v>230</v>
      </c>
      <c r="B97" t="s">
        <v>231</v>
      </c>
      <c r="C97" s="1">
        <v>45544.515196759261</v>
      </c>
      <c r="D97">
        <v>76</v>
      </c>
      <c r="E97" t="s">
        <v>80</v>
      </c>
      <c r="F97">
        <v>1</v>
      </c>
      <c r="G97">
        <v>105.32</v>
      </c>
      <c r="H97">
        <v>105.32</v>
      </c>
      <c r="I97" t="s">
        <v>28</v>
      </c>
      <c r="J97" t="s">
        <v>36</v>
      </c>
      <c r="K97">
        <v>11</v>
      </c>
      <c r="L97" t="b">
        <v>0</v>
      </c>
      <c r="M97">
        <v>0</v>
      </c>
      <c r="N97">
        <v>9.16</v>
      </c>
      <c r="O97">
        <v>19</v>
      </c>
      <c r="P97" t="b">
        <v>0</v>
      </c>
      <c r="Q97" t="b">
        <v>0</v>
      </c>
      <c r="R97" t="b">
        <v>0</v>
      </c>
      <c r="S97" t="b">
        <v>0</v>
      </c>
      <c r="T97" t="b">
        <v>0</v>
      </c>
    </row>
    <row r="98" spans="1:20" x14ac:dyDescent="0.25">
      <c r="A98" t="s">
        <v>232</v>
      </c>
      <c r="B98" t="s">
        <v>233</v>
      </c>
      <c r="C98" s="1">
        <v>45766.335474537038</v>
      </c>
      <c r="D98">
        <v>68</v>
      </c>
      <c r="E98" t="s">
        <v>62</v>
      </c>
      <c r="F98">
        <v>4</v>
      </c>
      <c r="G98">
        <v>62.79</v>
      </c>
      <c r="H98">
        <v>251.17</v>
      </c>
      <c r="I98" t="s">
        <v>31</v>
      </c>
      <c r="J98" t="s">
        <v>32</v>
      </c>
      <c r="K98">
        <v>6</v>
      </c>
      <c r="L98" t="b">
        <v>0</v>
      </c>
      <c r="M98">
        <v>0</v>
      </c>
      <c r="N98">
        <v>5.63</v>
      </c>
      <c r="O98">
        <v>29</v>
      </c>
      <c r="P98" t="b">
        <v>1</v>
      </c>
      <c r="Q98" t="b">
        <v>0</v>
      </c>
      <c r="R98" t="b">
        <v>0</v>
      </c>
      <c r="S98" t="b">
        <v>0</v>
      </c>
      <c r="T98" t="b">
        <v>0</v>
      </c>
    </row>
    <row r="99" spans="1:20" x14ac:dyDescent="0.25">
      <c r="A99" t="s">
        <v>234</v>
      </c>
      <c r="B99" t="s">
        <v>235</v>
      </c>
      <c r="C99" s="1">
        <v>45747.444143518522</v>
      </c>
      <c r="D99">
        <v>42</v>
      </c>
      <c r="E99" t="s">
        <v>39</v>
      </c>
      <c r="F99">
        <v>4</v>
      </c>
      <c r="G99">
        <v>78.38</v>
      </c>
      <c r="H99">
        <v>313.54000000000002</v>
      </c>
      <c r="I99" t="s">
        <v>23</v>
      </c>
      <c r="J99" t="s">
        <v>36</v>
      </c>
      <c r="K99">
        <v>1</v>
      </c>
      <c r="L99" t="b">
        <v>0</v>
      </c>
      <c r="M99">
        <v>0</v>
      </c>
      <c r="N99">
        <v>23.3</v>
      </c>
      <c r="O99">
        <v>27</v>
      </c>
      <c r="P99" t="b">
        <v>0</v>
      </c>
      <c r="Q99" t="b">
        <v>0</v>
      </c>
      <c r="R99" t="b">
        <v>0</v>
      </c>
      <c r="S99" t="b">
        <v>0</v>
      </c>
      <c r="T99" t="b">
        <v>0</v>
      </c>
    </row>
    <row r="100" spans="1:20" x14ac:dyDescent="0.25">
      <c r="A100" t="s">
        <v>236</v>
      </c>
      <c r="B100" t="s">
        <v>237</v>
      </c>
      <c r="C100" s="1">
        <v>45605.911215277774</v>
      </c>
      <c r="D100">
        <v>28</v>
      </c>
      <c r="E100" t="s">
        <v>65</v>
      </c>
      <c r="F100">
        <v>14</v>
      </c>
      <c r="G100">
        <v>91.08</v>
      </c>
      <c r="H100">
        <v>1275.1099999999999</v>
      </c>
      <c r="I100" t="s">
        <v>90</v>
      </c>
      <c r="J100" t="s">
        <v>57</v>
      </c>
      <c r="K100">
        <v>0</v>
      </c>
      <c r="L100" t="b">
        <v>0</v>
      </c>
      <c r="M100">
        <v>0</v>
      </c>
      <c r="N100">
        <v>21.82</v>
      </c>
      <c r="O100">
        <v>21</v>
      </c>
      <c r="P100" t="b">
        <v>0</v>
      </c>
      <c r="Q100" t="b">
        <v>0</v>
      </c>
      <c r="R100" t="b">
        <v>0</v>
      </c>
      <c r="S100" t="b">
        <v>0</v>
      </c>
      <c r="T100" t="b">
        <v>1</v>
      </c>
    </row>
    <row r="101" spans="1:20" x14ac:dyDescent="0.25">
      <c r="A101" t="s">
        <v>238</v>
      </c>
      <c r="B101" t="s">
        <v>239</v>
      </c>
      <c r="C101" s="1">
        <v>45614.97519675926</v>
      </c>
      <c r="D101">
        <v>62</v>
      </c>
      <c r="E101" t="s">
        <v>35</v>
      </c>
      <c r="F101">
        <v>2</v>
      </c>
      <c r="G101">
        <v>105.89</v>
      </c>
      <c r="H101">
        <v>211.78</v>
      </c>
      <c r="I101" t="s">
        <v>31</v>
      </c>
      <c r="J101" t="s">
        <v>24</v>
      </c>
      <c r="K101">
        <v>33</v>
      </c>
      <c r="L101" t="b">
        <v>0</v>
      </c>
      <c r="M101">
        <v>0</v>
      </c>
      <c r="N101">
        <v>21.39</v>
      </c>
      <c r="O101">
        <v>13</v>
      </c>
      <c r="P101" t="b">
        <v>0</v>
      </c>
      <c r="Q101" t="b">
        <v>0</v>
      </c>
      <c r="R101" t="b">
        <v>0</v>
      </c>
      <c r="S101" t="b">
        <v>0</v>
      </c>
      <c r="T101" t="b">
        <v>0</v>
      </c>
    </row>
    <row r="102" spans="1:20" x14ac:dyDescent="0.25">
      <c r="A102" t="s">
        <v>240</v>
      </c>
      <c r="B102" t="s">
        <v>241</v>
      </c>
      <c r="C102" s="1">
        <v>45681.753391203703</v>
      </c>
      <c r="D102">
        <v>71</v>
      </c>
      <c r="E102" t="s">
        <v>115</v>
      </c>
      <c r="F102">
        <v>2</v>
      </c>
      <c r="G102">
        <v>123.27</v>
      </c>
      <c r="H102">
        <v>246.54</v>
      </c>
      <c r="I102" t="s">
        <v>31</v>
      </c>
      <c r="J102" t="s">
        <v>24</v>
      </c>
      <c r="K102">
        <v>40</v>
      </c>
      <c r="L102" t="b">
        <v>0</v>
      </c>
      <c r="M102">
        <v>0</v>
      </c>
      <c r="N102">
        <v>19.09</v>
      </c>
      <c r="O102">
        <v>12</v>
      </c>
      <c r="P102" t="b">
        <v>0</v>
      </c>
      <c r="Q102" t="b">
        <v>0</v>
      </c>
      <c r="R102" t="b">
        <v>0</v>
      </c>
      <c r="S102" t="b">
        <v>0</v>
      </c>
      <c r="T102" t="b">
        <v>0</v>
      </c>
    </row>
    <row r="103" spans="1:20" x14ac:dyDescent="0.25">
      <c r="A103" t="s">
        <v>242</v>
      </c>
      <c r="B103" t="s">
        <v>243</v>
      </c>
      <c r="C103" s="1">
        <v>45813.486701388887</v>
      </c>
      <c r="D103">
        <v>34</v>
      </c>
      <c r="E103" t="s">
        <v>39</v>
      </c>
      <c r="F103">
        <v>4</v>
      </c>
      <c r="G103">
        <v>187.67</v>
      </c>
      <c r="H103">
        <v>750.68</v>
      </c>
      <c r="I103" t="s">
        <v>28</v>
      </c>
      <c r="J103" t="s">
        <v>32</v>
      </c>
      <c r="K103">
        <v>30</v>
      </c>
      <c r="L103" t="b">
        <v>0</v>
      </c>
      <c r="M103">
        <v>0</v>
      </c>
      <c r="N103">
        <v>20.260000000000002</v>
      </c>
      <c r="O103">
        <v>16</v>
      </c>
      <c r="P103" t="b">
        <v>0</v>
      </c>
      <c r="Q103" t="b">
        <v>0</v>
      </c>
      <c r="R103" t="b">
        <v>0</v>
      </c>
      <c r="S103" t="b">
        <v>0</v>
      </c>
      <c r="T103" t="b">
        <v>0</v>
      </c>
    </row>
    <row r="104" spans="1:20" x14ac:dyDescent="0.25">
      <c r="A104" t="s">
        <v>244</v>
      </c>
      <c r="B104" t="s">
        <v>245</v>
      </c>
      <c r="C104" s="1">
        <v>45612.606944444444</v>
      </c>
      <c r="D104">
        <v>57</v>
      </c>
      <c r="E104" t="s">
        <v>65</v>
      </c>
      <c r="F104">
        <v>1</v>
      </c>
      <c r="G104">
        <v>232.78</v>
      </c>
      <c r="H104">
        <v>232.78</v>
      </c>
      <c r="I104" t="s">
        <v>28</v>
      </c>
      <c r="J104" t="s">
        <v>36</v>
      </c>
      <c r="K104">
        <v>5</v>
      </c>
      <c r="L104" t="b">
        <v>1</v>
      </c>
      <c r="M104">
        <v>28.4</v>
      </c>
      <c r="N104">
        <v>18.79</v>
      </c>
      <c r="O104">
        <v>2</v>
      </c>
      <c r="P104" t="b">
        <v>0</v>
      </c>
      <c r="Q104" t="b">
        <v>0</v>
      </c>
      <c r="R104" t="b">
        <v>0</v>
      </c>
      <c r="S104" t="b">
        <v>0</v>
      </c>
      <c r="T104" t="b">
        <v>0</v>
      </c>
    </row>
    <row r="105" spans="1:20" x14ac:dyDescent="0.25">
      <c r="A105" t="s">
        <v>246</v>
      </c>
      <c r="B105" t="s">
        <v>247</v>
      </c>
      <c r="C105" s="1">
        <v>45575.393599537034</v>
      </c>
      <c r="D105">
        <v>38</v>
      </c>
      <c r="E105" t="s">
        <v>27</v>
      </c>
      <c r="F105">
        <v>10</v>
      </c>
      <c r="G105">
        <v>13.38</v>
      </c>
      <c r="H105">
        <v>133.79</v>
      </c>
      <c r="I105" t="s">
        <v>31</v>
      </c>
      <c r="J105" t="s">
        <v>36</v>
      </c>
      <c r="K105">
        <v>1</v>
      </c>
      <c r="L105" t="b">
        <v>0</v>
      </c>
      <c r="M105">
        <v>0</v>
      </c>
      <c r="N105">
        <v>13.46</v>
      </c>
      <c r="O105">
        <v>8</v>
      </c>
      <c r="P105" t="b">
        <v>1</v>
      </c>
      <c r="Q105" t="b">
        <v>0</v>
      </c>
      <c r="R105" t="b">
        <v>1</v>
      </c>
      <c r="S105" t="b">
        <v>0</v>
      </c>
      <c r="T105" t="b">
        <v>1</v>
      </c>
    </row>
    <row r="106" spans="1:20" x14ac:dyDescent="0.25">
      <c r="A106" t="s">
        <v>248</v>
      </c>
      <c r="B106" t="s">
        <v>249</v>
      </c>
      <c r="C106" s="1">
        <v>45700.686261574076</v>
      </c>
      <c r="D106">
        <v>36</v>
      </c>
      <c r="E106" t="s">
        <v>39</v>
      </c>
      <c r="F106">
        <v>1</v>
      </c>
      <c r="G106">
        <v>244.89</v>
      </c>
      <c r="H106">
        <v>244.89</v>
      </c>
      <c r="I106" t="s">
        <v>23</v>
      </c>
      <c r="J106" t="s">
        <v>24</v>
      </c>
      <c r="K106">
        <v>38</v>
      </c>
      <c r="L106" t="b">
        <v>0</v>
      </c>
      <c r="M106">
        <v>0</v>
      </c>
      <c r="N106">
        <v>16.21</v>
      </c>
      <c r="O106">
        <v>2</v>
      </c>
      <c r="P106" t="b">
        <v>0</v>
      </c>
      <c r="Q106" t="b">
        <v>0</v>
      </c>
      <c r="R106" t="b">
        <v>1</v>
      </c>
      <c r="S106" t="b">
        <v>0</v>
      </c>
      <c r="T106" t="b">
        <v>0</v>
      </c>
    </row>
    <row r="107" spans="1:20" x14ac:dyDescent="0.25">
      <c r="A107" t="s">
        <v>250</v>
      </c>
      <c r="B107" t="s">
        <v>251</v>
      </c>
      <c r="C107" s="1">
        <v>45711.336261574077</v>
      </c>
      <c r="D107">
        <v>18</v>
      </c>
      <c r="E107" t="s">
        <v>65</v>
      </c>
      <c r="F107">
        <v>3</v>
      </c>
      <c r="G107">
        <v>90.56</v>
      </c>
      <c r="H107">
        <v>271.69</v>
      </c>
      <c r="I107" t="s">
        <v>54</v>
      </c>
      <c r="J107" t="s">
        <v>36</v>
      </c>
      <c r="K107">
        <v>24</v>
      </c>
      <c r="L107" t="b">
        <v>0</v>
      </c>
      <c r="M107">
        <v>0</v>
      </c>
      <c r="N107">
        <v>15.96</v>
      </c>
      <c r="O107">
        <v>26</v>
      </c>
      <c r="P107" t="b">
        <v>0</v>
      </c>
      <c r="Q107" t="b">
        <v>0</v>
      </c>
      <c r="R107" t="b">
        <v>0</v>
      </c>
      <c r="S107" t="b">
        <v>0</v>
      </c>
      <c r="T107" t="b">
        <v>0</v>
      </c>
    </row>
    <row r="108" spans="1:20" x14ac:dyDescent="0.25">
      <c r="A108" t="s">
        <v>252</v>
      </c>
      <c r="B108" t="s">
        <v>253</v>
      </c>
      <c r="C108" s="1">
        <v>45635.859456018516</v>
      </c>
      <c r="D108">
        <v>53</v>
      </c>
      <c r="E108" t="s">
        <v>115</v>
      </c>
      <c r="F108">
        <v>4</v>
      </c>
      <c r="G108">
        <v>163.38</v>
      </c>
      <c r="H108">
        <v>653.51</v>
      </c>
      <c r="I108" t="s">
        <v>31</v>
      </c>
      <c r="J108" t="s">
        <v>36</v>
      </c>
      <c r="K108">
        <v>32</v>
      </c>
      <c r="L108" t="b">
        <v>0</v>
      </c>
      <c r="M108">
        <v>0</v>
      </c>
      <c r="N108">
        <v>15.34</v>
      </c>
      <c r="O108">
        <v>29</v>
      </c>
      <c r="P108" t="b">
        <v>0</v>
      </c>
      <c r="Q108" t="b">
        <v>0</v>
      </c>
      <c r="R108" t="b">
        <v>0</v>
      </c>
      <c r="S108" t="b">
        <v>0</v>
      </c>
      <c r="T108" t="b">
        <v>0</v>
      </c>
    </row>
    <row r="109" spans="1:20" x14ac:dyDescent="0.25">
      <c r="A109" t="s">
        <v>254</v>
      </c>
      <c r="B109" t="s">
        <v>255</v>
      </c>
      <c r="C109" s="1">
        <v>45706.480266203704</v>
      </c>
      <c r="D109">
        <v>37</v>
      </c>
      <c r="E109" t="s">
        <v>53</v>
      </c>
      <c r="F109">
        <v>3</v>
      </c>
      <c r="G109">
        <v>27.07</v>
      </c>
      <c r="H109">
        <v>81.22</v>
      </c>
      <c r="I109" t="s">
        <v>28</v>
      </c>
      <c r="J109" t="s">
        <v>32</v>
      </c>
      <c r="K109">
        <v>24</v>
      </c>
      <c r="L109" t="b">
        <v>0</v>
      </c>
      <c r="M109">
        <v>0</v>
      </c>
      <c r="N109">
        <v>16.95</v>
      </c>
      <c r="O109">
        <v>25</v>
      </c>
      <c r="P109" t="b">
        <v>0</v>
      </c>
      <c r="Q109" t="b">
        <v>0</v>
      </c>
      <c r="R109" t="b">
        <v>0</v>
      </c>
      <c r="S109" t="b">
        <v>0</v>
      </c>
      <c r="T109" t="b">
        <v>0</v>
      </c>
    </row>
    <row r="110" spans="1:20" x14ac:dyDescent="0.25">
      <c r="A110" t="s">
        <v>256</v>
      </c>
      <c r="B110" t="s">
        <v>257</v>
      </c>
      <c r="C110" s="1">
        <v>45836.459305555552</v>
      </c>
      <c r="D110">
        <v>29</v>
      </c>
      <c r="E110" t="s">
        <v>53</v>
      </c>
      <c r="F110">
        <v>12</v>
      </c>
      <c r="G110">
        <v>9.84</v>
      </c>
      <c r="H110">
        <v>118.07</v>
      </c>
      <c r="I110" t="s">
        <v>87</v>
      </c>
      <c r="J110" t="s">
        <v>36</v>
      </c>
      <c r="K110">
        <v>1</v>
      </c>
      <c r="L110" t="b">
        <v>0</v>
      </c>
      <c r="M110">
        <v>0</v>
      </c>
      <c r="N110">
        <v>5.48</v>
      </c>
      <c r="O110">
        <v>14</v>
      </c>
      <c r="P110" t="b">
        <v>1</v>
      </c>
      <c r="Q110" t="b">
        <v>0</v>
      </c>
      <c r="R110" t="b">
        <v>0</v>
      </c>
      <c r="S110" t="b">
        <v>1</v>
      </c>
      <c r="T110" t="b">
        <v>1</v>
      </c>
    </row>
    <row r="111" spans="1:20" x14ac:dyDescent="0.25">
      <c r="A111" t="s">
        <v>258</v>
      </c>
      <c r="B111" t="s">
        <v>259</v>
      </c>
      <c r="C111" s="1">
        <v>45540.125208333331</v>
      </c>
      <c r="D111">
        <v>49</v>
      </c>
      <c r="E111" t="s">
        <v>62</v>
      </c>
      <c r="F111">
        <v>1</v>
      </c>
      <c r="G111">
        <v>173.32</v>
      </c>
      <c r="H111">
        <v>173.32</v>
      </c>
      <c r="I111" t="s">
        <v>31</v>
      </c>
      <c r="J111" t="s">
        <v>36</v>
      </c>
      <c r="K111">
        <v>19</v>
      </c>
      <c r="L111" t="b">
        <v>1</v>
      </c>
      <c r="M111">
        <v>23.9</v>
      </c>
      <c r="N111">
        <v>6.64</v>
      </c>
      <c r="O111">
        <v>27</v>
      </c>
      <c r="P111" t="b">
        <v>0</v>
      </c>
      <c r="Q111" t="b">
        <v>0</v>
      </c>
      <c r="R111" t="b">
        <v>0</v>
      </c>
      <c r="S111" t="b">
        <v>0</v>
      </c>
      <c r="T111" t="b">
        <v>0</v>
      </c>
    </row>
    <row r="112" spans="1:20" x14ac:dyDescent="0.25">
      <c r="A112" t="s">
        <v>260</v>
      </c>
      <c r="B112" t="s">
        <v>261</v>
      </c>
      <c r="C112" s="1">
        <v>45544.905081018522</v>
      </c>
      <c r="D112">
        <v>48</v>
      </c>
      <c r="E112" t="s">
        <v>22</v>
      </c>
      <c r="F112">
        <v>1</v>
      </c>
      <c r="G112">
        <v>6.28</v>
      </c>
      <c r="H112">
        <v>6.28</v>
      </c>
      <c r="I112" t="s">
        <v>87</v>
      </c>
      <c r="J112" t="s">
        <v>36</v>
      </c>
      <c r="K112">
        <v>4</v>
      </c>
      <c r="L112" t="b">
        <v>1</v>
      </c>
      <c r="M112">
        <v>15.2</v>
      </c>
      <c r="N112">
        <v>16.22</v>
      </c>
      <c r="O112">
        <v>25</v>
      </c>
      <c r="P112" t="b">
        <v>1</v>
      </c>
      <c r="Q112" t="b">
        <v>0</v>
      </c>
      <c r="R112" t="b">
        <v>0</v>
      </c>
      <c r="S112" t="b">
        <v>0</v>
      </c>
      <c r="T112" t="b">
        <v>1</v>
      </c>
    </row>
    <row r="113" spans="1:20" x14ac:dyDescent="0.25">
      <c r="A113" t="s">
        <v>262</v>
      </c>
      <c r="B113" t="s">
        <v>263</v>
      </c>
      <c r="C113" s="1">
        <v>45798.137974537036</v>
      </c>
      <c r="D113">
        <v>54</v>
      </c>
      <c r="E113" t="s">
        <v>39</v>
      </c>
      <c r="F113">
        <v>1</v>
      </c>
      <c r="G113">
        <v>202.43</v>
      </c>
      <c r="H113">
        <v>202.43</v>
      </c>
      <c r="I113" t="s">
        <v>54</v>
      </c>
      <c r="J113" t="s">
        <v>36</v>
      </c>
      <c r="K113">
        <v>22</v>
      </c>
      <c r="L113" t="b">
        <v>1</v>
      </c>
      <c r="M113">
        <v>7.8</v>
      </c>
      <c r="N113">
        <v>7.1</v>
      </c>
      <c r="O113">
        <v>28</v>
      </c>
      <c r="P113" t="b">
        <v>0</v>
      </c>
      <c r="Q113" t="b">
        <v>0</v>
      </c>
      <c r="R113" t="b">
        <v>0</v>
      </c>
      <c r="S113" t="b">
        <v>0</v>
      </c>
      <c r="T113" t="b">
        <v>0</v>
      </c>
    </row>
    <row r="114" spans="1:20" x14ac:dyDescent="0.25">
      <c r="A114" t="s">
        <v>264</v>
      </c>
      <c r="B114" t="s">
        <v>265</v>
      </c>
      <c r="C114" s="1">
        <v>45611.616261574076</v>
      </c>
      <c r="D114">
        <v>37</v>
      </c>
      <c r="E114" t="s">
        <v>115</v>
      </c>
      <c r="F114">
        <v>4</v>
      </c>
      <c r="G114">
        <v>177.5</v>
      </c>
      <c r="H114">
        <v>710</v>
      </c>
      <c r="I114" t="s">
        <v>31</v>
      </c>
      <c r="J114" t="s">
        <v>36</v>
      </c>
      <c r="K114">
        <v>4</v>
      </c>
      <c r="L114" t="b">
        <v>0</v>
      </c>
      <c r="M114">
        <v>0</v>
      </c>
      <c r="N114">
        <v>12.74</v>
      </c>
      <c r="O114">
        <v>22</v>
      </c>
      <c r="P114" t="b">
        <v>0</v>
      </c>
      <c r="Q114" t="b">
        <v>0</v>
      </c>
      <c r="R114" t="b">
        <v>0</v>
      </c>
      <c r="S114" t="b">
        <v>0</v>
      </c>
      <c r="T114" t="b">
        <v>0</v>
      </c>
    </row>
    <row r="115" spans="1:20" x14ac:dyDescent="0.25">
      <c r="A115" t="s">
        <v>266</v>
      </c>
      <c r="B115" t="s">
        <v>267</v>
      </c>
      <c r="C115" s="1">
        <v>45766.574999999997</v>
      </c>
      <c r="D115">
        <v>37</v>
      </c>
      <c r="E115" t="s">
        <v>80</v>
      </c>
      <c r="F115">
        <v>1</v>
      </c>
      <c r="G115">
        <v>56.78</v>
      </c>
      <c r="H115">
        <v>56.78</v>
      </c>
      <c r="I115" t="s">
        <v>28</v>
      </c>
      <c r="J115" t="s">
        <v>32</v>
      </c>
      <c r="K115">
        <v>31</v>
      </c>
      <c r="L115" t="b">
        <v>1</v>
      </c>
      <c r="M115">
        <v>13.9</v>
      </c>
      <c r="N115">
        <v>17.47</v>
      </c>
      <c r="O115">
        <v>6</v>
      </c>
      <c r="P115" t="b">
        <v>0</v>
      </c>
      <c r="Q115" t="b">
        <v>0</v>
      </c>
      <c r="R115" t="b">
        <v>0</v>
      </c>
      <c r="S115" t="b">
        <v>0</v>
      </c>
      <c r="T115" t="b">
        <v>0</v>
      </c>
    </row>
    <row r="116" spans="1:20" x14ac:dyDescent="0.25">
      <c r="A116" t="s">
        <v>268</v>
      </c>
      <c r="B116" t="s">
        <v>269</v>
      </c>
      <c r="C116" s="1">
        <v>45794.020092592589</v>
      </c>
      <c r="D116">
        <v>36</v>
      </c>
      <c r="E116" t="s">
        <v>53</v>
      </c>
      <c r="F116">
        <v>3</v>
      </c>
      <c r="G116">
        <v>155.71</v>
      </c>
      <c r="H116">
        <v>467.14</v>
      </c>
      <c r="I116" t="s">
        <v>54</v>
      </c>
      <c r="J116" t="s">
        <v>36</v>
      </c>
      <c r="K116">
        <v>13</v>
      </c>
      <c r="L116" t="b">
        <v>1</v>
      </c>
      <c r="M116">
        <v>27.9</v>
      </c>
      <c r="N116">
        <v>13.35</v>
      </c>
      <c r="O116">
        <v>9</v>
      </c>
      <c r="P116" t="b">
        <v>0</v>
      </c>
      <c r="Q116" t="b">
        <v>0</v>
      </c>
      <c r="R116" t="b">
        <v>1</v>
      </c>
      <c r="S116" t="b">
        <v>0</v>
      </c>
      <c r="T116" t="b">
        <v>0</v>
      </c>
    </row>
    <row r="117" spans="1:20" x14ac:dyDescent="0.25">
      <c r="A117" t="s">
        <v>270</v>
      </c>
      <c r="B117" t="s">
        <v>271</v>
      </c>
      <c r="C117" s="1">
        <v>45498.034618055557</v>
      </c>
      <c r="D117">
        <v>25</v>
      </c>
      <c r="E117" t="s">
        <v>35</v>
      </c>
      <c r="F117">
        <v>4</v>
      </c>
      <c r="G117">
        <v>250.77</v>
      </c>
      <c r="H117">
        <v>1003.08</v>
      </c>
      <c r="I117" t="s">
        <v>54</v>
      </c>
      <c r="J117" t="s">
        <v>32</v>
      </c>
      <c r="K117">
        <v>40</v>
      </c>
      <c r="L117" t="b">
        <v>0</v>
      </c>
      <c r="M117">
        <v>0</v>
      </c>
      <c r="N117">
        <v>12.15</v>
      </c>
      <c r="O117">
        <v>15</v>
      </c>
      <c r="P117" t="b">
        <v>0</v>
      </c>
      <c r="Q117" t="b">
        <v>0</v>
      </c>
      <c r="R117" t="b">
        <v>0</v>
      </c>
      <c r="S117" t="b">
        <v>0</v>
      </c>
      <c r="T117" t="b">
        <v>0</v>
      </c>
    </row>
    <row r="118" spans="1:20" x14ac:dyDescent="0.25">
      <c r="A118" t="s">
        <v>272</v>
      </c>
      <c r="B118" t="s">
        <v>273</v>
      </c>
      <c r="C118" s="1">
        <v>45508.539490740739</v>
      </c>
      <c r="D118">
        <v>25</v>
      </c>
      <c r="E118" t="s">
        <v>22</v>
      </c>
      <c r="F118">
        <v>2</v>
      </c>
      <c r="G118">
        <v>47.92</v>
      </c>
      <c r="H118">
        <v>95.84</v>
      </c>
      <c r="I118" t="s">
        <v>28</v>
      </c>
      <c r="J118" t="s">
        <v>36</v>
      </c>
      <c r="K118">
        <v>32</v>
      </c>
      <c r="L118" t="b">
        <v>0</v>
      </c>
      <c r="M118">
        <v>0</v>
      </c>
      <c r="N118">
        <v>19.12</v>
      </c>
      <c r="O118">
        <v>3</v>
      </c>
      <c r="P118" t="b">
        <v>0</v>
      </c>
      <c r="Q118" t="b">
        <v>0</v>
      </c>
      <c r="R118" t="b">
        <v>0</v>
      </c>
      <c r="S118" t="b">
        <v>1</v>
      </c>
      <c r="T118" t="b">
        <v>0</v>
      </c>
    </row>
    <row r="119" spans="1:20" x14ac:dyDescent="0.25">
      <c r="A119" t="s">
        <v>274</v>
      </c>
      <c r="B119" t="s">
        <v>275</v>
      </c>
      <c r="C119" s="1">
        <v>45680.702060185184</v>
      </c>
      <c r="D119">
        <v>34</v>
      </c>
      <c r="E119" t="s">
        <v>22</v>
      </c>
      <c r="F119">
        <v>2</v>
      </c>
      <c r="G119">
        <v>46.97</v>
      </c>
      <c r="H119">
        <v>93.95</v>
      </c>
      <c r="I119" t="s">
        <v>31</v>
      </c>
      <c r="J119" t="s">
        <v>32</v>
      </c>
      <c r="K119">
        <v>29</v>
      </c>
      <c r="L119" t="b">
        <v>1</v>
      </c>
      <c r="M119">
        <v>31</v>
      </c>
      <c r="N119">
        <v>19.04</v>
      </c>
      <c r="O119">
        <v>12</v>
      </c>
      <c r="P119" t="b">
        <v>0</v>
      </c>
      <c r="Q119" t="b">
        <v>0</v>
      </c>
      <c r="R119" t="b">
        <v>0</v>
      </c>
      <c r="S119" t="b">
        <v>0</v>
      </c>
      <c r="T119" t="b">
        <v>0</v>
      </c>
    </row>
    <row r="120" spans="1:20" x14ac:dyDescent="0.25">
      <c r="A120" t="s">
        <v>276</v>
      </c>
      <c r="B120" t="s">
        <v>277</v>
      </c>
      <c r="C120" s="1">
        <v>45629.15997685185</v>
      </c>
      <c r="D120">
        <v>61</v>
      </c>
      <c r="E120" t="s">
        <v>22</v>
      </c>
      <c r="F120">
        <v>3</v>
      </c>
      <c r="G120">
        <v>191.02</v>
      </c>
      <c r="H120">
        <v>573.07000000000005</v>
      </c>
      <c r="I120" t="s">
        <v>23</v>
      </c>
      <c r="J120" t="s">
        <v>24</v>
      </c>
      <c r="K120">
        <v>45</v>
      </c>
      <c r="L120" t="b">
        <v>1</v>
      </c>
      <c r="M120">
        <v>35.1</v>
      </c>
      <c r="N120">
        <v>19.09</v>
      </c>
      <c r="O120">
        <v>27</v>
      </c>
      <c r="P120" t="b">
        <v>1</v>
      </c>
      <c r="Q120" t="b">
        <v>0</v>
      </c>
      <c r="R120" t="b">
        <v>0</v>
      </c>
      <c r="S120" t="b">
        <v>0</v>
      </c>
      <c r="T120" t="b">
        <v>0</v>
      </c>
    </row>
    <row r="121" spans="1:20" x14ac:dyDescent="0.25">
      <c r="A121" t="s">
        <v>278</v>
      </c>
      <c r="B121" t="s">
        <v>279</v>
      </c>
      <c r="C121" s="1">
        <v>45584.627465277779</v>
      </c>
      <c r="D121">
        <v>78</v>
      </c>
      <c r="E121" t="s">
        <v>62</v>
      </c>
      <c r="F121">
        <v>2</v>
      </c>
      <c r="G121">
        <v>47.45</v>
      </c>
      <c r="H121">
        <v>94.9</v>
      </c>
      <c r="I121" t="s">
        <v>90</v>
      </c>
      <c r="J121" t="s">
        <v>57</v>
      </c>
      <c r="K121">
        <v>1</v>
      </c>
      <c r="L121" t="b">
        <v>1</v>
      </c>
      <c r="M121">
        <v>45.7</v>
      </c>
      <c r="N121">
        <v>21.56</v>
      </c>
      <c r="O121">
        <v>8</v>
      </c>
      <c r="P121" t="b">
        <v>1</v>
      </c>
      <c r="Q121" t="b">
        <v>0</v>
      </c>
      <c r="R121" t="b">
        <v>0</v>
      </c>
      <c r="S121" t="b">
        <v>1</v>
      </c>
      <c r="T121" t="b">
        <v>1</v>
      </c>
    </row>
    <row r="122" spans="1:20" x14ac:dyDescent="0.25">
      <c r="A122" t="s">
        <v>280</v>
      </c>
      <c r="B122" t="s">
        <v>281</v>
      </c>
      <c r="C122" s="1">
        <v>45644.599097222221</v>
      </c>
      <c r="D122">
        <v>79</v>
      </c>
      <c r="E122" t="s">
        <v>44</v>
      </c>
      <c r="F122">
        <v>1</v>
      </c>
      <c r="G122">
        <v>67.92</v>
      </c>
      <c r="H122">
        <v>67.92</v>
      </c>
      <c r="I122" t="s">
        <v>31</v>
      </c>
      <c r="J122" t="s">
        <v>32</v>
      </c>
      <c r="K122">
        <v>10</v>
      </c>
      <c r="L122" t="b">
        <v>0</v>
      </c>
      <c r="M122">
        <v>0</v>
      </c>
      <c r="N122">
        <v>9.35</v>
      </c>
      <c r="O122">
        <v>21</v>
      </c>
      <c r="P122" t="b">
        <v>0</v>
      </c>
      <c r="Q122" t="b">
        <v>0</v>
      </c>
      <c r="R122" t="b">
        <v>0</v>
      </c>
      <c r="S122" t="b">
        <v>0</v>
      </c>
      <c r="T122" t="b">
        <v>0</v>
      </c>
    </row>
    <row r="123" spans="1:20" x14ac:dyDescent="0.25">
      <c r="A123" t="s">
        <v>282</v>
      </c>
      <c r="B123" t="s">
        <v>283</v>
      </c>
      <c r="C123" s="1">
        <v>45599.767384259256</v>
      </c>
      <c r="D123">
        <v>64</v>
      </c>
      <c r="E123" t="s">
        <v>62</v>
      </c>
      <c r="F123">
        <v>3</v>
      </c>
      <c r="G123">
        <v>217.97</v>
      </c>
      <c r="H123">
        <v>653.91</v>
      </c>
      <c r="I123" t="s">
        <v>28</v>
      </c>
      <c r="J123" t="s">
        <v>36</v>
      </c>
      <c r="K123">
        <v>41</v>
      </c>
      <c r="L123" t="b">
        <v>1</v>
      </c>
      <c r="M123">
        <v>20.9</v>
      </c>
      <c r="N123">
        <v>6.71</v>
      </c>
      <c r="O123">
        <v>16</v>
      </c>
      <c r="P123" t="b">
        <v>0</v>
      </c>
      <c r="Q123" t="b">
        <v>0</v>
      </c>
      <c r="R123" t="b">
        <v>0</v>
      </c>
      <c r="S123" t="b">
        <v>1</v>
      </c>
      <c r="T123" t="b">
        <v>0</v>
      </c>
    </row>
    <row r="124" spans="1:20" x14ac:dyDescent="0.25">
      <c r="A124" t="s">
        <v>284</v>
      </c>
      <c r="B124" t="s">
        <v>285</v>
      </c>
      <c r="C124" s="1">
        <v>45634.418506944443</v>
      </c>
      <c r="D124">
        <v>40</v>
      </c>
      <c r="E124" t="s">
        <v>44</v>
      </c>
      <c r="F124">
        <v>3</v>
      </c>
      <c r="G124">
        <v>102.97</v>
      </c>
      <c r="H124">
        <v>308.91000000000003</v>
      </c>
      <c r="I124" t="s">
        <v>28</v>
      </c>
      <c r="J124" t="s">
        <v>32</v>
      </c>
      <c r="K124">
        <v>15</v>
      </c>
      <c r="L124" t="b">
        <v>0</v>
      </c>
      <c r="M124">
        <v>0</v>
      </c>
      <c r="N124">
        <v>8.19</v>
      </c>
      <c r="O124">
        <v>27</v>
      </c>
      <c r="P124" t="b">
        <v>0</v>
      </c>
      <c r="Q124" t="b">
        <v>0</v>
      </c>
      <c r="R124" t="b">
        <v>0</v>
      </c>
      <c r="S124" t="b">
        <v>0</v>
      </c>
      <c r="T124" t="b">
        <v>0</v>
      </c>
    </row>
    <row r="125" spans="1:20" x14ac:dyDescent="0.25">
      <c r="A125" t="s">
        <v>286</v>
      </c>
      <c r="B125" t="s">
        <v>287</v>
      </c>
      <c r="C125" s="1">
        <v>45829.939618055556</v>
      </c>
      <c r="D125">
        <v>44</v>
      </c>
      <c r="E125" t="s">
        <v>115</v>
      </c>
      <c r="F125">
        <v>3</v>
      </c>
      <c r="G125">
        <v>214.97</v>
      </c>
      <c r="H125">
        <v>644.91</v>
      </c>
      <c r="I125" t="s">
        <v>23</v>
      </c>
      <c r="J125" t="s">
        <v>36</v>
      </c>
      <c r="K125">
        <v>42</v>
      </c>
      <c r="L125" t="b">
        <v>0</v>
      </c>
      <c r="M125">
        <v>0</v>
      </c>
      <c r="N125">
        <v>6.47</v>
      </c>
      <c r="O125">
        <v>21</v>
      </c>
      <c r="P125" t="b">
        <v>1</v>
      </c>
      <c r="Q125" t="b">
        <v>0</v>
      </c>
      <c r="R125" t="b">
        <v>0</v>
      </c>
      <c r="S125" t="b">
        <v>0</v>
      </c>
      <c r="T125" t="b">
        <v>0</v>
      </c>
    </row>
    <row r="126" spans="1:20" x14ac:dyDescent="0.25">
      <c r="A126" t="s">
        <v>288</v>
      </c>
      <c r="B126" t="s">
        <v>289</v>
      </c>
      <c r="C126" s="1">
        <v>45478.376759259256</v>
      </c>
      <c r="D126">
        <v>60</v>
      </c>
      <c r="E126" t="s">
        <v>39</v>
      </c>
      <c r="F126">
        <v>2</v>
      </c>
      <c r="G126">
        <v>90.17</v>
      </c>
      <c r="H126">
        <v>180.34</v>
      </c>
      <c r="I126" t="s">
        <v>54</v>
      </c>
      <c r="J126" t="s">
        <v>24</v>
      </c>
      <c r="K126">
        <v>49</v>
      </c>
      <c r="L126" t="b">
        <v>0</v>
      </c>
      <c r="M126">
        <v>0</v>
      </c>
      <c r="N126">
        <v>23.13</v>
      </c>
      <c r="O126">
        <v>6</v>
      </c>
      <c r="P126" t="b">
        <v>0</v>
      </c>
      <c r="Q126" t="b">
        <v>0</v>
      </c>
      <c r="R126" t="b">
        <v>0</v>
      </c>
      <c r="S126" t="b">
        <v>0</v>
      </c>
      <c r="T126" t="b">
        <v>0</v>
      </c>
    </row>
    <row r="127" spans="1:20" x14ac:dyDescent="0.25">
      <c r="A127" t="s">
        <v>290</v>
      </c>
      <c r="B127" t="s">
        <v>291</v>
      </c>
      <c r="C127" s="1">
        <v>45529.688310185185</v>
      </c>
      <c r="D127">
        <v>50</v>
      </c>
      <c r="E127" t="s">
        <v>115</v>
      </c>
      <c r="F127">
        <v>2</v>
      </c>
      <c r="G127">
        <v>266.22000000000003</v>
      </c>
      <c r="H127">
        <v>532.44000000000005</v>
      </c>
      <c r="I127" t="s">
        <v>28</v>
      </c>
      <c r="J127" t="s">
        <v>36</v>
      </c>
      <c r="K127">
        <v>12</v>
      </c>
      <c r="L127" t="b">
        <v>1</v>
      </c>
      <c r="M127">
        <v>14.9</v>
      </c>
      <c r="N127">
        <v>23.26</v>
      </c>
      <c r="O127">
        <v>2</v>
      </c>
      <c r="P127" t="b">
        <v>0</v>
      </c>
      <c r="Q127" t="b">
        <v>0</v>
      </c>
      <c r="R127" t="b">
        <v>0</v>
      </c>
      <c r="S127" t="b">
        <v>0</v>
      </c>
      <c r="T127" t="b">
        <v>0</v>
      </c>
    </row>
    <row r="128" spans="1:20" x14ac:dyDescent="0.25">
      <c r="A128" t="s">
        <v>292</v>
      </c>
      <c r="B128" t="s">
        <v>293</v>
      </c>
      <c r="C128" s="1">
        <v>45772.613321759258</v>
      </c>
      <c r="D128">
        <v>40</v>
      </c>
      <c r="E128" t="s">
        <v>53</v>
      </c>
      <c r="F128">
        <v>4</v>
      </c>
      <c r="G128">
        <v>197.73</v>
      </c>
      <c r="H128">
        <v>790.9</v>
      </c>
      <c r="I128" t="s">
        <v>28</v>
      </c>
      <c r="J128" t="s">
        <v>36</v>
      </c>
      <c r="K128">
        <v>13</v>
      </c>
      <c r="L128" t="b">
        <v>0</v>
      </c>
      <c r="M128">
        <v>0</v>
      </c>
      <c r="N128">
        <v>7.43</v>
      </c>
      <c r="O128">
        <v>22</v>
      </c>
      <c r="P128" t="b">
        <v>0</v>
      </c>
      <c r="Q128" t="b">
        <v>0</v>
      </c>
      <c r="R128" t="b">
        <v>0</v>
      </c>
      <c r="S128" t="b">
        <v>0</v>
      </c>
      <c r="T128" t="b">
        <v>0</v>
      </c>
    </row>
    <row r="129" spans="1:20" x14ac:dyDescent="0.25">
      <c r="A129" t="s">
        <v>294</v>
      </c>
      <c r="B129" t="s">
        <v>295</v>
      </c>
      <c r="C129" s="1">
        <v>45789.940567129626</v>
      </c>
      <c r="D129">
        <v>21</v>
      </c>
      <c r="E129" t="s">
        <v>44</v>
      </c>
      <c r="F129">
        <v>1</v>
      </c>
      <c r="G129">
        <v>138.63</v>
      </c>
      <c r="H129">
        <v>138.63</v>
      </c>
      <c r="I129" t="s">
        <v>31</v>
      </c>
      <c r="J129" t="s">
        <v>36</v>
      </c>
      <c r="K129">
        <v>6</v>
      </c>
      <c r="L129" t="b">
        <v>0</v>
      </c>
      <c r="M129">
        <v>0</v>
      </c>
      <c r="N129">
        <v>14.51</v>
      </c>
      <c r="O129">
        <v>16</v>
      </c>
      <c r="P129" t="b">
        <v>0</v>
      </c>
      <c r="Q129" t="b">
        <v>1</v>
      </c>
      <c r="R129" t="b">
        <v>0</v>
      </c>
      <c r="S129" t="b">
        <v>0</v>
      </c>
      <c r="T129" t="b">
        <v>0</v>
      </c>
    </row>
    <row r="130" spans="1:20" x14ac:dyDescent="0.25">
      <c r="A130" t="s">
        <v>296</v>
      </c>
      <c r="B130" t="s">
        <v>297</v>
      </c>
      <c r="C130" s="1">
        <v>45713.975277777776</v>
      </c>
      <c r="D130">
        <v>50</v>
      </c>
      <c r="E130" t="s">
        <v>22</v>
      </c>
      <c r="F130">
        <v>12</v>
      </c>
      <c r="G130">
        <v>28.23</v>
      </c>
      <c r="H130">
        <v>338.78</v>
      </c>
      <c r="I130" t="s">
        <v>90</v>
      </c>
      <c r="J130" t="s">
        <v>57</v>
      </c>
      <c r="K130">
        <v>4</v>
      </c>
      <c r="L130" t="b">
        <v>0</v>
      </c>
      <c r="M130">
        <v>0</v>
      </c>
      <c r="N130">
        <v>17.239999999999998</v>
      </c>
      <c r="O130">
        <v>19</v>
      </c>
      <c r="P130" t="b">
        <v>1</v>
      </c>
      <c r="Q130" t="b">
        <v>0</v>
      </c>
      <c r="R130" t="b">
        <v>0</v>
      </c>
      <c r="S130" t="b">
        <v>0</v>
      </c>
      <c r="T130" t="b">
        <v>1</v>
      </c>
    </row>
    <row r="131" spans="1:20" x14ac:dyDescent="0.25">
      <c r="A131" t="s">
        <v>298</v>
      </c>
      <c r="B131" t="s">
        <v>299</v>
      </c>
      <c r="C131" s="1">
        <v>45603.244270833333</v>
      </c>
      <c r="D131">
        <v>79</v>
      </c>
      <c r="E131" t="s">
        <v>22</v>
      </c>
      <c r="F131">
        <v>2</v>
      </c>
      <c r="G131">
        <v>166.63</v>
      </c>
      <c r="H131">
        <v>333.26</v>
      </c>
      <c r="I131" t="s">
        <v>54</v>
      </c>
      <c r="J131" t="s">
        <v>24</v>
      </c>
      <c r="K131">
        <v>27</v>
      </c>
      <c r="L131" t="b">
        <v>0</v>
      </c>
      <c r="M131">
        <v>0</v>
      </c>
      <c r="N131">
        <v>22.24</v>
      </c>
      <c r="O131">
        <v>12</v>
      </c>
      <c r="P131" t="b">
        <v>0</v>
      </c>
      <c r="Q131" t="b">
        <v>0</v>
      </c>
      <c r="R131" t="b">
        <v>0</v>
      </c>
      <c r="S131" t="b">
        <v>0</v>
      </c>
      <c r="T131" t="b">
        <v>0</v>
      </c>
    </row>
    <row r="132" spans="1:20" x14ac:dyDescent="0.25">
      <c r="A132" t="s">
        <v>300</v>
      </c>
      <c r="B132" t="s">
        <v>301</v>
      </c>
      <c r="C132" s="1">
        <v>45684.447048611109</v>
      </c>
      <c r="D132">
        <v>54</v>
      </c>
      <c r="E132" t="s">
        <v>39</v>
      </c>
      <c r="F132">
        <v>3</v>
      </c>
      <c r="G132">
        <v>64.150000000000006</v>
      </c>
      <c r="H132">
        <v>192.44</v>
      </c>
      <c r="I132" t="s">
        <v>31</v>
      </c>
      <c r="J132" t="s">
        <v>32</v>
      </c>
      <c r="K132">
        <v>48</v>
      </c>
      <c r="L132" t="b">
        <v>1</v>
      </c>
      <c r="M132">
        <v>16.5</v>
      </c>
      <c r="N132">
        <v>6.68</v>
      </c>
      <c r="O132">
        <v>2</v>
      </c>
      <c r="P132" t="b">
        <v>0</v>
      </c>
      <c r="Q132" t="b">
        <v>0</v>
      </c>
      <c r="R132" t="b">
        <v>1</v>
      </c>
      <c r="S132" t="b">
        <v>0</v>
      </c>
      <c r="T132" t="b">
        <v>0</v>
      </c>
    </row>
    <row r="133" spans="1:20" x14ac:dyDescent="0.25">
      <c r="A133" t="s">
        <v>302</v>
      </c>
      <c r="B133" t="s">
        <v>303</v>
      </c>
      <c r="C133" s="1">
        <v>45675.728900462964</v>
      </c>
      <c r="D133">
        <v>27</v>
      </c>
      <c r="E133" t="s">
        <v>27</v>
      </c>
      <c r="F133">
        <v>11</v>
      </c>
      <c r="G133">
        <v>20.87</v>
      </c>
      <c r="H133">
        <v>229.61</v>
      </c>
      <c r="I133" t="s">
        <v>90</v>
      </c>
      <c r="J133" t="s">
        <v>57</v>
      </c>
      <c r="K133">
        <v>3</v>
      </c>
      <c r="L133" t="b">
        <v>1</v>
      </c>
      <c r="M133">
        <v>28.3</v>
      </c>
      <c r="N133">
        <v>5.96</v>
      </c>
      <c r="O133">
        <v>5</v>
      </c>
      <c r="P133" t="b">
        <v>0</v>
      </c>
      <c r="Q133" t="b">
        <v>0</v>
      </c>
      <c r="R133" t="b">
        <v>0</v>
      </c>
      <c r="S133" t="b">
        <v>1</v>
      </c>
      <c r="T133" t="b">
        <v>1</v>
      </c>
    </row>
    <row r="134" spans="1:20" x14ac:dyDescent="0.25">
      <c r="A134" t="s">
        <v>304</v>
      </c>
      <c r="B134" t="s">
        <v>305</v>
      </c>
      <c r="C134" s="1">
        <v>45672.352106481485</v>
      </c>
      <c r="D134">
        <v>47</v>
      </c>
      <c r="E134" t="s">
        <v>44</v>
      </c>
      <c r="F134">
        <v>4</v>
      </c>
      <c r="G134">
        <v>190.28</v>
      </c>
      <c r="H134">
        <v>761.12</v>
      </c>
      <c r="I134" t="s">
        <v>28</v>
      </c>
      <c r="J134" t="s">
        <v>36</v>
      </c>
      <c r="K134">
        <v>32</v>
      </c>
      <c r="L134" t="b">
        <v>0</v>
      </c>
      <c r="M134">
        <v>0</v>
      </c>
      <c r="N134">
        <v>10.199999999999999</v>
      </c>
      <c r="O134">
        <v>10</v>
      </c>
      <c r="P134" t="b">
        <v>0</v>
      </c>
      <c r="Q134" t="b">
        <v>0</v>
      </c>
      <c r="R134" t="b">
        <v>0</v>
      </c>
      <c r="S134" t="b">
        <v>0</v>
      </c>
      <c r="T134" t="b">
        <v>0</v>
      </c>
    </row>
    <row r="135" spans="1:20" x14ac:dyDescent="0.25">
      <c r="A135" t="s">
        <v>306</v>
      </c>
      <c r="B135" t="s">
        <v>307</v>
      </c>
      <c r="C135" s="1">
        <v>45618.172210648147</v>
      </c>
      <c r="D135">
        <v>23</v>
      </c>
      <c r="E135" t="s">
        <v>62</v>
      </c>
      <c r="F135">
        <v>4</v>
      </c>
      <c r="G135">
        <v>252.74</v>
      </c>
      <c r="H135">
        <v>1010.94</v>
      </c>
      <c r="I135" t="s">
        <v>28</v>
      </c>
      <c r="J135" t="s">
        <v>24</v>
      </c>
      <c r="K135">
        <v>2</v>
      </c>
      <c r="L135" t="b">
        <v>1</v>
      </c>
      <c r="M135">
        <v>46.8</v>
      </c>
      <c r="N135">
        <v>9.8699999999999992</v>
      </c>
      <c r="O135">
        <v>19</v>
      </c>
      <c r="P135" t="b">
        <v>1</v>
      </c>
      <c r="Q135" t="b">
        <v>0</v>
      </c>
      <c r="R135" t="b">
        <v>0</v>
      </c>
      <c r="S135" t="b">
        <v>0</v>
      </c>
      <c r="T135" t="b">
        <v>0</v>
      </c>
    </row>
    <row r="136" spans="1:20" x14ac:dyDescent="0.25">
      <c r="A136" t="s">
        <v>308</v>
      </c>
      <c r="B136" t="s">
        <v>309</v>
      </c>
      <c r="C136" s="1">
        <v>45673.73978009259</v>
      </c>
      <c r="D136">
        <v>78</v>
      </c>
      <c r="E136" t="s">
        <v>62</v>
      </c>
      <c r="F136">
        <v>2</v>
      </c>
      <c r="G136">
        <v>84.39</v>
      </c>
      <c r="H136">
        <v>168.77</v>
      </c>
      <c r="I136" t="s">
        <v>54</v>
      </c>
      <c r="J136" t="s">
        <v>32</v>
      </c>
      <c r="K136">
        <v>20</v>
      </c>
      <c r="L136" t="b">
        <v>0</v>
      </c>
      <c r="M136">
        <v>0</v>
      </c>
      <c r="N136">
        <v>24.51</v>
      </c>
      <c r="O136">
        <v>27</v>
      </c>
      <c r="P136" t="b">
        <v>0</v>
      </c>
      <c r="Q136" t="b">
        <v>1</v>
      </c>
      <c r="R136" t="b">
        <v>0</v>
      </c>
      <c r="S136" t="b">
        <v>0</v>
      </c>
      <c r="T136" t="b">
        <v>0</v>
      </c>
    </row>
    <row r="137" spans="1:20" x14ac:dyDescent="0.25">
      <c r="A137" t="s">
        <v>310</v>
      </c>
      <c r="B137" t="s">
        <v>311</v>
      </c>
      <c r="C137" s="1">
        <v>45611.995381944442</v>
      </c>
      <c r="D137">
        <v>59</v>
      </c>
      <c r="E137" t="s">
        <v>39</v>
      </c>
      <c r="F137">
        <v>3</v>
      </c>
      <c r="G137">
        <v>56.86</v>
      </c>
      <c r="H137">
        <v>170.58</v>
      </c>
      <c r="I137" t="s">
        <v>54</v>
      </c>
      <c r="J137" t="s">
        <v>24</v>
      </c>
      <c r="K137">
        <v>27</v>
      </c>
      <c r="L137" t="b">
        <v>1</v>
      </c>
      <c r="M137">
        <v>19.5</v>
      </c>
      <c r="N137">
        <v>12.46</v>
      </c>
      <c r="O137">
        <v>17</v>
      </c>
      <c r="P137" t="b">
        <v>0</v>
      </c>
      <c r="Q137" t="b">
        <v>1</v>
      </c>
      <c r="R137" t="b">
        <v>0</v>
      </c>
      <c r="S137" t="b">
        <v>0</v>
      </c>
      <c r="T137" t="b">
        <v>0</v>
      </c>
    </row>
    <row r="138" spans="1:20" x14ac:dyDescent="0.25">
      <c r="A138" t="s">
        <v>312</v>
      </c>
      <c r="B138" t="s">
        <v>313</v>
      </c>
      <c r="C138" s="1">
        <v>45646.856365740743</v>
      </c>
      <c r="D138">
        <v>32</v>
      </c>
      <c r="E138" t="s">
        <v>115</v>
      </c>
      <c r="F138">
        <v>3</v>
      </c>
      <c r="G138">
        <v>122.72</v>
      </c>
      <c r="H138">
        <v>368.15</v>
      </c>
      <c r="I138" t="s">
        <v>28</v>
      </c>
      <c r="J138" t="s">
        <v>24</v>
      </c>
      <c r="K138">
        <v>37</v>
      </c>
      <c r="L138" t="b">
        <v>0</v>
      </c>
      <c r="M138">
        <v>0</v>
      </c>
      <c r="N138">
        <v>13.45</v>
      </c>
      <c r="O138">
        <v>14</v>
      </c>
      <c r="P138" t="b">
        <v>0</v>
      </c>
      <c r="Q138" t="b">
        <v>1</v>
      </c>
      <c r="R138" t="b">
        <v>1</v>
      </c>
      <c r="S138" t="b">
        <v>0</v>
      </c>
      <c r="T138" t="b">
        <v>0</v>
      </c>
    </row>
    <row r="139" spans="1:20" x14ac:dyDescent="0.25">
      <c r="A139" t="s">
        <v>314</v>
      </c>
      <c r="B139" t="s">
        <v>315</v>
      </c>
      <c r="C139" s="1">
        <v>45565.854004629633</v>
      </c>
      <c r="D139">
        <v>29</v>
      </c>
      <c r="E139" t="s">
        <v>53</v>
      </c>
      <c r="F139">
        <v>7</v>
      </c>
      <c r="G139">
        <v>68.86</v>
      </c>
      <c r="H139">
        <v>482</v>
      </c>
      <c r="I139" t="s">
        <v>31</v>
      </c>
      <c r="J139" t="s">
        <v>57</v>
      </c>
      <c r="K139">
        <v>2</v>
      </c>
      <c r="L139" t="b">
        <v>0</v>
      </c>
      <c r="M139">
        <v>0</v>
      </c>
      <c r="N139">
        <v>11.55</v>
      </c>
      <c r="O139">
        <v>25</v>
      </c>
      <c r="P139" t="b">
        <v>0</v>
      </c>
      <c r="Q139" t="b">
        <v>0</v>
      </c>
      <c r="R139" t="b">
        <v>0</v>
      </c>
      <c r="S139" t="b">
        <v>0</v>
      </c>
      <c r="T139" t="b">
        <v>1</v>
      </c>
    </row>
    <row r="140" spans="1:20" x14ac:dyDescent="0.25">
      <c r="A140" t="s">
        <v>316</v>
      </c>
      <c r="B140" t="s">
        <v>317</v>
      </c>
      <c r="C140" s="1">
        <v>45480.197141203702</v>
      </c>
      <c r="D140">
        <v>63</v>
      </c>
      <c r="E140" t="s">
        <v>62</v>
      </c>
      <c r="F140">
        <v>14</v>
      </c>
      <c r="G140">
        <v>93.18</v>
      </c>
      <c r="H140">
        <v>1304.54</v>
      </c>
      <c r="I140" t="s">
        <v>90</v>
      </c>
      <c r="J140" t="s">
        <v>57</v>
      </c>
      <c r="K140">
        <v>1</v>
      </c>
      <c r="L140" t="b">
        <v>1</v>
      </c>
      <c r="M140">
        <v>35.700000000000003</v>
      </c>
      <c r="N140">
        <v>22.71</v>
      </c>
      <c r="O140">
        <v>7</v>
      </c>
      <c r="P140" t="b">
        <v>0</v>
      </c>
      <c r="Q140" t="b">
        <v>0</v>
      </c>
      <c r="R140" t="b">
        <v>0</v>
      </c>
      <c r="S140" t="b">
        <v>0</v>
      </c>
      <c r="T140" t="b">
        <v>1</v>
      </c>
    </row>
    <row r="141" spans="1:20" x14ac:dyDescent="0.25">
      <c r="A141" t="s">
        <v>318</v>
      </c>
      <c r="B141" t="s">
        <v>319</v>
      </c>
      <c r="C141" s="1">
        <v>45507.705231481479</v>
      </c>
      <c r="D141">
        <v>79</v>
      </c>
      <c r="E141" t="s">
        <v>39</v>
      </c>
      <c r="F141">
        <v>2</v>
      </c>
      <c r="G141">
        <v>226.6</v>
      </c>
      <c r="H141">
        <v>453.2</v>
      </c>
      <c r="I141" t="s">
        <v>54</v>
      </c>
      <c r="J141" t="s">
        <v>36</v>
      </c>
      <c r="K141">
        <v>29</v>
      </c>
      <c r="L141" t="b">
        <v>0</v>
      </c>
      <c r="M141">
        <v>0</v>
      </c>
      <c r="N141">
        <v>20.83</v>
      </c>
      <c r="O141">
        <v>3</v>
      </c>
      <c r="P141" t="b">
        <v>0</v>
      </c>
      <c r="Q141" t="b">
        <v>0</v>
      </c>
      <c r="R141" t="b">
        <v>0</v>
      </c>
      <c r="S141" t="b">
        <v>0</v>
      </c>
      <c r="T141" t="b">
        <v>0</v>
      </c>
    </row>
    <row r="142" spans="1:20" x14ac:dyDescent="0.25">
      <c r="A142" t="s">
        <v>320</v>
      </c>
      <c r="B142" t="s">
        <v>321</v>
      </c>
      <c r="C142" s="1">
        <v>45798.317928240744</v>
      </c>
      <c r="D142">
        <v>41</v>
      </c>
      <c r="E142" t="s">
        <v>115</v>
      </c>
      <c r="F142">
        <v>14</v>
      </c>
      <c r="G142">
        <v>29.55</v>
      </c>
      <c r="H142">
        <v>413.71</v>
      </c>
      <c r="I142" t="s">
        <v>28</v>
      </c>
      <c r="J142" t="s">
        <v>57</v>
      </c>
      <c r="K142">
        <v>1</v>
      </c>
      <c r="L142" t="b">
        <v>0</v>
      </c>
      <c r="M142">
        <v>0</v>
      </c>
      <c r="N142">
        <v>19.82</v>
      </c>
      <c r="O142">
        <v>20</v>
      </c>
      <c r="P142" t="b">
        <v>0</v>
      </c>
      <c r="Q142" t="b">
        <v>0</v>
      </c>
      <c r="R142" t="b">
        <v>0</v>
      </c>
      <c r="S142" t="b">
        <v>0</v>
      </c>
      <c r="T142" t="b">
        <v>1</v>
      </c>
    </row>
    <row r="143" spans="1:20" x14ac:dyDescent="0.25">
      <c r="A143" t="s">
        <v>322</v>
      </c>
      <c r="B143" t="s">
        <v>323</v>
      </c>
      <c r="C143" s="1">
        <v>45497.60224537037</v>
      </c>
      <c r="D143">
        <v>68</v>
      </c>
      <c r="E143" t="s">
        <v>65</v>
      </c>
      <c r="F143">
        <v>6</v>
      </c>
      <c r="G143">
        <v>53.72</v>
      </c>
      <c r="H143">
        <v>322.33</v>
      </c>
      <c r="I143" t="s">
        <v>28</v>
      </c>
      <c r="J143" t="s">
        <v>57</v>
      </c>
      <c r="K143">
        <v>2</v>
      </c>
      <c r="L143" t="b">
        <v>0</v>
      </c>
      <c r="M143">
        <v>0</v>
      </c>
      <c r="N143">
        <v>15.51</v>
      </c>
      <c r="O143">
        <v>29</v>
      </c>
      <c r="P143" t="b">
        <v>1</v>
      </c>
      <c r="Q143" t="b">
        <v>0</v>
      </c>
      <c r="R143" t="b">
        <v>0</v>
      </c>
      <c r="S143" t="b">
        <v>1</v>
      </c>
      <c r="T143" t="b">
        <v>1</v>
      </c>
    </row>
    <row r="144" spans="1:20" x14ac:dyDescent="0.25">
      <c r="A144" t="s">
        <v>324</v>
      </c>
      <c r="B144" t="s">
        <v>325</v>
      </c>
      <c r="C144" s="1">
        <v>45767.65797453704</v>
      </c>
      <c r="D144">
        <v>52</v>
      </c>
      <c r="E144" t="s">
        <v>62</v>
      </c>
      <c r="F144">
        <v>1</v>
      </c>
      <c r="G144">
        <v>27.09</v>
      </c>
      <c r="H144">
        <v>27.09</v>
      </c>
      <c r="I144" t="s">
        <v>28</v>
      </c>
      <c r="J144" t="s">
        <v>24</v>
      </c>
      <c r="K144">
        <v>9</v>
      </c>
      <c r="L144" t="b">
        <v>0</v>
      </c>
      <c r="M144">
        <v>0</v>
      </c>
      <c r="N144">
        <v>8.9499999999999993</v>
      </c>
      <c r="O144">
        <v>27</v>
      </c>
      <c r="P144" t="b">
        <v>0</v>
      </c>
      <c r="Q144" t="b">
        <v>1</v>
      </c>
      <c r="R144" t="b">
        <v>0</v>
      </c>
      <c r="S144" t="b">
        <v>0</v>
      </c>
      <c r="T144" t="b">
        <v>0</v>
      </c>
    </row>
    <row r="145" spans="1:20" x14ac:dyDescent="0.25">
      <c r="A145" t="s">
        <v>326</v>
      </c>
      <c r="B145" t="s">
        <v>327</v>
      </c>
      <c r="C145" s="1">
        <v>45504.082638888889</v>
      </c>
      <c r="D145">
        <v>68</v>
      </c>
      <c r="E145" t="s">
        <v>39</v>
      </c>
      <c r="F145">
        <v>4</v>
      </c>
      <c r="G145">
        <v>202.98</v>
      </c>
      <c r="H145">
        <v>811.9</v>
      </c>
      <c r="I145" t="s">
        <v>54</v>
      </c>
      <c r="J145" t="s">
        <v>32</v>
      </c>
      <c r="K145">
        <v>10</v>
      </c>
      <c r="L145" t="b">
        <v>0</v>
      </c>
      <c r="M145">
        <v>0</v>
      </c>
      <c r="N145">
        <v>16.22</v>
      </c>
      <c r="O145">
        <v>12</v>
      </c>
      <c r="P145" t="b">
        <v>0</v>
      </c>
      <c r="Q145" t="b">
        <v>0</v>
      </c>
      <c r="R145" t="b">
        <v>0</v>
      </c>
      <c r="S145" t="b">
        <v>0</v>
      </c>
      <c r="T145" t="b">
        <v>0</v>
      </c>
    </row>
    <row r="146" spans="1:20" x14ac:dyDescent="0.25">
      <c r="A146" t="s">
        <v>328</v>
      </c>
      <c r="B146" t="s">
        <v>329</v>
      </c>
      <c r="C146" s="1">
        <v>45654.418611111112</v>
      </c>
      <c r="D146">
        <v>48</v>
      </c>
      <c r="E146" t="s">
        <v>115</v>
      </c>
      <c r="F146">
        <v>2</v>
      </c>
      <c r="G146">
        <v>218.65</v>
      </c>
      <c r="H146">
        <v>437.3</v>
      </c>
      <c r="I146" t="s">
        <v>23</v>
      </c>
      <c r="J146" t="s">
        <v>32</v>
      </c>
      <c r="K146">
        <v>33</v>
      </c>
      <c r="L146" t="b">
        <v>0</v>
      </c>
      <c r="M146">
        <v>0</v>
      </c>
      <c r="N146">
        <v>17.96</v>
      </c>
      <c r="O146">
        <v>13</v>
      </c>
      <c r="P146" t="b">
        <v>0</v>
      </c>
      <c r="Q146" t="b">
        <v>0</v>
      </c>
      <c r="R146" t="b">
        <v>0</v>
      </c>
      <c r="S146" t="b">
        <v>0</v>
      </c>
      <c r="T146" t="b">
        <v>0</v>
      </c>
    </row>
    <row r="147" spans="1:20" x14ac:dyDescent="0.25">
      <c r="A147" t="s">
        <v>330</v>
      </c>
      <c r="B147" t="s">
        <v>331</v>
      </c>
      <c r="C147" s="1">
        <v>45646.654918981483</v>
      </c>
      <c r="D147">
        <v>50</v>
      </c>
      <c r="E147" t="s">
        <v>35</v>
      </c>
      <c r="F147">
        <v>4</v>
      </c>
      <c r="G147">
        <v>51.92</v>
      </c>
      <c r="H147">
        <v>207.69</v>
      </c>
      <c r="I147" t="s">
        <v>31</v>
      </c>
      <c r="J147" t="s">
        <v>36</v>
      </c>
      <c r="K147">
        <v>38</v>
      </c>
      <c r="L147" t="b">
        <v>0</v>
      </c>
      <c r="M147">
        <v>0</v>
      </c>
      <c r="N147">
        <v>12.88</v>
      </c>
      <c r="O147">
        <v>22</v>
      </c>
      <c r="P147" t="b">
        <v>0</v>
      </c>
      <c r="Q147" t="b">
        <v>0</v>
      </c>
      <c r="R147" t="b">
        <v>0</v>
      </c>
      <c r="S147" t="b">
        <v>0</v>
      </c>
      <c r="T147" t="b">
        <v>0</v>
      </c>
    </row>
    <row r="148" spans="1:20" x14ac:dyDescent="0.25">
      <c r="A148" t="s">
        <v>332</v>
      </c>
      <c r="B148" t="s">
        <v>333</v>
      </c>
      <c r="C148" s="1">
        <v>45589.366365740738</v>
      </c>
      <c r="D148">
        <v>45</v>
      </c>
      <c r="E148" t="s">
        <v>27</v>
      </c>
      <c r="F148">
        <v>1</v>
      </c>
      <c r="G148">
        <v>49.66</v>
      </c>
      <c r="H148">
        <v>49.66</v>
      </c>
      <c r="I148" t="s">
        <v>23</v>
      </c>
      <c r="J148" t="s">
        <v>36</v>
      </c>
      <c r="K148">
        <v>7</v>
      </c>
      <c r="L148" t="b">
        <v>1</v>
      </c>
      <c r="M148">
        <v>27.7</v>
      </c>
      <c r="N148">
        <v>18.64</v>
      </c>
      <c r="O148">
        <v>7</v>
      </c>
      <c r="P148" t="b">
        <v>0</v>
      </c>
      <c r="Q148" t="b">
        <v>1</v>
      </c>
      <c r="R148" t="b">
        <v>0</v>
      </c>
      <c r="S148" t="b">
        <v>0</v>
      </c>
      <c r="T148" t="b">
        <v>0</v>
      </c>
    </row>
    <row r="149" spans="1:20" x14ac:dyDescent="0.25">
      <c r="A149" t="s">
        <v>334</v>
      </c>
      <c r="B149" t="s">
        <v>335</v>
      </c>
      <c r="C149" s="1">
        <v>45554.192685185182</v>
      </c>
      <c r="D149">
        <v>25</v>
      </c>
      <c r="E149" t="s">
        <v>115</v>
      </c>
      <c r="F149">
        <v>4</v>
      </c>
      <c r="G149">
        <v>10.94</v>
      </c>
      <c r="H149">
        <v>43.78</v>
      </c>
      <c r="I149" t="s">
        <v>90</v>
      </c>
      <c r="J149" t="s">
        <v>57</v>
      </c>
      <c r="K149">
        <v>2</v>
      </c>
      <c r="L149" t="b">
        <v>0</v>
      </c>
      <c r="M149">
        <v>0</v>
      </c>
      <c r="N149">
        <v>19.940000000000001</v>
      </c>
      <c r="O149">
        <v>22</v>
      </c>
      <c r="P149" t="b">
        <v>0</v>
      </c>
      <c r="Q149" t="b">
        <v>0</v>
      </c>
      <c r="R149" t="b">
        <v>0</v>
      </c>
      <c r="S149" t="b">
        <v>0</v>
      </c>
      <c r="T149" t="b">
        <v>1</v>
      </c>
    </row>
    <row r="150" spans="1:20" x14ac:dyDescent="0.25">
      <c r="A150" t="s">
        <v>336</v>
      </c>
      <c r="B150" t="s">
        <v>337</v>
      </c>
      <c r="C150" s="1">
        <v>45834.411041666666</v>
      </c>
      <c r="D150">
        <v>22</v>
      </c>
      <c r="E150" t="s">
        <v>39</v>
      </c>
      <c r="F150">
        <v>2</v>
      </c>
      <c r="G150">
        <v>77.48</v>
      </c>
      <c r="H150">
        <v>154.94999999999999</v>
      </c>
      <c r="I150" t="s">
        <v>23</v>
      </c>
      <c r="J150" t="s">
        <v>24</v>
      </c>
      <c r="K150">
        <v>48</v>
      </c>
      <c r="L150" t="b">
        <v>1</v>
      </c>
      <c r="M150">
        <v>10.5</v>
      </c>
      <c r="N150">
        <v>24.6</v>
      </c>
      <c r="O150">
        <v>29</v>
      </c>
      <c r="P150" t="b">
        <v>0</v>
      </c>
      <c r="Q150" t="b">
        <v>0</v>
      </c>
      <c r="R150" t="b">
        <v>0</v>
      </c>
      <c r="S150" t="b">
        <v>0</v>
      </c>
      <c r="T150" t="b">
        <v>0</v>
      </c>
    </row>
    <row r="151" spans="1:20" x14ac:dyDescent="0.25">
      <c r="A151" t="s">
        <v>338</v>
      </c>
      <c r="B151" t="s">
        <v>339</v>
      </c>
      <c r="C151" s="1">
        <v>45799.276747685188</v>
      </c>
      <c r="D151">
        <v>65</v>
      </c>
      <c r="E151" t="s">
        <v>35</v>
      </c>
      <c r="F151">
        <v>2</v>
      </c>
      <c r="G151">
        <v>231.8</v>
      </c>
      <c r="H151">
        <v>463.6</v>
      </c>
      <c r="I151" t="s">
        <v>28</v>
      </c>
      <c r="J151" t="s">
        <v>24</v>
      </c>
      <c r="K151">
        <v>40</v>
      </c>
      <c r="L151" t="b">
        <v>1</v>
      </c>
      <c r="M151">
        <v>49.6</v>
      </c>
      <c r="N151">
        <v>14.57</v>
      </c>
      <c r="O151">
        <v>20</v>
      </c>
      <c r="P151" t="b">
        <v>0</v>
      </c>
      <c r="Q151" t="b">
        <v>0</v>
      </c>
      <c r="R151" t="b">
        <v>0</v>
      </c>
      <c r="S151" t="b">
        <v>0</v>
      </c>
      <c r="T151" t="b">
        <v>0</v>
      </c>
    </row>
    <row r="152" spans="1:20" x14ac:dyDescent="0.25">
      <c r="A152" t="s">
        <v>340</v>
      </c>
      <c r="B152" t="s">
        <v>341</v>
      </c>
      <c r="C152" s="1">
        <v>45830.640856481485</v>
      </c>
      <c r="D152">
        <v>45</v>
      </c>
      <c r="E152" t="s">
        <v>80</v>
      </c>
      <c r="F152">
        <v>2</v>
      </c>
      <c r="G152">
        <v>112.02</v>
      </c>
      <c r="H152">
        <v>224.04</v>
      </c>
      <c r="I152" t="s">
        <v>54</v>
      </c>
      <c r="J152" t="s">
        <v>24</v>
      </c>
      <c r="K152">
        <v>10</v>
      </c>
      <c r="L152" t="b">
        <v>0</v>
      </c>
      <c r="M152">
        <v>0</v>
      </c>
      <c r="N152">
        <v>13.24</v>
      </c>
      <c r="O152">
        <v>20</v>
      </c>
      <c r="P152" t="b">
        <v>0</v>
      </c>
      <c r="Q152" t="b">
        <v>0</v>
      </c>
      <c r="R152" t="b">
        <v>0</v>
      </c>
      <c r="S152" t="b">
        <v>0</v>
      </c>
      <c r="T152" t="b">
        <v>0</v>
      </c>
    </row>
    <row r="153" spans="1:20" x14ac:dyDescent="0.25">
      <c r="A153" t="s">
        <v>342</v>
      </c>
      <c r="B153" t="s">
        <v>343</v>
      </c>
      <c r="C153" s="1">
        <v>45834.373668981483</v>
      </c>
      <c r="D153">
        <v>35</v>
      </c>
      <c r="E153" t="s">
        <v>22</v>
      </c>
      <c r="F153">
        <v>2</v>
      </c>
      <c r="G153">
        <v>207.74</v>
      </c>
      <c r="H153">
        <v>415.48</v>
      </c>
      <c r="I153" t="s">
        <v>31</v>
      </c>
      <c r="J153" t="s">
        <v>36</v>
      </c>
      <c r="K153">
        <v>2</v>
      </c>
      <c r="L153" t="b">
        <v>1</v>
      </c>
      <c r="M153">
        <v>47.7</v>
      </c>
      <c r="N153">
        <v>15.59</v>
      </c>
      <c r="O153">
        <v>10</v>
      </c>
      <c r="P153" t="b">
        <v>0</v>
      </c>
      <c r="Q153" t="b">
        <v>0</v>
      </c>
      <c r="R153" t="b">
        <v>0</v>
      </c>
      <c r="S153" t="b">
        <v>0</v>
      </c>
      <c r="T153" t="b">
        <v>0</v>
      </c>
    </row>
    <row r="154" spans="1:20" x14ac:dyDescent="0.25">
      <c r="A154" t="s">
        <v>344</v>
      </c>
      <c r="B154" t="s">
        <v>345</v>
      </c>
      <c r="C154" s="1">
        <v>45489.015567129631</v>
      </c>
      <c r="D154">
        <v>66</v>
      </c>
      <c r="E154" t="s">
        <v>39</v>
      </c>
      <c r="F154">
        <v>2</v>
      </c>
      <c r="G154">
        <v>267.74</v>
      </c>
      <c r="H154">
        <v>535.47</v>
      </c>
      <c r="I154" t="s">
        <v>31</v>
      </c>
      <c r="J154" t="s">
        <v>36</v>
      </c>
      <c r="K154">
        <v>40</v>
      </c>
      <c r="L154" t="b">
        <v>0</v>
      </c>
      <c r="M154">
        <v>0</v>
      </c>
      <c r="N154">
        <v>7.42</v>
      </c>
      <c r="O154">
        <v>12</v>
      </c>
      <c r="P154" t="b">
        <v>0</v>
      </c>
      <c r="Q154" t="b">
        <v>0</v>
      </c>
      <c r="R154" t="b">
        <v>0</v>
      </c>
      <c r="S154" t="b">
        <v>0</v>
      </c>
      <c r="T154" t="b">
        <v>0</v>
      </c>
    </row>
    <row r="155" spans="1:20" x14ac:dyDescent="0.25">
      <c r="A155" t="s">
        <v>346</v>
      </c>
      <c r="B155" t="s">
        <v>347</v>
      </c>
      <c r="C155" s="1">
        <v>45728.095995370371</v>
      </c>
      <c r="D155">
        <v>54</v>
      </c>
      <c r="E155" t="s">
        <v>62</v>
      </c>
      <c r="F155">
        <v>4</v>
      </c>
      <c r="G155">
        <v>131.99</v>
      </c>
      <c r="H155">
        <v>527.97</v>
      </c>
      <c r="I155" t="s">
        <v>31</v>
      </c>
      <c r="J155" t="s">
        <v>32</v>
      </c>
      <c r="K155">
        <v>31</v>
      </c>
      <c r="L155" t="b">
        <v>0</v>
      </c>
      <c r="M155">
        <v>0</v>
      </c>
      <c r="N155">
        <v>17.12</v>
      </c>
      <c r="O155">
        <v>12</v>
      </c>
      <c r="P155" t="b">
        <v>0</v>
      </c>
      <c r="Q155" t="b">
        <v>0</v>
      </c>
      <c r="R155" t="b">
        <v>0</v>
      </c>
      <c r="S155" t="b">
        <v>0</v>
      </c>
      <c r="T155" t="b">
        <v>0</v>
      </c>
    </row>
    <row r="156" spans="1:20" x14ac:dyDescent="0.25">
      <c r="A156" t="s">
        <v>348</v>
      </c>
      <c r="B156" t="s">
        <v>349</v>
      </c>
      <c r="C156" s="1">
        <v>45492.093935185185</v>
      </c>
      <c r="D156">
        <v>25</v>
      </c>
      <c r="E156" t="s">
        <v>27</v>
      </c>
      <c r="F156">
        <v>11</v>
      </c>
      <c r="G156">
        <v>63.08</v>
      </c>
      <c r="H156">
        <v>693.92</v>
      </c>
      <c r="I156" t="s">
        <v>28</v>
      </c>
      <c r="J156" t="s">
        <v>57</v>
      </c>
      <c r="K156">
        <v>4</v>
      </c>
      <c r="L156" t="b">
        <v>0</v>
      </c>
      <c r="M156">
        <v>0</v>
      </c>
      <c r="N156">
        <v>18.03</v>
      </c>
      <c r="O156">
        <v>19</v>
      </c>
      <c r="P156" t="b">
        <v>0</v>
      </c>
      <c r="Q156" t="b">
        <v>0</v>
      </c>
      <c r="R156" t="b">
        <v>0</v>
      </c>
      <c r="S156" t="b">
        <v>0</v>
      </c>
      <c r="T156" t="b">
        <v>1</v>
      </c>
    </row>
    <row r="157" spans="1:20" x14ac:dyDescent="0.25">
      <c r="A157" t="s">
        <v>350</v>
      </c>
      <c r="B157" t="s">
        <v>351</v>
      </c>
      <c r="C157" s="1">
        <v>45612.786435185182</v>
      </c>
      <c r="D157">
        <v>79</v>
      </c>
      <c r="E157" t="s">
        <v>39</v>
      </c>
      <c r="F157">
        <v>6</v>
      </c>
      <c r="G157">
        <v>98.23</v>
      </c>
      <c r="H157">
        <v>589.37</v>
      </c>
      <c r="I157" t="s">
        <v>28</v>
      </c>
      <c r="J157" t="s">
        <v>36</v>
      </c>
      <c r="K157">
        <v>1</v>
      </c>
      <c r="L157" t="b">
        <v>0</v>
      </c>
      <c r="M157">
        <v>0</v>
      </c>
      <c r="N157">
        <v>17.71</v>
      </c>
      <c r="O157">
        <v>19</v>
      </c>
      <c r="P157" t="b">
        <v>1</v>
      </c>
      <c r="Q157" t="b">
        <v>0</v>
      </c>
      <c r="R157" t="b">
        <v>0</v>
      </c>
      <c r="S157" t="b">
        <v>0</v>
      </c>
      <c r="T157" t="b">
        <v>1</v>
      </c>
    </row>
    <row r="158" spans="1:20" x14ac:dyDescent="0.25">
      <c r="A158" t="s">
        <v>352</v>
      </c>
      <c r="B158" t="s">
        <v>353</v>
      </c>
      <c r="C158" s="1">
        <v>45739.485324074078</v>
      </c>
      <c r="D158">
        <v>46</v>
      </c>
      <c r="E158" t="s">
        <v>115</v>
      </c>
      <c r="F158">
        <v>13</v>
      </c>
      <c r="G158">
        <v>72.180000000000007</v>
      </c>
      <c r="H158">
        <v>938.3</v>
      </c>
      <c r="I158" t="s">
        <v>87</v>
      </c>
      <c r="J158" t="s">
        <v>57</v>
      </c>
      <c r="K158">
        <v>3</v>
      </c>
      <c r="L158" t="b">
        <v>0</v>
      </c>
      <c r="M158">
        <v>0</v>
      </c>
      <c r="N158">
        <v>9.91</v>
      </c>
      <c r="O158">
        <v>15</v>
      </c>
      <c r="P158" t="b">
        <v>0</v>
      </c>
      <c r="Q158" t="b">
        <v>0</v>
      </c>
      <c r="R158" t="b">
        <v>0</v>
      </c>
      <c r="S158" t="b">
        <v>0</v>
      </c>
      <c r="T158" t="b">
        <v>1</v>
      </c>
    </row>
    <row r="159" spans="1:20" x14ac:dyDescent="0.25">
      <c r="A159" t="s">
        <v>354</v>
      </c>
      <c r="B159" t="s">
        <v>355</v>
      </c>
      <c r="C159" s="1">
        <v>45569.88521990741</v>
      </c>
      <c r="D159">
        <v>77</v>
      </c>
      <c r="E159" t="s">
        <v>35</v>
      </c>
      <c r="F159">
        <v>4</v>
      </c>
      <c r="G159">
        <v>134.69</v>
      </c>
      <c r="H159">
        <v>538.76</v>
      </c>
      <c r="I159" t="s">
        <v>23</v>
      </c>
      <c r="J159" t="s">
        <v>24</v>
      </c>
      <c r="K159">
        <v>7</v>
      </c>
      <c r="L159" t="b">
        <v>0</v>
      </c>
      <c r="M159">
        <v>0</v>
      </c>
      <c r="N159">
        <v>10.83</v>
      </c>
      <c r="O159">
        <v>19</v>
      </c>
      <c r="P159" t="b">
        <v>0</v>
      </c>
      <c r="Q159" t="b">
        <v>0</v>
      </c>
      <c r="R159" t="b">
        <v>0</v>
      </c>
      <c r="S159" t="b">
        <v>0</v>
      </c>
      <c r="T159" t="b">
        <v>0</v>
      </c>
    </row>
    <row r="160" spans="1:20" x14ac:dyDescent="0.25">
      <c r="A160" t="s">
        <v>356</v>
      </c>
      <c r="B160" t="s">
        <v>357</v>
      </c>
      <c r="C160" s="1">
        <v>45741.855717592596</v>
      </c>
      <c r="D160">
        <v>60</v>
      </c>
      <c r="E160" t="s">
        <v>39</v>
      </c>
      <c r="F160">
        <v>2</v>
      </c>
      <c r="G160">
        <v>48.52</v>
      </c>
      <c r="H160">
        <v>97.05</v>
      </c>
      <c r="I160" t="s">
        <v>54</v>
      </c>
      <c r="J160" t="s">
        <v>36</v>
      </c>
      <c r="K160">
        <v>22</v>
      </c>
      <c r="L160" t="b">
        <v>0</v>
      </c>
      <c r="M160">
        <v>0</v>
      </c>
      <c r="N160">
        <v>5.88</v>
      </c>
      <c r="O160">
        <v>14</v>
      </c>
      <c r="P160" t="b">
        <v>1</v>
      </c>
      <c r="Q160" t="b">
        <v>1</v>
      </c>
      <c r="R160" t="b">
        <v>0</v>
      </c>
      <c r="S160" t="b">
        <v>0</v>
      </c>
      <c r="T160" t="b">
        <v>0</v>
      </c>
    </row>
    <row r="161" spans="1:20" x14ac:dyDescent="0.25">
      <c r="A161" t="s">
        <v>358</v>
      </c>
      <c r="B161" t="s">
        <v>359</v>
      </c>
      <c r="C161" s="1">
        <v>45652.977743055555</v>
      </c>
      <c r="D161">
        <v>55</v>
      </c>
      <c r="E161" t="s">
        <v>27</v>
      </c>
      <c r="F161">
        <v>3</v>
      </c>
      <c r="G161">
        <v>27.43</v>
      </c>
      <c r="H161">
        <v>82.3</v>
      </c>
      <c r="I161" t="s">
        <v>31</v>
      </c>
      <c r="J161" t="s">
        <v>24</v>
      </c>
      <c r="K161">
        <v>25</v>
      </c>
      <c r="L161" t="b">
        <v>0</v>
      </c>
      <c r="M161">
        <v>0</v>
      </c>
      <c r="N161">
        <v>7.06</v>
      </c>
      <c r="O161">
        <v>11</v>
      </c>
      <c r="P161" t="b">
        <v>0</v>
      </c>
      <c r="Q161" t="b">
        <v>0</v>
      </c>
      <c r="R161" t="b">
        <v>0</v>
      </c>
      <c r="S161" t="b">
        <v>0</v>
      </c>
      <c r="T161" t="b">
        <v>0</v>
      </c>
    </row>
    <row r="162" spans="1:20" x14ac:dyDescent="0.25">
      <c r="A162" t="s">
        <v>360</v>
      </c>
      <c r="B162" t="s">
        <v>361</v>
      </c>
      <c r="C162" s="1">
        <v>45727.658935185187</v>
      </c>
      <c r="D162">
        <v>79</v>
      </c>
      <c r="E162" t="s">
        <v>115</v>
      </c>
      <c r="F162">
        <v>17</v>
      </c>
      <c r="G162">
        <v>55.46</v>
      </c>
      <c r="H162">
        <v>942.85</v>
      </c>
      <c r="I162" t="s">
        <v>28</v>
      </c>
      <c r="J162" t="s">
        <v>36</v>
      </c>
      <c r="K162">
        <v>2</v>
      </c>
      <c r="L162" t="b">
        <v>0</v>
      </c>
      <c r="M162">
        <v>0</v>
      </c>
      <c r="N162">
        <v>16.079999999999998</v>
      </c>
      <c r="O162">
        <v>21</v>
      </c>
      <c r="P162" t="b">
        <v>0</v>
      </c>
      <c r="Q162" t="b">
        <v>0</v>
      </c>
      <c r="R162" t="b">
        <v>0</v>
      </c>
      <c r="S162" t="b">
        <v>0</v>
      </c>
      <c r="T162" t="b">
        <v>1</v>
      </c>
    </row>
    <row r="163" spans="1:20" x14ac:dyDescent="0.25">
      <c r="A163" t="s">
        <v>362</v>
      </c>
      <c r="B163" t="s">
        <v>363</v>
      </c>
      <c r="C163" s="1">
        <v>45640.392511574071</v>
      </c>
      <c r="D163">
        <v>58</v>
      </c>
      <c r="E163" t="s">
        <v>35</v>
      </c>
      <c r="F163">
        <v>4</v>
      </c>
      <c r="G163">
        <v>267.17</v>
      </c>
      <c r="H163">
        <v>1068.67</v>
      </c>
      <c r="I163" t="s">
        <v>23</v>
      </c>
      <c r="J163" t="s">
        <v>36</v>
      </c>
      <c r="K163">
        <v>30</v>
      </c>
      <c r="L163" t="b">
        <v>1</v>
      </c>
      <c r="M163">
        <v>26.6</v>
      </c>
      <c r="N163">
        <v>11.39</v>
      </c>
      <c r="O163">
        <v>10</v>
      </c>
      <c r="P163" t="b">
        <v>1</v>
      </c>
      <c r="Q163" t="b">
        <v>0</v>
      </c>
      <c r="R163" t="b">
        <v>0</v>
      </c>
      <c r="S163" t="b">
        <v>0</v>
      </c>
      <c r="T163" t="b">
        <v>0</v>
      </c>
    </row>
    <row r="164" spans="1:20" x14ac:dyDescent="0.25">
      <c r="A164" t="s">
        <v>364</v>
      </c>
      <c r="B164" t="s">
        <v>365</v>
      </c>
      <c r="C164" s="1">
        <v>45819.141122685185</v>
      </c>
      <c r="D164">
        <v>72</v>
      </c>
      <c r="E164" t="s">
        <v>53</v>
      </c>
      <c r="F164">
        <v>2</v>
      </c>
      <c r="G164">
        <v>28.53</v>
      </c>
      <c r="H164">
        <v>57.06</v>
      </c>
      <c r="I164" t="s">
        <v>23</v>
      </c>
      <c r="J164" t="s">
        <v>36</v>
      </c>
      <c r="K164">
        <v>8</v>
      </c>
      <c r="L164" t="b">
        <v>1</v>
      </c>
      <c r="M164">
        <v>37.6</v>
      </c>
      <c r="N164">
        <v>10.24</v>
      </c>
      <c r="O164">
        <v>3</v>
      </c>
      <c r="P164" t="b">
        <v>0</v>
      </c>
      <c r="Q164" t="b">
        <v>0</v>
      </c>
      <c r="R164" t="b">
        <v>1</v>
      </c>
      <c r="S164" t="b">
        <v>0</v>
      </c>
      <c r="T164" t="b">
        <v>0</v>
      </c>
    </row>
    <row r="165" spans="1:20" x14ac:dyDescent="0.25">
      <c r="A165" t="s">
        <v>366</v>
      </c>
      <c r="B165" t="s">
        <v>367</v>
      </c>
      <c r="C165" s="1">
        <v>45714.382951388892</v>
      </c>
      <c r="D165">
        <v>78</v>
      </c>
      <c r="E165" t="s">
        <v>22</v>
      </c>
      <c r="F165">
        <v>1</v>
      </c>
      <c r="G165">
        <v>252.09</v>
      </c>
      <c r="H165">
        <v>252.09</v>
      </c>
      <c r="I165" t="s">
        <v>31</v>
      </c>
      <c r="J165" t="s">
        <v>36</v>
      </c>
      <c r="K165">
        <v>44</v>
      </c>
      <c r="L165" t="b">
        <v>1</v>
      </c>
      <c r="M165">
        <v>22.1</v>
      </c>
      <c r="N165">
        <v>6.23</v>
      </c>
      <c r="O165">
        <v>11</v>
      </c>
      <c r="P165" t="b">
        <v>0</v>
      </c>
      <c r="Q165" t="b">
        <v>0</v>
      </c>
      <c r="R165" t="b">
        <v>0</v>
      </c>
      <c r="S165" t="b">
        <v>0</v>
      </c>
      <c r="T165" t="b">
        <v>0</v>
      </c>
    </row>
    <row r="166" spans="1:20" x14ac:dyDescent="0.25">
      <c r="A166" t="s">
        <v>368</v>
      </c>
      <c r="B166" t="s">
        <v>369</v>
      </c>
      <c r="C166" s="1">
        <v>45660.685069444444</v>
      </c>
      <c r="D166">
        <v>79</v>
      </c>
      <c r="E166" t="s">
        <v>44</v>
      </c>
      <c r="F166">
        <v>19</v>
      </c>
      <c r="G166">
        <v>57.07</v>
      </c>
      <c r="H166">
        <v>1084.4100000000001</v>
      </c>
      <c r="I166" t="s">
        <v>90</v>
      </c>
      <c r="J166" t="s">
        <v>36</v>
      </c>
      <c r="K166">
        <v>0</v>
      </c>
      <c r="L166" t="b">
        <v>0</v>
      </c>
      <c r="M166">
        <v>0</v>
      </c>
      <c r="N166">
        <v>6.26</v>
      </c>
      <c r="O166">
        <v>12</v>
      </c>
      <c r="P166" t="b">
        <v>0</v>
      </c>
      <c r="Q166" t="b">
        <v>0</v>
      </c>
      <c r="R166" t="b">
        <v>0</v>
      </c>
      <c r="S166" t="b">
        <v>0</v>
      </c>
      <c r="T166" t="b">
        <v>1</v>
      </c>
    </row>
    <row r="167" spans="1:20" x14ac:dyDescent="0.25">
      <c r="A167" t="s">
        <v>370</v>
      </c>
      <c r="B167" t="s">
        <v>371</v>
      </c>
      <c r="C167" s="1">
        <v>45596.783958333333</v>
      </c>
      <c r="D167">
        <v>30</v>
      </c>
      <c r="E167" t="s">
        <v>80</v>
      </c>
      <c r="F167">
        <v>4</v>
      </c>
      <c r="G167">
        <v>223.08</v>
      </c>
      <c r="H167">
        <v>892.32</v>
      </c>
      <c r="I167" t="s">
        <v>54</v>
      </c>
      <c r="J167" t="s">
        <v>36</v>
      </c>
      <c r="K167">
        <v>19</v>
      </c>
      <c r="L167" t="b">
        <v>0</v>
      </c>
      <c r="M167">
        <v>0</v>
      </c>
      <c r="N167">
        <v>18.600000000000001</v>
      </c>
      <c r="O167">
        <v>28</v>
      </c>
      <c r="P167" t="b">
        <v>0</v>
      </c>
      <c r="Q167" t="b">
        <v>0</v>
      </c>
      <c r="R167" t="b">
        <v>0</v>
      </c>
      <c r="S167" t="b">
        <v>0</v>
      </c>
      <c r="T167" t="b">
        <v>0</v>
      </c>
    </row>
    <row r="168" spans="1:20" x14ac:dyDescent="0.25">
      <c r="A168" t="s">
        <v>372</v>
      </c>
      <c r="B168" t="s">
        <v>373</v>
      </c>
      <c r="C168" s="1">
        <v>45516.377592592595</v>
      </c>
      <c r="D168">
        <v>60</v>
      </c>
      <c r="E168" t="s">
        <v>62</v>
      </c>
      <c r="F168">
        <v>8</v>
      </c>
      <c r="G168">
        <v>13.25</v>
      </c>
      <c r="H168">
        <v>105.97</v>
      </c>
      <c r="I168" t="s">
        <v>90</v>
      </c>
      <c r="J168" t="s">
        <v>57</v>
      </c>
      <c r="K168">
        <v>3</v>
      </c>
      <c r="L168" t="b">
        <v>1</v>
      </c>
      <c r="M168">
        <v>10.3</v>
      </c>
      <c r="N168">
        <v>9.9499999999999993</v>
      </c>
      <c r="O168">
        <v>4</v>
      </c>
      <c r="P168" t="b">
        <v>0</v>
      </c>
      <c r="Q168" t="b">
        <v>0</v>
      </c>
      <c r="R168" t="b">
        <v>0</v>
      </c>
      <c r="S168" t="b">
        <v>1</v>
      </c>
      <c r="T168" t="b">
        <v>1</v>
      </c>
    </row>
    <row r="169" spans="1:20" x14ac:dyDescent="0.25">
      <c r="A169" t="s">
        <v>374</v>
      </c>
      <c r="B169" t="s">
        <v>375</v>
      </c>
      <c r="C169" s="1">
        <v>45733.985381944447</v>
      </c>
      <c r="D169">
        <v>23</v>
      </c>
      <c r="E169" t="s">
        <v>27</v>
      </c>
      <c r="F169">
        <v>1</v>
      </c>
      <c r="G169">
        <v>114.38</v>
      </c>
      <c r="H169">
        <v>114.38</v>
      </c>
      <c r="I169" t="s">
        <v>54</v>
      </c>
      <c r="J169" t="s">
        <v>36</v>
      </c>
      <c r="K169">
        <v>9</v>
      </c>
      <c r="L169" t="b">
        <v>0</v>
      </c>
      <c r="M169">
        <v>0</v>
      </c>
      <c r="N169">
        <v>15.53</v>
      </c>
      <c r="O169">
        <v>13</v>
      </c>
      <c r="P169" t="b">
        <v>0</v>
      </c>
      <c r="Q169" t="b">
        <v>0</v>
      </c>
      <c r="R169" t="b">
        <v>1</v>
      </c>
      <c r="S169" t="b">
        <v>0</v>
      </c>
      <c r="T169" t="b">
        <v>0</v>
      </c>
    </row>
    <row r="170" spans="1:20" x14ac:dyDescent="0.25">
      <c r="A170" t="s">
        <v>376</v>
      </c>
      <c r="B170" t="s">
        <v>377</v>
      </c>
      <c r="C170" s="1">
        <v>45597.731504629628</v>
      </c>
      <c r="D170">
        <v>35</v>
      </c>
      <c r="E170" t="s">
        <v>35</v>
      </c>
      <c r="F170">
        <v>3</v>
      </c>
      <c r="G170">
        <v>116.52</v>
      </c>
      <c r="H170">
        <v>349.56</v>
      </c>
      <c r="I170" t="s">
        <v>23</v>
      </c>
      <c r="J170" t="s">
        <v>32</v>
      </c>
      <c r="K170">
        <v>29</v>
      </c>
      <c r="L170" t="b">
        <v>0</v>
      </c>
      <c r="M170">
        <v>0</v>
      </c>
      <c r="N170">
        <v>8.34</v>
      </c>
      <c r="O170">
        <v>6</v>
      </c>
      <c r="P170" t="b">
        <v>0</v>
      </c>
      <c r="Q170" t="b">
        <v>0</v>
      </c>
      <c r="R170" t="b">
        <v>0</v>
      </c>
      <c r="S170" t="b">
        <v>0</v>
      </c>
      <c r="T170" t="b">
        <v>0</v>
      </c>
    </row>
    <row r="171" spans="1:20" x14ac:dyDescent="0.25">
      <c r="A171" t="s">
        <v>378</v>
      </c>
      <c r="B171" t="s">
        <v>379</v>
      </c>
      <c r="C171" s="1">
        <v>45825.327418981484</v>
      </c>
      <c r="D171">
        <v>30</v>
      </c>
      <c r="E171" t="s">
        <v>62</v>
      </c>
      <c r="F171">
        <v>1</v>
      </c>
      <c r="G171">
        <v>78.64</v>
      </c>
      <c r="H171">
        <v>78.64</v>
      </c>
      <c r="I171" t="s">
        <v>31</v>
      </c>
      <c r="J171" t="s">
        <v>36</v>
      </c>
      <c r="K171">
        <v>1</v>
      </c>
      <c r="L171" t="b">
        <v>0</v>
      </c>
      <c r="M171">
        <v>0</v>
      </c>
      <c r="N171">
        <v>15.32</v>
      </c>
      <c r="O171">
        <v>12</v>
      </c>
      <c r="P171" t="b">
        <v>0</v>
      </c>
      <c r="Q171" t="b">
        <v>0</v>
      </c>
      <c r="R171" t="b">
        <v>0</v>
      </c>
      <c r="S171" t="b">
        <v>0</v>
      </c>
      <c r="T171" t="b">
        <v>1</v>
      </c>
    </row>
    <row r="172" spans="1:20" x14ac:dyDescent="0.25">
      <c r="A172" t="s">
        <v>380</v>
      </c>
      <c r="B172" t="s">
        <v>381</v>
      </c>
      <c r="C172" s="1">
        <v>45700.89334490741</v>
      </c>
      <c r="D172">
        <v>59</v>
      </c>
      <c r="E172" t="s">
        <v>44</v>
      </c>
      <c r="F172">
        <v>4</v>
      </c>
      <c r="G172">
        <v>112.09</v>
      </c>
      <c r="H172">
        <v>448.38</v>
      </c>
      <c r="I172" t="s">
        <v>23</v>
      </c>
      <c r="J172" t="s">
        <v>36</v>
      </c>
      <c r="K172">
        <v>46</v>
      </c>
      <c r="L172" t="b">
        <v>0</v>
      </c>
      <c r="M172">
        <v>0</v>
      </c>
      <c r="N172">
        <v>22.78</v>
      </c>
      <c r="O172">
        <v>2</v>
      </c>
      <c r="P172" t="b">
        <v>0</v>
      </c>
      <c r="Q172" t="b">
        <v>0</v>
      </c>
      <c r="R172" t="b">
        <v>0</v>
      </c>
      <c r="S172" t="b">
        <v>1</v>
      </c>
      <c r="T172" t="b">
        <v>0</v>
      </c>
    </row>
    <row r="173" spans="1:20" x14ac:dyDescent="0.25">
      <c r="A173" t="s">
        <v>382</v>
      </c>
      <c r="B173" t="s">
        <v>383</v>
      </c>
      <c r="C173" s="1">
        <v>45599.738981481481</v>
      </c>
      <c r="D173">
        <v>79</v>
      </c>
      <c r="E173" t="s">
        <v>53</v>
      </c>
      <c r="F173">
        <v>4</v>
      </c>
      <c r="G173">
        <v>29.55</v>
      </c>
      <c r="H173">
        <v>118.19</v>
      </c>
      <c r="I173" t="s">
        <v>28</v>
      </c>
      <c r="J173" t="s">
        <v>36</v>
      </c>
      <c r="K173">
        <v>22</v>
      </c>
      <c r="L173" t="b">
        <v>1</v>
      </c>
      <c r="M173">
        <v>16.3</v>
      </c>
      <c r="N173">
        <v>24.59</v>
      </c>
      <c r="O173">
        <v>22</v>
      </c>
      <c r="P173" t="b">
        <v>1</v>
      </c>
      <c r="Q173" t="b">
        <v>0</v>
      </c>
      <c r="R173" t="b">
        <v>0</v>
      </c>
      <c r="S173" t="b">
        <v>0</v>
      </c>
      <c r="T173" t="b">
        <v>0</v>
      </c>
    </row>
    <row r="174" spans="1:20" x14ac:dyDescent="0.25">
      <c r="A174" t="s">
        <v>384</v>
      </c>
      <c r="B174" t="s">
        <v>385</v>
      </c>
      <c r="C174" s="1">
        <v>45489.921736111108</v>
      </c>
      <c r="D174">
        <v>74</v>
      </c>
      <c r="E174" t="s">
        <v>39</v>
      </c>
      <c r="F174">
        <v>8</v>
      </c>
      <c r="G174">
        <v>76.77</v>
      </c>
      <c r="H174">
        <v>614.20000000000005</v>
      </c>
      <c r="I174" t="s">
        <v>90</v>
      </c>
      <c r="J174" t="s">
        <v>57</v>
      </c>
      <c r="K174">
        <v>0</v>
      </c>
      <c r="L174" t="b">
        <v>1</v>
      </c>
      <c r="M174">
        <v>9.6</v>
      </c>
      <c r="N174">
        <v>22.91</v>
      </c>
      <c r="O174">
        <v>8</v>
      </c>
      <c r="P174" t="b">
        <v>1</v>
      </c>
      <c r="Q174" t="b">
        <v>0</v>
      </c>
      <c r="R174" t="b">
        <v>0</v>
      </c>
      <c r="S174" t="b">
        <v>0</v>
      </c>
      <c r="T174" t="b">
        <v>1</v>
      </c>
    </row>
    <row r="175" spans="1:20" x14ac:dyDescent="0.25">
      <c r="A175" t="s">
        <v>386</v>
      </c>
      <c r="B175" t="s">
        <v>387</v>
      </c>
      <c r="C175" s="1">
        <v>45718.808842592596</v>
      </c>
      <c r="D175">
        <v>27</v>
      </c>
      <c r="E175" t="s">
        <v>27</v>
      </c>
      <c r="F175">
        <v>2</v>
      </c>
      <c r="G175">
        <v>115.21</v>
      </c>
      <c r="H175">
        <v>230.41</v>
      </c>
      <c r="I175" t="s">
        <v>28</v>
      </c>
      <c r="J175" t="s">
        <v>36</v>
      </c>
      <c r="K175">
        <v>2</v>
      </c>
      <c r="L175" t="b">
        <v>1</v>
      </c>
      <c r="M175">
        <v>9.3000000000000007</v>
      </c>
      <c r="N175">
        <v>7.52</v>
      </c>
      <c r="O175">
        <v>12</v>
      </c>
      <c r="P175" t="b">
        <v>1</v>
      </c>
      <c r="Q175" t="b">
        <v>0</v>
      </c>
      <c r="R175" t="b">
        <v>0</v>
      </c>
      <c r="S175" t="b">
        <v>0</v>
      </c>
      <c r="T175" t="b">
        <v>0</v>
      </c>
    </row>
    <row r="176" spans="1:20" x14ac:dyDescent="0.25">
      <c r="A176" t="s">
        <v>388</v>
      </c>
      <c r="B176" t="s">
        <v>389</v>
      </c>
      <c r="C176" s="1">
        <v>45836.74732638889</v>
      </c>
      <c r="D176">
        <v>33</v>
      </c>
      <c r="E176" t="s">
        <v>80</v>
      </c>
      <c r="F176">
        <v>12</v>
      </c>
      <c r="G176">
        <v>19.989999999999998</v>
      </c>
      <c r="H176">
        <v>239.85</v>
      </c>
      <c r="I176" t="s">
        <v>87</v>
      </c>
      <c r="J176" t="s">
        <v>36</v>
      </c>
      <c r="K176">
        <v>3</v>
      </c>
      <c r="L176" t="b">
        <v>0</v>
      </c>
      <c r="M176">
        <v>0</v>
      </c>
      <c r="N176">
        <v>24.92</v>
      </c>
      <c r="O176">
        <v>25</v>
      </c>
      <c r="P176" t="b">
        <v>0</v>
      </c>
      <c r="Q176" t="b">
        <v>0</v>
      </c>
      <c r="R176" t="b">
        <v>0</v>
      </c>
      <c r="S176" t="b">
        <v>0</v>
      </c>
      <c r="T176" t="b">
        <v>1</v>
      </c>
    </row>
    <row r="177" spans="1:20" x14ac:dyDescent="0.25">
      <c r="A177" t="s">
        <v>390</v>
      </c>
      <c r="B177" t="s">
        <v>391</v>
      </c>
      <c r="C177" s="1">
        <v>45581.196863425925</v>
      </c>
      <c r="D177">
        <v>28</v>
      </c>
      <c r="E177" t="s">
        <v>65</v>
      </c>
      <c r="F177">
        <v>2</v>
      </c>
      <c r="G177">
        <v>76.959999999999994</v>
      </c>
      <c r="H177">
        <v>153.91</v>
      </c>
      <c r="I177" t="s">
        <v>31</v>
      </c>
      <c r="J177" t="s">
        <v>36</v>
      </c>
      <c r="K177">
        <v>19</v>
      </c>
      <c r="L177" t="b">
        <v>0</v>
      </c>
      <c r="M177">
        <v>0</v>
      </c>
      <c r="N177">
        <v>11.35</v>
      </c>
      <c r="O177">
        <v>8</v>
      </c>
      <c r="P177" t="b">
        <v>0</v>
      </c>
      <c r="Q177" t="b">
        <v>0</v>
      </c>
      <c r="R177" t="b">
        <v>0</v>
      </c>
      <c r="S177" t="b">
        <v>0</v>
      </c>
      <c r="T177" t="b">
        <v>0</v>
      </c>
    </row>
    <row r="178" spans="1:20" x14ac:dyDescent="0.25">
      <c r="A178" t="s">
        <v>392</v>
      </c>
      <c r="B178" t="s">
        <v>393</v>
      </c>
      <c r="C178" s="1">
        <v>45506.213993055557</v>
      </c>
      <c r="D178">
        <v>64</v>
      </c>
      <c r="E178" t="s">
        <v>22</v>
      </c>
      <c r="F178">
        <v>1</v>
      </c>
      <c r="G178">
        <v>261.05</v>
      </c>
      <c r="H178">
        <v>261.05</v>
      </c>
      <c r="I178" t="s">
        <v>54</v>
      </c>
      <c r="J178" t="s">
        <v>32</v>
      </c>
      <c r="K178">
        <v>47</v>
      </c>
      <c r="L178" t="b">
        <v>0</v>
      </c>
      <c r="M178">
        <v>0</v>
      </c>
      <c r="N178">
        <v>21.56</v>
      </c>
      <c r="O178">
        <v>13</v>
      </c>
      <c r="P178" t="b">
        <v>0</v>
      </c>
      <c r="Q178" t="b">
        <v>1</v>
      </c>
      <c r="R178" t="b">
        <v>0</v>
      </c>
      <c r="S178" t="b">
        <v>1</v>
      </c>
      <c r="T178" t="b">
        <v>0</v>
      </c>
    </row>
    <row r="179" spans="1:20" x14ac:dyDescent="0.25">
      <c r="A179" t="s">
        <v>394</v>
      </c>
      <c r="B179" t="s">
        <v>395</v>
      </c>
      <c r="C179" s="1">
        <v>45535.505624999998</v>
      </c>
      <c r="D179">
        <v>78</v>
      </c>
      <c r="E179" t="s">
        <v>62</v>
      </c>
      <c r="F179">
        <v>2</v>
      </c>
      <c r="G179">
        <v>85.31</v>
      </c>
      <c r="H179">
        <v>170.63</v>
      </c>
      <c r="I179" t="s">
        <v>54</v>
      </c>
      <c r="J179" t="s">
        <v>36</v>
      </c>
      <c r="K179">
        <v>8</v>
      </c>
      <c r="L179" t="b">
        <v>0</v>
      </c>
      <c r="M179">
        <v>0</v>
      </c>
      <c r="N179">
        <v>22.95</v>
      </c>
      <c r="O179">
        <v>8</v>
      </c>
      <c r="P179" t="b">
        <v>0</v>
      </c>
      <c r="Q179" t="b">
        <v>0</v>
      </c>
      <c r="R179" t="b">
        <v>0</v>
      </c>
      <c r="S179" t="b">
        <v>0</v>
      </c>
      <c r="T179" t="b">
        <v>0</v>
      </c>
    </row>
    <row r="180" spans="1:20" x14ac:dyDescent="0.25">
      <c r="A180" t="s">
        <v>396</v>
      </c>
      <c r="B180" t="s">
        <v>397</v>
      </c>
      <c r="C180" s="1">
        <v>45539.080289351848</v>
      </c>
      <c r="D180">
        <v>28</v>
      </c>
      <c r="E180" t="s">
        <v>35</v>
      </c>
      <c r="F180">
        <v>4</v>
      </c>
      <c r="G180">
        <v>280.89</v>
      </c>
      <c r="H180">
        <v>1123.57</v>
      </c>
      <c r="I180" t="s">
        <v>28</v>
      </c>
      <c r="J180" t="s">
        <v>24</v>
      </c>
      <c r="K180">
        <v>34</v>
      </c>
      <c r="L180" t="b">
        <v>0</v>
      </c>
      <c r="M180">
        <v>0</v>
      </c>
      <c r="N180">
        <v>7.61</v>
      </c>
      <c r="O180">
        <v>7</v>
      </c>
      <c r="P180" t="b">
        <v>0</v>
      </c>
      <c r="Q180" t="b">
        <v>0</v>
      </c>
      <c r="R180" t="b">
        <v>1</v>
      </c>
      <c r="S180" t="b">
        <v>0</v>
      </c>
      <c r="T180" t="b">
        <v>0</v>
      </c>
    </row>
    <row r="181" spans="1:20" x14ac:dyDescent="0.25">
      <c r="A181" t="s">
        <v>398</v>
      </c>
      <c r="B181" t="s">
        <v>399</v>
      </c>
      <c r="C181" s="1">
        <v>45578.80740740741</v>
      </c>
      <c r="D181">
        <v>54</v>
      </c>
      <c r="E181" t="s">
        <v>39</v>
      </c>
      <c r="F181">
        <v>14</v>
      </c>
      <c r="G181">
        <v>69.73</v>
      </c>
      <c r="H181">
        <v>976.24</v>
      </c>
      <c r="I181" t="s">
        <v>31</v>
      </c>
      <c r="J181" t="s">
        <v>36</v>
      </c>
      <c r="K181">
        <v>4</v>
      </c>
      <c r="L181" t="b">
        <v>0</v>
      </c>
      <c r="M181">
        <v>0</v>
      </c>
      <c r="N181">
        <v>22.12</v>
      </c>
      <c r="O181">
        <v>2</v>
      </c>
      <c r="P181" t="b">
        <v>0</v>
      </c>
      <c r="Q181" t="b">
        <v>0</v>
      </c>
      <c r="R181" t="b">
        <v>1</v>
      </c>
      <c r="S181" t="b">
        <v>0</v>
      </c>
      <c r="T181" t="b">
        <v>1</v>
      </c>
    </row>
    <row r="182" spans="1:20" x14ac:dyDescent="0.25">
      <c r="A182" t="s">
        <v>400</v>
      </c>
      <c r="B182" t="s">
        <v>401</v>
      </c>
      <c r="C182" s="1">
        <v>45600.492210648146</v>
      </c>
      <c r="D182">
        <v>51</v>
      </c>
      <c r="E182" t="s">
        <v>39</v>
      </c>
      <c r="F182">
        <v>15</v>
      </c>
      <c r="G182">
        <v>37.69</v>
      </c>
      <c r="H182">
        <v>565.30999999999995</v>
      </c>
      <c r="I182" t="s">
        <v>90</v>
      </c>
      <c r="J182" t="s">
        <v>36</v>
      </c>
      <c r="K182">
        <v>2</v>
      </c>
      <c r="L182" t="b">
        <v>1</v>
      </c>
      <c r="M182">
        <v>22.5</v>
      </c>
      <c r="N182">
        <v>18.27</v>
      </c>
      <c r="O182">
        <v>15</v>
      </c>
      <c r="P182" t="b">
        <v>1</v>
      </c>
      <c r="Q182" t="b">
        <v>0</v>
      </c>
      <c r="R182" t="b">
        <v>0</v>
      </c>
      <c r="S182" t="b">
        <v>0</v>
      </c>
      <c r="T182" t="b">
        <v>1</v>
      </c>
    </row>
    <row r="183" spans="1:20" x14ac:dyDescent="0.25">
      <c r="A183" t="s">
        <v>402</v>
      </c>
      <c r="B183" t="s">
        <v>403</v>
      </c>
      <c r="C183" s="1">
        <v>45758.922118055554</v>
      </c>
      <c r="D183">
        <v>40</v>
      </c>
      <c r="E183" t="s">
        <v>27</v>
      </c>
      <c r="F183">
        <v>3</v>
      </c>
      <c r="G183">
        <v>88.07</v>
      </c>
      <c r="H183">
        <v>264.20999999999998</v>
      </c>
      <c r="I183" t="s">
        <v>28</v>
      </c>
      <c r="J183" t="s">
        <v>24</v>
      </c>
      <c r="K183">
        <v>10</v>
      </c>
      <c r="L183" t="b">
        <v>0</v>
      </c>
      <c r="M183">
        <v>0</v>
      </c>
      <c r="N183">
        <v>21.5</v>
      </c>
      <c r="O183">
        <v>29</v>
      </c>
      <c r="P183" t="b">
        <v>0</v>
      </c>
      <c r="Q183" t="b">
        <v>0</v>
      </c>
      <c r="R183" t="b">
        <v>1</v>
      </c>
      <c r="S183" t="b">
        <v>0</v>
      </c>
      <c r="T183" t="b">
        <v>0</v>
      </c>
    </row>
    <row r="184" spans="1:20" x14ac:dyDescent="0.25">
      <c r="A184" t="s">
        <v>404</v>
      </c>
      <c r="B184" t="s">
        <v>405</v>
      </c>
      <c r="C184" s="1">
        <v>45562.817141203705</v>
      </c>
      <c r="D184">
        <v>38</v>
      </c>
      <c r="E184" t="s">
        <v>53</v>
      </c>
      <c r="F184">
        <v>2</v>
      </c>
      <c r="G184">
        <v>78.150000000000006</v>
      </c>
      <c r="H184">
        <v>156.30000000000001</v>
      </c>
      <c r="I184" t="s">
        <v>54</v>
      </c>
      <c r="J184" t="s">
        <v>32</v>
      </c>
      <c r="K184">
        <v>40</v>
      </c>
      <c r="L184" t="b">
        <v>1</v>
      </c>
      <c r="M184">
        <v>47.5</v>
      </c>
      <c r="N184">
        <v>18.75</v>
      </c>
      <c r="O184">
        <v>27</v>
      </c>
      <c r="P184" t="b">
        <v>0</v>
      </c>
      <c r="Q184" t="b">
        <v>0</v>
      </c>
      <c r="R184" t="b">
        <v>0</v>
      </c>
      <c r="S184" t="b">
        <v>0</v>
      </c>
      <c r="T184" t="b">
        <v>0</v>
      </c>
    </row>
    <row r="185" spans="1:20" x14ac:dyDescent="0.25">
      <c r="A185" t="s">
        <v>406</v>
      </c>
      <c r="B185" t="s">
        <v>407</v>
      </c>
      <c r="C185" s="1">
        <v>45826.740300925929</v>
      </c>
      <c r="D185">
        <v>43</v>
      </c>
      <c r="E185" t="s">
        <v>115</v>
      </c>
      <c r="F185">
        <v>3</v>
      </c>
      <c r="G185">
        <v>253.33</v>
      </c>
      <c r="H185">
        <v>760</v>
      </c>
      <c r="I185" t="s">
        <v>23</v>
      </c>
      <c r="J185" t="s">
        <v>32</v>
      </c>
      <c r="K185">
        <v>3</v>
      </c>
      <c r="L185" t="b">
        <v>0</v>
      </c>
      <c r="M185">
        <v>0</v>
      </c>
      <c r="N185">
        <v>22.28</v>
      </c>
      <c r="O185">
        <v>8</v>
      </c>
      <c r="P185" t="b">
        <v>0</v>
      </c>
      <c r="Q185" t="b">
        <v>0</v>
      </c>
      <c r="R185" t="b">
        <v>0</v>
      </c>
      <c r="S185" t="b">
        <v>0</v>
      </c>
      <c r="T185" t="b">
        <v>0</v>
      </c>
    </row>
    <row r="186" spans="1:20" x14ac:dyDescent="0.25">
      <c r="A186" t="s">
        <v>408</v>
      </c>
      <c r="B186" t="s">
        <v>409</v>
      </c>
      <c r="C186" s="1">
        <v>45601.386643518519</v>
      </c>
      <c r="D186">
        <v>35</v>
      </c>
      <c r="E186" t="s">
        <v>27</v>
      </c>
      <c r="F186">
        <v>4</v>
      </c>
      <c r="G186">
        <v>247.74</v>
      </c>
      <c r="H186">
        <v>990.94</v>
      </c>
      <c r="I186" t="s">
        <v>54</v>
      </c>
      <c r="J186" t="s">
        <v>32</v>
      </c>
      <c r="K186">
        <v>15</v>
      </c>
      <c r="L186" t="b">
        <v>0</v>
      </c>
      <c r="M186">
        <v>0</v>
      </c>
      <c r="N186">
        <v>17.75</v>
      </c>
      <c r="O186">
        <v>3</v>
      </c>
      <c r="P186" t="b">
        <v>0</v>
      </c>
      <c r="Q186" t="b">
        <v>0</v>
      </c>
      <c r="R186" t="b">
        <v>1</v>
      </c>
      <c r="S186" t="b">
        <v>0</v>
      </c>
      <c r="T186" t="b">
        <v>0</v>
      </c>
    </row>
    <row r="187" spans="1:20" x14ac:dyDescent="0.25">
      <c r="A187" t="s">
        <v>410</v>
      </c>
      <c r="B187" t="s">
        <v>411</v>
      </c>
      <c r="C187" s="1">
        <v>45683.882164351853</v>
      </c>
      <c r="D187">
        <v>22</v>
      </c>
      <c r="E187" t="s">
        <v>80</v>
      </c>
      <c r="F187">
        <v>14</v>
      </c>
      <c r="G187">
        <v>33.549999999999997</v>
      </c>
      <c r="H187">
        <v>469.66</v>
      </c>
      <c r="I187" t="s">
        <v>90</v>
      </c>
      <c r="J187" t="s">
        <v>57</v>
      </c>
      <c r="K187">
        <v>2</v>
      </c>
      <c r="L187" t="b">
        <v>0</v>
      </c>
      <c r="M187">
        <v>0</v>
      </c>
      <c r="N187">
        <v>20.16</v>
      </c>
      <c r="O187">
        <v>13</v>
      </c>
      <c r="P187" t="b">
        <v>1</v>
      </c>
      <c r="Q187" t="b">
        <v>0</v>
      </c>
      <c r="R187" t="b">
        <v>0</v>
      </c>
      <c r="S187" t="b">
        <v>0</v>
      </c>
      <c r="T187" t="b">
        <v>1</v>
      </c>
    </row>
    <row r="188" spans="1:20" x14ac:dyDescent="0.25">
      <c r="A188" t="s">
        <v>412</v>
      </c>
      <c r="B188" t="s">
        <v>413</v>
      </c>
      <c r="C188" s="1">
        <v>45683.039606481485</v>
      </c>
      <c r="D188">
        <v>29</v>
      </c>
      <c r="E188" t="s">
        <v>39</v>
      </c>
      <c r="F188">
        <v>3</v>
      </c>
      <c r="G188">
        <v>203.33</v>
      </c>
      <c r="H188">
        <v>609.99</v>
      </c>
      <c r="I188" t="s">
        <v>23</v>
      </c>
      <c r="J188" t="s">
        <v>24</v>
      </c>
      <c r="K188">
        <v>21</v>
      </c>
      <c r="L188" t="b">
        <v>0</v>
      </c>
      <c r="M188">
        <v>0</v>
      </c>
      <c r="N188">
        <v>14.01</v>
      </c>
      <c r="O188">
        <v>8</v>
      </c>
      <c r="P188" t="b">
        <v>0</v>
      </c>
      <c r="Q188" t="b">
        <v>0</v>
      </c>
      <c r="R188" t="b">
        <v>0</v>
      </c>
      <c r="S188" t="b">
        <v>1</v>
      </c>
      <c r="T188" t="b">
        <v>0</v>
      </c>
    </row>
    <row r="189" spans="1:20" x14ac:dyDescent="0.25">
      <c r="A189" t="s">
        <v>414</v>
      </c>
      <c r="B189" t="s">
        <v>415</v>
      </c>
      <c r="C189" s="1">
        <v>45754.255902777775</v>
      </c>
      <c r="D189">
        <v>39</v>
      </c>
      <c r="E189" t="s">
        <v>80</v>
      </c>
      <c r="F189">
        <v>1</v>
      </c>
      <c r="G189">
        <v>198.34</v>
      </c>
      <c r="H189">
        <v>198.34</v>
      </c>
      <c r="I189" t="s">
        <v>54</v>
      </c>
      <c r="J189" t="s">
        <v>24</v>
      </c>
      <c r="K189">
        <v>8</v>
      </c>
      <c r="L189" t="b">
        <v>0</v>
      </c>
      <c r="M189">
        <v>0</v>
      </c>
      <c r="N189">
        <v>5.67</v>
      </c>
      <c r="O189">
        <v>4</v>
      </c>
      <c r="P189" t="b">
        <v>0</v>
      </c>
      <c r="Q189" t="b">
        <v>0</v>
      </c>
      <c r="R189" t="b">
        <v>1</v>
      </c>
      <c r="S189" t="b">
        <v>1</v>
      </c>
      <c r="T189" t="b">
        <v>0</v>
      </c>
    </row>
    <row r="190" spans="1:20" x14ac:dyDescent="0.25">
      <c r="A190" t="s">
        <v>416</v>
      </c>
      <c r="B190" t="s">
        <v>417</v>
      </c>
      <c r="C190" s="1">
        <v>45759.392395833333</v>
      </c>
      <c r="D190">
        <v>41</v>
      </c>
      <c r="E190" t="s">
        <v>39</v>
      </c>
      <c r="F190">
        <v>4</v>
      </c>
      <c r="G190">
        <v>162.72</v>
      </c>
      <c r="H190">
        <v>650.88</v>
      </c>
      <c r="I190" t="s">
        <v>23</v>
      </c>
      <c r="J190" t="s">
        <v>36</v>
      </c>
      <c r="K190">
        <v>9</v>
      </c>
      <c r="L190" t="b">
        <v>0</v>
      </c>
      <c r="M190">
        <v>0</v>
      </c>
      <c r="N190">
        <v>24.16</v>
      </c>
      <c r="O190">
        <v>20</v>
      </c>
      <c r="P190" t="b">
        <v>0</v>
      </c>
      <c r="Q190" t="b">
        <v>0</v>
      </c>
      <c r="R190" t="b">
        <v>0</v>
      </c>
      <c r="S190" t="b">
        <v>0</v>
      </c>
      <c r="T190" t="b">
        <v>0</v>
      </c>
    </row>
    <row r="191" spans="1:20" x14ac:dyDescent="0.25">
      <c r="A191" t="s">
        <v>418</v>
      </c>
      <c r="B191" t="s">
        <v>419</v>
      </c>
      <c r="C191" s="1">
        <v>45540.873194444444</v>
      </c>
      <c r="D191">
        <v>22</v>
      </c>
      <c r="E191" t="s">
        <v>44</v>
      </c>
      <c r="F191">
        <v>3</v>
      </c>
      <c r="G191">
        <v>211.34</v>
      </c>
      <c r="H191">
        <v>634.01</v>
      </c>
      <c r="I191" t="s">
        <v>23</v>
      </c>
      <c r="J191" t="s">
        <v>24</v>
      </c>
      <c r="K191">
        <v>15</v>
      </c>
      <c r="L191" t="b">
        <v>0</v>
      </c>
      <c r="M191">
        <v>0</v>
      </c>
      <c r="N191">
        <v>12.57</v>
      </c>
      <c r="O191">
        <v>14</v>
      </c>
      <c r="P191" t="b">
        <v>0</v>
      </c>
      <c r="Q191" t="b">
        <v>0</v>
      </c>
      <c r="R191" t="b">
        <v>1</v>
      </c>
      <c r="S191" t="b">
        <v>0</v>
      </c>
      <c r="T191" t="b">
        <v>0</v>
      </c>
    </row>
    <row r="192" spans="1:20" x14ac:dyDescent="0.25">
      <c r="A192" t="s">
        <v>420</v>
      </c>
      <c r="B192" t="s">
        <v>421</v>
      </c>
      <c r="C192" s="1">
        <v>45788.578831018516</v>
      </c>
      <c r="D192">
        <v>78</v>
      </c>
      <c r="E192" t="s">
        <v>80</v>
      </c>
      <c r="F192">
        <v>3</v>
      </c>
      <c r="G192">
        <v>62.9</v>
      </c>
      <c r="H192">
        <v>188.7</v>
      </c>
      <c r="I192" t="s">
        <v>54</v>
      </c>
      <c r="J192" t="s">
        <v>24</v>
      </c>
      <c r="K192">
        <v>14</v>
      </c>
      <c r="L192" t="b">
        <v>0</v>
      </c>
      <c r="M192">
        <v>0</v>
      </c>
      <c r="N192">
        <v>6.89</v>
      </c>
      <c r="O192">
        <v>22</v>
      </c>
      <c r="P192" t="b">
        <v>0</v>
      </c>
      <c r="Q192" t="b">
        <v>0</v>
      </c>
      <c r="R192" t="b">
        <v>0</v>
      </c>
      <c r="S192" t="b">
        <v>1</v>
      </c>
      <c r="T192" t="b">
        <v>0</v>
      </c>
    </row>
    <row r="193" spans="1:20" x14ac:dyDescent="0.25">
      <c r="A193" t="s">
        <v>422</v>
      </c>
      <c r="B193" t="s">
        <v>423</v>
      </c>
      <c r="C193" s="1">
        <v>45483.094895833332</v>
      </c>
      <c r="D193">
        <v>38</v>
      </c>
      <c r="E193" t="s">
        <v>35</v>
      </c>
      <c r="F193">
        <v>3</v>
      </c>
      <c r="G193">
        <v>82.62</v>
      </c>
      <c r="H193">
        <v>247.85</v>
      </c>
      <c r="I193" t="s">
        <v>31</v>
      </c>
      <c r="J193" t="s">
        <v>57</v>
      </c>
      <c r="K193">
        <v>4</v>
      </c>
      <c r="L193" t="b">
        <v>1</v>
      </c>
      <c r="M193">
        <v>16.399999999999999</v>
      </c>
      <c r="N193">
        <v>21.83</v>
      </c>
      <c r="O193">
        <v>29</v>
      </c>
      <c r="P193" t="b">
        <v>0</v>
      </c>
      <c r="Q193" t="b">
        <v>0</v>
      </c>
      <c r="R193" t="b">
        <v>0</v>
      </c>
      <c r="S193" t="b">
        <v>0</v>
      </c>
      <c r="T193" t="b">
        <v>1</v>
      </c>
    </row>
    <row r="194" spans="1:20" x14ac:dyDescent="0.25">
      <c r="A194" t="s">
        <v>424</v>
      </c>
      <c r="B194" t="s">
        <v>425</v>
      </c>
      <c r="C194" s="1">
        <v>45783.727129629631</v>
      </c>
      <c r="D194">
        <v>59</v>
      </c>
      <c r="E194" t="s">
        <v>35</v>
      </c>
      <c r="F194">
        <v>1</v>
      </c>
      <c r="G194">
        <v>196.05</v>
      </c>
      <c r="H194">
        <v>196.05</v>
      </c>
      <c r="I194" t="s">
        <v>54</v>
      </c>
      <c r="J194" t="s">
        <v>24</v>
      </c>
      <c r="K194">
        <v>28</v>
      </c>
      <c r="L194" t="b">
        <v>0</v>
      </c>
      <c r="M194">
        <v>0</v>
      </c>
      <c r="N194">
        <v>15.08</v>
      </c>
      <c r="O194">
        <v>10</v>
      </c>
      <c r="P194" t="b">
        <v>0</v>
      </c>
      <c r="Q194" t="b">
        <v>0</v>
      </c>
      <c r="R194" t="b">
        <v>0</v>
      </c>
      <c r="S194" t="b">
        <v>0</v>
      </c>
      <c r="T194" t="b">
        <v>0</v>
      </c>
    </row>
    <row r="195" spans="1:20" x14ac:dyDescent="0.25">
      <c r="A195" t="s">
        <v>426</v>
      </c>
      <c r="B195" t="s">
        <v>427</v>
      </c>
      <c r="C195" s="1">
        <v>45742.81013888889</v>
      </c>
      <c r="D195">
        <v>63</v>
      </c>
      <c r="E195" t="s">
        <v>65</v>
      </c>
      <c r="F195">
        <v>1</v>
      </c>
      <c r="G195">
        <v>36.97</v>
      </c>
      <c r="H195">
        <v>36.97</v>
      </c>
      <c r="I195" t="s">
        <v>28</v>
      </c>
      <c r="J195" t="s">
        <v>32</v>
      </c>
      <c r="K195">
        <v>35</v>
      </c>
      <c r="L195" t="b">
        <v>0</v>
      </c>
      <c r="M195">
        <v>0</v>
      </c>
      <c r="N195">
        <v>21.59</v>
      </c>
      <c r="O195">
        <v>12</v>
      </c>
      <c r="P195" t="b">
        <v>0</v>
      </c>
      <c r="Q195" t="b">
        <v>0</v>
      </c>
      <c r="R195" t="b">
        <v>0</v>
      </c>
      <c r="S195" t="b">
        <v>0</v>
      </c>
      <c r="T195" t="b">
        <v>0</v>
      </c>
    </row>
    <row r="196" spans="1:20" x14ac:dyDescent="0.25">
      <c r="A196" t="s">
        <v>428</v>
      </c>
      <c r="B196" t="s">
        <v>429</v>
      </c>
      <c r="C196" s="1">
        <v>45649.908784722225</v>
      </c>
      <c r="D196">
        <v>48</v>
      </c>
      <c r="E196" t="s">
        <v>53</v>
      </c>
      <c r="F196">
        <v>1</v>
      </c>
      <c r="G196">
        <v>93.86</v>
      </c>
      <c r="H196">
        <v>93.86</v>
      </c>
      <c r="I196" t="s">
        <v>28</v>
      </c>
      <c r="J196" t="s">
        <v>36</v>
      </c>
      <c r="K196">
        <v>4</v>
      </c>
      <c r="L196" t="b">
        <v>0</v>
      </c>
      <c r="M196">
        <v>0</v>
      </c>
      <c r="N196">
        <v>15.44</v>
      </c>
      <c r="O196">
        <v>12</v>
      </c>
      <c r="P196" t="b">
        <v>0</v>
      </c>
      <c r="Q196" t="b">
        <v>0</v>
      </c>
      <c r="R196" t="b">
        <v>0</v>
      </c>
      <c r="S196" t="b">
        <v>0</v>
      </c>
      <c r="T196" t="b">
        <v>1</v>
      </c>
    </row>
    <row r="197" spans="1:20" x14ac:dyDescent="0.25">
      <c r="A197" t="s">
        <v>430</v>
      </c>
      <c r="B197" t="s">
        <v>431</v>
      </c>
      <c r="C197" s="1">
        <v>45727.651921296296</v>
      </c>
      <c r="D197">
        <v>43</v>
      </c>
      <c r="E197" t="s">
        <v>22</v>
      </c>
      <c r="F197">
        <v>3</v>
      </c>
      <c r="G197">
        <v>278.10000000000002</v>
      </c>
      <c r="H197">
        <v>834.31</v>
      </c>
      <c r="I197" t="s">
        <v>28</v>
      </c>
      <c r="J197" t="s">
        <v>24</v>
      </c>
      <c r="K197">
        <v>20</v>
      </c>
      <c r="L197" t="b">
        <v>0</v>
      </c>
      <c r="M197">
        <v>0</v>
      </c>
      <c r="N197">
        <v>23.68</v>
      </c>
      <c r="O197">
        <v>25</v>
      </c>
      <c r="P197" t="b">
        <v>0</v>
      </c>
      <c r="Q197" t="b">
        <v>0</v>
      </c>
      <c r="R197" t="b">
        <v>0</v>
      </c>
      <c r="S197" t="b">
        <v>0</v>
      </c>
      <c r="T197" t="b">
        <v>0</v>
      </c>
    </row>
    <row r="198" spans="1:20" x14ac:dyDescent="0.25">
      <c r="A198" t="s">
        <v>432</v>
      </c>
      <c r="B198" t="s">
        <v>433</v>
      </c>
      <c r="C198" s="1">
        <v>45680.200520833336</v>
      </c>
      <c r="D198">
        <v>22</v>
      </c>
      <c r="E198" t="s">
        <v>35</v>
      </c>
      <c r="F198">
        <v>4</v>
      </c>
      <c r="G198">
        <v>32.14</v>
      </c>
      <c r="H198">
        <v>128.58000000000001</v>
      </c>
      <c r="I198" t="s">
        <v>90</v>
      </c>
      <c r="J198" t="s">
        <v>57</v>
      </c>
      <c r="K198">
        <v>2</v>
      </c>
      <c r="L198" t="b">
        <v>1</v>
      </c>
      <c r="M198">
        <v>23.6</v>
      </c>
      <c r="N198">
        <v>17.62</v>
      </c>
      <c r="O198">
        <v>27</v>
      </c>
      <c r="P198" t="b">
        <v>1</v>
      </c>
      <c r="Q198" t="b">
        <v>0</v>
      </c>
      <c r="R198" t="b">
        <v>0</v>
      </c>
      <c r="S198" t="b">
        <v>0</v>
      </c>
      <c r="T198" t="b">
        <v>1</v>
      </c>
    </row>
    <row r="199" spans="1:20" x14ac:dyDescent="0.25">
      <c r="A199" t="s">
        <v>434</v>
      </c>
      <c r="B199" t="s">
        <v>435</v>
      </c>
      <c r="C199" s="1">
        <v>45742.622418981482</v>
      </c>
      <c r="D199">
        <v>62</v>
      </c>
      <c r="E199" t="s">
        <v>65</v>
      </c>
      <c r="F199">
        <v>4</v>
      </c>
      <c r="G199">
        <v>168.69</v>
      </c>
      <c r="H199">
        <v>674.74</v>
      </c>
      <c r="I199" t="s">
        <v>28</v>
      </c>
      <c r="J199" t="s">
        <v>24</v>
      </c>
      <c r="K199">
        <v>27</v>
      </c>
      <c r="L199" t="b">
        <v>0</v>
      </c>
      <c r="M199">
        <v>0</v>
      </c>
      <c r="N199">
        <v>16.21</v>
      </c>
      <c r="O199">
        <v>26</v>
      </c>
      <c r="P199" t="b">
        <v>0</v>
      </c>
      <c r="Q199" t="b">
        <v>0</v>
      </c>
      <c r="R199" t="b">
        <v>0</v>
      </c>
      <c r="S199" t="b">
        <v>1</v>
      </c>
      <c r="T199" t="b">
        <v>0</v>
      </c>
    </row>
    <row r="200" spans="1:20" x14ac:dyDescent="0.25">
      <c r="A200" t="s">
        <v>436</v>
      </c>
      <c r="B200" t="s">
        <v>437</v>
      </c>
      <c r="C200" s="1">
        <v>45751.654768518521</v>
      </c>
      <c r="D200">
        <v>45</v>
      </c>
      <c r="E200" t="s">
        <v>65</v>
      </c>
      <c r="F200">
        <v>1</v>
      </c>
      <c r="G200">
        <v>108.86</v>
      </c>
      <c r="H200">
        <v>108.86</v>
      </c>
      <c r="I200" t="s">
        <v>54</v>
      </c>
      <c r="J200" t="s">
        <v>32</v>
      </c>
      <c r="K200">
        <v>26</v>
      </c>
      <c r="L200" t="b">
        <v>0</v>
      </c>
      <c r="M200">
        <v>0</v>
      </c>
      <c r="N200">
        <v>11.86</v>
      </c>
      <c r="O200">
        <v>18</v>
      </c>
      <c r="P200" t="b">
        <v>0</v>
      </c>
      <c r="Q200" t="b">
        <v>0</v>
      </c>
      <c r="R200" t="b">
        <v>0</v>
      </c>
      <c r="S200" t="b">
        <v>0</v>
      </c>
      <c r="T200" t="b">
        <v>0</v>
      </c>
    </row>
    <row r="201" spans="1:20" x14ac:dyDescent="0.25">
      <c r="A201" t="s">
        <v>438</v>
      </c>
      <c r="B201" t="s">
        <v>439</v>
      </c>
      <c r="C201" s="1">
        <v>45675.606111111112</v>
      </c>
      <c r="D201">
        <v>63</v>
      </c>
      <c r="E201" t="s">
        <v>27</v>
      </c>
      <c r="F201">
        <v>17</v>
      </c>
      <c r="G201">
        <v>37.9</v>
      </c>
      <c r="H201">
        <v>644.37</v>
      </c>
      <c r="I201" t="s">
        <v>87</v>
      </c>
      <c r="J201" t="s">
        <v>36</v>
      </c>
      <c r="K201">
        <v>0</v>
      </c>
      <c r="L201" t="b">
        <v>0</v>
      </c>
      <c r="M201">
        <v>0</v>
      </c>
      <c r="N201">
        <v>24.61</v>
      </c>
      <c r="O201">
        <v>9</v>
      </c>
      <c r="P201" t="b">
        <v>0</v>
      </c>
      <c r="Q201" t="b">
        <v>0</v>
      </c>
      <c r="R201" t="b">
        <v>0</v>
      </c>
      <c r="S201" t="b">
        <v>0</v>
      </c>
      <c r="T201" t="b">
        <v>1</v>
      </c>
    </row>
    <row r="202" spans="1:20" x14ac:dyDescent="0.25">
      <c r="A202" t="s">
        <v>440</v>
      </c>
      <c r="B202" t="s">
        <v>441</v>
      </c>
      <c r="C202" s="1">
        <v>45817.447835648149</v>
      </c>
      <c r="D202">
        <v>36</v>
      </c>
      <c r="E202" t="s">
        <v>22</v>
      </c>
      <c r="F202">
        <v>2</v>
      </c>
      <c r="G202">
        <v>81.31</v>
      </c>
      <c r="H202">
        <v>162.61000000000001</v>
      </c>
      <c r="I202" t="s">
        <v>31</v>
      </c>
      <c r="J202" t="s">
        <v>36</v>
      </c>
      <c r="K202">
        <v>0</v>
      </c>
      <c r="L202" t="b">
        <v>0</v>
      </c>
      <c r="M202">
        <v>0</v>
      </c>
      <c r="N202">
        <v>20.94</v>
      </c>
      <c r="O202">
        <v>24</v>
      </c>
      <c r="P202" t="b">
        <v>0</v>
      </c>
      <c r="Q202" t="b">
        <v>0</v>
      </c>
      <c r="R202" t="b">
        <v>0</v>
      </c>
      <c r="S202" t="b">
        <v>0</v>
      </c>
      <c r="T202" t="b">
        <v>1</v>
      </c>
    </row>
    <row r="203" spans="1:20" x14ac:dyDescent="0.25">
      <c r="A203" t="s">
        <v>442</v>
      </c>
      <c r="B203" t="s">
        <v>443</v>
      </c>
      <c r="C203" s="1">
        <v>45797.903495370374</v>
      </c>
      <c r="D203">
        <v>34</v>
      </c>
      <c r="E203" t="s">
        <v>22</v>
      </c>
      <c r="F203">
        <v>1</v>
      </c>
      <c r="G203">
        <v>158.88999999999999</v>
      </c>
      <c r="H203">
        <v>158.88999999999999</v>
      </c>
      <c r="I203" t="s">
        <v>28</v>
      </c>
      <c r="J203" t="s">
        <v>32</v>
      </c>
      <c r="K203">
        <v>19</v>
      </c>
      <c r="L203" t="b">
        <v>1</v>
      </c>
      <c r="M203">
        <v>9.4</v>
      </c>
      <c r="N203">
        <v>8.3699999999999992</v>
      </c>
      <c r="O203">
        <v>8</v>
      </c>
      <c r="P203" t="b">
        <v>0</v>
      </c>
      <c r="Q203" t="b">
        <v>0</v>
      </c>
      <c r="R203" t="b">
        <v>0</v>
      </c>
      <c r="S203" t="b">
        <v>1</v>
      </c>
      <c r="T203" t="b">
        <v>0</v>
      </c>
    </row>
    <row r="204" spans="1:20" x14ac:dyDescent="0.25">
      <c r="A204" t="s">
        <v>444</v>
      </c>
      <c r="B204" t="s">
        <v>445</v>
      </c>
      <c r="C204" s="1">
        <v>45773.230057870373</v>
      </c>
      <c r="D204">
        <v>35</v>
      </c>
      <c r="E204" t="s">
        <v>65</v>
      </c>
      <c r="F204">
        <v>2</v>
      </c>
      <c r="G204">
        <v>127.31</v>
      </c>
      <c r="H204">
        <v>254.61</v>
      </c>
      <c r="I204" t="s">
        <v>54</v>
      </c>
      <c r="J204" t="s">
        <v>32</v>
      </c>
      <c r="K204">
        <v>28</v>
      </c>
      <c r="L204" t="b">
        <v>0</v>
      </c>
      <c r="M204">
        <v>0</v>
      </c>
      <c r="N204">
        <v>17.66</v>
      </c>
      <c r="O204">
        <v>1</v>
      </c>
      <c r="P204" t="b">
        <v>0</v>
      </c>
      <c r="Q204" t="b">
        <v>0</v>
      </c>
      <c r="R204" t="b">
        <v>0</v>
      </c>
      <c r="S204" t="b">
        <v>0</v>
      </c>
      <c r="T204" t="b">
        <v>0</v>
      </c>
    </row>
    <row r="205" spans="1:20" x14ac:dyDescent="0.25">
      <c r="A205" t="s">
        <v>446</v>
      </c>
      <c r="B205" t="s">
        <v>447</v>
      </c>
      <c r="C205" s="1">
        <v>45481.513368055559</v>
      </c>
      <c r="D205">
        <v>77</v>
      </c>
      <c r="E205" t="s">
        <v>39</v>
      </c>
      <c r="F205">
        <v>1</v>
      </c>
      <c r="G205">
        <v>233.36</v>
      </c>
      <c r="H205">
        <v>233.36</v>
      </c>
      <c r="I205" t="s">
        <v>54</v>
      </c>
      <c r="J205" t="s">
        <v>36</v>
      </c>
      <c r="K205">
        <v>8</v>
      </c>
      <c r="L205" t="b">
        <v>1</v>
      </c>
      <c r="M205">
        <v>40.6</v>
      </c>
      <c r="N205">
        <v>16.09</v>
      </c>
      <c r="O205">
        <v>5</v>
      </c>
      <c r="P205" t="b">
        <v>0</v>
      </c>
      <c r="Q205" t="b">
        <v>0</v>
      </c>
      <c r="R205" t="b">
        <v>0</v>
      </c>
      <c r="S205" t="b">
        <v>0</v>
      </c>
      <c r="T205" t="b">
        <v>0</v>
      </c>
    </row>
    <row r="206" spans="1:20" x14ac:dyDescent="0.25">
      <c r="A206" t="s">
        <v>448</v>
      </c>
      <c r="B206" t="s">
        <v>449</v>
      </c>
      <c r="C206" s="1">
        <v>45771.732164351852</v>
      </c>
      <c r="D206">
        <v>34</v>
      </c>
      <c r="E206" t="s">
        <v>27</v>
      </c>
      <c r="F206">
        <v>1</v>
      </c>
      <c r="G206">
        <v>247.09</v>
      </c>
      <c r="H206">
        <v>247.09</v>
      </c>
      <c r="I206" t="s">
        <v>54</v>
      </c>
      <c r="J206" t="s">
        <v>24</v>
      </c>
      <c r="K206">
        <v>29</v>
      </c>
      <c r="L206" t="b">
        <v>0</v>
      </c>
      <c r="M206">
        <v>0</v>
      </c>
      <c r="N206">
        <v>19.440000000000001</v>
      </c>
      <c r="O206">
        <v>26</v>
      </c>
      <c r="P206" t="b">
        <v>0</v>
      </c>
      <c r="Q206" t="b">
        <v>0</v>
      </c>
      <c r="R206" t="b">
        <v>0</v>
      </c>
      <c r="S206" t="b">
        <v>0</v>
      </c>
      <c r="T206" t="b">
        <v>0</v>
      </c>
    </row>
    <row r="207" spans="1:20" x14ac:dyDescent="0.25">
      <c r="A207" t="s">
        <v>450</v>
      </c>
      <c r="B207" t="s">
        <v>451</v>
      </c>
      <c r="C207" s="1">
        <v>45711.378009259257</v>
      </c>
      <c r="D207">
        <v>23</v>
      </c>
      <c r="E207" t="s">
        <v>65</v>
      </c>
      <c r="F207">
        <v>3</v>
      </c>
      <c r="G207">
        <v>261.69</v>
      </c>
      <c r="H207">
        <v>785.06</v>
      </c>
      <c r="I207" t="s">
        <v>54</v>
      </c>
      <c r="J207" t="s">
        <v>24</v>
      </c>
      <c r="K207">
        <v>39</v>
      </c>
      <c r="L207" t="b">
        <v>1</v>
      </c>
      <c r="M207">
        <v>34.1</v>
      </c>
      <c r="N207">
        <v>23.31</v>
      </c>
      <c r="O207">
        <v>13</v>
      </c>
      <c r="P207" t="b">
        <v>1</v>
      </c>
      <c r="Q207" t="b">
        <v>0</v>
      </c>
      <c r="R207" t="b">
        <v>0</v>
      </c>
      <c r="S207" t="b">
        <v>0</v>
      </c>
      <c r="T207" t="b">
        <v>0</v>
      </c>
    </row>
    <row r="208" spans="1:20" x14ac:dyDescent="0.25">
      <c r="A208" t="s">
        <v>452</v>
      </c>
      <c r="B208" t="s">
        <v>453</v>
      </c>
      <c r="C208" s="1">
        <v>45546.135405092595</v>
      </c>
      <c r="D208">
        <v>26</v>
      </c>
      <c r="E208" t="s">
        <v>39</v>
      </c>
      <c r="F208">
        <v>19</v>
      </c>
      <c r="G208">
        <v>67.05</v>
      </c>
      <c r="H208">
        <v>1273.98</v>
      </c>
      <c r="I208" t="s">
        <v>90</v>
      </c>
      <c r="J208" t="s">
        <v>57</v>
      </c>
      <c r="K208">
        <v>4</v>
      </c>
      <c r="L208" t="b">
        <v>0</v>
      </c>
      <c r="M208">
        <v>0</v>
      </c>
      <c r="N208">
        <v>21.25</v>
      </c>
      <c r="O208">
        <v>14</v>
      </c>
      <c r="P208" t="b">
        <v>0</v>
      </c>
      <c r="Q208" t="b">
        <v>0</v>
      </c>
      <c r="R208" t="b">
        <v>0</v>
      </c>
      <c r="S208" t="b">
        <v>0</v>
      </c>
      <c r="T208" t="b">
        <v>1</v>
      </c>
    </row>
    <row r="209" spans="1:20" x14ac:dyDescent="0.25">
      <c r="A209" t="s">
        <v>454</v>
      </c>
      <c r="B209" t="s">
        <v>455</v>
      </c>
      <c r="C209" s="1">
        <v>45575.443819444445</v>
      </c>
      <c r="D209">
        <v>18</v>
      </c>
      <c r="E209" t="s">
        <v>35</v>
      </c>
      <c r="F209">
        <v>1</v>
      </c>
      <c r="G209">
        <v>94.73</v>
      </c>
      <c r="H209">
        <v>94.73</v>
      </c>
      <c r="I209" t="s">
        <v>31</v>
      </c>
      <c r="J209" t="s">
        <v>24</v>
      </c>
      <c r="K209">
        <v>13</v>
      </c>
      <c r="L209" t="b">
        <v>0</v>
      </c>
      <c r="M209">
        <v>0</v>
      </c>
      <c r="N209">
        <v>12.44</v>
      </c>
      <c r="O209">
        <v>11</v>
      </c>
      <c r="P209" t="b">
        <v>0</v>
      </c>
      <c r="Q209" t="b">
        <v>0</v>
      </c>
      <c r="R209" t="b">
        <v>0</v>
      </c>
      <c r="S209" t="b">
        <v>0</v>
      </c>
      <c r="T209" t="b">
        <v>0</v>
      </c>
    </row>
    <row r="210" spans="1:20" x14ac:dyDescent="0.25">
      <c r="A210" t="s">
        <v>456</v>
      </c>
      <c r="B210" t="s">
        <v>457</v>
      </c>
      <c r="C210" s="1">
        <v>45526.57476851852</v>
      </c>
      <c r="D210">
        <v>36</v>
      </c>
      <c r="E210" t="s">
        <v>115</v>
      </c>
      <c r="F210">
        <v>4</v>
      </c>
      <c r="G210">
        <v>77.599999999999994</v>
      </c>
      <c r="H210">
        <v>310.39</v>
      </c>
      <c r="I210" t="s">
        <v>31</v>
      </c>
      <c r="J210" t="s">
        <v>36</v>
      </c>
      <c r="K210">
        <v>34</v>
      </c>
      <c r="L210" t="b">
        <v>0</v>
      </c>
      <c r="M210">
        <v>0</v>
      </c>
      <c r="N210">
        <v>21.28</v>
      </c>
      <c r="O210">
        <v>15</v>
      </c>
      <c r="P210" t="b">
        <v>0</v>
      </c>
      <c r="Q210" t="b">
        <v>0</v>
      </c>
      <c r="R210" t="b">
        <v>0</v>
      </c>
      <c r="S210" t="b">
        <v>0</v>
      </c>
      <c r="T210" t="b">
        <v>0</v>
      </c>
    </row>
    <row r="211" spans="1:20" x14ac:dyDescent="0.25">
      <c r="A211" t="s">
        <v>458</v>
      </c>
      <c r="B211" t="s">
        <v>459</v>
      </c>
      <c r="C211" s="1">
        <v>45755.86</v>
      </c>
      <c r="D211">
        <v>40</v>
      </c>
      <c r="E211" t="s">
        <v>65</v>
      </c>
      <c r="F211">
        <v>11</v>
      </c>
      <c r="G211">
        <v>52.45</v>
      </c>
      <c r="H211">
        <v>576.97</v>
      </c>
      <c r="I211" t="s">
        <v>87</v>
      </c>
      <c r="J211" t="s">
        <v>57</v>
      </c>
      <c r="K211">
        <v>1</v>
      </c>
      <c r="L211" t="b">
        <v>0</v>
      </c>
      <c r="M211">
        <v>0</v>
      </c>
      <c r="N211">
        <v>8.39</v>
      </c>
      <c r="O211">
        <v>21</v>
      </c>
      <c r="P211" t="b">
        <v>0</v>
      </c>
      <c r="Q211" t="b">
        <v>1</v>
      </c>
      <c r="R211" t="b">
        <v>0</v>
      </c>
      <c r="S211" t="b">
        <v>1</v>
      </c>
      <c r="T211" t="b">
        <v>1</v>
      </c>
    </row>
    <row r="212" spans="1:20" x14ac:dyDescent="0.25">
      <c r="A212" t="s">
        <v>460</v>
      </c>
      <c r="B212" t="s">
        <v>461</v>
      </c>
      <c r="C212" s="1">
        <v>45614.393437500003</v>
      </c>
      <c r="D212">
        <v>75</v>
      </c>
      <c r="E212" t="s">
        <v>35</v>
      </c>
      <c r="F212">
        <v>2</v>
      </c>
      <c r="G212">
        <v>189.25</v>
      </c>
      <c r="H212">
        <v>378.5</v>
      </c>
      <c r="I212" t="s">
        <v>28</v>
      </c>
      <c r="J212" t="s">
        <v>24</v>
      </c>
      <c r="K212">
        <v>29</v>
      </c>
      <c r="L212" t="b">
        <v>0</v>
      </c>
      <c r="M212">
        <v>0</v>
      </c>
      <c r="N212">
        <v>6.71</v>
      </c>
      <c r="O212">
        <v>28</v>
      </c>
      <c r="P212" t="b">
        <v>0</v>
      </c>
      <c r="Q212" t="b">
        <v>0</v>
      </c>
      <c r="R212" t="b">
        <v>0</v>
      </c>
      <c r="S212" t="b">
        <v>0</v>
      </c>
      <c r="T212" t="b">
        <v>0</v>
      </c>
    </row>
    <row r="213" spans="1:20" x14ac:dyDescent="0.25">
      <c r="A213" t="s">
        <v>462</v>
      </c>
      <c r="B213" t="s">
        <v>463</v>
      </c>
      <c r="C213" s="1">
        <v>45630.194884259261</v>
      </c>
      <c r="D213">
        <v>36</v>
      </c>
      <c r="E213" t="s">
        <v>115</v>
      </c>
      <c r="F213">
        <v>8</v>
      </c>
      <c r="G213">
        <v>51.72</v>
      </c>
      <c r="H213">
        <v>413.73</v>
      </c>
      <c r="I213" t="s">
        <v>90</v>
      </c>
      <c r="J213" t="s">
        <v>57</v>
      </c>
      <c r="K213">
        <v>3</v>
      </c>
      <c r="L213" t="b">
        <v>0</v>
      </c>
      <c r="M213">
        <v>0</v>
      </c>
      <c r="N213">
        <v>20.37</v>
      </c>
      <c r="O213">
        <v>29</v>
      </c>
      <c r="P213" t="b">
        <v>0</v>
      </c>
      <c r="Q213" t="b">
        <v>0</v>
      </c>
      <c r="R213" t="b">
        <v>0</v>
      </c>
      <c r="S213" t="b">
        <v>0</v>
      </c>
      <c r="T213" t="b">
        <v>1</v>
      </c>
    </row>
    <row r="214" spans="1:20" x14ac:dyDescent="0.25">
      <c r="A214" t="s">
        <v>464</v>
      </c>
      <c r="B214" t="s">
        <v>465</v>
      </c>
      <c r="C214" s="1">
        <v>45678.158634259256</v>
      </c>
      <c r="D214">
        <v>43</v>
      </c>
      <c r="E214" t="s">
        <v>65</v>
      </c>
      <c r="F214">
        <v>1</v>
      </c>
      <c r="G214">
        <v>296.55</v>
      </c>
      <c r="H214">
        <v>296.55</v>
      </c>
      <c r="I214" t="s">
        <v>54</v>
      </c>
      <c r="J214" t="s">
        <v>24</v>
      </c>
      <c r="K214">
        <v>33</v>
      </c>
      <c r="L214" t="b">
        <v>1</v>
      </c>
      <c r="M214">
        <v>18.600000000000001</v>
      </c>
      <c r="N214">
        <v>21.56</v>
      </c>
      <c r="O214">
        <v>3</v>
      </c>
      <c r="P214" t="b">
        <v>0</v>
      </c>
      <c r="Q214" t="b">
        <v>0</v>
      </c>
      <c r="R214" t="b">
        <v>0</v>
      </c>
      <c r="S214" t="b">
        <v>0</v>
      </c>
      <c r="T214" t="b">
        <v>0</v>
      </c>
    </row>
    <row r="215" spans="1:20" x14ac:dyDescent="0.25">
      <c r="A215" t="s">
        <v>466</v>
      </c>
      <c r="B215" t="s">
        <v>467</v>
      </c>
      <c r="C215" s="1">
        <v>45774.932708333334</v>
      </c>
      <c r="D215">
        <v>36</v>
      </c>
      <c r="E215" t="s">
        <v>62</v>
      </c>
      <c r="F215">
        <v>2</v>
      </c>
      <c r="G215">
        <v>153.82</v>
      </c>
      <c r="H215">
        <v>307.64999999999998</v>
      </c>
      <c r="I215" t="s">
        <v>23</v>
      </c>
      <c r="J215" t="s">
        <v>36</v>
      </c>
      <c r="K215">
        <v>26</v>
      </c>
      <c r="L215" t="b">
        <v>1</v>
      </c>
      <c r="M215">
        <v>49.3</v>
      </c>
      <c r="N215">
        <v>10.029999999999999</v>
      </c>
      <c r="O215">
        <v>15</v>
      </c>
      <c r="P215" t="b">
        <v>0</v>
      </c>
      <c r="Q215" t="b">
        <v>0</v>
      </c>
      <c r="R215" t="b">
        <v>1</v>
      </c>
      <c r="S215" t="b">
        <v>0</v>
      </c>
      <c r="T215" t="b">
        <v>0</v>
      </c>
    </row>
    <row r="216" spans="1:20" x14ac:dyDescent="0.25">
      <c r="A216" t="s">
        <v>468</v>
      </c>
      <c r="B216" t="s">
        <v>469</v>
      </c>
      <c r="C216" s="1">
        <v>45813.06349537037</v>
      </c>
      <c r="D216">
        <v>56</v>
      </c>
      <c r="E216" t="s">
        <v>115</v>
      </c>
      <c r="F216">
        <v>4</v>
      </c>
      <c r="G216">
        <v>127.13</v>
      </c>
      <c r="H216">
        <v>508.52</v>
      </c>
      <c r="I216" t="s">
        <v>54</v>
      </c>
      <c r="J216" t="s">
        <v>24</v>
      </c>
      <c r="K216">
        <v>29</v>
      </c>
      <c r="L216" t="b">
        <v>0</v>
      </c>
      <c r="M216">
        <v>0</v>
      </c>
      <c r="N216">
        <v>21.42</v>
      </c>
      <c r="O216">
        <v>8</v>
      </c>
      <c r="P216" t="b">
        <v>0</v>
      </c>
      <c r="Q216" t="b">
        <v>0</v>
      </c>
      <c r="R216" t="b">
        <v>0</v>
      </c>
      <c r="S216" t="b">
        <v>0</v>
      </c>
      <c r="T216" t="b">
        <v>0</v>
      </c>
    </row>
    <row r="217" spans="1:20" x14ac:dyDescent="0.25">
      <c r="A217" t="s">
        <v>470</v>
      </c>
      <c r="B217" t="s">
        <v>471</v>
      </c>
      <c r="C217" s="1">
        <v>45677.479166666664</v>
      </c>
      <c r="D217">
        <v>62</v>
      </c>
      <c r="E217" t="s">
        <v>65</v>
      </c>
      <c r="F217">
        <v>15</v>
      </c>
      <c r="G217">
        <v>82.1</v>
      </c>
      <c r="H217">
        <v>1231.43</v>
      </c>
      <c r="I217" t="s">
        <v>31</v>
      </c>
      <c r="J217" t="s">
        <v>57</v>
      </c>
      <c r="K217">
        <v>0</v>
      </c>
      <c r="L217" t="b">
        <v>0</v>
      </c>
      <c r="M217">
        <v>0</v>
      </c>
      <c r="N217">
        <v>12.92</v>
      </c>
      <c r="O217">
        <v>25</v>
      </c>
      <c r="P217" t="b">
        <v>1</v>
      </c>
      <c r="Q217" t="b">
        <v>0</v>
      </c>
      <c r="R217" t="b">
        <v>0</v>
      </c>
      <c r="S217" t="b">
        <v>0</v>
      </c>
      <c r="T217" t="b">
        <v>1</v>
      </c>
    </row>
    <row r="218" spans="1:20" x14ac:dyDescent="0.25">
      <c r="A218" t="s">
        <v>472</v>
      </c>
      <c r="B218" t="s">
        <v>473</v>
      </c>
      <c r="C218" s="1">
        <v>45794.949293981481</v>
      </c>
      <c r="D218">
        <v>66</v>
      </c>
      <c r="E218" t="s">
        <v>44</v>
      </c>
      <c r="F218">
        <v>14</v>
      </c>
      <c r="G218">
        <v>47.98</v>
      </c>
      <c r="H218">
        <v>671.68</v>
      </c>
      <c r="I218" t="s">
        <v>90</v>
      </c>
      <c r="J218" t="s">
        <v>36</v>
      </c>
      <c r="K218">
        <v>0</v>
      </c>
      <c r="L218" t="b">
        <v>0</v>
      </c>
      <c r="M218">
        <v>0</v>
      </c>
      <c r="N218">
        <v>5.77</v>
      </c>
      <c r="O218">
        <v>8</v>
      </c>
      <c r="P218" t="b">
        <v>1</v>
      </c>
      <c r="Q218" t="b">
        <v>1</v>
      </c>
      <c r="R218" t="b">
        <v>0</v>
      </c>
      <c r="S218" t="b">
        <v>1</v>
      </c>
      <c r="T218" t="b">
        <v>1</v>
      </c>
    </row>
    <row r="219" spans="1:20" x14ac:dyDescent="0.25">
      <c r="A219" t="s">
        <v>474</v>
      </c>
      <c r="B219" t="s">
        <v>475</v>
      </c>
      <c r="C219" s="1">
        <v>45789.911203703705</v>
      </c>
      <c r="D219">
        <v>60</v>
      </c>
      <c r="E219" t="s">
        <v>44</v>
      </c>
      <c r="F219">
        <v>2</v>
      </c>
      <c r="G219">
        <v>90.88</v>
      </c>
      <c r="H219">
        <v>181.76</v>
      </c>
      <c r="I219" t="s">
        <v>31</v>
      </c>
      <c r="J219" t="s">
        <v>24</v>
      </c>
      <c r="K219">
        <v>2</v>
      </c>
      <c r="L219" t="b">
        <v>0</v>
      </c>
      <c r="M219">
        <v>0</v>
      </c>
      <c r="N219">
        <v>9.84</v>
      </c>
      <c r="O219">
        <v>9</v>
      </c>
      <c r="P219" t="b">
        <v>0</v>
      </c>
      <c r="Q219" t="b">
        <v>0</v>
      </c>
      <c r="R219" t="b">
        <v>0</v>
      </c>
      <c r="S219" t="b">
        <v>0</v>
      </c>
      <c r="T219" t="b">
        <v>0</v>
      </c>
    </row>
    <row r="220" spans="1:20" x14ac:dyDescent="0.25">
      <c r="A220" t="s">
        <v>476</v>
      </c>
      <c r="B220" t="s">
        <v>477</v>
      </c>
      <c r="C220" s="1">
        <v>45770.588414351849</v>
      </c>
      <c r="D220">
        <v>19</v>
      </c>
      <c r="E220" t="s">
        <v>80</v>
      </c>
      <c r="F220">
        <v>4</v>
      </c>
      <c r="G220">
        <v>63.86</v>
      </c>
      <c r="H220">
        <v>255.46</v>
      </c>
      <c r="I220" t="s">
        <v>23</v>
      </c>
      <c r="J220" t="s">
        <v>24</v>
      </c>
      <c r="K220">
        <v>28</v>
      </c>
      <c r="L220" t="b">
        <v>0</v>
      </c>
      <c r="M220">
        <v>0</v>
      </c>
      <c r="N220">
        <v>8.58</v>
      </c>
      <c r="O220">
        <v>12</v>
      </c>
      <c r="P220" t="b">
        <v>0</v>
      </c>
      <c r="Q220" t="b">
        <v>0</v>
      </c>
      <c r="R220" t="b">
        <v>0</v>
      </c>
      <c r="S220" t="b">
        <v>1</v>
      </c>
      <c r="T220" t="b">
        <v>0</v>
      </c>
    </row>
    <row r="221" spans="1:20" x14ac:dyDescent="0.25">
      <c r="A221" t="s">
        <v>478</v>
      </c>
      <c r="B221" t="s">
        <v>479</v>
      </c>
      <c r="C221" s="1">
        <v>45714.626435185186</v>
      </c>
      <c r="D221">
        <v>62</v>
      </c>
      <c r="E221" t="s">
        <v>27</v>
      </c>
      <c r="F221">
        <v>4</v>
      </c>
      <c r="G221">
        <v>68.87</v>
      </c>
      <c r="H221">
        <v>275.49</v>
      </c>
      <c r="I221" t="s">
        <v>23</v>
      </c>
      <c r="J221" t="s">
        <v>24</v>
      </c>
      <c r="K221">
        <v>36</v>
      </c>
      <c r="L221" t="b">
        <v>1</v>
      </c>
      <c r="M221">
        <v>36.700000000000003</v>
      </c>
      <c r="N221">
        <v>14.46</v>
      </c>
      <c r="O221">
        <v>21</v>
      </c>
      <c r="P221" t="b">
        <v>0</v>
      </c>
      <c r="Q221" t="b">
        <v>0</v>
      </c>
      <c r="R221" t="b">
        <v>0</v>
      </c>
      <c r="S221" t="b">
        <v>0</v>
      </c>
      <c r="T221" t="b">
        <v>0</v>
      </c>
    </row>
    <row r="222" spans="1:20" x14ac:dyDescent="0.25">
      <c r="A222" t="s">
        <v>480</v>
      </c>
      <c r="B222" t="s">
        <v>481</v>
      </c>
      <c r="C222" s="1">
        <v>45807.908831018518</v>
      </c>
      <c r="D222">
        <v>79</v>
      </c>
      <c r="E222" t="s">
        <v>62</v>
      </c>
      <c r="F222">
        <v>2</v>
      </c>
      <c r="G222">
        <v>120.53</v>
      </c>
      <c r="H222">
        <v>241.07</v>
      </c>
      <c r="I222" t="s">
        <v>54</v>
      </c>
      <c r="J222" t="s">
        <v>32</v>
      </c>
      <c r="K222">
        <v>11</v>
      </c>
      <c r="L222" t="b">
        <v>1</v>
      </c>
      <c r="M222">
        <v>6.9</v>
      </c>
      <c r="N222">
        <v>6.82</v>
      </c>
      <c r="O222">
        <v>23</v>
      </c>
      <c r="P222" t="b">
        <v>0</v>
      </c>
      <c r="Q222" t="b">
        <v>1</v>
      </c>
      <c r="R222" t="b">
        <v>0</v>
      </c>
      <c r="S222" t="b">
        <v>0</v>
      </c>
      <c r="T222" t="b">
        <v>0</v>
      </c>
    </row>
    <row r="223" spans="1:20" x14ac:dyDescent="0.25">
      <c r="A223" t="s">
        <v>482</v>
      </c>
      <c r="B223" t="s">
        <v>483</v>
      </c>
      <c r="C223" s="1">
        <v>45636.646747685183</v>
      </c>
      <c r="D223">
        <v>51</v>
      </c>
      <c r="E223" t="s">
        <v>65</v>
      </c>
      <c r="F223">
        <v>2</v>
      </c>
      <c r="G223">
        <v>234.24</v>
      </c>
      <c r="H223">
        <v>468.49</v>
      </c>
      <c r="I223" t="s">
        <v>31</v>
      </c>
      <c r="J223" t="s">
        <v>24</v>
      </c>
      <c r="K223">
        <v>24</v>
      </c>
      <c r="L223" t="b">
        <v>0</v>
      </c>
      <c r="M223">
        <v>0</v>
      </c>
      <c r="N223">
        <v>7.28</v>
      </c>
      <c r="O223">
        <v>7</v>
      </c>
      <c r="P223" t="b">
        <v>1</v>
      </c>
      <c r="Q223" t="b">
        <v>0</v>
      </c>
      <c r="R223" t="b">
        <v>0</v>
      </c>
      <c r="S223" t="b">
        <v>0</v>
      </c>
      <c r="T223" t="b">
        <v>0</v>
      </c>
    </row>
    <row r="224" spans="1:20" x14ac:dyDescent="0.25">
      <c r="A224" t="s">
        <v>484</v>
      </c>
      <c r="B224" t="s">
        <v>485</v>
      </c>
      <c r="C224" s="1">
        <v>45505.559884259259</v>
      </c>
      <c r="D224">
        <v>27</v>
      </c>
      <c r="E224" t="s">
        <v>62</v>
      </c>
      <c r="F224">
        <v>11</v>
      </c>
      <c r="G224">
        <v>25.99</v>
      </c>
      <c r="H224">
        <v>285.93</v>
      </c>
      <c r="I224" t="s">
        <v>90</v>
      </c>
      <c r="J224" t="s">
        <v>36</v>
      </c>
      <c r="K224">
        <v>2</v>
      </c>
      <c r="L224" t="b">
        <v>1</v>
      </c>
      <c r="M224">
        <v>21</v>
      </c>
      <c r="N224">
        <v>14.8</v>
      </c>
      <c r="O224">
        <v>14</v>
      </c>
      <c r="P224" t="b">
        <v>0</v>
      </c>
      <c r="Q224" t="b">
        <v>0</v>
      </c>
      <c r="R224" t="b">
        <v>0</v>
      </c>
      <c r="S224" t="b">
        <v>0</v>
      </c>
      <c r="T224" t="b">
        <v>1</v>
      </c>
    </row>
    <row r="225" spans="1:20" x14ac:dyDescent="0.25">
      <c r="A225" t="s">
        <v>486</v>
      </c>
      <c r="B225" t="s">
        <v>487</v>
      </c>
      <c r="C225" s="1">
        <v>45646.800405092596</v>
      </c>
      <c r="D225">
        <v>61</v>
      </c>
      <c r="E225" t="s">
        <v>39</v>
      </c>
      <c r="F225">
        <v>3</v>
      </c>
      <c r="G225">
        <v>190.58</v>
      </c>
      <c r="H225">
        <v>571.73</v>
      </c>
      <c r="I225" t="s">
        <v>31</v>
      </c>
      <c r="J225" t="s">
        <v>36</v>
      </c>
      <c r="K225">
        <v>25</v>
      </c>
      <c r="L225" t="b">
        <v>1</v>
      </c>
      <c r="M225">
        <v>11.2</v>
      </c>
      <c r="N225">
        <v>6.47</v>
      </c>
      <c r="O225">
        <v>9</v>
      </c>
      <c r="P225" t="b">
        <v>0</v>
      </c>
      <c r="Q225" t="b">
        <v>1</v>
      </c>
      <c r="R225" t="b">
        <v>0</v>
      </c>
      <c r="S225" t="b">
        <v>0</v>
      </c>
      <c r="T225" t="b">
        <v>0</v>
      </c>
    </row>
    <row r="226" spans="1:20" x14ac:dyDescent="0.25">
      <c r="A226" t="s">
        <v>488</v>
      </c>
      <c r="B226" t="s">
        <v>489</v>
      </c>
      <c r="C226" s="1">
        <v>45692.228229166663</v>
      </c>
      <c r="D226">
        <v>29</v>
      </c>
      <c r="E226" t="s">
        <v>53</v>
      </c>
      <c r="F226">
        <v>4</v>
      </c>
      <c r="G226">
        <v>48.88</v>
      </c>
      <c r="H226">
        <v>195.52</v>
      </c>
      <c r="I226" t="s">
        <v>28</v>
      </c>
      <c r="J226" t="s">
        <v>36</v>
      </c>
      <c r="K226">
        <v>21</v>
      </c>
      <c r="L226" t="b">
        <v>1</v>
      </c>
      <c r="M226">
        <v>15</v>
      </c>
      <c r="N226">
        <v>21.65</v>
      </c>
      <c r="O226">
        <v>21</v>
      </c>
      <c r="P226" t="b">
        <v>0</v>
      </c>
      <c r="Q226" t="b">
        <v>0</v>
      </c>
      <c r="R226" t="b">
        <v>0</v>
      </c>
      <c r="S226" t="b">
        <v>0</v>
      </c>
      <c r="T226" t="b">
        <v>0</v>
      </c>
    </row>
    <row r="227" spans="1:20" x14ac:dyDescent="0.25">
      <c r="A227" t="s">
        <v>490</v>
      </c>
      <c r="B227" t="s">
        <v>491</v>
      </c>
      <c r="C227" s="1">
        <v>45478.464444444442</v>
      </c>
      <c r="D227">
        <v>28</v>
      </c>
      <c r="E227" t="s">
        <v>65</v>
      </c>
      <c r="F227">
        <v>3</v>
      </c>
      <c r="G227">
        <v>236.99</v>
      </c>
      <c r="H227">
        <v>710.97</v>
      </c>
      <c r="I227" t="s">
        <v>54</v>
      </c>
      <c r="J227" t="s">
        <v>36</v>
      </c>
      <c r="K227">
        <v>8</v>
      </c>
      <c r="L227" t="b">
        <v>0</v>
      </c>
      <c r="M227">
        <v>0</v>
      </c>
      <c r="N227">
        <v>14.93</v>
      </c>
      <c r="O227">
        <v>7</v>
      </c>
      <c r="P227" t="b">
        <v>0</v>
      </c>
      <c r="Q227" t="b">
        <v>0</v>
      </c>
      <c r="R227" t="b">
        <v>0</v>
      </c>
      <c r="S227" t="b">
        <v>1</v>
      </c>
      <c r="T227" t="b">
        <v>0</v>
      </c>
    </row>
    <row r="228" spans="1:20" x14ac:dyDescent="0.25">
      <c r="A228" t="s">
        <v>492</v>
      </c>
      <c r="B228" t="s">
        <v>493</v>
      </c>
      <c r="C228" s="1">
        <v>45830.263171296298</v>
      </c>
      <c r="D228">
        <v>44</v>
      </c>
      <c r="E228" t="s">
        <v>27</v>
      </c>
      <c r="F228">
        <v>14</v>
      </c>
      <c r="G228">
        <v>83</v>
      </c>
      <c r="H228">
        <v>1161.97</v>
      </c>
      <c r="I228" t="s">
        <v>28</v>
      </c>
      <c r="J228" t="s">
        <v>36</v>
      </c>
      <c r="K228">
        <v>3</v>
      </c>
      <c r="L228" t="b">
        <v>1</v>
      </c>
      <c r="M228">
        <v>18.5</v>
      </c>
      <c r="N228">
        <v>12.94</v>
      </c>
      <c r="O228">
        <v>12</v>
      </c>
      <c r="P228" t="b">
        <v>0</v>
      </c>
      <c r="Q228" t="b">
        <v>0</v>
      </c>
      <c r="R228" t="b">
        <v>1</v>
      </c>
      <c r="S228" t="b">
        <v>0</v>
      </c>
      <c r="T228" t="b">
        <v>1</v>
      </c>
    </row>
    <row r="229" spans="1:20" x14ac:dyDescent="0.25">
      <c r="A229" t="s">
        <v>494</v>
      </c>
      <c r="B229" t="s">
        <v>495</v>
      </c>
      <c r="C229" s="1">
        <v>45628.974826388891</v>
      </c>
      <c r="D229">
        <v>75</v>
      </c>
      <c r="E229" t="s">
        <v>62</v>
      </c>
      <c r="F229">
        <v>1</v>
      </c>
      <c r="G229">
        <v>205.94</v>
      </c>
      <c r="H229">
        <v>205.94</v>
      </c>
      <c r="I229" t="s">
        <v>28</v>
      </c>
      <c r="J229" t="s">
        <v>32</v>
      </c>
      <c r="K229">
        <v>42</v>
      </c>
      <c r="L229" t="b">
        <v>1</v>
      </c>
      <c r="M229">
        <v>17.2</v>
      </c>
      <c r="N229">
        <v>17.64</v>
      </c>
      <c r="O229">
        <v>13</v>
      </c>
      <c r="P229" t="b">
        <v>0</v>
      </c>
      <c r="Q229" t="b">
        <v>0</v>
      </c>
      <c r="R229" t="b">
        <v>0</v>
      </c>
      <c r="S229" t="b">
        <v>0</v>
      </c>
      <c r="T229" t="b">
        <v>0</v>
      </c>
    </row>
    <row r="230" spans="1:20" x14ac:dyDescent="0.25">
      <c r="A230" t="s">
        <v>496</v>
      </c>
      <c r="B230" t="s">
        <v>497</v>
      </c>
      <c r="C230" s="1">
        <v>45516.305520833332</v>
      </c>
      <c r="D230">
        <v>49</v>
      </c>
      <c r="E230" t="s">
        <v>65</v>
      </c>
      <c r="F230">
        <v>2</v>
      </c>
      <c r="G230">
        <v>99.95</v>
      </c>
      <c r="H230">
        <v>199.89</v>
      </c>
      <c r="I230" t="s">
        <v>23</v>
      </c>
      <c r="J230" t="s">
        <v>32</v>
      </c>
      <c r="K230">
        <v>47</v>
      </c>
      <c r="L230" t="b">
        <v>1</v>
      </c>
      <c r="M230">
        <v>39.4</v>
      </c>
      <c r="N230">
        <v>18.43</v>
      </c>
      <c r="O230">
        <v>16</v>
      </c>
      <c r="P230" t="b">
        <v>0</v>
      </c>
      <c r="Q230" t="b">
        <v>0</v>
      </c>
      <c r="R230" t="b">
        <v>0</v>
      </c>
      <c r="S230" t="b">
        <v>1</v>
      </c>
      <c r="T230" t="b">
        <v>0</v>
      </c>
    </row>
    <row r="231" spans="1:20" x14ac:dyDescent="0.25">
      <c r="A231" t="s">
        <v>498</v>
      </c>
      <c r="B231" t="s">
        <v>499</v>
      </c>
      <c r="C231" s="1">
        <v>45621.431956018518</v>
      </c>
      <c r="D231">
        <v>60</v>
      </c>
      <c r="E231" t="s">
        <v>53</v>
      </c>
      <c r="F231">
        <v>4</v>
      </c>
      <c r="G231">
        <v>298.32</v>
      </c>
      <c r="H231">
        <v>1193.28</v>
      </c>
      <c r="I231" t="s">
        <v>54</v>
      </c>
      <c r="J231" t="s">
        <v>24</v>
      </c>
      <c r="K231">
        <v>27</v>
      </c>
      <c r="L231" t="b">
        <v>0</v>
      </c>
      <c r="M231">
        <v>0</v>
      </c>
      <c r="N231">
        <v>22.09</v>
      </c>
      <c r="O231">
        <v>29</v>
      </c>
      <c r="P231" t="b">
        <v>0</v>
      </c>
      <c r="Q231" t="b">
        <v>0</v>
      </c>
      <c r="R231" t="b">
        <v>0</v>
      </c>
      <c r="S231" t="b">
        <v>0</v>
      </c>
      <c r="T231" t="b">
        <v>0</v>
      </c>
    </row>
    <row r="232" spans="1:20" x14ac:dyDescent="0.25">
      <c r="A232" t="s">
        <v>500</v>
      </c>
      <c r="B232" t="s">
        <v>501</v>
      </c>
      <c r="C232" s="1">
        <v>45596.529131944444</v>
      </c>
      <c r="D232">
        <v>20</v>
      </c>
      <c r="E232" t="s">
        <v>44</v>
      </c>
      <c r="F232">
        <v>1</v>
      </c>
      <c r="G232">
        <v>221.99</v>
      </c>
      <c r="H232">
        <v>221.99</v>
      </c>
      <c r="I232" t="s">
        <v>23</v>
      </c>
      <c r="J232" t="s">
        <v>24</v>
      </c>
      <c r="K232">
        <v>27</v>
      </c>
      <c r="L232" t="b">
        <v>0</v>
      </c>
      <c r="M232">
        <v>0</v>
      </c>
      <c r="N232">
        <v>6</v>
      </c>
      <c r="O232">
        <v>14</v>
      </c>
      <c r="P232" t="b">
        <v>0</v>
      </c>
      <c r="Q232" t="b">
        <v>0</v>
      </c>
      <c r="R232" t="b">
        <v>0</v>
      </c>
      <c r="S232" t="b">
        <v>0</v>
      </c>
      <c r="T232" t="b">
        <v>0</v>
      </c>
    </row>
    <row r="233" spans="1:20" x14ac:dyDescent="0.25">
      <c r="A233" t="s">
        <v>502</v>
      </c>
      <c r="B233" t="s">
        <v>503</v>
      </c>
      <c r="C233" s="1">
        <v>45835.220752314817</v>
      </c>
      <c r="D233">
        <v>46</v>
      </c>
      <c r="E233" t="s">
        <v>53</v>
      </c>
      <c r="F233">
        <v>10</v>
      </c>
      <c r="G233">
        <v>59.74</v>
      </c>
      <c r="H233">
        <v>597.36</v>
      </c>
      <c r="I233" t="s">
        <v>31</v>
      </c>
      <c r="J233" t="s">
        <v>57</v>
      </c>
      <c r="K233">
        <v>2</v>
      </c>
      <c r="L233" t="b">
        <v>1</v>
      </c>
      <c r="M233">
        <v>27</v>
      </c>
      <c r="N233">
        <v>18.73</v>
      </c>
      <c r="O233">
        <v>28</v>
      </c>
      <c r="P233" t="b">
        <v>1</v>
      </c>
      <c r="Q233" t="b">
        <v>0</v>
      </c>
      <c r="R233" t="b">
        <v>0</v>
      </c>
      <c r="S233" t="b">
        <v>0</v>
      </c>
      <c r="T233" t="b">
        <v>1</v>
      </c>
    </row>
    <row r="234" spans="1:20" x14ac:dyDescent="0.25">
      <c r="A234" t="s">
        <v>504</v>
      </c>
      <c r="B234" t="s">
        <v>505</v>
      </c>
      <c r="C234" s="1">
        <v>45573.827499999999</v>
      </c>
      <c r="D234">
        <v>48</v>
      </c>
      <c r="E234" t="s">
        <v>62</v>
      </c>
      <c r="F234">
        <v>2</v>
      </c>
      <c r="G234">
        <v>69.8</v>
      </c>
      <c r="H234">
        <v>139.61000000000001</v>
      </c>
      <c r="I234" t="s">
        <v>31</v>
      </c>
      <c r="J234" t="s">
        <v>36</v>
      </c>
      <c r="K234">
        <v>28</v>
      </c>
      <c r="L234" t="b">
        <v>0</v>
      </c>
      <c r="M234">
        <v>0</v>
      </c>
      <c r="N234">
        <v>17.7</v>
      </c>
      <c r="O234">
        <v>28</v>
      </c>
      <c r="P234" t="b">
        <v>0</v>
      </c>
      <c r="Q234" t="b">
        <v>0</v>
      </c>
      <c r="R234" t="b">
        <v>0</v>
      </c>
      <c r="S234" t="b">
        <v>0</v>
      </c>
      <c r="T234" t="b">
        <v>0</v>
      </c>
    </row>
    <row r="235" spans="1:20" x14ac:dyDescent="0.25">
      <c r="A235" t="s">
        <v>506</v>
      </c>
      <c r="B235" t="s">
        <v>507</v>
      </c>
      <c r="C235" s="1">
        <v>45691.664212962962</v>
      </c>
      <c r="D235">
        <v>45</v>
      </c>
      <c r="E235" t="s">
        <v>44</v>
      </c>
      <c r="F235">
        <v>4</v>
      </c>
      <c r="G235">
        <v>256.55</v>
      </c>
      <c r="H235">
        <v>1026.21</v>
      </c>
      <c r="I235" t="s">
        <v>23</v>
      </c>
      <c r="J235" t="s">
        <v>24</v>
      </c>
      <c r="K235">
        <v>14</v>
      </c>
      <c r="L235" t="b">
        <v>1</v>
      </c>
      <c r="M235">
        <v>27.5</v>
      </c>
      <c r="N235">
        <v>18.87</v>
      </c>
      <c r="O235">
        <v>10</v>
      </c>
      <c r="P235" t="b">
        <v>0</v>
      </c>
      <c r="Q235" t="b">
        <v>0</v>
      </c>
      <c r="R235" t="b">
        <v>0</v>
      </c>
      <c r="S235" t="b">
        <v>0</v>
      </c>
      <c r="T235" t="b">
        <v>0</v>
      </c>
    </row>
    <row r="236" spans="1:20" x14ac:dyDescent="0.25">
      <c r="A236" t="s">
        <v>508</v>
      </c>
      <c r="B236" t="s">
        <v>509</v>
      </c>
      <c r="C236" s="1">
        <v>45810.469502314816</v>
      </c>
      <c r="D236">
        <v>57</v>
      </c>
      <c r="E236" t="s">
        <v>65</v>
      </c>
      <c r="F236">
        <v>13</v>
      </c>
      <c r="G236">
        <v>55.95</v>
      </c>
      <c r="H236">
        <v>727.38</v>
      </c>
      <c r="I236" t="s">
        <v>87</v>
      </c>
      <c r="J236" t="s">
        <v>57</v>
      </c>
      <c r="K236">
        <v>4</v>
      </c>
      <c r="L236" t="b">
        <v>0</v>
      </c>
      <c r="M236">
        <v>0</v>
      </c>
      <c r="N236">
        <v>21.52</v>
      </c>
      <c r="O236">
        <v>19</v>
      </c>
      <c r="P236" t="b">
        <v>0</v>
      </c>
      <c r="Q236" t="b">
        <v>0</v>
      </c>
      <c r="R236" t="b">
        <v>0</v>
      </c>
      <c r="S236" t="b">
        <v>0</v>
      </c>
      <c r="T236" t="b">
        <v>1</v>
      </c>
    </row>
    <row r="237" spans="1:20" x14ac:dyDescent="0.25">
      <c r="A237" t="s">
        <v>510</v>
      </c>
      <c r="B237" t="s">
        <v>511</v>
      </c>
      <c r="C237" s="1">
        <v>45570.200428240743</v>
      </c>
      <c r="D237">
        <v>71</v>
      </c>
      <c r="E237" t="s">
        <v>39</v>
      </c>
      <c r="F237">
        <v>4</v>
      </c>
      <c r="G237">
        <v>150.65</v>
      </c>
      <c r="H237">
        <v>602.62</v>
      </c>
      <c r="I237" t="s">
        <v>28</v>
      </c>
      <c r="J237" t="s">
        <v>32</v>
      </c>
      <c r="K237">
        <v>29</v>
      </c>
      <c r="L237" t="b">
        <v>0</v>
      </c>
      <c r="M237">
        <v>0</v>
      </c>
      <c r="N237">
        <v>24.05</v>
      </c>
      <c r="O237">
        <v>28</v>
      </c>
      <c r="P237" t="b">
        <v>1</v>
      </c>
      <c r="Q237" t="b">
        <v>0</v>
      </c>
      <c r="R237" t="b">
        <v>0</v>
      </c>
      <c r="S237" t="b">
        <v>1</v>
      </c>
      <c r="T237" t="b">
        <v>0</v>
      </c>
    </row>
    <row r="238" spans="1:20" x14ac:dyDescent="0.25">
      <c r="A238" t="s">
        <v>512</v>
      </c>
      <c r="B238" t="s">
        <v>513</v>
      </c>
      <c r="C238" s="1">
        <v>45775.498460648145</v>
      </c>
      <c r="D238">
        <v>55</v>
      </c>
      <c r="E238" t="s">
        <v>65</v>
      </c>
      <c r="F238">
        <v>1</v>
      </c>
      <c r="G238">
        <v>107.66</v>
      </c>
      <c r="H238">
        <v>107.66</v>
      </c>
      <c r="I238" t="s">
        <v>31</v>
      </c>
      <c r="J238" t="s">
        <v>32</v>
      </c>
      <c r="K238">
        <v>17</v>
      </c>
      <c r="L238" t="b">
        <v>0</v>
      </c>
      <c r="M238">
        <v>0</v>
      </c>
      <c r="N238">
        <v>15.34</v>
      </c>
      <c r="O238">
        <v>19</v>
      </c>
      <c r="P238" t="b">
        <v>0</v>
      </c>
      <c r="Q238" t="b">
        <v>1</v>
      </c>
      <c r="R238" t="b">
        <v>0</v>
      </c>
      <c r="S238" t="b">
        <v>0</v>
      </c>
      <c r="T238" t="b">
        <v>0</v>
      </c>
    </row>
    <row r="239" spans="1:20" x14ac:dyDescent="0.25">
      <c r="A239" t="s">
        <v>514</v>
      </c>
      <c r="B239" t="s">
        <v>515</v>
      </c>
      <c r="C239" s="1">
        <v>45573.233611111114</v>
      </c>
      <c r="D239">
        <v>44</v>
      </c>
      <c r="E239" t="s">
        <v>22</v>
      </c>
      <c r="F239">
        <v>1</v>
      </c>
      <c r="G239">
        <v>208.79</v>
      </c>
      <c r="H239">
        <v>208.79</v>
      </c>
      <c r="I239" t="s">
        <v>31</v>
      </c>
      <c r="J239" t="s">
        <v>32</v>
      </c>
      <c r="K239">
        <v>11</v>
      </c>
      <c r="L239" t="b">
        <v>1</v>
      </c>
      <c r="M239">
        <v>39.1</v>
      </c>
      <c r="N239">
        <v>13.57</v>
      </c>
      <c r="O239">
        <v>8</v>
      </c>
      <c r="P239" t="b">
        <v>0</v>
      </c>
      <c r="Q239" t="b">
        <v>0</v>
      </c>
      <c r="R239" t="b">
        <v>0</v>
      </c>
      <c r="S239" t="b">
        <v>0</v>
      </c>
      <c r="T239" t="b">
        <v>0</v>
      </c>
    </row>
    <row r="240" spans="1:20" x14ac:dyDescent="0.25">
      <c r="A240" t="s">
        <v>516</v>
      </c>
      <c r="B240" t="s">
        <v>517</v>
      </c>
      <c r="C240" s="1">
        <v>45791.814166666663</v>
      </c>
      <c r="D240">
        <v>65</v>
      </c>
      <c r="E240" t="s">
        <v>27</v>
      </c>
      <c r="F240">
        <v>8</v>
      </c>
      <c r="G240">
        <v>44.45</v>
      </c>
      <c r="H240">
        <v>355.61</v>
      </c>
      <c r="I240" t="s">
        <v>28</v>
      </c>
      <c r="J240" t="s">
        <v>36</v>
      </c>
      <c r="K240">
        <v>3</v>
      </c>
      <c r="L240" t="b">
        <v>1</v>
      </c>
      <c r="M240">
        <v>12.7</v>
      </c>
      <c r="N240">
        <v>5.59</v>
      </c>
      <c r="O240">
        <v>6</v>
      </c>
      <c r="P240" t="b">
        <v>1</v>
      </c>
      <c r="Q240" t="b">
        <v>0</v>
      </c>
      <c r="R240" t="b">
        <v>1</v>
      </c>
      <c r="S240" t="b">
        <v>0</v>
      </c>
      <c r="T240" t="b">
        <v>1</v>
      </c>
    </row>
    <row r="241" spans="1:20" x14ac:dyDescent="0.25">
      <c r="A241" t="s">
        <v>518</v>
      </c>
      <c r="B241" t="s">
        <v>519</v>
      </c>
      <c r="C241" s="1">
        <v>45641.77925925926</v>
      </c>
      <c r="D241">
        <v>30</v>
      </c>
      <c r="E241" t="s">
        <v>22</v>
      </c>
      <c r="F241">
        <v>2</v>
      </c>
      <c r="G241">
        <v>70.349999999999994</v>
      </c>
      <c r="H241">
        <v>140.69</v>
      </c>
      <c r="I241" t="s">
        <v>28</v>
      </c>
      <c r="J241" t="s">
        <v>36</v>
      </c>
      <c r="K241">
        <v>41</v>
      </c>
      <c r="L241" t="b">
        <v>1</v>
      </c>
      <c r="M241">
        <v>24.5</v>
      </c>
      <c r="N241">
        <v>14.47</v>
      </c>
      <c r="O241">
        <v>16</v>
      </c>
      <c r="P241" t="b">
        <v>0</v>
      </c>
      <c r="Q241" t="b">
        <v>0</v>
      </c>
      <c r="R241" t="b">
        <v>0</v>
      </c>
      <c r="S241" t="b">
        <v>0</v>
      </c>
      <c r="T241" t="b">
        <v>0</v>
      </c>
    </row>
    <row r="242" spans="1:20" x14ac:dyDescent="0.25">
      <c r="A242" t="s">
        <v>520</v>
      </c>
      <c r="B242" t="s">
        <v>521</v>
      </c>
      <c r="C242" s="1">
        <v>45535.629189814812</v>
      </c>
      <c r="D242">
        <v>53</v>
      </c>
      <c r="E242" t="s">
        <v>53</v>
      </c>
      <c r="F242">
        <v>4</v>
      </c>
      <c r="G242">
        <v>54.72</v>
      </c>
      <c r="H242">
        <v>218.86</v>
      </c>
      <c r="I242" t="s">
        <v>28</v>
      </c>
      <c r="J242" t="s">
        <v>36</v>
      </c>
      <c r="K242">
        <v>0</v>
      </c>
      <c r="L242" t="b">
        <v>0</v>
      </c>
      <c r="M242">
        <v>0</v>
      </c>
      <c r="N242">
        <v>12.03</v>
      </c>
      <c r="O242">
        <v>21</v>
      </c>
      <c r="P242" t="b">
        <v>0</v>
      </c>
      <c r="Q242" t="b">
        <v>0</v>
      </c>
      <c r="R242" t="b">
        <v>0</v>
      </c>
      <c r="S242" t="b">
        <v>0</v>
      </c>
      <c r="T242" t="b">
        <v>1</v>
      </c>
    </row>
    <row r="243" spans="1:20" x14ac:dyDescent="0.25">
      <c r="A243" t="s">
        <v>522</v>
      </c>
      <c r="B243" t="s">
        <v>523</v>
      </c>
      <c r="C243" s="1">
        <v>45767.187743055554</v>
      </c>
      <c r="D243">
        <v>18</v>
      </c>
      <c r="E243" t="s">
        <v>44</v>
      </c>
      <c r="F243">
        <v>15</v>
      </c>
      <c r="G243">
        <v>72.349999999999994</v>
      </c>
      <c r="H243">
        <v>1085.21</v>
      </c>
      <c r="I243" t="s">
        <v>90</v>
      </c>
      <c r="J243" t="s">
        <v>36</v>
      </c>
      <c r="K243">
        <v>3</v>
      </c>
      <c r="L243" t="b">
        <v>0</v>
      </c>
      <c r="M243">
        <v>0</v>
      </c>
      <c r="N243">
        <v>17.260000000000002</v>
      </c>
      <c r="O243">
        <v>2</v>
      </c>
      <c r="P243" t="b">
        <v>0</v>
      </c>
      <c r="Q243" t="b">
        <v>0</v>
      </c>
      <c r="R243" t="b">
        <v>0</v>
      </c>
      <c r="S243" t="b">
        <v>0</v>
      </c>
      <c r="T243" t="b">
        <v>1</v>
      </c>
    </row>
    <row r="244" spans="1:20" x14ac:dyDescent="0.25">
      <c r="A244" t="s">
        <v>524</v>
      </c>
      <c r="B244" t="s">
        <v>525</v>
      </c>
      <c r="C244" s="1">
        <v>45690.092604166668</v>
      </c>
      <c r="D244">
        <v>72</v>
      </c>
      <c r="E244" t="s">
        <v>115</v>
      </c>
      <c r="F244">
        <v>2</v>
      </c>
      <c r="G244">
        <v>119</v>
      </c>
      <c r="H244">
        <v>238.01</v>
      </c>
      <c r="I244" t="s">
        <v>54</v>
      </c>
      <c r="J244" t="s">
        <v>32</v>
      </c>
      <c r="K244">
        <v>41</v>
      </c>
      <c r="L244" t="b">
        <v>0</v>
      </c>
      <c r="M244">
        <v>0</v>
      </c>
      <c r="N244">
        <v>13.79</v>
      </c>
      <c r="O244">
        <v>3</v>
      </c>
      <c r="P244" t="b">
        <v>0</v>
      </c>
      <c r="Q244" t="b">
        <v>1</v>
      </c>
      <c r="R244" t="b">
        <v>0</v>
      </c>
      <c r="S244" t="b">
        <v>0</v>
      </c>
      <c r="T244" t="b">
        <v>0</v>
      </c>
    </row>
    <row r="245" spans="1:20" x14ac:dyDescent="0.25">
      <c r="A245" t="s">
        <v>526</v>
      </c>
      <c r="B245" t="s">
        <v>527</v>
      </c>
      <c r="C245" s="1">
        <v>45598.354039351849</v>
      </c>
      <c r="D245">
        <v>57</v>
      </c>
      <c r="E245" t="s">
        <v>35</v>
      </c>
      <c r="F245">
        <v>14</v>
      </c>
      <c r="G245">
        <v>69.11</v>
      </c>
      <c r="H245">
        <v>967.5</v>
      </c>
      <c r="I245" t="s">
        <v>31</v>
      </c>
      <c r="J245" t="s">
        <v>57</v>
      </c>
      <c r="K245">
        <v>2</v>
      </c>
      <c r="L245" t="b">
        <v>0</v>
      </c>
      <c r="M245">
        <v>0</v>
      </c>
      <c r="N245">
        <v>7.89</v>
      </c>
      <c r="O245">
        <v>6</v>
      </c>
      <c r="P245" t="b">
        <v>0</v>
      </c>
      <c r="Q245" t="b">
        <v>0</v>
      </c>
      <c r="R245" t="b">
        <v>0</v>
      </c>
      <c r="S245" t="b">
        <v>0</v>
      </c>
      <c r="T245" t="b">
        <v>1</v>
      </c>
    </row>
    <row r="246" spans="1:20" x14ac:dyDescent="0.25">
      <c r="A246" t="s">
        <v>528</v>
      </c>
      <c r="B246" t="s">
        <v>529</v>
      </c>
      <c r="C246" s="1">
        <v>45793.961238425924</v>
      </c>
      <c r="D246">
        <v>40</v>
      </c>
      <c r="E246" t="s">
        <v>35</v>
      </c>
      <c r="F246">
        <v>19</v>
      </c>
      <c r="G246">
        <v>96.99</v>
      </c>
      <c r="H246">
        <v>1842.76</v>
      </c>
      <c r="I246" t="s">
        <v>90</v>
      </c>
      <c r="J246" t="s">
        <v>57</v>
      </c>
      <c r="K246">
        <v>2</v>
      </c>
      <c r="L246" t="b">
        <v>1</v>
      </c>
      <c r="M246">
        <v>39.9</v>
      </c>
      <c r="N246">
        <v>15.05</v>
      </c>
      <c r="O246">
        <v>19</v>
      </c>
      <c r="P246" t="b">
        <v>0</v>
      </c>
      <c r="Q246" t="b">
        <v>1</v>
      </c>
      <c r="R246" t="b">
        <v>0</v>
      </c>
      <c r="S246" t="b">
        <v>0</v>
      </c>
      <c r="T246" t="b">
        <v>1</v>
      </c>
    </row>
    <row r="247" spans="1:20" x14ac:dyDescent="0.25">
      <c r="A247" t="s">
        <v>530</v>
      </c>
      <c r="B247" t="s">
        <v>531</v>
      </c>
      <c r="C247" s="1">
        <v>45790.972430555557</v>
      </c>
      <c r="D247">
        <v>62</v>
      </c>
      <c r="E247" t="s">
        <v>35</v>
      </c>
      <c r="F247">
        <v>1</v>
      </c>
      <c r="G247">
        <v>185.77</v>
      </c>
      <c r="H247">
        <v>185.77</v>
      </c>
      <c r="I247" t="s">
        <v>23</v>
      </c>
      <c r="J247" t="s">
        <v>24</v>
      </c>
      <c r="K247">
        <v>45</v>
      </c>
      <c r="L247" t="b">
        <v>0</v>
      </c>
      <c r="M247">
        <v>0</v>
      </c>
      <c r="N247">
        <v>18.77</v>
      </c>
      <c r="O247">
        <v>19</v>
      </c>
      <c r="P247" t="b">
        <v>0</v>
      </c>
      <c r="Q247" t="b">
        <v>1</v>
      </c>
      <c r="R247" t="b">
        <v>0</v>
      </c>
      <c r="S247" t="b">
        <v>0</v>
      </c>
      <c r="T247" t="b">
        <v>0</v>
      </c>
    </row>
    <row r="248" spans="1:20" x14ac:dyDescent="0.25">
      <c r="A248" t="s">
        <v>532</v>
      </c>
      <c r="B248" t="s">
        <v>533</v>
      </c>
      <c r="C248" s="1">
        <v>45711.532048611109</v>
      </c>
      <c r="D248">
        <v>66</v>
      </c>
      <c r="E248" t="s">
        <v>27</v>
      </c>
      <c r="F248">
        <v>2</v>
      </c>
      <c r="G248">
        <v>296.57</v>
      </c>
      <c r="H248">
        <v>593.15</v>
      </c>
      <c r="I248" t="s">
        <v>31</v>
      </c>
      <c r="J248" t="s">
        <v>24</v>
      </c>
      <c r="K248">
        <v>47</v>
      </c>
      <c r="L248" t="b">
        <v>0</v>
      </c>
      <c r="M248">
        <v>0</v>
      </c>
      <c r="N248">
        <v>16.649999999999999</v>
      </c>
      <c r="O248">
        <v>27</v>
      </c>
      <c r="P248" t="b">
        <v>0</v>
      </c>
      <c r="Q248" t="b">
        <v>0</v>
      </c>
      <c r="R248" t="b">
        <v>1</v>
      </c>
      <c r="S248" t="b">
        <v>0</v>
      </c>
      <c r="T248" t="b">
        <v>0</v>
      </c>
    </row>
    <row r="249" spans="1:20" x14ac:dyDescent="0.25">
      <c r="A249" t="s">
        <v>534</v>
      </c>
      <c r="B249" t="s">
        <v>535</v>
      </c>
      <c r="C249" s="1">
        <v>45580.61917824074</v>
      </c>
      <c r="D249">
        <v>74</v>
      </c>
      <c r="E249" t="s">
        <v>62</v>
      </c>
      <c r="F249">
        <v>4</v>
      </c>
      <c r="G249">
        <v>161.03</v>
      </c>
      <c r="H249">
        <v>644.11</v>
      </c>
      <c r="I249" t="s">
        <v>23</v>
      </c>
      <c r="J249" t="s">
        <v>24</v>
      </c>
      <c r="K249">
        <v>6</v>
      </c>
      <c r="L249" t="b">
        <v>0</v>
      </c>
      <c r="M249">
        <v>0</v>
      </c>
      <c r="N249">
        <v>8.76</v>
      </c>
      <c r="O249">
        <v>7</v>
      </c>
      <c r="P249" t="b">
        <v>0</v>
      </c>
      <c r="Q249" t="b">
        <v>0</v>
      </c>
      <c r="R249" t="b">
        <v>0</v>
      </c>
      <c r="S249" t="b">
        <v>1</v>
      </c>
      <c r="T249" t="b">
        <v>0</v>
      </c>
    </row>
    <row r="250" spans="1:20" x14ac:dyDescent="0.25">
      <c r="A250" t="s">
        <v>536</v>
      </c>
      <c r="B250" t="s">
        <v>537</v>
      </c>
      <c r="C250" s="1">
        <v>45656.802546296298</v>
      </c>
      <c r="D250">
        <v>57</v>
      </c>
      <c r="E250" t="s">
        <v>62</v>
      </c>
      <c r="F250">
        <v>14</v>
      </c>
      <c r="G250">
        <v>84.13</v>
      </c>
      <c r="H250">
        <v>1177.8599999999999</v>
      </c>
      <c r="I250" t="s">
        <v>90</v>
      </c>
      <c r="J250" t="s">
        <v>57</v>
      </c>
      <c r="K250">
        <v>1</v>
      </c>
      <c r="L250" t="b">
        <v>1</v>
      </c>
      <c r="M250">
        <v>46.4</v>
      </c>
      <c r="N250">
        <v>7.97</v>
      </c>
      <c r="O250">
        <v>16</v>
      </c>
      <c r="P250" t="b">
        <v>0</v>
      </c>
      <c r="Q250" t="b">
        <v>0</v>
      </c>
      <c r="R250" t="b">
        <v>0</v>
      </c>
      <c r="S250" t="b">
        <v>0</v>
      </c>
      <c r="T250" t="b">
        <v>1</v>
      </c>
    </row>
    <row r="251" spans="1:20" x14ac:dyDescent="0.25">
      <c r="A251" t="s">
        <v>538</v>
      </c>
      <c r="B251" t="s">
        <v>539</v>
      </c>
      <c r="C251" s="1">
        <v>45609.710833333331</v>
      </c>
      <c r="D251">
        <v>31</v>
      </c>
      <c r="E251" t="s">
        <v>27</v>
      </c>
      <c r="F251">
        <v>3</v>
      </c>
      <c r="G251">
        <v>210.44</v>
      </c>
      <c r="H251">
        <v>631.30999999999995</v>
      </c>
      <c r="I251" t="s">
        <v>23</v>
      </c>
      <c r="J251" t="s">
        <v>32</v>
      </c>
      <c r="K251">
        <v>37</v>
      </c>
      <c r="L251" t="b">
        <v>0</v>
      </c>
      <c r="M251">
        <v>0</v>
      </c>
      <c r="N251">
        <v>14.06</v>
      </c>
      <c r="O251">
        <v>28</v>
      </c>
      <c r="P251" t="b">
        <v>0</v>
      </c>
      <c r="Q251" t="b">
        <v>0</v>
      </c>
      <c r="R251" t="b">
        <v>0</v>
      </c>
      <c r="S251" t="b">
        <v>0</v>
      </c>
      <c r="T251" t="b">
        <v>0</v>
      </c>
    </row>
    <row r="252" spans="1:20" x14ac:dyDescent="0.25">
      <c r="A252" t="s">
        <v>540</v>
      </c>
      <c r="B252" t="s">
        <v>541</v>
      </c>
      <c r="C252" s="1">
        <v>45800.111238425925</v>
      </c>
      <c r="D252">
        <v>72</v>
      </c>
      <c r="E252" t="s">
        <v>39</v>
      </c>
      <c r="F252">
        <v>3</v>
      </c>
      <c r="G252">
        <v>40.35</v>
      </c>
      <c r="H252">
        <v>121.06</v>
      </c>
      <c r="I252" t="s">
        <v>23</v>
      </c>
      <c r="J252" t="s">
        <v>32</v>
      </c>
      <c r="K252">
        <v>32</v>
      </c>
      <c r="L252" t="b">
        <v>0</v>
      </c>
      <c r="M252">
        <v>0</v>
      </c>
      <c r="N252">
        <v>13.67</v>
      </c>
      <c r="O252">
        <v>16</v>
      </c>
      <c r="P252" t="b">
        <v>0</v>
      </c>
      <c r="Q252" t="b">
        <v>0</v>
      </c>
      <c r="R252" t="b">
        <v>0</v>
      </c>
      <c r="S252" t="b">
        <v>0</v>
      </c>
      <c r="T252" t="b">
        <v>0</v>
      </c>
    </row>
    <row r="253" spans="1:20" x14ac:dyDescent="0.25">
      <c r="A253" t="s">
        <v>542</v>
      </c>
      <c r="B253" t="s">
        <v>543</v>
      </c>
      <c r="C253" s="1">
        <v>45533.261076388888</v>
      </c>
      <c r="D253">
        <v>34</v>
      </c>
      <c r="E253" t="s">
        <v>27</v>
      </c>
      <c r="F253">
        <v>1</v>
      </c>
      <c r="G253">
        <v>170.94</v>
      </c>
      <c r="H253">
        <v>170.94</v>
      </c>
      <c r="I253" t="s">
        <v>28</v>
      </c>
      <c r="J253" t="s">
        <v>36</v>
      </c>
      <c r="K253">
        <v>23</v>
      </c>
      <c r="L253" t="b">
        <v>0</v>
      </c>
      <c r="M253">
        <v>0</v>
      </c>
      <c r="N253">
        <v>18.28</v>
      </c>
      <c r="O253">
        <v>7</v>
      </c>
      <c r="P253" t="b">
        <v>0</v>
      </c>
      <c r="Q253" t="b">
        <v>0</v>
      </c>
      <c r="R253" t="b">
        <v>0</v>
      </c>
      <c r="S253" t="b">
        <v>0</v>
      </c>
      <c r="T253" t="b">
        <v>0</v>
      </c>
    </row>
    <row r="254" spans="1:20" x14ac:dyDescent="0.25">
      <c r="A254" t="s">
        <v>544</v>
      </c>
      <c r="B254" t="s">
        <v>545</v>
      </c>
      <c r="C254" s="1">
        <v>45559.763761574075</v>
      </c>
      <c r="D254">
        <v>58</v>
      </c>
      <c r="E254" t="s">
        <v>27</v>
      </c>
      <c r="F254">
        <v>4</v>
      </c>
      <c r="G254">
        <v>291.02999999999997</v>
      </c>
      <c r="H254">
        <v>1164.1400000000001</v>
      </c>
      <c r="I254" t="s">
        <v>23</v>
      </c>
      <c r="J254" t="s">
        <v>32</v>
      </c>
      <c r="K254">
        <v>4</v>
      </c>
      <c r="L254" t="b">
        <v>0</v>
      </c>
      <c r="M254">
        <v>0</v>
      </c>
      <c r="N254">
        <v>6.49</v>
      </c>
      <c r="O254">
        <v>11</v>
      </c>
      <c r="P254" t="b">
        <v>0</v>
      </c>
      <c r="Q254" t="b">
        <v>0</v>
      </c>
      <c r="R254" t="b">
        <v>0</v>
      </c>
      <c r="S254" t="b">
        <v>0</v>
      </c>
      <c r="T254" t="b">
        <v>0</v>
      </c>
    </row>
    <row r="255" spans="1:20" x14ac:dyDescent="0.25">
      <c r="A255" t="s">
        <v>546</v>
      </c>
      <c r="B255" t="s">
        <v>547</v>
      </c>
      <c r="C255" s="1">
        <v>45554.396597222221</v>
      </c>
      <c r="D255">
        <v>37</v>
      </c>
      <c r="E255" t="s">
        <v>35</v>
      </c>
      <c r="F255">
        <v>2</v>
      </c>
      <c r="G255">
        <v>257.25</v>
      </c>
      <c r="H255">
        <v>514.5</v>
      </c>
      <c r="I255" t="s">
        <v>54</v>
      </c>
      <c r="J255" t="s">
        <v>36</v>
      </c>
      <c r="K255">
        <v>28</v>
      </c>
      <c r="L255" t="b">
        <v>0</v>
      </c>
      <c r="M255">
        <v>0</v>
      </c>
      <c r="N255">
        <v>15.35</v>
      </c>
      <c r="O255">
        <v>25</v>
      </c>
      <c r="P255" t="b">
        <v>0</v>
      </c>
      <c r="Q255" t="b">
        <v>1</v>
      </c>
      <c r="R255" t="b">
        <v>0</v>
      </c>
      <c r="S255" t="b">
        <v>0</v>
      </c>
      <c r="T255" t="b">
        <v>0</v>
      </c>
    </row>
    <row r="256" spans="1:20" x14ac:dyDescent="0.25">
      <c r="A256" t="s">
        <v>548</v>
      </c>
      <c r="B256" t="s">
        <v>549</v>
      </c>
      <c r="C256" s="1">
        <v>45571.783634259256</v>
      </c>
      <c r="D256">
        <v>23</v>
      </c>
      <c r="E256" t="s">
        <v>62</v>
      </c>
      <c r="F256">
        <v>3</v>
      </c>
      <c r="G256">
        <v>199.01</v>
      </c>
      <c r="H256">
        <v>597.04</v>
      </c>
      <c r="I256" t="s">
        <v>31</v>
      </c>
      <c r="J256" t="s">
        <v>32</v>
      </c>
      <c r="K256">
        <v>40</v>
      </c>
      <c r="L256" t="b">
        <v>0</v>
      </c>
      <c r="M256">
        <v>0</v>
      </c>
      <c r="N256">
        <v>5.41</v>
      </c>
      <c r="O256">
        <v>6</v>
      </c>
      <c r="P256" t="b">
        <v>0</v>
      </c>
      <c r="Q256" t="b">
        <v>0</v>
      </c>
      <c r="R256" t="b">
        <v>0</v>
      </c>
      <c r="S256" t="b">
        <v>0</v>
      </c>
      <c r="T256" t="b">
        <v>0</v>
      </c>
    </row>
    <row r="257" spans="1:20" x14ac:dyDescent="0.25">
      <c r="A257" t="s">
        <v>550</v>
      </c>
      <c r="B257" t="s">
        <v>551</v>
      </c>
      <c r="C257" s="1">
        <v>45516.127511574072</v>
      </c>
      <c r="D257">
        <v>63</v>
      </c>
      <c r="E257" t="s">
        <v>39</v>
      </c>
      <c r="F257">
        <v>1</v>
      </c>
      <c r="G257">
        <v>30.35</v>
      </c>
      <c r="H257">
        <v>30.35</v>
      </c>
      <c r="I257" t="s">
        <v>28</v>
      </c>
      <c r="J257" t="s">
        <v>24</v>
      </c>
      <c r="K257">
        <v>39</v>
      </c>
      <c r="L257" t="b">
        <v>0</v>
      </c>
      <c r="M257">
        <v>0</v>
      </c>
      <c r="N257">
        <v>9.69</v>
      </c>
      <c r="O257">
        <v>21</v>
      </c>
      <c r="P257" t="b">
        <v>0</v>
      </c>
      <c r="Q257" t="b">
        <v>0</v>
      </c>
      <c r="R257" t="b">
        <v>0</v>
      </c>
      <c r="S257" t="b">
        <v>0</v>
      </c>
      <c r="T257" t="b">
        <v>0</v>
      </c>
    </row>
    <row r="258" spans="1:20" x14ac:dyDescent="0.25">
      <c r="A258" t="s">
        <v>552</v>
      </c>
      <c r="B258" t="s">
        <v>553</v>
      </c>
      <c r="C258" s="1">
        <v>45573.640752314815</v>
      </c>
      <c r="D258">
        <v>24</v>
      </c>
      <c r="E258" t="s">
        <v>53</v>
      </c>
      <c r="F258">
        <v>2</v>
      </c>
      <c r="G258">
        <v>173.89</v>
      </c>
      <c r="H258">
        <v>347.78</v>
      </c>
      <c r="I258" t="s">
        <v>28</v>
      </c>
      <c r="J258" t="s">
        <v>36</v>
      </c>
      <c r="K258">
        <v>13</v>
      </c>
      <c r="L258" t="b">
        <v>0</v>
      </c>
      <c r="M258">
        <v>0</v>
      </c>
      <c r="N258">
        <v>9.08</v>
      </c>
      <c r="O258">
        <v>22</v>
      </c>
      <c r="P258" t="b">
        <v>0</v>
      </c>
      <c r="Q258" t="b">
        <v>0</v>
      </c>
      <c r="R258" t="b">
        <v>0</v>
      </c>
      <c r="S258" t="b">
        <v>0</v>
      </c>
      <c r="T258" t="b">
        <v>0</v>
      </c>
    </row>
    <row r="259" spans="1:20" x14ac:dyDescent="0.25">
      <c r="A259" t="s">
        <v>554</v>
      </c>
      <c r="B259" t="s">
        <v>555</v>
      </c>
      <c r="C259" s="1">
        <v>45572.467928240738</v>
      </c>
      <c r="D259">
        <v>70</v>
      </c>
      <c r="E259" t="s">
        <v>65</v>
      </c>
      <c r="F259">
        <v>3</v>
      </c>
      <c r="G259">
        <v>187.97</v>
      </c>
      <c r="H259">
        <v>563.91999999999996</v>
      </c>
      <c r="I259" t="s">
        <v>54</v>
      </c>
      <c r="J259" t="s">
        <v>32</v>
      </c>
      <c r="K259">
        <v>19</v>
      </c>
      <c r="L259" t="b">
        <v>1</v>
      </c>
      <c r="M259">
        <v>48</v>
      </c>
      <c r="N259">
        <v>17.600000000000001</v>
      </c>
      <c r="O259">
        <v>1</v>
      </c>
      <c r="P259" t="b">
        <v>0</v>
      </c>
      <c r="Q259" t="b">
        <v>0</v>
      </c>
      <c r="R259" t="b">
        <v>0</v>
      </c>
      <c r="S259" t="b">
        <v>0</v>
      </c>
      <c r="T259" t="b">
        <v>0</v>
      </c>
    </row>
    <row r="260" spans="1:20" x14ac:dyDescent="0.25">
      <c r="A260" t="s">
        <v>556</v>
      </c>
      <c r="B260" t="s">
        <v>557</v>
      </c>
      <c r="C260" s="1">
        <v>45833.176203703704</v>
      </c>
      <c r="D260">
        <v>75</v>
      </c>
      <c r="E260" t="s">
        <v>27</v>
      </c>
      <c r="F260">
        <v>4</v>
      </c>
      <c r="G260">
        <v>115.78</v>
      </c>
      <c r="H260">
        <v>463.14</v>
      </c>
      <c r="I260" t="s">
        <v>31</v>
      </c>
      <c r="J260" t="s">
        <v>36</v>
      </c>
      <c r="K260">
        <v>5</v>
      </c>
      <c r="L260" t="b">
        <v>0</v>
      </c>
      <c r="M260">
        <v>0</v>
      </c>
      <c r="N260">
        <v>12.32</v>
      </c>
      <c r="O260">
        <v>27</v>
      </c>
      <c r="P260" t="b">
        <v>0</v>
      </c>
      <c r="Q260" t="b">
        <v>0</v>
      </c>
      <c r="R260" t="b">
        <v>0</v>
      </c>
      <c r="S260" t="b">
        <v>0</v>
      </c>
      <c r="T260" t="b">
        <v>0</v>
      </c>
    </row>
    <row r="261" spans="1:20" x14ac:dyDescent="0.25">
      <c r="A261" t="s">
        <v>558</v>
      </c>
      <c r="B261" t="s">
        <v>559</v>
      </c>
      <c r="C261" s="1">
        <v>45531.847685185188</v>
      </c>
      <c r="D261">
        <v>71</v>
      </c>
      <c r="E261" t="s">
        <v>35</v>
      </c>
      <c r="F261">
        <v>1</v>
      </c>
      <c r="G261">
        <v>87.17</v>
      </c>
      <c r="H261">
        <v>87.17</v>
      </c>
      <c r="I261" t="s">
        <v>54</v>
      </c>
      <c r="J261" t="s">
        <v>24</v>
      </c>
      <c r="K261">
        <v>41</v>
      </c>
      <c r="L261" t="b">
        <v>0</v>
      </c>
      <c r="M261">
        <v>0</v>
      </c>
      <c r="N261">
        <v>9.84</v>
      </c>
      <c r="O261">
        <v>1</v>
      </c>
      <c r="P261" t="b">
        <v>1</v>
      </c>
      <c r="Q261" t="b">
        <v>0</v>
      </c>
      <c r="R261" t="b">
        <v>0</v>
      </c>
      <c r="S261" t="b">
        <v>0</v>
      </c>
      <c r="T261" t="b">
        <v>0</v>
      </c>
    </row>
    <row r="262" spans="1:20" x14ac:dyDescent="0.25">
      <c r="A262" t="s">
        <v>560</v>
      </c>
      <c r="B262" t="s">
        <v>561</v>
      </c>
      <c r="C262" s="1">
        <v>45549.403275462966</v>
      </c>
      <c r="D262">
        <v>25</v>
      </c>
      <c r="E262" t="s">
        <v>62</v>
      </c>
      <c r="F262">
        <v>3</v>
      </c>
      <c r="G262">
        <v>241.39</v>
      </c>
      <c r="H262">
        <v>724.17</v>
      </c>
      <c r="I262" t="s">
        <v>23</v>
      </c>
      <c r="J262" t="s">
        <v>24</v>
      </c>
      <c r="K262">
        <v>19</v>
      </c>
      <c r="L262" t="b">
        <v>0</v>
      </c>
      <c r="M262">
        <v>0</v>
      </c>
      <c r="N262">
        <v>10.37</v>
      </c>
      <c r="O262">
        <v>27</v>
      </c>
      <c r="P262" t="b">
        <v>0</v>
      </c>
      <c r="Q262" t="b">
        <v>0</v>
      </c>
      <c r="R262" t="b">
        <v>0</v>
      </c>
      <c r="S262" t="b">
        <v>0</v>
      </c>
      <c r="T262" t="b">
        <v>0</v>
      </c>
    </row>
    <row r="263" spans="1:20" x14ac:dyDescent="0.25">
      <c r="A263" t="s">
        <v>562</v>
      </c>
      <c r="B263" t="s">
        <v>563</v>
      </c>
      <c r="C263" s="1">
        <v>45546.498692129629</v>
      </c>
      <c r="D263">
        <v>48</v>
      </c>
      <c r="E263" t="s">
        <v>35</v>
      </c>
      <c r="F263">
        <v>2</v>
      </c>
      <c r="G263">
        <v>229.14</v>
      </c>
      <c r="H263">
        <v>458.28</v>
      </c>
      <c r="I263" t="s">
        <v>23</v>
      </c>
      <c r="J263" t="s">
        <v>24</v>
      </c>
      <c r="K263">
        <v>30</v>
      </c>
      <c r="L263" t="b">
        <v>1</v>
      </c>
      <c r="M263">
        <v>44.4</v>
      </c>
      <c r="N263">
        <v>16.41</v>
      </c>
      <c r="O263">
        <v>10</v>
      </c>
      <c r="P263" t="b">
        <v>0</v>
      </c>
      <c r="Q263" t="b">
        <v>0</v>
      </c>
      <c r="R263" t="b">
        <v>0</v>
      </c>
      <c r="S263" t="b">
        <v>0</v>
      </c>
      <c r="T263" t="b">
        <v>0</v>
      </c>
    </row>
    <row r="264" spans="1:20" x14ac:dyDescent="0.25">
      <c r="A264" t="s">
        <v>564</v>
      </c>
      <c r="B264" t="s">
        <v>565</v>
      </c>
      <c r="C264" s="1">
        <v>45749.040717592594</v>
      </c>
      <c r="D264">
        <v>54</v>
      </c>
      <c r="E264" t="s">
        <v>115</v>
      </c>
      <c r="F264">
        <v>19</v>
      </c>
      <c r="G264">
        <v>17.23</v>
      </c>
      <c r="H264">
        <v>327.44</v>
      </c>
      <c r="I264" t="s">
        <v>28</v>
      </c>
      <c r="J264" t="s">
        <v>57</v>
      </c>
      <c r="K264">
        <v>4</v>
      </c>
      <c r="L264" t="b">
        <v>0</v>
      </c>
      <c r="M264">
        <v>0</v>
      </c>
      <c r="N264">
        <v>14.28</v>
      </c>
      <c r="O264">
        <v>26</v>
      </c>
      <c r="P264" t="b">
        <v>1</v>
      </c>
      <c r="Q264" t="b">
        <v>0</v>
      </c>
      <c r="R264" t="b">
        <v>0</v>
      </c>
      <c r="S264" t="b">
        <v>0</v>
      </c>
      <c r="T264" t="b">
        <v>1</v>
      </c>
    </row>
    <row r="265" spans="1:20" x14ac:dyDescent="0.25">
      <c r="A265" t="s">
        <v>566</v>
      </c>
      <c r="B265" t="s">
        <v>567</v>
      </c>
      <c r="C265" s="1">
        <v>45614.018645833334</v>
      </c>
      <c r="D265">
        <v>55</v>
      </c>
      <c r="E265" t="s">
        <v>27</v>
      </c>
      <c r="F265">
        <v>9</v>
      </c>
      <c r="G265">
        <v>40.4</v>
      </c>
      <c r="H265">
        <v>363.59</v>
      </c>
      <c r="I265" t="s">
        <v>90</v>
      </c>
      <c r="J265" t="s">
        <v>36</v>
      </c>
      <c r="K265">
        <v>1</v>
      </c>
      <c r="L265" t="b">
        <v>1</v>
      </c>
      <c r="M265">
        <v>40</v>
      </c>
      <c r="N265">
        <v>8.41</v>
      </c>
      <c r="O265">
        <v>20</v>
      </c>
      <c r="P265" t="b">
        <v>0</v>
      </c>
      <c r="Q265" t="b">
        <v>0</v>
      </c>
      <c r="R265" t="b">
        <v>0</v>
      </c>
      <c r="S265" t="b">
        <v>0</v>
      </c>
      <c r="T265" t="b">
        <v>1</v>
      </c>
    </row>
    <row r="266" spans="1:20" x14ac:dyDescent="0.25">
      <c r="A266" t="s">
        <v>568</v>
      </c>
      <c r="B266" t="s">
        <v>569</v>
      </c>
      <c r="C266" s="1">
        <v>45649.719756944447</v>
      </c>
      <c r="D266">
        <v>65</v>
      </c>
      <c r="E266" t="s">
        <v>62</v>
      </c>
      <c r="F266">
        <v>2</v>
      </c>
      <c r="G266">
        <v>80.17</v>
      </c>
      <c r="H266">
        <v>160.34</v>
      </c>
      <c r="I266" t="s">
        <v>23</v>
      </c>
      <c r="J266" t="s">
        <v>36</v>
      </c>
      <c r="K266">
        <v>17</v>
      </c>
      <c r="L266" t="b">
        <v>0</v>
      </c>
      <c r="M266">
        <v>0</v>
      </c>
      <c r="N266">
        <v>16.77</v>
      </c>
      <c r="O266">
        <v>8</v>
      </c>
      <c r="P266" t="b">
        <v>0</v>
      </c>
      <c r="Q266" t="b">
        <v>0</v>
      </c>
      <c r="R266" t="b">
        <v>0</v>
      </c>
      <c r="S266" t="b">
        <v>1</v>
      </c>
      <c r="T266" t="b">
        <v>0</v>
      </c>
    </row>
    <row r="267" spans="1:20" x14ac:dyDescent="0.25">
      <c r="A267" t="s">
        <v>570</v>
      </c>
      <c r="B267" t="s">
        <v>571</v>
      </c>
      <c r="C267" s="1">
        <v>45666.9999537037</v>
      </c>
      <c r="D267">
        <v>43</v>
      </c>
      <c r="E267" t="s">
        <v>115</v>
      </c>
      <c r="F267">
        <v>4</v>
      </c>
      <c r="G267">
        <v>206.99</v>
      </c>
      <c r="H267">
        <v>827.94</v>
      </c>
      <c r="I267" t="s">
        <v>31</v>
      </c>
      <c r="J267" t="s">
        <v>24</v>
      </c>
      <c r="K267">
        <v>34</v>
      </c>
      <c r="L267" t="b">
        <v>0</v>
      </c>
      <c r="M267">
        <v>0</v>
      </c>
      <c r="N267">
        <v>9.91</v>
      </c>
      <c r="O267">
        <v>24</v>
      </c>
      <c r="P267" t="b">
        <v>0</v>
      </c>
      <c r="Q267" t="b">
        <v>0</v>
      </c>
      <c r="R267" t="b">
        <v>0</v>
      </c>
      <c r="S267" t="b">
        <v>0</v>
      </c>
      <c r="T267" t="b">
        <v>0</v>
      </c>
    </row>
    <row r="268" spans="1:20" x14ac:dyDescent="0.25">
      <c r="A268" t="s">
        <v>572</v>
      </c>
      <c r="B268" t="s">
        <v>573</v>
      </c>
      <c r="C268" s="1">
        <v>45709.122256944444</v>
      </c>
      <c r="D268">
        <v>70</v>
      </c>
      <c r="E268" t="s">
        <v>115</v>
      </c>
      <c r="F268">
        <v>2</v>
      </c>
      <c r="G268">
        <v>98.18</v>
      </c>
      <c r="H268">
        <v>196.35</v>
      </c>
      <c r="I268" t="s">
        <v>28</v>
      </c>
      <c r="J268" t="s">
        <v>36</v>
      </c>
      <c r="K268">
        <v>11</v>
      </c>
      <c r="L268" t="b">
        <v>0</v>
      </c>
      <c r="M268">
        <v>0</v>
      </c>
      <c r="N268">
        <v>17.68</v>
      </c>
      <c r="O268">
        <v>4</v>
      </c>
      <c r="P268" t="b">
        <v>0</v>
      </c>
      <c r="Q268" t="b">
        <v>0</v>
      </c>
      <c r="R268" t="b">
        <v>1</v>
      </c>
      <c r="S268" t="b">
        <v>0</v>
      </c>
      <c r="T268" t="b">
        <v>0</v>
      </c>
    </row>
    <row r="269" spans="1:20" x14ac:dyDescent="0.25">
      <c r="A269" t="s">
        <v>574</v>
      </c>
      <c r="B269" t="s">
        <v>575</v>
      </c>
      <c r="C269" s="1">
        <v>45578.201249999998</v>
      </c>
      <c r="D269">
        <v>27</v>
      </c>
      <c r="E269" t="s">
        <v>53</v>
      </c>
      <c r="F269">
        <v>2</v>
      </c>
      <c r="G269">
        <v>39.200000000000003</v>
      </c>
      <c r="H269">
        <v>78.400000000000006</v>
      </c>
      <c r="I269" t="s">
        <v>54</v>
      </c>
      <c r="J269" t="s">
        <v>32</v>
      </c>
      <c r="K269">
        <v>31</v>
      </c>
      <c r="L269" t="b">
        <v>0</v>
      </c>
      <c r="M269">
        <v>0</v>
      </c>
      <c r="N269">
        <v>21.53</v>
      </c>
      <c r="O269">
        <v>18</v>
      </c>
      <c r="P269" t="b">
        <v>1</v>
      </c>
      <c r="Q269" t="b">
        <v>0</v>
      </c>
      <c r="R269" t="b">
        <v>0</v>
      </c>
      <c r="S269" t="b">
        <v>0</v>
      </c>
      <c r="T269" t="b">
        <v>0</v>
      </c>
    </row>
    <row r="270" spans="1:20" x14ac:dyDescent="0.25">
      <c r="A270" t="s">
        <v>576</v>
      </c>
      <c r="B270" t="s">
        <v>577</v>
      </c>
      <c r="C270" s="1">
        <v>45609.285983796297</v>
      </c>
      <c r="D270">
        <v>49</v>
      </c>
      <c r="E270" t="s">
        <v>62</v>
      </c>
      <c r="F270">
        <v>4</v>
      </c>
      <c r="G270">
        <v>286.68</v>
      </c>
      <c r="H270">
        <v>1146.7</v>
      </c>
      <c r="I270" t="s">
        <v>23</v>
      </c>
      <c r="J270" t="s">
        <v>24</v>
      </c>
      <c r="K270">
        <v>35</v>
      </c>
      <c r="L270" t="b">
        <v>0</v>
      </c>
      <c r="M270">
        <v>0</v>
      </c>
      <c r="N270">
        <v>5.49</v>
      </c>
      <c r="O270">
        <v>7</v>
      </c>
      <c r="P270" t="b">
        <v>0</v>
      </c>
      <c r="Q270" t="b">
        <v>1</v>
      </c>
      <c r="R270" t="b">
        <v>0</v>
      </c>
      <c r="S270" t="b">
        <v>0</v>
      </c>
      <c r="T270" t="b">
        <v>0</v>
      </c>
    </row>
    <row r="271" spans="1:20" x14ac:dyDescent="0.25">
      <c r="A271" t="s">
        <v>578</v>
      </c>
      <c r="B271" t="s">
        <v>579</v>
      </c>
      <c r="C271" s="1">
        <v>45510.433252314811</v>
      </c>
      <c r="D271">
        <v>51</v>
      </c>
      <c r="E271" t="s">
        <v>115</v>
      </c>
      <c r="F271">
        <v>4</v>
      </c>
      <c r="G271">
        <v>115.39</v>
      </c>
      <c r="H271">
        <v>461.55</v>
      </c>
      <c r="I271" t="s">
        <v>28</v>
      </c>
      <c r="J271" t="s">
        <v>32</v>
      </c>
      <c r="K271">
        <v>23</v>
      </c>
      <c r="L271" t="b">
        <v>1</v>
      </c>
      <c r="M271">
        <v>37.5</v>
      </c>
      <c r="N271">
        <v>19.03</v>
      </c>
      <c r="O271">
        <v>6</v>
      </c>
      <c r="P271" t="b">
        <v>0</v>
      </c>
      <c r="Q271" t="b">
        <v>0</v>
      </c>
      <c r="R271" t="b">
        <v>0</v>
      </c>
      <c r="S271" t="b">
        <v>0</v>
      </c>
      <c r="T271" t="b">
        <v>0</v>
      </c>
    </row>
    <row r="272" spans="1:20" x14ac:dyDescent="0.25">
      <c r="A272" t="s">
        <v>580</v>
      </c>
      <c r="B272" t="s">
        <v>581</v>
      </c>
      <c r="C272" s="1">
        <v>45497.831747685188</v>
      </c>
      <c r="D272">
        <v>53</v>
      </c>
      <c r="E272" t="s">
        <v>65</v>
      </c>
      <c r="F272">
        <v>1</v>
      </c>
      <c r="G272">
        <v>50.26</v>
      </c>
      <c r="H272">
        <v>50.26</v>
      </c>
      <c r="I272" t="s">
        <v>31</v>
      </c>
      <c r="J272" t="s">
        <v>32</v>
      </c>
      <c r="K272">
        <v>9</v>
      </c>
      <c r="L272" t="b">
        <v>1</v>
      </c>
      <c r="M272">
        <v>13</v>
      </c>
      <c r="N272">
        <v>10.69</v>
      </c>
      <c r="O272">
        <v>1</v>
      </c>
      <c r="P272" t="b">
        <v>1</v>
      </c>
      <c r="Q272" t="b">
        <v>0</v>
      </c>
      <c r="R272" t="b">
        <v>0</v>
      </c>
      <c r="S272" t="b">
        <v>1</v>
      </c>
      <c r="T272" t="b">
        <v>0</v>
      </c>
    </row>
    <row r="273" spans="1:20" x14ac:dyDescent="0.25">
      <c r="A273" t="s">
        <v>582</v>
      </c>
      <c r="B273" t="s">
        <v>583</v>
      </c>
      <c r="C273" s="1">
        <v>45500.458182870374</v>
      </c>
      <c r="D273">
        <v>74</v>
      </c>
      <c r="E273" t="s">
        <v>35</v>
      </c>
      <c r="F273">
        <v>2</v>
      </c>
      <c r="G273">
        <v>245.85</v>
      </c>
      <c r="H273">
        <v>491.71</v>
      </c>
      <c r="I273" t="s">
        <v>28</v>
      </c>
      <c r="J273" t="s">
        <v>24</v>
      </c>
      <c r="K273">
        <v>19</v>
      </c>
      <c r="L273" t="b">
        <v>0</v>
      </c>
      <c r="M273">
        <v>0</v>
      </c>
      <c r="N273">
        <v>16.25</v>
      </c>
      <c r="O273">
        <v>10</v>
      </c>
      <c r="P273" t="b">
        <v>0</v>
      </c>
      <c r="Q273" t="b">
        <v>0</v>
      </c>
      <c r="R273" t="b">
        <v>1</v>
      </c>
      <c r="S273" t="b">
        <v>0</v>
      </c>
      <c r="T273" t="b">
        <v>0</v>
      </c>
    </row>
    <row r="274" spans="1:20" x14ac:dyDescent="0.25">
      <c r="A274" t="s">
        <v>584</v>
      </c>
      <c r="B274" t="s">
        <v>585</v>
      </c>
      <c r="C274" s="1">
        <v>45684.169166666667</v>
      </c>
      <c r="D274">
        <v>38</v>
      </c>
      <c r="E274" t="s">
        <v>44</v>
      </c>
      <c r="F274">
        <v>1</v>
      </c>
      <c r="G274">
        <v>109.52</v>
      </c>
      <c r="H274">
        <v>109.52</v>
      </c>
      <c r="I274" t="s">
        <v>31</v>
      </c>
      <c r="J274" t="s">
        <v>24</v>
      </c>
      <c r="K274">
        <v>39</v>
      </c>
      <c r="L274" t="b">
        <v>0</v>
      </c>
      <c r="M274">
        <v>0</v>
      </c>
      <c r="N274">
        <v>10.06</v>
      </c>
      <c r="O274">
        <v>5</v>
      </c>
      <c r="P274" t="b">
        <v>0</v>
      </c>
      <c r="Q274" t="b">
        <v>0</v>
      </c>
      <c r="R274" t="b">
        <v>1</v>
      </c>
      <c r="S274" t="b">
        <v>1</v>
      </c>
      <c r="T274" t="b">
        <v>0</v>
      </c>
    </row>
    <row r="275" spans="1:20" x14ac:dyDescent="0.25">
      <c r="A275" t="s">
        <v>586</v>
      </c>
      <c r="B275" t="s">
        <v>587</v>
      </c>
      <c r="C275" s="1">
        <v>45529.70921296296</v>
      </c>
      <c r="D275">
        <v>24</v>
      </c>
      <c r="E275" t="s">
        <v>44</v>
      </c>
      <c r="F275">
        <v>4</v>
      </c>
      <c r="G275">
        <v>296.55</v>
      </c>
      <c r="H275">
        <v>1186.22</v>
      </c>
      <c r="I275" t="s">
        <v>31</v>
      </c>
      <c r="J275" t="s">
        <v>24</v>
      </c>
      <c r="K275">
        <v>25</v>
      </c>
      <c r="L275" t="b">
        <v>0</v>
      </c>
      <c r="M275">
        <v>0</v>
      </c>
      <c r="N275">
        <v>21.48</v>
      </c>
      <c r="O275">
        <v>8</v>
      </c>
      <c r="P275" t="b">
        <v>0</v>
      </c>
      <c r="Q275" t="b">
        <v>0</v>
      </c>
      <c r="R275" t="b">
        <v>0</v>
      </c>
      <c r="S275" t="b">
        <v>0</v>
      </c>
      <c r="T275" t="b">
        <v>0</v>
      </c>
    </row>
    <row r="276" spans="1:20" x14ac:dyDescent="0.25">
      <c r="A276" t="s">
        <v>588</v>
      </c>
      <c r="B276" t="s">
        <v>589</v>
      </c>
      <c r="C276" s="1">
        <v>45635.813472222224</v>
      </c>
      <c r="D276">
        <v>45</v>
      </c>
      <c r="E276" t="s">
        <v>35</v>
      </c>
      <c r="F276">
        <v>4</v>
      </c>
      <c r="G276">
        <v>260.97000000000003</v>
      </c>
      <c r="H276">
        <v>1043.8800000000001</v>
      </c>
      <c r="I276" t="s">
        <v>28</v>
      </c>
      <c r="J276" t="s">
        <v>36</v>
      </c>
      <c r="K276">
        <v>44</v>
      </c>
      <c r="L276" t="b">
        <v>0</v>
      </c>
      <c r="M276">
        <v>0</v>
      </c>
      <c r="N276">
        <v>21.76</v>
      </c>
      <c r="O276">
        <v>11</v>
      </c>
      <c r="P276" t="b">
        <v>1</v>
      </c>
      <c r="Q276" t="b">
        <v>0</v>
      </c>
      <c r="R276" t="b">
        <v>0</v>
      </c>
      <c r="S276" t="b">
        <v>0</v>
      </c>
      <c r="T276" t="b">
        <v>0</v>
      </c>
    </row>
    <row r="277" spans="1:20" x14ac:dyDescent="0.25">
      <c r="A277" t="s">
        <v>590</v>
      </c>
      <c r="B277" t="s">
        <v>591</v>
      </c>
      <c r="C277" s="1">
        <v>45549.877060185187</v>
      </c>
      <c r="D277">
        <v>60</v>
      </c>
      <c r="E277" t="s">
        <v>39</v>
      </c>
      <c r="F277">
        <v>8</v>
      </c>
      <c r="G277">
        <v>38.590000000000003</v>
      </c>
      <c r="H277">
        <v>308.76</v>
      </c>
      <c r="I277" t="s">
        <v>28</v>
      </c>
      <c r="J277" t="s">
        <v>57</v>
      </c>
      <c r="K277">
        <v>3</v>
      </c>
      <c r="L277" t="b">
        <v>0</v>
      </c>
      <c r="M277">
        <v>0</v>
      </c>
      <c r="N277">
        <v>12.73</v>
      </c>
      <c r="O277">
        <v>11</v>
      </c>
      <c r="P277" t="b">
        <v>1</v>
      </c>
      <c r="Q277" t="b">
        <v>0</v>
      </c>
      <c r="R277" t="b">
        <v>1</v>
      </c>
      <c r="S277" t="b">
        <v>0</v>
      </c>
      <c r="T277" t="b">
        <v>1</v>
      </c>
    </row>
    <row r="278" spans="1:20" x14ac:dyDescent="0.25">
      <c r="A278" t="s">
        <v>592</v>
      </c>
      <c r="B278" t="s">
        <v>593</v>
      </c>
      <c r="C278" s="1">
        <v>45616.60359953704</v>
      </c>
      <c r="D278">
        <v>67</v>
      </c>
      <c r="E278" t="s">
        <v>80</v>
      </c>
      <c r="F278">
        <v>1</v>
      </c>
      <c r="G278">
        <v>217.63</v>
      </c>
      <c r="H278">
        <v>217.63</v>
      </c>
      <c r="I278" t="s">
        <v>54</v>
      </c>
      <c r="J278" t="s">
        <v>36</v>
      </c>
      <c r="K278">
        <v>23</v>
      </c>
      <c r="L278" t="b">
        <v>1</v>
      </c>
      <c r="M278">
        <v>8.9</v>
      </c>
      <c r="N278">
        <v>20.97</v>
      </c>
      <c r="O278">
        <v>20</v>
      </c>
      <c r="P278" t="b">
        <v>0</v>
      </c>
      <c r="Q278" t="b">
        <v>0</v>
      </c>
      <c r="R278" t="b">
        <v>0</v>
      </c>
      <c r="S278" t="b">
        <v>0</v>
      </c>
      <c r="T278" t="b">
        <v>0</v>
      </c>
    </row>
    <row r="279" spans="1:20" x14ac:dyDescent="0.25">
      <c r="A279" t="s">
        <v>594</v>
      </c>
      <c r="B279" t="s">
        <v>595</v>
      </c>
      <c r="C279" s="1">
        <v>45790.486550925925</v>
      </c>
      <c r="D279">
        <v>49</v>
      </c>
      <c r="E279" t="s">
        <v>80</v>
      </c>
      <c r="F279">
        <v>14</v>
      </c>
      <c r="G279">
        <v>9.83</v>
      </c>
      <c r="H279">
        <v>137.66</v>
      </c>
      <c r="I279" t="s">
        <v>87</v>
      </c>
      <c r="J279" t="s">
        <v>57</v>
      </c>
      <c r="K279">
        <v>2</v>
      </c>
      <c r="L279" t="b">
        <v>1</v>
      </c>
      <c r="M279">
        <v>23</v>
      </c>
      <c r="N279">
        <v>19.329999999999998</v>
      </c>
      <c r="O279">
        <v>8</v>
      </c>
      <c r="P279" t="b">
        <v>0</v>
      </c>
      <c r="Q279" t="b">
        <v>0</v>
      </c>
      <c r="R279" t="b">
        <v>0</v>
      </c>
      <c r="S279" t="b">
        <v>0</v>
      </c>
      <c r="T279" t="b">
        <v>1</v>
      </c>
    </row>
    <row r="280" spans="1:20" x14ac:dyDescent="0.25">
      <c r="A280" t="s">
        <v>596</v>
      </c>
      <c r="B280" t="s">
        <v>597</v>
      </c>
      <c r="C280" s="1">
        <v>45628.421724537038</v>
      </c>
      <c r="D280">
        <v>19</v>
      </c>
      <c r="E280" t="s">
        <v>65</v>
      </c>
      <c r="F280">
        <v>1</v>
      </c>
      <c r="G280">
        <v>298.87</v>
      </c>
      <c r="H280">
        <v>298.87</v>
      </c>
      <c r="I280" t="s">
        <v>28</v>
      </c>
      <c r="J280" t="s">
        <v>24</v>
      </c>
      <c r="K280">
        <v>12</v>
      </c>
      <c r="L280" t="b">
        <v>1</v>
      </c>
      <c r="M280">
        <v>16.3</v>
      </c>
      <c r="N280">
        <v>19.34</v>
      </c>
      <c r="O280">
        <v>16</v>
      </c>
      <c r="P280" t="b">
        <v>0</v>
      </c>
      <c r="Q280" t="b">
        <v>0</v>
      </c>
      <c r="R280" t="b">
        <v>0</v>
      </c>
      <c r="S280" t="b">
        <v>0</v>
      </c>
      <c r="T280" t="b">
        <v>0</v>
      </c>
    </row>
    <row r="281" spans="1:20" x14ac:dyDescent="0.25">
      <c r="A281" t="s">
        <v>598</v>
      </c>
      <c r="B281" t="s">
        <v>599</v>
      </c>
      <c r="C281" s="1">
        <v>45493.984189814815</v>
      </c>
      <c r="D281">
        <v>27</v>
      </c>
      <c r="E281" t="s">
        <v>22</v>
      </c>
      <c r="F281">
        <v>2</v>
      </c>
      <c r="G281">
        <v>228.62</v>
      </c>
      <c r="H281">
        <v>457.23</v>
      </c>
      <c r="I281" t="s">
        <v>54</v>
      </c>
      <c r="J281" t="s">
        <v>36</v>
      </c>
      <c r="K281">
        <v>12</v>
      </c>
      <c r="L281" t="b">
        <v>0</v>
      </c>
      <c r="M281">
        <v>0</v>
      </c>
      <c r="N281">
        <v>7.33</v>
      </c>
      <c r="O281">
        <v>14</v>
      </c>
      <c r="P281" t="b">
        <v>0</v>
      </c>
      <c r="Q281" t="b">
        <v>0</v>
      </c>
      <c r="R281" t="b">
        <v>0</v>
      </c>
      <c r="S281" t="b">
        <v>0</v>
      </c>
      <c r="T281" t="b">
        <v>0</v>
      </c>
    </row>
    <row r="282" spans="1:20" x14ac:dyDescent="0.25">
      <c r="A282" t="s">
        <v>600</v>
      </c>
      <c r="B282" t="s">
        <v>601</v>
      </c>
      <c r="C282" s="1">
        <v>45761.751226851855</v>
      </c>
      <c r="D282">
        <v>27</v>
      </c>
      <c r="E282" t="s">
        <v>39</v>
      </c>
      <c r="F282">
        <v>16</v>
      </c>
      <c r="G282">
        <v>43.52</v>
      </c>
      <c r="H282">
        <v>696.4</v>
      </c>
      <c r="I282" t="s">
        <v>87</v>
      </c>
      <c r="J282" t="s">
        <v>36</v>
      </c>
      <c r="K282">
        <v>4</v>
      </c>
      <c r="L282" t="b">
        <v>1</v>
      </c>
      <c r="M282">
        <v>26.7</v>
      </c>
      <c r="N282">
        <v>9.9700000000000006</v>
      </c>
      <c r="O282">
        <v>9</v>
      </c>
      <c r="P282" t="b">
        <v>0</v>
      </c>
      <c r="Q282" t="b">
        <v>0</v>
      </c>
      <c r="R282" t="b">
        <v>0</v>
      </c>
      <c r="S282" t="b">
        <v>0</v>
      </c>
      <c r="T282" t="b">
        <v>1</v>
      </c>
    </row>
    <row r="283" spans="1:20" x14ac:dyDescent="0.25">
      <c r="A283" t="s">
        <v>602</v>
      </c>
      <c r="B283" t="s">
        <v>603</v>
      </c>
      <c r="C283" s="1">
        <v>45499.732881944445</v>
      </c>
      <c r="D283">
        <v>72</v>
      </c>
      <c r="E283" t="s">
        <v>22</v>
      </c>
      <c r="F283">
        <v>3</v>
      </c>
      <c r="G283">
        <v>285.14999999999998</v>
      </c>
      <c r="H283">
        <v>855.44</v>
      </c>
      <c r="I283" t="s">
        <v>31</v>
      </c>
      <c r="J283" t="s">
        <v>32</v>
      </c>
      <c r="K283">
        <v>31</v>
      </c>
      <c r="L283" t="b">
        <v>1</v>
      </c>
      <c r="M283">
        <v>44</v>
      </c>
      <c r="N283">
        <v>23</v>
      </c>
      <c r="O283">
        <v>22</v>
      </c>
      <c r="P283" t="b">
        <v>0</v>
      </c>
      <c r="Q283" t="b">
        <v>0</v>
      </c>
      <c r="R283" t="b">
        <v>0</v>
      </c>
      <c r="S283" t="b">
        <v>0</v>
      </c>
      <c r="T283" t="b">
        <v>0</v>
      </c>
    </row>
    <row r="284" spans="1:20" x14ac:dyDescent="0.25">
      <c r="A284" t="s">
        <v>604</v>
      </c>
      <c r="B284" t="s">
        <v>605</v>
      </c>
      <c r="C284" s="1">
        <v>45834.975335648145</v>
      </c>
      <c r="D284">
        <v>79</v>
      </c>
      <c r="E284" t="s">
        <v>44</v>
      </c>
      <c r="F284">
        <v>3</v>
      </c>
      <c r="G284">
        <v>289.64</v>
      </c>
      <c r="H284">
        <v>868.91</v>
      </c>
      <c r="I284" t="s">
        <v>28</v>
      </c>
      <c r="J284" t="s">
        <v>32</v>
      </c>
      <c r="K284">
        <v>14</v>
      </c>
      <c r="L284" t="b">
        <v>1</v>
      </c>
      <c r="M284">
        <v>42.2</v>
      </c>
      <c r="N284">
        <v>7.5</v>
      </c>
      <c r="O284">
        <v>22</v>
      </c>
      <c r="P284" t="b">
        <v>0</v>
      </c>
      <c r="Q284" t="b">
        <v>0</v>
      </c>
      <c r="R284" t="b">
        <v>0</v>
      </c>
      <c r="S284" t="b">
        <v>1</v>
      </c>
      <c r="T284" t="b">
        <v>0</v>
      </c>
    </row>
    <row r="285" spans="1:20" x14ac:dyDescent="0.25">
      <c r="A285" t="s">
        <v>606</v>
      </c>
      <c r="B285" t="s">
        <v>607</v>
      </c>
      <c r="C285" s="1">
        <v>45590.344618055555</v>
      </c>
      <c r="D285">
        <v>28</v>
      </c>
      <c r="E285" t="s">
        <v>80</v>
      </c>
      <c r="F285">
        <v>3</v>
      </c>
      <c r="G285">
        <v>160.13</v>
      </c>
      <c r="H285">
        <v>480.4</v>
      </c>
      <c r="I285" t="s">
        <v>28</v>
      </c>
      <c r="J285" t="s">
        <v>36</v>
      </c>
      <c r="K285">
        <v>30</v>
      </c>
      <c r="L285" t="b">
        <v>1</v>
      </c>
      <c r="M285">
        <v>43.3</v>
      </c>
      <c r="N285">
        <v>23.68</v>
      </c>
      <c r="O285">
        <v>1</v>
      </c>
      <c r="P285" t="b">
        <v>0</v>
      </c>
      <c r="Q285" t="b">
        <v>0</v>
      </c>
      <c r="R285" t="b">
        <v>0</v>
      </c>
      <c r="S285" t="b">
        <v>0</v>
      </c>
      <c r="T285" t="b">
        <v>0</v>
      </c>
    </row>
    <row r="286" spans="1:20" x14ac:dyDescent="0.25">
      <c r="A286" t="s">
        <v>608</v>
      </c>
      <c r="B286" t="s">
        <v>609</v>
      </c>
      <c r="C286" s="1">
        <v>45488.586527777778</v>
      </c>
      <c r="D286">
        <v>50</v>
      </c>
      <c r="E286" t="s">
        <v>53</v>
      </c>
      <c r="F286">
        <v>1</v>
      </c>
      <c r="G286">
        <v>225.57</v>
      </c>
      <c r="H286">
        <v>225.57</v>
      </c>
      <c r="I286" t="s">
        <v>23</v>
      </c>
      <c r="J286" t="s">
        <v>32</v>
      </c>
      <c r="K286">
        <v>9</v>
      </c>
      <c r="L286" t="b">
        <v>0</v>
      </c>
      <c r="M286">
        <v>0</v>
      </c>
      <c r="N286">
        <v>12.04</v>
      </c>
      <c r="O286">
        <v>29</v>
      </c>
      <c r="P286" t="b">
        <v>0</v>
      </c>
      <c r="Q286" t="b">
        <v>0</v>
      </c>
      <c r="R286" t="b">
        <v>0</v>
      </c>
      <c r="S286" t="b">
        <v>0</v>
      </c>
      <c r="T286" t="b">
        <v>0</v>
      </c>
    </row>
    <row r="287" spans="1:20" x14ac:dyDescent="0.25">
      <c r="A287" t="s">
        <v>610</v>
      </c>
      <c r="B287" t="s">
        <v>611</v>
      </c>
      <c r="C287" s="1">
        <v>45663.001550925925</v>
      </c>
      <c r="D287">
        <v>62</v>
      </c>
      <c r="E287" t="s">
        <v>39</v>
      </c>
      <c r="F287">
        <v>2</v>
      </c>
      <c r="G287">
        <v>179.41</v>
      </c>
      <c r="H287">
        <v>358.83</v>
      </c>
      <c r="I287" t="s">
        <v>54</v>
      </c>
      <c r="J287" t="s">
        <v>24</v>
      </c>
      <c r="K287">
        <v>30</v>
      </c>
      <c r="L287" t="b">
        <v>1</v>
      </c>
      <c r="M287">
        <v>10</v>
      </c>
      <c r="N287">
        <v>10.19</v>
      </c>
      <c r="O287">
        <v>25</v>
      </c>
      <c r="P287" t="b">
        <v>0</v>
      </c>
      <c r="Q287" t="b">
        <v>0</v>
      </c>
      <c r="R287" t="b">
        <v>0</v>
      </c>
      <c r="S287" t="b">
        <v>0</v>
      </c>
      <c r="T287" t="b">
        <v>0</v>
      </c>
    </row>
    <row r="288" spans="1:20" x14ac:dyDescent="0.25">
      <c r="A288" t="s">
        <v>612</v>
      </c>
      <c r="B288" t="s">
        <v>613</v>
      </c>
      <c r="C288" s="1">
        <v>45778.407141203701</v>
      </c>
      <c r="D288">
        <v>44</v>
      </c>
      <c r="E288" t="s">
        <v>62</v>
      </c>
      <c r="F288">
        <v>11</v>
      </c>
      <c r="G288">
        <v>85.51</v>
      </c>
      <c r="H288">
        <v>940.6</v>
      </c>
      <c r="I288" t="s">
        <v>87</v>
      </c>
      <c r="J288" t="s">
        <v>57</v>
      </c>
      <c r="K288">
        <v>4</v>
      </c>
      <c r="L288" t="b">
        <v>1</v>
      </c>
      <c r="M288">
        <v>16.2</v>
      </c>
      <c r="N288">
        <v>20.57</v>
      </c>
      <c r="O288">
        <v>10</v>
      </c>
      <c r="P288" t="b">
        <v>1</v>
      </c>
      <c r="Q288" t="b">
        <v>0</v>
      </c>
      <c r="R288" t="b">
        <v>0</v>
      </c>
      <c r="S288" t="b">
        <v>0</v>
      </c>
      <c r="T288" t="b">
        <v>1</v>
      </c>
    </row>
    <row r="289" spans="1:20" x14ac:dyDescent="0.25">
      <c r="A289" t="s">
        <v>614</v>
      </c>
      <c r="B289" t="s">
        <v>615</v>
      </c>
      <c r="C289" s="1">
        <v>45630.2265625</v>
      </c>
      <c r="D289">
        <v>54</v>
      </c>
      <c r="E289" t="s">
        <v>44</v>
      </c>
      <c r="F289">
        <v>10</v>
      </c>
      <c r="G289">
        <v>7.51</v>
      </c>
      <c r="H289">
        <v>75.09</v>
      </c>
      <c r="I289" t="s">
        <v>31</v>
      </c>
      <c r="J289" t="s">
        <v>36</v>
      </c>
      <c r="K289">
        <v>0</v>
      </c>
      <c r="L289" t="b">
        <v>0</v>
      </c>
      <c r="M289">
        <v>0</v>
      </c>
      <c r="N289">
        <v>6.56</v>
      </c>
      <c r="O289">
        <v>23</v>
      </c>
      <c r="P289" t="b">
        <v>1</v>
      </c>
      <c r="Q289" t="b">
        <v>0</v>
      </c>
      <c r="R289" t="b">
        <v>0</v>
      </c>
      <c r="S289" t="b">
        <v>0</v>
      </c>
      <c r="T289" t="b">
        <v>1</v>
      </c>
    </row>
    <row r="290" spans="1:20" x14ac:dyDescent="0.25">
      <c r="A290" t="s">
        <v>616</v>
      </c>
      <c r="B290" t="s">
        <v>617</v>
      </c>
      <c r="C290" s="1">
        <v>45832.756215277775</v>
      </c>
      <c r="D290">
        <v>22</v>
      </c>
      <c r="E290" t="s">
        <v>35</v>
      </c>
      <c r="F290">
        <v>4</v>
      </c>
      <c r="G290">
        <v>118.9</v>
      </c>
      <c r="H290">
        <v>475.6</v>
      </c>
      <c r="I290" t="s">
        <v>28</v>
      </c>
      <c r="J290" t="s">
        <v>32</v>
      </c>
      <c r="K290">
        <v>31</v>
      </c>
      <c r="L290" t="b">
        <v>0</v>
      </c>
      <c r="M290">
        <v>0</v>
      </c>
      <c r="N290">
        <v>21.7</v>
      </c>
      <c r="O290">
        <v>7</v>
      </c>
      <c r="P290" t="b">
        <v>0</v>
      </c>
      <c r="Q290" t="b">
        <v>0</v>
      </c>
      <c r="R290" t="b">
        <v>0</v>
      </c>
      <c r="S290" t="b">
        <v>0</v>
      </c>
      <c r="T290" t="b">
        <v>0</v>
      </c>
    </row>
    <row r="291" spans="1:20" x14ac:dyDescent="0.25">
      <c r="A291" t="s">
        <v>618</v>
      </c>
      <c r="B291" t="s">
        <v>619</v>
      </c>
      <c r="C291" s="1">
        <v>45604.035763888889</v>
      </c>
      <c r="D291">
        <v>65</v>
      </c>
      <c r="E291" t="s">
        <v>53</v>
      </c>
      <c r="F291">
        <v>1</v>
      </c>
      <c r="G291">
        <v>32.04</v>
      </c>
      <c r="H291">
        <v>32.04</v>
      </c>
      <c r="I291" t="s">
        <v>23</v>
      </c>
      <c r="J291" t="s">
        <v>24</v>
      </c>
      <c r="K291">
        <v>32</v>
      </c>
      <c r="L291" t="b">
        <v>0</v>
      </c>
      <c r="M291">
        <v>0</v>
      </c>
      <c r="N291">
        <v>17.489999999999998</v>
      </c>
      <c r="O291">
        <v>27</v>
      </c>
      <c r="P291" t="b">
        <v>0</v>
      </c>
      <c r="Q291" t="b">
        <v>0</v>
      </c>
      <c r="R291" t="b">
        <v>0</v>
      </c>
      <c r="S291" t="b">
        <v>0</v>
      </c>
      <c r="T291" t="b">
        <v>0</v>
      </c>
    </row>
    <row r="292" spans="1:20" x14ac:dyDescent="0.25">
      <c r="A292" t="s">
        <v>620</v>
      </c>
      <c r="B292" t="s">
        <v>621</v>
      </c>
      <c r="C292" s="1">
        <v>45762.084178240744</v>
      </c>
      <c r="D292">
        <v>19</v>
      </c>
      <c r="E292" t="s">
        <v>35</v>
      </c>
      <c r="F292">
        <v>4</v>
      </c>
      <c r="G292">
        <v>139.94</v>
      </c>
      <c r="H292">
        <v>559.77</v>
      </c>
      <c r="I292" t="s">
        <v>28</v>
      </c>
      <c r="J292" t="s">
        <v>32</v>
      </c>
      <c r="K292">
        <v>4</v>
      </c>
      <c r="L292" t="b">
        <v>0</v>
      </c>
      <c r="M292">
        <v>0</v>
      </c>
      <c r="N292">
        <v>6.62</v>
      </c>
      <c r="O292">
        <v>23</v>
      </c>
      <c r="P292" t="b">
        <v>0</v>
      </c>
      <c r="Q292" t="b">
        <v>0</v>
      </c>
      <c r="R292" t="b">
        <v>0</v>
      </c>
      <c r="S292" t="b">
        <v>0</v>
      </c>
      <c r="T292" t="b">
        <v>0</v>
      </c>
    </row>
    <row r="293" spans="1:20" x14ac:dyDescent="0.25">
      <c r="A293" t="s">
        <v>622</v>
      </c>
      <c r="B293" t="s">
        <v>623</v>
      </c>
      <c r="C293" s="1">
        <v>45672.330300925925</v>
      </c>
      <c r="D293">
        <v>40</v>
      </c>
      <c r="E293" t="s">
        <v>115</v>
      </c>
      <c r="F293">
        <v>4</v>
      </c>
      <c r="G293">
        <v>177.63</v>
      </c>
      <c r="H293">
        <v>710.52</v>
      </c>
      <c r="I293" t="s">
        <v>28</v>
      </c>
      <c r="J293" t="s">
        <v>36</v>
      </c>
      <c r="K293">
        <v>28</v>
      </c>
      <c r="L293" t="b">
        <v>1</v>
      </c>
      <c r="M293">
        <v>48.7</v>
      </c>
      <c r="N293">
        <v>9.93</v>
      </c>
      <c r="O293">
        <v>16</v>
      </c>
      <c r="P293" t="b">
        <v>0</v>
      </c>
      <c r="Q293" t="b">
        <v>0</v>
      </c>
      <c r="R293" t="b">
        <v>0</v>
      </c>
      <c r="S293" t="b">
        <v>0</v>
      </c>
      <c r="T293" t="b">
        <v>0</v>
      </c>
    </row>
    <row r="294" spans="1:20" x14ac:dyDescent="0.25">
      <c r="A294" t="s">
        <v>624</v>
      </c>
      <c r="B294" t="s">
        <v>625</v>
      </c>
      <c r="C294" s="1">
        <v>45535.326747685183</v>
      </c>
      <c r="D294">
        <v>32</v>
      </c>
      <c r="E294" t="s">
        <v>80</v>
      </c>
      <c r="F294">
        <v>1</v>
      </c>
      <c r="G294">
        <v>201.46</v>
      </c>
      <c r="H294">
        <v>201.46</v>
      </c>
      <c r="I294" t="s">
        <v>23</v>
      </c>
      <c r="J294" t="s">
        <v>36</v>
      </c>
      <c r="K294">
        <v>43</v>
      </c>
      <c r="L294" t="b">
        <v>0</v>
      </c>
      <c r="M294">
        <v>0</v>
      </c>
      <c r="N294">
        <v>19.39</v>
      </c>
      <c r="O294">
        <v>24</v>
      </c>
      <c r="P294" t="b">
        <v>0</v>
      </c>
      <c r="Q294" t="b">
        <v>0</v>
      </c>
      <c r="R294" t="b">
        <v>0</v>
      </c>
      <c r="S294" t="b">
        <v>0</v>
      </c>
      <c r="T294" t="b">
        <v>0</v>
      </c>
    </row>
    <row r="295" spans="1:20" x14ac:dyDescent="0.25">
      <c r="A295" t="s">
        <v>626</v>
      </c>
      <c r="B295" t="s">
        <v>627</v>
      </c>
      <c r="C295" s="1">
        <v>45608.089224537034</v>
      </c>
      <c r="D295">
        <v>52</v>
      </c>
      <c r="E295" t="s">
        <v>44</v>
      </c>
      <c r="F295">
        <v>2</v>
      </c>
      <c r="G295">
        <v>37.1</v>
      </c>
      <c r="H295">
        <v>74.19</v>
      </c>
      <c r="I295" t="s">
        <v>54</v>
      </c>
      <c r="J295" t="s">
        <v>32</v>
      </c>
      <c r="K295">
        <v>22</v>
      </c>
      <c r="L295" t="b">
        <v>0</v>
      </c>
      <c r="M295">
        <v>0</v>
      </c>
      <c r="N295">
        <v>24.31</v>
      </c>
      <c r="O295">
        <v>16</v>
      </c>
      <c r="P295" t="b">
        <v>0</v>
      </c>
      <c r="Q295" t="b">
        <v>0</v>
      </c>
      <c r="R295" t="b">
        <v>0</v>
      </c>
      <c r="S295" t="b">
        <v>1</v>
      </c>
      <c r="T295" t="b">
        <v>0</v>
      </c>
    </row>
    <row r="296" spans="1:20" x14ac:dyDescent="0.25">
      <c r="A296" t="s">
        <v>628</v>
      </c>
      <c r="B296" t="s">
        <v>629</v>
      </c>
      <c r="C296" s="1">
        <v>45612.02715277778</v>
      </c>
      <c r="D296">
        <v>24</v>
      </c>
      <c r="E296" t="s">
        <v>27</v>
      </c>
      <c r="F296">
        <v>1</v>
      </c>
      <c r="G296">
        <v>128.21</v>
      </c>
      <c r="H296">
        <v>128.21</v>
      </c>
      <c r="I296" t="s">
        <v>23</v>
      </c>
      <c r="J296" t="s">
        <v>24</v>
      </c>
      <c r="K296">
        <v>15</v>
      </c>
      <c r="L296" t="b">
        <v>0</v>
      </c>
      <c r="M296">
        <v>0</v>
      </c>
      <c r="N296">
        <v>6.21</v>
      </c>
      <c r="O296">
        <v>15</v>
      </c>
      <c r="P296" t="b">
        <v>0</v>
      </c>
      <c r="Q296" t="b">
        <v>0</v>
      </c>
      <c r="R296" t="b">
        <v>0</v>
      </c>
      <c r="S296" t="b">
        <v>0</v>
      </c>
      <c r="T296" t="b">
        <v>0</v>
      </c>
    </row>
    <row r="297" spans="1:20" x14ac:dyDescent="0.25">
      <c r="A297" t="s">
        <v>630</v>
      </c>
      <c r="B297" t="s">
        <v>631</v>
      </c>
      <c r="C297" s="1">
        <v>45560.323773148149</v>
      </c>
      <c r="D297">
        <v>67</v>
      </c>
      <c r="E297" t="s">
        <v>62</v>
      </c>
      <c r="F297">
        <v>17</v>
      </c>
      <c r="G297">
        <v>39.4</v>
      </c>
      <c r="H297">
        <v>669.79</v>
      </c>
      <c r="I297" t="s">
        <v>28</v>
      </c>
      <c r="J297" t="s">
        <v>36</v>
      </c>
      <c r="K297">
        <v>4</v>
      </c>
      <c r="L297" t="b">
        <v>0</v>
      </c>
      <c r="M297">
        <v>0</v>
      </c>
      <c r="N297">
        <v>18.600000000000001</v>
      </c>
      <c r="O297">
        <v>26</v>
      </c>
      <c r="P297" t="b">
        <v>1</v>
      </c>
      <c r="Q297" t="b">
        <v>0</v>
      </c>
      <c r="R297" t="b">
        <v>0</v>
      </c>
      <c r="S297" t="b">
        <v>0</v>
      </c>
      <c r="T297" t="b">
        <v>1</v>
      </c>
    </row>
    <row r="298" spans="1:20" x14ac:dyDescent="0.25">
      <c r="A298" t="s">
        <v>632</v>
      </c>
      <c r="B298" t="s">
        <v>633</v>
      </c>
      <c r="C298" s="1">
        <v>45507.982407407406</v>
      </c>
      <c r="D298">
        <v>65</v>
      </c>
      <c r="E298" t="s">
        <v>115</v>
      </c>
      <c r="F298">
        <v>13</v>
      </c>
      <c r="G298">
        <v>6.84</v>
      </c>
      <c r="H298">
        <v>88.89</v>
      </c>
      <c r="I298" t="s">
        <v>31</v>
      </c>
      <c r="J298" t="s">
        <v>57</v>
      </c>
      <c r="K298">
        <v>3</v>
      </c>
      <c r="L298" t="b">
        <v>1</v>
      </c>
      <c r="M298">
        <v>6.4</v>
      </c>
      <c r="N298">
        <v>8.66</v>
      </c>
      <c r="O298">
        <v>12</v>
      </c>
      <c r="P298" t="b">
        <v>0</v>
      </c>
      <c r="Q298" t="b">
        <v>0</v>
      </c>
      <c r="R298" t="b">
        <v>0</v>
      </c>
      <c r="S298" t="b">
        <v>0</v>
      </c>
      <c r="T298" t="b">
        <v>1</v>
      </c>
    </row>
    <row r="299" spans="1:20" x14ac:dyDescent="0.25">
      <c r="A299" t="s">
        <v>634</v>
      </c>
      <c r="B299" t="s">
        <v>635</v>
      </c>
      <c r="C299" s="1">
        <v>45571.085844907408</v>
      </c>
      <c r="D299">
        <v>44</v>
      </c>
      <c r="E299" t="s">
        <v>62</v>
      </c>
      <c r="F299">
        <v>4</v>
      </c>
      <c r="G299">
        <v>278.89999999999998</v>
      </c>
      <c r="H299">
        <v>1115.6099999999999</v>
      </c>
      <c r="I299" t="s">
        <v>28</v>
      </c>
      <c r="J299" t="s">
        <v>36</v>
      </c>
      <c r="K299">
        <v>6</v>
      </c>
      <c r="L299" t="b">
        <v>1</v>
      </c>
      <c r="M299">
        <v>43.2</v>
      </c>
      <c r="N299">
        <v>6.46</v>
      </c>
      <c r="O299">
        <v>12</v>
      </c>
      <c r="P299" t="b">
        <v>0</v>
      </c>
      <c r="Q299" t="b">
        <v>0</v>
      </c>
      <c r="R299" t="b">
        <v>0</v>
      </c>
      <c r="S299" t="b">
        <v>0</v>
      </c>
      <c r="T299" t="b">
        <v>0</v>
      </c>
    </row>
    <row r="300" spans="1:20" x14ac:dyDescent="0.25">
      <c r="A300" t="s">
        <v>636</v>
      </c>
      <c r="B300" t="s">
        <v>637</v>
      </c>
      <c r="C300" s="1">
        <v>45717.921041666668</v>
      </c>
      <c r="D300">
        <v>21</v>
      </c>
      <c r="E300" t="s">
        <v>62</v>
      </c>
      <c r="F300">
        <v>1</v>
      </c>
      <c r="G300">
        <v>227.56</v>
      </c>
      <c r="H300">
        <v>227.56</v>
      </c>
      <c r="I300" t="s">
        <v>23</v>
      </c>
      <c r="J300" t="s">
        <v>36</v>
      </c>
      <c r="K300">
        <v>18</v>
      </c>
      <c r="L300" t="b">
        <v>1</v>
      </c>
      <c r="M300">
        <v>31.8</v>
      </c>
      <c r="N300">
        <v>5</v>
      </c>
      <c r="O300">
        <v>4</v>
      </c>
      <c r="P300" t="b">
        <v>0</v>
      </c>
      <c r="Q300" t="b">
        <v>0</v>
      </c>
      <c r="R300" t="b">
        <v>0</v>
      </c>
      <c r="S300" t="b">
        <v>1</v>
      </c>
      <c r="T300" t="b">
        <v>0</v>
      </c>
    </row>
    <row r="301" spans="1:20" x14ac:dyDescent="0.25">
      <c r="A301" t="s">
        <v>638</v>
      </c>
      <c r="B301" t="s">
        <v>639</v>
      </c>
      <c r="C301" s="1">
        <v>45634.863958333335</v>
      </c>
      <c r="D301">
        <v>57</v>
      </c>
      <c r="E301" t="s">
        <v>65</v>
      </c>
      <c r="F301">
        <v>2</v>
      </c>
      <c r="G301">
        <v>261.62</v>
      </c>
      <c r="H301">
        <v>523.23</v>
      </c>
      <c r="I301" t="s">
        <v>54</v>
      </c>
      <c r="J301" t="s">
        <v>24</v>
      </c>
      <c r="K301">
        <v>44</v>
      </c>
      <c r="L301" t="b">
        <v>0</v>
      </c>
      <c r="M301">
        <v>0</v>
      </c>
      <c r="N301">
        <v>10.67</v>
      </c>
      <c r="O301">
        <v>24</v>
      </c>
      <c r="P301" t="b">
        <v>0</v>
      </c>
      <c r="Q301" t="b">
        <v>0</v>
      </c>
      <c r="R301" t="b">
        <v>0</v>
      </c>
      <c r="S301" t="b">
        <v>0</v>
      </c>
      <c r="T301" t="b">
        <v>0</v>
      </c>
    </row>
    <row r="302" spans="1:20" x14ac:dyDescent="0.25">
      <c r="A302" t="s">
        <v>640</v>
      </c>
      <c r="B302" t="s">
        <v>641</v>
      </c>
      <c r="C302" s="1">
        <v>45737.111180555556</v>
      </c>
      <c r="D302">
        <v>59</v>
      </c>
      <c r="E302" t="s">
        <v>115</v>
      </c>
      <c r="F302">
        <v>1</v>
      </c>
      <c r="G302">
        <v>100.55</v>
      </c>
      <c r="H302">
        <v>100.55</v>
      </c>
      <c r="I302" t="s">
        <v>31</v>
      </c>
      <c r="J302" t="s">
        <v>36</v>
      </c>
      <c r="K302">
        <v>4</v>
      </c>
      <c r="L302" t="b">
        <v>0</v>
      </c>
      <c r="M302">
        <v>0</v>
      </c>
      <c r="N302">
        <v>20.54</v>
      </c>
      <c r="O302">
        <v>3</v>
      </c>
      <c r="P302" t="b">
        <v>0</v>
      </c>
      <c r="Q302" t="b">
        <v>0</v>
      </c>
      <c r="R302" t="b">
        <v>0</v>
      </c>
      <c r="S302" t="b">
        <v>0</v>
      </c>
      <c r="T302" t="b">
        <v>0</v>
      </c>
    </row>
    <row r="303" spans="1:20" x14ac:dyDescent="0.25">
      <c r="A303" t="s">
        <v>642</v>
      </c>
      <c r="B303" t="s">
        <v>643</v>
      </c>
      <c r="C303" s="1">
        <v>45689.115879629629</v>
      </c>
      <c r="D303">
        <v>78</v>
      </c>
      <c r="E303" t="s">
        <v>22</v>
      </c>
      <c r="F303">
        <v>12</v>
      </c>
      <c r="G303">
        <v>29.51</v>
      </c>
      <c r="H303">
        <v>354.1</v>
      </c>
      <c r="I303" t="s">
        <v>87</v>
      </c>
      <c r="J303" t="s">
        <v>57</v>
      </c>
      <c r="K303">
        <v>0</v>
      </c>
      <c r="L303" t="b">
        <v>0</v>
      </c>
      <c r="M303">
        <v>0</v>
      </c>
      <c r="N303">
        <v>15.51</v>
      </c>
      <c r="O303">
        <v>4</v>
      </c>
      <c r="P303" t="b">
        <v>0</v>
      </c>
      <c r="Q303" t="b">
        <v>0</v>
      </c>
      <c r="R303" t="b">
        <v>0</v>
      </c>
      <c r="S303" t="b">
        <v>0</v>
      </c>
      <c r="T303" t="b">
        <v>1</v>
      </c>
    </row>
    <row r="304" spans="1:20" x14ac:dyDescent="0.25">
      <c r="A304" t="s">
        <v>644</v>
      </c>
      <c r="B304" t="s">
        <v>645</v>
      </c>
      <c r="C304" s="1">
        <v>45801.641412037039</v>
      </c>
      <c r="D304">
        <v>24</v>
      </c>
      <c r="E304" t="s">
        <v>65</v>
      </c>
      <c r="F304">
        <v>2</v>
      </c>
      <c r="G304">
        <v>189.34</v>
      </c>
      <c r="H304">
        <v>378.69</v>
      </c>
      <c r="I304" t="s">
        <v>31</v>
      </c>
      <c r="J304" t="s">
        <v>36</v>
      </c>
      <c r="K304">
        <v>40</v>
      </c>
      <c r="L304" t="b">
        <v>0</v>
      </c>
      <c r="M304">
        <v>0</v>
      </c>
      <c r="N304">
        <v>10.79</v>
      </c>
      <c r="O304">
        <v>26</v>
      </c>
      <c r="P304" t="b">
        <v>0</v>
      </c>
      <c r="Q304" t="b">
        <v>0</v>
      </c>
      <c r="R304" t="b">
        <v>0</v>
      </c>
      <c r="S304" t="b">
        <v>0</v>
      </c>
      <c r="T304" t="b">
        <v>0</v>
      </c>
    </row>
    <row r="305" spans="1:20" x14ac:dyDescent="0.25">
      <c r="A305" t="s">
        <v>646</v>
      </c>
      <c r="B305" t="s">
        <v>647</v>
      </c>
      <c r="C305" s="1">
        <v>45519.039548611108</v>
      </c>
      <c r="D305">
        <v>73</v>
      </c>
      <c r="E305" t="s">
        <v>53</v>
      </c>
      <c r="F305">
        <v>2</v>
      </c>
      <c r="G305">
        <v>248.4</v>
      </c>
      <c r="H305">
        <v>496.8</v>
      </c>
      <c r="I305" t="s">
        <v>31</v>
      </c>
      <c r="J305" t="s">
        <v>24</v>
      </c>
      <c r="K305">
        <v>46</v>
      </c>
      <c r="L305" t="b">
        <v>0</v>
      </c>
      <c r="M305">
        <v>0</v>
      </c>
      <c r="N305">
        <v>14.38</v>
      </c>
      <c r="O305">
        <v>21</v>
      </c>
      <c r="P305" t="b">
        <v>0</v>
      </c>
      <c r="Q305" t="b">
        <v>0</v>
      </c>
      <c r="R305" t="b">
        <v>0</v>
      </c>
      <c r="S305" t="b">
        <v>0</v>
      </c>
      <c r="T305" t="b">
        <v>0</v>
      </c>
    </row>
    <row r="306" spans="1:20" x14ac:dyDescent="0.25">
      <c r="A306" t="s">
        <v>648</v>
      </c>
      <c r="B306" t="s">
        <v>649</v>
      </c>
      <c r="C306" s="1">
        <v>45797.433425925927</v>
      </c>
      <c r="D306">
        <v>26</v>
      </c>
      <c r="E306" t="s">
        <v>39</v>
      </c>
      <c r="F306">
        <v>2</v>
      </c>
      <c r="G306">
        <v>256.43</v>
      </c>
      <c r="H306">
        <v>512.87</v>
      </c>
      <c r="I306" t="s">
        <v>28</v>
      </c>
      <c r="J306" t="s">
        <v>32</v>
      </c>
      <c r="K306">
        <v>8</v>
      </c>
      <c r="L306" t="b">
        <v>0</v>
      </c>
      <c r="M306">
        <v>0</v>
      </c>
      <c r="N306">
        <v>15.08</v>
      </c>
      <c r="O306">
        <v>20</v>
      </c>
      <c r="P306" t="b">
        <v>0</v>
      </c>
      <c r="Q306" t="b">
        <v>0</v>
      </c>
      <c r="R306" t="b">
        <v>0</v>
      </c>
      <c r="S306" t="b">
        <v>0</v>
      </c>
      <c r="T306" t="b">
        <v>0</v>
      </c>
    </row>
    <row r="307" spans="1:20" x14ac:dyDescent="0.25">
      <c r="A307" t="s">
        <v>650</v>
      </c>
      <c r="B307" t="s">
        <v>651</v>
      </c>
      <c r="C307" s="1">
        <v>45557.148252314815</v>
      </c>
      <c r="D307">
        <v>38</v>
      </c>
      <c r="E307" t="s">
        <v>65</v>
      </c>
      <c r="F307">
        <v>16</v>
      </c>
      <c r="G307">
        <v>63.25</v>
      </c>
      <c r="H307">
        <v>1012.06</v>
      </c>
      <c r="I307" t="s">
        <v>90</v>
      </c>
      <c r="J307" t="s">
        <v>36</v>
      </c>
      <c r="K307">
        <v>4</v>
      </c>
      <c r="L307" t="b">
        <v>0</v>
      </c>
      <c r="M307">
        <v>0</v>
      </c>
      <c r="N307">
        <v>10.77</v>
      </c>
      <c r="O307">
        <v>6</v>
      </c>
      <c r="P307" t="b">
        <v>0</v>
      </c>
      <c r="Q307" t="b">
        <v>0</v>
      </c>
      <c r="R307" t="b">
        <v>0</v>
      </c>
      <c r="S307" t="b">
        <v>0</v>
      </c>
      <c r="T307" t="b">
        <v>1</v>
      </c>
    </row>
    <row r="308" spans="1:20" x14ac:dyDescent="0.25">
      <c r="A308" t="s">
        <v>652</v>
      </c>
      <c r="B308" t="s">
        <v>653</v>
      </c>
      <c r="C308" s="1">
        <v>45824.08353009259</v>
      </c>
      <c r="D308">
        <v>50</v>
      </c>
      <c r="E308" t="s">
        <v>65</v>
      </c>
      <c r="F308">
        <v>4</v>
      </c>
      <c r="G308">
        <v>276.07</v>
      </c>
      <c r="H308">
        <v>1104.3</v>
      </c>
      <c r="I308" t="s">
        <v>28</v>
      </c>
      <c r="J308" t="s">
        <v>32</v>
      </c>
      <c r="K308">
        <v>37</v>
      </c>
      <c r="L308" t="b">
        <v>1</v>
      </c>
      <c r="M308">
        <v>14.9</v>
      </c>
      <c r="N308">
        <v>21.16</v>
      </c>
      <c r="O308">
        <v>27</v>
      </c>
      <c r="P308" t="b">
        <v>0</v>
      </c>
      <c r="Q308" t="b">
        <v>0</v>
      </c>
      <c r="R308" t="b">
        <v>0</v>
      </c>
      <c r="S308" t="b">
        <v>0</v>
      </c>
      <c r="T308" t="b">
        <v>0</v>
      </c>
    </row>
    <row r="309" spans="1:20" x14ac:dyDescent="0.25">
      <c r="A309" t="s">
        <v>654</v>
      </c>
      <c r="B309" t="s">
        <v>655</v>
      </c>
      <c r="C309" s="1">
        <v>45665.454768518517</v>
      </c>
      <c r="D309">
        <v>33</v>
      </c>
      <c r="E309" t="s">
        <v>65</v>
      </c>
      <c r="F309">
        <v>4</v>
      </c>
      <c r="G309">
        <v>26.09</v>
      </c>
      <c r="H309">
        <v>104.35</v>
      </c>
      <c r="I309" t="s">
        <v>54</v>
      </c>
      <c r="J309" t="s">
        <v>24</v>
      </c>
      <c r="K309">
        <v>35</v>
      </c>
      <c r="L309" t="b">
        <v>1</v>
      </c>
      <c r="M309">
        <v>42</v>
      </c>
      <c r="N309">
        <v>24.13</v>
      </c>
      <c r="O309">
        <v>6</v>
      </c>
      <c r="P309" t="b">
        <v>0</v>
      </c>
      <c r="Q309" t="b">
        <v>0</v>
      </c>
      <c r="R309" t="b">
        <v>1</v>
      </c>
      <c r="S309" t="b">
        <v>0</v>
      </c>
      <c r="T309" t="b">
        <v>0</v>
      </c>
    </row>
    <row r="310" spans="1:20" x14ac:dyDescent="0.25">
      <c r="A310" t="s">
        <v>656</v>
      </c>
      <c r="B310" t="s">
        <v>657</v>
      </c>
      <c r="C310" s="1">
        <v>45797.150173611109</v>
      </c>
      <c r="D310">
        <v>73</v>
      </c>
      <c r="E310" t="s">
        <v>44</v>
      </c>
      <c r="F310">
        <v>6</v>
      </c>
      <c r="G310">
        <v>5.25</v>
      </c>
      <c r="H310">
        <v>31.5</v>
      </c>
      <c r="I310" t="s">
        <v>87</v>
      </c>
      <c r="J310" t="s">
        <v>36</v>
      </c>
      <c r="K310">
        <v>0</v>
      </c>
      <c r="L310" t="b">
        <v>1</v>
      </c>
      <c r="M310">
        <v>44.7</v>
      </c>
      <c r="N310">
        <v>21.7</v>
      </c>
      <c r="O310">
        <v>4</v>
      </c>
      <c r="P310" t="b">
        <v>1</v>
      </c>
      <c r="Q310" t="b">
        <v>0</v>
      </c>
      <c r="R310" t="b">
        <v>0</v>
      </c>
      <c r="S310" t="b">
        <v>0</v>
      </c>
      <c r="T310" t="b">
        <v>1</v>
      </c>
    </row>
    <row r="311" spans="1:20" x14ac:dyDescent="0.25">
      <c r="A311" t="s">
        <v>658</v>
      </c>
      <c r="B311" t="s">
        <v>659</v>
      </c>
      <c r="C311" s="1">
        <v>45519.295266203706</v>
      </c>
      <c r="D311">
        <v>29</v>
      </c>
      <c r="E311" t="s">
        <v>53</v>
      </c>
      <c r="F311">
        <v>3</v>
      </c>
      <c r="G311">
        <v>204.03</v>
      </c>
      <c r="H311">
        <v>612.1</v>
      </c>
      <c r="I311" t="s">
        <v>54</v>
      </c>
      <c r="J311" t="s">
        <v>36</v>
      </c>
      <c r="K311">
        <v>18</v>
      </c>
      <c r="L311" t="b">
        <v>1</v>
      </c>
      <c r="M311">
        <v>33.6</v>
      </c>
      <c r="N311">
        <v>13.58</v>
      </c>
      <c r="O311">
        <v>26</v>
      </c>
      <c r="P311" t="b">
        <v>0</v>
      </c>
      <c r="Q311" t="b">
        <v>0</v>
      </c>
      <c r="R311" t="b">
        <v>1</v>
      </c>
      <c r="S311" t="b">
        <v>0</v>
      </c>
      <c r="T311" t="b">
        <v>0</v>
      </c>
    </row>
    <row r="312" spans="1:20" x14ac:dyDescent="0.25">
      <c r="A312" t="s">
        <v>660</v>
      </c>
      <c r="B312" t="s">
        <v>661</v>
      </c>
      <c r="C312" s="1">
        <v>45571.177916666667</v>
      </c>
      <c r="D312">
        <v>43</v>
      </c>
      <c r="E312" t="s">
        <v>65</v>
      </c>
      <c r="F312">
        <v>4</v>
      </c>
      <c r="G312">
        <v>295.01</v>
      </c>
      <c r="H312">
        <v>1180.02</v>
      </c>
      <c r="I312" t="s">
        <v>54</v>
      </c>
      <c r="J312" t="s">
        <v>24</v>
      </c>
      <c r="K312">
        <v>16</v>
      </c>
      <c r="L312" t="b">
        <v>0</v>
      </c>
      <c r="M312">
        <v>0</v>
      </c>
      <c r="N312">
        <v>19.73</v>
      </c>
      <c r="O312">
        <v>6</v>
      </c>
      <c r="P312" t="b">
        <v>0</v>
      </c>
      <c r="Q312" t="b">
        <v>0</v>
      </c>
      <c r="R312" t="b">
        <v>0</v>
      </c>
      <c r="S312" t="b">
        <v>0</v>
      </c>
      <c r="T312" t="b">
        <v>0</v>
      </c>
    </row>
    <row r="313" spans="1:20" x14ac:dyDescent="0.25">
      <c r="A313" t="s">
        <v>662</v>
      </c>
      <c r="B313" t="s">
        <v>663</v>
      </c>
      <c r="C313" s="1">
        <v>45540.687071759261</v>
      </c>
      <c r="D313">
        <v>27</v>
      </c>
      <c r="E313" t="s">
        <v>27</v>
      </c>
      <c r="F313">
        <v>14</v>
      </c>
      <c r="G313">
        <v>50.78</v>
      </c>
      <c r="H313">
        <v>710.89</v>
      </c>
      <c r="I313" t="s">
        <v>31</v>
      </c>
      <c r="J313" t="s">
        <v>57</v>
      </c>
      <c r="K313">
        <v>0</v>
      </c>
      <c r="L313" t="b">
        <v>1</v>
      </c>
      <c r="M313">
        <v>44.2</v>
      </c>
      <c r="N313">
        <v>8.25</v>
      </c>
      <c r="O313">
        <v>29</v>
      </c>
      <c r="P313" t="b">
        <v>1</v>
      </c>
      <c r="Q313" t="b">
        <v>0</v>
      </c>
      <c r="R313" t="b">
        <v>0</v>
      </c>
      <c r="S313" t="b">
        <v>0</v>
      </c>
      <c r="T313" t="b">
        <v>1</v>
      </c>
    </row>
    <row r="314" spans="1:20" x14ac:dyDescent="0.25">
      <c r="A314" t="s">
        <v>664</v>
      </c>
      <c r="B314" t="s">
        <v>665</v>
      </c>
      <c r="C314" s="1">
        <v>45793.436238425929</v>
      </c>
      <c r="D314">
        <v>50</v>
      </c>
      <c r="E314" t="s">
        <v>62</v>
      </c>
      <c r="F314">
        <v>1</v>
      </c>
      <c r="G314">
        <v>38.43</v>
      </c>
      <c r="H314">
        <v>38.43</v>
      </c>
      <c r="I314" t="s">
        <v>23</v>
      </c>
      <c r="J314" t="s">
        <v>24</v>
      </c>
      <c r="K314">
        <v>5</v>
      </c>
      <c r="L314" t="b">
        <v>0</v>
      </c>
      <c r="M314">
        <v>0</v>
      </c>
      <c r="N314">
        <v>5.05</v>
      </c>
      <c r="O314">
        <v>19</v>
      </c>
      <c r="P314" t="b">
        <v>0</v>
      </c>
      <c r="Q314" t="b">
        <v>0</v>
      </c>
      <c r="R314" t="b">
        <v>0</v>
      </c>
      <c r="S314" t="b">
        <v>0</v>
      </c>
      <c r="T314" t="b">
        <v>0</v>
      </c>
    </row>
    <row r="315" spans="1:20" x14ac:dyDescent="0.25">
      <c r="A315" t="s">
        <v>666</v>
      </c>
      <c r="B315" t="s">
        <v>667</v>
      </c>
      <c r="C315" s="1">
        <v>45689.730416666665</v>
      </c>
      <c r="D315">
        <v>21</v>
      </c>
      <c r="E315" t="s">
        <v>53</v>
      </c>
      <c r="F315">
        <v>18</v>
      </c>
      <c r="G315">
        <v>7.23</v>
      </c>
      <c r="H315">
        <v>130.15</v>
      </c>
      <c r="I315" t="s">
        <v>87</v>
      </c>
      <c r="J315" t="s">
        <v>57</v>
      </c>
      <c r="K315">
        <v>1</v>
      </c>
      <c r="L315" t="b">
        <v>1</v>
      </c>
      <c r="M315">
        <v>8.5</v>
      </c>
      <c r="N315">
        <v>11.54</v>
      </c>
      <c r="O315">
        <v>23</v>
      </c>
      <c r="P315" t="b">
        <v>0</v>
      </c>
      <c r="Q315" t="b">
        <v>1</v>
      </c>
      <c r="R315" t="b">
        <v>0</v>
      </c>
      <c r="S315" t="b">
        <v>1</v>
      </c>
      <c r="T315" t="b">
        <v>1</v>
      </c>
    </row>
    <row r="316" spans="1:20" x14ac:dyDescent="0.25">
      <c r="A316" t="s">
        <v>668</v>
      </c>
      <c r="B316" t="s">
        <v>669</v>
      </c>
      <c r="C316" s="1">
        <v>45753.220185185186</v>
      </c>
      <c r="D316">
        <v>59</v>
      </c>
      <c r="E316" t="s">
        <v>80</v>
      </c>
      <c r="F316">
        <v>4</v>
      </c>
      <c r="G316">
        <v>165.34</v>
      </c>
      <c r="H316">
        <v>661.35</v>
      </c>
      <c r="I316" t="s">
        <v>54</v>
      </c>
      <c r="J316" t="s">
        <v>36</v>
      </c>
      <c r="K316">
        <v>35</v>
      </c>
      <c r="L316" t="b">
        <v>0</v>
      </c>
      <c r="M316">
        <v>0</v>
      </c>
      <c r="N316">
        <v>20.399999999999999</v>
      </c>
      <c r="O316">
        <v>25</v>
      </c>
      <c r="P316" t="b">
        <v>0</v>
      </c>
      <c r="Q316" t="b">
        <v>0</v>
      </c>
      <c r="R316" t="b">
        <v>0</v>
      </c>
      <c r="S316" t="b">
        <v>0</v>
      </c>
      <c r="T316" t="b">
        <v>0</v>
      </c>
    </row>
    <row r="317" spans="1:20" x14ac:dyDescent="0.25">
      <c r="A317" t="s">
        <v>670</v>
      </c>
      <c r="B317" t="s">
        <v>671</v>
      </c>
      <c r="C317" s="1">
        <v>45727.018969907411</v>
      </c>
      <c r="D317">
        <v>67</v>
      </c>
      <c r="E317" t="s">
        <v>65</v>
      </c>
      <c r="F317">
        <v>4</v>
      </c>
      <c r="G317">
        <v>33.22</v>
      </c>
      <c r="H317">
        <v>132.88999999999999</v>
      </c>
      <c r="I317" t="s">
        <v>28</v>
      </c>
      <c r="J317" t="s">
        <v>24</v>
      </c>
      <c r="K317">
        <v>6</v>
      </c>
      <c r="L317" t="b">
        <v>1</v>
      </c>
      <c r="M317">
        <v>38.1</v>
      </c>
      <c r="N317">
        <v>20.92</v>
      </c>
      <c r="O317">
        <v>3</v>
      </c>
      <c r="P317" t="b">
        <v>0</v>
      </c>
      <c r="Q317" t="b">
        <v>0</v>
      </c>
      <c r="R317" t="b">
        <v>0</v>
      </c>
      <c r="S317" t="b">
        <v>1</v>
      </c>
      <c r="T317" t="b">
        <v>0</v>
      </c>
    </row>
    <row r="318" spans="1:20" x14ac:dyDescent="0.25">
      <c r="A318" t="s">
        <v>672</v>
      </c>
      <c r="B318" t="s">
        <v>673</v>
      </c>
      <c r="C318" s="1">
        <v>45694.651365740741</v>
      </c>
      <c r="D318">
        <v>78</v>
      </c>
      <c r="E318" t="s">
        <v>65</v>
      </c>
      <c r="F318">
        <v>2</v>
      </c>
      <c r="G318">
        <v>237.19</v>
      </c>
      <c r="H318">
        <v>474.38</v>
      </c>
      <c r="I318" t="s">
        <v>23</v>
      </c>
      <c r="J318" t="s">
        <v>36</v>
      </c>
      <c r="K318">
        <v>16</v>
      </c>
      <c r="L318" t="b">
        <v>1</v>
      </c>
      <c r="M318">
        <v>12</v>
      </c>
      <c r="N318">
        <v>9.26</v>
      </c>
      <c r="O318">
        <v>10</v>
      </c>
      <c r="P318" t="b">
        <v>0</v>
      </c>
      <c r="Q318" t="b">
        <v>0</v>
      </c>
      <c r="R318" t="b">
        <v>0</v>
      </c>
      <c r="S318" t="b">
        <v>0</v>
      </c>
      <c r="T318" t="b">
        <v>0</v>
      </c>
    </row>
    <row r="319" spans="1:20" x14ac:dyDescent="0.25">
      <c r="A319" t="s">
        <v>674</v>
      </c>
      <c r="B319" t="s">
        <v>675</v>
      </c>
      <c r="C319" s="1">
        <v>45531.012638888889</v>
      </c>
      <c r="D319">
        <v>25</v>
      </c>
      <c r="E319" t="s">
        <v>44</v>
      </c>
      <c r="F319">
        <v>2</v>
      </c>
      <c r="G319">
        <v>231.29</v>
      </c>
      <c r="H319">
        <v>462.57</v>
      </c>
      <c r="I319" t="s">
        <v>31</v>
      </c>
      <c r="J319" t="s">
        <v>32</v>
      </c>
      <c r="K319">
        <v>29</v>
      </c>
      <c r="L319" t="b">
        <v>1</v>
      </c>
      <c r="M319">
        <v>8.8000000000000007</v>
      </c>
      <c r="N319">
        <v>8.61</v>
      </c>
      <c r="O319">
        <v>4</v>
      </c>
      <c r="P319" t="b">
        <v>0</v>
      </c>
      <c r="Q319" t="b">
        <v>1</v>
      </c>
      <c r="R319" t="b">
        <v>0</v>
      </c>
      <c r="S319" t="b">
        <v>0</v>
      </c>
      <c r="T319" t="b">
        <v>0</v>
      </c>
    </row>
    <row r="320" spans="1:20" x14ac:dyDescent="0.25">
      <c r="A320" t="s">
        <v>676</v>
      </c>
      <c r="B320" t="s">
        <v>677</v>
      </c>
      <c r="C320" s="1">
        <v>45570.23164351852</v>
      </c>
      <c r="D320">
        <v>31</v>
      </c>
      <c r="E320" t="s">
        <v>65</v>
      </c>
      <c r="F320">
        <v>3</v>
      </c>
      <c r="G320">
        <v>274.45999999999998</v>
      </c>
      <c r="H320">
        <v>823.38</v>
      </c>
      <c r="I320" t="s">
        <v>23</v>
      </c>
      <c r="J320" t="s">
        <v>36</v>
      </c>
      <c r="K320">
        <v>9</v>
      </c>
      <c r="L320" t="b">
        <v>0</v>
      </c>
      <c r="M320">
        <v>0</v>
      </c>
      <c r="N320">
        <v>5.88</v>
      </c>
      <c r="O320">
        <v>17</v>
      </c>
      <c r="P320" t="b">
        <v>0</v>
      </c>
      <c r="Q320" t="b">
        <v>0</v>
      </c>
      <c r="R320" t="b">
        <v>1</v>
      </c>
      <c r="S320" t="b">
        <v>0</v>
      </c>
      <c r="T320" t="b">
        <v>0</v>
      </c>
    </row>
    <row r="321" spans="1:20" x14ac:dyDescent="0.25">
      <c r="A321" t="s">
        <v>678</v>
      </c>
      <c r="B321" t="s">
        <v>679</v>
      </c>
      <c r="C321" s="1">
        <v>45577.406527777777</v>
      </c>
      <c r="D321">
        <v>18</v>
      </c>
      <c r="E321" t="s">
        <v>35</v>
      </c>
      <c r="F321">
        <v>3</v>
      </c>
      <c r="G321">
        <v>117.12</v>
      </c>
      <c r="H321">
        <v>351.37</v>
      </c>
      <c r="I321" t="s">
        <v>31</v>
      </c>
      <c r="J321" t="s">
        <v>32</v>
      </c>
      <c r="K321">
        <v>6</v>
      </c>
      <c r="L321" t="b">
        <v>1</v>
      </c>
      <c r="M321">
        <v>41.1</v>
      </c>
      <c r="N321">
        <v>13.44</v>
      </c>
      <c r="O321">
        <v>18</v>
      </c>
      <c r="P321" t="b">
        <v>0</v>
      </c>
      <c r="Q321" t="b">
        <v>0</v>
      </c>
      <c r="R321" t="b">
        <v>0</v>
      </c>
      <c r="S321" t="b">
        <v>0</v>
      </c>
      <c r="T321" t="b">
        <v>0</v>
      </c>
    </row>
    <row r="322" spans="1:20" x14ac:dyDescent="0.25">
      <c r="A322" t="s">
        <v>680</v>
      </c>
      <c r="B322" t="s">
        <v>681</v>
      </c>
      <c r="C322" s="1">
        <v>45788.659884259258</v>
      </c>
      <c r="D322">
        <v>71</v>
      </c>
      <c r="E322" t="s">
        <v>22</v>
      </c>
      <c r="F322">
        <v>2</v>
      </c>
      <c r="G322">
        <v>259.85000000000002</v>
      </c>
      <c r="H322">
        <v>519.69000000000005</v>
      </c>
      <c r="I322" t="s">
        <v>54</v>
      </c>
      <c r="J322" t="s">
        <v>24</v>
      </c>
      <c r="K322">
        <v>3</v>
      </c>
      <c r="L322" t="b">
        <v>1</v>
      </c>
      <c r="M322">
        <v>35</v>
      </c>
      <c r="N322">
        <v>8.3800000000000008</v>
      </c>
      <c r="O322">
        <v>13</v>
      </c>
      <c r="P322" t="b">
        <v>1</v>
      </c>
      <c r="Q322" t="b">
        <v>0</v>
      </c>
      <c r="R322" t="b">
        <v>0</v>
      </c>
      <c r="S322" t="b">
        <v>1</v>
      </c>
      <c r="T322" t="b">
        <v>0</v>
      </c>
    </row>
    <row r="323" spans="1:20" x14ac:dyDescent="0.25">
      <c r="A323" t="s">
        <v>682</v>
      </c>
      <c r="B323" t="s">
        <v>683</v>
      </c>
      <c r="C323" s="1">
        <v>45670.040671296294</v>
      </c>
      <c r="D323">
        <v>25</v>
      </c>
      <c r="E323" t="s">
        <v>27</v>
      </c>
      <c r="F323">
        <v>2</v>
      </c>
      <c r="G323">
        <v>278.32</v>
      </c>
      <c r="H323">
        <v>556.64</v>
      </c>
      <c r="I323" t="s">
        <v>28</v>
      </c>
      <c r="J323" t="s">
        <v>24</v>
      </c>
      <c r="K323">
        <v>39</v>
      </c>
      <c r="L323" t="b">
        <v>0</v>
      </c>
      <c r="M323">
        <v>0</v>
      </c>
      <c r="N323">
        <v>16.809999999999999</v>
      </c>
      <c r="O323">
        <v>29</v>
      </c>
      <c r="P323" t="b">
        <v>0</v>
      </c>
      <c r="Q323" t="b">
        <v>0</v>
      </c>
      <c r="R323" t="b">
        <v>1</v>
      </c>
      <c r="S323" t="b">
        <v>0</v>
      </c>
      <c r="T323" t="b">
        <v>0</v>
      </c>
    </row>
    <row r="324" spans="1:20" x14ac:dyDescent="0.25">
      <c r="A324" t="s">
        <v>684</v>
      </c>
      <c r="B324" t="s">
        <v>685</v>
      </c>
      <c r="C324" s="1">
        <v>45597.720011574071</v>
      </c>
      <c r="D324">
        <v>79</v>
      </c>
      <c r="E324" t="s">
        <v>27</v>
      </c>
      <c r="F324">
        <v>7</v>
      </c>
      <c r="G324">
        <v>49.57</v>
      </c>
      <c r="H324">
        <v>346.96</v>
      </c>
      <c r="I324" t="s">
        <v>31</v>
      </c>
      <c r="J324" t="s">
        <v>57</v>
      </c>
      <c r="K324">
        <v>3</v>
      </c>
      <c r="L324" t="b">
        <v>0</v>
      </c>
      <c r="M324">
        <v>0</v>
      </c>
      <c r="N324">
        <v>21.2</v>
      </c>
      <c r="O324">
        <v>10</v>
      </c>
      <c r="P324" t="b">
        <v>1</v>
      </c>
      <c r="Q324" t="b">
        <v>0</v>
      </c>
      <c r="R324" t="b">
        <v>0</v>
      </c>
      <c r="S324" t="b">
        <v>0</v>
      </c>
      <c r="T324" t="b">
        <v>1</v>
      </c>
    </row>
    <row r="325" spans="1:20" x14ac:dyDescent="0.25">
      <c r="A325" t="s">
        <v>686</v>
      </c>
      <c r="B325" t="s">
        <v>687</v>
      </c>
      <c r="C325" s="1">
        <v>45622.658159722225</v>
      </c>
      <c r="D325">
        <v>35</v>
      </c>
      <c r="E325" t="s">
        <v>22</v>
      </c>
      <c r="F325">
        <v>4</v>
      </c>
      <c r="G325">
        <v>265.37</v>
      </c>
      <c r="H325">
        <v>1061.48</v>
      </c>
      <c r="I325" t="s">
        <v>23</v>
      </c>
      <c r="J325" t="s">
        <v>32</v>
      </c>
      <c r="K325">
        <v>2</v>
      </c>
      <c r="L325" t="b">
        <v>0</v>
      </c>
      <c r="M325">
        <v>0</v>
      </c>
      <c r="N325">
        <v>11.39</v>
      </c>
      <c r="O325">
        <v>12</v>
      </c>
      <c r="P325" t="b">
        <v>0</v>
      </c>
      <c r="Q325" t="b">
        <v>0</v>
      </c>
      <c r="R325" t="b">
        <v>0</v>
      </c>
      <c r="S325" t="b">
        <v>0</v>
      </c>
      <c r="T325" t="b">
        <v>0</v>
      </c>
    </row>
    <row r="326" spans="1:20" x14ac:dyDescent="0.25">
      <c r="A326" t="s">
        <v>688</v>
      </c>
      <c r="B326" t="s">
        <v>689</v>
      </c>
      <c r="C326" s="1">
        <v>45687.173194444447</v>
      </c>
      <c r="D326">
        <v>64</v>
      </c>
      <c r="E326" t="s">
        <v>44</v>
      </c>
      <c r="F326">
        <v>3</v>
      </c>
      <c r="G326">
        <v>262.35000000000002</v>
      </c>
      <c r="H326">
        <v>787.05</v>
      </c>
      <c r="I326" t="s">
        <v>31</v>
      </c>
      <c r="J326" t="s">
        <v>36</v>
      </c>
      <c r="K326">
        <v>42</v>
      </c>
      <c r="L326" t="b">
        <v>0</v>
      </c>
      <c r="M326">
        <v>0</v>
      </c>
      <c r="N326">
        <v>8.75</v>
      </c>
      <c r="O326">
        <v>4</v>
      </c>
      <c r="P326" t="b">
        <v>0</v>
      </c>
      <c r="Q326" t="b">
        <v>0</v>
      </c>
      <c r="R326" t="b">
        <v>0</v>
      </c>
      <c r="S326" t="b">
        <v>0</v>
      </c>
      <c r="T326" t="b">
        <v>0</v>
      </c>
    </row>
    <row r="327" spans="1:20" x14ac:dyDescent="0.25">
      <c r="A327" t="s">
        <v>690</v>
      </c>
      <c r="B327" t="s">
        <v>691</v>
      </c>
      <c r="C327" s="1">
        <v>45776.368449074071</v>
      </c>
      <c r="D327">
        <v>55</v>
      </c>
      <c r="E327" t="s">
        <v>80</v>
      </c>
      <c r="F327">
        <v>1</v>
      </c>
      <c r="G327">
        <v>75.89</v>
      </c>
      <c r="H327">
        <v>75.89</v>
      </c>
      <c r="I327" t="s">
        <v>31</v>
      </c>
      <c r="J327" t="s">
        <v>32</v>
      </c>
      <c r="K327">
        <v>47</v>
      </c>
      <c r="L327" t="b">
        <v>1</v>
      </c>
      <c r="M327">
        <v>31.1</v>
      </c>
      <c r="N327">
        <v>13.03</v>
      </c>
      <c r="O327">
        <v>12</v>
      </c>
      <c r="P327" t="b">
        <v>0</v>
      </c>
      <c r="Q327" t="b">
        <v>1</v>
      </c>
      <c r="R327" t="b">
        <v>0</v>
      </c>
      <c r="S327" t="b">
        <v>0</v>
      </c>
      <c r="T327" t="b">
        <v>0</v>
      </c>
    </row>
    <row r="328" spans="1:20" x14ac:dyDescent="0.25">
      <c r="A328" t="s">
        <v>692</v>
      </c>
      <c r="B328" t="s">
        <v>693</v>
      </c>
      <c r="C328" s="1">
        <v>45766.021805555552</v>
      </c>
      <c r="D328">
        <v>45</v>
      </c>
      <c r="E328" t="s">
        <v>44</v>
      </c>
      <c r="F328">
        <v>1</v>
      </c>
      <c r="G328">
        <v>64.44</v>
      </c>
      <c r="H328">
        <v>64.44</v>
      </c>
      <c r="I328" t="s">
        <v>28</v>
      </c>
      <c r="J328" t="s">
        <v>24</v>
      </c>
      <c r="K328">
        <v>10</v>
      </c>
      <c r="L328" t="b">
        <v>1</v>
      </c>
      <c r="M328">
        <v>32.6</v>
      </c>
      <c r="N328">
        <v>22.75</v>
      </c>
      <c r="O328">
        <v>24</v>
      </c>
      <c r="P328" t="b">
        <v>0</v>
      </c>
      <c r="Q328" t="b">
        <v>0</v>
      </c>
      <c r="R328" t="b">
        <v>0</v>
      </c>
      <c r="S328" t="b">
        <v>1</v>
      </c>
      <c r="T328" t="b">
        <v>0</v>
      </c>
    </row>
    <row r="329" spans="1:20" x14ac:dyDescent="0.25">
      <c r="A329" t="s">
        <v>694</v>
      </c>
      <c r="B329" t="s">
        <v>695</v>
      </c>
      <c r="C329" s="1">
        <v>45822.825868055559</v>
      </c>
      <c r="D329">
        <v>70</v>
      </c>
      <c r="E329" t="s">
        <v>39</v>
      </c>
      <c r="F329">
        <v>2</v>
      </c>
      <c r="G329">
        <v>165.57</v>
      </c>
      <c r="H329">
        <v>331.15</v>
      </c>
      <c r="I329" t="s">
        <v>28</v>
      </c>
      <c r="J329" t="s">
        <v>36</v>
      </c>
      <c r="K329">
        <v>38</v>
      </c>
      <c r="L329" t="b">
        <v>1</v>
      </c>
      <c r="M329">
        <v>17.8</v>
      </c>
      <c r="N329">
        <v>17.62</v>
      </c>
      <c r="O329">
        <v>18</v>
      </c>
      <c r="P329" t="b">
        <v>0</v>
      </c>
      <c r="Q329" t="b">
        <v>0</v>
      </c>
      <c r="R329" t="b">
        <v>0</v>
      </c>
      <c r="S329" t="b">
        <v>0</v>
      </c>
      <c r="T329" t="b">
        <v>0</v>
      </c>
    </row>
    <row r="330" spans="1:20" x14ac:dyDescent="0.25">
      <c r="A330" t="s">
        <v>696</v>
      </c>
      <c r="B330" t="s">
        <v>697</v>
      </c>
      <c r="C330" s="1">
        <v>45701.768321759257</v>
      </c>
      <c r="D330">
        <v>23</v>
      </c>
      <c r="E330" t="s">
        <v>39</v>
      </c>
      <c r="F330">
        <v>2</v>
      </c>
      <c r="G330">
        <v>65.64</v>
      </c>
      <c r="H330">
        <v>131.28</v>
      </c>
      <c r="I330" t="s">
        <v>31</v>
      </c>
      <c r="J330" t="s">
        <v>32</v>
      </c>
      <c r="K330">
        <v>16</v>
      </c>
      <c r="L330" t="b">
        <v>0</v>
      </c>
      <c r="M330">
        <v>0</v>
      </c>
      <c r="N330">
        <v>5.52</v>
      </c>
      <c r="O330">
        <v>7</v>
      </c>
      <c r="P330" t="b">
        <v>0</v>
      </c>
      <c r="Q330" t="b">
        <v>0</v>
      </c>
      <c r="R330" t="b">
        <v>0</v>
      </c>
      <c r="S330" t="b">
        <v>0</v>
      </c>
      <c r="T330" t="b">
        <v>0</v>
      </c>
    </row>
    <row r="331" spans="1:20" x14ac:dyDescent="0.25">
      <c r="A331" t="s">
        <v>698</v>
      </c>
      <c r="B331" t="s">
        <v>699</v>
      </c>
      <c r="C331" s="1">
        <v>45730.924895833334</v>
      </c>
      <c r="D331">
        <v>38</v>
      </c>
      <c r="E331" t="s">
        <v>115</v>
      </c>
      <c r="F331">
        <v>2</v>
      </c>
      <c r="G331">
        <v>278.77</v>
      </c>
      <c r="H331">
        <v>557.54999999999995</v>
      </c>
      <c r="I331" t="s">
        <v>28</v>
      </c>
      <c r="J331" t="s">
        <v>24</v>
      </c>
      <c r="K331">
        <v>13</v>
      </c>
      <c r="L331" t="b">
        <v>1</v>
      </c>
      <c r="M331">
        <v>7.1</v>
      </c>
      <c r="N331">
        <v>15.08</v>
      </c>
      <c r="O331">
        <v>3</v>
      </c>
      <c r="P331" t="b">
        <v>0</v>
      </c>
      <c r="Q331" t="b">
        <v>0</v>
      </c>
      <c r="R331" t="b">
        <v>0</v>
      </c>
      <c r="S331" t="b">
        <v>0</v>
      </c>
      <c r="T331" t="b">
        <v>0</v>
      </c>
    </row>
    <row r="332" spans="1:20" x14ac:dyDescent="0.25">
      <c r="A332" t="s">
        <v>700</v>
      </c>
      <c r="B332" t="s">
        <v>701</v>
      </c>
      <c r="C332" s="1">
        <v>45618.351134259261</v>
      </c>
      <c r="D332">
        <v>75</v>
      </c>
      <c r="E332" t="s">
        <v>53</v>
      </c>
      <c r="F332">
        <v>3</v>
      </c>
      <c r="G332">
        <v>34.79</v>
      </c>
      <c r="H332">
        <v>104.38</v>
      </c>
      <c r="I332" t="s">
        <v>31</v>
      </c>
      <c r="J332" t="s">
        <v>36</v>
      </c>
      <c r="K332">
        <v>3</v>
      </c>
      <c r="L332" t="b">
        <v>1</v>
      </c>
      <c r="M332">
        <v>31.2</v>
      </c>
      <c r="N332">
        <v>17.21</v>
      </c>
      <c r="O332">
        <v>21</v>
      </c>
      <c r="P332" t="b">
        <v>0</v>
      </c>
      <c r="Q332" t="b">
        <v>0</v>
      </c>
      <c r="R332" t="b">
        <v>0</v>
      </c>
      <c r="S332" t="b">
        <v>0</v>
      </c>
      <c r="T332" t="b">
        <v>1</v>
      </c>
    </row>
    <row r="333" spans="1:20" x14ac:dyDescent="0.25">
      <c r="A333" t="s">
        <v>702</v>
      </c>
      <c r="B333" t="s">
        <v>703</v>
      </c>
      <c r="C333" s="1">
        <v>45666.214421296296</v>
      </c>
      <c r="D333">
        <v>42</v>
      </c>
      <c r="E333" t="s">
        <v>27</v>
      </c>
      <c r="F333">
        <v>3</v>
      </c>
      <c r="G333">
        <v>294.47000000000003</v>
      </c>
      <c r="H333">
        <v>883.42</v>
      </c>
      <c r="I333" t="s">
        <v>23</v>
      </c>
      <c r="J333" t="s">
        <v>36</v>
      </c>
      <c r="K333">
        <v>28</v>
      </c>
      <c r="L333" t="b">
        <v>0</v>
      </c>
      <c r="M333">
        <v>0</v>
      </c>
      <c r="N333">
        <v>14.24</v>
      </c>
      <c r="O333">
        <v>21</v>
      </c>
      <c r="P333" t="b">
        <v>0</v>
      </c>
      <c r="Q333" t="b">
        <v>1</v>
      </c>
      <c r="R333" t="b">
        <v>1</v>
      </c>
      <c r="S333" t="b">
        <v>1</v>
      </c>
      <c r="T333" t="b">
        <v>0</v>
      </c>
    </row>
    <row r="334" spans="1:20" x14ac:dyDescent="0.25">
      <c r="A334" t="s">
        <v>704</v>
      </c>
      <c r="B334" t="s">
        <v>705</v>
      </c>
      <c r="C334" s="1">
        <v>45712.756365740737</v>
      </c>
      <c r="D334">
        <v>76</v>
      </c>
      <c r="E334" t="s">
        <v>22</v>
      </c>
      <c r="F334">
        <v>1</v>
      </c>
      <c r="G334">
        <v>140.61000000000001</v>
      </c>
      <c r="H334">
        <v>140.61000000000001</v>
      </c>
      <c r="I334" t="s">
        <v>23</v>
      </c>
      <c r="J334" t="s">
        <v>32</v>
      </c>
      <c r="K334">
        <v>13</v>
      </c>
      <c r="L334" t="b">
        <v>0</v>
      </c>
      <c r="M334">
        <v>0</v>
      </c>
      <c r="N334">
        <v>21.72</v>
      </c>
      <c r="O334">
        <v>4</v>
      </c>
      <c r="P334" t="b">
        <v>0</v>
      </c>
      <c r="Q334" t="b">
        <v>0</v>
      </c>
      <c r="R334" t="b">
        <v>0</v>
      </c>
      <c r="S334" t="b">
        <v>0</v>
      </c>
      <c r="T334" t="b">
        <v>0</v>
      </c>
    </row>
    <row r="335" spans="1:20" x14ac:dyDescent="0.25">
      <c r="A335" t="s">
        <v>706</v>
      </c>
      <c r="B335" t="s">
        <v>707</v>
      </c>
      <c r="C335" s="1">
        <v>45580.25886574074</v>
      </c>
      <c r="D335">
        <v>58</v>
      </c>
      <c r="E335" t="s">
        <v>62</v>
      </c>
      <c r="F335">
        <v>2</v>
      </c>
      <c r="G335">
        <v>297.08</v>
      </c>
      <c r="H335">
        <v>594.16</v>
      </c>
      <c r="I335" t="s">
        <v>28</v>
      </c>
      <c r="J335" t="s">
        <v>36</v>
      </c>
      <c r="K335">
        <v>26</v>
      </c>
      <c r="L335" t="b">
        <v>0</v>
      </c>
      <c r="M335">
        <v>0</v>
      </c>
      <c r="N335">
        <v>18.22</v>
      </c>
      <c r="O335">
        <v>16</v>
      </c>
      <c r="P335" t="b">
        <v>0</v>
      </c>
      <c r="Q335" t="b">
        <v>1</v>
      </c>
      <c r="R335" t="b">
        <v>0</v>
      </c>
      <c r="S335" t="b">
        <v>0</v>
      </c>
      <c r="T335" t="b">
        <v>0</v>
      </c>
    </row>
    <row r="336" spans="1:20" x14ac:dyDescent="0.25">
      <c r="A336" t="s">
        <v>708</v>
      </c>
      <c r="B336" t="s">
        <v>709</v>
      </c>
      <c r="C336" s="1">
        <v>45646.591817129629</v>
      </c>
      <c r="D336">
        <v>36</v>
      </c>
      <c r="E336" t="s">
        <v>27</v>
      </c>
      <c r="F336">
        <v>1</v>
      </c>
      <c r="G336">
        <v>264.25</v>
      </c>
      <c r="H336">
        <v>264.25</v>
      </c>
      <c r="I336" t="s">
        <v>31</v>
      </c>
      <c r="J336" t="s">
        <v>36</v>
      </c>
      <c r="K336">
        <v>26</v>
      </c>
      <c r="L336" t="b">
        <v>0</v>
      </c>
      <c r="M336">
        <v>0</v>
      </c>
      <c r="N336">
        <v>15.22</v>
      </c>
      <c r="O336">
        <v>27</v>
      </c>
      <c r="P336" t="b">
        <v>1</v>
      </c>
      <c r="Q336" t="b">
        <v>0</v>
      </c>
      <c r="R336" t="b">
        <v>0</v>
      </c>
      <c r="S336" t="b">
        <v>0</v>
      </c>
      <c r="T336" t="b">
        <v>0</v>
      </c>
    </row>
    <row r="337" spans="1:20" x14ac:dyDescent="0.25">
      <c r="A337" t="s">
        <v>710</v>
      </c>
      <c r="B337" t="s">
        <v>711</v>
      </c>
      <c r="C337" s="1">
        <v>45811.984340277777</v>
      </c>
      <c r="D337">
        <v>55</v>
      </c>
      <c r="E337" t="s">
        <v>22</v>
      </c>
      <c r="F337">
        <v>1</v>
      </c>
      <c r="G337">
        <v>75.13</v>
      </c>
      <c r="H337">
        <v>75.13</v>
      </c>
      <c r="I337" t="s">
        <v>31</v>
      </c>
      <c r="J337" t="s">
        <v>36</v>
      </c>
      <c r="K337">
        <v>4</v>
      </c>
      <c r="L337" t="b">
        <v>0</v>
      </c>
      <c r="M337">
        <v>0</v>
      </c>
      <c r="N337">
        <v>6.18</v>
      </c>
      <c r="O337">
        <v>9</v>
      </c>
      <c r="P337" t="b">
        <v>0</v>
      </c>
      <c r="Q337" t="b">
        <v>0</v>
      </c>
      <c r="R337" t="b">
        <v>0</v>
      </c>
      <c r="S337" t="b">
        <v>1</v>
      </c>
      <c r="T337" t="b">
        <v>0</v>
      </c>
    </row>
    <row r="338" spans="1:20" x14ac:dyDescent="0.25">
      <c r="A338" t="s">
        <v>712</v>
      </c>
      <c r="B338" t="s">
        <v>713</v>
      </c>
      <c r="C338" s="1">
        <v>45537.490925925929</v>
      </c>
      <c r="D338">
        <v>74</v>
      </c>
      <c r="E338" t="s">
        <v>27</v>
      </c>
      <c r="F338">
        <v>2</v>
      </c>
      <c r="G338">
        <v>232.18</v>
      </c>
      <c r="H338">
        <v>464.35</v>
      </c>
      <c r="I338" t="s">
        <v>28</v>
      </c>
      <c r="J338" t="s">
        <v>32</v>
      </c>
      <c r="K338">
        <v>12</v>
      </c>
      <c r="L338" t="b">
        <v>1</v>
      </c>
      <c r="M338">
        <v>19.7</v>
      </c>
      <c r="N338">
        <v>6.61</v>
      </c>
      <c r="O338">
        <v>14</v>
      </c>
      <c r="P338" t="b">
        <v>0</v>
      </c>
      <c r="Q338" t="b">
        <v>0</v>
      </c>
      <c r="R338" t="b">
        <v>0</v>
      </c>
      <c r="S338" t="b">
        <v>0</v>
      </c>
      <c r="T338" t="b">
        <v>0</v>
      </c>
    </row>
    <row r="339" spans="1:20" x14ac:dyDescent="0.25">
      <c r="A339" t="s">
        <v>714</v>
      </c>
      <c r="B339" t="s">
        <v>715</v>
      </c>
      <c r="C339" s="1">
        <v>45695.862395833334</v>
      </c>
      <c r="D339">
        <v>69</v>
      </c>
      <c r="E339" t="s">
        <v>27</v>
      </c>
      <c r="F339">
        <v>3</v>
      </c>
      <c r="G339">
        <v>59.11</v>
      </c>
      <c r="H339">
        <v>177.33</v>
      </c>
      <c r="I339" t="s">
        <v>23</v>
      </c>
      <c r="J339" t="s">
        <v>32</v>
      </c>
      <c r="K339">
        <v>44</v>
      </c>
      <c r="L339" t="b">
        <v>0</v>
      </c>
      <c r="M339">
        <v>0</v>
      </c>
      <c r="N339">
        <v>6.57</v>
      </c>
      <c r="O339">
        <v>29</v>
      </c>
      <c r="P339" t="b">
        <v>0</v>
      </c>
      <c r="Q339" t="b">
        <v>0</v>
      </c>
      <c r="R339" t="b">
        <v>0</v>
      </c>
      <c r="S339" t="b">
        <v>0</v>
      </c>
      <c r="T339" t="b">
        <v>0</v>
      </c>
    </row>
    <row r="340" spans="1:20" x14ac:dyDescent="0.25">
      <c r="A340" t="s">
        <v>716</v>
      </c>
      <c r="B340" t="s">
        <v>717</v>
      </c>
      <c r="C340" s="1">
        <v>45513.582280092596</v>
      </c>
      <c r="D340">
        <v>62</v>
      </c>
      <c r="E340" t="s">
        <v>27</v>
      </c>
      <c r="F340">
        <v>4</v>
      </c>
      <c r="G340">
        <v>270.92</v>
      </c>
      <c r="H340">
        <v>1083.67</v>
      </c>
      <c r="I340" t="s">
        <v>54</v>
      </c>
      <c r="J340" t="s">
        <v>24</v>
      </c>
      <c r="K340">
        <v>23</v>
      </c>
      <c r="L340" t="b">
        <v>0</v>
      </c>
      <c r="M340">
        <v>0</v>
      </c>
      <c r="N340">
        <v>19.29</v>
      </c>
      <c r="O340">
        <v>4</v>
      </c>
      <c r="P340" t="b">
        <v>0</v>
      </c>
      <c r="Q340" t="b">
        <v>0</v>
      </c>
      <c r="R340" t="b">
        <v>0</v>
      </c>
      <c r="S340" t="b">
        <v>0</v>
      </c>
      <c r="T340" t="b">
        <v>0</v>
      </c>
    </row>
    <row r="341" spans="1:20" x14ac:dyDescent="0.25">
      <c r="A341" t="s">
        <v>718</v>
      </c>
      <c r="B341" t="s">
        <v>719</v>
      </c>
      <c r="C341" s="1">
        <v>45545.58153935185</v>
      </c>
      <c r="D341">
        <v>31</v>
      </c>
      <c r="E341" t="s">
        <v>80</v>
      </c>
      <c r="F341">
        <v>2</v>
      </c>
      <c r="G341">
        <v>11.57</v>
      </c>
      <c r="H341">
        <v>23.13</v>
      </c>
      <c r="I341" t="s">
        <v>90</v>
      </c>
      <c r="J341" t="s">
        <v>36</v>
      </c>
      <c r="K341">
        <v>1</v>
      </c>
      <c r="L341" t="b">
        <v>0</v>
      </c>
      <c r="M341">
        <v>0</v>
      </c>
      <c r="N341">
        <v>11.26</v>
      </c>
      <c r="O341">
        <v>4</v>
      </c>
      <c r="P341" t="b">
        <v>0</v>
      </c>
      <c r="Q341" t="b">
        <v>1</v>
      </c>
      <c r="R341" t="b">
        <v>0</v>
      </c>
      <c r="S341" t="b">
        <v>1</v>
      </c>
      <c r="T341" t="b">
        <v>1</v>
      </c>
    </row>
    <row r="342" spans="1:20" x14ac:dyDescent="0.25">
      <c r="A342" t="s">
        <v>720</v>
      </c>
      <c r="B342" t="s">
        <v>721</v>
      </c>
      <c r="C342" s="1">
        <v>45663.595879629633</v>
      </c>
      <c r="D342">
        <v>22</v>
      </c>
      <c r="E342" t="s">
        <v>53</v>
      </c>
      <c r="F342">
        <v>2</v>
      </c>
      <c r="G342">
        <v>28.41</v>
      </c>
      <c r="H342">
        <v>56.82</v>
      </c>
      <c r="I342" t="s">
        <v>31</v>
      </c>
      <c r="J342" t="s">
        <v>24</v>
      </c>
      <c r="K342">
        <v>38</v>
      </c>
      <c r="L342" t="b">
        <v>1</v>
      </c>
      <c r="M342">
        <v>49.4</v>
      </c>
      <c r="N342">
        <v>20.38</v>
      </c>
      <c r="O342">
        <v>14</v>
      </c>
      <c r="P342" t="b">
        <v>0</v>
      </c>
      <c r="Q342" t="b">
        <v>0</v>
      </c>
      <c r="R342" t="b">
        <v>0</v>
      </c>
      <c r="S342" t="b">
        <v>0</v>
      </c>
      <c r="T342" t="b">
        <v>0</v>
      </c>
    </row>
    <row r="343" spans="1:20" x14ac:dyDescent="0.25">
      <c r="A343" t="s">
        <v>722</v>
      </c>
      <c r="B343" t="s">
        <v>723</v>
      </c>
      <c r="C343" s="1">
        <v>45775.419317129628</v>
      </c>
      <c r="D343">
        <v>67</v>
      </c>
      <c r="E343" t="s">
        <v>39</v>
      </c>
      <c r="F343">
        <v>3</v>
      </c>
      <c r="G343">
        <v>153.13999999999999</v>
      </c>
      <c r="H343">
        <v>459.42</v>
      </c>
      <c r="I343" t="s">
        <v>31</v>
      </c>
      <c r="J343" t="s">
        <v>36</v>
      </c>
      <c r="K343">
        <v>31</v>
      </c>
      <c r="L343" t="b">
        <v>1</v>
      </c>
      <c r="M343">
        <v>47.3</v>
      </c>
      <c r="N343">
        <v>12.6</v>
      </c>
      <c r="O343">
        <v>6</v>
      </c>
      <c r="P343" t="b">
        <v>0</v>
      </c>
      <c r="Q343" t="b">
        <v>0</v>
      </c>
      <c r="R343" t="b">
        <v>0</v>
      </c>
      <c r="S343" t="b">
        <v>0</v>
      </c>
      <c r="T343" t="b">
        <v>0</v>
      </c>
    </row>
    <row r="344" spans="1:20" x14ac:dyDescent="0.25">
      <c r="A344" t="s">
        <v>724</v>
      </c>
      <c r="B344" t="s">
        <v>725</v>
      </c>
      <c r="C344" s="1">
        <v>45606.534814814811</v>
      </c>
      <c r="D344">
        <v>24</v>
      </c>
      <c r="E344" t="s">
        <v>65</v>
      </c>
      <c r="F344">
        <v>10</v>
      </c>
      <c r="G344">
        <v>79.02</v>
      </c>
      <c r="H344">
        <v>790.2</v>
      </c>
      <c r="I344" t="s">
        <v>31</v>
      </c>
      <c r="J344" t="s">
        <v>36</v>
      </c>
      <c r="K344">
        <v>3</v>
      </c>
      <c r="L344" t="b">
        <v>1</v>
      </c>
      <c r="M344">
        <v>31.4</v>
      </c>
      <c r="N344">
        <v>14.83</v>
      </c>
      <c r="O344">
        <v>2</v>
      </c>
      <c r="P344" t="b">
        <v>0</v>
      </c>
      <c r="Q344" t="b">
        <v>0</v>
      </c>
      <c r="R344" t="b">
        <v>0</v>
      </c>
      <c r="S344" t="b">
        <v>0</v>
      </c>
      <c r="T344" t="b">
        <v>1</v>
      </c>
    </row>
    <row r="345" spans="1:20" x14ac:dyDescent="0.25">
      <c r="A345" t="s">
        <v>726</v>
      </c>
      <c r="B345" t="s">
        <v>727</v>
      </c>
      <c r="C345" s="1">
        <v>45628.798888888887</v>
      </c>
      <c r="D345">
        <v>67</v>
      </c>
      <c r="E345" t="s">
        <v>22</v>
      </c>
      <c r="F345">
        <v>4</v>
      </c>
      <c r="G345">
        <v>202.54</v>
      </c>
      <c r="H345">
        <v>810.18</v>
      </c>
      <c r="I345" t="s">
        <v>28</v>
      </c>
      <c r="J345" t="s">
        <v>24</v>
      </c>
      <c r="K345">
        <v>3</v>
      </c>
      <c r="L345" t="b">
        <v>0</v>
      </c>
      <c r="M345">
        <v>0</v>
      </c>
      <c r="N345">
        <v>5.32</v>
      </c>
      <c r="O345">
        <v>1</v>
      </c>
      <c r="P345" t="b">
        <v>0</v>
      </c>
      <c r="Q345" t="b">
        <v>0</v>
      </c>
      <c r="R345" t="b">
        <v>0</v>
      </c>
      <c r="S345" t="b">
        <v>0</v>
      </c>
      <c r="T345" t="b">
        <v>0</v>
      </c>
    </row>
    <row r="346" spans="1:20" x14ac:dyDescent="0.25">
      <c r="A346" t="s">
        <v>728</v>
      </c>
      <c r="B346" t="s">
        <v>729</v>
      </c>
      <c r="C346" s="1">
        <v>45506.129328703704</v>
      </c>
      <c r="D346">
        <v>33</v>
      </c>
      <c r="E346" t="s">
        <v>27</v>
      </c>
      <c r="F346">
        <v>3</v>
      </c>
      <c r="G346">
        <v>216.04</v>
      </c>
      <c r="H346">
        <v>648.11</v>
      </c>
      <c r="I346" t="s">
        <v>23</v>
      </c>
      <c r="J346" t="s">
        <v>36</v>
      </c>
      <c r="K346">
        <v>17</v>
      </c>
      <c r="L346" t="b">
        <v>0</v>
      </c>
      <c r="M346">
        <v>0</v>
      </c>
      <c r="N346">
        <v>20.03</v>
      </c>
      <c r="O346">
        <v>14</v>
      </c>
      <c r="P346" t="b">
        <v>0</v>
      </c>
      <c r="Q346" t="b">
        <v>0</v>
      </c>
      <c r="R346" t="b">
        <v>0</v>
      </c>
      <c r="S346" t="b">
        <v>0</v>
      </c>
      <c r="T346" t="b">
        <v>0</v>
      </c>
    </row>
    <row r="347" spans="1:20" x14ac:dyDescent="0.25">
      <c r="A347" t="s">
        <v>730</v>
      </c>
      <c r="B347" t="s">
        <v>731</v>
      </c>
      <c r="C347" s="1">
        <v>45520.5781712963</v>
      </c>
      <c r="D347">
        <v>67</v>
      </c>
      <c r="E347" t="s">
        <v>22</v>
      </c>
      <c r="F347">
        <v>3</v>
      </c>
      <c r="G347">
        <v>89.02</v>
      </c>
      <c r="H347">
        <v>267.07</v>
      </c>
      <c r="I347" t="s">
        <v>23</v>
      </c>
      <c r="J347" t="s">
        <v>24</v>
      </c>
      <c r="K347">
        <v>19</v>
      </c>
      <c r="L347" t="b">
        <v>0</v>
      </c>
      <c r="M347">
        <v>0</v>
      </c>
      <c r="N347">
        <v>24.78</v>
      </c>
      <c r="O347">
        <v>28</v>
      </c>
      <c r="P347" t="b">
        <v>0</v>
      </c>
      <c r="Q347" t="b">
        <v>0</v>
      </c>
      <c r="R347" t="b">
        <v>0</v>
      </c>
      <c r="S347" t="b">
        <v>0</v>
      </c>
      <c r="T347" t="b">
        <v>0</v>
      </c>
    </row>
    <row r="348" spans="1:20" x14ac:dyDescent="0.25">
      <c r="A348" t="s">
        <v>732</v>
      </c>
      <c r="B348" t="s">
        <v>733</v>
      </c>
      <c r="C348" s="1">
        <v>45631.824224537035</v>
      </c>
      <c r="D348">
        <v>66</v>
      </c>
      <c r="E348" t="s">
        <v>53</v>
      </c>
      <c r="F348">
        <v>2</v>
      </c>
      <c r="G348">
        <v>48.9</v>
      </c>
      <c r="H348">
        <v>97.8</v>
      </c>
      <c r="I348" t="s">
        <v>31</v>
      </c>
      <c r="J348" t="s">
        <v>36</v>
      </c>
      <c r="K348">
        <v>2</v>
      </c>
      <c r="L348" t="b">
        <v>1</v>
      </c>
      <c r="M348">
        <v>13.9</v>
      </c>
      <c r="N348">
        <v>16.420000000000002</v>
      </c>
      <c r="O348">
        <v>23</v>
      </c>
      <c r="P348" t="b">
        <v>1</v>
      </c>
      <c r="Q348" t="b">
        <v>0</v>
      </c>
      <c r="R348" t="b">
        <v>0</v>
      </c>
      <c r="S348" t="b">
        <v>0</v>
      </c>
      <c r="T348" t="b">
        <v>1</v>
      </c>
    </row>
    <row r="349" spans="1:20" x14ac:dyDescent="0.25">
      <c r="A349" t="s">
        <v>734</v>
      </c>
      <c r="B349" t="s">
        <v>735</v>
      </c>
      <c r="C349" s="1">
        <v>45806.480057870373</v>
      </c>
      <c r="D349">
        <v>38</v>
      </c>
      <c r="E349" t="s">
        <v>35</v>
      </c>
      <c r="F349">
        <v>4</v>
      </c>
      <c r="G349">
        <v>112.59</v>
      </c>
      <c r="H349">
        <v>450.34</v>
      </c>
      <c r="I349" t="s">
        <v>31</v>
      </c>
      <c r="J349" t="s">
        <v>24</v>
      </c>
      <c r="K349">
        <v>23</v>
      </c>
      <c r="L349" t="b">
        <v>0</v>
      </c>
      <c r="M349">
        <v>0</v>
      </c>
      <c r="N349">
        <v>15.2</v>
      </c>
      <c r="O349">
        <v>7</v>
      </c>
      <c r="P349" t="b">
        <v>1</v>
      </c>
      <c r="Q349" t="b">
        <v>0</v>
      </c>
      <c r="R349" t="b">
        <v>0</v>
      </c>
      <c r="S349" t="b">
        <v>1</v>
      </c>
      <c r="T349" t="b">
        <v>0</v>
      </c>
    </row>
    <row r="350" spans="1:20" x14ac:dyDescent="0.25">
      <c r="A350" t="s">
        <v>736</v>
      </c>
      <c r="B350" t="s">
        <v>737</v>
      </c>
      <c r="C350" s="1">
        <v>45537.968460648146</v>
      </c>
      <c r="D350">
        <v>46</v>
      </c>
      <c r="E350" t="s">
        <v>65</v>
      </c>
      <c r="F350">
        <v>4</v>
      </c>
      <c r="G350">
        <v>213.13</v>
      </c>
      <c r="H350">
        <v>852.53</v>
      </c>
      <c r="I350" t="s">
        <v>23</v>
      </c>
      <c r="J350" t="s">
        <v>32</v>
      </c>
      <c r="K350">
        <v>26</v>
      </c>
      <c r="L350" t="b">
        <v>1</v>
      </c>
      <c r="M350">
        <v>38.200000000000003</v>
      </c>
      <c r="N350">
        <v>6.07</v>
      </c>
      <c r="O350">
        <v>17</v>
      </c>
      <c r="P350" t="b">
        <v>0</v>
      </c>
      <c r="Q350" t="b">
        <v>0</v>
      </c>
      <c r="R350" t="b">
        <v>1</v>
      </c>
      <c r="S350" t="b">
        <v>0</v>
      </c>
      <c r="T350" t="b">
        <v>0</v>
      </c>
    </row>
    <row r="351" spans="1:20" x14ac:dyDescent="0.25">
      <c r="A351" t="s">
        <v>738</v>
      </c>
      <c r="B351" t="s">
        <v>739</v>
      </c>
      <c r="C351" s="1">
        <v>45728.422615740739</v>
      </c>
      <c r="D351">
        <v>35</v>
      </c>
      <c r="E351" t="s">
        <v>115</v>
      </c>
      <c r="F351">
        <v>1</v>
      </c>
      <c r="G351">
        <v>245.12</v>
      </c>
      <c r="H351">
        <v>245.12</v>
      </c>
      <c r="I351" t="s">
        <v>31</v>
      </c>
      <c r="J351" t="s">
        <v>24</v>
      </c>
      <c r="K351">
        <v>12</v>
      </c>
      <c r="L351" t="b">
        <v>0</v>
      </c>
      <c r="M351">
        <v>0</v>
      </c>
      <c r="N351">
        <v>11.16</v>
      </c>
      <c r="O351">
        <v>11</v>
      </c>
      <c r="P351" t="b">
        <v>0</v>
      </c>
      <c r="Q351" t="b">
        <v>0</v>
      </c>
      <c r="R351" t="b">
        <v>0</v>
      </c>
      <c r="S351" t="b">
        <v>0</v>
      </c>
      <c r="T351" t="b">
        <v>0</v>
      </c>
    </row>
    <row r="352" spans="1:20" x14ac:dyDescent="0.25">
      <c r="A352" t="s">
        <v>740</v>
      </c>
      <c r="B352" t="s">
        <v>741</v>
      </c>
      <c r="C352" s="1">
        <v>45729.651423611111</v>
      </c>
      <c r="D352">
        <v>43</v>
      </c>
      <c r="E352" t="s">
        <v>80</v>
      </c>
      <c r="F352">
        <v>1</v>
      </c>
      <c r="G352">
        <v>273.52</v>
      </c>
      <c r="H352">
        <v>273.52</v>
      </c>
      <c r="I352" t="s">
        <v>54</v>
      </c>
      <c r="J352" t="s">
        <v>32</v>
      </c>
      <c r="K352">
        <v>40</v>
      </c>
      <c r="L352" t="b">
        <v>0</v>
      </c>
      <c r="M352">
        <v>0</v>
      </c>
      <c r="N352">
        <v>11.92</v>
      </c>
      <c r="O352">
        <v>15</v>
      </c>
      <c r="P352" t="b">
        <v>0</v>
      </c>
      <c r="Q352" t="b">
        <v>0</v>
      </c>
      <c r="R352" t="b">
        <v>0</v>
      </c>
      <c r="S352" t="b">
        <v>0</v>
      </c>
      <c r="T352" t="b">
        <v>0</v>
      </c>
    </row>
    <row r="353" spans="1:20" x14ac:dyDescent="0.25">
      <c r="A353" t="s">
        <v>742</v>
      </c>
      <c r="B353" t="s">
        <v>743</v>
      </c>
      <c r="C353" s="1">
        <v>45526.575439814813</v>
      </c>
      <c r="D353">
        <v>33</v>
      </c>
      <c r="E353" t="s">
        <v>22</v>
      </c>
      <c r="F353">
        <v>16</v>
      </c>
      <c r="G353">
        <v>9.26</v>
      </c>
      <c r="H353">
        <v>148.11000000000001</v>
      </c>
      <c r="I353" t="s">
        <v>31</v>
      </c>
      <c r="J353" t="s">
        <v>36</v>
      </c>
      <c r="K353">
        <v>2</v>
      </c>
      <c r="L353" t="b">
        <v>0</v>
      </c>
      <c r="M353">
        <v>0</v>
      </c>
      <c r="N353">
        <v>19.04</v>
      </c>
      <c r="O353">
        <v>12</v>
      </c>
      <c r="P353" t="b">
        <v>0</v>
      </c>
      <c r="Q353" t="b">
        <v>1</v>
      </c>
      <c r="R353" t="b">
        <v>0</v>
      </c>
      <c r="S353" t="b">
        <v>0</v>
      </c>
      <c r="T353" t="b">
        <v>1</v>
      </c>
    </row>
    <row r="354" spans="1:20" x14ac:dyDescent="0.25">
      <c r="A354" t="s">
        <v>744</v>
      </c>
      <c r="B354" t="s">
        <v>745</v>
      </c>
      <c r="C354" s="1">
        <v>45493.013182870367</v>
      </c>
      <c r="D354">
        <v>44</v>
      </c>
      <c r="E354" t="s">
        <v>65</v>
      </c>
      <c r="F354">
        <v>2</v>
      </c>
      <c r="G354">
        <v>266.37</v>
      </c>
      <c r="H354">
        <v>532.74</v>
      </c>
      <c r="I354" t="s">
        <v>28</v>
      </c>
      <c r="J354" t="s">
        <v>32</v>
      </c>
      <c r="K354">
        <v>11</v>
      </c>
      <c r="L354" t="b">
        <v>0</v>
      </c>
      <c r="M354">
        <v>0</v>
      </c>
      <c r="N354">
        <v>8.52</v>
      </c>
      <c r="O354">
        <v>18</v>
      </c>
      <c r="P354" t="b">
        <v>0</v>
      </c>
      <c r="Q354" t="b">
        <v>0</v>
      </c>
      <c r="R354" t="b">
        <v>1</v>
      </c>
      <c r="S354" t="b">
        <v>0</v>
      </c>
      <c r="T354" t="b">
        <v>0</v>
      </c>
    </row>
    <row r="355" spans="1:20" x14ac:dyDescent="0.25">
      <c r="A355" t="s">
        <v>746</v>
      </c>
      <c r="B355" t="s">
        <v>747</v>
      </c>
      <c r="C355" s="1">
        <v>45765.776608796295</v>
      </c>
      <c r="D355">
        <v>75</v>
      </c>
      <c r="E355" t="s">
        <v>115</v>
      </c>
      <c r="F355">
        <v>4</v>
      </c>
      <c r="G355">
        <v>104.41</v>
      </c>
      <c r="H355">
        <v>417.65</v>
      </c>
      <c r="I355" t="s">
        <v>31</v>
      </c>
      <c r="J355" t="s">
        <v>24</v>
      </c>
      <c r="K355">
        <v>21</v>
      </c>
      <c r="L355" t="b">
        <v>1</v>
      </c>
      <c r="M355">
        <v>47.8</v>
      </c>
      <c r="N355">
        <v>23</v>
      </c>
      <c r="O355">
        <v>28</v>
      </c>
      <c r="P355" t="b">
        <v>0</v>
      </c>
      <c r="Q355" t="b">
        <v>0</v>
      </c>
      <c r="R355" t="b">
        <v>0</v>
      </c>
      <c r="S355" t="b">
        <v>0</v>
      </c>
      <c r="T355" t="b">
        <v>0</v>
      </c>
    </row>
    <row r="356" spans="1:20" x14ac:dyDescent="0.25">
      <c r="A356" t="s">
        <v>748</v>
      </c>
      <c r="B356" t="s">
        <v>749</v>
      </c>
      <c r="C356" s="1">
        <v>45491.378750000003</v>
      </c>
      <c r="D356">
        <v>79</v>
      </c>
      <c r="E356" t="s">
        <v>39</v>
      </c>
      <c r="F356">
        <v>3</v>
      </c>
      <c r="G356">
        <v>222.16</v>
      </c>
      <c r="H356">
        <v>666.49</v>
      </c>
      <c r="I356" t="s">
        <v>31</v>
      </c>
      <c r="J356" t="s">
        <v>36</v>
      </c>
      <c r="K356">
        <v>14</v>
      </c>
      <c r="L356" t="b">
        <v>1</v>
      </c>
      <c r="M356">
        <v>42.7</v>
      </c>
      <c r="N356">
        <v>23.26</v>
      </c>
      <c r="O356">
        <v>22</v>
      </c>
      <c r="P356" t="b">
        <v>0</v>
      </c>
      <c r="Q356" t="b">
        <v>0</v>
      </c>
      <c r="R356" t="b">
        <v>0</v>
      </c>
      <c r="S356" t="b">
        <v>0</v>
      </c>
      <c r="T356" t="b">
        <v>0</v>
      </c>
    </row>
    <row r="357" spans="1:20" x14ac:dyDescent="0.25">
      <c r="A357" t="s">
        <v>750</v>
      </c>
      <c r="B357" t="s">
        <v>751</v>
      </c>
      <c r="C357" s="1">
        <v>45662.250891203701</v>
      </c>
      <c r="D357">
        <v>22</v>
      </c>
      <c r="E357" t="s">
        <v>53</v>
      </c>
      <c r="F357">
        <v>1</v>
      </c>
      <c r="G357">
        <v>269.72000000000003</v>
      </c>
      <c r="H357">
        <v>269.72000000000003</v>
      </c>
      <c r="I357" t="s">
        <v>23</v>
      </c>
      <c r="J357" t="s">
        <v>32</v>
      </c>
      <c r="K357">
        <v>45</v>
      </c>
      <c r="L357" t="b">
        <v>0</v>
      </c>
      <c r="M357">
        <v>0</v>
      </c>
      <c r="N357">
        <v>19.93</v>
      </c>
      <c r="O357">
        <v>5</v>
      </c>
      <c r="P357" t="b">
        <v>0</v>
      </c>
      <c r="Q357" t="b">
        <v>0</v>
      </c>
      <c r="R357" t="b">
        <v>1</v>
      </c>
      <c r="S357" t="b">
        <v>0</v>
      </c>
      <c r="T357" t="b">
        <v>0</v>
      </c>
    </row>
    <row r="358" spans="1:20" x14ac:dyDescent="0.25">
      <c r="A358" t="s">
        <v>752</v>
      </c>
      <c r="B358" t="s">
        <v>753</v>
      </c>
      <c r="C358" s="1">
        <v>45532.775046296294</v>
      </c>
      <c r="D358">
        <v>43</v>
      </c>
      <c r="E358" t="s">
        <v>65</v>
      </c>
      <c r="F358">
        <v>4</v>
      </c>
      <c r="G358">
        <v>165.22</v>
      </c>
      <c r="H358">
        <v>660.89</v>
      </c>
      <c r="I358" t="s">
        <v>31</v>
      </c>
      <c r="J358" t="s">
        <v>24</v>
      </c>
      <c r="K358">
        <v>31</v>
      </c>
      <c r="L358" t="b">
        <v>1</v>
      </c>
      <c r="M358">
        <v>33.1</v>
      </c>
      <c r="N358">
        <v>9.7799999999999994</v>
      </c>
      <c r="O358">
        <v>20</v>
      </c>
      <c r="P358" t="b">
        <v>0</v>
      </c>
      <c r="Q358" t="b">
        <v>0</v>
      </c>
      <c r="R358" t="b">
        <v>0</v>
      </c>
      <c r="S358" t="b">
        <v>0</v>
      </c>
      <c r="T358" t="b">
        <v>0</v>
      </c>
    </row>
    <row r="359" spans="1:20" x14ac:dyDescent="0.25">
      <c r="A359" t="s">
        <v>754</v>
      </c>
      <c r="B359" t="s">
        <v>755</v>
      </c>
      <c r="C359" s="1">
        <v>45617.851412037038</v>
      </c>
      <c r="D359">
        <v>29</v>
      </c>
      <c r="E359" t="s">
        <v>80</v>
      </c>
      <c r="F359">
        <v>3</v>
      </c>
      <c r="G359">
        <v>14.52</v>
      </c>
      <c r="H359">
        <v>43.57</v>
      </c>
      <c r="I359" t="s">
        <v>87</v>
      </c>
      <c r="J359" t="s">
        <v>36</v>
      </c>
      <c r="K359">
        <v>4</v>
      </c>
      <c r="L359" t="b">
        <v>1</v>
      </c>
      <c r="M359">
        <v>47.2</v>
      </c>
      <c r="N359">
        <v>12.87</v>
      </c>
      <c r="O359">
        <v>25</v>
      </c>
      <c r="P359" t="b">
        <v>1</v>
      </c>
      <c r="Q359" t="b">
        <v>0</v>
      </c>
      <c r="R359" t="b">
        <v>0</v>
      </c>
      <c r="S359" t="b">
        <v>0</v>
      </c>
      <c r="T359" t="b">
        <v>1</v>
      </c>
    </row>
    <row r="360" spans="1:20" x14ac:dyDescent="0.25">
      <c r="A360" t="s">
        <v>756</v>
      </c>
      <c r="B360" t="s">
        <v>757</v>
      </c>
      <c r="C360" s="1">
        <v>45834.032314814816</v>
      </c>
      <c r="D360">
        <v>30</v>
      </c>
      <c r="E360" t="s">
        <v>39</v>
      </c>
      <c r="F360">
        <v>2</v>
      </c>
      <c r="G360">
        <v>170.78</v>
      </c>
      <c r="H360">
        <v>341.56</v>
      </c>
      <c r="I360" t="s">
        <v>54</v>
      </c>
      <c r="J360" t="s">
        <v>36</v>
      </c>
      <c r="K360">
        <v>28</v>
      </c>
      <c r="L360" t="b">
        <v>0</v>
      </c>
      <c r="M360">
        <v>0</v>
      </c>
      <c r="N360">
        <v>12.46</v>
      </c>
      <c r="O360">
        <v>11</v>
      </c>
      <c r="P360" t="b">
        <v>0</v>
      </c>
      <c r="Q360" t="b">
        <v>0</v>
      </c>
      <c r="R360" t="b">
        <v>0</v>
      </c>
      <c r="S360" t="b">
        <v>0</v>
      </c>
      <c r="T360" t="b">
        <v>0</v>
      </c>
    </row>
    <row r="361" spans="1:20" x14ac:dyDescent="0.25">
      <c r="A361" t="s">
        <v>758</v>
      </c>
      <c r="B361" t="s">
        <v>759</v>
      </c>
      <c r="C361" s="1">
        <v>45793.084305555552</v>
      </c>
      <c r="D361">
        <v>69</v>
      </c>
      <c r="E361" t="s">
        <v>22</v>
      </c>
      <c r="F361">
        <v>3</v>
      </c>
      <c r="G361">
        <v>216.89</v>
      </c>
      <c r="H361">
        <v>650.66999999999996</v>
      </c>
      <c r="I361" t="s">
        <v>28</v>
      </c>
      <c r="J361" t="s">
        <v>36</v>
      </c>
      <c r="K361">
        <v>35</v>
      </c>
      <c r="L361" t="b">
        <v>0</v>
      </c>
      <c r="M361">
        <v>0</v>
      </c>
      <c r="N361">
        <v>14.55</v>
      </c>
      <c r="O361">
        <v>23</v>
      </c>
      <c r="P361" t="b">
        <v>0</v>
      </c>
      <c r="Q361" t="b">
        <v>0</v>
      </c>
      <c r="R361" t="b">
        <v>0</v>
      </c>
      <c r="S361" t="b">
        <v>0</v>
      </c>
      <c r="T361" t="b">
        <v>0</v>
      </c>
    </row>
    <row r="362" spans="1:20" x14ac:dyDescent="0.25">
      <c r="A362" t="s">
        <v>760</v>
      </c>
      <c r="B362" t="s">
        <v>761</v>
      </c>
      <c r="C362" s="1">
        <v>45600.32980324074</v>
      </c>
      <c r="D362">
        <v>59</v>
      </c>
      <c r="E362" t="s">
        <v>22</v>
      </c>
      <c r="F362">
        <v>3</v>
      </c>
      <c r="G362">
        <v>131.09</v>
      </c>
      <c r="H362">
        <v>393.26</v>
      </c>
      <c r="I362" t="s">
        <v>54</v>
      </c>
      <c r="J362" t="s">
        <v>24</v>
      </c>
      <c r="K362">
        <v>5</v>
      </c>
      <c r="L362" t="b">
        <v>1</v>
      </c>
      <c r="M362">
        <v>32.799999999999997</v>
      </c>
      <c r="N362">
        <v>6.07</v>
      </c>
      <c r="O362">
        <v>25</v>
      </c>
      <c r="P362" t="b">
        <v>0</v>
      </c>
      <c r="Q362" t="b">
        <v>0</v>
      </c>
      <c r="R362" t="b">
        <v>0</v>
      </c>
      <c r="S362" t="b">
        <v>0</v>
      </c>
      <c r="T362" t="b">
        <v>0</v>
      </c>
    </row>
    <row r="363" spans="1:20" x14ac:dyDescent="0.25">
      <c r="A363" t="s">
        <v>762</v>
      </c>
      <c r="B363" t="s">
        <v>763</v>
      </c>
      <c r="C363" s="1">
        <v>45650.397824074076</v>
      </c>
      <c r="D363">
        <v>44</v>
      </c>
      <c r="E363" t="s">
        <v>27</v>
      </c>
      <c r="F363">
        <v>16</v>
      </c>
      <c r="G363">
        <v>93.41</v>
      </c>
      <c r="H363">
        <v>1494.61</v>
      </c>
      <c r="I363" t="s">
        <v>90</v>
      </c>
      <c r="J363" t="s">
        <v>36</v>
      </c>
      <c r="K363">
        <v>2</v>
      </c>
      <c r="L363" t="b">
        <v>0</v>
      </c>
      <c r="M363">
        <v>0</v>
      </c>
      <c r="N363">
        <v>16.12</v>
      </c>
      <c r="O363">
        <v>8</v>
      </c>
      <c r="P363" t="b">
        <v>0</v>
      </c>
      <c r="Q363" t="b">
        <v>1</v>
      </c>
      <c r="R363" t="b">
        <v>0</v>
      </c>
      <c r="S363" t="b">
        <v>0</v>
      </c>
      <c r="T363" t="b">
        <v>1</v>
      </c>
    </row>
    <row r="364" spans="1:20" x14ac:dyDescent="0.25">
      <c r="A364" t="s">
        <v>764</v>
      </c>
      <c r="B364" t="s">
        <v>765</v>
      </c>
      <c r="C364" s="1">
        <v>45585.02753472222</v>
      </c>
      <c r="D364">
        <v>34</v>
      </c>
      <c r="E364" t="s">
        <v>35</v>
      </c>
      <c r="F364">
        <v>1</v>
      </c>
      <c r="G364">
        <v>210.51</v>
      </c>
      <c r="H364">
        <v>210.51</v>
      </c>
      <c r="I364" t="s">
        <v>31</v>
      </c>
      <c r="J364" t="s">
        <v>32</v>
      </c>
      <c r="K364">
        <v>34</v>
      </c>
      <c r="L364" t="b">
        <v>0</v>
      </c>
      <c r="M364">
        <v>0</v>
      </c>
      <c r="N364">
        <v>14.09</v>
      </c>
      <c r="O364">
        <v>22</v>
      </c>
      <c r="P364" t="b">
        <v>0</v>
      </c>
      <c r="Q364" t="b">
        <v>1</v>
      </c>
      <c r="R364" t="b">
        <v>0</v>
      </c>
      <c r="S364" t="b">
        <v>0</v>
      </c>
      <c r="T364" t="b">
        <v>0</v>
      </c>
    </row>
    <row r="365" spans="1:20" x14ac:dyDescent="0.25">
      <c r="A365" t="s">
        <v>766</v>
      </c>
      <c r="B365" t="s">
        <v>767</v>
      </c>
      <c r="C365" s="1">
        <v>45509.213692129626</v>
      </c>
      <c r="D365">
        <v>45</v>
      </c>
      <c r="E365" t="s">
        <v>62</v>
      </c>
      <c r="F365">
        <v>16</v>
      </c>
      <c r="G365">
        <v>46.44</v>
      </c>
      <c r="H365">
        <v>743.09</v>
      </c>
      <c r="I365" t="s">
        <v>31</v>
      </c>
      <c r="J365" t="s">
        <v>57</v>
      </c>
      <c r="K365">
        <v>0</v>
      </c>
      <c r="L365" t="b">
        <v>0</v>
      </c>
      <c r="M365">
        <v>0</v>
      </c>
      <c r="N365">
        <v>20.29</v>
      </c>
      <c r="O365">
        <v>23</v>
      </c>
      <c r="P365" t="b">
        <v>1</v>
      </c>
      <c r="Q365" t="b">
        <v>0</v>
      </c>
      <c r="R365" t="b">
        <v>0</v>
      </c>
      <c r="S365" t="b">
        <v>0</v>
      </c>
      <c r="T365" t="b">
        <v>1</v>
      </c>
    </row>
    <row r="366" spans="1:20" x14ac:dyDescent="0.25">
      <c r="A366" t="s">
        <v>768</v>
      </c>
      <c r="B366" t="s">
        <v>769</v>
      </c>
      <c r="C366" s="1">
        <v>45642.489571759259</v>
      </c>
      <c r="D366">
        <v>33</v>
      </c>
      <c r="E366" t="s">
        <v>65</v>
      </c>
      <c r="F366">
        <v>4</v>
      </c>
      <c r="G366">
        <v>128.37</v>
      </c>
      <c r="H366">
        <v>513.48</v>
      </c>
      <c r="I366" t="s">
        <v>31</v>
      </c>
      <c r="J366" t="s">
        <v>36</v>
      </c>
      <c r="K366">
        <v>1</v>
      </c>
      <c r="L366" t="b">
        <v>0</v>
      </c>
      <c r="M366">
        <v>0</v>
      </c>
      <c r="N366">
        <v>21.07</v>
      </c>
      <c r="O366">
        <v>15</v>
      </c>
      <c r="P366" t="b">
        <v>0</v>
      </c>
      <c r="Q366" t="b">
        <v>0</v>
      </c>
      <c r="R366" t="b">
        <v>0</v>
      </c>
      <c r="S366" t="b">
        <v>1</v>
      </c>
      <c r="T366" t="b">
        <v>0</v>
      </c>
    </row>
    <row r="367" spans="1:20" x14ac:dyDescent="0.25">
      <c r="A367" t="s">
        <v>770</v>
      </c>
      <c r="B367" t="s">
        <v>771</v>
      </c>
      <c r="C367" s="1">
        <v>45754.817025462966</v>
      </c>
      <c r="D367">
        <v>22</v>
      </c>
      <c r="E367" t="s">
        <v>115</v>
      </c>
      <c r="F367">
        <v>4</v>
      </c>
      <c r="G367">
        <v>243.9</v>
      </c>
      <c r="H367">
        <v>975.59</v>
      </c>
      <c r="I367" t="s">
        <v>54</v>
      </c>
      <c r="J367" t="s">
        <v>24</v>
      </c>
      <c r="K367">
        <v>38</v>
      </c>
      <c r="L367" t="b">
        <v>0</v>
      </c>
      <c r="M367">
        <v>0</v>
      </c>
      <c r="N367">
        <v>17.5</v>
      </c>
      <c r="O367">
        <v>7</v>
      </c>
      <c r="P367" t="b">
        <v>0</v>
      </c>
      <c r="Q367" t="b">
        <v>0</v>
      </c>
      <c r="R367" t="b">
        <v>0</v>
      </c>
      <c r="S367" t="b">
        <v>0</v>
      </c>
      <c r="T367" t="b">
        <v>0</v>
      </c>
    </row>
    <row r="368" spans="1:20" x14ac:dyDescent="0.25">
      <c r="A368" t="s">
        <v>772</v>
      </c>
      <c r="B368" t="s">
        <v>773</v>
      </c>
      <c r="C368" s="1">
        <v>45614.574201388888</v>
      </c>
      <c r="D368">
        <v>60</v>
      </c>
      <c r="E368" t="s">
        <v>80</v>
      </c>
      <c r="F368">
        <v>3</v>
      </c>
      <c r="G368">
        <v>299.13</v>
      </c>
      <c r="H368">
        <v>897.38</v>
      </c>
      <c r="I368" t="s">
        <v>28</v>
      </c>
      <c r="J368" t="s">
        <v>32</v>
      </c>
      <c r="K368">
        <v>19</v>
      </c>
      <c r="L368" t="b">
        <v>0</v>
      </c>
      <c r="M368">
        <v>0</v>
      </c>
      <c r="N368">
        <v>16.18</v>
      </c>
      <c r="O368">
        <v>1</v>
      </c>
      <c r="P368" t="b">
        <v>0</v>
      </c>
      <c r="Q368" t="b">
        <v>1</v>
      </c>
      <c r="R368" t="b">
        <v>0</v>
      </c>
      <c r="S368" t="b">
        <v>0</v>
      </c>
      <c r="T368" t="b">
        <v>0</v>
      </c>
    </row>
    <row r="369" spans="1:20" x14ac:dyDescent="0.25">
      <c r="A369" t="s">
        <v>774</v>
      </c>
      <c r="B369" t="s">
        <v>775</v>
      </c>
      <c r="C369" s="1">
        <v>45630.358831018515</v>
      </c>
      <c r="D369">
        <v>46</v>
      </c>
      <c r="E369" t="s">
        <v>27</v>
      </c>
      <c r="F369">
        <v>4</v>
      </c>
      <c r="G369">
        <v>69.13</v>
      </c>
      <c r="H369">
        <v>276.5</v>
      </c>
      <c r="I369" t="s">
        <v>31</v>
      </c>
      <c r="J369" t="s">
        <v>24</v>
      </c>
      <c r="K369">
        <v>41</v>
      </c>
      <c r="L369" t="b">
        <v>0</v>
      </c>
      <c r="M369">
        <v>0</v>
      </c>
      <c r="N369">
        <v>9.0399999999999991</v>
      </c>
      <c r="O369">
        <v>2</v>
      </c>
      <c r="P369" t="b">
        <v>1</v>
      </c>
      <c r="Q369" t="b">
        <v>0</v>
      </c>
      <c r="R369" t="b">
        <v>0</v>
      </c>
      <c r="S369" t="b">
        <v>0</v>
      </c>
      <c r="T369" t="b">
        <v>0</v>
      </c>
    </row>
    <row r="370" spans="1:20" x14ac:dyDescent="0.25">
      <c r="A370" t="s">
        <v>776</v>
      </c>
      <c r="B370" t="s">
        <v>777</v>
      </c>
      <c r="C370" s="1">
        <v>45720.357581018521</v>
      </c>
      <c r="D370">
        <v>56</v>
      </c>
      <c r="E370" t="s">
        <v>80</v>
      </c>
      <c r="F370">
        <v>3</v>
      </c>
      <c r="G370">
        <v>197.6</v>
      </c>
      <c r="H370">
        <v>592.80999999999995</v>
      </c>
      <c r="I370" t="s">
        <v>31</v>
      </c>
      <c r="J370" t="s">
        <v>32</v>
      </c>
      <c r="K370">
        <v>2</v>
      </c>
      <c r="L370" t="b">
        <v>0</v>
      </c>
      <c r="M370">
        <v>0</v>
      </c>
      <c r="N370">
        <v>12.25</v>
      </c>
      <c r="O370">
        <v>28</v>
      </c>
      <c r="P370" t="b">
        <v>0</v>
      </c>
      <c r="Q370" t="b">
        <v>0</v>
      </c>
      <c r="R370" t="b">
        <v>1</v>
      </c>
      <c r="S370" t="b">
        <v>0</v>
      </c>
      <c r="T370" t="b">
        <v>0</v>
      </c>
    </row>
    <row r="371" spans="1:20" x14ac:dyDescent="0.25">
      <c r="A371" t="s">
        <v>778</v>
      </c>
      <c r="B371" t="s">
        <v>779</v>
      </c>
      <c r="C371" s="1">
        <v>45510.244872685187</v>
      </c>
      <c r="D371">
        <v>77</v>
      </c>
      <c r="E371" t="s">
        <v>22</v>
      </c>
      <c r="F371">
        <v>8</v>
      </c>
      <c r="G371">
        <v>26.33</v>
      </c>
      <c r="H371">
        <v>210.65</v>
      </c>
      <c r="I371" t="s">
        <v>28</v>
      </c>
      <c r="J371" t="s">
        <v>36</v>
      </c>
      <c r="K371">
        <v>3</v>
      </c>
      <c r="L371" t="b">
        <v>1</v>
      </c>
      <c r="M371">
        <v>48.4</v>
      </c>
      <c r="N371">
        <v>21.73</v>
      </c>
      <c r="O371">
        <v>23</v>
      </c>
      <c r="P371" t="b">
        <v>1</v>
      </c>
      <c r="Q371" t="b">
        <v>0</v>
      </c>
      <c r="R371" t="b">
        <v>0</v>
      </c>
      <c r="S371" t="b">
        <v>0</v>
      </c>
      <c r="T371" t="b">
        <v>1</v>
      </c>
    </row>
    <row r="372" spans="1:20" x14ac:dyDescent="0.25">
      <c r="A372" t="s">
        <v>780</v>
      </c>
      <c r="B372" t="s">
        <v>781</v>
      </c>
      <c r="C372" s="1">
        <v>45768.402615740742</v>
      </c>
      <c r="D372">
        <v>74</v>
      </c>
      <c r="E372" t="s">
        <v>27</v>
      </c>
      <c r="F372">
        <v>10</v>
      </c>
      <c r="G372">
        <v>16.93</v>
      </c>
      <c r="H372">
        <v>169.27</v>
      </c>
      <c r="I372" t="s">
        <v>28</v>
      </c>
      <c r="J372" t="s">
        <v>57</v>
      </c>
      <c r="K372">
        <v>4</v>
      </c>
      <c r="L372" t="b">
        <v>1</v>
      </c>
      <c r="M372">
        <v>37</v>
      </c>
      <c r="N372">
        <v>18.29</v>
      </c>
      <c r="O372">
        <v>28</v>
      </c>
      <c r="P372" t="b">
        <v>0</v>
      </c>
      <c r="Q372" t="b">
        <v>0</v>
      </c>
      <c r="R372" t="b">
        <v>0</v>
      </c>
      <c r="S372" t="b">
        <v>0</v>
      </c>
      <c r="T372" t="b">
        <v>1</v>
      </c>
    </row>
    <row r="373" spans="1:20" x14ac:dyDescent="0.25">
      <c r="A373" t="s">
        <v>782</v>
      </c>
      <c r="B373" t="s">
        <v>783</v>
      </c>
      <c r="C373" s="1">
        <v>45722.305104166669</v>
      </c>
      <c r="D373">
        <v>43</v>
      </c>
      <c r="E373" t="s">
        <v>62</v>
      </c>
      <c r="F373">
        <v>4</v>
      </c>
      <c r="G373">
        <v>186.99</v>
      </c>
      <c r="H373">
        <v>747.95</v>
      </c>
      <c r="I373" t="s">
        <v>28</v>
      </c>
      <c r="J373" t="s">
        <v>24</v>
      </c>
      <c r="K373">
        <v>22</v>
      </c>
      <c r="L373" t="b">
        <v>0</v>
      </c>
      <c r="M373">
        <v>0</v>
      </c>
      <c r="N373">
        <v>17.41</v>
      </c>
      <c r="O373">
        <v>6</v>
      </c>
      <c r="P373" t="b">
        <v>0</v>
      </c>
      <c r="Q373" t="b">
        <v>0</v>
      </c>
      <c r="R373" t="b">
        <v>0</v>
      </c>
      <c r="S373" t="b">
        <v>0</v>
      </c>
      <c r="T373" t="b">
        <v>0</v>
      </c>
    </row>
    <row r="374" spans="1:20" x14ac:dyDescent="0.25">
      <c r="A374" t="s">
        <v>784</v>
      </c>
      <c r="B374" t="s">
        <v>785</v>
      </c>
      <c r="C374" s="1">
        <v>45826.476817129631</v>
      </c>
      <c r="D374">
        <v>64</v>
      </c>
      <c r="E374" t="s">
        <v>53</v>
      </c>
      <c r="F374">
        <v>1</v>
      </c>
      <c r="G374">
        <v>145.41</v>
      </c>
      <c r="H374">
        <v>145.41</v>
      </c>
      <c r="I374" t="s">
        <v>31</v>
      </c>
      <c r="J374" t="s">
        <v>36</v>
      </c>
      <c r="K374">
        <v>47</v>
      </c>
      <c r="L374" t="b">
        <v>0</v>
      </c>
      <c r="M374">
        <v>0</v>
      </c>
      <c r="N374">
        <v>15.18</v>
      </c>
      <c r="O374">
        <v>1</v>
      </c>
      <c r="P374" t="b">
        <v>0</v>
      </c>
      <c r="Q374" t="b">
        <v>0</v>
      </c>
      <c r="R374" t="b">
        <v>0</v>
      </c>
      <c r="S374" t="b">
        <v>0</v>
      </c>
      <c r="T374" t="b">
        <v>0</v>
      </c>
    </row>
    <row r="375" spans="1:20" x14ac:dyDescent="0.25">
      <c r="A375" t="s">
        <v>786</v>
      </c>
      <c r="B375" t="s">
        <v>787</v>
      </c>
      <c r="C375" s="1">
        <v>45625.812615740739</v>
      </c>
      <c r="D375">
        <v>54</v>
      </c>
      <c r="E375" t="s">
        <v>27</v>
      </c>
      <c r="F375">
        <v>1</v>
      </c>
      <c r="G375">
        <v>107.14</v>
      </c>
      <c r="H375">
        <v>107.14</v>
      </c>
      <c r="I375" t="s">
        <v>31</v>
      </c>
      <c r="J375" t="s">
        <v>36</v>
      </c>
      <c r="K375">
        <v>6</v>
      </c>
      <c r="L375" t="b">
        <v>0</v>
      </c>
      <c r="M375">
        <v>0</v>
      </c>
      <c r="N375">
        <v>16.63</v>
      </c>
      <c r="O375">
        <v>4</v>
      </c>
      <c r="P375" t="b">
        <v>0</v>
      </c>
      <c r="Q375" t="b">
        <v>1</v>
      </c>
      <c r="R375" t="b">
        <v>0</v>
      </c>
      <c r="S375" t="b">
        <v>0</v>
      </c>
      <c r="T375" t="b">
        <v>0</v>
      </c>
    </row>
    <row r="376" spans="1:20" x14ac:dyDescent="0.25">
      <c r="A376" t="s">
        <v>788</v>
      </c>
      <c r="B376" t="s">
        <v>789</v>
      </c>
      <c r="C376" s="1">
        <v>45695.546875</v>
      </c>
      <c r="D376">
        <v>20</v>
      </c>
      <c r="E376" t="s">
        <v>80</v>
      </c>
      <c r="F376">
        <v>1</v>
      </c>
      <c r="G376">
        <v>145.08000000000001</v>
      </c>
      <c r="H376">
        <v>145.08000000000001</v>
      </c>
      <c r="I376" t="s">
        <v>31</v>
      </c>
      <c r="J376" t="s">
        <v>24</v>
      </c>
      <c r="K376">
        <v>40</v>
      </c>
      <c r="L376" t="b">
        <v>0</v>
      </c>
      <c r="M376">
        <v>0</v>
      </c>
      <c r="N376">
        <v>6.74</v>
      </c>
      <c r="O376">
        <v>24</v>
      </c>
      <c r="P376" t="b">
        <v>0</v>
      </c>
      <c r="Q376" t="b">
        <v>0</v>
      </c>
      <c r="R376" t="b">
        <v>0</v>
      </c>
      <c r="S376" t="b">
        <v>0</v>
      </c>
      <c r="T376" t="b">
        <v>0</v>
      </c>
    </row>
    <row r="377" spans="1:20" x14ac:dyDescent="0.25">
      <c r="A377" t="s">
        <v>790</v>
      </c>
      <c r="B377" t="s">
        <v>791</v>
      </c>
      <c r="C377" s="1">
        <v>45706.663472222222</v>
      </c>
      <c r="D377">
        <v>60</v>
      </c>
      <c r="E377" t="s">
        <v>62</v>
      </c>
      <c r="F377">
        <v>4</v>
      </c>
      <c r="G377">
        <v>195.79</v>
      </c>
      <c r="H377">
        <v>783.18</v>
      </c>
      <c r="I377" t="s">
        <v>31</v>
      </c>
      <c r="J377" t="s">
        <v>36</v>
      </c>
      <c r="K377">
        <v>19</v>
      </c>
      <c r="L377" t="b">
        <v>1</v>
      </c>
      <c r="M377">
        <v>34.6</v>
      </c>
      <c r="N377">
        <v>22.16</v>
      </c>
      <c r="O377">
        <v>25</v>
      </c>
      <c r="P377" t="b">
        <v>0</v>
      </c>
      <c r="Q377" t="b">
        <v>0</v>
      </c>
      <c r="R377" t="b">
        <v>1</v>
      </c>
      <c r="S377" t="b">
        <v>1</v>
      </c>
      <c r="T377" t="b">
        <v>0</v>
      </c>
    </row>
    <row r="378" spans="1:20" x14ac:dyDescent="0.25">
      <c r="A378" t="s">
        <v>792</v>
      </c>
      <c r="B378" t="s">
        <v>793</v>
      </c>
      <c r="C378" s="1">
        <v>45766.405462962961</v>
      </c>
      <c r="D378">
        <v>23</v>
      </c>
      <c r="E378" t="s">
        <v>115</v>
      </c>
      <c r="F378">
        <v>12</v>
      </c>
      <c r="G378">
        <v>50.39</v>
      </c>
      <c r="H378">
        <v>604.73</v>
      </c>
      <c r="I378" t="s">
        <v>87</v>
      </c>
      <c r="J378" t="s">
        <v>57</v>
      </c>
      <c r="K378">
        <v>4</v>
      </c>
      <c r="L378" t="b">
        <v>0</v>
      </c>
      <c r="M378">
        <v>0</v>
      </c>
      <c r="N378">
        <v>21.4</v>
      </c>
      <c r="O378">
        <v>17</v>
      </c>
      <c r="P378" t="b">
        <v>0</v>
      </c>
      <c r="Q378" t="b">
        <v>1</v>
      </c>
      <c r="R378" t="b">
        <v>0</v>
      </c>
      <c r="S378" t="b">
        <v>0</v>
      </c>
      <c r="T378" t="b">
        <v>1</v>
      </c>
    </row>
    <row r="379" spans="1:20" x14ac:dyDescent="0.25">
      <c r="A379" t="s">
        <v>794</v>
      </c>
      <c r="B379" t="s">
        <v>795</v>
      </c>
      <c r="C379" s="1">
        <v>45618.840416666666</v>
      </c>
      <c r="D379">
        <v>49</v>
      </c>
      <c r="E379" t="s">
        <v>35</v>
      </c>
      <c r="F379">
        <v>18</v>
      </c>
      <c r="G379">
        <v>59.26</v>
      </c>
      <c r="H379">
        <v>1066.5999999999999</v>
      </c>
      <c r="I379" t="s">
        <v>28</v>
      </c>
      <c r="J379" t="s">
        <v>36</v>
      </c>
      <c r="K379">
        <v>1</v>
      </c>
      <c r="L379" t="b">
        <v>1</v>
      </c>
      <c r="M379">
        <v>28.1</v>
      </c>
      <c r="N379">
        <v>22.64</v>
      </c>
      <c r="O379">
        <v>23</v>
      </c>
      <c r="P379" t="b">
        <v>1</v>
      </c>
      <c r="Q379" t="b">
        <v>1</v>
      </c>
      <c r="R379" t="b">
        <v>0</v>
      </c>
      <c r="S379" t="b">
        <v>0</v>
      </c>
      <c r="T379" t="b">
        <v>1</v>
      </c>
    </row>
    <row r="380" spans="1:20" x14ac:dyDescent="0.25">
      <c r="A380" t="s">
        <v>796</v>
      </c>
      <c r="B380" t="s">
        <v>797</v>
      </c>
      <c r="C380" s="1">
        <v>45715.944756944446</v>
      </c>
      <c r="D380">
        <v>74</v>
      </c>
      <c r="E380" t="s">
        <v>44</v>
      </c>
      <c r="F380">
        <v>15</v>
      </c>
      <c r="G380">
        <v>6.05</v>
      </c>
      <c r="H380">
        <v>90.75</v>
      </c>
      <c r="I380" t="s">
        <v>31</v>
      </c>
      <c r="J380" t="s">
        <v>57</v>
      </c>
      <c r="K380">
        <v>2</v>
      </c>
      <c r="L380" t="b">
        <v>1</v>
      </c>
      <c r="M380">
        <v>42.1</v>
      </c>
      <c r="N380">
        <v>10.65</v>
      </c>
      <c r="O380">
        <v>15</v>
      </c>
      <c r="P380" t="b">
        <v>0</v>
      </c>
      <c r="Q380" t="b">
        <v>0</v>
      </c>
      <c r="R380" t="b">
        <v>0</v>
      </c>
      <c r="S380" t="b">
        <v>0</v>
      </c>
      <c r="T380" t="b">
        <v>1</v>
      </c>
    </row>
    <row r="381" spans="1:20" x14ac:dyDescent="0.25">
      <c r="A381" t="s">
        <v>798</v>
      </c>
      <c r="B381" t="s">
        <v>799</v>
      </c>
      <c r="C381" s="1">
        <v>45540.587326388886</v>
      </c>
      <c r="D381">
        <v>78</v>
      </c>
      <c r="E381" t="s">
        <v>39</v>
      </c>
      <c r="F381">
        <v>2</v>
      </c>
      <c r="G381">
        <v>140.22</v>
      </c>
      <c r="H381">
        <v>280.44</v>
      </c>
      <c r="I381" t="s">
        <v>54</v>
      </c>
      <c r="J381" t="s">
        <v>36</v>
      </c>
      <c r="K381">
        <v>46</v>
      </c>
      <c r="L381" t="b">
        <v>0</v>
      </c>
      <c r="M381">
        <v>0</v>
      </c>
      <c r="N381">
        <v>13.13</v>
      </c>
      <c r="O381">
        <v>22</v>
      </c>
      <c r="P381" t="b">
        <v>0</v>
      </c>
      <c r="Q381" t="b">
        <v>0</v>
      </c>
      <c r="R381" t="b">
        <v>0</v>
      </c>
      <c r="S381" t="b">
        <v>0</v>
      </c>
      <c r="T381" t="b">
        <v>0</v>
      </c>
    </row>
    <row r="382" spans="1:20" x14ac:dyDescent="0.25">
      <c r="A382" t="s">
        <v>800</v>
      </c>
      <c r="B382" t="s">
        <v>801</v>
      </c>
      <c r="C382" s="1">
        <v>45771.81354166667</v>
      </c>
      <c r="D382">
        <v>79</v>
      </c>
      <c r="E382" t="s">
        <v>39</v>
      </c>
      <c r="F382">
        <v>2</v>
      </c>
      <c r="G382">
        <v>112.39</v>
      </c>
      <c r="H382">
        <v>224.78</v>
      </c>
      <c r="I382" t="s">
        <v>54</v>
      </c>
      <c r="J382" t="s">
        <v>32</v>
      </c>
      <c r="K382">
        <v>28</v>
      </c>
      <c r="L382" t="b">
        <v>0</v>
      </c>
      <c r="M382">
        <v>0</v>
      </c>
      <c r="N382">
        <v>5.32</v>
      </c>
      <c r="O382">
        <v>2</v>
      </c>
      <c r="P382" t="b">
        <v>1</v>
      </c>
      <c r="Q382" t="b">
        <v>1</v>
      </c>
      <c r="R382" t="b">
        <v>0</v>
      </c>
      <c r="S382" t="b">
        <v>0</v>
      </c>
      <c r="T382" t="b">
        <v>0</v>
      </c>
    </row>
    <row r="383" spans="1:20" x14ac:dyDescent="0.25">
      <c r="A383" t="s">
        <v>802</v>
      </c>
      <c r="B383" t="s">
        <v>803</v>
      </c>
      <c r="C383" s="1">
        <v>45585.333298611113</v>
      </c>
      <c r="D383">
        <v>21</v>
      </c>
      <c r="E383" t="s">
        <v>27</v>
      </c>
      <c r="F383">
        <v>3</v>
      </c>
      <c r="G383">
        <v>280.7</v>
      </c>
      <c r="H383">
        <v>842.1</v>
      </c>
      <c r="I383" t="s">
        <v>31</v>
      </c>
      <c r="J383" t="s">
        <v>32</v>
      </c>
      <c r="K383">
        <v>32</v>
      </c>
      <c r="L383" t="b">
        <v>1</v>
      </c>
      <c r="M383">
        <v>12.1</v>
      </c>
      <c r="N383">
        <v>24.8</v>
      </c>
      <c r="O383">
        <v>16</v>
      </c>
      <c r="P383" t="b">
        <v>0</v>
      </c>
      <c r="Q383" t="b">
        <v>0</v>
      </c>
      <c r="R383" t="b">
        <v>0</v>
      </c>
      <c r="S383" t="b">
        <v>0</v>
      </c>
      <c r="T383" t="b">
        <v>0</v>
      </c>
    </row>
    <row r="384" spans="1:20" x14ac:dyDescent="0.25">
      <c r="A384" t="s">
        <v>804</v>
      </c>
      <c r="B384" t="s">
        <v>805</v>
      </c>
      <c r="C384" s="1">
        <v>45596.406053240738</v>
      </c>
      <c r="D384">
        <v>59</v>
      </c>
      <c r="E384" t="s">
        <v>62</v>
      </c>
      <c r="F384">
        <v>2</v>
      </c>
      <c r="G384">
        <v>210.35</v>
      </c>
      <c r="H384">
        <v>420.7</v>
      </c>
      <c r="I384" t="s">
        <v>28</v>
      </c>
      <c r="J384" t="s">
        <v>24</v>
      </c>
      <c r="K384">
        <v>1</v>
      </c>
      <c r="L384" t="b">
        <v>0</v>
      </c>
      <c r="M384">
        <v>0</v>
      </c>
      <c r="N384">
        <v>10.72</v>
      </c>
      <c r="O384">
        <v>9</v>
      </c>
      <c r="P384" t="b">
        <v>0</v>
      </c>
      <c r="Q384" t="b">
        <v>0</v>
      </c>
      <c r="R384" t="b">
        <v>0</v>
      </c>
      <c r="S384" t="b">
        <v>0</v>
      </c>
      <c r="T384" t="b">
        <v>0</v>
      </c>
    </row>
    <row r="385" spans="1:20" x14ac:dyDescent="0.25">
      <c r="A385" t="s">
        <v>806</v>
      </c>
      <c r="B385" t="s">
        <v>807</v>
      </c>
      <c r="C385" s="1">
        <v>45832.952974537038</v>
      </c>
      <c r="D385">
        <v>53</v>
      </c>
      <c r="E385" t="s">
        <v>27</v>
      </c>
      <c r="F385">
        <v>2</v>
      </c>
      <c r="G385">
        <v>41.99</v>
      </c>
      <c r="H385">
        <v>83.99</v>
      </c>
      <c r="I385" t="s">
        <v>23</v>
      </c>
      <c r="J385" t="s">
        <v>24</v>
      </c>
      <c r="K385">
        <v>31</v>
      </c>
      <c r="L385" t="b">
        <v>0</v>
      </c>
      <c r="M385">
        <v>0</v>
      </c>
      <c r="N385">
        <v>19.8</v>
      </c>
      <c r="O385">
        <v>2</v>
      </c>
      <c r="P385" t="b">
        <v>0</v>
      </c>
      <c r="Q385" t="b">
        <v>0</v>
      </c>
      <c r="R385" t="b">
        <v>1</v>
      </c>
      <c r="S385" t="b">
        <v>0</v>
      </c>
      <c r="T385" t="b">
        <v>0</v>
      </c>
    </row>
    <row r="386" spans="1:20" x14ac:dyDescent="0.25">
      <c r="A386" t="s">
        <v>808</v>
      </c>
      <c r="B386" t="s">
        <v>809</v>
      </c>
      <c r="C386" s="1">
        <v>45646.299432870372</v>
      </c>
      <c r="D386">
        <v>70</v>
      </c>
      <c r="E386" t="s">
        <v>22</v>
      </c>
      <c r="F386">
        <v>15</v>
      </c>
      <c r="G386">
        <v>67.94</v>
      </c>
      <c r="H386">
        <v>1019.17</v>
      </c>
      <c r="I386" t="s">
        <v>31</v>
      </c>
      <c r="J386" t="s">
        <v>36</v>
      </c>
      <c r="K386">
        <v>3</v>
      </c>
      <c r="L386" t="b">
        <v>0</v>
      </c>
      <c r="M386">
        <v>0</v>
      </c>
      <c r="N386">
        <v>16.96</v>
      </c>
      <c r="O386">
        <v>20</v>
      </c>
      <c r="P386" t="b">
        <v>0</v>
      </c>
      <c r="Q386" t="b">
        <v>0</v>
      </c>
      <c r="R386" t="b">
        <v>0</v>
      </c>
      <c r="S386" t="b">
        <v>0</v>
      </c>
      <c r="T386" t="b">
        <v>1</v>
      </c>
    </row>
    <row r="387" spans="1:20" x14ac:dyDescent="0.25">
      <c r="A387" t="s">
        <v>810</v>
      </c>
      <c r="B387" t="s">
        <v>811</v>
      </c>
      <c r="C387" s="1">
        <v>45522.462708333333</v>
      </c>
      <c r="D387">
        <v>34</v>
      </c>
      <c r="E387" t="s">
        <v>53</v>
      </c>
      <c r="F387">
        <v>4</v>
      </c>
      <c r="G387">
        <v>114.98</v>
      </c>
      <c r="H387">
        <v>459.9</v>
      </c>
      <c r="I387" t="s">
        <v>31</v>
      </c>
      <c r="J387" t="s">
        <v>36</v>
      </c>
      <c r="K387">
        <v>18</v>
      </c>
      <c r="L387" t="b">
        <v>0</v>
      </c>
      <c r="M387">
        <v>0</v>
      </c>
      <c r="N387">
        <v>22.45</v>
      </c>
      <c r="O387">
        <v>3</v>
      </c>
      <c r="P387" t="b">
        <v>0</v>
      </c>
      <c r="Q387" t="b">
        <v>1</v>
      </c>
      <c r="R387" t="b">
        <v>1</v>
      </c>
      <c r="S387" t="b">
        <v>0</v>
      </c>
      <c r="T387" t="b">
        <v>0</v>
      </c>
    </row>
    <row r="388" spans="1:20" x14ac:dyDescent="0.25">
      <c r="A388" t="s">
        <v>812</v>
      </c>
      <c r="B388" t="s">
        <v>813</v>
      </c>
      <c r="C388" s="1">
        <v>45734.638749999998</v>
      </c>
      <c r="D388">
        <v>66</v>
      </c>
      <c r="E388" t="s">
        <v>53</v>
      </c>
      <c r="F388">
        <v>18</v>
      </c>
      <c r="G388">
        <v>64.540000000000006</v>
      </c>
      <c r="H388">
        <v>1161.68</v>
      </c>
      <c r="I388" t="s">
        <v>90</v>
      </c>
      <c r="J388" t="s">
        <v>57</v>
      </c>
      <c r="K388">
        <v>4</v>
      </c>
      <c r="L388" t="b">
        <v>1</v>
      </c>
      <c r="M388">
        <v>8.6999999999999993</v>
      </c>
      <c r="N388">
        <v>24.32</v>
      </c>
      <c r="O388">
        <v>10</v>
      </c>
      <c r="P388" t="b">
        <v>1</v>
      </c>
      <c r="Q388" t="b">
        <v>0</v>
      </c>
      <c r="R388" t="b">
        <v>1</v>
      </c>
      <c r="S388" t="b">
        <v>0</v>
      </c>
      <c r="T388" t="b">
        <v>1</v>
      </c>
    </row>
    <row r="389" spans="1:20" x14ac:dyDescent="0.25">
      <c r="A389" t="s">
        <v>814</v>
      </c>
      <c r="B389" t="s">
        <v>815</v>
      </c>
      <c r="C389" s="1">
        <v>45629.621261574073</v>
      </c>
      <c r="D389">
        <v>24</v>
      </c>
      <c r="E389" t="s">
        <v>22</v>
      </c>
      <c r="F389">
        <v>2</v>
      </c>
      <c r="G389">
        <v>117.69</v>
      </c>
      <c r="H389">
        <v>235.38</v>
      </c>
      <c r="I389" t="s">
        <v>23</v>
      </c>
      <c r="J389" t="s">
        <v>24</v>
      </c>
      <c r="K389">
        <v>1</v>
      </c>
      <c r="L389" t="b">
        <v>0</v>
      </c>
      <c r="M389">
        <v>0</v>
      </c>
      <c r="N389">
        <v>16.52</v>
      </c>
      <c r="O389">
        <v>12</v>
      </c>
      <c r="P389" t="b">
        <v>0</v>
      </c>
      <c r="Q389" t="b">
        <v>0</v>
      </c>
      <c r="R389" t="b">
        <v>1</v>
      </c>
      <c r="S389" t="b">
        <v>0</v>
      </c>
      <c r="T389" t="b">
        <v>0</v>
      </c>
    </row>
    <row r="390" spans="1:20" x14ac:dyDescent="0.25">
      <c r="A390" t="s">
        <v>816</v>
      </c>
      <c r="B390" t="s">
        <v>817</v>
      </c>
      <c r="C390" s="1">
        <v>45575.264039351852</v>
      </c>
      <c r="D390">
        <v>73</v>
      </c>
      <c r="E390" t="s">
        <v>44</v>
      </c>
      <c r="F390">
        <v>3</v>
      </c>
      <c r="G390">
        <v>101.49</v>
      </c>
      <c r="H390">
        <v>304.45999999999998</v>
      </c>
      <c r="I390" t="s">
        <v>54</v>
      </c>
      <c r="J390" t="s">
        <v>36</v>
      </c>
      <c r="K390">
        <v>37</v>
      </c>
      <c r="L390" t="b">
        <v>0</v>
      </c>
      <c r="M390">
        <v>0</v>
      </c>
      <c r="N390">
        <v>21.91</v>
      </c>
      <c r="O390">
        <v>4</v>
      </c>
      <c r="P390" t="b">
        <v>0</v>
      </c>
      <c r="Q390" t="b">
        <v>0</v>
      </c>
      <c r="R390" t="b">
        <v>0</v>
      </c>
      <c r="S390" t="b">
        <v>0</v>
      </c>
      <c r="T390" t="b">
        <v>0</v>
      </c>
    </row>
    <row r="391" spans="1:20" x14ac:dyDescent="0.25">
      <c r="A391" t="s">
        <v>818</v>
      </c>
      <c r="B391" t="s">
        <v>819</v>
      </c>
      <c r="C391" s="1">
        <v>45575.590740740743</v>
      </c>
      <c r="D391">
        <v>60</v>
      </c>
      <c r="E391" t="s">
        <v>35</v>
      </c>
      <c r="F391">
        <v>4</v>
      </c>
      <c r="G391">
        <v>202.79</v>
      </c>
      <c r="H391">
        <v>811.16</v>
      </c>
      <c r="I391" t="s">
        <v>54</v>
      </c>
      <c r="J391" t="s">
        <v>32</v>
      </c>
      <c r="K391">
        <v>36</v>
      </c>
      <c r="L391" t="b">
        <v>0</v>
      </c>
      <c r="M391">
        <v>0</v>
      </c>
      <c r="N391">
        <v>14.23</v>
      </c>
      <c r="O391">
        <v>16</v>
      </c>
      <c r="P391" t="b">
        <v>0</v>
      </c>
      <c r="Q391" t="b">
        <v>0</v>
      </c>
      <c r="R391" t="b">
        <v>0</v>
      </c>
      <c r="S391" t="b">
        <v>0</v>
      </c>
      <c r="T391" t="b">
        <v>0</v>
      </c>
    </row>
    <row r="392" spans="1:20" x14ac:dyDescent="0.25">
      <c r="A392" t="s">
        <v>820</v>
      </c>
      <c r="B392" t="s">
        <v>821</v>
      </c>
      <c r="C392" s="1">
        <v>45571.280682870369</v>
      </c>
      <c r="D392">
        <v>57</v>
      </c>
      <c r="E392" t="s">
        <v>39</v>
      </c>
      <c r="F392">
        <v>19</v>
      </c>
      <c r="G392">
        <v>82.32</v>
      </c>
      <c r="H392">
        <v>1564.15</v>
      </c>
      <c r="I392" t="s">
        <v>87</v>
      </c>
      <c r="J392" t="s">
        <v>57</v>
      </c>
      <c r="K392">
        <v>1</v>
      </c>
      <c r="L392" t="b">
        <v>1</v>
      </c>
      <c r="M392">
        <v>46.7</v>
      </c>
      <c r="N392">
        <v>18.149999999999999</v>
      </c>
      <c r="O392">
        <v>12</v>
      </c>
      <c r="P392" t="b">
        <v>0</v>
      </c>
      <c r="Q392" t="b">
        <v>0</v>
      </c>
      <c r="R392" t="b">
        <v>0</v>
      </c>
      <c r="S392" t="b">
        <v>0</v>
      </c>
      <c r="T392" t="b">
        <v>1</v>
      </c>
    </row>
    <row r="393" spans="1:20" x14ac:dyDescent="0.25">
      <c r="A393" t="s">
        <v>822</v>
      </c>
      <c r="B393" t="s">
        <v>823</v>
      </c>
      <c r="C393" s="1">
        <v>45632.494560185187</v>
      </c>
      <c r="D393">
        <v>27</v>
      </c>
      <c r="E393" t="s">
        <v>53</v>
      </c>
      <c r="F393">
        <v>4</v>
      </c>
      <c r="G393">
        <v>120.79</v>
      </c>
      <c r="H393">
        <v>483.15</v>
      </c>
      <c r="I393" t="s">
        <v>54</v>
      </c>
      <c r="J393" t="s">
        <v>36</v>
      </c>
      <c r="K393">
        <v>2</v>
      </c>
      <c r="L393" t="b">
        <v>0</v>
      </c>
      <c r="M393">
        <v>0</v>
      </c>
      <c r="N393">
        <v>15.06</v>
      </c>
      <c r="O393">
        <v>9</v>
      </c>
      <c r="P393" t="b">
        <v>1</v>
      </c>
      <c r="Q393" t="b">
        <v>1</v>
      </c>
      <c r="R393" t="b">
        <v>1</v>
      </c>
      <c r="S393" t="b">
        <v>0</v>
      </c>
      <c r="T393" t="b">
        <v>0</v>
      </c>
    </row>
    <row r="394" spans="1:20" x14ac:dyDescent="0.25">
      <c r="A394" t="s">
        <v>824</v>
      </c>
      <c r="B394" t="s">
        <v>825</v>
      </c>
      <c r="C394" s="1">
        <v>45741.562013888892</v>
      </c>
      <c r="D394">
        <v>78</v>
      </c>
      <c r="E394" t="s">
        <v>27</v>
      </c>
      <c r="F394">
        <v>1</v>
      </c>
      <c r="G394">
        <v>88.46</v>
      </c>
      <c r="H394">
        <v>88.46</v>
      </c>
      <c r="I394" t="s">
        <v>23</v>
      </c>
      <c r="J394" t="s">
        <v>36</v>
      </c>
      <c r="K394">
        <v>17</v>
      </c>
      <c r="L394" t="b">
        <v>0</v>
      </c>
      <c r="M394">
        <v>0</v>
      </c>
      <c r="N394">
        <v>13.1</v>
      </c>
      <c r="O394">
        <v>3</v>
      </c>
      <c r="P394" t="b">
        <v>0</v>
      </c>
      <c r="Q394" t="b">
        <v>0</v>
      </c>
      <c r="R394" t="b">
        <v>1</v>
      </c>
      <c r="S394" t="b">
        <v>0</v>
      </c>
      <c r="T394" t="b">
        <v>0</v>
      </c>
    </row>
    <row r="395" spans="1:20" x14ac:dyDescent="0.25">
      <c r="A395" t="s">
        <v>826</v>
      </c>
      <c r="B395" t="s">
        <v>827</v>
      </c>
      <c r="C395" s="1">
        <v>45502.71</v>
      </c>
      <c r="D395">
        <v>71</v>
      </c>
      <c r="E395" t="s">
        <v>62</v>
      </c>
      <c r="F395">
        <v>4</v>
      </c>
      <c r="G395">
        <v>238.15</v>
      </c>
      <c r="H395">
        <v>952.62</v>
      </c>
      <c r="I395" t="s">
        <v>54</v>
      </c>
      <c r="J395" t="s">
        <v>24</v>
      </c>
      <c r="K395">
        <v>23</v>
      </c>
      <c r="L395" t="b">
        <v>0</v>
      </c>
      <c r="M395">
        <v>0</v>
      </c>
      <c r="N395">
        <v>5.77</v>
      </c>
      <c r="O395">
        <v>6</v>
      </c>
      <c r="P395" t="b">
        <v>0</v>
      </c>
      <c r="Q395" t="b">
        <v>0</v>
      </c>
      <c r="R395" t="b">
        <v>0</v>
      </c>
      <c r="S395" t="b">
        <v>1</v>
      </c>
      <c r="T395" t="b">
        <v>0</v>
      </c>
    </row>
    <row r="396" spans="1:20" x14ac:dyDescent="0.25">
      <c r="A396" t="s">
        <v>828</v>
      </c>
      <c r="B396" t="s">
        <v>829</v>
      </c>
      <c r="C396" s="1">
        <v>45750.42696759259</v>
      </c>
      <c r="D396">
        <v>78</v>
      </c>
      <c r="E396" t="s">
        <v>35</v>
      </c>
      <c r="F396">
        <v>4</v>
      </c>
      <c r="G396">
        <v>235.05</v>
      </c>
      <c r="H396">
        <v>940.2</v>
      </c>
      <c r="I396" t="s">
        <v>28</v>
      </c>
      <c r="J396" t="s">
        <v>24</v>
      </c>
      <c r="K396">
        <v>45</v>
      </c>
      <c r="L396" t="b">
        <v>1</v>
      </c>
      <c r="M396">
        <v>12.2</v>
      </c>
      <c r="N396">
        <v>16.989999999999998</v>
      </c>
      <c r="O396">
        <v>1</v>
      </c>
      <c r="P396" t="b">
        <v>0</v>
      </c>
      <c r="Q396" t="b">
        <v>0</v>
      </c>
      <c r="R396" t="b">
        <v>0</v>
      </c>
      <c r="S396" t="b">
        <v>1</v>
      </c>
      <c r="T396" t="b">
        <v>0</v>
      </c>
    </row>
    <row r="397" spans="1:20" x14ac:dyDescent="0.25">
      <c r="A397" t="s">
        <v>830</v>
      </c>
      <c r="B397" t="s">
        <v>831</v>
      </c>
      <c r="C397" s="1">
        <v>45579.127685185187</v>
      </c>
      <c r="D397">
        <v>47</v>
      </c>
      <c r="E397" t="s">
        <v>27</v>
      </c>
      <c r="F397">
        <v>2</v>
      </c>
      <c r="G397">
        <v>87.86</v>
      </c>
      <c r="H397">
        <v>175.72</v>
      </c>
      <c r="I397" t="s">
        <v>23</v>
      </c>
      <c r="J397" t="s">
        <v>32</v>
      </c>
      <c r="K397">
        <v>39</v>
      </c>
      <c r="L397" t="b">
        <v>0</v>
      </c>
      <c r="M397">
        <v>0</v>
      </c>
      <c r="N397">
        <v>5.76</v>
      </c>
      <c r="O397">
        <v>29</v>
      </c>
      <c r="P397" t="b">
        <v>0</v>
      </c>
      <c r="Q397" t="b">
        <v>0</v>
      </c>
      <c r="R397" t="b">
        <v>0</v>
      </c>
      <c r="S397" t="b">
        <v>0</v>
      </c>
      <c r="T397" t="b">
        <v>0</v>
      </c>
    </row>
    <row r="398" spans="1:20" x14ac:dyDescent="0.25">
      <c r="A398" t="s">
        <v>832</v>
      </c>
      <c r="B398" t="s">
        <v>833</v>
      </c>
      <c r="C398" s="1">
        <v>45536.911296296297</v>
      </c>
      <c r="D398">
        <v>65</v>
      </c>
      <c r="E398" t="s">
        <v>115</v>
      </c>
      <c r="F398">
        <v>3</v>
      </c>
      <c r="G398">
        <v>65.06</v>
      </c>
      <c r="H398">
        <v>195.17</v>
      </c>
      <c r="I398" t="s">
        <v>23</v>
      </c>
      <c r="J398" t="s">
        <v>36</v>
      </c>
      <c r="K398">
        <v>2</v>
      </c>
      <c r="L398" t="b">
        <v>0</v>
      </c>
      <c r="M398">
        <v>0</v>
      </c>
      <c r="N398">
        <v>17.34</v>
      </c>
      <c r="O398">
        <v>25</v>
      </c>
      <c r="P398" t="b">
        <v>0</v>
      </c>
      <c r="Q398" t="b">
        <v>0</v>
      </c>
      <c r="R398" t="b">
        <v>0</v>
      </c>
      <c r="S398" t="b">
        <v>0</v>
      </c>
      <c r="T398" t="b">
        <v>0</v>
      </c>
    </row>
    <row r="399" spans="1:20" x14ac:dyDescent="0.25">
      <c r="A399" t="s">
        <v>834</v>
      </c>
      <c r="B399" t="s">
        <v>835</v>
      </c>
      <c r="C399" s="1">
        <v>45823.586018518516</v>
      </c>
      <c r="D399">
        <v>76</v>
      </c>
      <c r="E399" t="s">
        <v>62</v>
      </c>
      <c r="F399">
        <v>3</v>
      </c>
      <c r="G399">
        <v>44.23</v>
      </c>
      <c r="H399">
        <v>132.69999999999999</v>
      </c>
      <c r="I399" t="s">
        <v>31</v>
      </c>
      <c r="J399" t="s">
        <v>36</v>
      </c>
      <c r="K399">
        <v>15</v>
      </c>
      <c r="L399" t="b">
        <v>0</v>
      </c>
      <c r="M399">
        <v>0</v>
      </c>
      <c r="N399">
        <v>6.09</v>
      </c>
      <c r="O399">
        <v>7</v>
      </c>
      <c r="P399" t="b">
        <v>1</v>
      </c>
      <c r="Q399" t="b">
        <v>0</v>
      </c>
      <c r="R399" t="b">
        <v>0</v>
      </c>
      <c r="S399" t="b">
        <v>1</v>
      </c>
      <c r="T399" t="b">
        <v>0</v>
      </c>
    </row>
    <row r="400" spans="1:20" x14ac:dyDescent="0.25">
      <c r="A400" t="s">
        <v>836</v>
      </c>
      <c r="B400" t="s">
        <v>837</v>
      </c>
      <c r="C400" s="1">
        <v>45653.795266203706</v>
      </c>
      <c r="D400">
        <v>26</v>
      </c>
      <c r="E400" t="s">
        <v>115</v>
      </c>
      <c r="F400">
        <v>1</v>
      </c>
      <c r="G400">
        <v>284.74</v>
      </c>
      <c r="H400">
        <v>284.74</v>
      </c>
      <c r="I400" t="s">
        <v>28</v>
      </c>
      <c r="J400" t="s">
        <v>24</v>
      </c>
      <c r="K400">
        <v>2</v>
      </c>
      <c r="L400" t="b">
        <v>0</v>
      </c>
      <c r="M400">
        <v>0</v>
      </c>
      <c r="N400">
        <v>23</v>
      </c>
      <c r="O400">
        <v>16</v>
      </c>
      <c r="P400" t="b">
        <v>0</v>
      </c>
      <c r="Q400" t="b">
        <v>0</v>
      </c>
      <c r="R400" t="b">
        <v>0</v>
      </c>
      <c r="S400" t="b">
        <v>0</v>
      </c>
      <c r="T400" t="b">
        <v>0</v>
      </c>
    </row>
    <row r="401" spans="1:20" x14ac:dyDescent="0.25">
      <c r="A401" t="s">
        <v>838</v>
      </c>
      <c r="B401" t="s">
        <v>839</v>
      </c>
      <c r="C401" s="1">
        <v>45786.789768518516</v>
      </c>
      <c r="D401">
        <v>23</v>
      </c>
      <c r="E401" t="s">
        <v>22</v>
      </c>
      <c r="F401">
        <v>11</v>
      </c>
      <c r="G401">
        <v>12.47</v>
      </c>
      <c r="H401">
        <v>137.19</v>
      </c>
      <c r="I401" t="s">
        <v>87</v>
      </c>
      <c r="J401" t="s">
        <v>36</v>
      </c>
      <c r="K401">
        <v>0</v>
      </c>
      <c r="L401" t="b">
        <v>0</v>
      </c>
      <c r="M401">
        <v>0</v>
      </c>
      <c r="N401">
        <v>18.66</v>
      </c>
      <c r="O401">
        <v>5</v>
      </c>
      <c r="P401" t="b">
        <v>1</v>
      </c>
      <c r="Q401" t="b">
        <v>0</v>
      </c>
      <c r="R401" t="b">
        <v>0</v>
      </c>
      <c r="S401" t="b">
        <v>0</v>
      </c>
      <c r="T401" t="b">
        <v>1</v>
      </c>
    </row>
    <row r="402" spans="1:20" x14ac:dyDescent="0.25">
      <c r="A402" t="s">
        <v>840</v>
      </c>
      <c r="B402" t="s">
        <v>841</v>
      </c>
      <c r="C402" s="1">
        <v>45676.323912037034</v>
      </c>
      <c r="D402">
        <v>18</v>
      </c>
      <c r="E402" t="s">
        <v>53</v>
      </c>
      <c r="F402">
        <v>11</v>
      </c>
      <c r="G402">
        <v>77.41</v>
      </c>
      <c r="H402">
        <v>851.5</v>
      </c>
      <c r="I402" t="s">
        <v>87</v>
      </c>
      <c r="J402" t="s">
        <v>36</v>
      </c>
      <c r="K402">
        <v>3</v>
      </c>
      <c r="L402" t="b">
        <v>0</v>
      </c>
      <c r="M402">
        <v>0</v>
      </c>
      <c r="N402">
        <v>16.78</v>
      </c>
      <c r="O402">
        <v>12</v>
      </c>
      <c r="P402" t="b">
        <v>0</v>
      </c>
      <c r="Q402" t="b">
        <v>0</v>
      </c>
      <c r="R402" t="b">
        <v>0</v>
      </c>
      <c r="S402" t="b">
        <v>0</v>
      </c>
      <c r="T402" t="b">
        <v>1</v>
      </c>
    </row>
    <row r="403" spans="1:20" x14ac:dyDescent="0.25">
      <c r="A403" t="s">
        <v>842</v>
      </c>
      <c r="B403" t="s">
        <v>843</v>
      </c>
      <c r="C403" s="1">
        <v>45511.44226851852</v>
      </c>
      <c r="D403">
        <v>77</v>
      </c>
      <c r="E403" t="s">
        <v>35</v>
      </c>
      <c r="F403">
        <v>2</v>
      </c>
      <c r="G403">
        <v>160.16</v>
      </c>
      <c r="H403">
        <v>320.32</v>
      </c>
      <c r="I403" t="s">
        <v>28</v>
      </c>
      <c r="J403" t="s">
        <v>36</v>
      </c>
      <c r="K403">
        <v>24</v>
      </c>
      <c r="L403" t="b">
        <v>1</v>
      </c>
      <c r="M403">
        <v>24.3</v>
      </c>
      <c r="N403">
        <v>19.05</v>
      </c>
      <c r="O403">
        <v>20</v>
      </c>
      <c r="P403" t="b">
        <v>0</v>
      </c>
      <c r="Q403" t="b">
        <v>0</v>
      </c>
      <c r="R403" t="b">
        <v>0</v>
      </c>
      <c r="S403" t="b">
        <v>0</v>
      </c>
      <c r="T403" t="b">
        <v>0</v>
      </c>
    </row>
    <row r="404" spans="1:20" x14ac:dyDescent="0.25">
      <c r="A404" t="s">
        <v>844</v>
      </c>
      <c r="B404" t="s">
        <v>845</v>
      </c>
      <c r="C404" s="1">
        <v>45796.337546296294</v>
      </c>
      <c r="D404">
        <v>77</v>
      </c>
      <c r="E404" t="s">
        <v>39</v>
      </c>
      <c r="F404">
        <v>4</v>
      </c>
      <c r="G404">
        <v>32.53</v>
      </c>
      <c r="H404">
        <v>130.13999999999999</v>
      </c>
      <c r="I404" t="s">
        <v>28</v>
      </c>
      <c r="J404" t="s">
        <v>36</v>
      </c>
      <c r="K404">
        <v>6</v>
      </c>
      <c r="L404" t="b">
        <v>1</v>
      </c>
      <c r="M404">
        <v>45.2</v>
      </c>
      <c r="N404">
        <v>22.53</v>
      </c>
      <c r="O404">
        <v>8</v>
      </c>
      <c r="P404" t="b">
        <v>0</v>
      </c>
      <c r="Q404" t="b">
        <v>0</v>
      </c>
      <c r="R404" t="b">
        <v>1</v>
      </c>
      <c r="S404" t="b">
        <v>0</v>
      </c>
      <c r="T404" t="b">
        <v>0</v>
      </c>
    </row>
    <row r="405" spans="1:20" x14ac:dyDescent="0.25">
      <c r="A405" t="s">
        <v>846</v>
      </c>
      <c r="B405" t="s">
        <v>847</v>
      </c>
      <c r="C405" s="1">
        <v>45506.723368055558</v>
      </c>
      <c r="D405">
        <v>43</v>
      </c>
      <c r="E405" t="s">
        <v>65</v>
      </c>
      <c r="F405">
        <v>1</v>
      </c>
      <c r="G405">
        <v>271.33999999999997</v>
      </c>
      <c r="H405">
        <v>271.33999999999997</v>
      </c>
      <c r="I405" t="s">
        <v>28</v>
      </c>
      <c r="J405" t="s">
        <v>36</v>
      </c>
      <c r="K405">
        <v>14</v>
      </c>
      <c r="L405" t="b">
        <v>1</v>
      </c>
      <c r="M405">
        <v>33.700000000000003</v>
      </c>
      <c r="N405">
        <v>21.98</v>
      </c>
      <c r="O405">
        <v>4</v>
      </c>
      <c r="P405" t="b">
        <v>0</v>
      </c>
      <c r="Q405" t="b">
        <v>1</v>
      </c>
      <c r="R405" t="b">
        <v>0</v>
      </c>
      <c r="S405" t="b">
        <v>0</v>
      </c>
      <c r="T405" t="b">
        <v>0</v>
      </c>
    </row>
    <row r="406" spans="1:20" x14ac:dyDescent="0.25">
      <c r="A406" t="s">
        <v>848</v>
      </c>
      <c r="B406" t="s">
        <v>849</v>
      </c>
      <c r="C406" s="1">
        <v>45757.043726851851</v>
      </c>
      <c r="D406">
        <v>35</v>
      </c>
      <c r="E406" t="s">
        <v>22</v>
      </c>
      <c r="F406">
        <v>1</v>
      </c>
      <c r="G406">
        <v>195.82</v>
      </c>
      <c r="H406">
        <v>195.82</v>
      </c>
      <c r="I406" t="s">
        <v>23</v>
      </c>
      <c r="J406" t="s">
        <v>32</v>
      </c>
      <c r="K406">
        <v>4</v>
      </c>
      <c r="L406" t="b">
        <v>0</v>
      </c>
      <c r="M406">
        <v>0</v>
      </c>
      <c r="N406">
        <v>21.46</v>
      </c>
      <c r="O406">
        <v>5</v>
      </c>
      <c r="P406" t="b">
        <v>0</v>
      </c>
      <c r="Q406" t="b">
        <v>0</v>
      </c>
      <c r="R406" t="b">
        <v>1</v>
      </c>
      <c r="S406" t="b">
        <v>0</v>
      </c>
      <c r="T406" t="b">
        <v>0</v>
      </c>
    </row>
    <row r="407" spans="1:20" x14ac:dyDescent="0.25">
      <c r="A407" t="s">
        <v>850</v>
      </c>
      <c r="B407" t="s">
        <v>851</v>
      </c>
      <c r="C407" s="1">
        <v>45721.780798611115</v>
      </c>
      <c r="D407">
        <v>30</v>
      </c>
      <c r="E407" t="s">
        <v>44</v>
      </c>
      <c r="F407">
        <v>2</v>
      </c>
      <c r="G407">
        <v>34.590000000000003</v>
      </c>
      <c r="H407">
        <v>69.17</v>
      </c>
      <c r="I407" t="s">
        <v>54</v>
      </c>
      <c r="J407" t="s">
        <v>24</v>
      </c>
      <c r="K407">
        <v>13</v>
      </c>
      <c r="L407" t="b">
        <v>1</v>
      </c>
      <c r="M407">
        <v>44.7</v>
      </c>
      <c r="N407">
        <v>16.809999999999999</v>
      </c>
      <c r="O407">
        <v>12</v>
      </c>
      <c r="P407" t="b">
        <v>0</v>
      </c>
      <c r="Q407" t="b">
        <v>0</v>
      </c>
      <c r="R407" t="b">
        <v>0</v>
      </c>
      <c r="S407" t="b">
        <v>1</v>
      </c>
      <c r="T407" t="b">
        <v>0</v>
      </c>
    </row>
    <row r="408" spans="1:20" x14ac:dyDescent="0.25">
      <c r="A408" t="s">
        <v>852</v>
      </c>
      <c r="B408" t="s">
        <v>853</v>
      </c>
      <c r="C408" s="1">
        <v>45807.542488425926</v>
      </c>
      <c r="D408">
        <v>75</v>
      </c>
      <c r="E408" t="s">
        <v>65</v>
      </c>
      <c r="F408">
        <v>4</v>
      </c>
      <c r="G408">
        <v>26.83</v>
      </c>
      <c r="H408">
        <v>107.32</v>
      </c>
      <c r="I408" t="s">
        <v>87</v>
      </c>
      <c r="J408" t="s">
        <v>36</v>
      </c>
      <c r="K408">
        <v>0</v>
      </c>
      <c r="L408" t="b">
        <v>0</v>
      </c>
      <c r="M408">
        <v>0</v>
      </c>
      <c r="N408">
        <v>20.399999999999999</v>
      </c>
      <c r="O408">
        <v>5</v>
      </c>
      <c r="P408" t="b">
        <v>1</v>
      </c>
      <c r="Q408" t="b">
        <v>0</v>
      </c>
      <c r="R408" t="b">
        <v>0</v>
      </c>
      <c r="S408" t="b">
        <v>0</v>
      </c>
      <c r="T408" t="b">
        <v>1</v>
      </c>
    </row>
    <row r="409" spans="1:20" x14ac:dyDescent="0.25">
      <c r="A409" t="s">
        <v>854</v>
      </c>
      <c r="B409" t="s">
        <v>855</v>
      </c>
      <c r="C409" s="1">
        <v>45529.944652777776</v>
      </c>
      <c r="D409">
        <v>55</v>
      </c>
      <c r="E409" t="s">
        <v>53</v>
      </c>
      <c r="F409">
        <v>1</v>
      </c>
      <c r="G409">
        <v>68.75</v>
      </c>
      <c r="H409">
        <v>68.75</v>
      </c>
      <c r="I409" t="s">
        <v>31</v>
      </c>
      <c r="J409" t="s">
        <v>32</v>
      </c>
      <c r="K409">
        <v>17</v>
      </c>
      <c r="L409" t="b">
        <v>0</v>
      </c>
      <c r="M409">
        <v>0</v>
      </c>
      <c r="N409">
        <v>7.91</v>
      </c>
      <c r="O409">
        <v>5</v>
      </c>
      <c r="P409" t="b">
        <v>0</v>
      </c>
      <c r="Q409" t="b">
        <v>0</v>
      </c>
      <c r="R409" t="b">
        <v>0</v>
      </c>
      <c r="S409" t="b">
        <v>0</v>
      </c>
      <c r="T409" t="b">
        <v>0</v>
      </c>
    </row>
    <row r="410" spans="1:20" x14ac:dyDescent="0.25">
      <c r="A410" t="s">
        <v>856</v>
      </c>
      <c r="B410" t="s">
        <v>857</v>
      </c>
      <c r="C410" s="1">
        <v>45513.52648148148</v>
      </c>
      <c r="D410">
        <v>29</v>
      </c>
      <c r="E410" t="s">
        <v>27</v>
      </c>
      <c r="F410">
        <v>4</v>
      </c>
      <c r="G410">
        <v>117.15</v>
      </c>
      <c r="H410">
        <v>468.61</v>
      </c>
      <c r="I410" t="s">
        <v>28</v>
      </c>
      <c r="J410" t="s">
        <v>24</v>
      </c>
      <c r="K410">
        <v>43</v>
      </c>
      <c r="L410" t="b">
        <v>0</v>
      </c>
      <c r="M410">
        <v>0</v>
      </c>
      <c r="N410">
        <v>9.93</v>
      </c>
      <c r="O410">
        <v>27</v>
      </c>
      <c r="P410" t="b">
        <v>0</v>
      </c>
      <c r="Q410" t="b">
        <v>0</v>
      </c>
      <c r="R410" t="b">
        <v>1</v>
      </c>
      <c r="S410" t="b">
        <v>0</v>
      </c>
      <c r="T410" t="b">
        <v>0</v>
      </c>
    </row>
    <row r="411" spans="1:20" x14ac:dyDescent="0.25">
      <c r="A411" t="s">
        <v>858</v>
      </c>
      <c r="B411" t="s">
        <v>859</v>
      </c>
      <c r="C411" s="1">
        <v>45568.916747685187</v>
      </c>
      <c r="D411">
        <v>55</v>
      </c>
      <c r="E411" t="s">
        <v>22</v>
      </c>
      <c r="F411">
        <v>1</v>
      </c>
      <c r="G411">
        <v>257.74</v>
      </c>
      <c r="H411">
        <v>257.74</v>
      </c>
      <c r="I411" t="s">
        <v>54</v>
      </c>
      <c r="J411" t="s">
        <v>36</v>
      </c>
      <c r="K411">
        <v>19</v>
      </c>
      <c r="L411" t="b">
        <v>0</v>
      </c>
      <c r="M411">
        <v>0</v>
      </c>
      <c r="N411">
        <v>23.85</v>
      </c>
      <c r="O411">
        <v>12</v>
      </c>
      <c r="P411" t="b">
        <v>0</v>
      </c>
      <c r="Q411" t="b">
        <v>0</v>
      </c>
      <c r="R411" t="b">
        <v>0</v>
      </c>
      <c r="S411" t="b">
        <v>0</v>
      </c>
      <c r="T411" t="b">
        <v>0</v>
      </c>
    </row>
    <row r="412" spans="1:20" x14ac:dyDescent="0.25">
      <c r="A412" t="s">
        <v>860</v>
      </c>
      <c r="B412" t="s">
        <v>861</v>
      </c>
      <c r="C412" s="1">
        <v>45698.850266203706</v>
      </c>
      <c r="D412">
        <v>61</v>
      </c>
      <c r="E412" t="s">
        <v>65</v>
      </c>
      <c r="F412">
        <v>1</v>
      </c>
      <c r="G412">
        <v>223.37</v>
      </c>
      <c r="H412">
        <v>223.37</v>
      </c>
      <c r="I412" t="s">
        <v>28</v>
      </c>
      <c r="J412" t="s">
        <v>32</v>
      </c>
      <c r="K412">
        <v>42</v>
      </c>
      <c r="L412" t="b">
        <v>1</v>
      </c>
      <c r="M412">
        <v>28.5</v>
      </c>
      <c r="N412">
        <v>21.63</v>
      </c>
      <c r="O412">
        <v>1</v>
      </c>
      <c r="P412" t="b">
        <v>0</v>
      </c>
      <c r="Q412" t="b">
        <v>0</v>
      </c>
      <c r="R412" t="b">
        <v>0</v>
      </c>
      <c r="S412" t="b">
        <v>0</v>
      </c>
      <c r="T412" t="b">
        <v>0</v>
      </c>
    </row>
    <row r="413" spans="1:20" x14ac:dyDescent="0.25">
      <c r="A413" t="s">
        <v>862</v>
      </c>
      <c r="B413" t="s">
        <v>863</v>
      </c>
      <c r="C413" s="1">
        <v>45548.658819444441</v>
      </c>
      <c r="D413">
        <v>32</v>
      </c>
      <c r="E413" t="s">
        <v>39</v>
      </c>
      <c r="F413">
        <v>2</v>
      </c>
      <c r="G413">
        <v>252.44</v>
      </c>
      <c r="H413">
        <v>504.89</v>
      </c>
      <c r="I413" t="s">
        <v>31</v>
      </c>
      <c r="J413" t="s">
        <v>32</v>
      </c>
      <c r="K413">
        <v>11</v>
      </c>
      <c r="L413" t="b">
        <v>1</v>
      </c>
      <c r="M413">
        <v>47.3</v>
      </c>
      <c r="N413">
        <v>8.5299999999999994</v>
      </c>
      <c r="O413">
        <v>10</v>
      </c>
      <c r="P413" t="b">
        <v>0</v>
      </c>
      <c r="Q413" t="b">
        <v>0</v>
      </c>
      <c r="R413" t="b">
        <v>0</v>
      </c>
      <c r="S413" t="b">
        <v>1</v>
      </c>
      <c r="T413" t="b">
        <v>0</v>
      </c>
    </row>
    <row r="414" spans="1:20" x14ac:dyDescent="0.25">
      <c r="A414" t="s">
        <v>864</v>
      </c>
      <c r="B414" t="s">
        <v>865</v>
      </c>
      <c r="C414" s="1">
        <v>45582.269085648149</v>
      </c>
      <c r="D414">
        <v>68</v>
      </c>
      <c r="E414" t="s">
        <v>39</v>
      </c>
      <c r="F414">
        <v>4</v>
      </c>
      <c r="G414">
        <v>207.86</v>
      </c>
      <c r="H414">
        <v>831.45</v>
      </c>
      <c r="I414" t="s">
        <v>54</v>
      </c>
      <c r="J414" t="s">
        <v>36</v>
      </c>
      <c r="K414">
        <v>34</v>
      </c>
      <c r="L414" t="b">
        <v>0</v>
      </c>
      <c r="M414">
        <v>0</v>
      </c>
      <c r="N414">
        <v>19.55</v>
      </c>
      <c r="O414">
        <v>20</v>
      </c>
      <c r="P414" t="b">
        <v>0</v>
      </c>
      <c r="Q414" t="b">
        <v>0</v>
      </c>
      <c r="R414" t="b">
        <v>0</v>
      </c>
      <c r="S414" t="b">
        <v>0</v>
      </c>
      <c r="T414" t="b">
        <v>0</v>
      </c>
    </row>
    <row r="415" spans="1:20" x14ac:dyDescent="0.25">
      <c r="A415" t="s">
        <v>866</v>
      </c>
      <c r="B415" t="s">
        <v>867</v>
      </c>
      <c r="C415" s="1">
        <v>45532.155300925922</v>
      </c>
      <c r="D415">
        <v>56</v>
      </c>
      <c r="E415" t="s">
        <v>44</v>
      </c>
      <c r="F415">
        <v>2</v>
      </c>
      <c r="G415">
        <v>251.89</v>
      </c>
      <c r="H415">
        <v>503.79</v>
      </c>
      <c r="I415" t="s">
        <v>28</v>
      </c>
      <c r="J415" t="s">
        <v>24</v>
      </c>
      <c r="K415">
        <v>16</v>
      </c>
      <c r="L415" t="b">
        <v>0</v>
      </c>
      <c r="M415">
        <v>0</v>
      </c>
      <c r="N415">
        <v>18.2</v>
      </c>
      <c r="O415">
        <v>19</v>
      </c>
      <c r="P415" t="b">
        <v>0</v>
      </c>
      <c r="Q415" t="b">
        <v>1</v>
      </c>
      <c r="R415" t="b">
        <v>0</v>
      </c>
      <c r="S415" t="b">
        <v>0</v>
      </c>
      <c r="T415" t="b">
        <v>0</v>
      </c>
    </row>
    <row r="416" spans="1:20" x14ac:dyDescent="0.25">
      <c r="A416" t="s">
        <v>868</v>
      </c>
      <c r="B416" t="s">
        <v>869</v>
      </c>
      <c r="C416" s="1">
        <v>45547.062361111108</v>
      </c>
      <c r="D416">
        <v>25</v>
      </c>
      <c r="E416" t="s">
        <v>35</v>
      </c>
      <c r="F416">
        <v>1</v>
      </c>
      <c r="G416">
        <v>83.05</v>
      </c>
      <c r="H416">
        <v>83.05</v>
      </c>
      <c r="I416" t="s">
        <v>54</v>
      </c>
      <c r="J416" t="s">
        <v>24</v>
      </c>
      <c r="K416">
        <v>30</v>
      </c>
      <c r="L416" t="b">
        <v>0</v>
      </c>
      <c r="M416">
        <v>0</v>
      </c>
      <c r="N416">
        <v>6.93</v>
      </c>
      <c r="O416">
        <v>2</v>
      </c>
      <c r="P416" t="b">
        <v>0</v>
      </c>
      <c r="Q416" t="b">
        <v>0</v>
      </c>
      <c r="R416" t="b">
        <v>1</v>
      </c>
      <c r="S416" t="b">
        <v>0</v>
      </c>
      <c r="T416" t="b">
        <v>0</v>
      </c>
    </row>
    <row r="417" spans="1:20" x14ac:dyDescent="0.25">
      <c r="A417" t="s">
        <v>870</v>
      </c>
      <c r="B417" t="s">
        <v>871</v>
      </c>
      <c r="C417" s="1">
        <v>45670.43377314815</v>
      </c>
      <c r="D417">
        <v>54</v>
      </c>
      <c r="E417" t="s">
        <v>65</v>
      </c>
      <c r="F417">
        <v>10</v>
      </c>
      <c r="G417">
        <v>13.51</v>
      </c>
      <c r="H417">
        <v>135.13</v>
      </c>
      <c r="I417" t="s">
        <v>28</v>
      </c>
      <c r="J417" t="s">
        <v>57</v>
      </c>
      <c r="K417">
        <v>0</v>
      </c>
      <c r="L417" t="b">
        <v>0</v>
      </c>
      <c r="M417">
        <v>0</v>
      </c>
      <c r="N417">
        <v>18.12</v>
      </c>
      <c r="O417">
        <v>27</v>
      </c>
      <c r="P417" t="b">
        <v>1</v>
      </c>
      <c r="Q417" t="b">
        <v>0</v>
      </c>
      <c r="R417" t="b">
        <v>1</v>
      </c>
      <c r="S417" t="b">
        <v>0</v>
      </c>
      <c r="T417" t="b">
        <v>1</v>
      </c>
    </row>
    <row r="418" spans="1:20" x14ac:dyDescent="0.25">
      <c r="A418" t="s">
        <v>872</v>
      </c>
      <c r="B418" t="s">
        <v>873</v>
      </c>
      <c r="C418" s="1">
        <v>45542.339594907404</v>
      </c>
      <c r="D418">
        <v>34</v>
      </c>
      <c r="E418" t="s">
        <v>44</v>
      </c>
      <c r="F418">
        <v>19</v>
      </c>
      <c r="G418">
        <v>79.430000000000007</v>
      </c>
      <c r="H418">
        <v>1509.17</v>
      </c>
      <c r="I418" t="s">
        <v>87</v>
      </c>
      <c r="J418" t="s">
        <v>57</v>
      </c>
      <c r="K418">
        <v>1</v>
      </c>
      <c r="L418" t="b">
        <v>0</v>
      </c>
      <c r="M418">
        <v>0</v>
      </c>
      <c r="N418">
        <v>9.2899999999999991</v>
      </c>
      <c r="O418">
        <v>20</v>
      </c>
      <c r="P418" t="b">
        <v>1</v>
      </c>
      <c r="Q418" t="b">
        <v>0</v>
      </c>
      <c r="R418" t="b">
        <v>0</v>
      </c>
      <c r="S418" t="b">
        <v>0</v>
      </c>
      <c r="T418" t="b">
        <v>1</v>
      </c>
    </row>
    <row r="419" spans="1:20" x14ac:dyDescent="0.25">
      <c r="A419" t="s">
        <v>874</v>
      </c>
      <c r="B419" t="s">
        <v>875</v>
      </c>
      <c r="C419" s="1">
        <v>45632.248460648145</v>
      </c>
      <c r="D419">
        <v>20</v>
      </c>
      <c r="E419" t="s">
        <v>62</v>
      </c>
      <c r="F419">
        <v>3</v>
      </c>
      <c r="G419">
        <v>120.51</v>
      </c>
      <c r="H419">
        <v>361.52</v>
      </c>
      <c r="I419" t="s">
        <v>23</v>
      </c>
      <c r="J419" t="s">
        <v>36</v>
      </c>
      <c r="K419">
        <v>42</v>
      </c>
      <c r="L419" t="b">
        <v>1</v>
      </c>
      <c r="M419">
        <v>24.9</v>
      </c>
      <c r="N419">
        <v>10.25</v>
      </c>
      <c r="O419">
        <v>10</v>
      </c>
      <c r="P419" t="b">
        <v>0</v>
      </c>
      <c r="Q419" t="b">
        <v>0</v>
      </c>
      <c r="R419" t="b">
        <v>0</v>
      </c>
      <c r="S419" t="b">
        <v>0</v>
      </c>
      <c r="T419" t="b">
        <v>0</v>
      </c>
    </row>
    <row r="420" spans="1:20" x14ac:dyDescent="0.25">
      <c r="A420" t="s">
        <v>876</v>
      </c>
      <c r="B420" t="s">
        <v>877</v>
      </c>
      <c r="C420" s="1">
        <v>45732.903217592589</v>
      </c>
      <c r="D420">
        <v>51</v>
      </c>
      <c r="E420" t="s">
        <v>115</v>
      </c>
      <c r="F420">
        <v>4</v>
      </c>
      <c r="G420">
        <v>144.44999999999999</v>
      </c>
      <c r="H420">
        <v>577.79</v>
      </c>
      <c r="I420" t="s">
        <v>28</v>
      </c>
      <c r="J420" t="s">
        <v>36</v>
      </c>
      <c r="K420">
        <v>49</v>
      </c>
      <c r="L420" t="b">
        <v>1</v>
      </c>
      <c r="M420">
        <v>19.8</v>
      </c>
      <c r="N420">
        <v>20.6</v>
      </c>
      <c r="O420">
        <v>12</v>
      </c>
      <c r="P420" t="b">
        <v>0</v>
      </c>
      <c r="Q420" t="b">
        <v>0</v>
      </c>
      <c r="R420" t="b">
        <v>0</v>
      </c>
      <c r="S420" t="b">
        <v>0</v>
      </c>
      <c r="T420" t="b">
        <v>0</v>
      </c>
    </row>
    <row r="421" spans="1:20" x14ac:dyDescent="0.25">
      <c r="A421" t="s">
        <v>878</v>
      </c>
      <c r="B421" t="s">
        <v>879</v>
      </c>
      <c r="C421" s="1">
        <v>45532.217326388891</v>
      </c>
      <c r="D421">
        <v>77</v>
      </c>
      <c r="E421" t="s">
        <v>65</v>
      </c>
      <c r="F421">
        <v>1</v>
      </c>
      <c r="G421">
        <v>22.94</v>
      </c>
      <c r="H421">
        <v>22.94</v>
      </c>
      <c r="I421" t="s">
        <v>87</v>
      </c>
      <c r="J421" t="s">
        <v>57</v>
      </c>
      <c r="K421">
        <v>1</v>
      </c>
      <c r="L421" t="b">
        <v>0</v>
      </c>
      <c r="M421">
        <v>0</v>
      </c>
      <c r="N421">
        <v>15.87</v>
      </c>
      <c r="O421">
        <v>29</v>
      </c>
      <c r="P421" t="b">
        <v>0</v>
      </c>
      <c r="Q421" t="b">
        <v>0</v>
      </c>
      <c r="R421" t="b">
        <v>0</v>
      </c>
      <c r="S421" t="b">
        <v>0</v>
      </c>
      <c r="T421" t="b">
        <v>1</v>
      </c>
    </row>
    <row r="422" spans="1:20" x14ac:dyDescent="0.25">
      <c r="A422" t="s">
        <v>880</v>
      </c>
      <c r="B422" t="s">
        <v>881</v>
      </c>
      <c r="C422" s="1">
        <v>45782.635000000002</v>
      </c>
      <c r="D422">
        <v>64</v>
      </c>
      <c r="E422" t="s">
        <v>80</v>
      </c>
      <c r="F422">
        <v>2</v>
      </c>
      <c r="G422">
        <v>95.94</v>
      </c>
      <c r="H422">
        <v>191.87</v>
      </c>
      <c r="I422" t="s">
        <v>31</v>
      </c>
      <c r="J422" t="s">
        <v>32</v>
      </c>
      <c r="K422">
        <v>33</v>
      </c>
      <c r="L422" t="b">
        <v>0</v>
      </c>
      <c r="M422">
        <v>0</v>
      </c>
      <c r="N422">
        <v>11.83</v>
      </c>
      <c r="O422">
        <v>10</v>
      </c>
      <c r="P422" t="b">
        <v>0</v>
      </c>
      <c r="Q422" t="b">
        <v>0</v>
      </c>
      <c r="R422" t="b">
        <v>0</v>
      </c>
      <c r="S422" t="b">
        <v>0</v>
      </c>
      <c r="T422" t="b">
        <v>0</v>
      </c>
    </row>
    <row r="423" spans="1:20" x14ac:dyDescent="0.25">
      <c r="A423" t="s">
        <v>882</v>
      </c>
      <c r="B423" t="s">
        <v>883</v>
      </c>
      <c r="C423" s="1">
        <v>45692.014999999999</v>
      </c>
      <c r="D423">
        <v>47</v>
      </c>
      <c r="E423" t="s">
        <v>53</v>
      </c>
      <c r="F423">
        <v>14</v>
      </c>
      <c r="G423">
        <v>7.95</v>
      </c>
      <c r="H423">
        <v>111.26</v>
      </c>
      <c r="I423" t="s">
        <v>90</v>
      </c>
      <c r="J423" t="s">
        <v>36</v>
      </c>
      <c r="K423">
        <v>2</v>
      </c>
      <c r="L423" t="b">
        <v>1</v>
      </c>
      <c r="M423">
        <v>15.8</v>
      </c>
      <c r="N423">
        <v>7.58</v>
      </c>
      <c r="O423">
        <v>26</v>
      </c>
      <c r="P423" t="b">
        <v>0</v>
      </c>
      <c r="Q423" t="b">
        <v>0</v>
      </c>
      <c r="R423" t="b">
        <v>0</v>
      </c>
      <c r="S423" t="b">
        <v>0</v>
      </c>
      <c r="T423" t="b">
        <v>1</v>
      </c>
    </row>
    <row r="424" spans="1:20" x14ac:dyDescent="0.25">
      <c r="A424" t="s">
        <v>884</v>
      </c>
      <c r="B424" t="s">
        <v>885</v>
      </c>
      <c r="C424" s="1">
        <v>45730.862546296295</v>
      </c>
      <c r="D424">
        <v>33</v>
      </c>
      <c r="E424" t="s">
        <v>35</v>
      </c>
      <c r="F424">
        <v>1</v>
      </c>
      <c r="G424">
        <v>138.94999999999999</v>
      </c>
      <c r="H424">
        <v>138.94999999999999</v>
      </c>
      <c r="I424" t="s">
        <v>23</v>
      </c>
      <c r="J424" t="s">
        <v>24</v>
      </c>
      <c r="K424">
        <v>36</v>
      </c>
      <c r="L424" t="b">
        <v>1</v>
      </c>
      <c r="M424">
        <v>42.5</v>
      </c>
      <c r="N424">
        <v>18.68</v>
      </c>
      <c r="O424">
        <v>20</v>
      </c>
      <c r="P424" t="b">
        <v>0</v>
      </c>
      <c r="Q424" t="b">
        <v>1</v>
      </c>
      <c r="R424" t="b">
        <v>0</v>
      </c>
      <c r="S424" t="b">
        <v>1</v>
      </c>
      <c r="T424" t="b">
        <v>0</v>
      </c>
    </row>
    <row r="425" spans="1:20" x14ac:dyDescent="0.25">
      <c r="A425" t="s">
        <v>886</v>
      </c>
      <c r="B425" t="s">
        <v>887</v>
      </c>
      <c r="C425" s="1">
        <v>45789.301550925928</v>
      </c>
      <c r="D425">
        <v>22</v>
      </c>
      <c r="E425" t="s">
        <v>44</v>
      </c>
      <c r="F425">
        <v>19</v>
      </c>
      <c r="G425">
        <v>73.28</v>
      </c>
      <c r="H425">
        <v>1392.27</v>
      </c>
      <c r="I425" t="s">
        <v>87</v>
      </c>
      <c r="J425" t="s">
        <v>57</v>
      </c>
      <c r="K425">
        <v>3</v>
      </c>
      <c r="L425" t="b">
        <v>1</v>
      </c>
      <c r="M425">
        <v>21.1</v>
      </c>
      <c r="N425">
        <v>14.67</v>
      </c>
      <c r="O425">
        <v>2</v>
      </c>
      <c r="P425" t="b">
        <v>0</v>
      </c>
      <c r="Q425" t="b">
        <v>0</v>
      </c>
      <c r="R425" t="b">
        <v>0</v>
      </c>
      <c r="S425" t="b">
        <v>1</v>
      </c>
      <c r="T425" t="b">
        <v>1</v>
      </c>
    </row>
    <row r="426" spans="1:20" x14ac:dyDescent="0.25">
      <c r="A426" t="s">
        <v>888</v>
      </c>
      <c r="B426" t="s">
        <v>889</v>
      </c>
      <c r="C426" s="1">
        <v>45529.914131944446</v>
      </c>
      <c r="D426">
        <v>57</v>
      </c>
      <c r="E426" t="s">
        <v>65</v>
      </c>
      <c r="F426">
        <v>6</v>
      </c>
      <c r="G426">
        <v>49.83</v>
      </c>
      <c r="H426">
        <v>299</v>
      </c>
      <c r="I426" t="s">
        <v>31</v>
      </c>
      <c r="J426" t="s">
        <v>57</v>
      </c>
      <c r="K426">
        <v>3</v>
      </c>
      <c r="L426" t="b">
        <v>0</v>
      </c>
      <c r="M426">
        <v>0</v>
      </c>
      <c r="N426">
        <v>14.19</v>
      </c>
      <c r="O426">
        <v>24</v>
      </c>
      <c r="P426" t="b">
        <v>0</v>
      </c>
      <c r="Q426" t="b">
        <v>0</v>
      </c>
      <c r="R426" t="b">
        <v>0</v>
      </c>
      <c r="S426" t="b">
        <v>0</v>
      </c>
      <c r="T426" t="b">
        <v>1</v>
      </c>
    </row>
    <row r="427" spans="1:20" x14ac:dyDescent="0.25">
      <c r="A427" t="s">
        <v>890</v>
      </c>
      <c r="B427" t="s">
        <v>891</v>
      </c>
      <c r="C427" s="1">
        <v>45828.385648148149</v>
      </c>
      <c r="D427">
        <v>26</v>
      </c>
      <c r="E427" t="s">
        <v>44</v>
      </c>
      <c r="F427">
        <v>4</v>
      </c>
      <c r="G427">
        <v>169.89</v>
      </c>
      <c r="H427">
        <v>679.55</v>
      </c>
      <c r="I427" t="s">
        <v>23</v>
      </c>
      <c r="J427" t="s">
        <v>24</v>
      </c>
      <c r="K427">
        <v>5</v>
      </c>
      <c r="L427" t="b">
        <v>0</v>
      </c>
      <c r="M427">
        <v>0</v>
      </c>
      <c r="N427">
        <v>21.03</v>
      </c>
      <c r="O427">
        <v>24</v>
      </c>
      <c r="P427" t="b">
        <v>0</v>
      </c>
      <c r="Q427" t="b">
        <v>0</v>
      </c>
      <c r="R427" t="b">
        <v>0</v>
      </c>
      <c r="S427" t="b">
        <v>0</v>
      </c>
      <c r="T427" t="b">
        <v>0</v>
      </c>
    </row>
    <row r="428" spans="1:20" x14ac:dyDescent="0.25">
      <c r="A428" t="s">
        <v>892</v>
      </c>
      <c r="B428" t="s">
        <v>893</v>
      </c>
      <c r="C428" s="1">
        <v>45802.455763888887</v>
      </c>
      <c r="D428">
        <v>65</v>
      </c>
      <c r="E428" t="s">
        <v>53</v>
      </c>
      <c r="F428">
        <v>18</v>
      </c>
      <c r="G428">
        <v>21.7</v>
      </c>
      <c r="H428">
        <v>390.53</v>
      </c>
      <c r="I428" t="s">
        <v>87</v>
      </c>
      <c r="J428" t="s">
        <v>57</v>
      </c>
      <c r="K428">
        <v>3</v>
      </c>
      <c r="L428" t="b">
        <v>0</v>
      </c>
      <c r="M428">
        <v>0</v>
      </c>
      <c r="N428">
        <v>13.7</v>
      </c>
      <c r="O428">
        <v>25</v>
      </c>
      <c r="P428" t="b">
        <v>0</v>
      </c>
      <c r="Q428" t="b">
        <v>0</v>
      </c>
      <c r="R428" t="b">
        <v>0</v>
      </c>
      <c r="S428" t="b">
        <v>0</v>
      </c>
      <c r="T428" t="b">
        <v>1</v>
      </c>
    </row>
    <row r="429" spans="1:20" x14ac:dyDescent="0.25">
      <c r="A429" t="s">
        <v>894</v>
      </c>
      <c r="B429" t="s">
        <v>895</v>
      </c>
      <c r="C429" s="1">
        <v>45785.444733796299</v>
      </c>
      <c r="D429">
        <v>25</v>
      </c>
      <c r="E429" t="s">
        <v>80</v>
      </c>
      <c r="F429">
        <v>18</v>
      </c>
      <c r="G429">
        <v>10.17</v>
      </c>
      <c r="H429">
        <v>183.01</v>
      </c>
      <c r="I429" t="s">
        <v>31</v>
      </c>
      <c r="J429" t="s">
        <v>57</v>
      </c>
      <c r="K429">
        <v>4</v>
      </c>
      <c r="L429" t="b">
        <v>0</v>
      </c>
      <c r="M429">
        <v>0</v>
      </c>
      <c r="N429">
        <v>6.46</v>
      </c>
      <c r="O429">
        <v>6</v>
      </c>
      <c r="P429" t="b">
        <v>1</v>
      </c>
      <c r="Q429" t="b">
        <v>0</v>
      </c>
      <c r="R429" t="b">
        <v>0</v>
      </c>
      <c r="S429" t="b">
        <v>0</v>
      </c>
      <c r="T429" t="b">
        <v>1</v>
      </c>
    </row>
    <row r="430" spans="1:20" x14ac:dyDescent="0.25">
      <c r="A430" t="s">
        <v>896</v>
      </c>
      <c r="B430" t="s">
        <v>897</v>
      </c>
      <c r="C430" s="1">
        <v>45691.966851851852</v>
      </c>
      <c r="D430">
        <v>76</v>
      </c>
      <c r="E430" t="s">
        <v>44</v>
      </c>
      <c r="F430">
        <v>3</v>
      </c>
      <c r="G430">
        <v>86.81</v>
      </c>
      <c r="H430">
        <v>260.43</v>
      </c>
      <c r="I430" t="s">
        <v>54</v>
      </c>
      <c r="J430" t="s">
        <v>36</v>
      </c>
      <c r="K430">
        <v>29</v>
      </c>
      <c r="L430" t="b">
        <v>1</v>
      </c>
      <c r="M430">
        <v>13.5</v>
      </c>
      <c r="N430">
        <v>7.66</v>
      </c>
      <c r="O430">
        <v>25</v>
      </c>
      <c r="P430" t="b">
        <v>0</v>
      </c>
      <c r="Q430" t="b">
        <v>0</v>
      </c>
      <c r="R430" t="b">
        <v>0</v>
      </c>
      <c r="S430" t="b">
        <v>0</v>
      </c>
      <c r="T430" t="b">
        <v>0</v>
      </c>
    </row>
    <row r="431" spans="1:20" x14ac:dyDescent="0.25">
      <c r="A431" t="s">
        <v>898</v>
      </c>
      <c r="B431" t="s">
        <v>899</v>
      </c>
      <c r="C431" s="1">
        <v>45514.147199074076</v>
      </c>
      <c r="D431">
        <v>21</v>
      </c>
      <c r="E431" t="s">
        <v>39</v>
      </c>
      <c r="F431">
        <v>19</v>
      </c>
      <c r="G431">
        <v>96.83</v>
      </c>
      <c r="H431">
        <v>1839.85</v>
      </c>
      <c r="I431" t="s">
        <v>28</v>
      </c>
      <c r="J431" t="s">
        <v>36</v>
      </c>
      <c r="K431">
        <v>2</v>
      </c>
      <c r="L431" t="b">
        <v>1</v>
      </c>
      <c r="M431">
        <v>14.3</v>
      </c>
      <c r="N431">
        <v>14.78</v>
      </c>
      <c r="O431">
        <v>28</v>
      </c>
      <c r="P431" t="b">
        <v>0</v>
      </c>
      <c r="Q431" t="b">
        <v>0</v>
      </c>
      <c r="R431" t="b">
        <v>0</v>
      </c>
      <c r="S431" t="b">
        <v>0</v>
      </c>
      <c r="T431" t="b">
        <v>1</v>
      </c>
    </row>
    <row r="432" spans="1:20" x14ac:dyDescent="0.25">
      <c r="A432" t="s">
        <v>900</v>
      </c>
      <c r="B432" t="s">
        <v>901</v>
      </c>
      <c r="C432" s="1">
        <v>45784.591377314813</v>
      </c>
      <c r="D432">
        <v>62</v>
      </c>
      <c r="E432" t="s">
        <v>53</v>
      </c>
      <c r="F432">
        <v>2</v>
      </c>
      <c r="G432">
        <v>114.14</v>
      </c>
      <c r="H432">
        <v>228.28</v>
      </c>
      <c r="I432" t="s">
        <v>54</v>
      </c>
      <c r="J432" t="s">
        <v>24</v>
      </c>
      <c r="K432">
        <v>24</v>
      </c>
      <c r="L432" t="b">
        <v>0</v>
      </c>
      <c r="M432">
        <v>0</v>
      </c>
      <c r="N432">
        <v>19.78</v>
      </c>
      <c r="O432">
        <v>11</v>
      </c>
      <c r="P432" t="b">
        <v>0</v>
      </c>
      <c r="Q432" t="b">
        <v>0</v>
      </c>
      <c r="R432" t="b">
        <v>0</v>
      </c>
      <c r="S432" t="b">
        <v>0</v>
      </c>
      <c r="T432" t="b">
        <v>0</v>
      </c>
    </row>
    <row r="433" spans="1:20" x14ac:dyDescent="0.25">
      <c r="A433" t="s">
        <v>902</v>
      </c>
      <c r="B433" t="s">
        <v>903</v>
      </c>
      <c r="C433" s="1">
        <v>45563.300416666665</v>
      </c>
      <c r="D433">
        <v>44</v>
      </c>
      <c r="E433" t="s">
        <v>35</v>
      </c>
      <c r="F433">
        <v>1</v>
      </c>
      <c r="G433">
        <v>61.33</v>
      </c>
      <c r="H433">
        <v>61.33</v>
      </c>
      <c r="I433" t="s">
        <v>28</v>
      </c>
      <c r="J433" t="s">
        <v>24</v>
      </c>
      <c r="K433">
        <v>12</v>
      </c>
      <c r="L433" t="b">
        <v>0</v>
      </c>
      <c r="M433">
        <v>0</v>
      </c>
      <c r="N433">
        <v>20.21</v>
      </c>
      <c r="O433">
        <v>6</v>
      </c>
      <c r="P433" t="b">
        <v>0</v>
      </c>
      <c r="Q433" t="b">
        <v>0</v>
      </c>
      <c r="R433" t="b">
        <v>0</v>
      </c>
      <c r="S433" t="b">
        <v>0</v>
      </c>
      <c r="T433" t="b">
        <v>0</v>
      </c>
    </row>
    <row r="434" spans="1:20" x14ac:dyDescent="0.25">
      <c r="A434" t="s">
        <v>904</v>
      </c>
      <c r="B434" t="s">
        <v>905</v>
      </c>
      <c r="C434" s="1">
        <v>45524.167083333334</v>
      </c>
      <c r="D434">
        <v>71</v>
      </c>
      <c r="E434" t="s">
        <v>35</v>
      </c>
      <c r="F434">
        <v>2</v>
      </c>
      <c r="G434">
        <v>63.41</v>
      </c>
      <c r="H434">
        <v>126.83</v>
      </c>
      <c r="I434" t="s">
        <v>31</v>
      </c>
      <c r="J434" t="s">
        <v>24</v>
      </c>
      <c r="K434">
        <v>11</v>
      </c>
      <c r="L434" t="b">
        <v>0</v>
      </c>
      <c r="M434">
        <v>0</v>
      </c>
      <c r="N434">
        <v>23.27</v>
      </c>
      <c r="O434">
        <v>7</v>
      </c>
      <c r="P434" t="b">
        <v>0</v>
      </c>
      <c r="Q434" t="b">
        <v>0</v>
      </c>
      <c r="R434" t="b">
        <v>0</v>
      </c>
      <c r="S434" t="b">
        <v>0</v>
      </c>
      <c r="T434" t="b">
        <v>0</v>
      </c>
    </row>
    <row r="435" spans="1:20" x14ac:dyDescent="0.25">
      <c r="A435" t="s">
        <v>906</v>
      </c>
      <c r="B435" t="s">
        <v>907</v>
      </c>
      <c r="C435" s="1">
        <v>45741.955277777779</v>
      </c>
      <c r="D435">
        <v>74</v>
      </c>
      <c r="E435" t="s">
        <v>35</v>
      </c>
      <c r="F435">
        <v>4</v>
      </c>
      <c r="G435">
        <v>208.64</v>
      </c>
      <c r="H435">
        <v>834.55</v>
      </c>
      <c r="I435" t="s">
        <v>54</v>
      </c>
      <c r="J435" t="s">
        <v>32</v>
      </c>
      <c r="K435">
        <v>20</v>
      </c>
      <c r="L435" t="b">
        <v>0</v>
      </c>
      <c r="M435">
        <v>0</v>
      </c>
      <c r="N435">
        <v>5.37</v>
      </c>
      <c r="O435">
        <v>2</v>
      </c>
      <c r="P435" t="b">
        <v>0</v>
      </c>
      <c r="Q435" t="b">
        <v>0</v>
      </c>
      <c r="R435" t="b">
        <v>0</v>
      </c>
      <c r="S435" t="b">
        <v>0</v>
      </c>
      <c r="T435" t="b">
        <v>0</v>
      </c>
    </row>
    <row r="436" spans="1:20" x14ac:dyDescent="0.25">
      <c r="A436" t="s">
        <v>908</v>
      </c>
      <c r="B436" t="s">
        <v>909</v>
      </c>
      <c r="C436" s="1">
        <v>45736.56009259259</v>
      </c>
      <c r="D436">
        <v>44</v>
      </c>
      <c r="E436" t="s">
        <v>27</v>
      </c>
      <c r="F436">
        <v>4</v>
      </c>
      <c r="G436">
        <v>93.17</v>
      </c>
      <c r="H436">
        <v>372.66</v>
      </c>
      <c r="I436" t="s">
        <v>28</v>
      </c>
      <c r="J436" t="s">
        <v>57</v>
      </c>
      <c r="K436">
        <v>2</v>
      </c>
      <c r="L436" t="b">
        <v>0</v>
      </c>
      <c r="M436">
        <v>0</v>
      </c>
      <c r="N436">
        <v>5.46</v>
      </c>
      <c r="O436">
        <v>10</v>
      </c>
      <c r="P436" t="b">
        <v>1</v>
      </c>
      <c r="Q436" t="b">
        <v>0</v>
      </c>
      <c r="R436" t="b">
        <v>0</v>
      </c>
      <c r="S436" t="b">
        <v>0</v>
      </c>
      <c r="T436" t="b">
        <v>1</v>
      </c>
    </row>
    <row r="437" spans="1:20" x14ac:dyDescent="0.25">
      <c r="A437" t="s">
        <v>910</v>
      </c>
      <c r="B437" t="s">
        <v>911</v>
      </c>
      <c r="C437" s="1">
        <v>45772.483298611114</v>
      </c>
      <c r="D437">
        <v>54</v>
      </c>
      <c r="E437" t="s">
        <v>115</v>
      </c>
      <c r="F437">
        <v>1</v>
      </c>
      <c r="G437">
        <v>35.119999999999997</v>
      </c>
      <c r="H437">
        <v>35.119999999999997</v>
      </c>
      <c r="I437" t="s">
        <v>87</v>
      </c>
      <c r="J437" t="s">
        <v>36</v>
      </c>
      <c r="K437">
        <v>1</v>
      </c>
      <c r="L437" t="b">
        <v>0</v>
      </c>
      <c r="M437">
        <v>0</v>
      </c>
      <c r="N437">
        <v>22.34</v>
      </c>
      <c r="O437">
        <v>22</v>
      </c>
      <c r="P437" t="b">
        <v>1</v>
      </c>
      <c r="Q437" t="b">
        <v>0</v>
      </c>
      <c r="R437" t="b">
        <v>0</v>
      </c>
      <c r="S437" t="b">
        <v>1</v>
      </c>
      <c r="T437" t="b">
        <v>1</v>
      </c>
    </row>
    <row r="438" spans="1:20" x14ac:dyDescent="0.25">
      <c r="A438" t="s">
        <v>912</v>
      </c>
      <c r="B438" t="s">
        <v>913</v>
      </c>
      <c r="C438" s="1">
        <v>45793.680046296293</v>
      </c>
      <c r="D438">
        <v>19</v>
      </c>
      <c r="E438" t="s">
        <v>35</v>
      </c>
      <c r="F438">
        <v>1</v>
      </c>
      <c r="G438">
        <v>274.79000000000002</v>
      </c>
      <c r="H438">
        <v>274.79000000000002</v>
      </c>
      <c r="I438" t="s">
        <v>54</v>
      </c>
      <c r="J438" t="s">
        <v>36</v>
      </c>
      <c r="K438">
        <v>48</v>
      </c>
      <c r="L438" t="b">
        <v>0</v>
      </c>
      <c r="M438">
        <v>0</v>
      </c>
      <c r="N438">
        <v>5.74</v>
      </c>
      <c r="O438">
        <v>8</v>
      </c>
      <c r="P438" t="b">
        <v>0</v>
      </c>
      <c r="Q438" t="b">
        <v>0</v>
      </c>
      <c r="R438" t="b">
        <v>0</v>
      </c>
      <c r="S438" t="b">
        <v>0</v>
      </c>
      <c r="T438" t="b">
        <v>0</v>
      </c>
    </row>
    <row r="439" spans="1:20" x14ac:dyDescent="0.25">
      <c r="A439" t="s">
        <v>914</v>
      </c>
      <c r="B439" t="s">
        <v>915</v>
      </c>
      <c r="C439" s="1">
        <v>45488.188020833331</v>
      </c>
      <c r="D439">
        <v>73</v>
      </c>
      <c r="E439" t="s">
        <v>39</v>
      </c>
      <c r="F439">
        <v>2</v>
      </c>
      <c r="G439">
        <v>74.8</v>
      </c>
      <c r="H439">
        <v>149.6</v>
      </c>
      <c r="I439" t="s">
        <v>54</v>
      </c>
      <c r="J439" t="s">
        <v>24</v>
      </c>
      <c r="K439">
        <v>48</v>
      </c>
      <c r="L439" t="b">
        <v>0</v>
      </c>
      <c r="M439">
        <v>0</v>
      </c>
      <c r="N439">
        <v>7.41</v>
      </c>
      <c r="O439">
        <v>9</v>
      </c>
      <c r="P439" t="b">
        <v>0</v>
      </c>
      <c r="Q439" t="b">
        <v>0</v>
      </c>
      <c r="R439" t="b">
        <v>1</v>
      </c>
      <c r="S439" t="b">
        <v>0</v>
      </c>
      <c r="T439" t="b">
        <v>0</v>
      </c>
    </row>
    <row r="440" spans="1:20" x14ac:dyDescent="0.25">
      <c r="A440" t="s">
        <v>916</v>
      </c>
      <c r="B440" t="s">
        <v>917</v>
      </c>
      <c r="C440" s="1">
        <v>45677.219467592593</v>
      </c>
      <c r="D440">
        <v>36</v>
      </c>
      <c r="E440" t="s">
        <v>44</v>
      </c>
      <c r="F440">
        <v>14</v>
      </c>
      <c r="G440">
        <v>44.85</v>
      </c>
      <c r="H440">
        <v>627.94000000000005</v>
      </c>
      <c r="I440" t="s">
        <v>90</v>
      </c>
      <c r="J440" t="s">
        <v>36</v>
      </c>
      <c r="K440">
        <v>4</v>
      </c>
      <c r="L440" t="b">
        <v>0</v>
      </c>
      <c r="M440">
        <v>0</v>
      </c>
      <c r="N440">
        <v>5.68</v>
      </c>
      <c r="O440">
        <v>15</v>
      </c>
      <c r="P440" t="b">
        <v>0</v>
      </c>
      <c r="Q440" t="b">
        <v>0</v>
      </c>
      <c r="R440" t="b">
        <v>0</v>
      </c>
      <c r="S440" t="b">
        <v>0</v>
      </c>
      <c r="T440" t="b">
        <v>1</v>
      </c>
    </row>
    <row r="441" spans="1:20" x14ac:dyDescent="0.25">
      <c r="A441" t="s">
        <v>918</v>
      </c>
      <c r="B441" t="s">
        <v>919</v>
      </c>
      <c r="C441" s="1">
        <v>45543.619895833333</v>
      </c>
      <c r="D441">
        <v>24</v>
      </c>
      <c r="E441" t="s">
        <v>35</v>
      </c>
      <c r="F441">
        <v>3</v>
      </c>
      <c r="G441">
        <v>255.81</v>
      </c>
      <c r="H441">
        <v>767.43</v>
      </c>
      <c r="I441" t="s">
        <v>54</v>
      </c>
      <c r="J441" t="s">
        <v>24</v>
      </c>
      <c r="K441">
        <v>48</v>
      </c>
      <c r="L441" t="b">
        <v>0</v>
      </c>
      <c r="M441">
        <v>0</v>
      </c>
      <c r="N441">
        <v>18.3</v>
      </c>
      <c r="O441">
        <v>12</v>
      </c>
      <c r="P441" t="b">
        <v>0</v>
      </c>
      <c r="Q441" t="b">
        <v>0</v>
      </c>
      <c r="R441" t="b">
        <v>0</v>
      </c>
      <c r="S441" t="b">
        <v>1</v>
      </c>
      <c r="T441" t="b">
        <v>0</v>
      </c>
    </row>
    <row r="442" spans="1:20" x14ac:dyDescent="0.25">
      <c r="A442" t="s">
        <v>920</v>
      </c>
      <c r="B442" t="s">
        <v>921</v>
      </c>
      <c r="C442" s="1">
        <v>45796.473090277781</v>
      </c>
      <c r="D442">
        <v>46</v>
      </c>
      <c r="E442" t="s">
        <v>44</v>
      </c>
      <c r="F442">
        <v>1</v>
      </c>
      <c r="G442">
        <v>68.540000000000006</v>
      </c>
      <c r="H442">
        <v>68.540000000000006</v>
      </c>
      <c r="I442" t="s">
        <v>23</v>
      </c>
      <c r="J442" t="s">
        <v>24</v>
      </c>
      <c r="K442">
        <v>3</v>
      </c>
      <c r="L442" t="b">
        <v>1</v>
      </c>
      <c r="M442">
        <v>39.9</v>
      </c>
      <c r="N442">
        <v>7.63</v>
      </c>
      <c r="O442">
        <v>20</v>
      </c>
      <c r="P442" t="b">
        <v>0</v>
      </c>
      <c r="Q442" t="b">
        <v>0</v>
      </c>
      <c r="R442" t="b">
        <v>0</v>
      </c>
      <c r="S442" t="b">
        <v>0</v>
      </c>
      <c r="T442" t="b">
        <v>0</v>
      </c>
    </row>
    <row r="443" spans="1:20" x14ac:dyDescent="0.25">
      <c r="A443" t="s">
        <v>922</v>
      </c>
      <c r="B443" t="s">
        <v>923</v>
      </c>
      <c r="C443" s="1">
        <v>45628.657534722224</v>
      </c>
      <c r="D443">
        <v>72</v>
      </c>
      <c r="E443" t="s">
        <v>27</v>
      </c>
      <c r="F443">
        <v>4</v>
      </c>
      <c r="G443">
        <v>68.209999999999994</v>
      </c>
      <c r="H443">
        <v>272.83</v>
      </c>
      <c r="I443" t="s">
        <v>23</v>
      </c>
      <c r="J443" t="s">
        <v>36</v>
      </c>
      <c r="K443">
        <v>49</v>
      </c>
      <c r="L443" t="b">
        <v>0</v>
      </c>
      <c r="M443">
        <v>0</v>
      </c>
      <c r="N443">
        <v>18.8</v>
      </c>
      <c r="O443">
        <v>15</v>
      </c>
      <c r="P443" t="b">
        <v>0</v>
      </c>
      <c r="Q443" t="b">
        <v>0</v>
      </c>
      <c r="R443" t="b">
        <v>1</v>
      </c>
      <c r="S443" t="b">
        <v>0</v>
      </c>
      <c r="T443" t="b">
        <v>0</v>
      </c>
    </row>
    <row r="444" spans="1:20" x14ac:dyDescent="0.25">
      <c r="A444" t="s">
        <v>924</v>
      </c>
      <c r="B444" t="s">
        <v>925</v>
      </c>
      <c r="C444" s="1">
        <v>45840.927615740744</v>
      </c>
      <c r="D444">
        <v>41</v>
      </c>
      <c r="E444" t="s">
        <v>80</v>
      </c>
      <c r="F444">
        <v>7</v>
      </c>
      <c r="G444">
        <v>51.84</v>
      </c>
      <c r="H444">
        <v>362.89</v>
      </c>
      <c r="I444" t="s">
        <v>31</v>
      </c>
      <c r="J444" t="s">
        <v>36</v>
      </c>
      <c r="K444">
        <v>2</v>
      </c>
      <c r="L444" t="b">
        <v>1</v>
      </c>
      <c r="M444">
        <v>36.200000000000003</v>
      </c>
      <c r="N444">
        <v>7.5</v>
      </c>
      <c r="O444">
        <v>13</v>
      </c>
      <c r="P444" t="b">
        <v>0</v>
      </c>
      <c r="Q444" t="b">
        <v>0</v>
      </c>
      <c r="R444" t="b">
        <v>0</v>
      </c>
      <c r="S444" t="b">
        <v>0</v>
      </c>
      <c r="T444" t="b">
        <v>1</v>
      </c>
    </row>
    <row r="445" spans="1:20" x14ac:dyDescent="0.25">
      <c r="A445" t="s">
        <v>926</v>
      </c>
      <c r="B445" t="s">
        <v>927</v>
      </c>
      <c r="C445" s="1">
        <v>45594.704270833332</v>
      </c>
      <c r="D445">
        <v>70</v>
      </c>
      <c r="E445" t="s">
        <v>44</v>
      </c>
      <c r="F445">
        <v>1</v>
      </c>
      <c r="G445">
        <v>274.57</v>
      </c>
      <c r="H445">
        <v>274.57</v>
      </c>
      <c r="I445" t="s">
        <v>54</v>
      </c>
      <c r="J445" t="s">
        <v>32</v>
      </c>
      <c r="K445">
        <v>21</v>
      </c>
      <c r="L445" t="b">
        <v>0</v>
      </c>
      <c r="M445">
        <v>0</v>
      </c>
      <c r="N445">
        <v>22.07</v>
      </c>
      <c r="O445">
        <v>29</v>
      </c>
      <c r="P445" t="b">
        <v>0</v>
      </c>
      <c r="Q445" t="b">
        <v>0</v>
      </c>
      <c r="R445" t="b">
        <v>0</v>
      </c>
      <c r="S445" t="b">
        <v>0</v>
      </c>
      <c r="T445" t="b">
        <v>0</v>
      </c>
    </row>
    <row r="446" spans="1:20" x14ac:dyDescent="0.25">
      <c r="A446" t="s">
        <v>928</v>
      </c>
      <c r="B446" t="s">
        <v>929</v>
      </c>
      <c r="C446" s="1">
        <v>45667.306875000002</v>
      </c>
      <c r="D446">
        <v>47</v>
      </c>
      <c r="E446" t="s">
        <v>22</v>
      </c>
      <c r="F446">
        <v>3</v>
      </c>
      <c r="G446">
        <v>156.47</v>
      </c>
      <c r="H446">
        <v>469.42</v>
      </c>
      <c r="I446" t="s">
        <v>31</v>
      </c>
      <c r="J446" t="s">
        <v>24</v>
      </c>
      <c r="K446">
        <v>15</v>
      </c>
      <c r="L446" t="b">
        <v>0</v>
      </c>
      <c r="M446">
        <v>0</v>
      </c>
      <c r="N446">
        <v>19.89</v>
      </c>
      <c r="O446">
        <v>27</v>
      </c>
      <c r="P446" t="b">
        <v>1</v>
      </c>
      <c r="Q446" t="b">
        <v>0</v>
      </c>
      <c r="R446" t="b">
        <v>0</v>
      </c>
      <c r="S446" t="b">
        <v>0</v>
      </c>
      <c r="T446" t="b">
        <v>0</v>
      </c>
    </row>
    <row r="447" spans="1:20" x14ac:dyDescent="0.25">
      <c r="A447" t="s">
        <v>930</v>
      </c>
      <c r="B447" t="s">
        <v>931</v>
      </c>
      <c r="C447" s="1">
        <v>45654.463923611111</v>
      </c>
      <c r="D447">
        <v>61</v>
      </c>
      <c r="E447" t="s">
        <v>44</v>
      </c>
      <c r="F447">
        <v>14</v>
      </c>
      <c r="G447">
        <v>65.84</v>
      </c>
      <c r="H447">
        <v>921.74</v>
      </c>
      <c r="I447" t="s">
        <v>87</v>
      </c>
      <c r="J447" t="s">
        <v>57</v>
      </c>
      <c r="K447">
        <v>3</v>
      </c>
      <c r="L447" t="b">
        <v>1</v>
      </c>
      <c r="M447">
        <v>13.7</v>
      </c>
      <c r="N447">
        <v>13.43</v>
      </c>
      <c r="O447">
        <v>15</v>
      </c>
      <c r="P447" t="b">
        <v>0</v>
      </c>
      <c r="Q447" t="b">
        <v>0</v>
      </c>
      <c r="R447" t="b">
        <v>1</v>
      </c>
      <c r="S447" t="b">
        <v>1</v>
      </c>
      <c r="T447" t="b">
        <v>1</v>
      </c>
    </row>
    <row r="448" spans="1:20" x14ac:dyDescent="0.25">
      <c r="A448" t="s">
        <v>932</v>
      </c>
      <c r="B448" t="s">
        <v>933</v>
      </c>
      <c r="C448" s="1">
        <v>45787.165833333333</v>
      </c>
      <c r="D448">
        <v>27</v>
      </c>
      <c r="E448" t="s">
        <v>22</v>
      </c>
      <c r="F448">
        <v>2</v>
      </c>
      <c r="G448">
        <v>157.79</v>
      </c>
      <c r="H448">
        <v>315.58999999999997</v>
      </c>
      <c r="I448" t="s">
        <v>23</v>
      </c>
      <c r="J448" t="s">
        <v>24</v>
      </c>
      <c r="K448">
        <v>9</v>
      </c>
      <c r="L448" t="b">
        <v>0</v>
      </c>
      <c r="M448">
        <v>0</v>
      </c>
      <c r="N448">
        <v>9.18</v>
      </c>
      <c r="O448">
        <v>24</v>
      </c>
      <c r="P448" t="b">
        <v>0</v>
      </c>
      <c r="Q448" t="b">
        <v>0</v>
      </c>
      <c r="R448" t="b">
        <v>0</v>
      </c>
      <c r="S448" t="b">
        <v>0</v>
      </c>
      <c r="T448" t="b">
        <v>0</v>
      </c>
    </row>
    <row r="449" spans="1:20" x14ac:dyDescent="0.25">
      <c r="A449" t="s">
        <v>934</v>
      </c>
      <c r="B449" t="s">
        <v>935</v>
      </c>
      <c r="C449" s="1">
        <v>45839.723703703705</v>
      </c>
      <c r="D449">
        <v>23</v>
      </c>
      <c r="E449" t="s">
        <v>39</v>
      </c>
      <c r="F449">
        <v>1</v>
      </c>
      <c r="G449">
        <v>31.32</v>
      </c>
      <c r="H449">
        <v>31.32</v>
      </c>
      <c r="I449" t="s">
        <v>28</v>
      </c>
      <c r="J449" t="s">
        <v>24</v>
      </c>
      <c r="K449">
        <v>45</v>
      </c>
      <c r="L449" t="b">
        <v>0</v>
      </c>
      <c r="M449">
        <v>0</v>
      </c>
      <c r="N449">
        <v>19.12</v>
      </c>
      <c r="O449">
        <v>23</v>
      </c>
      <c r="P449" t="b">
        <v>0</v>
      </c>
      <c r="Q449" t="b">
        <v>0</v>
      </c>
      <c r="R449" t="b">
        <v>0</v>
      </c>
      <c r="S449" t="b">
        <v>1</v>
      </c>
      <c r="T449" t="b">
        <v>0</v>
      </c>
    </row>
    <row r="450" spans="1:20" x14ac:dyDescent="0.25">
      <c r="A450" t="s">
        <v>936</v>
      </c>
      <c r="B450" t="s">
        <v>937</v>
      </c>
      <c r="C450" s="1">
        <v>45668.006284722222</v>
      </c>
      <c r="D450">
        <v>49</v>
      </c>
      <c r="E450" t="s">
        <v>39</v>
      </c>
      <c r="F450">
        <v>3</v>
      </c>
      <c r="G450">
        <v>169.28</v>
      </c>
      <c r="H450">
        <v>507.83</v>
      </c>
      <c r="I450" t="s">
        <v>31</v>
      </c>
      <c r="J450" t="s">
        <v>36</v>
      </c>
      <c r="K450">
        <v>37</v>
      </c>
      <c r="L450" t="b">
        <v>0</v>
      </c>
      <c r="M450">
        <v>0</v>
      </c>
      <c r="N450">
        <v>23.5</v>
      </c>
      <c r="O450">
        <v>11</v>
      </c>
      <c r="P450" t="b">
        <v>0</v>
      </c>
      <c r="Q450" t="b">
        <v>1</v>
      </c>
      <c r="R450" t="b">
        <v>1</v>
      </c>
      <c r="S450" t="b">
        <v>0</v>
      </c>
      <c r="T450" t="b">
        <v>0</v>
      </c>
    </row>
    <row r="451" spans="1:20" x14ac:dyDescent="0.25">
      <c r="A451" t="s">
        <v>938</v>
      </c>
      <c r="B451" t="s">
        <v>939</v>
      </c>
      <c r="C451" s="1">
        <v>45566.466180555559</v>
      </c>
      <c r="D451">
        <v>47</v>
      </c>
      <c r="E451" t="s">
        <v>35</v>
      </c>
      <c r="F451">
        <v>8</v>
      </c>
      <c r="G451">
        <v>80.739999999999995</v>
      </c>
      <c r="H451">
        <v>645.92999999999995</v>
      </c>
      <c r="I451" t="s">
        <v>87</v>
      </c>
      <c r="J451" t="s">
        <v>57</v>
      </c>
      <c r="K451">
        <v>0</v>
      </c>
      <c r="L451" t="b">
        <v>0</v>
      </c>
      <c r="M451">
        <v>0</v>
      </c>
      <c r="N451">
        <v>16.670000000000002</v>
      </c>
      <c r="O451">
        <v>7</v>
      </c>
      <c r="P451" t="b">
        <v>0</v>
      </c>
      <c r="Q451" t="b">
        <v>0</v>
      </c>
      <c r="R451" t="b">
        <v>0</v>
      </c>
      <c r="S451" t="b">
        <v>0</v>
      </c>
      <c r="T451" t="b">
        <v>1</v>
      </c>
    </row>
    <row r="452" spans="1:20" x14ac:dyDescent="0.25">
      <c r="A452" t="s">
        <v>940</v>
      </c>
      <c r="B452" t="s">
        <v>941</v>
      </c>
      <c r="C452" s="1">
        <v>45769.006041666667</v>
      </c>
      <c r="D452">
        <v>30</v>
      </c>
      <c r="E452" t="s">
        <v>53</v>
      </c>
      <c r="F452">
        <v>4</v>
      </c>
      <c r="G452">
        <v>258.25</v>
      </c>
      <c r="H452">
        <v>1033</v>
      </c>
      <c r="I452" t="s">
        <v>28</v>
      </c>
      <c r="J452" t="s">
        <v>36</v>
      </c>
      <c r="K452">
        <v>24</v>
      </c>
      <c r="L452" t="b">
        <v>1</v>
      </c>
      <c r="M452">
        <v>35</v>
      </c>
      <c r="N452">
        <v>6.14</v>
      </c>
      <c r="O452">
        <v>6</v>
      </c>
      <c r="P452" t="b">
        <v>0</v>
      </c>
      <c r="Q452" t="b">
        <v>0</v>
      </c>
      <c r="R452" t="b">
        <v>0</v>
      </c>
      <c r="S452" t="b">
        <v>0</v>
      </c>
      <c r="T452" t="b">
        <v>0</v>
      </c>
    </row>
    <row r="453" spans="1:20" x14ac:dyDescent="0.25">
      <c r="A453" t="s">
        <v>942</v>
      </c>
      <c r="B453" t="s">
        <v>943</v>
      </c>
      <c r="C453" s="1">
        <v>45657.788611111115</v>
      </c>
      <c r="D453">
        <v>71</v>
      </c>
      <c r="E453" t="s">
        <v>62</v>
      </c>
      <c r="F453">
        <v>1</v>
      </c>
      <c r="G453">
        <v>239.12</v>
      </c>
      <c r="H453">
        <v>239.12</v>
      </c>
      <c r="I453" t="s">
        <v>28</v>
      </c>
      <c r="J453" t="s">
        <v>24</v>
      </c>
      <c r="K453">
        <v>35</v>
      </c>
      <c r="L453" t="b">
        <v>0</v>
      </c>
      <c r="M453">
        <v>0</v>
      </c>
      <c r="N453">
        <v>9.65</v>
      </c>
      <c r="O453">
        <v>26</v>
      </c>
      <c r="P453" t="b">
        <v>0</v>
      </c>
      <c r="Q453" t="b">
        <v>0</v>
      </c>
      <c r="R453" t="b">
        <v>0</v>
      </c>
      <c r="S453" t="b">
        <v>0</v>
      </c>
      <c r="T453" t="b">
        <v>0</v>
      </c>
    </row>
    <row r="454" spans="1:20" x14ac:dyDescent="0.25">
      <c r="A454" t="s">
        <v>944</v>
      </c>
      <c r="B454" t="s">
        <v>945</v>
      </c>
      <c r="C454" s="1">
        <v>45592.217939814815</v>
      </c>
      <c r="D454">
        <v>20</v>
      </c>
      <c r="E454" t="s">
        <v>65</v>
      </c>
      <c r="F454">
        <v>1</v>
      </c>
      <c r="G454">
        <v>262.74</v>
      </c>
      <c r="H454">
        <v>262.74</v>
      </c>
      <c r="I454" t="s">
        <v>31</v>
      </c>
      <c r="J454" t="s">
        <v>32</v>
      </c>
      <c r="K454">
        <v>2</v>
      </c>
      <c r="L454" t="b">
        <v>0</v>
      </c>
      <c r="M454">
        <v>0</v>
      </c>
      <c r="N454">
        <v>24</v>
      </c>
      <c r="O454">
        <v>8</v>
      </c>
      <c r="P454" t="b">
        <v>0</v>
      </c>
      <c r="Q454" t="b">
        <v>0</v>
      </c>
      <c r="R454" t="b">
        <v>0</v>
      </c>
      <c r="S454" t="b">
        <v>1</v>
      </c>
      <c r="T454" t="b">
        <v>0</v>
      </c>
    </row>
    <row r="455" spans="1:20" x14ac:dyDescent="0.25">
      <c r="A455" t="s">
        <v>946</v>
      </c>
      <c r="B455" t="s">
        <v>947</v>
      </c>
      <c r="C455" s="1">
        <v>45542.351944444446</v>
      </c>
      <c r="D455">
        <v>64</v>
      </c>
      <c r="E455" t="s">
        <v>39</v>
      </c>
      <c r="F455">
        <v>2</v>
      </c>
      <c r="G455">
        <v>268.64999999999998</v>
      </c>
      <c r="H455">
        <v>537.30999999999995</v>
      </c>
      <c r="I455" t="s">
        <v>23</v>
      </c>
      <c r="J455" t="s">
        <v>24</v>
      </c>
      <c r="K455">
        <v>38</v>
      </c>
      <c r="L455" t="b">
        <v>0</v>
      </c>
      <c r="M455">
        <v>0</v>
      </c>
      <c r="N455">
        <v>9.82</v>
      </c>
      <c r="O455">
        <v>23</v>
      </c>
      <c r="P455" t="b">
        <v>0</v>
      </c>
      <c r="Q455" t="b">
        <v>0</v>
      </c>
      <c r="R455" t="b">
        <v>0</v>
      </c>
      <c r="S455" t="b">
        <v>1</v>
      </c>
      <c r="T455" t="b">
        <v>0</v>
      </c>
    </row>
    <row r="456" spans="1:20" x14ac:dyDescent="0.25">
      <c r="A456" t="s">
        <v>948</v>
      </c>
      <c r="B456" t="s">
        <v>949</v>
      </c>
      <c r="C456" s="1">
        <v>45793.520057870373</v>
      </c>
      <c r="D456">
        <v>76</v>
      </c>
      <c r="E456" t="s">
        <v>80</v>
      </c>
      <c r="F456">
        <v>1</v>
      </c>
      <c r="G456">
        <v>57.14</v>
      </c>
      <c r="H456">
        <v>57.14</v>
      </c>
      <c r="I456" t="s">
        <v>23</v>
      </c>
      <c r="J456" t="s">
        <v>24</v>
      </c>
      <c r="K456">
        <v>16</v>
      </c>
      <c r="L456" t="b">
        <v>0</v>
      </c>
      <c r="M456">
        <v>0</v>
      </c>
      <c r="N456">
        <v>23.87</v>
      </c>
      <c r="O456">
        <v>20</v>
      </c>
      <c r="P456" t="b">
        <v>0</v>
      </c>
      <c r="Q456" t="b">
        <v>0</v>
      </c>
      <c r="R456" t="b">
        <v>0</v>
      </c>
      <c r="S456" t="b">
        <v>0</v>
      </c>
      <c r="T456" t="b">
        <v>0</v>
      </c>
    </row>
    <row r="457" spans="1:20" x14ac:dyDescent="0.25">
      <c r="A457" t="s">
        <v>950</v>
      </c>
      <c r="B457" t="s">
        <v>951</v>
      </c>
      <c r="C457" s="1">
        <v>45817.604733796295</v>
      </c>
      <c r="D457">
        <v>36</v>
      </c>
      <c r="E457" t="s">
        <v>44</v>
      </c>
      <c r="F457">
        <v>2</v>
      </c>
      <c r="G457">
        <v>255.23</v>
      </c>
      <c r="H457">
        <v>510.45</v>
      </c>
      <c r="I457" t="s">
        <v>54</v>
      </c>
      <c r="J457" t="s">
        <v>24</v>
      </c>
      <c r="K457">
        <v>48</v>
      </c>
      <c r="L457" t="b">
        <v>1</v>
      </c>
      <c r="M457">
        <v>36.4</v>
      </c>
      <c r="N457">
        <v>16.829999999999998</v>
      </c>
      <c r="O457">
        <v>5</v>
      </c>
      <c r="P457" t="b">
        <v>0</v>
      </c>
      <c r="Q457" t="b">
        <v>0</v>
      </c>
      <c r="R457" t="b">
        <v>0</v>
      </c>
      <c r="S457" t="b">
        <v>0</v>
      </c>
      <c r="T457" t="b">
        <v>0</v>
      </c>
    </row>
    <row r="458" spans="1:20" x14ac:dyDescent="0.25">
      <c r="A458" t="s">
        <v>952</v>
      </c>
      <c r="B458" t="s">
        <v>953</v>
      </c>
      <c r="C458" s="1">
        <v>45566.015543981484</v>
      </c>
      <c r="D458">
        <v>25</v>
      </c>
      <c r="E458" t="s">
        <v>22</v>
      </c>
      <c r="F458">
        <v>14</v>
      </c>
      <c r="G458">
        <v>52.86</v>
      </c>
      <c r="H458">
        <v>740.09</v>
      </c>
      <c r="I458" t="s">
        <v>90</v>
      </c>
      <c r="J458" t="s">
        <v>57</v>
      </c>
      <c r="K458">
        <v>2</v>
      </c>
      <c r="L458" t="b">
        <v>0</v>
      </c>
      <c r="M458">
        <v>0</v>
      </c>
      <c r="N458">
        <v>7.29</v>
      </c>
      <c r="O458">
        <v>13</v>
      </c>
      <c r="P458" t="b">
        <v>0</v>
      </c>
      <c r="Q458" t="b">
        <v>0</v>
      </c>
      <c r="R458" t="b">
        <v>0</v>
      </c>
      <c r="S458" t="b">
        <v>0</v>
      </c>
      <c r="T458" t="b">
        <v>1</v>
      </c>
    </row>
    <row r="459" spans="1:20" x14ac:dyDescent="0.25">
      <c r="A459" t="s">
        <v>954</v>
      </c>
      <c r="B459" t="s">
        <v>955</v>
      </c>
      <c r="C459" s="1">
        <v>45546.691331018519</v>
      </c>
      <c r="D459">
        <v>19</v>
      </c>
      <c r="E459" t="s">
        <v>35</v>
      </c>
      <c r="F459">
        <v>2</v>
      </c>
      <c r="G459">
        <v>230.29</v>
      </c>
      <c r="H459">
        <v>460.58</v>
      </c>
      <c r="I459" t="s">
        <v>23</v>
      </c>
      <c r="J459" t="s">
        <v>24</v>
      </c>
      <c r="K459">
        <v>18</v>
      </c>
      <c r="L459" t="b">
        <v>0</v>
      </c>
      <c r="M459">
        <v>0</v>
      </c>
      <c r="N459">
        <v>24.16</v>
      </c>
      <c r="O459">
        <v>6</v>
      </c>
      <c r="P459" t="b">
        <v>0</v>
      </c>
      <c r="Q459" t="b">
        <v>0</v>
      </c>
      <c r="R459" t="b">
        <v>0</v>
      </c>
      <c r="S459" t="b">
        <v>1</v>
      </c>
      <c r="T459" t="b">
        <v>0</v>
      </c>
    </row>
    <row r="460" spans="1:20" x14ac:dyDescent="0.25">
      <c r="A460" t="s">
        <v>956</v>
      </c>
      <c r="B460" t="s">
        <v>957</v>
      </c>
      <c r="C460" s="1">
        <v>45647.570902777778</v>
      </c>
      <c r="D460">
        <v>64</v>
      </c>
      <c r="E460" t="s">
        <v>35</v>
      </c>
      <c r="F460">
        <v>1</v>
      </c>
      <c r="G460">
        <v>29.06</v>
      </c>
      <c r="H460">
        <v>29.06</v>
      </c>
      <c r="I460" t="s">
        <v>28</v>
      </c>
      <c r="J460" t="s">
        <v>32</v>
      </c>
      <c r="K460">
        <v>21</v>
      </c>
      <c r="L460" t="b">
        <v>0</v>
      </c>
      <c r="M460">
        <v>0</v>
      </c>
      <c r="N460">
        <v>7.19</v>
      </c>
      <c r="O460">
        <v>16</v>
      </c>
      <c r="P460" t="b">
        <v>0</v>
      </c>
      <c r="Q460" t="b">
        <v>0</v>
      </c>
      <c r="R460" t="b">
        <v>0</v>
      </c>
      <c r="S460" t="b">
        <v>0</v>
      </c>
      <c r="T460" t="b">
        <v>0</v>
      </c>
    </row>
    <row r="461" spans="1:20" x14ac:dyDescent="0.25">
      <c r="A461" t="s">
        <v>958</v>
      </c>
      <c r="B461" t="s">
        <v>959</v>
      </c>
      <c r="C461" s="1">
        <v>45840.060474537036</v>
      </c>
      <c r="D461">
        <v>42</v>
      </c>
      <c r="E461" t="s">
        <v>65</v>
      </c>
      <c r="F461">
        <v>1</v>
      </c>
      <c r="G461">
        <v>141.07</v>
      </c>
      <c r="H461">
        <v>141.07</v>
      </c>
      <c r="I461" t="s">
        <v>31</v>
      </c>
      <c r="J461" t="s">
        <v>32</v>
      </c>
      <c r="K461">
        <v>7</v>
      </c>
      <c r="L461" t="b">
        <v>1</v>
      </c>
      <c r="M461">
        <v>5.5</v>
      </c>
      <c r="N461">
        <v>8.14</v>
      </c>
      <c r="O461">
        <v>27</v>
      </c>
      <c r="P461" t="b">
        <v>1</v>
      </c>
      <c r="Q461" t="b">
        <v>0</v>
      </c>
      <c r="R461" t="b">
        <v>0</v>
      </c>
      <c r="S461" t="b">
        <v>0</v>
      </c>
      <c r="T461" t="b">
        <v>0</v>
      </c>
    </row>
    <row r="462" spans="1:20" x14ac:dyDescent="0.25">
      <c r="A462" t="s">
        <v>960</v>
      </c>
      <c r="B462" t="s">
        <v>961</v>
      </c>
      <c r="C462" s="1">
        <v>45522.464259259257</v>
      </c>
      <c r="D462">
        <v>25</v>
      </c>
      <c r="E462" t="s">
        <v>62</v>
      </c>
      <c r="F462">
        <v>4</v>
      </c>
      <c r="G462">
        <v>267.67</v>
      </c>
      <c r="H462">
        <v>1070.6600000000001</v>
      </c>
      <c r="I462" t="s">
        <v>23</v>
      </c>
      <c r="J462" t="s">
        <v>36</v>
      </c>
      <c r="K462">
        <v>36</v>
      </c>
      <c r="L462" t="b">
        <v>0</v>
      </c>
      <c r="M462">
        <v>0</v>
      </c>
      <c r="N462">
        <v>6.51</v>
      </c>
      <c r="O462">
        <v>24</v>
      </c>
      <c r="P462" t="b">
        <v>0</v>
      </c>
      <c r="Q462" t="b">
        <v>1</v>
      </c>
      <c r="R462" t="b">
        <v>0</v>
      </c>
      <c r="S462" t="b">
        <v>1</v>
      </c>
      <c r="T462" t="b">
        <v>0</v>
      </c>
    </row>
    <row r="463" spans="1:20" x14ac:dyDescent="0.25">
      <c r="A463" t="s">
        <v>962</v>
      </c>
      <c r="B463" t="s">
        <v>963</v>
      </c>
      <c r="C463" s="1">
        <v>45803.053807870368</v>
      </c>
      <c r="D463">
        <v>31</v>
      </c>
      <c r="E463" t="s">
        <v>22</v>
      </c>
      <c r="F463">
        <v>4</v>
      </c>
      <c r="G463">
        <v>125.17</v>
      </c>
      <c r="H463">
        <v>500.68</v>
      </c>
      <c r="I463" t="s">
        <v>28</v>
      </c>
      <c r="J463" t="s">
        <v>36</v>
      </c>
      <c r="K463">
        <v>19</v>
      </c>
      <c r="L463" t="b">
        <v>1</v>
      </c>
      <c r="M463">
        <v>40.6</v>
      </c>
      <c r="N463">
        <v>10.19</v>
      </c>
      <c r="O463">
        <v>3</v>
      </c>
      <c r="P463" t="b">
        <v>0</v>
      </c>
      <c r="Q463" t="b">
        <v>0</v>
      </c>
      <c r="R463" t="b">
        <v>0</v>
      </c>
      <c r="S463" t="b">
        <v>0</v>
      </c>
      <c r="T463" t="b">
        <v>0</v>
      </c>
    </row>
    <row r="464" spans="1:20" x14ac:dyDescent="0.25">
      <c r="A464" t="s">
        <v>964</v>
      </c>
      <c r="B464" t="s">
        <v>965</v>
      </c>
      <c r="C464" s="1">
        <v>45675.939016203702</v>
      </c>
      <c r="D464">
        <v>20</v>
      </c>
      <c r="E464" t="s">
        <v>115</v>
      </c>
      <c r="F464">
        <v>14</v>
      </c>
      <c r="G464">
        <v>60.13</v>
      </c>
      <c r="H464">
        <v>841.81</v>
      </c>
      <c r="I464" t="s">
        <v>31</v>
      </c>
      <c r="J464" t="s">
        <v>36</v>
      </c>
      <c r="K464">
        <v>0</v>
      </c>
      <c r="L464" t="b">
        <v>1</v>
      </c>
      <c r="M464">
        <v>31</v>
      </c>
      <c r="N464">
        <v>15.25</v>
      </c>
      <c r="O464">
        <v>22</v>
      </c>
      <c r="P464" t="b">
        <v>1</v>
      </c>
      <c r="Q464" t="b">
        <v>0</v>
      </c>
      <c r="R464" t="b">
        <v>1</v>
      </c>
      <c r="S464" t="b">
        <v>0</v>
      </c>
      <c r="T464" t="b">
        <v>1</v>
      </c>
    </row>
    <row r="465" spans="1:20" x14ac:dyDescent="0.25">
      <c r="A465" t="s">
        <v>966</v>
      </c>
      <c r="B465" t="s">
        <v>967</v>
      </c>
      <c r="C465" s="1">
        <v>45745.966585648152</v>
      </c>
      <c r="D465">
        <v>50</v>
      </c>
      <c r="E465" t="s">
        <v>39</v>
      </c>
      <c r="F465">
        <v>3</v>
      </c>
      <c r="G465">
        <v>117.27</v>
      </c>
      <c r="H465">
        <v>351.8</v>
      </c>
      <c r="I465" t="s">
        <v>23</v>
      </c>
      <c r="J465" t="s">
        <v>36</v>
      </c>
      <c r="K465">
        <v>40</v>
      </c>
      <c r="L465" t="b">
        <v>0</v>
      </c>
      <c r="M465">
        <v>0</v>
      </c>
      <c r="N465">
        <v>11.43</v>
      </c>
      <c r="O465">
        <v>27</v>
      </c>
      <c r="P465" t="b">
        <v>0</v>
      </c>
      <c r="Q465" t="b">
        <v>0</v>
      </c>
      <c r="R465" t="b">
        <v>0</v>
      </c>
      <c r="S465" t="b">
        <v>0</v>
      </c>
      <c r="T465" t="b">
        <v>0</v>
      </c>
    </row>
    <row r="466" spans="1:20" x14ac:dyDescent="0.25">
      <c r="A466" t="s">
        <v>968</v>
      </c>
      <c r="B466" t="s">
        <v>969</v>
      </c>
      <c r="C466" s="1">
        <v>45754.875590277778</v>
      </c>
      <c r="D466">
        <v>73</v>
      </c>
      <c r="E466" t="s">
        <v>53</v>
      </c>
      <c r="F466">
        <v>11</v>
      </c>
      <c r="G466">
        <v>83.25</v>
      </c>
      <c r="H466">
        <v>915.71</v>
      </c>
      <c r="I466" t="s">
        <v>31</v>
      </c>
      <c r="J466" t="s">
        <v>36</v>
      </c>
      <c r="K466">
        <v>1</v>
      </c>
      <c r="L466" t="b">
        <v>0</v>
      </c>
      <c r="M466">
        <v>0</v>
      </c>
      <c r="N466">
        <v>21.07</v>
      </c>
      <c r="O466">
        <v>12</v>
      </c>
      <c r="P466" t="b">
        <v>1</v>
      </c>
      <c r="Q466" t="b">
        <v>0</v>
      </c>
      <c r="R466" t="b">
        <v>0</v>
      </c>
      <c r="S466" t="b">
        <v>0</v>
      </c>
      <c r="T466" t="b">
        <v>1</v>
      </c>
    </row>
    <row r="467" spans="1:20" x14ac:dyDescent="0.25">
      <c r="A467" t="s">
        <v>970</v>
      </c>
      <c r="B467" t="s">
        <v>971</v>
      </c>
      <c r="C467" s="1">
        <v>45628.417569444442</v>
      </c>
      <c r="D467">
        <v>50</v>
      </c>
      <c r="E467" t="s">
        <v>27</v>
      </c>
      <c r="F467">
        <v>6</v>
      </c>
      <c r="G467">
        <v>15.87</v>
      </c>
      <c r="H467">
        <v>95.2</v>
      </c>
      <c r="I467" t="s">
        <v>90</v>
      </c>
      <c r="J467" t="s">
        <v>57</v>
      </c>
      <c r="K467">
        <v>3</v>
      </c>
      <c r="L467" t="b">
        <v>0</v>
      </c>
      <c r="M467">
        <v>0</v>
      </c>
      <c r="N467">
        <v>12.19</v>
      </c>
      <c r="O467">
        <v>24</v>
      </c>
      <c r="P467" t="b">
        <v>1</v>
      </c>
      <c r="Q467" t="b">
        <v>0</v>
      </c>
      <c r="R467" t="b">
        <v>0</v>
      </c>
      <c r="S467" t="b">
        <v>1</v>
      </c>
      <c r="T467" t="b">
        <v>1</v>
      </c>
    </row>
    <row r="468" spans="1:20" x14ac:dyDescent="0.25">
      <c r="A468" t="s">
        <v>972</v>
      </c>
      <c r="B468" t="s">
        <v>973</v>
      </c>
      <c r="C468" s="1">
        <v>45490.018368055556</v>
      </c>
      <c r="D468">
        <v>30</v>
      </c>
      <c r="E468" t="s">
        <v>22</v>
      </c>
      <c r="F468">
        <v>3</v>
      </c>
      <c r="G468">
        <v>165.69</v>
      </c>
      <c r="H468">
        <v>497.08</v>
      </c>
      <c r="I468" t="s">
        <v>23</v>
      </c>
      <c r="J468" t="s">
        <v>24</v>
      </c>
      <c r="K468">
        <v>29</v>
      </c>
      <c r="L468" t="b">
        <v>0</v>
      </c>
      <c r="M468">
        <v>0</v>
      </c>
      <c r="N468">
        <v>14.81</v>
      </c>
      <c r="O468">
        <v>24</v>
      </c>
      <c r="P468" t="b">
        <v>0</v>
      </c>
      <c r="Q468" t="b">
        <v>0</v>
      </c>
      <c r="R468" t="b">
        <v>1</v>
      </c>
      <c r="S468" t="b">
        <v>0</v>
      </c>
      <c r="T468" t="b">
        <v>0</v>
      </c>
    </row>
    <row r="469" spans="1:20" x14ac:dyDescent="0.25">
      <c r="A469" t="s">
        <v>974</v>
      </c>
      <c r="B469" t="s">
        <v>975</v>
      </c>
      <c r="C469" s="1">
        <v>45570.577175925922</v>
      </c>
      <c r="D469">
        <v>68</v>
      </c>
      <c r="E469" t="s">
        <v>80</v>
      </c>
      <c r="F469">
        <v>2</v>
      </c>
      <c r="G469">
        <v>275.82</v>
      </c>
      <c r="H469">
        <v>551.65</v>
      </c>
      <c r="I469" t="s">
        <v>31</v>
      </c>
      <c r="J469" t="s">
        <v>36</v>
      </c>
      <c r="K469">
        <v>22</v>
      </c>
      <c r="L469" t="b">
        <v>0</v>
      </c>
      <c r="M469">
        <v>0</v>
      </c>
      <c r="N469">
        <v>9.92</v>
      </c>
      <c r="O469">
        <v>26</v>
      </c>
      <c r="P469" t="b">
        <v>0</v>
      </c>
      <c r="Q469" t="b">
        <v>0</v>
      </c>
      <c r="R469" t="b">
        <v>0</v>
      </c>
      <c r="S469" t="b">
        <v>0</v>
      </c>
      <c r="T469" t="b">
        <v>0</v>
      </c>
    </row>
    <row r="470" spans="1:20" x14ac:dyDescent="0.25">
      <c r="A470" t="s">
        <v>976</v>
      </c>
      <c r="B470" t="s">
        <v>977</v>
      </c>
      <c r="C470" s="1">
        <v>45694.411932870367</v>
      </c>
      <c r="D470">
        <v>27</v>
      </c>
      <c r="E470" t="s">
        <v>65</v>
      </c>
      <c r="F470">
        <v>15</v>
      </c>
      <c r="G470">
        <v>70.19</v>
      </c>
      <c r="H470">
        <v>1052.83</v>
      </c>
      <c r="I470" t="s">
        <v>28</v>
      </c>
      <c r="J470" t="s">
        <v>36</v>
      </c>
      <c r="K470">
        <v>0</v>
      </c>
      <c r="L470" t="b">
        <v>1</v>
      </c>
      <c r="M470">
        <v>42.7</v>
      </c>
      <c r="N470">
        <v>20.46</v>
      </c>
      <c r="O470">
        <v>22</v>
      </c>
      <c r="P470" t="b">
        <v>0</v>
      </c>
      <c r="Q470" t="b">
        <v>0</v>
      </c>
      <c r="R470" t="b">
        <v>0</v>
      </c>
      <c r="S470" t="b">
        <v>0</v>
      </c>
      <c r="T470" t="b">
        <v>1</v>
      </c>
    </row>
    <row r="471" spans="1:20" x14ac:dyDescent="0.25">
      <c r="A471" t="s">
        <v>978</v>
      </c>
      <c r="B471" t="s">
        <v>979</v>
      </c>
      <c r="C471" s="1">
        <v>45584.40457175926</v>
      </c>
      <c r="D471">
        <v>25</v>
      </c>
      <c r="E471" t="s">
        <v>39</v>
      </c>
      <c r="F471">
        <v>11</v>
      </c>
      <c r="G471">
        <v>45.8</v>
      </c>
      <c r="H471">
        <v>503.85</v>
      </c>
      <c r="I471" t="s">
        <v>90</v>
      </c>
      <c r="J471" t="s">
        <v>57</v>
      </c>
      <c r="K471">
        <v>1</v>
      </c>
      <c r="L471" t="b">
        <v>0</v>
      </c>
      <c r="M471">
        <v>0</v>
      </c>
      <c r="N471">
        <v>16.64</v>
      </c>
      <c r="O471">
        <v>6</v>
      </c>
      <c r="P471" t="b">
        <v>0</v>
      </c>
      <c r="Q471" t="b">
        <v>0</v>
      </c>
      <c r="R471" t="b">
        <v>0</v>
      </c>
      <c r="S471" t="b">
        <v>0</v>
      </c>
      <c r="T471" t="b">
        <v>1</v>
      </c>
    </row>
    <row r="472" spans="1:20" x14ac:dyDescent="0.25">
      <c r="A472" t="s">
        <v>980</v>
      </c>
      <c r="B472" t="s">
        <v>981</v>
      </c>
      <c r="C472" s="1">
        <v>45781.437210648146</v>
      </c>
      <c r="D472">
        <v>18</v>
      </c>
      <c r="E472" t="s">
        <v>80</v>
      </c>
      <c r="F472">
        <v>2</v>
      </c>
      <c r="G472">
        <v>32.549999999999997</v>
      </c>
      <c r="H472">
        <v>65.099999999999994</v>
      </c>
      <c r="I472" t="s">
        <v>23</v>
      </c>
      <c r="J472" t="s">
        <v>24</v>
      </c>
      <c r="K472">
        <v>2</v>
      </c>
      <c r="L472" t="b">
        <v>0</v>
      </c>
      <c r="M472">
        <v>0</v>
      </c>
      <c r="N472">
        <v>14.6</v>
      </c>
      <c r="O472">
        <v>1</v>
      </c>
      <c r="P472" t="b">
        <v>0</v>
      </c>
      <c r="Q472" t="b">
        <v>0</v>
      </c>
      <c r="R472" t="b">
        <v>0</v>
      </c>
      <c r="S472" t="b">
        <v>0</v>
      </c>
      <c r="T472" t="b">
        <v>0</v>
      </c>
    </row>
    <row r="473" spans="1:20" x14ac:dyDescent="0.25">
      <c r="A473" t="s">
        <v>982</v>
      </c>
      <c r="B473" t="s">
        <v>983</v>
      </c>
      <c r="C473" s="1">
        <v>45607.962465277778</v>
      </c>
      <c r="D473">
        <v>47</v>
      </c>
      <c r="E473" t="s">
        <v>65</v>
      </c>
      <c r="F473">
        <v>1</v>
      </c>
      <c r="G473">
        <v>122.95</v>
      </c>
      <c r="H473">
        <v>122.95</v>
      </c>
      <c r="I473" t="s">
        <v>31</v>
      </c>
      <c r="J473" t="s">
        <v>36</v>
      </c>
      <c r="K473">
        <v>27</v>
      </c>
      <c r="L473" t="b">
        <v>1</v>
      </c>
      <c r="M473">
        <v>30.6</v>
      </c>
      <c r="N473">
        <v>23.54</v>
      </c>
      <c r="O473">
        <v>13</v>
      </c>
      <c r="P473" t="b">
        <v>0</v>
      </c>
      <c r="Q473" t="b">
        <v>0</v>
      </c>
      <c r="R473" t="b">
        <v>0</v>
      </c>
      <c r="S473" t="b">
        <v>0</v>
      </c>
      <c r="T473" t="b">
        <v>0</v>
      </c>
    </row>
    <row r="474" spans="1:20" x14ac:dyDescent="0.25">
      <c r="A474" t="s">
        <v>984</v>
      </c>
      <c r="B474" t="s">
        <v>985</v>
      </c>
      <c r="C474" s="1">
        <v>45663.798518518517</v>
      </c>
      <c r="D474">
        <v>38</v>
      </c>
      <c r="E474" t="s">
        <v>35</v>
      </c>
      <c r="F474">
        <v>2</v>
      </c>
      <c r="G474">
        <v>200.84</v>
      </c>
      <c r="H474">
        <v>401.67</v>
      </c>
      <c r="I474" t="s">
        <v>28</v>
      </c>
      <c r="J474" t="s">
        <v>36</v>
      </c>
      <c r="K474">
        <v>18</v>
      </c>
      <c r="L474" t="b">
        <v>1</v>
      </c>
      <c r="M474">
        <v>24.4</v>
      </c>
      <c r="N474">
        <v>15.65</v>
      </c>
      <c r="O474">
        <v>10</v>
      </c>
      <c r="P474" t="b">
        <v>0</v>
      </c>
      <c r="Q474" t="b">
        <v>0</v>
      </c>
      <c r="R474" t="b">
        <v>0</v>
      </c>
      <c r="S474" t="b">
        <v>0</v>
      </c>
      <c r="T474" t="b">
        <v>0</v>
      </c>
    </row>
    <row r="475" spans="1:20" x14ac:dyDescent="0.25">
      <c r="A475" t="s">
        <v>986</v>
      </c>
      <c r="B475" t="s">
        <v>987</v>
      </c>
      <c r="C475" s="1">
        <v>45616.190775462965</v>
      </c>
      <c r="D475">
        <v>75</v>
      </c>
      <c r="E475" t="s">
        <v>22</v>
      </c>
      <c r="F475">
        <v>4</v>
      </c>
      <c r="G475">
        <v>259.23</v>
      </c>
      <c r="H475">
        <v>1036.92</v>
      </c>
      <c r="I475" t="s">
        <v>23</v>
      </c>
      <c r="J475" t="s">
        <v>24</v>
      </c>
      <c r="K475">
        <v>42</v>
      </c>
      <c r="L475" t="b">
        <v>0</v>
      </c>
      <c r="M475">
        <v>0</v>
      </c>
      <c r="N475">
        <v>11.66</v>
      </c>
      <c r="O475">
        <v>26</v>
      </c>
      <c r="P475" t="b">
        <v>0</v>
      </c>
      <c r="Q475" t="b">
        <v>0</v>
      </c>
      <c r="R475" t="b">
        <v>1</v>
      </c>
      <c r="S475" t="b">
        <v>1</v>
      </c>
      <c r="T475" t="b">
        <v>0</v>
      </c>
    </row>
    <row r="476" spans="1:20" x14ac:dyDescent="0.25">
      <c r="A476" t="s">
        <v>988</v>
      </c>
      <c r="B476" t="s">
        <v>989</v>
      </c>
      <c r="C476" s="1">
        <v>45779.346076388887</v>
      </c>
      <c r="D476">
        <v>46</v>
      </c>
      <c r="E476" t="s">
        <v>65</v>
      </c>
      <c r="F476">
        <v>2</v>
      </c>
      <c r="G476">
        <v>29.44</v>
      </c>
      <c r="H476">
        <v>58.87</v>
      </c>
      <c r="I476" t="s">
        <v>87</v>
      </c>
      <c r="J476" t="s">
        <v>57</v>
      </c>
      <c r="K476">
        <v>4</v>
      </c>
      <c r="L476" t="b">
        <v>0</v>
      </c>
      <c r="M476">
        <v>0</v>
      </c>
      <c r="N476">
        <v>8.43</v>
      </c>
      <c r="O476">
        <v>27</v>
      </c>
      <c r="P476" t="b">
        <v>0</v>
      </c>
      <c r="Q476" t="b">
        <v>0</v>
      </c>
      <c r="R476" t="b">
        <v>0</v>
      </c>
      <c r="S476" t="b">
        <v>0</v>
      </c>
      <c r="T476" t="b">
        <v>1</v>
      </c>
    </row>
    <row r="477" spans="1:20" x14ac:dyDescent="0.25">
      <c r="A477" t="s">
        <v>990</v>
      </c>
      <c r="B477" t="s">
        <v>991</v>
      </c>
      <c r="C477" s="1">
        <v>45648.083657407406</v>
      </c>
      <c r="D477">
        <v>65</v>
      </c>
      <c r="E477" t="s">
        <v>39</v>
      </c>
      <c r="F477">
        <v>2</v>
      </c>
      <c r="G477">
        <v>87.03</v>
      </c>
      <c r="H477">
        <v>174.07</v>
      </c>
      <c r="I477" t="s">
        <v>28</v>
      </c>
      <c r="J477" t="s">
        <v>24</v>
      </c>
      <c r="K477">
        <v>29</v>
      </c>
      <c r="L477" t="b">
        <v>0</v>
      </c>
      <c r="M477">
        <v>0</v>
      </c>
      <c r="N477">
        <v>17.760000000000002</v>
      </c>
      <c r="O477">
        <v>18</v>
      </c>
      <c r="P477" t="b">
        <v>0</v>
      </c>
      <c r="Q477" t="b">
        <v>0</v>
      </c>
      <c r="R477" t="b">
        <v>0</v>
      </c>
      <c r="S477" t="b">
        <v>0</v>
      </c>
      <c r="T477" t="b">
        <v>0</v>
      </c>
    </row>
    <row r="478" spans="1:20" x14ac:dyDescent="0.25">
      <c r="A478" t="s">
        <v>992</v>
      </c>
      <c r="B478" t="s">
        <v>993</v>
      </c>
      <c r="C478" s="1">
        <v>45759.717881944445</v>
      </c>
      <c r="D478">
        <v>48</v>
      </c>
      <c r="E478" t="s">
        <v>80</v>
      </c>
      <c r="F478">
        <v>10</v>
      </c>
      <c r="G478">
        <v>32.380000000000003</v>
      </c>
      <c r="H478">
        <v>323.75</v>
      </c>
      <c r="I478" t="s">
        <v>90</v>
      </c>
      <c r="J478" t="s">
        <v>36</v>
      </c>
      <c r="K478">
        <v>4</v>
      </c>
      <c r="L478" t="b">
        <v>0</v>
      </c>
      <c r="M478">
        <v>0</v>
      </c>
      <c r="N478">
        <v>22.66</v>
      </c>
      <c r="O478">
        <v>12</v>
      </c>
      <c r="P478" t="b">
        <v>0</v>
      </c>
      <c r="Q478" t="b">
        <v>0</v>
      </c>
      <c r="R478" t="b">
        <v>1</v>
      </c>
      <c r="S478" t="b">
        <v>0</v>
      </c>
      <c r="T478" t="b">
        <v>1</v>
      </c>
    </row>
    <row r="479" spans="1:20" x14ac:dyDescent="0.25">
      <c r="A479" t="s">
        <v>994</v>
      </c>
      <c r="B479" t="s">
        <v>995</v>
      </c>
      <c r="C479" s="1">
        <v>45808.666481481479</v>
      </c>
      <c r="D479">
        <v>20</v>
      </c>
      <c r="E479" t="s">
        <v>22</v>
      </c>
      <c r="F479">
        <v>4</v>
      </c>
      <c r="G479">
        <v>207.95</v>
      </c>
      <c r="H479">
        <v>831.81</v>
      </c>
      <c r="I479" t="s">
        <v>23</v>
      </c>
      <c r="J479" t="s">
        <v>32</v>
      </c>
      <c r="K479">
        <v>9</v>
      </c>
      <c r="L479" t="b">
        <v>1</v>
      </c>
      <c r="M479">
        <v>38.799999999999997</v>
      </c>
      <c r="N479">
        <v>9.93</v>
      </c>
      <c r="O479">
        <v>17</v>
      </c>
      <c r="P479" t="b">
        <v>0</v>
      </c>
      <c r="Q479" t="b">
        <v>0</v>
      </c>
      <c r="R479" t="b">
        <v>0</v>
      </c>
      <c r="S479" t="b">
        <v>0</v>
      </c>
      <c r="T479" t="b">
        <v>0</v>
      </c>
    </row>
    <row r="480" spans="1:20" x14ac:dyDescent="0.25">
      <c r="A480" t="s">
        <v>996</v>
      </c>
      <c r="B480" t="s">
        <v>997</v>
      </c>
      <c r="C480" s="1">
        <v>45622.496574074074</v>
      </c>
      <c r="D480">
        <v>47</v>
      </c>
      <c r="E480" t="s">
        <v>65</v>
      </c>
      <c r="F480">
        <v>15</v>
      </c>
      <c r="G480">
        <v>41.76</v>
      </c>
      <c r="H480">
        <v>626.34</v>
      </c>
      <c r="I480" t="s">
        <v>31</v>
      </c>
      <c r="J480" t="s">
        <v>57</v>
      </c>
      <c r="K480">
        <v>4</v>
      </c>
      <c r="L480" t="b">
        <v>0</v>
      </c>
      <c r="M480">
        <v>0</v>
      </c>
      <c r="N480">
        <v>20.73</v>
      </c>
      <c r="O480">
        <v>21</v>
      </c>
      <c r="P480" t="b">
        <v>0</v>
      </c>
      <c r="Q480" t="b">
        <v>0</v>
      </c>
      <c r="R480" t="b">
        <v>0</v>
      </c>
      <c r="S480" t="b">
        <v>0</v>
      </c>
      <c r="T480" t="b">
        <v>1</v>
      </c>
    </row>
    <row r="481" spans="1:20" x14ac:dyDescent="0.25">
      <c r="A481" t="s">
        <v>998</v>
      </c>
      <c r="B481" t="s">
        <v>999</v>
      </c>
      <c r="C481" s="1">
        <v>45482.1484837963</v>
      </c>
      <c r="D481">
        <v>57</v>
      </c>
      <c r="E481" t="s">
        <v>115</v>
      </c>
      <c r="F481">
        <v>3</v>
      </c>
      <c r="G481">
        <v>217.94</v>
      </c>
      <c r="H481">
        <v>653.82000000000005</v>
      </c>
      <c r="I481" t="s">
        <v>28</v>
      </c>
      <c r="J481" t="s">
        <v>32</v>
      </c>
      <c r="K481">
        <v>17</v>
      </c>
      <c r="L481" t="b">
        <v>1</v>
      </c>
      <c r="M481">
        <v>43.2</v>
      </c>
      <c r="N481">
        <v>12.98</v>
      </c>
      <c r="O481">
        <v>22</v>
      </c>
      <c r="P481" t="b">
        <v>0</v>
      </c>
      <c r="Q481" t="b">
        <v>1</v>
      </c>
      <c r="R481" t="b">
        <v>1</v>
      </c>
      <c r="S481" t="b">
        <v>1</v>
      </c>
      <c r="T481" t="b">
        <v>0</v>
      </c>
    </row>
    <row r="482" spans="1:20" x14ac:dyDescent="0.25">
      <c r="A482" t="s">
        <v>1000</v>
      </c>
      <c r="B482" t="s">
        <v>1001</v>
      </c>
      <c r="C482" s="1">
        <v>45821.622164351851</v>
      </c>
      <c r="D482">
        <v>30</v>
      </c>
      <c r="E482" t="s">
        <v>35</v>
      </c>
      <c r="F482">
        <v>2</v>
      </c>
      <c r="G482">
        <v>116.24</v>
      </c>
      <c r="H482">
        <v>232.49</v>
      </c>
      <c r="I482" t="s">
        <v>31</v>
      </c>
      <c r="J482" t="s">
        <v>36</v>
      </c>
      <c r="K482">
        <v>25</v>
      </c>
      <c r="L482" t="b">
        <v>0</v>
      </c>
      <c r="M482">
        <v>0</v>
      </c>
      <c r="N482">
        <v>16.12</v>
      </c>
      <c r="O482">
        <v>15</v>
      </c>
      <c r="P482" t="b">
        <v>1</v>
      </c>
      <c r="Q482" t="b">
        <v>0</v>
      </c>
      <c r="R482" t="b">
        <v>0</v>
      </c>
      <c r="S482" t="b">
        <v>0</v>
      </c>
      <c r="T482" t="b">
        <v>0</v>
      </c>
    </row>
    <row r="483" spans="1:20" x14ac:dyDescent="0.25">
      <c r="A483" t="s">
        <v>1002</v>
      </c>
      <c r="B483" t="s">
        <v>1003</v>
      </c>
      <c r="C483" s="1">
        <v>45697.053761574076</v>
      </c>
      <c r="D483">
        <v>64</v>
      </c>
      <c r="E483" t="s">
        <v>80</v>
      </c>
      <c r="F483">
        <v>4</v>
      </c>
      <c r="G483">
        <v>259.05</v>
      </c>
      <c r="H483">
        <v>1036.22</v>
      </c>
      <c r="I483" t="s">
        <v>31</v>
      </c>
      <c r="J483" t="s">
        <v>32</v>
      </c>
      <c r="K483">
        <v>23</v>
      </c>
      <c r="L483" t="b">
        <v>0</v>
      </c>
      <c r="M483">
        <v>0</v>
      </c>
      <c r="N483">
        <v>20.399999999999999</v>
      </c>
      <c r="O483">
        <v>26</v>
      </c>
      <c r="P483" t="b">
        <v>0</v>
      </c>
      <c r="Q483" t="b">
        <v>0</v>
      </c>
      <c r="R483" t="b">
        <v>0</v>
      </c>
      <c r="S483" t="b">
        <v>1</v>
      </c>
      <c r="T483" t="b">
        <v>0</v>
      </c>
    </row>
    <row r="484" spans="1:20" x14ac:dyDescent="0.25">
      <c r="A484" t="s">
        <v>1004</v>
      </c>
      <c r="B484" t="s">
        <v>1005</v>
      </c>
      <c r="C484" s="1">
        <v>45810.887141203704</v>
      </c>
      <c r="D484">
        <v>34</v>
      </c>
      <c r="E484" t="s">
        <v>65</v>
      </c>
      <c r="F484">
        <v>1</v>
      </c>
      <c r="G484">
        <v>110.67</v>
      </c>
      <c r="H484">
        <v>110.67</v>
      </c>
      <c r="I484" t="s">
        <v>23</v>
      </c>
      <c r="J484" t="s">
        <v>24</v>
      </c>
      <c r="K484">
        <v>16</v>
      </c>
      <c r="L484" t="b">
        <v>0</v>
      </c>
      <c r="M484">
        <v>0</v>
      </c>
      <c r="N484">
        <v>17.72</v>
      </c>
      <c r="O484">
        <v>21</v>
      </c>
      <c r="P484" t="b">
        <v>0</v>
      </c>
      <c r="Q484" t="b">
        <v>0</v>
      </c>
      <c r="R484" t="b">
        <v>0</v>
      </c>
      <c r="S484" t="b">
        <v>0</v>
      </c>
      <c r="T484" t="b">
        <v>0</v>
      </c>
    </row>
    <row r="485" spans="1:20" x14ac:dyDescent="0.25">
      <c r="A485" t="s">
        <v>1006</v>
      </c>
      <c r="B485" t="s">
        <v>1007</v>
      </c>
      <c r="C485" s="1">
        <v>45684.782199074078</v>
      </c>
      <c r="D485">
        <v>63</v>
      </c>
      <c r="E485" t="s">
        <v>27</v>
      </c>
      <c r="F485">
        <v>1</v>
      </c>
      <c r="G485">
        <v>164.61</v>
      </c>
      <c r="H485">
        <v>164.61</v>
      </c>
      <c r="I485" t="s">
        <v>28</v>
      </c>
      <c r="J485" t="s">
        <v>24</v>
      </c>
      <c r="K485">
        <v>32</v>
      </c>
      <c r="L485" t="b">
        <v>0</v>
      </c>
      <c r="M485">
        <v>0</v>
      </c>
      <c r="N485">
        <v>13.8</v>
      </c>
      <c r="O485">
        <v>6</v>
      </c>
      <c r="P485" t="b">
        <v>0</v>
      </c>
      <c r="Q485" t="b">
        <v>0</v>
      </c>
      <c r="R485" t="b">
        <v>0</v>
      </c>
      <c r="S485" t="b">
        <v>1</v>
      </c>
      <c r="T485" t="b">
        <v>0</v>
      </c>
    </row>
    <row r="486" spans="1:20" x14ac:dyDescent="0.25">
      <c r="A486" t="s">
        <v>1008</v>
      </c>
      <c r="B486" t="s">
        <v>1009</v>
      </c>
      <c r="C486" s="1">
        <v>45778.216620370367</v>
      </c>
      <c r="D486">
        <v>42</v>
      </c>
      <c r="E486" t="s">
        <v>62</v>
      </c>
      <c r="F486">
        <v>2</v>
      </c>
      <c r="G486">
        <v>59.51</v>
      </c>
      <c r="H486">
        <v>119.03</v>
      </c>
      <c r="I486" t="s">
        <v>28</v>
      </c>
      <c r="J486" t="s">
        <v>32</v>
      </c>
      <c r="K486">
        <v>44</v>
      </c>
      <c r="L486" t="b">
        <v>0</v>
      </c>
      <c r="M486">
        <v>0</v>
      </c>
      <c r="N486">
        <v>16.07</v>
      </c>
      <c r="O486">
        <v>26</v>
      </c>
      <c r="P486" t="b">
        <v>1</v>
      </c>
      <c r="Q486" t="b">
        <v>0</v>
      </c>
      <c r="R486" t="b">
        <v>0</v>
      </c>
      <c r="S486" t="b">
        <v>0</v>
      </c>
      <c r="T486" t="b">
        <v>0</v>
      </c>
    </row>
    <row r="487" spans="1:20" x14ac:dyDescent="0.25">
      <c r="A487" t="s">
        <v>1010</v>
      </c>
      <c r="B487" t="s">
        <v>1011</v>
      </c>
      <c r="C487" s="1">
        <v>45771.742951388886</v>
      </c>
      <c r="D487">
        <v>29</v>
      </c>
      <c r="E487" t="s">
        <v>35</v>
      </c>
      <c r="F487">
        <v>4</v>
      </c>
      <c r="G487">
        <v>140.87</v>
      </c>
      <c r="H487">
        <v>563.48</v>
      </c>
      <c r="I487" t="s">
        <v>54</v>
      </c>
      <c r="J487" t="s">
        <v>36</v>
      </c>
      <c r="K487">
        <v>19</v>
      </c>
      <c r="L487" t="b">
        <v>0</v>
      </c>
      <c r="M487">
        <v>0</v>
      </c>
      <c r="N487">
        <v>23.19</v>
      </c>
      <c r="O487">
        <v>11</v>
      </c>
      <c r="P487" t="b">
        <v>0</v>
      </c>
      <c r="Q487" t="b">
        <v>0</v>
      </c>
      <c r="R487" t="b">
        <v>0</v>
      </c>
      <c r="S487" t="b">
        <v>0</v>
      </c>
      <c r="T487" t="b">
        <v>0</v>
      </c>
    </row>
    <row r="488" spans="1:20" x14ac:dyDescent="0.25">
      <c r="A488" t="s">
        <v>1012</v>
      </c>
      <c r="B488" t="s">
        <v>1013</v>
      </c>
      <c r="C488" s="1">
        <v>45828.163622685184</v>
      </c>
      <c r="D488">
        <v>67</v>
      </c>
      <c r="E488" t="s">
        <v>115</v>
      </c>
      <c r="F488">
        <v>16</v>
      </c>
      <c r="G488">
        <v>75.58</v>
      </c>
      <c r="H488">
        <v>1209.22</v>
      </c>
      <c r="I488" t="s">
        <v>87</v>
      </c>
      <c r="J488" t="s">
        <v>57</v>
      </c>
      <c r="K488">
        <v>4</v>
      </c>
      <c r="L488" t="b">
        <v>0</v>
      </c>
      <c r="M488">
        <v>0</v>
      </c>
      <c r="N488">
        <v>18.98</v>
      </c>
      <c r="O488">
        <v>17</v>
      </c>
      <c r="P488" t="b">
        <v>1</v>
      </c>
      <c r="Q488" t="b">
        <v>0</v>
      </c>
      <c r="R488" t="b">
        <v>1</v>
      </c>
      <c r="S488" t="b">
        <v>0</v>
      </c>
      <c r="T488" t="b">
        <v>1</v>
      </c>
    </row>
    <row r="489" spans="1:20" x14ac:dyDescent="0.25">
      <c r="A489" t="s">
        <v>1014</v>
      </c>
      <c r="B489" t="s">
        <v>1015</v>
      </c>
      <c r="C489" s="1">
        <v>45670.30201388889</v>
      </c>
      <c r="D489">
        <v>41</v>
      </c>
      <c r="E489" t="s">
        <v>44</v>
      </c>
      <c r="F489">
        <v>4</v>
      </c>
      <c r="G489">
        <v>228.49</v>
      </c>
      <c r="H489">
        <v>913.96</v>
      </c>
      <c r="I489" t="s">
        <v>23</v>
      </c>
      <c r="J489" t="s">
        <v>36</v>
      </c>
      <c r="K489">
        <v>10</v>
      </c>
      <c r="L489" t="b">
        <v>1</v>
      </c>
      <c r="M489">
        <v>10.4</v>
      </c>
      <c r="N489">
        <v>17.59</v>
      </c>
      <c r="O489">
        <v>11</v>
      </c>
      <c r="P489" t="b">
        <v>0</v>
      </c>
      <c r="Q489" t="b">
        <v>1</v>
      </c>
      <c r="R489" t="b">
        <v>0</v>
      </c>
      <c r="S489" t="b">
        <v>0</v>
      </c>
      <c r="T489" t="b">
        <v>0</v>
      </c>
    </row>
    <row r="490" spans="1:20" x14ac:dyDescent="0.25">
      <c r="A490" t="s">
        <v>1016</v>
      </c>
      <c r="B490" t="s">
        <v>1017</v>
      </c>
      <c r="C490" s="1">
        <v>45575.681377314817</v>
      </c>
      <c r="D490">
        <v>47</v>
      </c>
      <c r="E490" t="s">
        <v>27</v>
      </c>
      <c r="F490">
        <v>3</v>
      </c>
      <c r="G490">
        <v>31.85</v>
      </c>
      <c r="H490">
        <v>95.54</v>
      </c>
      <c r="I490" t="s">
        <v>23</v>
      </c>
      <c r="J490" t="s">
        <v>24</v>
      </c>
      <c r="K490">
        <v>22</v>
      </c>
      <c r="L490" t="b">
        <v>0</v>
      </c>
      <c r="M490">
        <v>0</v>
      </c>
      <c r="N490">
        <v>17.739999999999998</v>
      </c>
      <c r="O490">
        <v>14</v>
      </c>
      <c r="P490" t="b">
        <v>0</v>
      </c>
      <c r="Q490" t="b">
        <v>0</v>
      </c>
      <c r="R490" t="b">
        <v>0</v>
      </c>
      <c r="S490" t="b">
        <v>0</v>
      </c>
      <c r="T490" t="b">
        <v>0</v>
      </c>
    </row>
    <row r="491" spans="1:20" x14ac:dyDescent="0.25">
      <c r="A491" t="s">
        <v>1018</v>
      </c>
      <c r="B491" t="s">
        <v>1019</v>
      </c>
      <c r="C491" s="1">
        <v>45734.825486111113</v>
      </c>
      <c r="D491">
        <v>28</v>
      </c>
      <c r="E491" t="s">
        <v>27</v>
      </c>
      <c r="F491">
        <v>3</v>
      </c>
      <c r="G491">
        <v>271.11</v>
      </c>
      <c r="H491">
        <v>813.32</v>
      </c>
      <c r="I491" t="s">
        <v>31</v>
      </c>
      <c r="J491" t="s">
        <v>24</v>
      </c>
      <c r="K491">
        <v>30</v>
      </c>
      <c r="L491" t="b">
        <v>0</v>
      </c>
      <c r="M491">
        <v>0</v>
      </c>
      <c r="N491">
        <v>14.35</v>
      </c>
      <c r="O491">
        <v>26</v>
      </c>
      <c r="P491" t="b">
        <v>0</v>
      </c>
      <c r="Q491" t="b">
        <v>1</v>
      </c>
      <c r="R491" t="b">
        <v>1</v>
      </c>
      <c r="S491" t="b">
        <v>0</v>
      </c>
      <c r="T491" t="b">
        <v>0</v>
      </c>
    </row>
    <row r="492" spans="1:20" x14ac:dyDescent="0.25">
      <c r="A492" t="s">
        <v>1020</v>
      </c>
      <c r="B492" t="s">
        <v>1021</v>
      </c>
      <c r="C492" s="1">
        <v>45610.44263888889</v>
      </c>
      <c r="D492">
        <v>46</v>
      </c>
      <c r="E492" t="s">
        <v>44</v>
      </c>
      <c r="F492">
        <v>4</v>
      </c>
      <c r="G492">
        <v>284.14</v>
      </c>
      <c r="H492">
        <v>1136.54</v>
      </c>
      <c r="I492" t="s">
        <v>31</v>
      </c>
      <c r="J492" t="s">
        <v>36</v>
      </c>
      <c r="K492">
        <v>1</v>
      </c>
      <c r="L492" t="b">
        <v>0</v>
      </c>
      <c r="M492">
        <v>0</v>
      </c>
      <c r="N492">
        <v>11.87</v>
      </c>
      <c r="O492">
        <v>10</v>
      </c>
      <c r="P492" t="b">
        <v>0</v>
      </c>
      <c r="Q492" t="b">
        <v>0</v>
      </c>
      <c r="R492" t="b">
        <v>0</v>
      </c>
      <c r="S492" t="b">
        <v>0</v>
      </c>
      <c r="T492" t="b">
        <v>0</v>
      </c>
    </row>
    <row r="493" spans="1:20" x14ac:dyDescent="0.25">
      <c r="A493" t="s">
        <v>1022</v>
      </c>
      <c r="B493" t="s">
        <v>1023</v>
      </c>
      <c r="C493" s="1">
        <v>45519.009143518517</v>
      </c>
      <c r="D493">
        <v>25</v>
      </c>
      <c r="E493" t="s">
        <v>62</v>
      </c>
      <c r="F493">
        <v>10</v>
      </c>
      <c r="G493">
        <v>46.85</v>
      </c>
      <c r="H493">
        <v>468.55</v>
      </c>
      <c r="I493" t="s">
        <v>90</v>
      </c>
      <c r="J493" t="s">
        <v>36</v>
      </c>
      <c r="K493">
        <v>3</v>
      </c>
      <c r="L493" t="b">
        <v>1</v>
      </c>
      <c r="M493">
        <v>27.4</v>
      </c>
      <c r="N493">
        <v>9.1300000000000008</v>
      </c>
      <c r="O493">
        <v>27</v>
      </c>
      <c r="P493" t="b">
        <v>0</v>
      </c>
      <c r="Q493" t="b">
        <v>0</v>
      </c>
      <c r="R493" t="b">
        <v>1</v>
      </c>
      <c r="S493" t="b">
        <v>0</v>
      </c>
      <c r="T493" t="b">
        <v>1</v>
      </c>
    </row>
    <row r="494" spans="1:20" x14ac:dyDescent="0.25">
      <c r="A494" t="s">
        <v>1024</v>
      </c>
      <c r="B494" t="s">
        <v>1025</v>
      </c>
      <c r="C494" s="1">
        <v>45833.993634259263</v>
      </c>
      <c r="D494">
        <v>28</v>
      </c>
      <c r="E494" t="s">
        <v>35</v>
      </c>
      <c r="F494">
        <v>2</v>
      </c>
      <c r="G494">
        <v>121.58</v>
      </c>
      <c r="H494">
        <v>243.15</v>
      </c>
      <c r="I494" t="s">
        <v>28</v>
      </c>
      <c r="J494" t="s">
        <v>24</v>
      </c>
      <c r="K494">
        <v>17</v>
      </c>
      <c r="L494" t="b">
        <v>0</v>
      </c>
      <c r="M494">
        <v>0</v>
      </c>
      <c r="N494">
        <v>23</v>
      </c>
      <c r="O494">
        <v>5</v>
      </c>
      <c r="P494" t="b">
        <v>0</v>
      </c>
      <c r="Q494" t="b">
        <v>0</v>
      </c>
      <c r="R494" t="b">
        <v>0</v>
      </c>
      <c r="S494" t="b">
        <v>0</v>
      </c>
      <c r="T494" t="b">
        <v>0</v>
      </c>
    </row>
    <row r="495" spans="1:20" x14ac:dyDescent="0.25">
      <c r="A495" t="s">
        <v>1026</v>
      </c>
      <c r="B495" t="s">
        <v>1027</v>
      </c>
      <c r="C495" s="1">
        <v>45830.88076388889</v>
      </c>
      <c r="D495">
        <v>35</v>
      </c>
      <c r="E495" t="s">
        <v>53</v>
      </c>
      <c r="F495">
        <v>3</v>
      </c>
      <c r="G495">
        <v>82.74</v>
      </c>
      <c r="H495">
        <v>248.21</v>
      </c>
      <c r="I495" t="s">
        <v>23</v>
      </c>
      <c r="J495" t="s">
        <v>24</v>
      </c>
      <c r="K495">
        <v>47</v>
      </c>
      <c r="L495" t="b">
        <v>0</v>
      </c>
      <c r="M495">
        <v>0</v>
      </c>
      <c r="N495">
        <v>21.21</v>
      </c>
      <c r="O495">
        <v>27</v>
      </c>
      <c r="P495" t="b">
        <v>1</v>
      </c>
      <c r="Q495" t="b">
        <v>0</v>
      </c>
      <c r="R495" t="b">
        <v>0</v>
      </c>
      <c r="S495" t="b">
        <v>0</v>
      </c>
      <c r="T495" t="b">
        <v>0</v>
      </c>
    </row>
    <row r="496" spans="1:20" x14ac:dyDescent="0.25">
      <c r="A496" t="s">
        <v>1028</v>
      </c>
      <c r="B496" t="s">
        <v>1029</v>
      </c>
      <c r="C496" s="1">
        <v>45763.77239583333</v>
      </c>
      <c r="D496">
        <v>56</v>
      </c>
      <c r="E496" t="s">
        <v>35</v>
      </c>
      <c r="F496">
        <v>3</v>
      </c>
      <c r="G496">
        <v>84.3</v>
      </c>
      <c r="H496">
        <v>252.89</v>
      </c>
      <c r="I496" t="s">
        <v>54</v>
      </c>
      <c r="J496" t="s">
        <v>36</v>
      </c>
      <c r="K496">
        <v>48</v>
      </c>
      <c r="L496" t="b">
        <v>0</v>
      </c>
      <c r="M496">
        <v>0</v>
      </c>
      <c r="N496">
        <v>19.57</v>
      </c>
      <c r="O496">
        <v>24</v>
      </c>
      <c r="P496" t="b">
        <v>1</v>
      </c>
      <c r="Q496" t="b">
        <v>1</v>
      </c>
      <c r="R496" t="b">
        <v>0</v>
      </c>
      <c r="S496" t="b">
        <v>0</v>
      </c>
      <c r="T496" t="b">
        <v>0</v>
      </c>
    </row>
    <row r="497" spans="1:20" x14ac:dyDescent="0.25">
      <c r="A497" t="s">
        <v>1030</v>
      </c>
      <c r="B497" t="s">
        <v>1031</v>
      </c>
      <c r="C497" s="1">
        <v>45760.892453703702</v>
      </c>
      <c r="D497">
        <v>22</v>
      </c>
      <c r="E497" t="s">
        <v>62</v>
      </c>
      <c r="F497">
        <v>1</v>
      </c>
      <c r="G497">
        <v>228.54</v>
      </c>
      <c r="H497">
        <v>228.54</v>
      </c>
      <c r="I497" t="s">
        <v>54</v>
      </c>
      <c r="J497" t="s">
        <v>36</v>
      </c>
      <c r="K497">
        <v>6</v>
      </c>
      <c r="L497" t="b">
        <v>1</v>
      </c>
      <c r="M497">
        <v>43.1</v>
      </c>
      <c r="N497">
        <v>20.03</v>
      </c>
      <c r="O497">
        <v>18</v>
      </c>
      <c r="P497" t="b">
        <v>0</v>
      </c>
      <c r="Q497" t="b">
        <v>0</v>
      </c>
      <c r="R497" t="b">
        <v>0</v>
      </c>
      <c r="S497" t="b">
        <v>0</v>
      </c>
      <c r="T497" t="b">
        <v>0</v>
      </c>
    </row>
    <row r="498" spans="1:20" x14ac:dyDescent="0.25">
      <c r="A498" t="s">
        <v>1032</v>
      </c>
      <c r="B498" t="s">
        <v>1033</v>
      </c>
      <c r="C498" s="1">
        <v>45486.877881944441</v>
      </c>
      <c r="D498">
        <v>38</v>
      </c>
      <c r="E498" t="s">
        <v>53</v>
      </c>
      <c r="F498">
        <v>2</v>
      </c>
      <c r="G498">
        <v>179.71</v>
      </c>
      <c r="H498">
        <v>359.41</v>
      </c>
      <c r="I498" t="s">
        <v>31</v>
      </c>
      <c r="J498" t="s">
        <v>24</v>
      </c>
      <c r="K498">
        <v>3</v>
      </c>
      <c r="L498" t="b">
        <v>0</v>
      </c>
      <c r="M498">
        <v>0</v>
      </c>
      <c r="N498">
        <v>21.87</v>
      </c>
      <c r="O498">
        <v>29</v>
      </c>
      <c r="P498" t="b">
        <v>1</v>
      </c>
      <c r="Q498" t="b">
        <v>0</v>
      </c>
      <c r="R498" t="b">
        <v>0</v>
      </c>
      <c r="S498" t="b">
        <v>0</v>
      </c>
      <c r="T498" t="b">
        <v>0</v>
      </c>
    </row>
    <row r="499" spans="1:20" x14ac:dyDescent="0.25">
      <c r="A499" t="s">
        <v>1034</v>
      </c>
      <c r="B499" t="s">
        <v>1035</v>
      </c>
      <c r="C499" s="1">
        <v>45764.088831018518</v>
      </c>
      <c r="D499">
        <v>19</v>
      </c>
      <c r="E499" t="s">
        <v>53</v>
      </c>
      <c r="F499">
        <v>4</v>
      </c>
      <c r="G499">
        <v>97.13</v>
      </c>
      <c r="H499">
        <v>388.52</v>
      </c>
      <c r="I499" t="s">
        <v>87</v>
      </c>
      <c r="J499" t="s">
        <v>57</v>
      </c>
      <c r="K499">
        <v>0</v>
      </c>
      <c r="L499" t="b">
        <v>0</v>
      </c>
      <c r="M499">
        <v>0</v>
      </c>
      <c r="N499">
        <v>9.2200000000000006</v>
      </c>
      <c r="O499">
        <v>12</v>
      </c>
      <c r="P499" t="b">
        <v>0</v>
      </c>
      <c r="Q499" t="b">
        <v>1</v>
      </c>
      <c r="R499" t="b">
        <v>1</v>
      </c>
      <c r="S499" t="b">
        <v>0</v>
      </c>
      <c r="T499" t="b">
        <v>1</v>
      </c>
    </row>
    <row r="500" spans="1:20" x14ac:dyDescent="0.25">
      <c r="A500" t="s">
        <v>1036</v>
      </c>
      <c r="B500" t="s">
        <v>1037</v>
      </c>
      <c r="C500" s="1">
        <v>45612.616111111114</v>
      </c>
      <c r="D500">
        <v>32</v>
      </c>
      <c r="E500" t="s">
        <v>39</v>
      </c>
      <c r="F500">
        <v>3</v>
      </c>
      <c r="G500">
        <v>175.33</v>
      </c>
      <c r="H500">
        <v>526</v>
      </c>
      <c r="I500" t="s">
        <v>54</v>
      </c>
      <c r="J500" t="s">
        <v>24</v>
      </c>
      <c r="K500">
        <v>38</v>
      </c>
      <c r="L500" t="b">
        <v>0</v>
      </c>
      <c r="M500">
        <v>0</v>
      </c>
      <c r="N500">
        <v>5.6</v>
      </c>
      <c r="O500">
        <v>20</v>
      </c>
      <c r="P500" t="b">
        <v>1</v>
      </c>
      <c r="Q500" t="b">
        <v>0</v>
      </c>
      <c r="R500" t="b">
        <v>0</v>
      </c>
      <c r="S500" t="b">
        <v>0</v>
      </c>
      <c r="T500" t="b">
        <v>0</v>
      </c>
    </row>
    <row r="501" spans="1:20" x14ac:dyDescent="0.25">
      <c r="A501" t="s">
        <v>1038</v>
      </c>
      <c r="B501" t="s">
        <v>1039</v>
      </c>
      <c r="C501" s="1">
        <v>45784.588553240741</v>
      </c>
      <c r="D501">
        <v>79</v>
      </c>
      <c r="E501" t="s">
        <v>35</v>
      </c>
      <c r="F501">
        <v>4</v>
      </c>
      <c r="G501">
        <v>14.12</v>
      </c>
      <c r="H501">
        <v>56.47</v>
      </c>
      <c r="I501" t="s">
        <v>28</v>
      </c>
      <c r="J501" t="s">
        <v>57</v>
      </c>
      <c r="K501">
        <v>2</v>
      </c>
      <c r="L501" t="b">
        <v>0</v>
      </c>
      <c r="M501">
        <v>0</v>
      </c>
      <c r="N501">
        <v>21.46</v>
      </c>
      <c r="O501">
        <v>2</v>
      </c>
      <c r="P501" t="b">
        <v>1</v>
      </c>
      <c r="Q501" t="b">
        <v>0</v>
      </c>
      <c r="R501" t="b">
        <v>0</v>
      </c>
      <c r="S501" t="b">
        <v>0</v>
      </c>
      <c r="T501" t="b">
        <v>1</v>
      </c>
    </row>
    <row r="502" spans="1:20" x14ac:dyDescent="0.25">
      <c r="A502" t="s">
        <v>1040</v>
      </c>
      <c r="B502" t="s">
        <v>1041</v>
      </c>
      <c r="C502" s="1">
        <v>45841.18041666667</v>
      </c>
      <c r="D502">
        <v>72</v>
      </c>
      <c r="E502" t="s">
        <v>115</v>
      </c>
      <c r="F502">
        <v>12</v>
      </c>
      <c r="G502">
        <v>85.94</v>
      </c>
      <c r="H502">
        <v>1031.23</v>
      </c>
      <c r="I502" t="s">
        <v>28</v>
      </c>
      <c r="J502" t="s">
        <v>36</v>
      </c>
      <c r="K502">
        <v>3</v>
      </c>
      <c r="L502" t="b">
        <v>0</v>
      </c>
      <c r="M502">
        <v>0</v>
      </c>
      <c r="N502">
        <v>16.68</v>
      </c>
      <c r="O502">
        <v>11</v>
      </c>
      <c r="P502" t="b">
        <v>1</v>
      </c>
      <c r="Q502" t="b">
        <v>0</v>
      </c>
      <c r="R502" t="b">
        <v>0</v>
      </c>
      <c r="S502" t="b">
        <v>0</v>
      </c>
      <c r="T502" t="b">
        <v>1</v>
      </c>
    </row>
    <row r="503" spans="1:20" x14ac:dyDescent="0.25">
      <c r="A503" t="s">
        <v>1042</v>
      </c>
      <c r="B503" t="s">
        <v>1043</v>
      </c>
      <c r="C503" s="1">
        <v>45581.683125000003</v>
      </c>
      <c r="D503">
        <v>20</v>
      </c>
      <c r="E503" t="s">
        <v>35</v>
      </c>
      <c r="F503">
        <v>4</v>
      </c>
      <c r="G503">
        <v>268.77999999999997</v>
      </c>
      <c r="H503">
        <v>1075.1199999999999</v>
      </c>
      <c r="I503" t="s">
        <v>28</v>
      </c>
      <c r="J503" t="s">
        <v>32</v>
      </c>
      <c r="K503">
        <v>1</v>
      </c>
      <c r="L503" t="b">
        <v>0</v>
      </c>
      <c r="M503">
        <v>0</v>
      </c>
      <c r="N503">
        <v>13.63</v>
      </c>
      <c r="O503">
        <v>2</v>
      </c>
      <c r="P503" t="b">
        <v>0</v>
      </c>
      <c r="Q503" t="b">
        <v>0</v>
      </c>
      <c r="R503" t="b">
        <v>0</v>
      </c>
      <c r="S503" t="b">
        <v>0</v>
      </c>
      <c r="T503" t="b">
        <v>0</v>
      </c>
    </row>
    <row r="504" spans="1:20" x14ac:dyDescent="0.25">
      <c r="A504" t="s">
        <v>1044</v>
      </c>
      <c r="B504" t="s">
        <v>1045</v>
      </c>
      <c r="C504" s="1">
        <v>45814.10597222222</v>
      </c>
      <c r="D504">
        <v>28</v>
      </c>
      <c r="E504" t="s">
        <v>62</v>
      </c>
      <c r="F504">
        <v>4</v>
      </c>
      <c r="G504">
        <v>174.66</v>
      </c>
      <c r="H504">
        <v>698.64</v>
      </c>
      <c r="I504" t="s">
        <v>54</v>
      </c>
      <c r="J504" t="s">
        <v>36</v>
      </c>
      <c r="K504">
        <v>28</v>
      </c>
      <c r="L504" t="b">
        <v>0</v>
      </c>
      <c r="M504">
        <v>0</v>
      </c>
      <c r="N504">
        <v>21.98</v>
      </c>
      <c r="O504">
        <v>25</v>
      </c>
      <c r="P504" t="b">
        <v>0</v>
      </c>
      <c r="Q504" t="b">
        <v>0</v>
      </c>
      <c r="R504" t="b">
        <v>1</v>
      </c>
      <c r="S504" t="b">
        <v>0</v>
      </c>
      <c r="T504" t="b">
        <v>0</v>
      </c>
    </row>
    <row r="505" spans="1:20" x14ac:dyDescent="0.25">
      <c r="A505" t="s">
        <v>1046</v>
      </c>
      <c r="B505" t="s">
        <v>257</v>
      </c>
      <c r="C505" s="1">
        <v>45564.411759259259</v>
      </c>
      <c r="D505">
        <v>65</v>
      </c>
      <c r="E505" t="s">
        <v>53</v>
      </c>
      <c r="F505">
        <v>2</v>
      </c>
      <c r="G505">
        <v>99.88</v>
      </c>
      <c r="H505">
        <v>199.76</v>
      </c>
      <c r="I505" t="s">
        <v>23</v>
      </c>
      <c r="J505" t="s">
        <v>24</v>
      </c>
      <c r="K505">
        <v>2</v>
      </c>
      <c r="L505" t="b">
        <v>0</v>
      </c>
      <c r="M505">
        <v>0</v>
      </c>
      <c r="N505">
        <v>24.06</v>
      </c>
      <c r="O505">
        <v>13</v>
      </c>
      <c r="P505" t="b">
        <v>0</v>
      </c>
      <c r="Q505" t="b">
        <v>0</v>
      </c>
      <c r="R505" t="b">
        <v>0</v>
      </c>
      <c r="S505" t="b">
        <v>0</v>
      </c>
      <c r="T505" t="b">
        <v>0</v>
      </c>
    </row>
    <row r="506" spans="1:20" x14ac:dyDescent="0.25">
      <c r="A506" t="s">
        <v>1047</v>
      </c>
      <c r="B506" t="s">
        <v>1048</v>
      </c>
      <c r="C506" s="1">
        <v>45716.566550925927</v>
      </c>
      <c r="D506">
        <v>64</v>
      </c>
      <c r="E506" t="s">
        <v>62</v>
      </c>
      <c r="F506">
        <v>3</v>
      </c>
      <c r="G506">
        <v>163.63999999999999</v>
      </c>
      <c r="H506">
        <v>490.93</v>
      </c>
      <c r="I506" t="s">
        <v>28</v>
      </c>
      <c r="J506" t="s">
        <v>24</v>
      </c>
      <c r="K506">
        <v>22</v>
      </c>
      <c r="L506" t="b">
        <v>0</v>
      </c>
      <c r="M506">
        <v>0</v>
      </c>
      <c r="N506">
        <v>9.9600000000000009</v>
      </c>
      <c r="O506">
        <v>23</v>
      </c>
      <c r="P506" t="b">
        <v>0</v>
      </c>
      <c r="Q506" t="b">
        <v>0</v>
      </c>
      <c r="R506" t="b">
        <v>0</v>
      </c>
      <c r="S506" t="b">
        <v>0</v>
      </c>
      <c r="T506" t="b">
        <v>0</v>
      </c>
    </row>
    <row r="507" spans="1:20" x14ac:dyDescent="0.25">
      <c r="A507" t="s">
        <v>1049</v>
      </c>
      <c r="B507" t="s">
        <v>1050</v>
      </c>
      <c r="C507" s="1">
        <v>45491.079548611109</v>
      </c>
      <c r="D507">
        <v>31</v>
      </c>
      <c r="E507" t="s">
        <v>65</v>
      </c>
      <c r="F507">
        <v>3</v>
      </c>
      <c r="G507">
        <v>247.58</v>
      </c>
      <c r="H507">
        <v>742.75</v>
      </c>
      <c r="I507" t="s">
        <v>31</v>
      </c>
      <c r="J507" t="s">
        <v>24</v>
      </c>
      <c r="K507">
        <v>27</v>
      </c>
      <c r="L507" t="b">
        <v>0</v>
      </c>
      <c r="M507">
        <v>0</v>
      </c>
      <c r="N507">
        <v>5.59</v>
      </c>
      <c r="O507">
        <v>24</v>
      </c>
      <c r="P507" t="b">
        <v>0</v>
      </c>
      <c r="Q507" t="b">
        <v>0</v>
      </c>
      <c r="R507" t="b">
        <v>0</v>
      </c>
      <c r="S507" t="b">
        <v>0</v>
      </c>
      <c r="T507" t="b">
        <v>0</v>
      </c>
    </row>
    <row r="508" spans="1:20" x14ac:dyDescent="0.25">
      <c r="A508" t="s">
        <v>1051</v>
      </c>
      <c r="B508" t="s">
        <v>1052</v>
      </c>
      <c r="C508" s="1">
        <v>45520.726886574077</v>
      </c>
      <c r="D508">
        <v>63</v>
      </c>
      <c r="E508" t="s">
        <v>65</v>
      </c>
      <c r="F508">
        <v>4</v>
      </c>
      <c r="G508">
        <v>118.66</v>
      </c>
      <c r="H508">
        <v>474.63</v>
      </c>
      <c r="I508" t="s">
        <v>54</v>
      </c>
      <c r="J508" t="s">
        <v>24</v>
      </c>
      <c r="K508">
        <v>49</v>
      </c>
      <c r="L508" t="b">
        <v>1</v>
      </c>
      <c r="M508">
        <v>15.3</v>
      </c>
      <c r="N508">
        <v>12.65</v>
      </c>
      <c r="O508">
        <v>25</v>
      </c>
      <c r="P508" t="b">
        <v>0</v>
      </c>
      <c r="Q508" t="b">
        <v>0</v>
      </c>
      <c r="R508" t="b">
        <v>0</v>
      </c>
      <c r="S508" t="b">
        <v>1</v>
      </c>
      <c r="T508" t="b">
        <v>0</v>
      </c>
    </row>
    <row r="509" spans="1:20" x14ac:dyDescent="0.25">
      <c r="A509" t="s">
        <v>1053</v>
      </c>
      <c r="B509" t="s">
        <v>1054</v>
      </c>
      <c r="C509" s="1">
        <v>45755.03534722222</v>
      </c>
      <c r="D509">
        <v>42</v>
      </c>
      <c r="E509" t="s">
        <v>65</v>
      </c>
      <c r="F509">
        <v>19</v>
      </c>
      <c r="G509">
        <v>41.41</v>
      </c>
      <c r="H509">
        <v>786.75</v>
      </c>
      <c r="I509" t="s">
        <v>31</v>
      </c>
      <c r="J509" t="s">
        <v>36</v>
      </c>
      <c r="K509">
        <v>4</v>
      </c>
      <c r="L509" t="b">
        <v>0</v>
      </c>
      <c r="M509">
        <v>0</v>
      </c>
      <c r="N509">
        <v>14.89</v>
      </c>
      <c r="O509">
        <v>21</v>
      </c>
      <c r="P509" t="b">
        <v>0</v>
      </c>
      <c r="Q509" t="b">
        <v>0</v>
      </c>
      <c r="R509" t="b">
        <v>0</v>
      </c>
      <c r="S509" t="b">
        <v>0</v>
      </c>
      <c r="T509" t="b">
        <v>1</v>
      </c>
    </row>
    <row r="510" spans="1:20" x14ac:dyDescent="0.25">
      <c r="A510" t="s">
        <v>1055</v>
      </c>
      <c r="B510" t="s">
        <v>1056</v>
      </c>
      <c r="C510" s="1">
        <v>45677.799710648149</v>
      </c>
      <c r="D510">
        <v>44</v>
      </c>
      <c r="E510" t="s">
        <v>53</v>
      </c>
      <c r="F510">
        <v>3</v>
      </c>
      <c r="G510">
        <v>39.229999999999997</v>
      </c>
      <c r="H510">
        <v>117.69</v>
      </c>
      <c r="I510" t="s">
        <v>90</v>
      </c>
      <c r="J510" t="s">
        <v>57</v>
      </c>
      <c r="K510">
        <v>4</v>
      </c>
      <c r="L510" t="b">
        <v>1</v>
      </c>
      <c r="M510">
        <v>6.1</v>
      </c>
      <c r="N510">
        <v>8.4600000000000009</v>
      </c>
      <c r="O510">
        <v>18</v>
      </c>
      <c r="P510" t="b">
        <v>1</v>
      </c>
      <c r="Q510" t="b">
        <v>0</v>
      </c>
      <c r="R510" t="b">
        <v>1</v>
      </c>
      <c r="S510" t="b">
        <v>0</v>
      </c>
      <c r="T510" t="b">
        <v>1</v>
      </c>
    </row>
    <row r="511" spans="1:20" x14ac:dyDescent="0.25">
      <c r="A511" t="s">
        <v>1057</v>
      </c>
      <c r="B511" t="s">
        <v>1058</v>
      </c>
      <c r="C511" s="1">
        <v>45707.113611111112</v>
      </c>
      <c r="D511">
        <v>64</v>
      </c>
      <c r="E511" t="s">
        <v>80</v>
      </c>
      <c r="F511">
        <v>2</v>
      </c>
      <c r="G511">
        <v>116.35</v>
      </c>
      <c r="H511">
        <v>232.71</v>
      </c>
      <c r="I511" t="s">
        <v>54</v>
      </c>
      <c r="J511" t="s">
        <v>32</v>
      </c>
      <c r="K511">
        <v>6</v>
      </c>
      <c r="L511" t="b">
        <v>0</v>
      </c>
      <c r="M511">
        <v>0</v>
      </c>
      <c r="N511">
        <v>24.7</v>
      </c>
      <c r="O511">
        <v>26</v>
      </c>
      <c r="P511" t="b">
        <v>1</v>
      </c>
      <c r="Q511" t="b">
        <v>0</v>
      </c>
      <c r="R511" t="b">
        <v>0</v>
      </c>
      <c r="S511" t="b">
        <v>0</v>
      </c>
      <c r="T511" t="b">
        <v>0</v>
      </c>
    </row>
    <row r="512" spans="1:20" x14ac:dyDescent="0.25">
      <c r="A512" t="s">
        <v>1059</v>
      </c>
      <c r="B512" t="s">
        <v>1060</v>
      </c>
      <c r="C512" s="1">
        <v>45794.078530092593</v>
      </c>
      <c r="D512">
        <v>63</v>
      </c>
      <c r="E512" t="s">
        <v>35</v>
      </c>
      <c r="F512">
        <v>1</v>
      </c>
      <c r="G512">
        <v>152.88999999999999</v>
      </c>
      <c r="H512">
        <v>152.88999999999999</v>
      </c>
      <c r="I512" t="s">
        <v>23</v>
      </c>
      <c r="J512" t="s">
        <v>24</v>
      </c>
      <c r="K512">
        <v>41</v>
      </c>
      <c r="L512" t="b">
        <v>0</v>
      </c>
      <c r="M512">
        <v>0</v>
      </c>
      <c r="N512">
        <v>12.73</v>
      </c>
      <c r="O512">
        <v>5</v>
      </c>
      <c r="P512" t="b">
        <v>0</v>
      </c>
      <c r="Q512" t="b">
        <v>0</v>
      </c>
      <c r="R512" t="b">
        <v>0</v>
      </c>
      <c r="S512" t="b">
        <v>0</v>
      </c>
      <c r="T512" t="b">
        <v>0</v>
      </c>
    </row>
    <row r="513" spans="1:20" x14ac:dyDescent="0.25">
      <c r="A513" t="s">
        <v>1061</v>
      </c>
      <c r="B513" t="s">
        <v>1062</v>
      </c>
      <c r="C513" s="1">
        <v>45633.050868055558</v>
      </c>
      <c r="D513">
        <v>70</v>
      </c>
      <c r="E513" t="s">
        <v>80</v>
      </c>
      <c r="F513">
        <v>7</v>
      </c>
      <c r="G513">
        <v>46.87</v>
      </c>
      <c r="H513">
        <v>328.07</v>
      </c>
      <c r="I513" t="s">
        <v>90</v>
      </c>
      <c r="J513" t="s">
        <v>36</v>
      </c>
      <c r="K513">
        <v>1</v>
      </c>
      <c r="L513" t="b">
        <v>0</v>
      </c>
      <c r="M513">
        <v>0</v>
      </c>
      <c r="N513">
        <v>9.1</v>
      </c>
      <c r="O513">
        <v>19</v>
      </c>
      <c r="P513" t="b">
        <v>1</v>
      </c>
      <c r="Q513" t="b">
        <v>0</v>
      </c>
      <c r="R513" t="b">
        <v>1</v>
      </c>
      <c r="S513" t="b">
        <v>1</v>
      </c>
      <c r="T513" t="b">
        <v>1</v>
      </c>
    </row>
    <row r="514" spans="1:20" x14ac:dyDescent="0.25">
      <c r="A514" t="s">
        <v>1063</v>
      </c>
      <c r="B514" t="s">
        <v>1064</v>
      </c>
      <c r="C514" s="1">
        <v>45555.079201388886</v>
      </c>
      <c r="D514">
        <v>64</v>
      </c>
      <c r="E514" t="s">
        <v>115</v>
      </c>
      <c r="F514">
        <v>2</v>
      </c>
      <c r="G514">
        <v>254.98</v>
      </c>
      <c r="H514">
        <v>509.96</v>
      </c>
      <c r="I514" t="s">
        <v>54</v>
      </c>
      <c r="J514" t="s">
        <v>24</v>
      </c>
      <c r="K514">
        <v>17</v>
      </c>
      <c r="L514" t="b">
        <v>0</v>
      </c>
      <c r="M514">
        <v>0</v>
      </c>
      <c r="N514">
        <v>12.93</v>
      </c>
      <c r="O514">
        <v>27</v>
      </c>
      <c r="P514" t="b">
        <v>0</v>
      </c>
      <c r="Q514" t="b">
        <v>0</v>
      </c>
      <c r="R514" t="b">
        <v>0</v>
      </c>
      <c r="S514" t="b">
        <v>0</v>
      </c>
      <c r="T514" t="b">
        <v>0</v>
      </c>
    </row>
    <row r="515" spans="1:20" x14ac:dyDescent="0.25">
      <c r="A515" t="s">
        <v>1065</v>
      </c>
      <c r="B515" t="s">
        <v>1066</v>
      </c>
      <c r="C515" s="1">
        <v>45518.017152777778</v>
      </c>
      <c r="D515">
        <v>41</v>
      </c>
      <c r="E515" t="s">
        <v>44</v>
      </c>
      <c r="F515">
        <v>2</v>
      </c>
      <c r="G515">
        <v>85.87</v>
      </c>
      <c r="H515">
        <v>171.74</v>
      </c>
      <c r="I515" t="s">
        <v>23</v>
      </c>
      <c r="J515" t="s">
        <v>36</v>
      </c>
      <c r="K515">
        <v>43</v>
      </c>
      <c r="L515" t="b">
        <v>0</v>
      </c>
      <c r="M515">
        <v>0</v>
      </c>
      <c r="N515">
        <v>19.21</v>
      </c>
      <c r="O515">
        <v>18</v>
      </c>
      <c r="P515" t="b">
        <v>0</v>
      </c>
      <c r="Q515" t="b">
        <v>0</v>
      </c>
      <c r="R515" t="b">
        <v>0</v>
      </c>
      <c r="S515" t="b">
        <v>0</v>
      </c>
      <c r="T515" t="b">
        <v>0</v>
      </c>
    </row>
    <row r="516" spans="1:20" x14ac:dyDescent="0.25">
      <c r="A516" t="s">
        <v>1067</v>
      </c>
      <c r="B516" t="s">
        <v>1068</v>
      </c>
      <c r="C516" s="1">
        <v>45733.020995370367</v>
      </c>
      <c r="D516">
        <v>22</v>
      </c>
      <c r="E516" t="s">
        <v>80</v>
      </c>
      <c r="F516">
        <v>3</v>
      </c>
      <c r="G516">
        <v>129.52000000000001</v>
      </c>
      <c r="H516">
        <v>388.55</v>
      </c>
      <c r="I516" t="s">
        <v>28</v>
      </c>
      <c r="J516" t="s">
        <v>24</v>
      </c>
      <c r="K516">
        <v>4</v>
      </c>
      <c r="L516" t="b">
        <v>0</v>
      </c>
      <c r="M516">
        <v>0</v>
      </c>
      <c r="N516">
        <v>16.25</v>
      </c>
      <c r="O516">
        <v>24</v>
      </c>
      <c r="P516" t="b">
        <v>0</v>
      </c>
      <c r="Q516" t="b">
        <v>0</v>
      </c>
      <c r="R516" t="b">
        <v>0</v>
      </c>
      <c r="S516" t="b">
        <v>0</v>
      </c>
      <c r="T516" t="b">
        <v>0</v>
      </c>
    </row>
    <row r="517" spans="1:20" x14ac:dyDescent="0.25">
      <c r="A517" t="s">
        <v>1069</v>
      </c>
      <c r="B517" t="s">
        <v>1070</v>
      </c>
      <c r="C517" s="1">
        <v>45534.602951388886</v>
      </c>
      <c r="D517">
        <v>73</v>
      </c>
      <c r="E517" t="s">
        <v>39</v>
      </c>
      <c r="F517">
        <v>2</v>
      </c>
      <c r="G517">
        <v>288.39999999999998</v>
      </c>
      <c r="H517">
        <v>576.79999999999995</v>
      </c>
      <c r="I517" t="s">
        <v>28</v>
      </c>
      <c r="J517" t="s">
        <v>36</v>
      </c>
      <c r="K517">
        <v>10</v>
      </c>
      <c r="L517" t="b">
        <v>0</v>
      </c>
      <c r="M517">
        <v>0</v>
      </c>
      <c r="N517">
        <v>13.95</v>
      </c>
      <c r="O517">
        <v>23</v>
      </c>
      <c r="P517" t="b">
        <v>0</v>
      </c>
      <c r="Q517" t="b">
        <v>0</v>
      </c>
      <c r="R517" t="b">
        <v>1</v>
      </c>
      <c r="S517" t="b">
        <v>0</v>
      </c>
      <c r="T517" t="b">
        <v>0</v>
      </c>
    </row>
    <row r="518" spans="1:20" x14ac:dyDescent="0.25">
      <c r="A518" t="s">
        <v>1071</v>
      </c>
      <c r="B518" t="s">
        <v>1072</v>
      </c>
      <c r="C518" s="1">
        <v>45733.077245370368</v>
      </c>
      <c r="D518">
        <v>19</v>
      </c>
      <c r="E518" t="s">
        <v>62</v>
      </c>
      <c r="F518">
        <v>3</v>
      </c>
      <c r="G518">
        <v>28.3</v>
      </c>
      <c r="H518">
        <v>84.89</v>
      </c>
      <c r="I518" t="s">
        <v>54</v>
      </c>
      <c r="J518" t="s">
        <v>24</v>
      </c>
      <c r="K518">
        <v>28</v>
      </c>
      <c r="L518" t="b">
        <v>1</v>
      </c>
      <c r="M518">
        <v>18</v>
      </c>
      <c r="N518">
        <v>22.39</v>
      </c>
      <c r="O518">
        <v>17</v>
      </c>
      <c r="P518" t="b">
        <v>0</v>
      </c>
      <c r="Q518" t="b">
        <v>0</v>
      </c>
      <c r="R518" t="b">
        <v>1</v>
      </c>
      <c r="S518" t="b">
        <v>1</v>
      </c>
      <c r="T518" t="b">
        <v>0</v>
      </c>
    </row>
    <row r="519" spans="1:20" x14ac:dyDescent="0.25">
      <c r="A519" t="s">
        <v>1073</v>
      </c>
      <c r="B519" t="s">
        <v>1074</v>
      </c>
      <c r="C519" s="1">
        <v>45684.055694444447</v>
      </c>
      <c r="D519">
        <v>54</v>
      </c>
      <c r="E519" t="s">
        <v>39</v>
      </c>
      <c r="F519">
        <v>4</v>
      </c>
      <c r="G519">
        <v>187.04</v>
      </c>
      <c r="H519">
        <v>748.14</v>
      </c>
      <c r="I519" t="s">
        <v>54</v>
      </c>
      <c r="J519" t="s">
        <v>36</v>
      </c>
      <c r="K519">
        <v>47</v>
      </c>
      <c r="L519" t="b">
        <v>0</v>
      </c>
      <c r="M519">
        <v>0</v>
      </c>
      <c r="N519">
        <v>8.35</v>
      </c>
      <c r="O519">
        <v>5</v>
      </c>
      <c r="P519" t="b">
        <v>0</v>
      </c>
      <c r="Q519" t="b">
        <v>0</v>
      </c>
      <c r="R519" t="b">
        <v>0</v>
      </c>
      <c r="S519" t="b">
        <v>0</v>
      </c>
      <c r="T519" t="b">
        <v>0</v>
      </c>
    </row>
    <row r="520" spans="1:20" x14ac:dyDescent="0.25">
      <c r="A520" t="s">
        <v>1075</v>
      </c>
      <c r="B520" t="s">
        <v>1076</v>
      </c>
      <c r="C520" s="1">
        <v>45574.258935185186</v>
      </c>
      <c r="D520">
        <v>56</v>
      </c>
      <c r="E520" t="s">
        <v>65</v>
      </c>
      <c r="F520">
        <v>2</v>
      </c>
      <c r="G520">
        <v>14.28</v>
      </c>
      <c r="H520">
        <v>28.56</v>
      </c>
      <c r="I520" t="s">
        <v>87</v>
      </c>
      <c r="J520" t="s">
        <v>36</v>
      </c>
      <c r="K520">
        <v>3</v>
      </c>
      <c r="L520" t="b">
        <v>1</v>
      </c>
      <c r="M520">
        <v>44.5</v>
      </c>
      <c r="N520">
        <v>11.34</v>
      </c>
      <c r="O520">
        <v>25</v>
      </c>
      <c r="P520" t="b">
        <v>1</v>
      </c>
      <c r="Q520" t="b">
        <v>0</v>
      </c>
      <c r="R520" t="b">
        <v>0</v>
      </c>
      <c r="S520" t="b">
        <v>1</v>
      </c>
      <c r="T520" t="b">
        <v>1</v>
      </c>
    </row>
    <row r="521" spans="1:20" x14ac:dyDescent="0.25">
      <c r="A521" t="s">
        <v>1077</v>
      </c>
      <c r="B521" t="s">
        <v>1078</v>
      </c>
      <c r="C521" s="1">
        <v>45823.079236111109</v>
      </c>
      <c r="D521">
        <v>62</v>
      </c>
      <c r="E521" t="s">
        <v>53</v>
      </c>
      <c r="F521">
        <v>18</v>
      </c>
      <c r="G521">
        <v>59.33</v>
      </c>
      <c r="H521">
        <v>1067.8800000000001</v>
      </c>
      <c r="I521" t="s">
        <v>28</v>
      </c>
      <c r="J521" t="s">
        <v>36</v>
      </c>
      <c r="K521">
        <v>0</v>
      </c>
      <c r="L521" t="b">
        <v>0</v>
      </c>
      <c r="M521">
        <v>0</v>
      </c>
      <c r="N521">
        <v>20.54</v>
      </c>
      <c r="O521">
        <v>15</v>
      </c>
      <c r="P521" t="b">
        <v>1</v>
      </c>
      <c r="Q521" t="b">
        <v>1</v>
      </c>
      <c r="R521" t="b">
        <v>0</v>
      </c>
      <c r="S521" t="b">
        <v>1</v>
      </c>
      <c r="T521" t="b">
        <v>1</v>
      </c>
    </row>
    <row r="522" spans="1:20" x14ac:dyDescent="0.25">
      <c r="A522" t="s">
        <v>1079</v>
      </c>
      <c r="B522" t="s">
        <v>1080</v>
      </c>
      <c r="C522" s="1">
        <v>45482.39266203704</v>
      </c>
      <c r="D522">
        <v>76</v>
      </c>
      <c r="E522" t="s">
        <v>53</v>
      </c>
      <c r="F522">
        <v>1</v>
      </c>
      <c r="G522">
        <v>181.64</v>
      </c>
      <c r="H522">
        <v>181.64</v>
      </c>
      <c r="I522" t="s">
        <v>28</v>
      </c>
      <c r="J522" t="s">
        <v>36</v>
      </c>
      <c r="K522">
        <v>25</v>
      </c>
      <c r="L522" t="b">
        <v>0</v>
      </c>
      <c r="M522">
        <v>0</v>
      </c>
      <c r="N522">
        <v>11.62</v>
      </c>
      <c r="O522">
        <v>22</v>
      </c>
      <c r="P522" t="b">
        <v>0</v>
      </c>
      <c r="Q522" t="b">
        <v>0</v>
      </c>
      <c r="R522" t="b">
        <v>0</v>
      </c>
      <c r="S522" t="b">
        <v>0</v>
      </c>
      <c r="T522" t="b">
        <v>0</v>
      </c>
    </row>
    <row r="523" spans="1:20" x14ac:dyDescent="0.25">
      <c r="A523" t="s">
        <v>1081</v>
      </c>
      <c r="B523" t="s">
        <v>1082</v>
      </c>
      <c r="C523" s="1">
        <v>45808.323252314818</v>
      </c>
      <c r="D523">
        <v>70</v>
      </c>
      <c r="E523" t="s">
        <v>39</v>
      </c>
      <c r="F523">
        <v>2</v>
      </c>
      <c r="G523">
        <v>256.77</v>
      </c>
      <c r="H523">
        <v>513.53</v>
      </c>
      <c r="I523" t="s">
        <v>28</v>
      </c>
      <c r="J523" t="s">
        <v>24</v>
      </c>
      <c r="K523">
        <v>19</v>
      </c>
      <c r="L523" t="b">
        <v>0</v>
      </c>
      <c r="M523">
        <v>0</v>
      </c>
      <c r="N523">
        <v>21.33</v>
      </c>
      <c r="O523">
        <v>21</v>
      </c>
      <c r="P523" t="b">
        <v>0</v>
      </c>
      <c r="Q523" t="b">
        <v>0</v>
      </c>
      <c r="R523" t="b">
        <v>0</v>
      </c>
      <c r="S523" t="b">
        <v>0</v>
      </c>
      <c r="T523" t="b">
        <v>0</v>
      </c>
    </row>
    <row r="524" spans="1:20" x14ac:dyDescent="0.25">
      <c r="A524" t="s">
        <v>1083</v>
      </c>
      <c r="B524" t="s">
        <v>1084</v>
      </c>
      <c r="C524" s="1">
        <v>45747.321076388886</v>
      </c>
      <c r="D524">
        <v>39</v>
      </c>
      <c r="E524" t="s">
        <v>62</v>
      </c>
      <c r="F524">
        <v>3</v>
      </c>
      <c r="G524">
        <v>245.65</v>
      </c>
      <c r="H524">
        <v>736.96</v>
      </c>
      <c r="I524" t="s">
        <v>23</v>
      </c>
      <c r="J524" t="s">
        <v>24</v>
      </c>
      <c r="K524">
        <v>18</v>
      </c>
      <c r="L524" t="b">
        <v>0</v>
      </c>
      <c r="M524">
        <v>0</v>
      </c>
      <c r="N524">
        <v>15.46</v>
      </c>
      <c r="O524">
        <v>29</v>
      </c>
      <c r="P524" t="b">
        <v>0</v>
      </c>
      <c r="Q524" t="b">
        <v>0</v>
      </c>
      <c r="R524" t="b">
        <v>0</v>
      </c>
      <c r="S524" t="b">
        <v>0</v>
      </c>
      <c r="T524" t="b">
        <v>0</v>
      </c>
    </row>
    <row r="525" spans="1:20" x14ac:dyDescent="0.25">
      <c r="A525" t="s">
        <v>1085</v>
      </c>
      <c r="B525" t="s">
        <v>1086</v>
      </c>
      <c r="C525" s="1">
        <v>45628.998692129629</v>
      </c>
      <c r="D525">
        <v>51</v>
      </c>
      <c r="E525" t="s">
        <v>53</v>
      </c>
      <c r="F525">
        <v>2</v>
      </c>
      <c r="G525">
        <v>87.85</v>
      </c>
      <c r="H525">
        <v>175.69</v>
      </c>
      <c r="I525" t="s">
        <v>90</v>
      </c>
      <c r="J525" t="s">
        <v>57</v>
      </c>
      <c r="K525">
        <v>2</v>
      </c>
      <c r="L525" t="b">
        <v>0</v>
      </c>
      <c r="M525">
        <v>0</v>
      </c>
      <c r="N525">
        <v>14.63</v>
      </c>
      <c r="O525">
        <v>2</v>
      </c>
      <c r="P525" t="b">
        <v>0</v>
      </c>
      <c r="Q525" t="b">
        <v>0</v>
      </c>
      <c r="R525" t="b">
        <v>1</v>
      </c>
      <c r="S525" t="b">
        <v>0</v>
      </c>
      <c r="T525" t="b">
        <v>1</v>
      </c>
    </row>
    <row r="526" spans="1:20" x14ac:dyDescent="0.25">
      <c r="A526" t="s">
        <v>1087</v>
      </c>
      <c r="B526" t="s">
        <v>1088</v>
      </c>
      <c r="C526" s="1">
        <v>45785.582731481481</v>
      </c>
      <c r="D526">
        <v>71</v>
      </c>
      <c r="E526" t="s">
        <v>65</v>
      </c>
      <c r="F526">
        <v>10</v>
      </c>
      <c r="G526">
        <v>53.28</v>
      </c>
      <c r="H526">
        <v>532.77</v>
      </c>
      <c r="I526" t="s">
        <v>90</v>
      </c>
      <c r="J526" t="s">
        <v>36</v>
      </c>
      <c r="K526">
        <v>3</v>
      </c>
      <c r="L526" t="b">
        <v>0</v>
      </c>
      <c r="M526">
        <v>0</v>
      </c>
      <c r="N526">
        <v>9.42</v>
      </c>
      <c r="O526">
        <v>15</v>
      </c>
      <c r="P526" t="b">
        <v>0</v>
      </c>
      <c r="Q526" t="b">
        <v>0</v>
      </c>
      <c r="R526" t="b">
        <v>1</v>
      </c>
      <c r="S526" t="b">
        <v>0</v>
      </c>
      <c r="T526" t="b">
        <v>1</v>
      </c>
    </row>
    <row r="527" spans="1:20" x14ac:dyDescent="0.25">
      <c r="A527" t="s">
        <v>1089</v>
      </c>
      <c r="B527" t="s">
        <v>1090</v>
      </c>
      <c r="C527" s="1">
        <v>45773.228298611109</v>
      </c>
      <c r="D527">
        <v>72</v>
      </c>
      <c r="E527" t="s">
        <v>53</v>
      </c>
      <c r="F527">
        <v>1</v>
      </c>
      <c r="G527">
        <v>21.54</v>
      </c>
      <c r="H527">
        <v>21.54</v>
      </c>
      <c r="I527" t="s">
        <v>28</v>
      </c>
      <c r="J527" t="s">
        <v>57</v>
      </c>
      <c r="K527">
        <v>4</v>
      </c>
      <c r="L527" t="b">
        <v>1</v>
      </c>
      <c r="M527">
        <v>24.5</v>
      </c>
      <c r="N527">
        <v>8.68</v>
      </c>
      <c r="O527">
        <v>8</v>
      </c>
      <c r="P527" t="b">
        <v>1</v>
      </c>
      <c r="Q527" t="b">
        <v>0</v>
      </c>
      <c r="R527" t="b">
        <v>0</v>
      </c>
      <c r="S527" t="b">
        <v>0</v>
      </c>
      <c r="T527" t="b">
        <v>1</v>
      </c>
    </row>
    <row r="528" spans="1:20" x14ac:dyDescent="0.25">
      <c r="A528" t="s">
        <v>1091</v>
      </c>
      <c r="B528" t="s">
        <v>1092</v>
      </c>
      <c r="C528" s="1">
        <v>45687.930636574078</v>
      </c>
      <c r="D528">
        <v>28</v>
      </c>
      <c r="E528" t="s">
        <v>22</v>
      </c>
      <c r="F528">
        <v>1</v>
      </c>
      <c r="G528">
        <v>292.89999999999998</v>
      </c>
      <c r="H528">
        <v>292.89999999999998</v>
      </c>
      <c r="I528" t="s">
        <v>31</v>
      </c>
      <c r="J528" t="s">
        <v>36</v>
      </c>
      <c r="K528">
        <v>24</v>
      </c>
      <c r="L528" t="b">
        <v>0</v>
      </c>
      <c r="M528">
        <v>0</v>
      </c>
      <c r="N528">
        <v>7.85</v>
      </c>
      <c r="O528">
        <v>11</v>
      </c>
      <c r="P528" t="b">
        <v>0</v>
      </c>
      <c r="Q528" t="b">
        <v>0</v>
      </c>
      <c r="R528" t="b">
        <v>1</v>
      </c>
      <c r="S528" t="b">
        <v>0</v>
      </c>
      <c r="T528" t="b">
        <v>0</v>
      </c>
    </row>
    <row r="529" spans="1:20" x14ac:dyDescent="0.25">
      <c r="A529" t="s">
        <v>1093</v>
      </c>
      <c r="B529" t="s">
        <v>1094</v>
      </c>
      <c r="C529" s="1">
        <v>45825.223819444444</v>
      </c>
      <c r="D529">
        <v>55</v>
      </c>
      <c r="E529" t="s">
        <v>65</v>
      </c>
      <c r="F529">
        <v>2</v>
      </c>
      <c r="G529">
        <v>165.41</v>
      </c>
      <c r="H529">
        <v>330.81</v>
      </c>
      <c r="I529" t="s">
        <v>28</v>
      </c>
      <c r="J529" t="s">
        <v>32</v>
      </c>
      <c r="K529">
        <v>33</v>
      </c>
      <c r="L529" t="b">
        <v>0</v>
      </c>
      <c r="M529">
        <v>0</v>
      </c>
      <c r="N529">
        <v>6.27</v>
      </c>
      <c r="O529">
        <v>11</v>
      </c>
      <c r="P529" t="b">
        <v>0</v>
      </c>
      <c r="Q529" t="b">
        <v>0</v>
      </c>
      <c r="R529" t="b">
        <v>1</v>
      </c>
      <c r="S529" t="b">
        <v>0</v>
      </c>
      <c r="T529" t="b">
        <v>0</v>
      </c>
    </row>
    <row r="530" spans="1:20" x14ac:dyDescent="0.25">
      <c r="A530" t="s">
        <v>1095</v>
      </c>
      <c r="B530" t="s">
        <v>1096</v>
      </c>
      <c r="C530" s="1">
        <v>45587.328645833331</v>
      </c>
      <c r="D530">
        <v>76</v>
      </c>
      <c r="E530" t="s">
        <v>22</v>
      </c>
      <c r="F530">
        <v>3</v>
      </c>
      <c r="G530">
        <v>189.19</v>
      </c>
      <c r="H530">
        <v>567.55999999999995</v>
      </c>
      <c r="I530" t="s">
        <v>54</v>
      </c>
      <c r="J530" t="s">
        <v>24</v>
      </c>
      <c r="K530">
        <v>19</v>
      </c>
      <c r="L530" t="b">
        <v>0</v>
      </c>
      <c r="M530">
        <v>0</v>
      </c>
      <c r="N530">
        <v>11.05</v>
      </c>
      <c r="O530">
        <v>25</v>
      </c>
      <c r="P530" t="b">
        <v>0</v>
      </c>
      <c r="Q530" t="b">
        <v>0</v>
      </c>
      <c r="R530" t="b">
        <v>0</v>
      </c>
      <c r="S530" t="b">
        <v>0</v>
      </c>
      <c r="T530" t="b">
        <v>0</v>
      </c>
    </row>
    <row r="531" spans="1:20" x14ac:dyDescent="0.25">
      <c r="A531" t="s">
        <v>1097</v>
      </c>
      <c r="B531" t="s">
        <v>1098</v>
      </c>
      <c r="C531" s="1">
        <v>45670.357916666668</v>
      </c>
      <c r="D531">
        <v>70</v>
      </c>
      <c r="E531" t="s">
        <v>65</v>
      </c>
      <c r="F531">
        <v>1</v>
      </c>
      <c r="G531">
        <v>237.62</v>
      </c>
      <c r="H531">
        <v>237.62</v>
      </c>
      <c r="I531" t="s">
        <v>23</v>
      </c>
      <c r="J531" t="s">
        <v>32</v>
      </c>
      <c r="K531">
        <v>43</v>
      </c>
      <c r="L531" t="b">
        <v>0</v>
      </c>
      <c r="M531">
        <v>0</v>
      </c>
      <c r="N531">
        <v>21.15</v>
      </c>
      <c r="O531">
        <v>15</v>
      </c>
      <c r="P531" t="b">
        <v>0</v>
      </c>
      <c r="Q531" t="b">
        <v>0</v>
      </c>
      <c r="R531" t="b">
        <v>0</v>
      </c>
      <c r="S531" t="b">
        <v>0</v>
      </c>
      <c r="T531" t="b">
        <v>0</v>
      </c>
    </row>
    <row r="532" spans="1:20" x14ac:dyDescent="0.25">
      <c r="A532" t="s">
        <v>1099</v>
      </c>
      <c r="B532" t="s">
        <v>1100</v>
      </c>
      <c r="C532" s="1">
        <v>45722.25708333333</v>
      </c>
      <c r="D532">
        <v>46</v>
      </c>
      <c r="E532" t="s">
        <v>35</v>
      </c>
      <c r="F532">
        <v>17</v>
      </c>
      <c r="G532">
        <v>6.95</v>
      </c>
      <c r="H532">
        <v>118.15</v>
      </c>
      <c r="I532" t="s">
        <v>90</v>
      </c>
      <c r="J532" t="s">
        <v>57</v>
      </c>
      <c r="K532">
        <v>3</v>
      </c>
      <c r="L532" t="b">
        <v>0</v>
      </c>
      <c r="M532">
        <v>0</v>
      </c>
      <c r="N532">
        <v>17.14</v>
      </c>
      <c r="O532">
        <v>28</v>
      </c>
      <c r="P532" t="b">
        <v>1</v>
      </c>
      <c r="Q532" t="b">
        <v>0</v>
      </c>
      <c r="R532" t="b">
        <v>0</v>
      </c>
      <c r="S532" t="b">
        <v>0</v>
      </c>
      <c r="T532" t="b">
        <v>1</v>
      </c>
    </row>
    <row r="533" spans="1:20" x14ac:dyDescent="0.25">
      <c r="A533" t="s">
        <v>1101</v>
      </c>
      <c r="B533" t="s">
        <v>1102</v>
      </c>
      <c r="C533" s="1">
        <v>45596.092361111114</v>
      </c>
      <c r="D533">
        <v>39</v>
      </c>
      <c r="E533" t="s">
        <v>39</v>
      </c>
      <c r="F533">
        <v>17</v>
      </c>
      <c r="G533">
        <v>96.93</v>
      </c>
      <c r="H533">
        <v>1647.8</v>
      </c>
      <c r="I533" t="s">
        <v>28</v>
      </c>
      <c r="J533" t="s">
        <v>36</v>
      </c>
      <c r="K533">
        <v>3</v>
      </c>
      <c r="L533" t="b">
        <v>0</v>
      </c>
      <c r="M533">
        <v>0</v>
      </c>
      <c r="N533">
        <v>19.55</v>
      </c>
      <c r="O533">
        <v>27</v>
      </c>
      <c r="P533" t="b">
        <v>1</v>
      </c>
      <c r="Q533" t="b">
        <v>0</v>
      </c>
      <c r="R533" t="b">
        <v>0</v>
      </c>
      <c r="S533" t="b">
        <v>0</v>
      </c>
      <c r="T533" t="b">
        <v>1</v>
      </c>
    </row>
    <row r="534" spans="1:20" x14ac:dyDescent="0.25">
      <c r="A534" t="s">
        <v>1103</v>
      </c>
      <c r="B534" t="s">
        <v>1104</v>
      </c>
      <c r="C534" s="1">
        <v>45796.357118055559</v>
      </c>
      <c r="D534">
        <v>49</v>
      </c>
      <c r="E534" t="s">
        <v>22</v>
      </c>
      <c r="F534">
        <v>1</v>
      </c>
      <c r="G534">
        <v>113.1</v>
      </c>
      <c r="H534">
        <v>113.1</v>
      </c>
      <c r="I534" t="s">
        <v>54</v>
      </c>
      <c r="J534" t="s">
        <v>24</v>
      </c>
      <c r="K534">
        <v>10</v>
      </c>
      <c r="L534" t="b">
        <v>0</v>
      </c>
      <c r="M534">
        <v>0</v>
      </c>
      <c r="N534">
        <v>7</v>
      </c>
      <c r="O534">
        <v>28</v>
      </c>
      <c r="P534" t="b">
        <v>0</v>
      </c>
      <c r="Q534" t="b">
        <v>0</v>
      </c>
      <c r="R534" t="b">
        <v>0</v>
      </c>
      <c r="S534" t="b">
        <v>0</v>
      </c>
      <c r="T534" t="b">
        <v>0</v>
      </c>
    </row>
    <row r="535" spans="1:20" x14ac:dyDescent="0.25">
      <c r="A535" t="s">
        <v>1105</v>
      </c>
      <c r="B535" t="s">
        <v>1106</v>
      </c>
      <c r="C535" s="1">
        <v>45547.905358796299</v>
      </c>
      <c r="D535">
        <v>49</v>
      </c>
      <c r="E535" t="s">
        <v>27</v>
      </c>
      <c r="F535">
        <v>4</v>
      </c>
      <c r="G535">
        <v>244.01</v>
      </c>
      <c r="H535">
        <v>976.03</v>
      </c>
      <c r="I535" t="s">
        <v>31</v>
      </c>
      <c r="J535" t="s">
        <v>32</v>
      </c>
      <c r="K535">
        <v>15</v>
      </c>
      <c r="L535" t="b">
        <v>0</v>
      </c>
      <c r="M535">
        <v>0</v>
      </c>
      <c r="N535">
        <v>7</v>
      </c>
      <c r="O535">
        <v>6</v>
      </c>
      <c r="P535" t="b">
        <v>0</v>
      </c>
      <c r="Q535" t="b">
        <v>1</v>
      </c>
      <c r="R535" t="b">
        <v>0</v>
      </c>
      <c r="S535" t="b">
        <v>0</v>
      </c>
      <c r="T535" t="b">
        <v>0</v>
      </c>
    </row>
    <row r="536" spans="1:20" x14ac:dyDescent="0.25">
      <c r="A536" t="s">
        <v>1107</v>
      </c>
      <c r="B536" t="s">
        <v>1108</v>
      </c>
      <c r="C536" s="1">
        <v>45536.978182870371</v>
      </c>
      <c r="D536">
        <v>33</v>
      </c>
      <c r="E536" t="s">
        <v>53</v>
      </c>
      <c r="F536">
        <v>10</v>
      </c>
      <c r="G536">
        <v>49.69</v>
      </c>
      <c r="H536">
        <v>496.9</v>
      </c>
      <c r="I536" t="s">
        <v>28</v>
      </c>
      <c r="J536" t="s">
        <v>36</v>
      </c>
      <c r="K536">
        <v>0</v>
      </c>
      <c r="L536" t="b">
        <v>0</v>
      </c>
      <c r="M536">
        <v>0</v>
      </c>
      <c r="N536">
        <v>8.17</v>
      </c>
      <c r="O536">
        <v>7</v>
      </c>
      <c r="P536" t="b">
        <v>1</v>
      </c>
      <c r="Q536" t="b">
        <v>0</v>
      </c>
      <c r="R536" t="b">
        <v>0</v>
      </c>
      <c r="S536" t="b">
        <v>0</v>
      </c>
      <c r="T536" t="b">
        <v>1</v>
      </c>
    </row>
    <row r="537" spans="1:20" x14ac:dyDescent="0.25">
      <c r="A537" t="s">
        <v>1109</v>
      </c>
      <c r="B537" t="s">
        <v>1110</v>
      </c>
      <c r="C537" s="1">
        <v>45691.378020833334</v>
      </c>
      <c r="D537">
        <v>65</v>
      </c>
      <c r="E537" t="s">
        <v>35</v>
      </c>
      <c r="F537">
        <v>1</v>
      </c>
      <c r="G537">
        <v>299.06</v>
      </c>
      <c r="H537">
        <v>299.06</v>
      </c>
      <c r="I537" t="s">
        <v>31</v>
      </c>
      <c r="J537" t="s">
        <v>36</v>
      </c>
      <c r="K537">
        <v>40</v>
      </c>
      <c r="L537" t="b">
        <v>0</v>
      </c>
      <c r="M537">
        <v>0</v>
      </c>
      <c r="N537">
        <v>21.06</v>
      </c>
      <c r="O537">
        <v>17</v>
      </c>
      <c r="P537" t="b">
        <v>0</v>
      </c>
      <c r="Q537" t="b">
        <v>0</v>
      </c>
      <c r="R537" t="b">
        <v>0</v>
      </c>
      <c r="S537" t="b">
        <v>0</v>
      </c>
      <c r="T537" t="b">
        <v>0</v>
      </c>
    </row>
    <row r="538" spans="1:20" x14ac:dyDescent="0.25">
      <c r="A538" t="s">
        <v>1111</v>
      </c>
      <c r="B538" t="s">
        <v>1112</v>
      </c>
      <c r="C538" s="1">
        <v>45778.487685185188</v>
      </c>
      <c r="D538">
        <v>72</v>
      </c>
      <c r="E538" t="s">
        <v>115</v>
      </c>
      <c r="F538">
        <v>3</v>
      </c>
      <c r="G538">
        <v>73.569999999999993</v>
      </c>
      <c r="H538">
        <v>220.7</v>
      </c>
      <c r="I538" t="s">
        <v>54</v>
      </c>
      <c r="J538" t="s">
        <v>24</v>
      </c>
      <c r="K538">
        <v>23</v>
      </c>
      <c r="L538" t="b">
        <v>1</v>
      </c>
      <c r="M538">
        <v>41.5</v>
      </c>
      <c r="N538">
        <v>18.71</v>
      </c>
      <c r="O538">
        <v>22</v>
      </c>
      <c r="P538" t="b">
        <v>0</v>
      </c>
      <c r="Q538" t="b">
        <v>0</v>
      </c>
      <c r="R538" t="b">
        <v>0</v>
      </c>
      <c r="S538" t="b">
        <v>0</v>
      </c>
      <c r="T538" t="b">
        <v>0</v>
      </c>
    </row>
    <row r="539" spans="1:20" x14ac:dyDescent="0.25">
      <c r="A539" t="s">
        <v>1113</v>
      </c>
      <c r="B539" t="s">
        <v>1114</v>
      </c>
      <c r="C539" s="1">
        <v>45688.563587962963</v>
      </c>
      <c r="D539">
        <v>63</v>
      </c>
      <c r="E539" t="s">
        <v>44</v>
      </c>
      <c r="F539">
        <v>1</v>
      </c>
      <c r="G539">
        <v>106.07</v>
      </c>
      <c r="H539">
        <v>106.07</v>
      </c>
      <c r="I539" t="s">
        <v>31</v>
      </c>
      <c r="J539" t="s">
        <v>32</v>
      </c>
      <c r="K539">
        <v>20</v>
      </c>
      <c r="L539" t="b">
        <v>0</v>
      </c>
      <c r="M539">
        <v>0</v>
      </c>
      <c r="N539">
        <v>21.97</v>
      </c>
      <c r="O539">
        <v>20</v>
      </c>
      <c r="P539" t="b">
        <v>0</v>
      </c>
      <c r="Q539" t="b">
        <v>1</v>
      </c>
      <c r="R539" t="b">
        <v>1</v>
      </c>
      <c r="S539" t="b">
        <v>0</v>
      </c>
      <c r="T539" t="b">
        <v>0</v>
      </c>
    </row>
    <row r="540" spans="1:20" x14ac:dyDescent="0.25">
      <c r="A540" t="s">
        <v>1115</v>
      </c>
      <c r="B540" t="s">
        <v>1116</v>
      </c>
      <c r="C540" s="1">
        <v>45771.788449074076</v>
      </c>
      <c r="D540">
        <v>73</v>
      </c>
      <c r="E540" t="s">
        <v>62</v>
      </c>
      <c r="F540">
        <v>4</v>
      </c>
      <c r="G540">
        <v>159.87</v>
      </c>
      <c r="H540">
        <v>639.47</v>
      </c>
      <c r="I540" t="s">
        <v>23</v>
      </c>
      <c r="J540" t="s">
        <v>36</v>
      </c>
      <c r="K540">
        <v>31</v>
      </c>
      <c r="L540" t="b">
        <v>1</v>
      </c>
      <c r="M540">
        <v>12.7</v>
      </c>
      <c r="N540">
        <v>21.2</v>
      </c>
      <c r="O540">
        <v>8</v>
      </c>
      <c r="P540" t="b">
        <v>0</v>
      </c>
      <c r="Q540" t="b">
        <v>1</v>
      </c>
      <c r="R540" t="b">
        <v>0</v>
      </c>
      <c r="S540" t="b">
        <v>0</v>
      </c>
      <c r="T540" t="b">
        <v>0</v>
      </c>
    </row>
    <row r="541" spans="1:20" x14ac:dyDescent="0.25">
      <c r="A541" t="s">
        <v>1117</v>
      </c>
      <c r="B541" t="s">
        <v>1118</v>
      </c>
      <c r="C541" s="1">
        <v>45593.812002314815</v>
      </c>
      <c r="D541">
        <v>42</v>
      </c>
      <c r="E541" t="s">
        <v>39</v>
      </c>
      <c r="F541">
        <v>8</v>
      </c>
      <c r="G541">
        <v>5.83</v>
      </c>
      <c r="H541">
        <v>46.68</v>
      </c>
      <c r="I541" t="s">
        <v>87</v>
      </c>
      <c r="J541" t="s">
        <v>57</v>
      </c>
      <c r="K541">
        <v>4</v>
      </c>
      <c r="L541" t="b">
        <v>1</v>
      </c>
      <c r="M541">
        <v>13</v>
      </c>
      <c r="N541">
        <v>9.84</v>
      </c>
      <c r="O541">
        <v>1</v>
      </c>
      <c r="P541" t="b">
        <v>0</v>
      </c>
      <c r="Q541" t="b">
        <v>0</v>
      </c>
      <c r="R541" t="b">
        <v>0</v>
      </c>
      <c r="S541" t="b">
        <v>0</v>
      </c>
      <c r="T541" t="b">
        <v>1</v>
      </c>
    </row>
    <row r="542" spans="1:20" x14ac:dyDescent="0.25">
      <c r="A542" t="s">
        <v>1119</v>
      </c>
      <c r="B542" t="s">
        <v>1120</v>
      </c>
      <c r="C542" s="1">
        <v>45793.810277777775</v>
      </c>
      <c r="D542">
        <v>62</v>
      </c>
      <c r="E542" t="s">
        <v>35</v>
      </c>
      <c r="F542">
        <v>1</v>
      </c>
      <c r="G542">
        <v>235.77</v>
      </c>
      <c r="H542">
        <v>235.77</v>
      </c>
      <c r="I542" t="s">
        <v>54</v>
      </c>
      <c r="J542" t="s">
        <v>36</v>
      </c>
      <c r="K542">
        <v>12</v>
      </c>
      <c r="L542" t="b">
        <v>0</v>
      </c>
      <c r="M542">
        <v>0</v>
      </c>
      <c r="N542">
        <v>19.440000000000001</v>
      </c>
      <c r="O542">
        <v>29</v>
      </c>
      <c r="P542" t="b">
        <v>0</v>
      </c>
      <c r="Q542" t="b">
        <v>0</v>
      </c>
      <c r="R542" t="b">
        <v>0</v>
      </c>
      <c r="S542" t="b">
        <v>0</v>
      </c>
      <c r="T542" t="b">
        <v>0</v>
      </c>
    </row>
    <row r="543" spans="1:20" x14ac:dyDescent="0.25">
      <c r="A543" t="s">
        <v>1121</v>
      </c>
      <c r="B543" t="s">
        <v>1122</v>
      </c>
      <c r="C543" s="1">
        <v>45827.924432870372</v>
      </c>
      <c r="D543">
        <v>41</v>
      </c>
      <c r="E543" t="s">
        <v>65</v>
      </c>
      <c r="F543">
        <v>1</v>
      </c>
      <c r="G543">
        <v>27.97</v>
      </c>
      <c r="H543">
        <v>27.97</v>
      </c>
      <c r="I543" t="s">
        <v>54</v>
      </c>
      <c r="J543" t="s">
        <v>36</v>
      </c>
      <c r="K543">
        <v>37</v>
      </c>
      <c r="L543" t="b">
        <v>0</v>
      </c>
      <c r="M543">
        <v>0</v>
      </c>
      <c r="N543">
        <v>18.62</v>
      </c>
      <c r="O543">
        <v>11</v>
      </c>
      <c r="P543" t="b">
        <v>0</v>
      </c>
      <c r="Q543" t="b">
        <v>0</v>
      </c>
      <c r="R543" t="b">
        <v>0</v>
      </c>
      <c r="S543" t="b">
        <v>1</v>
      </c>
      <c r="T543" t="b">
        <v>0</v>
      </c>
    </row>
    <row r="544" spans="1:20" x14ac:dyDescent="0.25">
      <c r="A544" t="s">
        <v>1123</v>
      </c>
      <c r="B544" t="s">
        <v>1124</v>
      </c>
      <c r="C544" s="1">
        <v>45686.320243055554</v>
      </c>
      <c r="D544">
        <v>72</v>
      </c>
      <c r="E544" t="s">
        <v>44</v>
      </c>
      <c r="F544">
        <v>3</v>
      </c>
      <c r="G544">
        <v>58.38</v>
      </c>
      <c r="H544">
        <v>175.13</v>
      </c>
      <c r="I544" t="s">
        <v>54</v>
      </c>
      <c r="J544" t="s">
        <v>36</v>
      </c>
      <c r="K544">
        <v>15</v>
      </c>
      <c r="L544" t="b">
        <v>0</v>
      </c>
      <c r="M544">
        <v>0</v>
      </c>
      <c r="N544">
        <v>8.3000000000000007</v>
      </c>
      <c r="O544">
        <v>6</v>
      </c>
      <c r="P544" t="b">
        <v>0</v>
      </c>
      <c r="Q544" t="b">
        <v>1</v>
      </c>
      <c r="R544" t="b">
        <v>0</v>
      </c>
      <c r="S544" t="b">
        <v>1</v>
      </c>
      <c r="T544" t="b">
        <v>0</v>
      </c>
    </row>
    <row r="545" spans="1:20" x14ac:dyDescent="0.25">
      <c r="A545" t="s">
        <v>1125</v>
      </c>
      <c r="B545" t="s">
        <v>1126</v>
      </c>
      <c r="C545" s="1">
        <v>45532.642789351848</v>
      </c>
      <c r="D545">
        <v>49</v>
      </c>
      <c r="E545" t="s">
        <v>62</v>
      </c>
      <c r="F545">
        <v>3</v>
      </c>
      <c r="G545">
        <v>154.41999999999999</v>
      </c>
      <c r="H545">
        <v>463.26</v>
      </c>
      <c r="I545" t="s">
        <v>54</v>
      </c>
      <c r="J545" t="s">
        <v>24</v>
      </c>
      <c r="K545">
        <v>35</v>
      </c>
      <c r="L545" t="b">
        <v>1</v>
      </c>
      <c r="M545">
        <v>11.9</v>
      </c>
      <c r="N545">
        <v>12.4</v>
      </c>
      <c r="O545">
        <v>3</v>
      </c>
      <c r="P545" t="b">
        <v>0</v>
      </c>
      <c r="Q545" t="b">
        <v>0</v>
      </c>
      <c r="R545" t="b">
        <v>1</v>
      </c>
      <c r="S545" t="b">
        <v>0</v>
      </c>
      <c r="T545" t="b">
        <v>0</v>
      </c>
    </row>
    <row r="546" spans="1:20" x14ac:dyDescent="0.25">
      <c r="A546" t="s">
        <v>1127</v>
      </c>
      <c r="B546" t="s">
        <v>1128</v>
      </c>
      <c r="C546" s="1">
        <v>45678.521307870367</v>
      </c>
      <c r="D546">
        <v>47</v>
      </c>
      <c r="E546" t="s">
        <v>39</v>
      </c>
      <c r="F546">
        <v>4</v>
      </c>
      <c r="G546">
        <v>5.6</v>
      </c>
      <c r="H546">
        <v>22.4</v>
      </c>
      <c r="I546" t="s">
        <v>87</v>
      </c>
      <c r="J546" t="s">
        <v>57</v>
      </c>
      <c r="K546">
        <v>0</v>
      </c>
      <c r="L546" t="b">
        <v>0</v>
      </c>
      <c r="M546">
        <v>0</v>
      </c>
      <c r="N546">
        <v>23.46</v>
      </c>
      <c r="O546">
        <v>29</v>
      </c>
      <c r="P546" t="b">
        <v>0</v>
      </c>
      <c r="Q546" t="b">
        <v>0</v>
      </c>
      <c r="R546" t="b">
        <v>0</v>
      </c>
      <c r="S546" t="b">
        <v>1</v>
      </c>
      <c r="T546" t="b">
        <v>1</v>
      </c>
    </row>
    <row r="547" spans="1:20" x14ac:dyDescent="0.25">
      <c r="A547" t="s">
        <v>1129</v>
      </c>
      <c r="B547" t="s">
        <v>1130</v>
      </c>
      <c r="C547" s="1">
        <v>45580.092650462961</v>
      </c>
      <c r="D547">
        <v>75</v>
      </c>
      <c r="E547" t="s">
        <v>62</v>
      </c>
      <c r="F547">
        <v>2</v>
      </c>
      <c r="G547">
        <v>217.29</v>
      </c>
      <c r="H547">
        <v>434.58</v>
      </c>
      <c r="I547" t="s">
        <v>31</v>
      </c>
      <c r="J547" t="s">
        <v>36</v>
      </c>
      <c r="K547">
        <v>32</v>
      </c>
      <c r="L547" t="b">
        <v>1</v>
      </c>
      <c r="M547">
        <v>17.399999999999999</v>
      </c>
      <c r="N547">
        <v>23.21</v>
      </c>
      <c r="O547">
        <v>8</v>
      </c>
      <c r="P547" t="b">
        <v>0</v>
      </c>
      <c r="Q547" t="b">
        <v>0</v>
      </c>
      <c r="R547" t="b">
        <v>0</v>
      </c>
      <c r="S547" t="b">
        <v>0</v>
      </c>
      <c r="T547" t="b">
        <v>0</v>
      </c>
    </row>
    <row r="548" spans="1:20" x14ac:dyDescent="0.25">
      <c r="A548" t="s">
        <v>1131</v>
      </c>
      <c r="B548" t="s">
        <v>1132</v>
      </c>
      <c r="C548" s="1">
        <v>45561.208460648151</v>
      </c>
      <c r="D548">
        <v>25</v>
      </c>
      <c r="E548" t="s">
        <v>115</v>
      </c>
      <c r="F548">
        <v>7</v>
      </c>
      <c r="G548">
        <v>69.53</v>
      </c>
      <c r="H548">
        <v>486.72</v>
      </c>
      <c r="I548" t="s">
        <v>87</v>
      </c>
      <c r="J548" t="s">
        <v>57</v>
      </c>
      <c r="K548">
        <v>2</v>
      </c>
      <c r="L548" t="b">
        <v>0</v>
      </c>
      <c r="M548">
        <v>0</v>
      </c>
      <c r="N548">
        <v>15.23</v>
      </c>
      <c r="O548">
        <v>24</v>
      </c>
      <c r="P548" t="b">
        <v>1</v>
      </c>
      <c r="Q548" t="b">
        <v>1</v>
      </c>
      <c r="R548" t="b">
        <v>0</v>
      </c>
      <c r="S548" t="b">
        <v>1</v>
      </c>
      <c r="T548" t="b">
        <v>1</v>
      </c>
    </row>
    <row r="549" spans="1:20" x14ac:dyDescent="0.25">
      <c r="A549" t="s">
        <v>1133</v>
      </c>
      <c r="B549" t="s">
        <v>1134</v>
      </c>
      <c r="C549" s="1">
        <v>45834.196331018517</v>
      </c>
      <c r="D549">
        <v>48</v>
      </c>
      <c r="E549" t="s">
        <v>39</v>
      </c>
      <c r="F549">
        <v>2</v>
      </c>
      <c r="G549">
        <v>122.94</v>
      </c>
      <c r="H549">
        <v>245.88</v>
      </c>
      <c r="I549" t="s">
        <v>23</v>
      </c>
      <c r="J549" t="s">
        <v>36</v>
      </c>
      <c r="K549">
        <v>30</v>
      </c>
      <c r="L549" t="b">
        <v>0</v>
      </c>
      <c r="M549">
        <v>0</v>
      </c>
      <c r="N549">
        <v>22.06</v>
      </c>
      <c r="O549">
        <v>6</v>
      </c>
      <c r="P549" t="b">
        <v>0</v>
      </c>
      <c r="Q549" t="b">
        <v>0</v>
      </c>
      <c r="R549" t="b">
        <v>0</v>
      </c>
      <c r="S549" t="b">
        <v>1</v>
      </c>
      <c r="T549" t="b">
        <v>0</v>
      </c>
    </row>
    <row r="550" spans="1:20" x14ac:dyDescent="0.25">
      <c r="A550" t="s">
        <v>1135</v>
      </c>
      <c r="B550" t="s">
        <v>1136</v>
      </c>
      <c r="C550" s="1">
        <v>45696.59170138889</v>
      </c>
      <c r="D550">
        <v>51</v>
      </c>
      <c r="E550" t="s">
        <v>80</v>
      </c>
      <c r="F550">
        <v>1</v>
      </c>
      <c r="G550">
        <v>84.19</v>
      </c>
      <c r="H550">
        <v>84.19</v>
      </c>
      <c r="I550" t="s">
        <v>28</v>
      </c>
      <c r="J550" t="s">
        <v>24</v>
      </c>
      <c r="K550">
        <v>32</v>
      </c>
      <c r="L550" t="b">
        <v>1</v>
      </c>
      <c r="M550">
        <v>8.6999999999999993</v>
      </c>
      <c r="N550">
        <v>14.7</v>
      </c>
      <c r="O550">
        <v>16</v>
      </c>
      <c r="P550" t="b">
        <v>0</v>
      </c>
      <c r="Q550" t="b">
        <v>0</v>
      </c>
      <c r="R550" t="b">
        <v>0</v>
      </c>
      <c r="S550" t="b">
        <v>0</v>
      </c>
      <c r="T550" t="b">
        <v>0</v>
      </c>
    </row>
    <row r="551" spans="1:20" x14ac:dyDescent="0.25">
      <c r="A551" t="s">
        <v>1137</v>
      </c>
      <c r="B551" t="s">
        <v>1138</v>
      </c>
      <c r="C551" s="1">
        <v>45597.430069444446</v>
      </c>
      <c r="D551">
        <v>32</v>
      </c>
      <c r="E551" t="s">
        <v>62</v>
      </c>
      <c r="F551">
        <v>2</v>
      </c>
      <c r="G551">
        <v>277.39999999999998</v>
      </c>
      <c r="H551">
        <v>554.80999999999995</v>
      </c>
      <c r="I551" t="s">
        <v>54</v>
      </c>
      <c r="J551" t="s">
        <v>24</v>
      </c>
      <c r="K551">
        <v>17</v>
      </c>
      <c r="L551" t="b">
        <v>0</v>
      </c>
      <c r="M551">
        <v>0</v>
      </c>
      <c r="N551">
        <v>10.48</v>
      </c>
      <c r="O551">
        <v>9</v>
      </c>
      <c r="P551" t="b">
        <v>0</v>
      </c>
      <c r="Q551" t="b">
        <v>0</v>
      </c>
      <c r="R551" t="b">
        <v>0</v>
      </c>
      <c r="S551" t="b">
        <v>0</v>
      </c>
      <c r="T551" t="b">
        <v>0</v>
      </c>
    </row>
    <row r="552" spans="1:20" x14ac:dyDescent="0.25">
      <c r="A552" t="s">
        <v>1139</v>
      </c>
      <c r="B552" t="s">
        <v>1140</v>
      </c>
      <c r="C552" s="1">
        <v>45776.086909722224</v>
      </c>
      <c r="D552">
        <v>46</v>
      </c>
      <c r="E552" t="s">
        <v>27</v>
      </c>
      <c r="F552">
        <v>3</v>
      </c>
      <c r="G552">
        <v>47.21</v>
      </c>
      <c r="H552">
        <v>141.63999999999999</v>
      </c>
      <c r="I552" t="s">
        <v>23</v>
      </c>
      <c r="J552" t="s">
        <v>36</v>
      </c>
      <c r="K552">
        <v>17</v>
      </c>
      <c r="L552" t="b">
        <v>0</v>
      </c>
      <c r="M552">
        <v>0</v>
      </c>
      <c r="N552">
        <v>17.600000000000001</v>
      </c>
      <c r="O552">
        <v>18</v>
      </c>
      <c r="P552" t="b">
        <v>1</v>
      </c>
      <c r="Q552" t="b">
        <v>0</v>
      </c>
      <c r="R552" t="b">
        <v>0</v>
      </c>
      <c r="S552" t="b">
        <v>0</v>
      </c>
      <c r="T552" t="b">
        <v>0</v>
      </c>
    </row>
    <row r="553" spans="1:20" x14ac:dyDescent="0.25">
      <c r="A553" t="s">
        <v>1141</v>
      </c>
      <c r="B553" t="s">
        <v>1142</v>
      </c>
      <c r="C553" s="1">
        <v>45618.040914351855</v>
      </c>
      <c r="D553">
        <v>55</v>
      </c>
      <c r="E553" t="s">
        <v>115</v>
      </c>
      <c r="F553">
        <v>3</v>
      </c>
      <c r="G553">
        <v>124.12</v>
      </c>
      <c r="H553">
        <v>372.36</v>
      </c>
      <c r="I553" t="s">
        <v>31</v>
      </c>
      <c r="J553" t="s">
        <v>36</v>
      </c>
      <c r="K553">
        <v>42</v>
      </c>
      <c r="L553" t="b">
        <v>1</v>
      </c>
      <c r="M553">
        <v>26.8</v>
      </c>
      <c r="N553">
        <v>19.91</v>
      </c>
      <c r="O553">
        <v>17</v>
      </c>
      <c r="P553" t="b">
        <v>0</v>
      </c>
      <c r="Q553" t="b">
        <v>0</v>
      </c>
      <c r="R553" t="b">
        <v>0</v>
      </c>
      <c r="S553" t="b">
        <v>0</v>
      </c>
      <c r="T553" t="b">
        <v>0</v>
      </c>
    </row>
    <row r="554" spans="1:20" x14ac:dyDescent="0.25">
      <c r="A554" t="s">
        <v>1143</v>
      </c>
      <c r="B554" t="s">
        <v>1144</v>
      </c>
      <c r="C554" s="1">
        <v>45794.487430555557</v>
      </c>
      <c r="D554">
        <v>27</v>
      </c>
      <c r="E554" t="s">
        <v>22</v>
      </c>
      <c r="F554">
        <v>3</v>
      </c>
      <c r="G554">
        <v>185.1</v>
      </c>
      <c r="H554">
        <v>555.29</v>
      </c>
      <c r="I554" t="s">
        <v>54</v>
      </c>
      <c r="J554" t="s">
        <v>32</v>
      </c>
      <c r="K554">
        <v>27</v>
      </c>
      <c r="L554" t="b">
        <v>0</v>
      </c>
      <c r="M554">
        <v>0</v>
      </c>
      <c r="N554">
        <v>8.4700000000000006</v>
      </c>
      <c r="O554">
        <v>3</v>
      </c>
      <c r="P554" t="b">
        <v>0</v>
      </c>
      <c r="Q554" t="b">
        <v>0</v>
      </c>
      <c r="R554" t="b">
        <v>1</v>
      </c>
      <c r="S554" t="b">
        <v>0</v>
      </c>
      <c r="T554" t="b">
        <v>0</v>
      </c>
    </row>
    <row r="555" spans="1:20" x14ac:dyDescent="0.25">
      <c r="A555" t="s">
        <v>1145</v>
      </c>
      <c r="B555" t="s">
        <v>1146</v>
      </c>
      <c r="C555" s="1">
        <v>45533.036064814813</v>
      </c>
      <c r="D555">
        <v>24</v>
      </c>
      <c r="E555" t="s">
        <v>27</v>
      </c>
      <c r="F555">
        <v>13</v>
      </c>
      <c r="G555">
        <v>21.56</v>
      </c>
      <c r="H555">
        <v>280.33</v>
      </c>
      <c r="I555" t="s">
        <v>87</v>
      </c>
      <c r="J555" t="s">
        <v>36</v>
      </c>
      <c r="K555">
        <v>2</v>
      </c>
      <c r="L555" t="b">
        <v>0</v>
      </c>
      <c r="M555">
        <v>0</v>
      </c>
      <c r="N555">
        <v>14.59</v>
      </c>
      <c r="O555">
        <v>11</v>
      </c>
      <c r="P555" t="b">
        <v>1</v>
      </c>
      <c r="Q555" t="b">
        <v>0</v>
      </c>
      <c r="R555" t="b">
        <v>0</v>
      </c>
      <c r="S555" t="b">
        <v>0</v>
      </c>
      <c r="T555" t="b">
        <v>1</v>
      </c>
    </row>
    <row r="556" spans="1:20" x14ac:dyDescent="0.25">
      <c r="A556" t="s">
        <v>1147</v>
      </c>
      <c r="B556" t="s">
        <v>1148</v>
      </c>
      <c r="C556" s="1">
        <v>45773.159328703703</v>
      </c>
      <c r="D556">
        <v>19</v>
      </c>
      <c r="E556" t="s">
        <v>62</v>
      </c>
      <c r="F556">
        <v>2</v>
      </c>
      <c r="G556">
        <v>152.5</v>
      </c>
      <c r="H556">
        <v>305.01</v>
      </c>
      <c r="I556" t="s">
        <v>23</v>
      </c>
      <c r="J556" t="s">
        <v>36</v>
      </c>
      <c r="K556">
        <v>5</v>
      </c>
      <c r="L556" t="b">
        <v>1</v>
      </c>
      <c r="M556">
        <v>36</v>
      </c>
      <c r="N556">
        <v>21.88</v>
      </c>
      <c r="O556">
        <v>24</v>
      </c>
      <c r="P556" t="b">
        <v>0</v>
      </c>
      <c r="Q556" t="b">
        <v>1</v>
      </c>
      <c r="R556" t="b">
        <v>0</v>
      </c>
      <c r="S556" t="b">
        <v>0</v>
      </c>
      <c r="T556" t="b">
        <v>0</v>
      </c>
    </row>
    <row r="557" spans="1:20" x14ac:dyDescent="0.25">
      <c r="A557" t="s">
        <v>1149</v>
      </c>
      <c r="B557" t="s">
        <v>1150</v>
      </c>
      <c r="C557" s="1">
        <v>45648.790590277778</v>
      </c>
      <c r="D557">
        <v>38</v>
      </c>
      <c r="E557" t="s">
        <v>62</v>
      </c>
      <c r="F557">
        <v>4</v>
      </c>
      <c r="G557">
        <v>189.37</v>
      </c>
      <c r="H557">
        <v>757.49</v>
      </c>
      <c r="I557" t="s">
        <v>23</v>
      </c>
      <c r="J557" t="s">
        <v>36</v>
      </c>
      <c r="K557">
        <v>13</v>
      </c>
      <c r="L557" t="b">
        <v>0</v>
      </c>
      <c r="M557">
        <v>0</v>
      </c>
      <c r="N557">
        <v>6.17</v>
      </c>
      <c r="O557">
        <v>16</v>
      </c>
      <c r="P557" t="b">
        <v>0</v>
      </c>
      <c r="Q557" t="b">
        <v>0</v>
      </c>
      <c r="R557" t="b">
        <v>0</v>
      </c>
      <c r="S557" t="b">
        <v>0</v>
      </c>
      <c r="T557" t="b">
        <v>0</v>
      </c>
    </row>
    <row r="558" spans="1:20" x14ac:dyDescent="0.25">
      <c r="A558" t="s">
        <v>1151</v>
      </c>
      <c r="B558" t="s">
        <v>1152</v>
      </c>
      <c r="C558" s="1">
        <v>45696.227175925924</v>
      </c>
      <c r="D558">
        <v>31</v>
      </c>
      <c r="E558" t="s">
        <v>22</v>
      </c>
      <c r="F558">
        <v>3</v>
      </c>
      <c r="G558">
        <v>139.56</v>
      </c>
      <c r="H558">
        <v>418.68</v>
      </c>
      <c r="I558" t="s">
        <v>28</v>
      </c>
      <c r="J558" t="s">
        <v>36</v>
      </c>
      <c r="K558">
        <v>38</v>
      </c>
      <c r="L558" t="b">
        <v>1</v>
      </c>
      <c r="M558">
        <v>33.299999999999997</v>
      </c>
      <c r="N558">
        <v>10.26</v>
      </c>
      <c r="O558">
        <v>20</v>
      </c>
      <c r="P558" t="b">
        <v>0</v>
      </c>
      <c r="Q558" t="b">
        <v>1</v>
      </c>
      <c r="R558" t="b">
        <v>0</v>
      </c>
      <c r="S558" t="b">
        <v>0</v>
      </c>
      <c r="T558" t="b">
        <v>0</v>
      </c>
    </row>
    <row r="559" spans="1:20" x14ac:dyDescent="0.25">
      <c r="A559" t="s">
        <v>1153</v>
      </c>
      <c r="B559" t="s">
        <v>1154</v>
      </c>
      <c r="C559" s="1">
        <v>45667.612962962965</v>
      </c>
      <c r="D559">
        <v>60</v>
      </c>
      <c r="E559" t="s">
        <v>80</v>
      </c>
      <c r="F559">
        <v>2</v>
      </c>
      <c r="G559">
        <v>39.79</v>
      </c>
      <c r="H559">
        <v>79.58</v>
      </c>
      <c r="I559" t="s">
        <v>23</v>
      </c>
      <c r="J559" t="s">
        <v>36</v>
      </c>
      <c r="K559">
        <v>23</v>
      </c>
      <c r="L559" t="b">
        <v>1</v>
      </c>
      <c r="M559">
        <v>23.6</v>
      </c>
      <c r="N559">
        <v>12.12</v>
      </c>
      <c r="O559">
        <v>14</v>
      </c>
      <c r="P559" t="b">
        <v>0</v>
      </c>
      <c r="Q559" t="b">
        <v>0</v>
      </c>
      <c r="R559" t="b">
        <v>1</v>
      </c>
      <c r="S559" t="b">
        <v>0</v>
      </c>
      <c r="T559" t="b">
        <v>0</v>
      </c>
    </row>
    <row r="560" spans="1:20" x14ac:dyDescent="0.25">
      <c r="A560" t="s">
        <v>1155</v>
      </c>
      <c r="B560" t="s">
        <v>1156</v>
      </c>
      <c r="C560" s="1">
        <v>45506.808715277781</v>
      </c>
      <c r="D560">
        <v>35</v>
      </c>
      <c r="E560" t="s">
        <v>62</v>
      </c>
      <c r="F560">
        <v>1</v>
      </c>
      <c r="G560">
        <v>199.17</v>
      </c>
      <c r="H560">
        <v>199.17</v>
      </c>
      <c r="I560" t="s">
        <v>28</v>
      </c>
      <c r="J560" t="s">
        <v>32</v>
      </c>
      <c r="K560">
        <v>16</v>
      </c>
      <c r="L560" t="b">
        <v>1</v>
      </c>
      <c r="M560">
        <v>18.2</v>
      </c>
      <c r="N560">
        <v>16.59</v>
      </c>
      <c r="O560">
        <v>28</v>
      </c>
      <c r="P560" t="b">
        <v>1</v>
      </c>
      <c r="Q560" t="b">
        <v>0</v>
      </c>
      <c r="R560" t="b">
        <v>0</v>
      </c>
      <c r="S560" t="b">
        <v>0</v>
      </c>
      <c r="T560" t="b">
        <v>0</v>
      </c>
    </row>
    <row r="561" spans="1:20" x14ac:dyDescent="0.25">
      <c r="A561" t="s">
        <v>1157</v>
      </c>
      <c r="B561" t="s">
        <v>1158</v>
      </c>
      <c r="C561" s="1">
        <v>45679.607615740744</v>
      </c>
      <c r="D561">
        <v>74</v>
      </c>
      <c r="E561" t="s">
        <v>53</v>
      </c>
      <c r="F561">
        <v>2</v>
      </c>
      <c r="G561">
        <v>177.73</v>
      </c>
      <c r="H561">
        <v>355.45</v>
      </c>
      <c r="I561" t="s">
        <v>28</v>
      </c>
      <c r="J561" t="s">
        <v>32</v>
      </c>
      <c r="K561">
        <v>42</v>
      </c>
      <c r="L561" t="b">
        <v>0</v>
      </c>
      <c r="M561">
        <v>0</v>
      </c>
      <c r="N561">
        <v>18.75</v>
      </c>
      <c r="O561">
        <v>11</v>
      </c>
      <c r="P561" t="b">
        <v>0</v>
      </c>
      <c r="Q561" t="b">
        <v>0</v>
      </c>
      <c r="R561" t="b">
        <v>0</v>
      </c>
      <c r="S561" t="b">
        <v>0</v>
      </c>
      <c r="T561" t="b">
        <v>0</v>
      </c>
    </row>
    <row r="562" spans="1:20" x14ac:dyDescent="0.25">
      <c r="A562" t="s">
        <v>1159</v>
      </c>
      <c r="B562" t="s">
        <v>1160</v>
      </c>
      <c r="C562" s="1">
        <v>45539.320717592593</v>
      </c>
      <c r="D562">
        <v>28</v>
      </c>
      <c r="E562" t="s">
        <v>80</v>
      </c>
      <c r="F562">
        <v>4</v>
      </c>
      <c r="G562">
        <v>151.72999999999999</v>
      </c>
      <c r="H562">
        <v>606.91</v>
      </c>
      <c r="I562" t="s">
        <v>54</v>
      </c>
      <c r="J562" t="s">
        <v>24</v>
      </c>
      <c r="K562">
        <v>44</v>
      </c>
      <c r="L562" t="b">
        <v>0</v>
      </c>
      <c r="M562">
        <v>0</v>
      </c>
      <c r="N562">
        <v>9.18</v>
      </c>
      <c r="O562">
        <v>17</v>
      </c>
      <c r="P562" t="b">
        <v>0</v>
      </c>
      <c r="Q562" t="b">
        <v>0</v>
      </c>
      <c r="R562" t="b">
        <v>0</v>
      </c>
      <c r="S562" t="b">
        <v>0</v>
      </c>
      <c r="T562" t="b">
        <v>0</v>
      </c>
    </row>
    <row r="563" spans="1:20" x14ac:dyDescent="0.25">
      <c r="A563" t="s">
        <v>1161</v>
      </c>
      <c r="B563" t="s">
        <v>1162</v>
      </c>
      <c r="C563" s="1">
        <v>45522.40697916667</v>
      </c>
      <c r="D563">
        <v>54</v>
      </c>
      <c r="E563" t="s">
        <v>80</v>
      </c>
      <c r="F563">
        <v>2</v>
      </c>
      <c r="G563">
        <v>151.82</v>
      </c>
      <c r="H563">
        <v>303.64999999999998</v>
      </c>
      <c r="I563" t="s">
        <v>31</v>
      </c>
      <c r="J563" t="s">
        <v>36</v>
      </c>
      <c r="K563">
        <v>9</v>
      </c>
      <c r="L563" t="b">
        <v>0</v>
      </c>
      <c r="M563">
        <v>0</v>
      </c>
      <c r="N563">
        <v>13.29</v>
      </c>
      <c r="O563">
        <v>12</v>
      </c>
      <c r="P563" t="b">
        <v>0</v>
      </c>
      <c r="Q563" t="b">
        <v>0</v>
      </c>
      <c r="R563" t="b">
        <v>1</v>
      </c>
      <c r="S563" t="b">
        <v>1</v>
      </c>
      <c r="T563" t="b">
        <v>0</v>
      </c>
    </row>
    <row r="564" spans="1:20" x14ac:dyDescent="0.25">
      <c r="A564" t="s">
        <v>1163</v>
      </c>
      <c r="B564" t="s">
        <v>1164</v>
      </c>
      <c r="C564" s="1">
        <v>45763.539375</v>
      </c>
      <c r="D564">
        <v>58</v>
      </c>
      <c r="E564" t="s">
        <v>80</v>
      </c>
      <c r="F564">
        <v>4</v>
      </c>
      <c r="G564">
        <v>286.16000000000003</v>
      </c>
      <c r="H564">
        <v>1144.6500000000001</v>
      </c>
      <c r="I564" t="s">
        <v>31</v>
      </c>
      <c r="J564" t="s">
        <v>32</v>
      </c>
      <c r="K564">
        <v>46</v>
      </c>
      <c r="L564" t="b">
        <v>0</v>
      </c>
      <c r="M564">
        <v>0</v>
      </c>
      <c r="N564">
        <v>15.53</v>
      </c>
      <c r="O564">
        <v>28</v>
      </c>
      <c r="P564" t="b">
        <v>0</v>
      </c>
      <c r="Q564" t="b">
        <v>0</v>
      </c>
      <c r="R564" t="b">
        <v>0</v>
      </c>
      <c r="S564" t="b">
        <v>0</v>
      </c>
      <c r="T564" t="b">
        <v>0</v>
      </c>
    </row>
    <row r="565" spans="1:20" x14ac:dyDescent="0.25">
      <c r="A565" t="s">
        <v>1165</v>
      </c>
      <c r="B565" t="s">
        <v>1166</v>
      </c>
      <c r="C565" s="1">
        <v>45717.590497685182</v>
      </c>
      <c r="D565">
        <v>47</v>
      </c>
      <c r="E565" t="s">
        <v>22</v>
      </c>
      <c r="F565">
        <v>1</v>
      </c>
      <c r="G565">
        <v>262.32</v>
      </c>
      <c r="H565">
        <v>262.32</v>
      </c>
      <c r="I565" t="s">
        <v>31</v>
      </c>
      <c r="J565" t="s">
        <v>24</v>
      </c>
      <c r="K565">
        <v>18</v>
      </c>
      <c r="L565" t="b">
        <v>1</v>
      </c>
      <c r="M565">
        <v>12.9</v>
      </c>
      <c r="N565">
        <v>12.6</v>
      </c>
      <c r="O565">
        <v>21</v>
      </c>
      <c r="P565" t="b">
        <v>0</v>
      </c>
      <c r="Q565" t="b">
        <v>0</v>
      </c>
      <c r="R565" t="b">
        <v>0</v>
      </c>
      <c r="S565" t="b">
        <v>0</v>
      </c>
      <c r="T565" t="b">
        <v>0</v>
      </c>
    </row>
    <row r="566" spans="1:20" x14ac:dyDescent="0.25">
      <c r="A566" t="s">
        <v>1167</v>
      </c>
      <c r="B566" t="s">
        <v>1168</v>
      </c>
      <c r="C566" s="1">
        <v>45705.580208333333</v>
      </c>
      <c r="D566">
        <v>72</v>
      </c>
      <c r="E566" t="s">
        <v>62</v>
      </c>
      <c r="F566">
        <v>3</v>
      </c>
      <c r="G566">
        <v>65.81</v>
      </c>
      <c r="H566">
        <v>197.43</v>
      </c>
      <c r="I566" t="s">
        <v>28</v>
      </c>
      <c r="J566" t="s">
        <v>36</v>
      </c>
      <c r="K566">
        <v>1</v>
      </c>
      <c r="L566" t="b">
        <v>0</v>
      </c>
      <c r="M566">
        <v>0</v>
      </c>
      <c r="N566">
        <v>17.010000000000002</v>
      </c>
      <c r="O566">
        <v>5</v>
      </c>
      <c r="P566" t="b">
        <v>1</v>
      </c>
      <c r="Q566" t="b">
        <v>0</v>
      </c>
      <c r="R566" t="b">
        <v>0</v>
      </c>
      <c r="S566" t="b">
        <v>0</v>
      </c>
      <c r="T566" t="b">
        <v>1</v>
      </c>
    </row>
    <row r="567" spans="1:20" x14ac:dyDescent="0.25">
      <c r="A567" t="s">
        <v>1169</v>
      </c>
      <c r="B567" t="s">
        <v>1170</v>
      </c>
      <c r="C567" s="1">
        <v>45693.61681712963</v>
      </c>
      <c r="D567">
        <v>33</v>
      </c>
      <c r="E567" t="s">
        <v>53</v>
      </c>
      <c r="F567">
        <v>4</v>
      </c>
      <c r="G567">
        <v>93.92</v>
      </c>
      <c r="H567">
        <v>375.68</v>
      </c>
      <c r="I567" t="s">
        <v>31</v>
      </c>
      <c r="J567" t="s">
        <v>24</v>
      </c>
      <c r="K567">
        <v>45</v>
      </c>
      <c r="L567" t="b">
        <v>0</v>
      </c>
      <c r="M567">
        <v>0</v>
      </c>
      <c r="N567">
        <v>23.48</v>
      </c>
      <c r="O567">
        <v>27</v>
      </c>
      <c r="P567" t="b">
        <v>0</v>
      </c>
      <c r="Q567" t="b">
        <v>0</v>
      </c>
      <c r="R567" t="b">
        <v>0</v>
      </c>
      <c r="S567" t="b">
        <v>0</v>
      </c>
      <c r="T567" t="b">
        <v>0</v>
      </c>
    </row>
    <row r="568" spans="1:20" x14ac:dyDescent="0.25">
      <c r="A568" t="s">
        <v>1171</v>
      </c>
      <c r="B568" t="s">
        <v>1172</v>
      </c>
      <c r="C568" s="1">
        <v>45804.493541666663</v>
      </c>
      <c r="D568">
        <v>57</v>
      </c>
      <c r="E568" t="s">
        <v>80</v>
      </c>
      <c r="F568">
        <v>2</v>
      </c>
      <c r="G568">
        <v>87.76</v>
      </c>
      <c r="H568">
        <v>175.53</v>
      </c>
      <c r="I568" t="s">
        <v>23</v>
      </c>
      <c r="J568" t="s">
        <v>32</v>
      </c>
      <c r="K568">
        <v>45</v>
      </c>
      <c r="L568" t="b">
        <v>1</v>
      </c>
      <c r="M568">
        <v>7.2</v>
      </c>
      <c r="N568">
        <v>18.91</v>
      </c>
      <c r="O568">
        <v>3</v>
      </c>
      <c r="P568" t="b">
        <v>0</v>
      </c>
      <c r="Q568" t="b">
        <v>0</v>
      </c>
      <c r="R568" t="b">
        <v>0</v>
      </c>
      <c r="S568" t="b">
        <v>0</v>
      </c>
      <c r="T568" t="b">
        <v>0</v>
      </c>
    </row>
    <row r="569" spans="1:20" x14ac:dyDescent="0.25">
      <c r="A569" t="s">
        <v>1173</v>
      </c>
      <c r="B569" t="s">
        <v>1174</v>
      </c>
      <c r="C569" s="1">
        <v>45745.791608796295</v>
      </c>
      <c r="D569">
        <v>59</v>
      </c>
      <c r="E569" t="s">
        <v>44</v>
      </c>
      <c r="F569">
        <v>1</v>
      </c>
      <c r="G569">
        <v>167.3</v>
      </c>
      <c r="H569">
        <v>167.3</v>
      </c>
      <c r="I569" t="s">
        <v>31</v>
      </c>
      <c r="J569" t="s">
        <v>24</v>
      </c>
      <c r="K569">
        <v>30</v>
      </c>
      <c r="L569" t="b">
        <v>0</v>
      </c>
      <c r="M569">
        <v>0</v>
      </c>
      <c r="N569">
        <v>15.92</v>
      </c>
      <c r="O569">
        <v>2</v>
      </c>
      <c r="P569" t="b">
        <v>0</v>
      </c>
      <c r="Q569" t="b">
        <v>1</v>
      </c>
      <c r="R569" t="b">
        <v>0</v>
      </c>
      <c r="S569" t="b">
        <v>0</v>
      </c>
      <c r="T569" t="b">
        <v>0</v>
      </c>
    </row>
    <row r="570" spans="1:20" x14ac:dyDescent="0.25">
      <c r="A570" t="s">
        <v>1175</v>
      </c>
      <c r="B570" t="s">
        <v>1176</v>
      </c>
      <c r="C570" s="1">
        <v>45532.255416666667</v>
      </c>
      <c r="D570">
        <v>33</v>
      </c>
      <c r="E570" t="s">
        <v>35</v>
      </c>
      <c r="F570">
        <v>4</v>
      </c>
      <c r="G570">
        <v>254.37</v>
      </c>
      <c r="H570">
        <v>1017.48</v>
      </c>
      <c r="I570" t="s">
        <v>28</v>
      </c>
      <c r="J570" t="s">
        <v>36</v>
      </c>
      <c r="K570">
        <v>41</v>
      </c>
      <c r="L570" t="b">
        <v>1</v>
      </c>
      <c r="M570">
        <v>42.2</v>
      </c>
      <c r="N570">
        <v>19.329999999999998</v>
      </c>
      <c r="O570">
        <v>7</v>
      </c>
      <c r="P570" t="b">
        <v>0</v>
      </c>
      <c r="Q570" t="b">
        <v>0</v>
      </c>
      <c r="R570" t="b">
        <v>0</v>
      </c>
      <c r="S570" t="b">
        <v>0</v>
      </c>
      <c r="T570" t="b">
        <v>0</v>
      </c>
    </row>
    <row r="571" spans="1:20" x14ac:dyDescent="0.25">
      <c r="A571" t="s">
        <v>1177</v>
      </c>
      <c r="B571" t="s">
        <v>1178</v>
      </c>
      <c r="C571" s="1">
        <v>45781.914988425924</v>
      </c>
      <c r="D571">
        <v>40</v>
      </c>
      <c r="E571" t="s">
        <v>62</v>
      </c>
      <c r="F571">
        <v>3</v>
      </c>
      <c r="G571">
        <v>87.94</v>
      </c>
      <c r="H571">
        <v>263.82</v>
      </c>
      <c r="I571" t="s">
        <v>54</v>
      </c>
      <c r="J571" t="s">
        <v>36</v>
      </c>
      <c r="K571">
        <v>5</v>
      </c>
      <c r="L571" t="b">
        <v>1</v>
      </c>
      <c r="M571">
        <v>11</v>
      </c>
      <c r="N571">
        <v>9.06</v>
      </c>
      <c r="O571">
        <v>23</v>
      </c>
      <c r="P571" t="b">
        <v>0</v>
      </c>
      <c r="Q571" t="b">
        <v>0</v>
      </c>
      <c r="R571" t="b">
        <v>0</v>
      </c>
      <c r="S571" t="b">
        <v>0</v>
      </c>
      <c r="T571" t="b">
        <v>0</v>
      </c>
    </row>
    <row r="572" spans="1:20" x14ac:dyDescent="0.25">
      <c r="A572" t="s">
        <v>1179</v>
      </c>
      <c r="B572" t="s">
        <v>1180</v>
      </c>
      <c r="C572" s="1">
        <v>45644.861724537041</v>
      </c>
      <c r="D572">
        <v>19</v>
      </c>
      <c r="E572" t="s">
        <v>39</v>
      </c>
      <c r="F572">
        <v>3</v>
      </c>
      <c r="G572">
        <v>298.69</v>
      </c>
      <c r="H572">
        <v>896.08</v>
      </c>
      <c r="I572" t="s">
        <v>28</v>
      </c>
      <c r="J572" t="s">
        <v>32</v>
      </c>
      <c r="K572">
        <v>3</v>
      </c>
      <c r="L572" t="b">
        <v>0</v>
      </c>
      <c r="M572">
        <v>0</v>
      </c>
      <c r="N572">
        <v>22.8</v>
      </c>
      <c r="O572">
        <v>10</v>
      </c>
      <c r="P572" t="b">
        <v>0</v>
      </c>
      <c r="Q572" t="b">
        <v>0</v>
      </c>
      <c r="R572" t="b">
        <v>0</v>
      </c>
      <c r="S572" t="b">
        <v>0</v>
      </c>
      <c r="T572" t="b">
        <v>0</v>
      </c>
    </row>
    <row r="573" spans="1:20" x14ac:dyDescent="0.25">
      <c r="A573" t="s">
        <v>1181</v>
      </c>
      <c r="B573" t="s">
        <v>1182</v>
      </c>
      <c r="C573" s="1">
        <v>45530.228680555556</v>
      </c>
      <c r="D573">
        <v>39</v>
      </c>
      <c r="E573" t="s">
        <v>53</v>
      </c>
      <c r="F573">
        <v>2</v>
      </c>
      <c r="G573">
        <v>87.83</v>
      </c>
      <c r="H573">
        <v>175.67</v>
      </c>
      <c r="I573" t="s">
        <v>28</v>
      </c>
      <c r="J573" t="s">
        <v>24</v>
      </c>
      <c r="K573">
        <v>5</v>
      </c>
      <c r="L573" t="b">
        <v>1</v>
      </c>
      <c r="M573">
        <v>32.4</v>
      </c>
      <c r="N573">
        <v>9.1999999999999993</v>
      </c>
      <c r="O573">
        <v>5</v>
      </c>
      <c r="P573" t="b">
        <v>0</v>
      </c>
      <c r="Q573" t="b">
        <v>0</v>
      </c>
      <c r="R573" t="b">
        <v>1</v>
      </c>
      <c r="S573" t="b">
        <v>0</v>
      </c>
      <c r="T573" t="b">
        <v>0</v>
      </c>
    </row>
    <row r="574" spans="1:20" x14ac:dyDescent="0.25">
      <c r="A574" t="s">
        <v>1183</v>
      </c>
      <c r="B574" t="s">
        <v>1184</v>
      </c>
      <c r="C574" s="1">
        <v>45805.384594907409</v>
      </c>
      <c r="D574">
        <v>35</v>
      </c>
      <c r="E574" t="s">
        <v>80</v>
      </c>
      <c r="F574">
        <v>3</v>
      </c>
      <c r="G574">
        <v>222.43</v>
      </c>
      <c r="H574">
        <v>667.3</v>
      </c>
      <c r="I574" t="s">
        <v>54</v>
      </c>
      <c r="J574" t="s">
        <v>32</v>
      </c>
      <c r="K574">
        <v>12</v>
      </c>
      <c r="L574" t="b">
        <v>0</v>
      </c>
      <c r="M574">
        <v>0</v>
      </c>
      <c r="N574">
        <v>22.24</v>
      </c>
      <c r="O574">
        <v>18</v>
      </c>
      <c r="P574" t="b">
        <v>0</v>
      </c>
      <c r="Q574" t="b">
        <v>1</v>
      </c>
      <c r="R574" t="b">
        <v>0</v>
      </c>
      <c r="S574" t="b">
        <v>0</v>
      </c>
      <c r="T574" t="b">
        <v>0</v>
      </c>
    </row>
    <row r="575" spans="1:20" x14ac:dyDescent="0.25">
      <c r="A575" t="s">
        <v>1185</v>
      </c>
      <c r="B575" t="s">
        <v>1186</v>
      </c>
      <c r="C575" s="1">
        <v>45513.184016203704</v>
      </c>
      <c r="D575">
        <v>20</v>
      </c>
      <c r="E575" t="s">
        <v>62</v>
      </c>
      <c r="F575">
        <v>1</v>
      </c>
      <c r="G575">
        <v>253.54</v>
      </c>
      <c r="H575">
        <v>253.54</v>
      </c>
      <c r="I575" t="s">
        <v>23</v>
      </c>
      <c r="J575" t="s">
        <v>36</v>
      </c>
      <c r="K575">
        <v>49</v>
      </c>
      <c r="L575" t="b">
        <v>1</v>
      </c>
      <c r="M575">
        <v>24.3</v>
      </c>
      <c r="N575">
        <v>19.36</v>
      </c>
      <c r="O575">
        <v>24</v>
      </c>
      <c r="P575" t="b">
        <v>0</v>
      </c>
      <c r="Q575" t="b">
        <v>0</v>
      </c>
      <c r="R575" t="b">
        <v>0</v>
      </c>
      <c r="S575" t="b">
        <v>0</v>
      </c>
      <c r="T575" t="b">
        <v>0</v>
      </c>
    </row>
    <row r="576" spans="1:20" x14ac:dyDescent="0.25">
      <c r="A576" t="s">
        <v>1187</v>
      </c>
      <c r="B576" t="s">
        <v>1188</v>
      </c>
      <c r="C576" s="1">
        <v>45534.466296296298</v>
      </c>
      <c r="D576">
        <v>63</v>
      </c>
      <c r="E576" t="s">
        <v>44</v>
      </c>
      <c r="F576">
        <v>2</v>
      </c>
      <c r="G576">
        <v>186.38</v>
      </c>
      <c r="H576">
        <v>372.77</v>
      </c>
      <c r="I576" t="s">
        <v>23</v>
      </c>
      <c r="J576" t="s">
        <v>36</v>
      </c>
      <c r="K576">
        <v>22</v>
      </c>
      <c r="L576" t="b">
        <v>1</v>
      </c>
      <c r="M576">
        <v>47.3</v>
      </c>
      <c r="N576">
        <v>24.82</v>
      </c>
      <c r="O576">
        <v>16</v>
      </c>
      <c r="P576" t="b">
        <v>0</v>
      </c>
      <c r="Q576" t="b">
        <v>0</v>
      </c>
      <c r="R576" t="b">
        <v>0</v>
      </c>
      <c r="S576" t="b">
        <v>0</v>
      </c>
      <c r="T576" t="b">
        <v>0</v>
      </c>
    </row>
    <row r="577" spans="1:20" x14ac:dyDescent="0.25">
      <c r="A577" t="s">
        <v>1189</v>
      </c>
      <c r="B577" t="s">
        <v>1190</v>
      </c>
      <c r="C577" s="1">
        <v>45559.416354166664</v>
      </c>
      <c r="D577">
        <v>55</v>
      </c>
      <c r="E577" t="s">
        <v>27</v>
      </c>
      <c r="F577">
        <v>4</v>
      </c>
      <c r="G577">
        <v>96.85</v>
      </c>
      <c r="H577">
        <v>387.42</v>
      </c>
      <c r="I577" t="s">
        <v>28</v>
      </c>
      <c r="J577" t="s">
        <v>24</v>
      </c>
      <c r="K577">
        <v>45</v>
      </c>
      <c r="L577" t="b">
        <v>1</v>
      </c>
      <c r="M577">
        <v>17.7</v>
      </c>
      <c r="N577">
        <v>5.6</v>
      </c>
      <c r="O577">
        <v>25</v>
      </c>
      <c r="P577" t="b">
        <v>0</v>
      </c>
      <c r="Q577" t="b">
        <v>0</v>
      </c>
      <c r="R577" t="b">
        <v>0</v>
      </c>
      <c r="S577" t="b">
        <v>0</v>
      </c>
      <c r="T577" t="b">
        <v>0</v>
      </c>
    </row>
    <row r="578" spans="1:20" x14ac:dyDescent="0.25">
      <c r="A578" t="s">
        <v>1191</v>
      </c>
      <c r="B578" t="s">
        <v>1192</v>
      </c>
      <c r="C578" s="1">
        <v>45678.251585648148</v>
      </c>
      <c r="D578">
        <v>70</v>
      </c>
      <c r="E578" t="s">
        <v>35</v>
      </c>
      <c r="F578">
        <v>3</v>
      </c>
      <c r="G578">
        <v>67.33</v>
      </c>
      <c r="H578">
        <v>201.98</v>
      </c>
      <c r="I578" t="s">
        <v>54</v>
      </c>
      <c r="J578" t="s">
        <v>24</v>
      </c>
      <c r="K578">
        <v>30</v>
      </c>
      <c r="L578" t="b">
        <v>0</v>
      </c>
      <c r="M578">
        <v>0</v>
      </c>
      <c r="N578">
        <v>16.600000000000001</v>
      </c>
      <c r="O578">
        <v>7</v>
      </c>
      <c r="P578" t="b">
        <v>0</v>
      </c>
      <c r="Q578" t="b">
        <v>0</v>
      </c>
      <c r="R578" t="b">
        <v>0</v>
      </c>
      <c r="S578" t="b">
        <v>0</v>
      </c>
      <c r="T578" t="b">
        <v>0</v>
      </c>
    </row>
    <row r="579" spans="1:20" x14ac:dyDescent="0.25">
      <c r="A579" t="s">
        <v>1193</v>
      </c>
      <c r="B579" t="s">
        <v>1194</v>
      </c>
      <c r="C579" s="1">
        <v>45834.369826388887</v>
      </c>
      <c r="D579">
        <v>34</v>
      </c>
      <c r="E579" t="s">
        <v>115</v>
      </c>
      <c r="F579">
        <v>1</v>
      </c>
      <c r="G579">
        <v>117.87</v>
      </c>
      <c r="H579">
        <v>117.87</v>
      </c>
      <c r="I579" t="s">
        <v>31</v>
      </c>
      <c r="J579" t="s">
        <v>24</v>
      </c>
      <c r="K579">
        <v>42</v>
      </c>
      <c r="L579" t="b">
        <v>0</v>
      </c>
      <c r="M579">
        <v>0</v>
      </c>
      <c r="N579">
        <v>23.94</v>
      </c>
      <c r="O579">
        <v>18</v>
      </c>
      <c r="P579" t="b">
        <v>0</v>
      </c>
      <c r="Q579" t="b">
        <v>0</v>
      </c>
      <c r="R579" t="b">
        <v>1</v>
      </c>
      <c r="S579" t="b">
        <v>0</v>
      </c>
      <c r="T579" t="b">
        <v>0</v>
      </c>
    </row>
    <row r="580" spans="1:20" x14ac:dyDescent="0.25">
      <c r="A580" t="s">
        <v>1195</v>
      </c>
      <c r="B580" t="s">
        <v>1196</v>
      </c>
      <c r="C580" s="1">
        <v>45494.532175925924</v>
      </c>
      <c r="D580">
        <v>35</v>
      </c>
      <c r="E580" t="s">
        <v>80</v>
      </c>
      <c r="F580">
        <v>4</v>
      </c>
      <c r="G580">
        <v>34.619999999999997</v>
      </c>
      <c r="H580">
        <v>138.46</v>
      </c>
      <c r="I580" t="s">
        <v>87</v>
      </c>
      <c r="J580" t="s">
        <v>36</v>
      </c>
      <c r="K580">
        <v>4</v>
      </c>
      <c r="L580" t="b">
        <v>0</v>
      </c>
      <c r="M580">
        <v>0</v>
      </c>
      <c r="N580">
        <v>5.01</v>
      </c>
      <c r="O580">
        <v>10</v>
      </c>
      <c r="P580" t="b">
        <v>0</v>
      </c>
      <c r="Q580" t="b">
        <v>0</v>
      </c>
      <c r="R580" t="b">
        <v>0</v>
      </c>
      <c r="S580" t="b">
        <v>0</v>
      </c>
      <c r="T580" t="b">
        <v>1</v>
      </c>
    </row>
    <row r="581" spans="1:20" x14ac:dyDescent="0.25">
      <c r="A581" t="s">
        <v>1197</v>
      </c>
      <c r="B581" t="s">
        <v>1198</v>
      </c>
      <c r="C581" s="1">
        <v>45619.172743055555</v>
      </c>
      <c r="D581">
        <v>41</v>
      </c>
      <c r="E581" t="s">
        <v>35</v>
      </c>
      <c r="F581">
        <v>4</v>
      </c>
      <c r="G581">
        <v>282.81</v>
      </c>
      <c r="H581">
        <v>1131.25</v>
      </c>
      <c r="I581" t="s">
        <v>28</v>
      </c>
      <c r="J581" t="s">
        <v>24</v>
      </c>
      <c r="K581">
        <v>18</v>
      </c>
      <c r="L581" t="b">
        <v>0</v>
      </c>
      <c r="M581">
        <v>0</v>
      </c>
      <c r="N581">
        <v>16.899999999999999</v>
      </c>
      <c r="O581">
        <v>10</v>
      </c>
      <c r="P581" t="b">
        <v>0</v>
      </c>
      <c r="Q581" t="b">
        <v>0</v>
      </c>
      <c r="R581" t="b">
        <v>1</v>
      </c>
      <c r="S581" t="b">
        <v>1</v>
      </c>
      <c r="T581" t="b">
        <v>0</v>
      </c>
    </row>
    <row r="582" spans="1:20" x14ac:dyDescent="0.25">
      <c r="A582" t="s">
        <v>1199</v>
      </c>
      <c r="B582" t="s">
        <v>1200</v>
      </c>
      <c r="C582" s="1">
        <v>45839.1875</v>
      </c>
      <c r="D582">
        <v>75</v>
      </c>
      <c r="E582" t="s">
        <v>35</v>
      </c>
      <c r="F582">
        <v>3</v>
      </c>
      <c r="G582">
        <v>68.86</v>
      </c>
      <c r="H582">
        <v>206.59</v>
      </c>
      <c r="I582" t="s">
        <v>28</v>
      </c>
      <c r="J582" t="s">
        <v>36</v>
      </c>
      <c r="K582">
        <v>27</v>
      </c>
      <c r="L582" t="b">
        <v>0</v>
      </c>
      <c r="M582">
        <v>0</v>
      </c>
      <c r="N582">
        <v>24.75</v>
      </c>
      <c r="O582">
        <v>3</v>
      </c>
      <c r="P582" t="b">
        <v>0</v>
      </c>
      <c r="Q582" t="b">
        <v>0</v>
      </c>
      <c r="R582" t="b">
        <v>1</v>
      </c>
      <c r="S582" t="b">
        <v>0</v>
      </c>
      <c r="T582" t="b">
        <v>0</v>
      </c>
    </row>
    <row r="583" spans="1:20" x14ac:dyDescent="0.25">
      <c r="A583" t="s">
        <v>1201</v>
      </c>
      <c r="B583" t="s">
        <v>1202</v>
      </c>
      <c r="C583" s="1">
        <v>45654.536354166667</v>
      </c>
      <c r="D583">
        <v>20</v>
      </c>
      <c r="E583" t="s">
        <v>44</v>
      </c>
      <c r="F583">
        <v>4</v>
      </c>
      <c r="G583">
        <v>188.91</v>
      </c>
      <c r="H583">
        <v>755.63</v>
      </c>
      <c r="I583" t="s">
        <v>31</v>
      </c>
      <c r="J583" t="s">
        <v>32</v>
      </c>
      <c r="K583">
        <v>25</v>
      </c>
      <c r="L583" t="b">
        <v>0</v>
      </c>
      <c r="M583">
        <v>0</v>
      </c>
      <c r="N583">
        <v>17.45</v>
      </c>
      <c r="O583">
        <v>17</v>
      </c>
      <c r="P583" t="b">
        <v>0</v>
      </c>
      <c r="Q583" t="b">
        <v>1</v>
      </c>
      <c r="R583" t="b">
        <v>0</v>
      </c>
      <c r="S583" t="b">
        <v>0</v>
      </c>
      <c r="T583" t="b">
        <v>0</v>
      </c>
    </row>
    <row r="584" spans="1:20" x14ac:dyDescent="0.25">
      <c r="A584" t="s">
        <v>1203</v>
      </c>
      <c r="B584" t="s">
        <v>1204</v>
      </c>
      <c r="C584" s="1">
        <v>45675.877986111111</v>
      </c>
      <c r="D584">
        <v>57</v>
      </c>
      <c r="E584" t="s">
        <v>80</v>
      </c>
      <c r="F584">
        <v>2</v>
      </c>
      <c r="G584">
        <v>100.93</v>
      </c>
      <c r="H584">
        <v>201.86</v>
      </c>
      <c r="I584" t="s">
        <v>28</v>
      </c>
      <c r="J584" t="s">
        <v>24</v>
      </c>
      <c r="K584">
        <v>47</v>
      </c>
      <c r="L584" t="b">
        <v>1</v>
      </c>
      <c r="M584">
        <v>36.4</v>
      </c>
      <c r="N584">
        <v>14.02</v>
      </c>
      <c r="O584">
        <v>24</v>
      </c>
      <c r="P584" t="b">
        <v>0</v>
      </c>
      <c r="Q584" t="b">
        <v>0</v>
      </c>
      <c r="R584" t="b">
        <v>0</v>
      </c>
      <c r="S584" t="b">
        <v>0</v>
      </c>
      <c r="T584" t="b">
        <v>0</v>
      </c>
    </row>
    <row r="585" spans="1:20" x14ac:dyDescent="0.25">
      <c r="A585" t="s">
        <v>1205</v>
      </c>
      <c r="B585" t="s">
        <v>1206</v>
      </c>
      <c r="C585" s="1">
        <v>45710.434814814813</v>
      </c>
      <c r="D585">
        <v>40</v>
      </c>
      <c r="E585" t="s">
        <v>80</v>
      </c>
      <c r="F585">
        <v>18</v>
      </c>
      <c r="G585">
        <v>45.86</v>
      </c>
      <c r="H585">
        <v>825.4</v>
      </c>
      <c r="I585" t="s">
        <v>87</v>
      </c>
      <c r="J585" t="s">
        <v>57</v>
      </c>
      <c r="K585">
        <v>2</v>
      </c>
      <c r="L585" t="b">
        <v>1</v>
      </c>
      <c r="M585">
        <v>47.2</v>
      </c>
      <c r="N585">
        <v>20.83</v>
      </c>
      <c r="O585">
        <v>1</v>
      </c>
      <c r="P585" t="b">
        <v>0</v>
      </c>
      <c r="Q585" t="b">
        <v>1</v>
      </c>
      <c r="R585" t="b">
        <v>0</v>
      </c>
      <c r="S585" t="b">
        <v>0</v>
      </c>
      <c r="T585" t="b">
        <v>1</v>
      </c>
    </row>
    <row r="586" spans="1:20" x14ac:dyDescent="0.25">
      <c r="A586" t="s">
        <v>1207</v>
      </c>
      <c r="B586" t="s">
        <v>1208</v>
      </c>
      <c r="C586" s="1">
        <v>45513.613043981481</v>
      </c>
      <c r="D586">
        <v>49</v>
      </c>
      <c r="E586" t="s">
        <v>65</v>
      </c>
      <c r="F586">
        <v>3</v>
      </c>
      <c r="G586">
        <v>61.6</v>
      </c>
      <c r="H586">
        <v>184.8</v>
      </c>
      <c r="I586" t="s">
        <v>31</v>
      </c>
      <c r="J586" t="s">
        <v>36</v>
      </c>
      <c r="K586">
        <v>2</v>
      </c>
      <c r="L586" t="b">
        <v>1</v>
      </c>
      <c r="M586">
        <v>8.3000000000000007</v>
      </c>
      <c r="N586">
        <v>16.46</v>
      </c>
      <c r="O586">
        <v>19</v>
      </c>
      <c r="P586" t="b">
        <v>1</v>
      </c>
      <c r="Q586" t="b">
        <v>0</v>
      </c>
      <c r="R586" t="b">
        <v>0</v>
      </c>
      <c r="S586" t="b">
        <v>1</v>
      </c>
      <c r="T586" t="b">
        <v>1</v>
      </c>
    </row>
    <row r="587" spans="1:20" x14ac:dyDescent="0.25">
      <c r="A587" t="s">
        <v>1209</v>
      </c>
      <c r="B587" t="s">
        <v>1210</v>
      </c>
      <c r="C587" s="1">
        <v>45567.103020833332</v>
      </c>
      <c r="D587">
        <v>65</v>
      </c>
      <c r="E587" t="s">
        <v>65</v>
      </c>
      <c r="F587">
        <v>1</v>
      </c>
      <c r="G587">
        <v>187.59</v>
      </c>
      <c r="H587">
        <v>187.59</v>
      </c>
      <c r="I587" t="s">
        <v>28</v>
      </c>
      <c r="J587" t="s">
        <v>24</v>
      </c>
      <c r="K587">
        <v>10</v>
      </c>
      <c r="L587" t="b">
        <v>0</v>
      </c>
      <c r="M587">
        <v>0</v>
      </c>
      <c r="N587">
        <v>6.17</v>
      </c>
      <c r="O587">
        <v>5</v>
      </c>
      <c r="P587" t="b">
        <v>0</v>
      </c>
      <c r="Q587" t="b">
        <v>0</v>
      </c>
      <c r="R587" t="b">
        <v>0</v>
      </c>
      <c r="S587" t="b">
        <v>0</v>
      </c>
      <c r="T587" t="b">
        <v>0</v>
      </c>
    </row>
    <row r="588" spans="1:20" x14ac:dyDescent="0.25">
      <c r="A588" t="s">
        <v>1211</v>
      </c>
      <c r="B588" t="s">
        <v>1212</v>
      </c>
      <c r="C588" s="1">
        <v>45732.104560185187</v>
      </c>
      <c r="D588">
        <v>67</v>
      </c>
      <c r="E588" t="s">
        <v>53</v>
      </c>
      <c r="F588">
        <v>3</v>
      </c>
      <c r="G588">
        <v>32.119999999999997</v>
      </c>
      <c r="H588">
        <v>96.36</v>
      </c>
      <c r="I588" t="s">
        <v>23</v>
      </c>
      <c r="J588" t="s">
        <v>36</v>
      </c>
      <c r="K588">
        <v>35</v>
      </c>
      <c r="L588" t="b">
        <v>0</v>
      </c>
      <c r="M588">
        <v>0</v>
      </c>
      <c r="N588">
        <v>18.59</v>
      </c>
      <c r="O588">
        <v>4</v>
      </c>
      <c r="P588" t="b">
        <v>0</v>
      </c>
      <c r="Q588" t="b">
        <v>0</v>
      </c>
      <c r="R588" t="b">
        <v>0</v>
      </c>
      <c r="S588" t="b">
        <v>0</v>
      </c>
      <c r="T588" t="b">
        <v>0</v>
      </c>
    </row>
    <row r="589" spans="1:20" x14ac:dyDescent="0.25">
      <c r="A589" t="s">
        <v>1213</v>
      </c>
      <c r="B589" t="s">
        <v>1214</v>
      </c>
      <c r="C589" s="1">
        <v>45611.597997685189</v>
      </c>
      <c r="D589">
        <v>66</v>
      </c>
      <c r="E589" t="s">
        <v>35</v>
      </c>
      <c r="F589">
        <v>7</v>
      </c>
      <c r="G589">
        <v>38.24</v>
      </c>
      <c r="H589">
        <v>267.69</v>
      </c>
      <c r="I589" t="s">
        <v>90</v>
      </c>
      <c r="J589" t="s">
        <v>57</v>
      </c>
      <c r="K589">
        <v>4</v>
      </c>
      <c r="L589" t="b">
        <v>1</v>
      </c>
      <c r="M589">
        <v>22.3</v>
      </c>
      <c r="N589">
        <v>22.75</v>
      </c>
      <c r="O589">
        <v>18</v>
      </c>
      <c r="P589" t="b">
        <v>0</v>
      </c>
      <c r="Q589" t="b">
        <v>0</v>
      </c>
      <c r="R589" t="b">
        <v>0</v>
      </c>
      <c r="S589" t="b">
        <v>0</v>
      </c>
      <c r="T589" t="b">
        <v>1</v>
      </c>
    </row>
    <row r="590" spans="1:20" x14ac:dyDescent="0.25">
      <c r="A590" t="s">
        <v>1215</v>
      </c>
      <c r="B590" t="s">
        <v>1216</v>
      </c>
      <c r="C590" s="1">
        <v>45509.573194444441</v>
      </c>
      <c r="D590">
        <v>43</v>
      </c>
      <c r="E590" t="s">
        <v>115</v>
      </c>
      <c r="F590">
        <v>15</v>
      </c>
      <c r="G590">
        <v>11.75</v>
      </c>
      <c r="H590">
        <v>176.29</v>
      </c>
      <c r="I590" t="s">
        <v>90</v>
      </c>
      <c r="J590" t="s">
        <v>57</v>
      </c>
      <c r="K590">
        <v>0</v>
      </c>
      <c r="L590" t="b">
        <v>0</v>
      </c>
      <c r="M590">
        <v>0</v>
      </c>
      <c r="N590">
        <v>9.31</v>
      </c>
      <c r="O590">
        <v>13</v>
      </c>
      <c r="P590" t="b">
        <v>1</v>
      </c>
      <c r="Q590" t="b">
        <v>0</v>
      </c>
      <c r="R590" t="b">
        <v>0</v>
      </c>
      <c r="S590" t="b">
        <v>0</v>
      </c>
      <c r="T590" t="b">
        <v>1</v>
      </c>
    </row>
    <row r="591" spans="1:20" x14ac:dyDescent="0.25">
      <c r="A591" t="s">
        <v>1217</v>
      </c>
      <c r="B591" t="s">
        <v>1218</v>
      </c>
      <c r="C591" s="1">
        <v>45482.866747685184</v>
      </c>
      <c r="D591">
        <v>41</v>
      </c>
      <c r="E591" t="s">
        <v>65</v>
      </c>
      <c r="F591">
        <v>1</v>
      </c>
      <c r="G591">
        <v>51.13</v>
      </c>
      <c r="H591">
        <v>51.13</v>
      </c>
      <c r="I591" t="s">
        <v>28</v>
      </c>
      <c r="J591" t="s">
        <v>32</v>
      </c>
      <c r="K591">
        <v>31</v>
      </c>
      <c r="L591" t="b">
        <v>0</v>
      </c>
      <c r="M591">
        <v>0</v>
      </c>
      <c r="N591">
        <v>21.65</v>
      </c>
      <c r="O591">
        <v>27</v>
      </c>
      <c r="P591" t="b">
        <v>1</v>
      </c>
      <c r="Q591" t="b">
        <v>0</v>
      </c>
      <c r="R591" t="b">
        <v>1</v>
      </c>
      <c r="S591" t="b">
        <v>1</v>
      </c>
      <c r="T591" t="b">
        <v>0</v>
      </c>
    </row>
    <row r="592" spans="1:20" x14ac:dyDescent="0.25">
      <c r="A592" t="s">
        <v>1219</v>
      </c>
      <c r="B592" t="s">
        <v>1220</v>
      </c>
      <c r="C592" s="1">
        <v>45609.427743055552</v>
      </c>
      <c r="D592">
        <v>19</v>
      </c>
      <c r="E592" t="s">
        <v>35</v>
      </c>
      <c r="F592">
        <v>2</v>
      </c>
      <c r="G592">
        <v>162.11000000000001</v>
      </c>
      <c r="H592">
        <v>324.20999999999998</v>
      </c>
      <c r="I592" t="s">
        <v>54</v>
      </c>
      <c r="J592" t="s">
        <v>36</v>
      </c>
      <c r="K592">
        <v>30</v>
      </c>
      <c r="L592" t="b">
        <v>0</v>
      </c>
      <c r="M592">
        <v>0</v>
      </c>
      <c r="N592">
        <v>14.88</v>
      </c>
      <c r="O592">
        <v>24</v>
      </c>
      <c r="P592" t="b">
        <v>1</v>
      </c>
      <c r="Q592" t="b">
        <v>0</v>
      </c>
      <c r="R592" t="b">
        <v>0</v>
      </c>
      <c r="S592" t="b">
        <v>0</v>
      </c>
      <c r="T592" t="b">
        <v>0</v>
      </c>
    </row>
    <row r="593" spans="1:20" x14ac:dyDescent="0.25">
      <c r="A593" t="s">
        <v>1221</v>
      </c>
      <c r="B593" t="s">
        <v>1222</v>
      </c>
      <c r="C593" s="1">
        <v>45800.051562499997</v>
      </c>
      <c r="D593">
        <v>69</v>
      </c>
      <c r="E593" t="s">
        <v>65</v>
      </c>
      <c r="F593">
        <v>4</v>
      </c>
      <c r="G593">
        <v>226.5</v>
      </c>
      <c r="H593">
        <v>905.98</v>
      </c>
      <c r="I593" t="s">
        <v>31</v>
      </c>
      <c r="J593" t="s">
        <v>36</v>
      </c>
      <c r="K593">
        <v>7</v>
      </c>
      <c r="L593" t="b">
        <v>1</v>
      </c>
      <c r="M593">
        <v>36.4</v>
      </c>
      <c r="N593">
        <v>11.97</v>
      </c>
      <c r="O593">
        <v>26</v>
      </c>
      <c r="P593" t="b">
        <v>0</v>
      </c>
      <c r="Q593" t="b">
        <v>0</v>
      </c>
      <c r="R593" t="b">
        <v>0</v>
      </c>
      <c r="S593" t="b">
        <v>0</v>
      </c>
      <c r="T593" t="b">
        <v>0</v>
      </c>
    </row>
    <row r="594" spans="1:20" x14ac:dyDescent="0.25">
      <c r="A594" t="s">
        <v>1223</v>
      </c>
      <c r="B594" t="s">
        <v>1224</v>
      </c>
      <c r="C594" s="1">
        <v>45788.807071759256</v>
      </c>
      <c r="D594">
        <v>68</v>
      </c>
      <c r="E594" t="s">
        <v>27</v>
      </c>
      <c r="F594">
        <v>4</v>
      </c>
      <c r="G594">
        <v>236.29</v>
      </c>
      <c r="H594">
        <v>945.17</v>
      </c>
      <c r="I594" t="s">
        <v>54</v>
      </c>
      <c r="J594" t="s">
        <v>36</v>
      </c>
      <c r="K594">
        <v>33</v>
      </c>
      <c r="L594" t="b">
        <v>0</v>
      </c>
      <c r="M594">
        <v>0</v>
      </c>
      <c r="N594">
        <v>11.7</v>
      </c>
      <c r="O594">
        <v>18</v>
      </c>
      <c r="P594" t="b">
        <v>0</v>
      </c>
      <c r="Q594" t="b">
        <v>0</v>
      </c>
      <c r="R594" t="b">
        <v>0</v>
      </c>
      <c r="S594" t="b">
        <v>0</v>
      </c>
      <c r="T594" t="b">
        <v>0</v>
      </c>
    </row>
    <row r="595" spans="1:20" x14ac:dyDescent="0.25">
      <c r="A595" t="s">
        <v>1225</v>
      </c>
      <c r="B595" t="s">
        <v>1226</v>
      </c>
      <c r="C595" s="1">
        <v>45487.850138888891</v>
      </c>
      <c r="D595">
        <v>30</v>
      </c>
      <c r="E595" t="s">
        <v>62</v>
      </c>
      <c r="F595">
        <v>1</v>
      </c>
      <c r="G595">
        <v>42.16</v>
      </c>
      <c r="H595">
        <v>42.16</v>
      </c>
      <c r="I595" t="s">
        <v>90</v>
      </c>
      <c r="J595" t="s">
        <v>57</v>
      </c>
      <c r="K595">
        <v>4</v>
      </c>
      <c r="L595" t="b">
        <v>1</v>
      </c>
      <c r="M595">
        <v>32.9</v>
      </c>
      <c r="N595">
        <v>13.4</v>
      </c>
      <c r="O595">
        <v>23</v>
      </c>
      <c r="P595" t="b">
        <v>0</v>
      </c>
      <c r="Q595" t="b">
        <v>0</v>
      </c>
      <c r="R595" t="b">
        <v>0</v>
      </c>
      <c r="S595" t="b">
        <v>0</v>
      </c>
      <c r="T595" t="b">
        <v>1</v>
      </c>
    </row>
    <row r="596" spans="1:20" x14ac:dyDescent="0.25">
      <c r="A596" t="s">
        <v>1227</v>
      </c>
      <c r="B596" t="s">
        <v>1228</v>
      </c>
      <c r="C596" s="1">
        <v>45785.847384259258</v>
      </c>
      <c r="D596">
        <v>62</v>
      </c>
      <c r="E596" t="s">
        <v>39</v>
      </c>
      <c r="F596">
        <v>2</v>
      </c>
      <c r="G596">
        <v>237.66</v>
      </c>
      <c r="H596">
        <v>475.31</v>
      </c>
      <c r="I596" t="s">
        <v>54</v>
      </c>
      <c r="J596" t="s">
        <v>32</v>
      </c>
      <c r="K596">
        <v>7</v>
      </c>
      <c r="L596" t="b">
        <v>0</v>
      </c>
      <c r="M596">
        <v>0</v>
      </c>
      <c r="N596">
        <v>14.59</v>
      </c>
      <c r="O596">
        <v>9</v>
      </c>
      <c r="P596" t="b">
        <v>0</v>
      </c>
      <c r="Q596" t="b">
        <v>0</v>
      </c>
      <c r="R596" t="b">
        <v>0</v>
      </c>
      <c r="S596" t="b">
        <v>0</v>
      </c>
      <c r="T596" t="b">
        <v>0</v>
      </c>
    </row>
    <row r="597" spans="1:20" x14ac:dyDescent="0.25">
      <c r="A597" t="s">
        <v>1229</v>
      </c>
      <c r="B597" t="s">
        <v>1230</v>
      </c>
      <c r="C597" s="1">
        <v>45519.536180555559</v>
      </c>
      <c r="D597">
        <v>51</v>
      </c>
      <c r="E597" t="s">
        <v>65</v>
      </c>
      <c r="F597">
        <v>4</v>
      </c>
      <c r="G597">
        <v>159.05000000000001</v>
      </c>
      <c r="H597">
        <v>636.19000000000005</v>
      </c>
      <c r="I597" t="s">
        <v>23</v>
      </c>
      <c r="J597" t="s">
        <v>32</v>
      </c>
      <c r="K597">
        <v>28</v>
      </c>
      <c r="L597" t="b">
        <v>0</v>
      </c>
      <c r="M597">
        <v>0</v>
      </c>
      <c r="N597">
        <v>7.87</v>
      </c>
      <c r="O597">
        <v>1</v>
      </c>
      <c r="P597" t="b">
        <v>0</v>
      </c>
      <c r="Q597" t="b">
        <v>0</v>
      </c>
      <c r="R597" t="b">
        <v>0</v>
      </c>
      <c r="S597" t="b">
        <v>0</v>
      </c>
      <c r="T597" t="b">
        <v>0</v>
      </c>
    </row>
    <row r="598" spans="1:20" x14ac:dyDescent="0.25">
      <c r="A598" t="s">
        <v>1231</v>
      </c>
      <c r="B598" t="s">
        <v>1232</v>
      </c>
      <c r="C598" s="1">
        <v>45669.198391203703</v>
      </c>
      <c r="D598">
        <v>55</v>
      </c>
      <c r="E598" t="s">
        <v>65</v>
      </c>
      <c r="F598">
        <v>2</v>
      </c>
      <c r="G598">
        <v>293.72000000000003</v>
      </c>
      <c r="H598">
        <v>587.44000000000005</v>
      </c>
      <c r="I598" t="s">
        <v>54</v>
      </c>
      <c r="J598" t="s">
        <v>36</v>
      </c>
      <c r="K598">
        <v>39</v>
      </c>
      <c r="L598" t="b">
        <v>0</v>
      </c>
      <c r="M598">
        <v>0</v>
      </c>
      <c r="N598">
        <v>18.170000000000002</v>
      </c>
      <c r="O598">
        <v>9</v>
      </c>
      <c r="P598" t="b">
        <v>1</v>
      </c>
      <c r="Q598" t="b">
        <v>0</v>
      </c>
      <c r="R598" t="b">
        <v>1</v>
      </c>
      <c r="S598" t="b">
        <v>0</v>
      </c>
      <c r="T598" t="b">
        <v>0</v>
      </c>
    </row>
    <row r="599" spans="1:20" x14ac:dyDescent="0.25">
      <c r="A599" t="s">
        <v>1233</v>
      </c>
      <c r="B599" t="s">
        <v>1234</v>
      </c>
      <c r="C599" s="1">
        <v>45806.974548611113</v>
      </c>
      <c r="D599">
        <v>44</v>
      </c>
      <c r="E599" t="s">
        <v>44</v>
      </c>
      <c r="F599">
        <v>15</v>
      </c>
      <c r="G599">
        <v>47.16</v>
      </c>
      <c r="H599">
        <v>707.4</v>
      </c>
      <c r="I599" t="s">
        <v>28</v>
      </c>
      <c r="J599" t="s">
        <v>36</v>
      </c>
      <c r="K599">
        <v>2</v>
      </c>
      <c r="L599" t="b">
        <v>1</v>
      </c>
      <c r="M599">
        <v>36.6</v>
      </c>
      <c r="N599">
        <v>11.88</v>
      </c>
      <c r="O599">
        <v>18</v>
      </c>
      <c r="P599" t="b">
        <v>0</v>
      </c>
      <c r="Q599" t="b">
        <v>0</v>
      </c>
      <c r="R599" t="b">
        <v>1</v>
      </c>
      <c r="S599" t="b">
        <v>0</v>
      </c>
      <c r="T599" t="b">
        <v>1</v>
      </c>
    </row>
    <row r="600" spans="1:20" x14ac:dyDescent="0.25">
      <c r="A600" t="s">
        <v>1235</v>
      </c>
      <c r="B600" t="s">
        <v>1236</v>
      </c>
      <c r="C600" s="1">
        <v>45585.87</v>
      </c>
      <c r="D600">
        <v>18</v>
      </c>
      <c r="E600" t="s">
        <v>39</v>
      </c>
      <c r="F600">
        <v>12</v>
      </c>
      <c r="G600">
        <v>57.66</v>
      </c>
      <c r="H600">
        <v>691.9</v>
      </c>
      <c r="I600" t="s">
        <v>87</v>
      </c>
      <c r="J600" t="s">
        <v>36</v>
      </c>
      <c r="K600">
        <v>1</v>
      </c>
      <c r="L600" t="b">
        <v>0</v>
      </c>
      <c r="M600">
        <v>0</v>
      </c>
      <c r="N600">
        <v>8.99</v>
      </c>
      <c r="O600">
        <v>2</v>
      </c>
      <c r="P600" t="b">
        <v>0</v>
      </c>
      <c r="Q600" t="b">
        <v>1</v>
      </c>
      <c r="R600" t="b">
        <v>0</v>
      </c>
      <c r="S600" t="b">
        <v>0</v>
      </c>
      <c r="T600" t="b">
        <v>1</v>
      </c>
    </row>
    <row r="601" spans="1:20" x14ac:dyDescent="0.25">
      <c r="A601" t="s">
        <v>1237</v>
      </c>
      <c r="B601" t="s">
        <v>1238</v>
      </c>
      <c r="C601" s="1">
        <v>45556.146921296298</v>
      </c>
      <c r="D601">
        <v>35</v>
      </c>
      <c r="E601" t="s">
        <v>35</v>
      </c>
      <c r="F601">
        <v>3</v>
      </c>
      <c r="G601">
        <v>258.85000000000002</v>
      </c>
      <c r="H601">
        <v>776.55</v>
      </c>
      <c r="I601" t="s">
        <v>54</v>
      </c>
      <c r="J601" t="s">
        <v>24</v>
      </c>
      <c r="K601">
        <v>29</v>
      </c>
      <c r="L601" t="b">
        <v>0</v>
      </c>
      <c r="M601">
        <v>0</v>
      </c>
      <c r="N601">
        <v>24.31</v>
      </c>
      <c r="O601">
        <v>13</v>
      </c>
      <c r="P601" t="b">
        <v>0</v>
      </c>
      <c r="Q601" t="b">
        <v>0</v>
      </c>
      <c r="R601" t="b">
        <v>0</v>
      </c>
      <c r="S601" t="b">
        <v>0</v>
      </c>
      <c r="T601" t="b">
        <v>0</v>
      </c>
    </row>
    <row r="602" spans="1:20" x14ac:dyDescent="0.25">
      <c r="A602" t="s">
        <v>1239</v>
      </c>
      <c r="B602" t="s">
        <v>1240</v>
      </c>
      <c r="C602" s="1">
        <v>45810.959768518522</v>
      </c>
      <c r="D602">
        <v>25</v>
      </c>
      <c r="E602" t="s">
        <v>35</v>
      </c>
      <c r="F602">
        <v>3</v>
      </c>
      <c r="G602">
        <v>26.99</v>
      </c>
      <c r="H602">
        <v>80.97</v>
      </c>
      <c r="I602" t="s">
        <v>54</v>
      </c>
      <c r="J602" t="s">
        <v>36</v>
      </c>
      <c r="K602">
        <v>21</v>
      </c>
      <c r="L602" t="b">
        <v>0</v>
      </c>
      <c r="M602">
        <v>0</v>
      </c>
      <c r="N602">
        <v>8.83</v>
      </c>
      <c r="O602">
        <v>15</v>
      </c>
      <c r="P602" t="b">
        <v>1</v>
      </c>
      <c r="Q602" t="b">
        <v>0</v>
      </c>
      <c r="R602" t="b">
        <v>0</v>
      </c>
      <c r="S602" t="b">
        <v>1</v>
      </c>
      <c r="T602" t="b">
        <v>0</v>
      </c>
    </row>
    <row r="603" spans="1:20" x14ac:dyDescent="0.25">
      <c r="A603" t="s">
        <v>1241</v>
      </c>
      <c r="B603" t="s">
        <v>1242</v>
      </c>
      <c r="C603" s="1">
        <v>45659.675347222219</v>
      </c>
      <c r="D603">
        <v>55</v>
      </c>
      <c r="E603" t="s">
        <v>35</v>
      </c>
      <c r="F603">
        <v>3</v>
      </c>
      <c r="G603">
        <v>227.08</v>
      </c>
      <c r="H603">
        <v>681.25</v>
      </c>
      <c r="I603" t="s">
        <v>23</v>
      </c>
      <c r="J603" t="s">
        <v>32</v>
      </c>
      <c r="K603">
        <v>21</v>
      </c>
      <c r="L603" t="b">
        <v>0</v>
      </c>
      <c r="M603">
        <v>0</v>
      </c>
      <c r="N603">
        <v>14.83</v>
      </c>
      <c r="O603">
        <v>10</v>
      </c>
      <c r="P603" t="b">
        <v>0</v>
      </c>
      <c r="Q603" t="b">
        <v>0</v>
      </c>
      <c r="R603" t="b">
        <v>1</v>
      </c>
      <c r="S603" t="b">
        <v>0</v>
      </c>
      <c r="T603" t="b">
        <v>0</v>
      </c>
    </row>
    <row r="604" spans="1:20" x14ac:dyDescent="0.25">
      <c r="A604" t="s">
        <v>1243</v>
      </c>
      <c r="B604" t="s">
        <v>1244</v>
      </c>
      <c r="C604" s="1">
        <v>45800.026932870373</v>
      </c>
      <c r="D604">
        <v>32</v>
      </c>
      <c r="E604" t="s">
        <v>115</v>
      </c>
      <c r="F604">
        <v>2</v>
      </c>
      <c r="G604">
        <v>43.79</v>
      </c>
      <c r="H604">
        <v>87.58</v>
      </c>
      <c r="I604" t="s">
        <v>23</v>
      </c>
      <c r="J604" t="s">
        <v>36</v>
      </c>
      <c r="K604">
        <v>11</v>
      </c>
      <c r="L604" t="b">
        <v>1</v>
      </c>
      <c r="M604">
        <v>21.9</v>
      </c>
      <c r="N604">
        <v>11.06</v>
      </c>
      <c r="O604">
        <v>5</v>
      </c>
      <c r="P604" t="b">
        <v>0</v>
      </c>
      <c r="Q604" t="b">
        <v>0</v>
      </c>
      <c r="R604" t="b">
        <v>0</v>
      </c>
      <c r="S604" t="b">
        <v>0</v>
      </c>
      <c r="T604" t="b">
        <v>0</v>
      </c>
    </row>
    <row r="605" spans="1:20" x14ac:dyDescent="0.25">
      <c r="A605" t="s">
        <v>1245</v>
      </c>
      <c r="B605" t="s">
        <v>1246</v>
      </c>
      <c r="C605" s="1">
        <v>45834.846886574072</v>
      </c>
      <c r="D605">
        <v>60</v>
      </c>
      <c r="E605" t="s">
        <v>27</v>
      </c>
      <c r="F605">
        <v>18</v>
      </c>
      <c r="G605">
        <v>83.86</v>
      </c>
      <c r="H605">
        <v>1509.56</v>
      </c>
      <c r="I605" t="s">
        <v>28</v>
      </c>
      <c r="J605" t="s">
        <v>57</v>
      </c>
      <c r="K605">
        <v>0</v>
      </c>
      <c r="L605" t="b">
        <v>1</v>
      </c>
      <c r="M605">
        <v>21.5</v>
      </c>
      <c r="N605">
        <v>9.8000000000000007</v>
      </c>
      <c r="O605">
        <v>8</v>
      </c>
      <c r="P605" t="b">
        <v>0</v>
      </c>
      <c r="Q605" t="b">
        <v>0</v>
      </c>
      <c r="R605" t="b">
        <v>1</v>
      </c>
      <c r="S605" t="b">
        <v>1</v>
      </c>
      <c r="T605" t="b">
        <v>1</v>
      </c>
    </row>
    <row r="606" spans="1:20" x14ac:dyDescent="0.25">
      <c r="A606" t="s">
        <v>1247</v>
      </c>
      <c r="B606" t="s">
        <v>1248</v>
      </c>
      <c r="C606" s="1">
        <v>45727.138425925928</v>
      </c>
      <c r="D606">
        <v>51</v>
      </c>
      <c r="E606" t="s">
        <v>35</v>
      </c>
      <c r="F606">
        <v>6</v>
      </c>
      <c r="G606">
        <v>71.19</v>
      </c>
      <c r="H606">
        <v>427.11</v>
      </c>
      <c r="I606" t="s">
        <v>31</v>
      </c>
      <c r="J606" t="s">
        <v>36</v>
      </c>
      <c r="K606">
        <v>1</v>
      </c>
      <c r="L606" t="b">
        <v>0</v>
      </c>
      <c r="M606">
        <v>0</v>
      </c>
      <c r="N606">
        <v>17.920000000000002</v>
      </c>
      <c r="O606">
        <v>9</v>
      </c>
      <c r="P606" t="b">
        <v>1</v>
      </c>
      <c r="Q606" t="b">
        <v>0</v>
      </c>
      <c r="R606" t="b">
        <v>0</v>
      </c>
      <c r="S606" t="b">
        <v>0</v>
      </c>
      <c r="T606" t="b">
        <v>1</v>
      </c>
    </row>
    <row r="607" spans="1:20" x14ac:dyDescent="0.25">
      <c r="A607" t="s">
        <v>1249</v>
      </c>
      <c r="B607" t="s">
        <v>1250</v>
      </c>
      <c r="C607" s="1">
        <v>45726.158194444448</v>
      </c>
      <c r="D607">
        <v>39</v>
      </c>
      <c r="E607" t="s">
        <v>53</v>
      </c>
      <c r="F607">
        <v>10</v>
      </c>
      <c r="G607">
        <v>99.86</v>
      </c>
      <c r="H607">
        <v>998.64</v>
      </c>
      <c r="I607" t="s">
        <v>87</v>
      </c>
      <c r="J607" t="s">
        <v>57</v>
      </c>
      <c r="K607">
        <v>2</v>
      </c>
      <c r="L607" t="b">
        <v>0</v>
      </c>
      <c r="M607">
        <v>0</v>
      </c>
      <c r="N607">
        <v>22.36</v>
      </c>
      <c r="O607">
        <v>16</v>
      </c>
      <c r="P607" t="b">
        <v>0</v>
      </c>
      <c r="Q607" t="b">
        <v>0</v>
      </c>
      <c r="R607" t="b">
        <v>1</v>
      </c>
      <c r="S607" t="b">
        <v>0</v>
      </c>
      <c r="T607" t="b">
        <v>1</v>
      </c>
    </row>
    <row r="608" spans="1:20" x14ac:dyDescent="0.25">
      <c r="A608" t="s">
        <v>1251</v>
      </c>
      <c r="B608" t="s">
        <v>1252</v>
      </c>
      <c r="C608" s="1">
        <v>45548.322395833333</v>
      </c>
      <c r="D608">
        <v>21</v>
      </c>
      <c r="E608" t="s">
        <v>35</v>
      </c>
      <c r="F608">
        <v>8</v>
      </c>
      <c r="G608">
        <v>18.66</v>
      </c>
      <c r="H608">
        <v>149.30000000000001</v>
      </c>
      <c r="I608" t="s">
        <v>90</v>
      </c>
      <c r="J608" t="s">
        <v>57</v>
      </c>
      <c r="K608">
        <v>2</v>
      </c>
      <c r="L608" t="b">
        <v>1</v>
      </c>
      <c r="M608">
        <v>44.3</v>
      </c>
      <c r="N608">
        <v>24.96</v>
      </c>
      <c r="O608">
        <v>4</v>
      </c>
      <c r="P608" t="b">
        <v>0</v>
      </c>
      <c r="Q608" t="b">
        <v>0</v>
      </c>
      <c r="R608" t="b">
        <v>1</v>
      </c>
      <c r="S608" t="b">
        <v>0</v>
      </c>
      <c r="T608" t="b">
        <v>1</v>
      </c>
    </row>
    <row r="609" spans="1:20" x14ac:dyDescent="0.25">
      <c r="A609" t="s">
        <v>1253</v>
      </c>
      <c r="B609" t="s">
        <v>1254</v>
      </c>
      <c r="C609" s="1">
        <v>45648.147743055553</v>
      </c>
      <c r="D609">
        <v>78</v>
      </c>
      <c r="E609" t="s">
        <v>53</v>
      </c>
      <c r="F609">
        <v>1</v>
      </c>
      <c r="G609">
        <v>201.97</v>
      </c>
      <c r="H609">
        <v>201.97</v>
      </c>
      <c r="I609" t="s">
        <v>31</v>
      </c>
      <c r="J609" t="s">
        <v>32</v>
      </c>
      <c r="K609">
        <v>21</v>
      </c>
      <c r="L609" t="b">
        <v>1</v>
      </c>
      <c r="M609">
        <v>34.1</v>
      </c>
      <c r="N609">
        <v>13.95</v>
      </c>
      <c r="O609">
        <v>22</v>
      </c>
      <c r="P609" t="b">
        <v>0</v>
      </c>
      <c r="Q609" t="b">
        <v>0</v>
      </c>
      <c r="R609" t="b">
        <v>0</v>
      </c>
      <c r="S609" t="b">
        <v>0</v>
      </c>
      <c r="T609" t="b">
        <v>0</v>
      </c>
    </row>
    <row r="610" spans="1:20" x14ac:dyDescent="0.25">
      <c r="A610" t="s">
        <v>1255</v>
      </c>
      <c r="B610" t="s">
        <v>1256</v>
      </c>
      <c r="C610" s="1">
        <v>45801.828935185185</v>
      </c>
      <c r="D610">
        <v>75</v>
      </c>
      <c r="E610" t="s">
        <v>53</v>
      </c>
      <c r="F610">
        <v>5</v>
      </c>
      <c r="G610">
        <v>14.46</v>
      </c>
      <c r="H610">
        <v>72.31</v>
      </c>
      <c r="I610" t="s">
        <v>87</v>
      </c>
      <c r="J610" t="s">
        <v>57</v>
      </c>
      <c r="K610">
        <v>1</v>
      </c>
      <c r="L610" t="b">
        <v>1</v>
      </c>
      <c r="M610">
        <v>32</v>
      </c>
      <c r="N610">
        <v>5.97</v>
      </c>
      <c r="O610">
        <v>13</v>
      </c>
      <c r="P610" t="b">
        <v>1</v>
      </c>
      <c r="Q610" t="b">
        <v>0</v>
      </c>
      <c r="R610" t="b">
        <v>1</v>
      </c>
      <c r="S610" t="b">
        <v>1</v>
      </c>
      <c r="T610" t="b">
        <v>1</v>
      </c>
    </row>
    <row r="611" spans="1:20" x14ac:dyDescent="0.25">
      <c r="A611" t="s">
        <v>1257</v>
      </c>
      <c r="B611" t="s">
        <v>1258</v>
      </c>
      <c r="C611" s="1">
        <v>45598.321932870371</v>
      </c>
      <c r="D611">
        <v>38</v>
      </c>
      <c r="E611" t="s">
        <v>65</v>
      </c>
      <c r="F611">
        <v>3</v>
      </c>
      <c r="G611">
        <v>273.10000000000002</v>
      </c>
      <c r="H611">
        <v>819.29</v>
      </c>
      <c r="I611" t="s">
        <v>31</v>
      </c>
      <c r="J611" t="s">
        <v>32</v>
      </c>
      <c r="K611">
        <v>26</v>
      </c>
      <c r="L611" t="b">
        <v>1</v>
      </c>
      <c r="M611">
        <v>16.5</v>
      </c>
      <c r="N611">
        <v>13.67</v>
      </c>
      <c r="O611">
        <v>20</v>
      </c>
      <c r="P611" t="b">
        <v>0</v>
      </c>
      <c r="Q611" t="b">
        <v>0</v>
      </c>
      <c r="R611" t="b">
        <v>0</v>
      </c>
      <c r="S611" t="b">
        <v>1</v>
      </c>
      <c r="T611" t="b">
        <v>0</v>
      </c>
    </row>
    <row r="612" spans="1:20" x14ac:dyDescent="0.25">
      <c r="A612" t="s">
        <v>1259</v>
      </c>
      <c r="B612" t="s">
        <v>1260</v>
      </c>
      <c r="C612" s="1">
        <v>45478.870891203704</v>
      </c>
      <c r="D612">
        <v>57</v>
      </c>
      <c r="E612" t="s">
        <v>22</v>
      </c>
      <c r="F612">
        <v>1</v>
      </c>
      <c r="G612">
        <v>56.88</v>
      </c>
      <c r="H612">
        <v>56.88</v>
      </c>
      <c r="I612" t="s">
        <v>28</v>
      </c>
      <c r="J612" t="s">
        <v>24</v>
      </c>
      <c r="K612">
        <v>22</v>
      </c>
      <c r="L612" t="b">
        <v>1</v>
      </c>
      <c r="M612">
        <v>41.8</v>
      </c>
      <c r="N612">
        <v>24.52</v>
      </c>
      <c r="O612">
        <v>15</v>
      </c>
      <c r="P612" t="b">
        <v>0</v>
      </c>
      <c r="Q612" t="b">
        <v>0</v>
      </c>
      <c r="R612" t="b">
        <v>0</v>
      </c>
      <c r="S612" t="b">
        <v>0</v>
      </c>
      <c r="T612" t="b">
        <v>0</v>
      </c>
    </row>
    <row r="613" spans="1:20" x14ac:dyDescent="0.25">
      <c r="A613" t="s">
        <v>1261</v>
      </c>
      <c r="B613" t="s">
        <v>1262</v>
      </c>
      <c r="C613" s="1">
        <v>45506.014374999999</v>
      </c>
      <c r="D613">
        <v>27</v>
      </c>
      <c r="E613" t="s">
        <v>44</v>
      </c>
      <c r="F613">
        <v>4</v>
      </c>
      <c r="G613">
        <v>43.63</v>
      </c>
      <c r="H613">
        <v>174.52</v>
      </c>
      <c r="I613" t="s">
        <v>31</v>
      </c>
      <c r="J613" t="s">
        <v>24</v>
      </c>
      <c r="K613">
        <v>34</v>
      </c>
      <c r="L613" t="b">
        <v>0</v>
      </c>
      <c r="M613">
        <v>0</v>
      </c>
      <c r="N613">
        <v>20.66</v>
      </c>
      <c r="O613">
        <v>3</v>
      </c>
      <c r="P613" t="b">
        <v>0</v>
      </c>
      <c r="Q613" t="b">
        <v>1</v>
      </c>
      <c r="R613" t="b">
        <v>0</v>
      </c>
      <c r="S613" t="b">
        <v>0</v>
      </c>
      <c r="T613" t="b">
        <v>0</v>
      </c>
    </row>
    <row r="614" spans="1:20" x14ac:dyDescent="0.25">
      <c r="A614" t="s">
        <v>1263</v>
      </c>
      <c r="B614" t="s">
        <v>1264</v>
      </c>
      <c r="C614" s="1">
        <v>45739.726469907408</v>
      </c>
      <c r="D614">
        <v>29</v>
      </c>
      <c r="E614" t="s">
        <v>35</v>
      </c>
      <c r="F614">
        <v>4</v>
      </c>
      <c r="G614">
        <v>58.47</v>
      </c>
      <c r="H614">
        <v>233.87</v>
      </c>
      <c r="I614" t="s">
        <v>90</v>
      </c>
      <c r="J614" t="s">
        <v>57</v>
      </c>
      <c r="K614">
        <v>0</v>
      </c>
      <c r="L614" t="b">
        <v>0</v>
      </c>
      <c r="M614">
        <v>0</v>
      </c>
      <c r="N614">
        <v>20.38</v>
      </c>
      <c r="O614">
        <v>15</v>
      </c>
      <c r="P614" t="b">
        <v>1</v>
      </c>
      <c r="Q614" t="b">
        <v>0</v>
      </c>
      <c r="R614" t="b">
        <v>0</v>
      </c>
      <c r="S614" t="b">
        <v>1</v>
      </c>
      <c r="T614" t="b">
        <v>1</v>
      </c>
    </row>
    <row r="615" spans="1:20" x14ac:dyDescent="0.25">
      <c r="A615" t="s">
        <v>1265</v>
      </c>
      <c r="B615" t="s">
        <v>1266</v>
      </c>
      <c r="C615" s="1">
        <v>45523.219074074077</v>
      </c>
      <c r="D615">
        <v>18</v>
      </c>
      <c r="E615" t="s">
        <v>115</v>
      </c>
      <c r="F615">
        <v>3</v>
      </c>
      <c r="G615">
        <v>180.57</v>
      </c>
      <c r="H615">
        <v>541.72</v>
      </c>
      <c r="I615" t="s">
        <v>31</v>
      </c>
      <c r="J615" t="s">
        <v>32</v>
      </c>
      <c r="K615">
        <v>49</v>
      </c>
      <c r="L615" t="b">
        <v>1</v>
      </c>
      <c r="M615">
        <v>24.1</v>
      </c>
      <c r="N615">
        <v>13.94</v>
      </c>
      <c r="O615">
        <v>8</v>
      </c>
      <c r="P615" t="b">
        <v>0</v>
      </c>
      <c r="Q615" t="b">
        <v>0</v>
      </c>
      <c r="R615" t="b">
        <v>0</v>
      </c>
      <c r="S615" t="b">
        <v>0</v>
      </c>
      <c r="T615" t="b">
        <v>0</v>
      </c>
    </row>
    <row r="616" spans="1:20" x14ac:dyDescent="0.25">
      <c r="A616" t="s">
        <v>1267</v>
      </c>
      <c r="B616" t="s">
        <v>1268</v>
      </c>
      <c r="C616" s="1">
        <v>45514.111712962964</v>
      </c>
      <c r="D616">
        <v>70</v>
      </c>
      <c r="E616" t="s">
        <v>115</v>
      </c>
      <c r="F616">
        <v>1</v>
      </c>
      <c r="G616">
        <v>265.11</v>
      </c>
      <c r="H616">
        <v>265.11</v>
      </c>
      <c r="I616" t="s">
        <v>28</v>
      </c>
      <c r="J616" t="s">
        <v>32</v>
      </c>
      <c r="K616">
        <v>41</v>
      </c>
      <c r="L616" t="b">
        <v>0</v>
      </c>
      <c r="M616">
        <v>0</v>
      </c>
      <c r="N616">
        <v>5.45</v>
      </c>
      <c r="O616">
        <v>28</v>
      </c>
      <c r="P616" t="b">
        <v>0</v>
      </c>
      <c r="Q616" t="b">
        <v>0</v>
      </c>
      <c r="R616" t="b">
        <v>0</v>
      </c>
      <c r="S616" t="b">
        <v>0</v>
      </c>
      <c r="T616" t="b">
        <v>0</v>
      </c>
    </row>
    <row r="617" spans="1:20" x14ac:dyDescent="0.25">
      <c r="A617" t="s">
        <v>1269</v>
      </c>
      <c r="B617" t="s">
        <v>1270</v>
      </c>
      <c r="C617" s="1">
        <v>45801.7346875</v>
      </c>
      <c r="D617">
        <v>18</v>
      </c>
      <c r="E617" t="s">
        <v>115</v>
      </c>
      <c r="F617">
        <v>1</v>
      </c>
      <c r="G617">
        <v>43.78</v>
      </c>
      <c r="H617">
        <v>43.78</v>
      </c>
      <c r="I617" t="s">
        <v>28</v>
      </c>
      <c r="J617" t="s">
        <v>24</v>
      </c>
      <c r="K617">
        <v>8</v>
      </c>
      <c r="L617" t="b">
        <v>0</v>
      </c>
      <c r="M617">
        <v>0</v>
      </c>
      <c r="N617">
        <v>14.15</v>
      </c>
      <c r="O617">
        <v>7</v>
      </c>
      <c r="P617" t="b">
        <v>0</v>
      </c>
      <c r="Q617" t="b">
        <v>0</v>
      </c>
      <c r="R617" t="b">
        <v>1</v>
      </c>
      <c r="S617" t="b">
        <v>0</v>
      </c>
      <c r="T617" t="b">
        <v>0</v>
      </c>
    </row>
    <row r="618" spans="1:20" x14ac:dyDescent="0.25">
      <c r="A618" t="s">
        <v>1271</v>
      </c>
      <c r="B618" t="s">
        <v>1272</v>
      </c>
      <c r="C618" s="1">
        <v>45685.824803240743</v>
      </c>
      <c r="D618">
        <v>43</v>
      </c>
      <c r="E618" t="s">
        <v>35</v>
      </c>
      <c r="F618">
        <v>3</v>
      </c>
      <c r="G618">
        <v>61.67</v>
      </c>
      <c r="H618">
        <v>185.02</v>
      </c>
      <c r="I618" t="s">
        <v>31</v>
      </c>
      <c r="J618" t="s">
        <v>36</v>
      </c>
      <c r="K618">
        <v>11</v>
      </c>
      <c r="L618" t="b">
        <v>0</v>
      </c>
      <c r="M618">
        <v>0</v>
      </c>
      <c r="N618">
        <v>8.73</v>
      </c>
      <c r="O618">
        <v>11</v>
      </c>
      <c r="P618" t="b">
        <v>0</v>
      </c>
      <c r="Q618" t="b">
        <v>0</v>
      </c>
      <c r="R618" t="b">
        <v>0</v>
      </c>
      <c r="S618" t="b">
        <v>0</v>
      </c>
      <c r="T618" t="b">
        <v>0</v>
      </c>
    </row>
    <row r="619" spans="1:20" x14ac:dyDescent="0.25">
      <c r="A619" t="s">
        <v>1273</v>
      </c>
      <c r="B619" t="s">
        <v>1274</v>
      </c>
      <c r="C619" s="1">
        <v>45525.070092592592</v>
      </c>
      <c r="D619">
        <v>68</v>
      </c>
      <c r="E619" t="s">
        <v>53</v>
      </c>
      <c r="F619">
        <v>1</v>
      </c>
      <c r="G619">
        <v>77.64</v>
      </c>
      <c r="H619">
        <v>77.64</v>
      </c>
      <c r="I619" t="s">
        <v>31</v>
      </c>
      <c r="J619" t="s">
        <v>57</v>
      </c>
      <c r="K619">
        <v>4</v>
      </c>
      <c r="L619" t="b">
        <v>0</v>
      </c>
      <c r="M619">
        <v>0</v>
      </c>
      <c r="N619">
        <v>10.57</v>
      </c>
      <c r="O619">
        <v>13</v>
      </c>
      <c r="P619" t="b">
        <v>1</v>
      </c>
      <c r="Q619" t="b">
        <v>1</v>
      </c>
      <c r="R619" t="b">
        <v>0</v>
      </c>
      <c r="S619" t="b">
        <v>0</v>
      </c>
      <c r="T619" t="b">
        <v>1</v>
      </c>
    </row>
    <row r="620" spans="1:20" x14ac:dyDescent="0.25">
      <c r="A620" t="s">
        <v>1275</v>
      </c>
      <c r="B620" t="s">
        <v>1276</v>
      </c>
      <c r="C620" s="1">
        <v>45842.424710648149</v>
      </c>
      <c r="D620">
        <v>70</v>
      </c>
      <c r="E620" t="s">
        <v>39</v>
      </c>
      <c r="F620">
        <v>2</v>
      </c>
      <c r="G620">
        <v>48.07</v>
      </c>
      <c r="H620">
        <v>96.14</v>
      </c>
      <c r="I620" t="s">
        <v>28</v>
      </c>
      <c r="J620" t="s">
        <v>36</v>
      </c>
      <c r="K620">
        <v>28</v>
      </c>
      <c r="L620" t="b">
        <v>1</v>
      </c>
      <c r="M620">
        <v>45.3</v>
      </c>
      <c r="N620">
        <v>21.59</v>
      </c>
      <c r="O620">
        <v>7</v>
      </c>
      <c r="P620" t="b">
        <v>0</v>
      </c>
      <c r="Q620" t="b">
        <v>0</v>
      </c>
      <c r="R620" t="b">
        <v>0</v>
      </c>
      <c r="S620" t="b">
        <v>1</v>
      </c>
      <c r="T620" t="b">
        <v>0</v>
      </c>
    </row>
    <row r="621" spans="1:20" x14ac:dyDescent="0.25">
      <c r="A621" t="s">
        <v>1277</v>
      </c>
      <c r="B621" t="s">
        <v>1278</v>
      </c>
      <c r="C621" s="1">
        <v>45516.610289351855</v>
      </c>
      <c r="D621">
        <v>60</v>
      </c>
      <c r="E621" t="s">
        <v>65</v>
      </c>
      <c r="F621">
        <v>2</v>
      </c>
      <c r="G621">
        <v>189.87</v>
      </c>
      <c r="H621">
        <v>379.75</v>
      </c>
      <c r="I621" t="s">
        <v>28</v>
      </c>
      <c r="J621" t="s">
        <v>32</v>
      </c>
      <c r="K621">
        <v>36</v>
      </c>
      <c r="L621" t="b">
        <v>0</v>
      </c>
      <c r="M621">
        <v>0</v>
      </c>
      <c r="N621">
        <v>8.59</v>
      </c>
      <c r="O621">
        <v>12</v>
      </c>
      <c r="P621" t="b">
        <v>0</v>
      </c>
      <c r="Q621" t="b">
        <v>0</v>
      </c>
      <c r="R621" t="b">
        <v>0</v>
      </c>
      <c r="S621" t="b">
        <v>0</v>
      </c>
      <c r="T621" t="b">
        <v>0</v>
      </c>
    </row>
    <row r="622" spans="1:20" x14ac:dyDescent="0.25">
      <c r="A622" t="s">
        <v>1279</v>
      </c>
      <c r="B622" t="s">
        <v>1280</v>
      </c>
      <c r="C622" s="1">
        <v>45521.165451388886</v>
      </c>
      <c r="D622">
        <v>73</v>
      </c>
      <c r="E622" t="s">
        <v>39</v>
      </c>
      <c r="F622">
        <v>3</v>
      </c>
      <c r="G622">
        <v>261.66000000000003</v>
      </c>
      <c r="H622">
        <v>784.97</v>
      </c>
      <c r="I622" t="s">
        <v>23</v>
      </c>
      <c r="J622" t="s">
        <v>24</v>
      </c>
      <c r="K622">
        <v>27</v>
      </c>
      <c r="L622" t="b">
        <v>0</v>
      </c>
      <c r="M622">
        <v>0</v>
      </c>
      <c r="N622">
        <v>5.4</v>
      </c>
      <c r="O622">
        <v>5</v>
      </c>
      <c r="P622" t="b">
        <v>0</v>
      </c>
      <c r="Q622" t="b">
        <v>0</v>
      </c>
      <c r="R622" t="b">
        <v>0</v>
      </c>
      <c r="S622" t="b">
        <v>0</v>
      </c>
      <c r="T622" t="b">
        <v>0</v>
      </c>
    </row>
    <row r="623" spans="1:20" x14ac:dyDescent="0.25">
      <c r="A623" t="s">
        <v>1281</v>
      </c>
      <c r="B623" t="s">
        <v>1282</v>
      </c>
      <c r="C623" s="1">
        <v>45536.315821759257</v>
      </c>
      <c r="D623">
        <v>24</v>
      </c>
      <c r="E623" t="s">
        <v>44</v>
      </c>
      <c r="F623">
        <v>1</v>
      </c>
      <c r="G623">
        <v>287.24</v>
      </c>
      <c r="H623">
        <v>287.24</v>
      </c>
      <c r="I623" t="s">
        <v>28</v>
      </c>
      <c r="J623" t="s">
        <v>24</v>
      </c>
      <c r="K623">
        <v>38</v>
      </c>
      <c r="L623" t="b">
        <v>0</v>
      </c>
      <c r="M623">
        <v>0</v>
      </c>
      <c r="N623">
        <v>24.04</v>
      </c>
      <c r="O623">
        <v>2</v>
      </c>
      <c r="P623" t="b">
        <v>0</v>
      </c>
      <c r="Q623" t="b">
        <v>0</v>
      </c>
      <c r="R623" t="b">
        <v>1</v>
      </c>
      <c r="S623" t="b">
        <v>0</v>
      </c>
      <c r="T623" t="b">
        <v>0</v>
      </c>
    </row>
    <row r="624" spans="1:20" x14ac:dyDescent="0.25">
      <c r="A624" t="s">
        <v>1283</v>
      </c>
      <c r="B624" t="s">
        <v>1284</v>
      </c>
      <c r="C624" s="1">
        <v>45610.439884259256</v>
      </c>
      <c r="D624">
        <v>49</v>
      </c>
      <c r="E624" t="s">
        <v>27</v>
      </c>
      <c r="F624">
        <v>3</v>
      </c>
      <c r="G624">
        <v>273.91000000000003</v>
      </c>
      <c r="H624">
        <v>821.72</v>
      </c>
      <c r="I624" t="s">
        <v>23</v>
      </c>
      <c r="J624" t="s">
        <v>24</v>
      </c>
      <c r="K624">
        <v>15</v>
      </c>
      <c r="L624" t="b">
        <v>0</v>
      </c>
      <c r="M624">
        <v>0</v>
      </c>
      <c r="N624">
        <v>17.600000000000001</v>
      </c>
      <c r="O624">
        <v>23</v>
      </c>
      <c r="P624" t="b">
        <v>0</v>
      </c>
      <c r="Q624" t="b">
        <v>0</v>
      </c>
      <c r="R624" t="b">
        <v>0</v>
      </c>
      <c r="S624" t="b">
        <v>1</v>
      </c>
      <c r="T624" t="b">
        <v>0</v>
      </c>
    </row>
    <row r="625" spans="1:20" x14ac:dyDescent="0.25">
      <c r="A625" t="s">
        <v>1285</v>
      </c>
      <c r="B625" t="s">
        <v>1286</v>
      </c>
      <c r="C625" s="1">
        <v>45746.366979166669</v>
      </c>
      <c r="D625">
        <v>52</v>
      </c>
      <c r="E625" t="s">
        <v>65</v>
      </c>
      <c r="F625">
        <v>3</v>
      </c>
      <c r="G625">
        <v>41.05</v>
      </c>
      <c r="H625">
        <v>123.14</v>
      </c>
      <c r="I625" t="s">
        <v>31</v>
      </c>
      <c r="J625" t="s">
        <v>36</v>
      </c>
      <c r="K625">
        <v>34</v>
      </c>
      <c r="L625" t="b">
        <v>0</v>
      </c>
      <c r="M625">
        <v>0</v>
      </c>
      <c r="N625">
        <v>23.78</v>
      </c>
      <c r="O625">
        <v>20</v>
      </c>
      <c r="P625" t="b">
        <v>0</v>
      </c>
      <c r="Q625" t="b">
        <v>0</v>
      </c>
      <c r="R625" t="b">
        <v>0</v>
      </c>
      <c r="S625" t="b">
        <v>0</v>
      </c>
      <c r="T625" t="b">
        <v>0</v>
      </c>
    </row>
    <row r="626" spans="1:20" x14ac:dyDescent="0.25">
      <c r="A626" t="s">
        <v>1287</v>
      </c>
      <c r="B626" t="s">
        <v>1288</v>
      </c>
      <c r="C626" s="1">
        <v>45736.176296296297</v>
      </c>
      <c r="D626">
        <v>35</v>
      </c>
      <c r="E626" t="s">
        <v>44</v>
      </c>
      <c r="F626">
        <v>3</v>
      </c>
      <c r="G626">
        <v>200.62</v>
      </c>
      <c r="H626">
        <v>601.85</v>
      </c>
      <c r="I626" t="s">
        <v>23</v>
      </c>
      <c r="J626" t="s">
        <v>24</v>
      </c>
      <c r="K626">
        <v>17</v>
      </c>
      <c r="L626" t="b">
        <v>0</v>
      </c>
      <c r="M626">
        <v>0</v>
      </c>
      <c r="N626">
        <v>20.28</v>
      </c>
      <c r="O626">
        <v>8</v>
      </c>
      <c r="P626" t="b">
        <v>0</v>
      </c>
      <c r="Q626" t="b">
        <v>0</v>
      </c>
      <c r="R626" t="b">
        <v>0</v>
      </c>
      <c r="S626" t="b">
        <v>1</v>
      </c>
      <c r="T626" t="b">
        <v>0</v>
      </c>
    </row>
    <row r="627" spans="1:20" x14ac:dyDescent="0.25">
      <c r="A627" t="s">
        <v>1289</v>
      </c>
      <c r="B627" t="s">
        <v>1290</v>
      </c>
      <c r="C627" s="1">
        <v>45834.443819444445</v>
      </c>
      <c r="D627">
        <v>30</v>
      </c>
      <c r="E627" t="s">
        <v>62</v>
      </c>
      <c r="F627">
        <v>2</v>
      </c>
      <c r="G627">
        <v>106.35</v>
      </c>
      <c r="H627">
        <v>212.7</v>
      </c>
      <c r="I627" t="s">
        <v>28</v>
      </c>
      <c r="J627" t="s">
        <v>32</v>
      </c>
      <c r="K627">
        <v>43</v>
      </c>
      <c r="L627" t="b">
        <v>0</v>
      </c>
      <c r="M627">
        <v>0</v>
      </c>
      <c r="N627">
        <v>24.23</v>
      </c>
      <c r="O627">
        <v>19</v>
      </c>
      <c r="P627" t="b">
        <v>0</v>
      </c>
      <c r="Q627" t="b">
        <v>0</v>
      </c>
      <c r="R627" t="b">
        <v>0</v>
      </c>
      <c r="S627" t="b">
        <v>0</v>
      </c>
      <c r="T627" t="b">
        <v>0</v>
      </c>
    </row>
    <row r="628" spans="1:20" x14ac:dyDescent="0.25">
      <c r="A628" t="s">
        <v>1291</v>
      </c>
      <c r="B628" t="s">
        <v>1292</v>
      </c>
      <c r="C628" s="1">
        <v>45614.960555555554</v>
      </c>
      <c r="D628">
        <v>30</v>
      </c>
      <c r="E628" t="s">
        <v>65</v>
      </c>
      <c r="F628">
        <v>3</v>
      </c>
      <c r="G628">
        <v>180.23</v>
      </c>
      <c r="H628">
        <v>540.67999999999995</v>
      </c>
      <c r="I628" t="s">
        <v>31</v>
      </c>
      <c r="J628" t="s">
        <v>24</v>
      </c>
      <c r="K628">
        <v>8</v>
      </c>
      <c r="L628" t="b">
        <v>0</v>
      </c>
      <c r="M628">
        <v>0</v>
      </c>
      <c r="N628">
        <v>15.79</v>
      </c>
      <c r="O628">
        <v>20</v>
      </c>
      <c r="P628" t="b">
        <v>0</v>
      </c>
      <c r="Q628" t="b">
        <v>0</v>
      </c>
      <c r="R628" t="b">
        <v>0</v>
      </c>
      <c r="S628" t="b">
        <v>1</v>
      </c>
      <c r="T628" t="b">
        <v>0</v>
      </c>
    </row>
    <row r="629" spans="1:20" x14ac:dyDescent="0.25">
      <c r="A629" t="s">
        <v>1293</v>
      </c>
      <c r="B629" t="s">
        <v>1294</v>
      </c>
      <c r="C629" s="1">
        <v>45505.439120370371</v>
      </c>
      <c r="D629">
        <v>75</v>
      </c>
      <c r="E629" t="s">
        <v>27</v>
      </c>
      <c r="F629">
        <v>4</v>
      </c>
      <c r="G629">
        <v>197.53</v>
      </c>
      <c r="H629">
        <v>790.1</v>
      </c>
      <c r="I629" t="s">
        <v>28</v>
      </c>
      <c r="J629" t="s">
        <v>36</v>
      </c>
      <c r="K629">
        <v>2</v>
      </c>
      <c r="L629" t="b">
        <v>1</v>
      </c>
      <c r="M629">
        <v>35.5</v>
      </c>
      <c r="N629">
        <v>14.27</v>
      </c>
      <c r="O629">
        <v>26</v>
      </c>
      <c r="P629" t="b">
        <v>0</v>
      </c>
      <c r="Q629" t="b">
        <v>0</v>
      </c>
      <c r="R629" t="b">
        <v>0</v>
      </c>
      <c r="S629" t="b">
        <v>0</v>
      </c>
      <c r="T629" t="b">
        <v>0</v>
      </c>
    </row>
    <row r="630" spans="1:20" x14ac:dyDescent="0.25">
      <c r="A630" t="s">
        <v>1295</v>
      </c>
      <c r="B630" t="s">
        <v>1296</v>
      </c>
      <c r="C630" s="1">
        <v>45678.396539351852</v>
      </c>
      <c r="D630">
        <v>56</v>
      </c>
      <c r="E630" t="s">
        <v>65</v>
      </c>
      <c r="F630">
        <v>1</v>
      </c>
      <c r="G630">
        <v>109.44</v>
      </c>
      <c r="H630">
        <v>109.44</v>
      </c>
      <c r="I630" t="s">
        <v>54</v>
      </c>
      <c r="J630" t="s">
        <v>24</v>
      </c>
      <c r="K630">
        <v>41</v>
      </c>
      <c r="L630" t="b">
        <v>1</v>
      </c>
      <c r="M630">
        <v>10.5</v>
      </c>
      <c r="N630">
        <v>14</v>
      </c>
      <c r="O630">
        <v>8</v>
      </c>
      <c r="P630" t="b">
        <v>0</v>
      </c>
      <c r="Q630" t="b">
        <v>0</v>
      </c>
      <c r="R630" t="b">
        <v>0</v>
      </c>
      <c r="S630" t="b">
        <v>0</v>
      </c>
      <c r="T630" t="b">
        <v>0</v>
      </c>
    </row>
    <row r="631" spans="1:20" x14ac:dyDescent="0.25">
      <c r="A631" t="s">
        <v>1297</v>
      </c>
      <c r="B631" t="s">
        <v>1298</v>
      </c>
      <c r="C631" s="1">
        <v>45693.923680555556</v>
      </c>
      <c r="D631">
        <v>40</v>
      </c>
      <c r="E631" t="s">
        <v>39</v>
      </c>
      <c r="F631">
        <v>1</v>
      </c>
      <c r="G631">
        <v>286.58</v>
      </c>
      <c r="H631">
        <v>286.58</v>
      </c>
      <c r="I631" t="s">
        <v>28</v>
      </c>
      <c r="J631" t="s">
        <v>24</v>
      </c>
      <c r="K631">
        <v>42</v>
      </c>
      <c r="L631" t="b">
        <v>1</v>
      </c>
      <c r="M631">
        <v>45.3</v>
      </c>
      <c r="N631">
        <v>18.61</v>
      </c>
      <c r="O631">
        <v>13</v>
      </c>
      <c r="P631" t="b">
        <v>0</v>
      </c>
      <c r="Q631" t="b">
        <v>0</v>
      </c>
      <c r="R631" t="b">
        <v>0</v>
      </c>
      <c r="S631" t="b">
        <v>0</v>
      </c>
      <c r="T631" t="b">
        <v>0</v>
      </c>
    </row>
    <row r="632" spans="1:20" x14ac:dyDescent="0.25">
      <c r="A632" t="s">
        <v>1299</v>
      </c>
      <c r="B632" t="s">
        <v>1300</v>
      </c>
      <c r="C632" s="1">
        <v>45527.956493055557</v>
      </c>
      <c r="D632">
        <v>63</v>
      </c>
      <c r="E632" t="s">
        <v>62</v>
      </c>
      <c r="F632">
        <v>2</v>
      </c>
      <c r="G632">
        <v>170.05</v>
      </c>
      <c r="H632">
        <v>340.09</v>
      </c>
      <c r="I632" t="s">
        <v>28</v>
      </c>
      <c r="J632" t="s">
        <v>24</v>
      </c>
      <c r="K632">
        <v>25</v>
      </c>
      <c r="L632" t="b">
        <v>0</v>
      </c>
      <c r="M632">
        <v>0</v>
      </c>
      <c r="N632">
        <v>5.83</v>
      </c>
      <c r="O632">
        <v>4</v>
      </c>
      <c r="P632" t="b">
        <v>0</v>
      </c>
      <c r="Q632" t="b">
        <v>0</v>
      </c>
      <c r="R632" t="b">
        <v>0</v>
      </c>
      <c r="S632" t="b">
        <v>0</v>
      </c>
      <c r="T632" t="b">
        <v>0</v>
      </c>
    </row>
    <row r="633" spans="1:20" x14ac:dyDescent="0.25">
      <c r="A633" t="s">
        <v>1301</v>
      </c>
      <c r="B633" t="s">
        <v>1302</v>
      </c>
      <c r="C633" s="1">
        <v>45538.43109953704</v>
      </c>
      <c r="D633">
        <v>18</v>
      </c>
      <c r="E633" t="s">
        <v>53</v>
      </c>
      <c r="F633">
        <v>1</v>
      </c>
      <c r="G633">
        <v>68.489999999999995</v>
      </c>
      <c r="H633">
        <v>68.489999999999995</v>
      </c>
      <c r="I633" t="s">
        <v>54</v>
      </c>
      <c r="J633" t="s">
        <v>36</v>
      </c>
      <c r="K633">
        <v>46</v>
      </c>
      <c r="L633" t="b">
        <v>0</v>
      </c>
      <c r="M633">
        <v>0</v>
      </c>
      <c r="N633">
        <v>10.64</v>
      </c>
      <c r="O633">
        <v>29</v>
      </c>
      <c r="P633" t="b">
        <v>1</v>
      </c>
      <c r="Q633" t="b">
        <v>0</v>
      </c>
      <c r="R633" t="b">
        <v>0</v>
      </c>
      <c r="S633" t="b">
        <v>0</v>
      </c>
      <c r="T633" t="b">
        <v>0</v>
      </c>
    </row>
    <row r="634" spans="1:20" x14ac:dyDescent="0.25">
      <c r="A634" t="s">
        <v>1303</v>
      </c>
      <c r="B634" t="s">
        <v>1304</v>
      </c>
      <c r="C634" s="1">
        <v>45671.052499999998</v>
      </c>
      <c r="D634">
        <v>62</v>
      </c>
      <c r="E634" t="s">
        <v>115</v>
      </c>
      <c r="F634">
        <v>3</v>
      </c>
      <c r="G634">
        <v>111</v>
      </c>
      <c r="H634">
        <v>333.01</v>
      </c>
      <c r="I634" t="s">
        <v>28</v>
      </c>
      <c r="J634" t="s">
        <v>36</v>
      </c>
      <c r="K634">
        <v>7</v>
      </c>
      <c r="L634" t="b">
        <v>0</v>
      </c>
      <c r="M634">
        <v>0</v>
      </c>
      <c r="N634">
        <v>19.760000000000002</v>
      </c>
      <c r="O634">
        <v>9</v>
      </c>
      <c r="P634" t="b">
        <v>0</v>
      </c>
      <c r="Q634" t="b">
        <v>0</v>
      </c>
      <c r="R634" t="b">
        <v>0</v>
      </c>
      <c r="S634" t="b">
        <v>0</v>
      </c>
      <c r="T634" t="b">
        <v>0</v>
      </c>
    </row>
    <row r="635" spans="1:20" x14ac:dyDescent="0.25">
      <c r="A635" t="s">
        <v>1305</v>
      </c>
      <c r="B635" t="s">
        <v>1306</v>
      </c>
      <c r="C635" s="1">
        <v>45689.468171296299</v>
      </c>
      <c r="D635">
        <v>76</v>
      </c>
      <c r="E635" t="s">
        <v>80</v>
      </c>
      <c r="F635">
        <v>1</v>
      </c>
      <c r="G635">
        <v>121.66</v>
      </c>
      <c r="H635">
        <v>121.66</v>
      </c>
      <c r="I635" t="s">
        <v>31</v>
      </c>
      <c r="J635" t="s">
        <v>36</v>
      </c>
      <c r="K635">
        <v>13</v>
      </c>
      <c r="L635" t="b">
        <v>0</v>
      </c>
      <c r="M635">
        <v>0</v>
      </c>
      <c r="N635">
        <v>15.15</v>
      </c>
      <c r="O635">
        <v>7</v>
      </c>
      <c r="P635" t="b">
        <v>0</v>
      </c>
      <c r="Q635" t="b">
        <v>0</v>
      </c>
      <c r="R635" t="b">
        <v>1</v>
      </c>
      <c r="S635" t="b">
        <v>0</v>
      </c>
      <c r="T635" t="b">
        <v>0</v>
      </c>
    </row>
    <row r="636" spans="1:20" x14ac:dyDescent="0.25">
      <c r="A636" t="s">
        <v>1307</v>
      </c>
      <c r="B636" t="s">
        <v>1308</v>
      </c>
      <c r="C636" s="1">
        <v>45595.273055555554</v>
      </c>
      <c r="D636">
        <v>44</v>
      </c>
      <c r="E636" t="s">
        <v>80</v>
      </c>
      <c r="F636">
        <v>1</v>
      </c>
      <c r="G636">
        <v>158.31</v>
      </c>
      <c r="H636">
        <v>158.31</v>
      </c>
      <c r="I636" t="s">
        <v>31</v>
      </c>
      <c r="J636" t="s">
        <v>36</v>
      </c>
      <c r="K636">
        <v>25</v>
      </c>
      <c r="L636" t="b">
        <v>0</v>
      </c>
      <c r="M636">
        <v>0</v>
      </c>
      <c r="N636">
        <v>5.2</v>
      </c>
      <c r="O636">
        <v>23</v>
      </c>
      <c r="P636" t="b">
        <v>0</v>
      </c>
      <c r="Q636" t="b">
        <v>0</v>
      </c>
      <c r="R636" t="b">
        <v>1</v>
      </c>
      <c r="S636" t="b">
        <v>0</v>
      </c>
      <c r="T636" t="b">
        <v>0</v>
      </c>
    </row>
    <row r="637" spans="1:20" x14ac:dyDescent="0.25">
      <c r="A637" t="s">
        <v>1309</v>
      </c>
      <c r="B637" t="s">
        <v>1310</v>
      </c>
      <c r="C637" s="1">
        <v>45589.415821759256</v>
      </c>
      <c r="D637">
        <v>22</v>
      </c>
      <c r="E637" t="s">
        <v>22</v>
      </c>
      <c r="F637">
        <v>3</v>
      </c>
      <c r="G637">
        <v>257.13</v>
      </c>
      <c r="H637">
        <v>771.39</v>
      </c>
      <c r="I637" t="s">
        <v>23</v>
      </c>
      <c r="J637" t="s">
        <v>36</v>
      </c>
      <c r="K637">
        <v>33</v>
      </c>
      <c r="L637" t="b">
        <v>1</v>
      </c>
      <c r="M637">
        <v>8.6</v>
      </c>
      <c r="N637">
        <v>22.42</v>
      </c>
      <c r="O637">
        <v>26</v>
      </c>
      <c r="P637" t="b">
        <v>0</v>
      </c>
      <c r="Q637" t="b">
        <v>0</v>
      </c>
      <c r="R637" t="b">
        <v>0</v>
      </c>
      <c r="S637" t="b">
        <v>0</v>
      </c>
      <c r="T637" t="b">
        <v>0</v>
      </c>
    </row>
    <row r="638" spans="1:20" x14ac:dyDescent="0.25">
      <c r="A638" t="s">
        <v>1311</v>
      </c>
      <c r="B638" t="s">
        <v>1312</v>
      </c>
      <c r="C638" s="1">
        <v>45745.361666666664</v>
      </c>
      <c r="D638">
        <v>78</v>
      </c>
      <c r="E638" t="s">
        <v>53</v>
      </c>
      <c r="F638">
        <v>15</v>
      </c>
      <c r="G638">
        <v>77.48</v>
      </c>
      <c r="H638">
        <v>1162.1300000000001</v>
      </c>
      <c r="I638" t="s">
        <v>31</v>
      </c>
      <c r="J638" t="s">
        <v>57</v>
      </c>
      <c r="K638">
        <v>0</v>
      </c>
      <c r="L638" t="b">
        <v>0</v>
      </c>
      <c r="M638">
        <v>0</v>
      </c>
      <c r="N638">
        <v>20.28</v>
      </c>
      <c r="O638">
        <v>2</v>
      </c>
      <c r="P638" t="b">
        <v>0</v>
      </c>
      <c r="Q638" t="b">
        <v>0</v>
      </c>
      <c r="R638" t="b">
        <v>0</v>
      </c>
      <c r="S638" t="b">
        <v>1</v>
      </c>
      <c r="T638" t="b">
        <v>1</v>
      </c>
    </row>
    <row r="639" spans="1:20" x14ac:dyDescent="0.25">
      <c r="A639" t="s">
        <v>1313</v>
      </c>
      <c r="B639" t="s">
        <v>1314</v>
      </c>
      <c r="C639" s="1">
        <v>45602.562847222223</v>
      </c>
      <c r="D639">
        <v>65</v>
      </c>
      <c r="E639" t="s">
        <v>35</v>
      </c>
      <c r="F639">
        <v>2</v>
      </c>
      <c r="G639">
        <v>39.04</v>
      </c>
      <c r="H639">
        <v>78.09</v>
      </c>
      <c r="I639" t="s">
        <v>23</v>
      </c>
      <c r="J639" t="s">
        <v>36</v>
      </c>
      <c r="K639">
        <v>45</v>
      </c>
      <c r="L639" t="b">
        <v>0</v>
      </c>
      <c r="M639">
        <v>0</v>
      </c>
      <c r="N639">
        <v>16.559999999999999</v>
      </c>
      <c r="O639">
        <v>1</v>
      </c>
      <c r="P639" t="b">
        <v>0</v>
      </c>
      <c r="Q639" t="b">
        <v>0</v>
      </c>
      <c r="R639" t="b">
        <v>0</v>
      </c>
      <c r="S639" t="b">
        <v>0</v>
      </c>
      <c r="T639" t="b">
        <v>0</v>
      </c>
    </row>
    <row r="640" spans="1:20" x14ac:dyDescent="0.25">
      <c r="A640" t="s">
        <v>1315</v>
      </c>
      <c r="B640" t="s">
        <v>1316</v>
      </c>
      <c r="C640" s="1">
        <v>45594.722060185188</v>
      </c>
      <c r="D640">
        <v>55</v>
      </c>
      <c r="E640" t="s">
        <v>53</v>
      </c>
      <c r="F640">
        <v>3</v>
      </c>
      <c r="G640">
        <v>56.32</v>
      </c>
      <c r="H640">
        <v>168.96</v>
      </c>
      <c r="I640" t="s">
        <v>28</v>
      </c>
      <c r="J640" t="s">
        <v>36</v>
      </c>
      <c r="K640">
        <v>48</v>
      </c>
      <c r="L640" t="b">
        <v>0</v>
      </c>
      <c r="M640">
        <v>0</v>
      </c>
      <c r="N640">
        <v>7.47</v>
      </c>
      <c r="O640">
        <v>24</v>
      </c>
      <c r="P640" t="b">
        <v>0</v>
      </c>
      <c r="Q640" t="b">
        <v>0</v>
      </c>
      <c r="R640" t="b">
        <v>0</v>
      </c>
      <c r="S640" t="b">
        <v>0</v>
      </c>
      <c r="T640" t="b">
        <v>0</v>
      </c>
    </row>
    <row r="641" spans="1:20" x14ac:dyDescent="0.25">
      <c r="A641" t="s">
        <v>1317</v>
      </c>
      <c r="B641" t="s">
        <v>1318</v>
      </c>
      <c r="C641" s="1">
        <v>45818.791134259256</v>
      </c>
      <c r="D641">
        <v>62</v>
      </c>
      <c r="E641" t="s">
        <v>35</v>
      </c>
      <c r="F641">
        <v>1</v>
      </c>
      <c r="G641">
        <v>248.23</v>
      </c>
      <c r="H641">
        <v>248.23</v>
      </c>
      <c r="I641" t="s">
        <v>31</v>
      </c>
      <c r="J641" t="s">
        <v>24</v>
      </c>
      <c r="K641">
        <v>35</v>
      </c>
      <c r="L641" t="b">
        <v>0</v>
      </c>
      <c r="M641">
        <v>0</v>
      </c>
      <c r="N641">
        <v>23.21</v>
      </c>
      <c r="O641">
        <v>8</v>
      </c>
      <c r="P641" t="b">
        <v>0</v>
      </c>
      <c r="Q641" t="b">
        <v>0</v>
      </c>
      <c r="R641" t="b">
        <v>1</v>
      </c>
      <c r="S641" t="b">
        <v>0</v>
      </c>
      <c r="T641" t="b">
        <v>0</v>
      </c>
    </row>
    <row r="642" spans="1:20" x14ac:dyDescent="0.25">
      <c r="A642" t="s">
        <v>1319</v>
      </c>
      <c r="B642" t="s">
        <v>1320</v>
      </c>
      <c r="C642" s="1">
        <v>45817.27443287037</v>
      </c>
      <c r="D642">
        <v>79</v>
      </c>
      <c r="E642" t="s">
        <v>80</v>
      </c>
      <c r="F642">
        <v>18</v>
      </c>
      <c r="G642">
        <v>20.92</v>
      </c>
      <c r="H642">
        <v>376.53</v>
      </c>
      <c r="I642" t="s">
        <v>31</v>
      </c>
      <c r="J642" t="s">
        <v>57</v>
      </c>
      <c r="K642">
        <v>0</v>
      </c>
      <c r="L642" t="b">
        <v>0</v>
      </c>
      <c r="M642">
        <v>0</v>
      </c>
      <c r="N642">
        <v>11.09</v>
      </c>
      <c r="O642">
        <v>9</v>
      </c>
      <c r="P642" t="b">
        <v>1</v>
      </c>
      <c r="Q642" t="b">
        <v>0</v>
      </c>
      <c r="R642" t="b">
        <v>1</v>
      </c>
      <c r="S642" t="b">
        <v>0</v>
      </c>
      <c r="T642" t="b">
        <v>1</v>
      </c>
    </row>
    <row r="643" spans="1:20" x14ac:dyDescent="0.25">
      <c r="A643" t="s">
        <v>1321</v>
      </c>
      <c r="B643" t="s">
        <v>1322</v>
      </c>
      <c r="C643" s="1">
        <v>45649.695983796293</v>
      </c>
      <c r="D643">
        <v>36</v>
      </c>
      <c r="E643" t="s">
        <v>115</v>
      </c>
      <c r="F643">
        <v>4</v>
      </c>
      <c r="G643">
        <v>100.23</v>
      </c>
      <c r="H643">
        <v>400.92</v>
      </c>
      <c r="I643" t="s">
        <v>23</v>
      </c>
      <c r="J643" t="s">
        <v>32</v>
      </c>
      <c r="K643">
        <v>17</v>
      </c>
      <c r="L643" t="b">
        <v>1</v>
      </c>
      <c r="M643">
        <v>12.9</v>
      </c>
      <c r="N643">
        <v>10.26</v>
      </c>
      <c r="O643">
        <v>21</v>
      </c>
      <c r="P643" t="b">
        <v>1</v>
      </c>
      <c r="Q643" t="b">
        <v>0</v>
      </c>
      <c r="R643" t="b">
        <v>0</v>
      </c>
      <c r="S643" t="b">
        <v>1</v>
      </c>
      <c r="T643" t="b">
        <v>0</v>
      </c>
    </row>
    <row r="644" spans="1:20" x14ac:dyDescent="0.25">
      <c r="A644" t="s">
        <v>1323</v>
      </c>
      <c r="B644" t="s">
        <v>1324</v>
      </c>
      <c r="C644" s="1">
        <v>45610.70722222222</v>
      </c>
      <c r="D644">
        <v>26</v>
      </c>
      <c r="E644" t="s">
        <v>35</v>
      </c>
      <c r="F644">
        <v>3</v>
      </c>
      <c r="G644">
        <v>220.06</v>
      </c>
      <c r="H644">
        <v>660.19</v>
      </c>
      <c r="I644" t="s">
        <v>28</v>
      </c>
      <c r="J644" t="s">
        <v>24</v>
      </c>
      <c r="K644">
        <v>25</v>
      </c>
      <c r="L644" t="b">
        <v>0</v>
      </c>
      <c r="M644">
        <v>0</v>
      </c>
      <c r="N644">
        <v>6.37</v>
      </c>
      <c r="O644">
        <v>2</v>
      </c>
      <c r="P644" t="b">
        <v>1</v>
      </c>
      <c r="Q644" t="b">
        <v>0</v>
      </c>
      <c r="R644" t="b">
        <v>0</v>
      </c>
      <c r="S644" t="b">
        <v>0</v>
      </c>
      <c r="T644" t="b">
        <v>0</v>
      </c>
    </row>
    <row r="645" spans="1:20" x14ac:dyDescent="0.25">
      <c r="A645" t="s">
        <v>1325</v>
      </c>
      <c r="B645" t="s">
        <v>1326</v>
      </c>
      <c r="C645" s="1">
        <v>45598.394305555557</v>
      </c>
      <c r="D645">
        <v>75</v>
      </c>
      <c r="E645" t="s">
        <v>27</v>
      </c>
      <c r="F645">
        <v>1</v>
      </c>
      <c r="G645">
        <v>189.03</v>
      </c>
      <c r="H645">
        <v>189.03</v>
      </c>
      <c r="I645" t="s">
        <v>23</v>
      </c>
      <c r="J645" t="s">
        <v>32</v>
      </c>
      <c r="K645">
        <v>9</v>
      </c>
      <c r="L645" t="b">
        <v>0</v>
      </c>
      <c r="M645">
        <v>0</v>
      </c>
      <c r="N645">
        <v>20.45</v>
      </c>
      <c r="O645">
        <v>21</v>
      </c>
      <c r="P645" t="b">
        <v>0</v>
      </c>
      <c r="Q645" t="b">
        <v>0</v>
      </c>
      <c r="R645" t="b">
        <v>0</v>
      </c>
      <c r="S645" t="b">
        <v>0</v>
      </c>
      <c r="T645" t="b">
        <v>0</v>
      </c>
    </row>
    <row r="646" spans="1:20" x14ac:dyDescent="0.25">
      <c r="A646" t="s">
        <v>1327</v>
      </c>
      <c r="B646" t="s">
        <v>1328</v>
      </c>
      <c r="C646" s="1">
        <v>45765.994074074071</v>
      </c>
      <c r="D646">
        <v>77</v>
      </c>
      <c r="E646" t="s">
        <v>22</v>
      </c>
      <c r="F646">
        <v>7</v>
      </c>
      <c r="G646">
        <v>98.73</v>
      </c>
      <c r="H646">
        <v>691.14</v>
      </c>
      <c r="I646" t="s">
        <v>28</v>
      </c>
      <c r="J646" t="s">
        <v>57</v>
      </c>
      <c r="K646">
        <v>4</v>
      </c>
      <c r="L646" t="b">
        <v>1</v>
      </c>
      <c r="M646">
        <v>36.299999999999997</v>
      </c>
      <c r="N646">
        <v>10.67</v>
      </c>
      <c r="O646">
        <v>4</v>
      </c>
      <c r="P646" t="b">
        <v>0</v>
      </c>
      <c r="Q646" t="b">
        <v>0</v>
      </c>
      <c r="R646" t="b">
        <v>0</v>
      </c>
      <c r="S646" t="b">
        <v>1</v>
      </c>
      <c r="T646" t="b">
        <v>1</v>
      </c>
    </row>
    <row r="647" spans="1:20" x14ac:dyDescent="0.25">
      <c r="A647" t="s">
        <v>1329</v>
      </c>
      <c r="B647" t="s">
        <v>1330</v>
      </c>
      <c r="C647" s="1">
        <v>45656.329861111109</v>
      </c>
      <c r="D647">
        <v>22</v>
      </c>
      <c r="E647" t="s">
        <v>27</v>
      </c>
      <c r="F647">
        <v>2</v>
      </c>
      <c r="G647">
        <v>295.27999999999997</v>
      </c>
      <c r="H647">
        <v>590.55999999999995</v>
      </c>
      <c r="I647" t="s">
        <v>54</v>
      </c>
      <c r="J647" t="s">
        <v>32</v>
      </c>
      <c r="K647">
        <v>34</v>
      </c>
      <c r="L647" t="b">
        <v>0</v>
      </c>
      <c r="M647">
        <v>0</v>
      </c>
      <c r="N647">
        <v>20.25</v>
      </c>
      <c r="O647">
        <v>8</v>
      </c>
      <c r="P647" t="b">
        <v>0</v>
      </c>
      <c r="Q647" t="b">
        <v>0</v>
      </c>
      <c r="R647" t="b">
        <v>0</v>
      </c>
      <c r="S647" t="b">
        <v>0</v>
      </c>
      <c r="T647" t="b">
        <v>0</v>
      </c>
    </row>
    <row r="648" spans="1:20" x14ac:dyDescent="0.25">
      <c r="A648" t="s">
        <v>1331</v>
      </c>
      <c r="B648" t="s">
        <v>1332</v>
      </c>
      <c r="C648" s="1">
        <v>45746.443923611114</v>
      </c>
      <c r="D648">
        <v>33</v>
      </c>
      <c r="E648" t="s">
        <v>65</v>
      </c>
      <c r="F648">
        <v>3</v>
      </c>
      <c r="G648">
        <v>25.01</v>
      </c>
      <c r="H648">
        <v>75.040000000000006</v>
      </c>
      <c r="I648" t="s">
        <v>28</v>
      </c>
      <c r="J648" t="s">
        <v>36</v>
      </c>
      <c r="K648">
        <v>46</v>
      </c>
      <c r="L648" t="b">
        <v>1</v>
      </c>
      <c r="M648">
        <v>6.7</v>
      </c>
      <c r="N648">
        <v>8.26</v>
      </c>
      <c r="O648">
        <v>22</v>
      </c>
      <c r="P648" t="b">
        <v>0</v>
      </c>
      <c r="Q648" t="b">
        <v>0</v>
      </c>
      <c r="R648" t="b">
        <v>0</v>
      </c>
      <c r="S648" t="b">
        <v>1</v>
      </c>
      <c r="T648" t="b">
        <v>0</v>
      </c>
    </row>
    <row r="649" spans="1:20" x14ac:dyDescent="0.25">
      <c r="A649" t="s">
        <v>1333</v>
      </c>
      <c r="B649" t="s">
        <v>1334</v>
      </c>
      <c r="C649" s="1">
        <v>45545.707071759258</v>
      </c>
      <c r="D649">
        <v>57</v>
      </c>
      <c r="E649" t="s">
        <v>53</v>
      </c>
      <c r="F649">
        <v>3</v>
      </c>
      <c r="G649">
        <v>263.76</v>
      </c>
      <c r="H649">
        <v>791.27</v>
      </c>
      <c r="I649" t="s">
        <v>54</v>
      </c>
      <c r="J649" t="s">
        <v>36</v>
      </c>
      <c r="K649">
        <v>40</v>
      </c>
      <c r="L649" t="b">
        <v>0</v>
      </c>
      <c r="M649">
        <v>0</v>
      </c>
      <c r="N649">
        <v>22.61</v>
      </c>
      <c r="O649">
        <v>22</v>
      </c>
      <c r="P649" t="b">
        <v>0</v>
      </c>
      <c r="Q649" t="b">
        <v>0</v>
      </c>
      <c r="R649" t="b">
        <v>0</v>
      </c>
      <c r="S649" t="b">
        <v>0</v>
      </c>
      <c r="T649" t="b">
        <v>0</v>
      </c>
    </row>
    <row r="650" spans="1:20" x14ac:dyDescent="0.25">
      <c r="A650" t="s">
        <v>1335</v>
      </c>
      <c r="B650" t="s">
        <v>1336</v>
      </c>
      <c r="C650" s="1">
        <v>45524.068368055552</v>
      </c>
      <c r="D650">
        <v>54</v>
      </c>
      <c r="E650" t="s">
        <v>115</v>
      </c>
      <c r="F650">
        <v>2</v>
      </c>
      <c r="G650">
        <v>109.34</v>
      </c>
      <c r="H650">
        <v>218.68</v>
      </c>
      <c r="I650" t="s">
        <v>54</v>
      </c>
      <c r="J650" t="s">
        <v>32</v>
      </c>
      <c r="K650">
        <v>1</v>
      </c>
      <c r="L650" t="b">
        <v>0</v>
      </c>
      <c r="M650">
        <v>0</v>
      </c>
      <c r="N650">
        <v>9.5399999999999991</v>
      </c>
      <c r="O650">
        <v>11</v>
      </c>
      <c r="P650" t="b">
        <v>0</v>
      </c>
      <c r="Q650" t="b">
        <v>1</v>
      </c>
      <c r="R650" t="b">
        <v>0</v>
      </c>
      <c r="S650" t="b">
        <v>0</v>
      </c>
      <c r="T650" t="b">
        <v>0</v>
      </c>
    </row>
    <row r="651" spans="1:20" x14ac:dyDescent="0.25">
      <c r="A651" t="s">
        <v>1337</v>
      </c>
      <c r="B651" t="s">
        <v>1338</v>
      </c>
      <c r="C651" s="1">
        <v>45749.449733796297</v>
      </c>
      <c r="D651">
        <v>39</v>
      </c>
      <c r="E651" t="s">
        <v>65</v>
      </c>
      <c r="F651">
        <v>18</v>
      </c>
      <c r="G651">
        <v>88.67</v>
      </c>
      <c r="H651">
        <v>1596</v>
      </c>
      <c r="I651" t="s">
        <v>31</v>
      </c>
      <c r="J651" t="s">
        <v>36</v>
      </c>
      <c r="K651">
        <v>4</v>
      </c>
      <c r="L651" t="b">
        <v>0</v>
      </c>
      <c r="M651">
        <v>0</v>
      </c>
      <c r="N651">
        <v>11.14</v>
      </c>
      <c r="O651">
        <v>2</v>
      </c>
      <c r="P651" t="b">
        <v>0</v>
      </c>
      <c r="Q651" t="b">
        <v>0</v>
      </c>
      <c r="R651" t="b">
        <v>0</v>
      </c>
      <c r="S651" t="b">
        <v>1</v>
      </c>
      <c r="T651" t="b">
        <v>1</v>
      </c>
    </row>
    <row r="652" spans="1:20" x14ac:dyDescent="0.25">
      <c r="A652" t="s">
        <v>1339</v>
      </c>
      <c r="B652" t="s">
        <v>1340</v>
      </c>
      <c r="C652" s="1">
        <v>45706.019641203704</v>
      </c>
      <c r="D652">
        <v>41</v>
      </c>
      <c r="E652" t="s">
        <v>62</v>
      </c>
      <c r="F652">
        <v>1</v>
      </c>
      <c r="G652">
        <v>235.07</v>
      </c>
      <c r="H652">
        <v>235.07</v>
      </c>
      <c r="I652" t="s">
        <v>31</v>
      </c>
      <c r="J652" t="s">
        <v>24</v>
      </c>
      <c r="K652">
        <v>35</v>
      </c>
      <c r="L652" t="b">
        <v>0</v>
      </c>
      <c r="M652">
        <v>0</v>
      </c>
      <c r="N652">
        <v>11.7</v>
      </c>
      <c r="O652">
        <v>27</v>
      </c>
      <c r="P652" t="b">
        <v>0</v>
      </c>
      <c r="Q652" t="b">
        <v>0</v>
      </c>
      <c r="R652" t="b">
        <v>0</v>
      </c>
      <c r="S652" t="b">
        <v>1</v>
      </c>
      <c r="T652" t="b">
        <v>0</v>
      </c>
    </row>
    <row r="653" spans="1:20" x14ac:dyDescent="0.25">
      <c r="A653" t="s">
        <v>1341</v>
      </c>
      <c r="B653" t="s">
        <v>1342</v>
      </c>
      <c r="C653" s="1">
        <v>45742.460787037038</v>
      </c>
      <c r="D653">
        <v>53</v>
      </c>
      <c r="E653" t="s">
        <v>44</v>
      </c>
      <c r="F653">
        <v>2</v>
      </c>
      <c r="G653">
        <v>100.52</v>
      </c>
      <c r="H653">
        <v>201.05</v>
      </c>
      <c r="I653" t="s">
        <v>31</v>
      </c>
      <c r="J653" t="s">
        <v>36</v>
      </c>
      <c r="K653">
        <v>38</v>
      </c>
      <c r="L653" t="b">
        <v>0</v>
      </c>
      <c r="M653">
        <v>0</v>
      </c>
      <c r="N653">
        <v>14.79</v>
      </c>
      <c r="O653">
        <v>27</v>
      </c>
      <c r="P653" t="b">
        <v>0</v>
      </c>
      <c r="Q653" t="b">
        <v>0</v>
      </c>
      <c r="R653" t="b">
        <v>1</v>
      </c>
      <c r="S653" t="b">
        <v>0</v>
      </c>
      <c r="T653" t="b">
        <v>0</v>
      </c>
    </row>
    <row r="654" spans="1:20" x14ac:dyDescent="0.25">
      <c r="A654" t="s">
        <v>1343</v>
      </c>
      <c r="B654" t="s">
        <v>1344</v>
      </c>
      <c r="C654" s="1">
        <v>45824.136932870373</v>
      </c>
      <c r="D654">
        <v>21</v>
      </c>
      <c r="E654" t="s">
        <v>44</v>
      </c>
      <c r="F654">
        <v>4</v>
      </c>
      <c r="G654">
        <v>41.43</v>
      </c>
      <c r="H654">
        <v>165.71</v>
      </c>
      <c r="I654" t="s">
        <v>23</v>
      </c>
      <c r="J654" t="s">
        <v>24</v>
      </c>
      <c r="K654">
        <v>25</v>
      </c>
      <c r="L654" t="b">
        <v>0</v>
      </c>
      <c r="M654">
        <v>0</v>
      </c>
      <c r="N654">
        <v>17.48</v>
      </c>
      <c r="O654">
        <v>21</v>
      </c>
      <c r="P654" t="b">
        <v>0</v>
      </c>
      <c r="Q654" t="b">
        <v>0</v>
      </c>
      <c r="R654" t="b">
        <v>0</v>
      </c>
      <c r="S654" t="b">
        <v>1</v>
      </c>
      <c r="T654" t="b">
        <v>0</v>
      </c>
    </row>
    <row r="655" spans="1:20" x14ac:dyDescent="0.25">
      <c r="A655" t="s">
        <v>1345</v>
      </c>
      <c r="B655" t="s">
        <v>1346</v>
      </c>
      <c r="C655" s="1">
        <v>45522.851655092592</v>
      </c>
      <c r="D655">
        <v>40</v>
      </c>
      <c r="E655" t="s">
        <v>35</v>
      </c>
      <c r="F655">
        <v>2</v>
      </c>
      <c r="G655">
        <v>25.35</v>
      </c>
      <c r="H655">
        <v>50.69</v>
      </c>
      <c r="I655" t="s">
        <v>23</v>
      </c>
      <c r="J655" t="s">
        <v>36</v>
      </c>
      <c r="K655">
        <v>27</v>
      </c>
      <c r="L655" t="b">
        <v>0</v>
      </c>
      <c r="M655">
        <v>0</v>
      </c>
      <c r="N655">
        <v>7.66</v>
      </c>
      <c r="O655">
        <v>4</v>
      </c>
      <c r="P655" t="b">
        <v>0</v>
      </c>
      <c r="Q655" t="b">
        <v>0</v>
      </c>
      <c r="R655" t="b">
        <v>0</v>
      </c>
      <c r="S655" t="b">
        <v>0</v>
      </c>
      <c r="T655" t="b">
        <v>0</v>
      </c>
    </row>
    <row r="656" spans="1:20" x14ac:dyDescent="0.25">
      <c r="A656" t="s">
        <v>1347</v>
      </c>
      <c r="B656" t="s">
        <v>1348</v>
      </c>
      <c r="C656" s="1">
        <v>45495.744131944448</v>
      </c>
      <c r="D656">
        <v>57</v>
      </c>
      <c r="E656" t="s">
        <v>53</v>
      </c>
      <c r="F656">
        <v>4</v>
      </c>
      <c r="G656">
        <v>33.049999999999997</v>
      </c>
      <c r="H656">
        <v>132.21</v>
      </c>
      <c r="I656" t="s">
        <v>28</v>
      </c>
      <c r="J656" t="s">
        <v>32</v>
      </c>
      <c r="K656">
        <v>39</v>
      </c>
      <c r="L656" t="b">
        <v>1</v>
      </c>
      <c r="M656">
        <v>13.2</v>
      </c>
      <c r="N656">
        <v>6</v>
      </c>
      <c r="O656">
        <v>2</v>
      </c>
      <c r="P656" t="b">
        <v>0</v>
      </c>
      <c r="Q656" t="b">
        <v>0</v>
      </c>
      <c r="R656" t="b">
        <v>0</v>
      </c>
      <c r="S656" t="b">
        <v>0</v>
      </c>
      <c r="T656" t="b">
        <v>0</v>
      </c>
    </row>
    <row r="657" spans="1:20" x14ac:dyDescent="0.25">
      <c r="A657" t="s">
        <v>1349</v>
      </c>
      <c r="B657" t="s">
        <v>1350</v>
      </c>
      <c r="C657" s="1">
        <v>45587.275381944448</v>
      </c>
      <c r="D657">
        <v>35</v>
      </c>
      <c r="E657" t="s">
        <v>35</v>
      </c>
      <c r="F657">
        <v>2</v>
      </c>
      <c r="G657">
        <v>272.58</v>
      </c>
      <c r="H657">
        <v>545.16</v>
      </c>
      <c r="I657" t="s">
        <v>31</v>
      </c>
      <c r="J657" t="s">
        <v>24</v>
      </c>
      <c r="K657">
        <v>30</v>
      </c>
      <c r="L657" t="b">
        <v>0</v>
      </c>
      <c r="M657">
        <v>0</v>
      </c>
      <c r="N657">
        <v>11.66</v>
      </c>
      <c r="O657">
        <v>29</v>
      </c>
      <c r="P657" t="b">
        <v>0</v>
      </c>
      <c r="Q657" t="b">
        <v>0</v>
      </c>
      <c r="R657" t="b">
        <v>0</v>
      </c>
      <c r="S657" t="b">
        <v>0</v>
      </c>
      <c r="T657" t="b">
        <v>0</v>
      </c>
    </row>
    <row r="658" spans="1:20" x14ac:dyDescent="0.25">
      <c r="A658" t="s">
        <v>1351</v>
      </c>
      <c r="B658" t="s">
        <v>1352</v>
      </c>
      <c r="C658" s="1">
        <v>45647.951006944444</v>
      </c>
      <c r="D658">
        <v>41</v>
      </c>
      <c r="E658" t="s">
        <v>39</v>
      </c>
      <c r="F658">
        <v>3</v>
      </c>
      <c r="G658">
        <v>53.23</v>
      </c>
      <c r="H658">
        <v>159.69</v>
      </c>
      <c r="I658" t="s">
        <v>23</v>
      </c>
      <c r="J658" t="s">
        <v>24</v>
      </c>
      <c r="K658">
        <v>15</v>
      </c>
      <c r="L658" t="b">
        <v>0</v>
      </c>
      <c r="M658">
        <v>0</v>
      </c>
      <c r="N658">
        <v>6.36</v>
      </c>
      <c r="O658">
        <v>29</v>
      </c>
      <c r="P658" t="b">
        <v>0</v>
      </c>
      <c r="Q658" t="b">
        <v>0</v>
      </c>
      <c r="R658" t="b">
        <v>0</v>
      </c>
      <c r="S658" t="b">
        <v>0</v>
      </c>
      <c r="T658" t="b">
        <v>0</v>
      </c>
    </row>
    <row r="659" spans="1:20" x14ac:dyDescent="0.25">
      <c r="A659" t="s">
        <v>1353</v>
      </c>
      <c r="B659" t="s">
        <v>1354</v>
      </c>
      <c r="C659" s="1">
        <v>45514.330821759257</v>
      </c>
      <c r="D659">
        <v>75</v>
      </c>
      <c r="E659" t="s">
        <v>27</v>
      </c>
      <c r="F659">
        <v>2</v>
      </c>
      <c r="G659">
        <v>45.46</v>
      </c>
      <c r="H659">
        <v>90.93</v>
      </c>
      <c r="I659" t="s">
        <v>31</v>
      </c>
      <c r="J659" t="s">
        <v>36</v>
      </c>
      <c r="K659">
        <v>32</v>
      </c>
      <c r="L659" t="b">
        <v>0</v>
      </c>
      <c r="M659">
        <v>0</v>
      </c>
      <c r="N659">
        <v>22.98</v>
      </c>
      <c r="O659">
        <v>12</v>
      </c>
      <c r="P659" t="b">
        <v>0</v>
      </c>
      <c r="Q659" t="b">
        <v>0</v>
      </c>
      <c r="R659" t="b">
        <v>0</v>
      </c>
      <c r="S659" t="b">
        <v>0</v>
      </c>
      <c r="T659" t="b">
        <v>0</v>
      </c>
    </row>
    <row r="660" spans="1:20" x14ac:dyDescent="0.25">
      <c r="A660" t="s">
        <v>1355</v>
      </c>
      <c r="B660" t="s">
        <v>1356</v>
      </c>
      <c r="C660" s="1">
        <v>45638.038229166668</v>
      </c>
      <c r="D660">
        <v>66</v>
      </c>
      <c r="E660" t="s">
        <v>65</v>
      </c>
      <c r="F660">
        <v>3</v>
      </c>
      <c r="G660">
        <v>39.07</v>
      </c>
      <c r="H660">
        <v>117.22</v>
      </c>
      <c r="I660" t="s">
        <v>31</v>
      </c>
      <c r="J660" t="s">
        <v>36</v>
      </c>
      <c r="K660">
        <v>8</v>
      </c>
      <c r="L660" t="b">
        <v>0</v>
      </c>
      <c r="M660">
        <v>0</v>
      </c>
      <c r="N660">
        <v>5.12</v>
      </c>
      <c r="O660">
        <v>25</v>
      </c>
      <c r="P660" t="b">
        <v>0</v>
      </c>
      <c r="Q660" t="b">
        <v>0</v>
      </c>
      <c r="R660" t="b">
        <v>0</v>
      </c>
      <c r="S660" t="b">
        <v>0</v>
      </c>
      <c r="T660" t="b">
        <v>0</v>
      </c>
    </row>
    <row r="661" spans="1:20" x14ac:dyDescent="0.25">
      <c r="A661" t="s">
        <v>1357</v>
      </c>
      <c r="B661" t="s">
        <v>1358</v>
      </c>
      <c r="C661" s="1">
        <v>45839.598333333335</v>
      </c>
      <c r="D661">
        <v>57</v>
      </c>
      <c r="E661" t="s">
        <v>62</v>
      </c>
      <c r="F661">
        <v>2</v>
      </c>
      <c r="G661">
        <v>156.41999999999999</v>
      </c>
      <c r="H661">
        <v>312.85000000000002</v>
      </c>
      <c r="I661" t="s">
        <v>28</v>
      </c>
      <c r="J661" t="s">
        <v>36</v>
      </c>
      <c r="K661">
        <v>11</v>
      </c>
      <c r="L661" t="b">
        <v>0</v>
      </c>
      <c r="M661">
        <v>0</v>
      </c>
      <c r="N661">
        <v>6.22</v>
      </c>
      <c r="O661">
        <v>26</v>
      </c>
      <c r="P661" t="b">
        <v>0</v>
      </c>
      <c r="Q661" t="b">
        <v>0</v>
      </c>
      <c r="R661" t="b">
        <v>0</v>
      </c>
      <c r="S661" t="b">
        <v>0</v>
      </c>
      <c r="T661" t="b">
        <v>0</v>
      </c>
    </row>
    <row r="662" spans="1:20" x14ac:dyDescent="0.25">
      <c r="A662" t="s">
        <v>1359</v>
      </c>
      <c r="B662" t="s">
        <v>1360</v>
      </c>
      <c r="C662" s="1">
        <v>45655.000960648147</v>
      </c>
      <c r="D662">
        <v>25</v>
      </c>
      <c r="E662" t="s">
        <v>27</v>
      </c>
      <c r="F662">
        <v>3</v>
      </c>
      <c r="G662">
        <v>131.78</v>
      </c>
      <c r="H662">
        <v>395.35</v>
      </c>
      <c r="I662" t="s">
        <v>23</v>
      </c>
      <c r="J662" t="s">
        <v>32</v>
      </c>
      <c r="K662">
        <v>12</v>
      </c>
      <c r="L662" t="b">
        <v>0</v>
      </c>
      <c r="M662">
        <v>0</v>
      </c>
      <c r="N662">
        <v>11.78</v>
      </c>
      <c r="O662">
        <v>13</v>
      </c>
      <c r="P662" t="b">
        <v>0</v>
      </c>
      <c r="Q662" t="b">
        <v>0</v>
      </c>
      <c r="R662" t="b">
        <v>0</v>
      </c>
      <c r="S662" t="b">
        <v>0</v>
      </c>
      <c r="T662" t="b">
        <v>0</v>
      </c>
    </row>
    <row r="663" spans="1:20" x14ac:dyDescent="0.25">
      <c r="A663" t="s">
        <v>1361</v>
      </c>
      <c r="B663" t="s">
        <v>1362</v>
      </c>
      <c r="C663" s="1">
        <v>45595.299386574072</v>
      </c>
      <c r="D663">
        <v>58</v>
      </c>
      <c r="E663" t="s">
        <v>27</v>
      </c>
      <c r="F663">
        <v>3</v>
      </c>
      <c r="G663">
        <v>98.24</v>
      </c>
      <c r="H663">
        <v>294.72000000000003</v>
      </c>
      <c r="I663" t="s">
        <v>23</v>
      </c>
      <c r="J663" t="s">
        <v>36</v>
      </c>
      <c r="K663">
        <v>40</v>
      </c>
      <c r="L663" t="b">
        <v>1</v>
      </c>
      <c r="M663">
        <v>21.4</v>
      </c>
      <c r="N663">
        <v>18.850000000000001</v>
      </c>
      <c r="O663">
        <v>3</v>
      </c>
      <c r="P663" t="b">
        <v>0</v>
      </c>
      <c r="Q663" t="b">
        <v>0</v>
      </c>
      <c r="R663" t="b">
        <v>0</v>
      </c>
      <c r="S663" t="b">
        <v>0</v>
      </c>
      <c r="T663" t="b">
        <v>0</v>
      </c>
    </row>
    <row r="664" spans="1:20" x14ac:dyDescent="0.25">
      <c r="A664" t="s">
        <v>1363</v>
      </c>
      <c r="B664" t="s">
        <v>1364</v>
      </c>
      <c r="C664" s="1">
        <v>45782.173819444448</v>
      </c>
      <c r="D664">
        <v>41</v>
      </c>
      <c r="E664" t="s">
        <v>65</v>
      </c>
      <c r="F664">
        <v>9</v>
      </c>
      <c r="G664">
        <v>18.57</v>
      </c>
      <c r="H664">
        <v>167.17</v>
      </c>
      <c r="I664" t="s">
        <v>28</v>
      </c>
      <c r="J664" t="s">
        <v>57</v>
      </c>
      <c r="K664">
        <v>0</v>
      </c>
      <c r="L664" t="b">
        <v>0</v>
      </c>
      <c r="M664">
        <v>0</v>
      </c>
      <c r="N664">
        <v>10.039999999999999</v>
      </c>
      <c r="O664">
        <v>16</v>
      </c>
      <c r="P664" t="b">
        <v>0</v>
      </c>
      <c r="Q664" t="b">
        <v>0</v>
      </c>
      <c r="R664" t="b">
        <v>0</v>
      </c>
      <c r="S664" t="b">
        <v>1</v>
      </c>
      <c r="T664" t="b">
        <v>1</v>
      </c>
    </row>
    <row r="665" spans="1:20" x14ac:dyDescent="0.25">
      <c r="A665" t="s">
        <v>1365</v>
      </c>
      <c r="B665" t="s">
        <v>1366</v>
      </c>
      <c r="C665" s="1">
        <v>45728.027939814812</v>
      </c>
      <c r="D665">
        <v>51</v>
      </c>
      <c r="E665" t="s">
        <v>53</v>
      </c>
      <c r="F665">
        <v>1</v>
      </c>
      <c r="G665">
        <v>215.06</v>
      </c>
      <c r="H665">
        <v>215.06</v>
      </c>
      <c r="I665" t="s">
        <v>28</v>
      </c>
      <c r="J665" t="s">
        <v>24</v>
      </c>
      <c r="K665">
        <v>7</v>
      </c>
      <c r="L665" t="b">
        <v>1</v>
      </c>
      <c r="M665">
        <v>32.1</v>
      </c>
      <c r="N665">
        <v>9.9700000000000006</v>
      </c>
      <c r="O665">
        <v>28</v>
      </c>
      <c r="P665" t="b">
        <v>0</v>
      </c>
      <c r="Q665" t="b">
        <v>0</v>
      </c>
      <c r="R665" t="b">
        <v>0</v>
      </c>
      <c r="S665" t="b">
        <v>1</v>
      </c>
      <c r="T665" t="b">
        <v>0</v>
      </c>
    </row>
    <row r="666" spans="1:20" x14ac:dyDescent="0.25">
      <c r="A666" t="s">
        <v>1367</v>
      </c>
      <c r="B666" t="s">
        <v>1368</v>
      </c>
      <c r="C666" s="1">
        <v>45491.748437499999</v>
      </c>
      <c r="D666">
        <v>36</v>
      </c>
      <c r="E666" t="s">
        <v>65</v>
      </c>
      <c r="F666">
        <v>2</v>
      </c>
      <c r="G666">
        <v>33.1</v>
      </c>
      <c r="H666">
        <v>66.2</v>
      </c>
      <c r="I666" t="s">
        <v>23</v>
      </c>
      <c r="J666" t="s">
        <v>24</v>
      </c>
      <c r="K666">
        <v>34</v>
      </c>
      <c r="L666" t="b">
        <v>0</v>
      </c>
      <c r="M666">
        <v>0</v>
      </c>
      <c r="N666">
        <v>20.190000000000001</v>
      </c>
      <c r="O666">
        <v>21</v>
      </c>
      <c r="P666" t="b">
        <v>0</v>
      </c>
      <c r="Q666" t="b">
        <v>0</v>
      </c>
      <c r="R666" t="b">
        <v>0</v>
      </c>
      <c r="S666" t="b">
        <v>0</v>
      </c>
      <c r="T666" t="b">
        <v>0</v>
      </c>
    </row>
    <row r="667" spans="1:20" x14ac:dyDescent="0.25">
      <c r="A667" t="s">
        <v>1369</v>
      </c>
      <c r="B667" t="s">
        <v>1370</v>
      </c>
      <c r="C667" s="1">
        <v>45504.466122685182</v>
      </c>
      <c r="D667">
        <v>31</v>
      </c>
      <c r="E667" t="s">
        <v>62</v>
      </c>
      <c r="F667">
        <v>1</v>
      </c>
      <c r="G667">
        <v>31.24</v>
      </c>
      <c r="H667">
        <v>31.24</v>
      </c>
      <c r="I667" t="s">
        <v>54</v>
      </c>
      <c r="J667" t="s">
        <v>36</v>
      </c>
      <c r="K667">
        <v>42</v>
      </c>
      <c r="L667" t="b">
        <v>1</v>
      </c>
      <c r="M667">
        <v>7</v>
      </c>
      <c r="N667">
        <v>13.61</v>
      </c>
      <c r="O667">
        <v>12</v>
      </c>
      <c r="P667" t="b">
        <v>0</v>
      </c>
      <c r="Q667" t="b">
        <v>0</v>
      </c>
      <c r="R667" t="b">
        <v>0</v>
      </c>
      <c r="S667" t="b">
        <v>0</v>
      </c>
      <c r="T667" t="b">
        <v>0</v>
      </c>
    </row>
    <row r="668" spans="1:20" x14ac:dyDescent="0.25">
      <c r="A668" t="s">
        <v>1371</v>
      </c>
      <c r="B668" t="s">
        <v>1372</v>
      </c>
      <c r="C668" s="1">
        <v>45723.27202546296</v>
      </c>
      <c r="D668">
        <v>32</v>
      </c>
      <c r="E668" t="s">
        <v>53</v>
      </c>
      <c r="F668">
        <v>15</v>
      </c>
      <c r="G668">
        <v>78.540000000000006</v>
      </c>
      <c r="H668">
        <v>1178.0899999999999</v>
      </c>
      <c r="I668" t="s">
        <v>90</v>
      </c>
      <c r="J668" t="s">
        <v>36</v>
      </c>
      <c r="K668">
        <v>3</v>
      </c>
      <c r="L668" t="b">
        <v>0</v>
      </c>
      <c r="M668">
        <v>0</v>
      </c>
      <c r="N668">
        <v>19.11</v>
      </c>
      <c r="O668">
        <v>2</v>
      </c>
      <c r="P668" t="b">
        <v>1</v>
      </c>
      <c r="Q668" t="b">
        <v>0</v>
      </c>
      <c r="R668" t="b">
        <v>0</v>
      </c>
      <c r="S668" t="b">
        <v>0</v>
      </c>
      <c r="T668" t="b">
        <v>1</v>
      </c>
    </row>
    <row r="669" spans="1:20" x14ac:dyDescent="0.25">
      <c r="A669" t="s">
        <v>1373</v>
      </c>
      <c r="B669" t="s">
        <v>1374</v>
      </c>
      <c r="C669" s="1">
        <v>45720.706597222219</v>
      </c>
      <c r="D669">
        <v>43</v>
      </c>
      <c r="E669" t="s">
        <v>80</v>
      </c>
      <c r="F669">
        <v>8</v>
      </c>
      <c r="G669">
        <v>50.81</v>
      </c>
      <c r="H669">
        <v>406.5</v>
      </c>
      <c r="I669" t="s">
        <v>90</v>
      </c>
      <c r="J669" t="s">
        <v>57</v>
      </c>
      <c r="K669">
        <v>1</v>
      </c>
      <c r="L669" t="b">
        <v>0</v>
      </c>
      <c r="M669">
        <v>0</v>
      </c>
      <c r="N669">
        <v>18.91</v>
      </c>
      <c r="O669">
        <v>25</v>
      </c>
      <c r="P669" t="b">
        <v>0</v>
      </c>
      <c r="Q669" t="b">
        <v>0</v>
      </c>
      <c r="R669" t="b">
        <v>0</v>
      </c>
      <c r="S669" t="b">
        <v>1</v>
      </c>
      <c r="T669" t="b">
        <v>1</v>
      </c>
    </row>
    <row r="670" spans="1:20" x14ac:dyDescent="0.25">
      <c r="A670" t="s">
        <v>1375</v>
      </c>
      <c r="B670" t="s">
        <v>1376</v>
      </c>
      <c r="C670" s="1">
        <v>45705.174814814818</v>
      </c>
      <c r="D670">
        <v>44</v>
      </c>
      <c r="E670" t="s">
        <v>65</v>
      </c>
      <c r="F670">
        <v>2</v>
      </c>
      <c r="G670">
        <v>52.1</v>
      </c>
      <c r="H670">
        <v>104.19</v>
      </c>
      <c r="I670" t="s">
        <v>28</v>
      </c>
      <c r="J670" t="s">
        <v>32</v>
      </c>
      <c r="K670">
        <v>14</v>
      </c>
      <c r="L670" t="b">
        <v>0</v>
      </c>
      <c r="M670">
        <v>0</v>
      </c>
      <c r="N670">
        <v>22.6</v>
      </c>
      <c r="O670">
        <v>11</v>
      </c>
      <c r="P670" t="b">
        <v>0</v>
      </c>
      <c r="Q670" t="b">
        <v>1</v>
      </c>
      <c r="R670" t="b">
        <v>0</v>
      </c>
      <c r="S670" t="b">
        <v>0</v>
      </c>
      <c r="T670" t="b">
        <v>0</v>
      </c>
    </row>
    <row r="671" spans="1:20" x14ac:dyDescent="0.25">
      <c r="A671" t="s">
        <v>1377</v>
      </c>
      <c r="B671" t="s">
        <v>1378</v>
      </c>
      <c r="C671" s="1">
        <v>45482.915312500001</v>
      </c>
      <c r="D671">
        <v>71</v>
      </c>
      <c r="E671" t="s">
        <v>115</v>
      </c>
      <c r="F671">
        <v>17</v>
      </c>
      <c r="G671">
        <v>68.760000000000005</v>
      </c>
      <c r="H671">
        <v>1168.99</v>
      </c>
      <c r="I671" t="s">
        <v>28</v>
      </c>
      <c r="J671" t="s">
        <v>57</v>
      </c>
      <c r="K671">
        <v>0</v>
      </c>
      <c r="L671" t="b">
        <v>0</v>
      </c>
      <c r="M671">
        <v>0</v>
      </c>
      <c r="N671">
        <v>14.78</v>
      </c>
      <c r="O671">
        <v>17</v>
      </c>
      <c r="P671" t="b">
        <v>0</v>
      </c>
      <c r="Q671" t="b">
        <v>0</v>
      </c>
      <c r="R671" t="b">
        <v>0</v>
      </c>
      <c r="S671" t="b">
        <v>0</v>
      </c>
      <c r="T671" t="b">
        <v>1</v>
      </c>
    </row>
    <row r="672" spans="1:20" x14ac:dyDescent="0.25">
      <c r="A672" t="s">
        <v>1379</v>
      </c>
      <c r="B672" t="s">
        <v>1380</v>
      </c>
      <c r="C672" s="1">
        <v>45836.908807870372</v>
      </c>
      <c r="D672">
        <v>66</v>
      </c>
      <c r="E672" t="s">
        <v>62</v>
      </c>
      <c r="F672">
        <v>3</v>
      </c>
      <c r="G672">
        <v>133.29</v>
      </c>
      <c r="H672">
        <v>399.86</v>
      </c>
      <c r="I672" t="s">
        <v>31</v>
      </c>
      <c r="J672" t="s">
        <v>24</v>
      </c>
      <c r="K672">
        <v>46</v>
      </c>
      <c r="L672" t="b">
        <v>0</v>
      </c>
      <c r="M672">
        <v>0</v>
      </c>
      <c r="N672">
        <v>14.69</v>
      </c>
      <c r="O672">
        <v>8</v>
      </c>
      <c r="P672" t="b">
        <v>0</v>
      </c>
      <c r="Q672" t="b">
        <v>0</v>
      </c>
      <c r="R672" t="b">
        <v>0</v>
      </c>
      <c r="S672" t="b">
        <v>0</v>
      </c>
      <c r="T672" t="b">
        <v>0</v>
      </c>
    </row>
    <row r="673" spans="1:20" x14ac:dyDescent="0.25">
      <c r="A673" t="s">
        <v>1381</v>
      </c>
      <c r="B673" t="s">
        <v>1382</v>
      </c>
      <c r="C673" s="1">
        <v>45667.988576388889</v>
      </c>
      <c r="D673">
        <v>67</v>
      </c>
      <c r="E673" t="s">
        <v>22</v>
      </c>
      <c r="F673">
        <v>13</v>
      </c>
      <c r="G673">
        <v>46.46</v>
      </c>
      <c r="H673">
        <v>603.91999999999996</v>
      </c>
      <c r="I673" t="s">
        <v>90</v>
      </c>
      <c r="J673" t="s">
        <v>57</v>
      </c>
      <c r="K673">
        <v>4</v>
      </c>
      <c r="L673" t="b">
        <v>0</v>
      </c>
      <c r="M673">
        <v>0</v>
      </c>
      <c r="N673">
        <v>6.21</v>
      </c>
      <c r="O673">
        <v>21</v>
      </c>
      <c r="P673" t="b">
        <v>0</v>
      </c>
      <c r="Q673" t="b">
        <v>0</v>
      </c>
      <c r="R673" t="b">
        <v>0</v>
      </c>
      <c r="S673" t="b">
        <v>0</v>
      </c>
      <c r="T673" t="b">
        <v>1</v>
      </c>
    </row>
    <row r="674" spans="1:20" x14ac:dyDescent="0.25">
      <c r="A674" t="s">
        <v>1383</v>
      </c>
      <c r="B674" t="s">
        <v>1384</v>
      </c>
      <c r="C674" s="1">
        <v>45511.044907407406</v>
      </c>
      <c r="D674">
        <v>47</v>
      </c>
      <c r="E674" t="s">
        <v>35</v>
      </c>
      <c r="F674">
        <v>4</v>
      </c>
      <c r="G674">
        <v>87.7</v>
      </c>
      <c r="H674">
        <v>350.81</v>
      </c>
      <c r="I674" t="s">
        <v>23</v>
      </c>
      <c r="J674" t="s">
        <v>24</v>
      </c>
      <c r="K674">
        <v>1</v>
      </c>
      <c r="L674" t="b">
        <v>0</v>
      </c>
      <c r="M674">
        <v>0</v>
      </c>
      <c r="N674">
        <v>20.399999999999999</v>
      </c>
      <c r="O674">
        <v>18</v>
      </c>
      <c r="P674" t="b">
        <v>0</v>
      </c>
      <c r="Q674" t="b">
        <v>0</v>
      </c>
      <c r="R674" t="b">
        <v>0</v>
      </c>
      <c r="S674" t="b">
        <v>0</v>
      </c>
      <c r="T674" t="b">
        <v>0</v>
      </c>
    </row>
    <row r="675" spans="1:20" x14ac:dyDescent="0.25">
      <c r="A675" t="s">
        <v>1385</v>
      </c>
      <c r="B675" t="s">
        <v>1386</v>
      </c>
      <c r="C675" s="1">
        <v>45701.34715277778</v>
      </c>
      <c r="D675">
        <v>60</v>
      </c>
      <c r="E675" t="s">
        <v>27</v>
      </c>
      <c r="F675">
        <v>3</v>
      </c>
      <c r="G675">
        <v>42.44</v>
      </c>
      <c r="H675">
        <v>127.33</v>
      </c>
      <c r="I675" t="s">
        <v>54</v>
      </c>
      <c r="J675" t="s">
        <v>24</v>
      </c>
      <c r="K675">
        <v>5</v>
      </c>
      <c r="L675" t="b">
        <v>1</v>
      </c>
      <c r="M675">
        <v>15.1</v>
      </c>
      <c r="N675">
        <v>23.21</v>
      </c>
      <c r="O675">
        <v>21</v>
      </c>
      <c r="P675" t="b">
        <v>0</v>
      </c>
      <c r="Q675" t="b">
        <v>0</v>
      </c>
      <c r="R675" t="b">
        <v>0</v>
      </c>
      <c r="S675" t="b">
        <v>0</v>
      </c>
      <c r="T675" t="b">
        <v>0</v>
      </c>
    </row>
    <row r="676" spans="1:20" x14ac:dyDescent="0.25">
      <c r="A676" t="s">
        <v>1387</v>
      </c>
      <c r="B676" t="s">
        <v>1388</v>
      </c>
      <c r="C676" s="1">
        <v>45549.49013888889</v>
      </c>
      <c r="D676">
        <v>40</v>
      </c>
      <c r="E676" t="s">
        <v>35</v>
      </c>
      <c r="F676">
        <v>3</v>
      </c>
      <c r="G676">
        <v>140.16</v>
      </c>
      <c r="H676">
        <v>420.47</v>
      </c>
      <c r="I676" t="s">
        <v>23</v>
      </c>
      <c r="J676" t="s">
        <v>24</v>
      </c>
      <c r="K676">
        <v>34</v>
      </c>
      <c r="L676" t="b">
        <v>1</v>
      </c>
      <c r="M676">
        <v>9.1</v>
      </c>
      <c r="N676">
        <v>11.1</v>
      </c>
      <c r="O676">
        <v>20</v>
      </c>
      <c r="P676" t="b">
        <v>0</v>
      </c>
      <c r="Q676" t="b">
        <v>0</v>
      </c>
      <c r="R676" t="b">
        <v>1</v>
      </c>
      <c r="S676" t="b">
        <v>1</v>
      </c>
      <c r="T676" t="b">
        <v>0</v>
      </c>
    </row>
    <row r="677" spans="1:20" x14ac:dyDescent="0.25">
      <c r="A677" t="s">
        <v>1389</v>
      </c>
      <c r="B677" t="s">
        <v>1390</v>
      </c>
      <c r="C677" s="1">
        <v>45515.26226851852</v>
      </c>
      <c r="D677">
        <v>21</v>
      </c>
      <c r="E677" t="s">
        <v>65</v>
      </c>
      <c r="F677">
        <v>4</v>
      </c>
      <c r="G677">
        <v>133.66</v>
      </c>
      <c r="H677">
        <v>534.63</v>
      </c>
      <c r="I677" t="s">
        <v>23</v>
      </c>
      <c r="J677" t="s">
        <v>32</v>
      </c>
      <c r="K677">
        <v>28</v>
      </c>
      <c r="L677" t="b">
        <v>1</v>
      </c>
      <c r="M677">
        <v>33.9</v>
      </c>
      <c r="N677">
        <v>23.16</v>
      </c>
      <c r="O677">
        <v>15</v>
      </c>
      <c r="P677" t="b">
        <v>0</v>
      </c>
      <c r="Q677" t="b">
        <v>0</v>
      </c>
      <c r="R677" t="b">
        <v>0</v>
      </c>
      <c r="S677" t="b">
        <v>0</v>
      </c>
      <c r="T677" t="b">
        <v>0</v>
      </c>
    </row>
    <row r="678" spans="1:20" x14ac:dyDescent="0.25">
      <c r="A678" t="s">
        <v>1391</v>
      </c>
      <c r="B678" t="s">
        <v>1392</v>
      </c>
      <c r="C678" s="1">
        <v>45580.612500000003</v>
      </c>
      <c r="D678">
        <v>76</v>
      </c>
      <c r="E678" t="s">
        <v>53</v>
      </c>
      <c r="F678">
        <v>3</v>
      </c>
      <c r="G678">
        <v>96.83</v>
      </c>
      <c r="H678">
        <v>290.48</v>
      </c>
      <c r="I678" t="s">
        <v>28</v>
      </c>
      <c r="J678" t="s">
        <v>36</v>
      </c>
      <c r="K678">
        <v>3</v>
      </c>
      <c r="L678" t="b">
        <v>0</v>
      </c>
      <c r="M678">
        <v>0</v>
      </c>
      <c r="N678">
        <v>8.74</v>
      </c>
      <c r="O678">
        <v>6</v>
      </c>
      <c r="P678" t="b">
        <v>0</v>
      </c>
      <c r="Q678" t="b">
        <v>0</v>
      </c>
      <c r="R678" t="b">
        <v>0</v>
      </c>
      <c r="S678" t="b">
        <v>0</v>
      </c>
      <c r="T678" t="b">
        <v>1</v>
      </c>
    </row>
    <row r="679" spans="1:20" x14ac:dyDescent="0.25">
      <c r="A679" t="s">
        <v>1393</v>
      </c>
      <c r="B679" t="s">
        <v>1394</v>
      </c>
      <c r="C679" s="1">
        <v>45821.412627314814</v>
      </c>
      <c r="D679">
        <v>41</v>
      </c>
      <c r="E679" t="s">
        <v>80</v>
      </c>
      <c r="F679">
        <v>3</v>
      </c>
      <c r="G679">
        <v>159.13</v>
      </c>
      <c r="H679">
        <v>477.4</v>
      </c>
      <c r="I679" t="s">
        <v>23</v>
      </c>
      <c r="J679" t="s">
        <v>36</v>
      </c>
      <c r="K679">
        <v>7</v>
      </c>
      <c r="L679" t="b">
        <v>0</v>
      </c>
      <c r="M679">
        <v>0</v>
      </c>
      <c r="N679">
        <v>8.16</v>
      </c>
      <c r="O679">
        <v>21</v>
      </c>
      <c r="P679" t="b">
        <v>0</v>
      </c>
      <c r="Q679" t="b">
        <v>0</v>
      </c>
      <c r="R679" t="b">
        <v>0</v>
      </c>
      <c r="S679" t="b">
        <v>1</v>
      </c>
      <c r="T679" t="b">
        <v>0</v>
      </c>
    </row>
    <row r="680" spans="1:20" x14ac:dyDescent="0.25">
      <c r="A680" t="s">
        <v>1395</v>
      </c>
      <c r="B680" t="s">
        <v>1396</v>
      </c>
      <c r="C680" s="1">
        <v>45653.487384259257</v>
      </c>
      <c r="D680">
        <v>51</v>
      </c>
      <c r="E680" t="s">
        <v>22</v>
      </c>
      <c r="F680">
        <v>3</v>
      </c>
      <c r="G680">
        <v>44.48</v>
      </c>
      <c r="H680">
        <v>133.44999999999999</v>
      </c>
      <c r="I680" t="s">
        <v>28</v>
      </c>
      <c r="J680" t="s">
        <v>32</v>
      </c>
      <c r="K680">
        <v>19</v>
      </c>
      <c r="L680" t="b">
        <v>0</v>
      </c>
      <c r="M680">
        <v>0</v>
      </c>
      <c r="N680">
        <v>23.6</v>
      </c>
      <c r="O680">
        <v>9</v>
      </c>
      <c r="P680" t="b">
        <v>0</v>
      </c>
      <c r="Q680" t="b">
        <v>0</v>
      </c>
      <c r="R680" t="b">
        <v>0</v>
      </c>
      <c r="S680" t="b">
        <v>0</v>
      </c>
      <c r="T680" t="b">
        <v>0</v>
      </c>
    </row>
    <row r="681" spans="1:20" x14ac:dyDescent="0.25">
      <c r="A681" t="s">
        <v>1397</v>
      </c>
      <c r="B681" t="s">
        <v>1398</v>
      </c>
      <c r="C681" s="1">
        <v>45603.199363425927</v>
      </c>
      <c r="D681">
        <v>33</v>
      </c>
      <c r="E681" t="s">
        <v>44</v>
      </c>
      <c r="F681">
        <v>2</v>
      </c>
      <c r="G681">
        <v>25.07</v>
      </c>
      <c r="H681">
        <v>50.15</v>
      </c>
      <c r="I681" t="s">
        <v>54</v>
      </c>
      <c r="J681" t="s">
        <v>24</v>
      </c>
      <c r="K681">
        <v>40</v>
      </c>
      <c r="L681" t="b">
        <v>0</v>
      </c>
      <c r="M681">
        <v>0</v>
      </c>
      <c r="N681">
        <v>20.3</v>
      </c>
      <c r="O681">
        <v>28</v>
      </c>
      <c r="P681" t="b">
        <v>0</v>
      </c>
      <c r="Q681" t="b">
        <v>0</v>
      </c>
      <c r="R681" t="b">
        <v>0</v>
      </c>
      <c r="S681" t="b">
        <v>1</v>
      </c>
      <c r="T681" t="b">
        <v>0</v>
      </c>
    </row>
    <row r="682" spans="1:20" x14ac:dyDescent="0.25">
      <c r="A682" t="s">
        <v>1399</v>
      </c>
      <c r="B682" t="s">
        <v>1400</v>
      </c>
      <c r="C682" s="1">
        <v>45755.380891203706</v>
      </c>
      <c r="D682">
        <v>65</v>
      </c>
      <c r="E682" t="s">
        <v>65</v>
      </c>
      <c r="F682">
        <v>4</v>
      </c>
      <c r="G682">
        <v>167.81</v>
      </c>
      <c r="H682">
        <v>671.25</v>
      </c>
      <c r="I682" t="s">
        <v>31</v>
      </c>
      <c r="J682" t="s">
        <v>32</v>
      </c>
      <c r="K682">
        <v>10</v>
      </c>
      <c r="L682" t="b">
        <v>1</v>
      </c>
      <c r="M682">
        <v>22.4</v>
      </c>
      <c r="N682">
        <v>11.66</v>
      </c>
      <c r="O682">
        <v>1</v>
      </c>
      <c r="P682" t="b">
        <v>0</v>
      </c>
      <c r="Q682" t="b">
        <v>0</v>
      </c>
      <c r="R682" t="b">
        <v>0</v>
      </c>
      <c r="S682" t="b">
        <v>1</v>
      </c>
      <c r="T682" t="b">
        <v>0</v>
      </c>
    </row>
    <row r="683" spans="1:20" x14ac:dyDescent="0.25">
      <c r="A683" t="s">
        <v>1401</v>
      </c>
      <c r="B683" t="s">
        <v>1402</v>
      </c>
      <c r="C683" s="1">
        <v>45538.245046296295</v>
      </c>
      <c r="D683">
        <v>26</v>
      </c>
      <c r="E683" t="s">
        <v>80</v>
      </c>
      <c r="F683">
        <v>2</v>
      </c>
      <c r="G683">
        <v>97.32</v>
      </c>
      <c r="H683">
        <v>194.63</v>
      </c>
      <c r="I683" t="s">
        <v>23</v>
      </c>
      <c r="J683" t="s">
        <v>32</v>
      </c>
      <c r="K683">
        <v>41</v>
      </c>
      <c r="L683" t="b">
        <v>0</v>
      </c>
      <c r="M683">
        <v>0</v>
      </c>
      <c r="N683">
        <v>18.829999999999998</v>
      </c>
      <c r="O683">
        <v>24</v>
      </c>
      <c r="P683" t="b">
        <v>0</v>
      </c>
      <c r="Q683" t="b">
        <v>0</v>
      </c>
      <c r="R683" t="b">
        <v>0</v>
      </c>
      <c r="S683" t="b">
        <v>0</v>
      </c>
      <c r="T683" t="b">
        <v>0</v>
      </c>
    </row>
    <row r="684" spans="1:20" x14ac:dyDescent="0.25">
      <c r="A684" t="s">
        <v>1403</v>
      </c>
      <c r="B684" t="s">
        <v>1404</v>
      </c>
      <c r="C684" s="1">
        <v>45565.595486111109</v>
      </c>
      <c r="D684">
        <v>31</v>
      </c>
      <c r="E684" t="s">
        <v>44</v>
      </c>
      <c r="F684">
        <v>4</v>
      </c>
      <c r="G684">
        <v>94.94</v>
      </c>
      <c r="H684">
        <v>379.75</v>
      </c>
      <c r="I684" t="s">
        <v>23</v>
      </c>
      <c r="J684" t="s">
        <v>24</v>
      </c>
      <c r="K684">
        <v>42</v>
      </c>
      <c r="L684" t="b">
        <v>1</v>
      </c>
      <c r="M684">
        <v>29</v>
      </c>
      <c r="N684">
        <v>13.18</v>
      </c>
      <c r="O684">
        <v>13</v>
      </c>
      <c r="P684" t="b">
        <v>0</v>
      </c>
      <c r="Q684" t="b">
        <v>0</v>
      </c>
      <c r="R684" t="b">
        <v>0</v>
      </c>
      <c r="S684" t="b">
        <v>1</v>
      </c>
      <c r="T684" t="b">
        <v>0</v>
      </c>
    </row>
    <row r="685" spans="1:20" x14ac:dyDescent="0.25">
      <c r="A685" t="s">
        <v>1405</v>
      </c>
      <c r="B685" t="s">
        <v>1406</v>
      </c>
      <c r="C685" s="1">
        <v>45679.700983796298</v>
      </c>
      <c r="D685">
        <v>74</v>
      </c>
      <c r="E685" t="s">
        <v>62</v>
      </c>
      <c r="F685">
        <v>1</v>
      </c>
      <c r="G685">
        <v>29.75</v>
      </c>
      <c r="H685">
        <v>29.75</v>
      </c>
      <c r="I685" t="s">
        <v>87</v>
      </c>
      <c r="J685" t="s">
        <v>57</v>
      </c>
      <c r="K685">
        <v>4</v>
      </c>
      <c r="L685" t="b">
        <v>0</v>
      </c>
      <c r="M685">
        <v>0</v>
      </c>
      <c r="N685">
        <v>20.67</v>
      </c>
      <c r="O685">
        <v>8</v>
      </c>
      <c r="P685" t="b">
        <v>0</v>
      </c>
      <c r="Q685" t="b">
        <v>0</v>
      </c>
      <c r="R685" t="b">
        <v>1</v>
      </c>
      <c r="S685" t="b">
        <v>0</v>
      </c>
      <c r="T685" t="b">
        <v>1</v>
      </c>
    </row>
    <row r="686" spans="1:20" x14ac:dyDescent="0.25">
      <c r="A686" t="s">
        <v>1407</v>
      </c>
      <c r="B686" t="s">
        <v>1408</v>
      </c>
      <c r="C686" s="1">
        <v>45652.495694444442</v>
      </c>
      <c r="D686">
        <v>77</v>
      </c>
      <c r="E686" t="s">
        <v>115</v>
      </c>
      <c r="F686">
        <v>1</v>
      </c>
      <c r="G686">
        <v>276.25</v>
      </c>
      <c r="H686">
        <v>276.25</v>
      </c>
      <c r="I686" t="s">
        <v>28</v>
      </c>
      <c r="J686" t="s">
        <v>36</v>
      </c>
      <c r="K686">
        <v>27</v>
      </c>
      <c r="L686" t="b">
        <v>0</v>
      </c>
      <c r="M686">
        <v>0</v>
      </c>
      <c r="N686">
        <v>15.07</v>
      </c>
      <c r="O686">
        <v>12</v>
      </c>
      <c r="P686" t="b">
        <v>0</v>
      </c>
      <c r="Q686" t="b">
        <v>0</v>
      </c>
      <c r="R686" t="b">
        <v>0</v>
      </c>
      <c r="S686" t="b">
        <v>0</v>
      </c>
      <c r="T686" t="b">
        <v>0</v>
      </c>
    </row>
    <row r="687" spans="1:20" x14ac:dyDescent="0.25">
      <c r="A687" t="s">
        <v>1409</v>
      </c>
      <c r="B687" t="s">
        <v>1410</v>
      </c>
      <c r="C687" s="1">
        <v>45823.678587962961</v>
      </c>
      <c r="D687">
        <v>79</v>
      </c>
      <c r="E687" t="s">
        <v>35</v>
      </c>
      <c r="F687">
        <v>2</v>
      </c>
      <c r="G687">
        <v>72.739999999999995</v>
      </c>
      <c r="H687">
        <v>145.47999999999999</v>
      </c>
      <c r="I687" t="s">
        <v>23</v>
      </c>
      <c r="J687" t="s">
        <v>24</v>
      </c>
      <c r="K687">
        <v>29</v>
      </c>
      <c r="L687" t="b">
        <v>0</v>
      </c>
      <c r="M687">
        <v>0</v>
      </c>
      <c r="N687">
        <v>20.58</v>
      </c>
      <c r="O687">
        <v>5</v>
      </c>
      <c r="P687" t="b">
        <v>1</v>
      </c>
      <c r="Q687" t="b">
        <v>0</v>
      </c>
      <c r="R687" t="b">
        <v>0</v>
      </c>
      <c r="S687" t="b">
        <v>0</v>
      </c>
      <c r="T687" t="b">
        <v>0</v>
      </c>
    </row>
    <row r="688" spans="1:20" x14ac:dyDescent="0.25">
      <c r="A688" t="s">
        <v>1411</v>
      </c>
      <c r="B688" t="s">
        <v>1412</v>
      </c>
      <c r="C688" s="1">
        <v>45767.33489583333</v>
      </c>
      <c r="D688">
        <v>27</v>
      </c>
      <c r="E688" t="s">
        <v>115</v>
      </c>
      <c r="F688">
        <v>3</v>
      </c>
      <c r="G688">
        <v>209.14</v>
      </c>
      <c r="H688">
        <v>627.41999999999996</v>
      </c>
      <c r="I688" t="s">
        <v>28</v>
      </c>
      <c r="J688" t="s">
        <v>32</v>
      </c>
      <c r="K688">
        <v>3</v>
      </c>
      <c r="L688" t="b">
        <v>0</v>
      </c>
      <c r="M688">
        <v>0</v>
      </c>
      <c r="N688">
        <v>5.25</v>
      </c>
      <c r="O688">
        <v>11</v>
      </c>
      <c r="P688" t="b">
        <v>0</v>
      </c>
      <c r="Q688" t="b">
        <v>0</v>
      </c>
      <c r="R688" t="b">
        <v>0</v>
      </c>
      <c r="S688" t="b">
        <v>0</v>
      </c>
      <c r="T688" t="b">
        <v>0</v>
      </c>
    </row>
    <row r="689" spans="1:20" x14ac:dyDescent="0.25">
      <c r="A689" t="s">
        <v>1413</v>
      </c>
      <c r="B689" t="s">
        <v>1414</v>
      </c>
      <c r="C689" s="1">
        <v>45618.807291666664</v>
      </c>
      <c r="D689">
        <v>18</v>
      </c>
      <c r="E689" t="s">
        <v>65</v>
      </c>
      <c r="F689">
        <v>1</v>
      </c>
      <c r="G689">
        <v>99.88</v>
      </c>
      <c r="H689">
        <v>99.88</v>
      </c>
      <c r="I689" t="s">
        <v>28</v>
      </c>
      <c r="J689" t="s">
        <v>32</v>
      </c>
      <c r="K689">
        <v>35</v>
      </c>
      <c r="L689" t="b">
        <v>0</v>
      </c>
      <c r="M689">
        <v>0</v>
      </c>
      <c r="N689">
        <v>15.98</v>
      </c>
      <c r="O689">
        <v>21</v>
      </c>
      <c r="P689" t="b">
        <v>0</v>
      </c>
      <c r="Q689" t="b">
        <v>0</v>
      </c>
      <c r="R689" t="b">
        <v>0</v>
      </c>
      <c r="S689" t="b">
        <v>0</v>
      </c>
      <c r="T689" t="b">
        <v>0</v>
      </c>
    </row>
    <row r="690" spans="1:20" x14ac:dyDescent="0.25">
      <c r="A690" t="s">
        <v>1415</v>
      </c>
      <c r="B690" t="s">
        <v>1416</v>
      </c>
      <c r="C690" s="1">
        <v>45688.195185185185</v>
      </c>
      <c r="D690">
        <v>74</v>
      </c>
      <c r="E690" t="s">
        <v>22</v>
      </c>
      <c r="F690">
        <v>4</v>
      </c>
      <c r="G690">
        <v>279.52</v>
      </c>
      <c r="H690">
        <v>1118.06</v>
      </c>
      <c r="I690" t="s">
        <v>31</v>
      </c>
      <c r="J690" t="s">
        <v>36</v>
      </c>
      <c r="K690">
        <v>22</v>
      </c>
      <c r="L690" t="b">
        <v>0</v>
      </c>
      <c r="M690">
        <v>0</v>
      </c>
      <c r="N690">
        <v>16.989999999999998</v>
      </c>
      <c r="O690">
        <v>7</v>
      </c>
      <c r="P690" t="b">
        <v>1</v>
      </c>
      <c r="Q690" t="b">
        <v>0</v>
      </c>
      <c r="R690" t="b">
        <v>0</v>
      </c>
      <c r="S690" t="b">
        <v>0</v>
      </c>
      <c r="T690" t="b">
        <v>0</v>
      </c>
    </row>
    <row r="691" spans="1:20" x14ac:dyDescent="0.25">
      <c r="A691" t="s">
        <v>1417</v>
      </c>
      <c r="B691" t="s">
        <v>1418</v>
      </c>
      <c r="C691" s="1">
        <v>45755.399386574078</v>
      </c>
      <c r="D691">
        <v>77</v>
      </c>
      <c r="E691" t="s">
        <v>80</v>
      </c>
      <c r="F691">
        <v>1</v>
      </c>
      <c r="G691">
        <v>282.25</v>
      </c>
      <c r="H691">
        <v>282.25</v>
      </c>
      <c r="I691" t="s">
        <v>23</v>
      </c>
      <c r="J691" t="s">
        <v>24</v>
      </c>
      <c r="K691">
        <v>39</v>
      </c>
      <c r="L691" t="b">
        <v>1</v>
      </c>
      <c r="M691">
        <v>7.6</v>
      </c>
      <c r="N691">
        <v>8.14</v>
      </c>
      <c r="O691">
        <v>5</v>
      </c>
      <c r="P691" t="b">
        <v>0</v>
      </c>
      <c r="Q691" t="b">
        <v>0</v>
      </c>
      <c r="R691" t="b">
        <v>0</v>
      </c>
      <c r="S691" t="b">
        <v>0</v>
      </c>
      <c r="T691" t="b">
        <v>0</v>
      </c>
    </row>
    <row r="692" spans="1:20" x14ac:dyDescent="0.25">
      <c r="A692" t="s">
        <v>1419</v>
      </c>
      <c r="B692" t="s">
        <v>1420</v>
      </c>
      <c r="C692" s="1">
        <v>45653.391192129631</v>
      </c>
      <c r="D692">
        <v>61</v>
      </c>
      <c r="E692" t="s">
        <v>62</v>
      </c>
      <c r="F692">
        <v>1</v>
      </c>
      <c r="G692">
        <v>141.49</v>
      </c>
      <c r="H692">
        <v>141.49</v>
      </c>
      <c r="I692" t="s">
        <v>31</v>
      </c>
      <c r="J692" t="s">
        <v>24</v>
      </c>
      <c r="K692">
        <v>20</v>
      </c>
      <c r="L692" t="b">
        <v>0</v>
      </c>
      <c r="M692">
        <v>0</v>
      </c>
      <c r="N692">
        <v>7.78</v>
      </c>
      <c r="O692">
        <v>2</v>
      </c>
      <c r="P692" t="b">
        <v>0</v>
      </c>
      <c r="Q692" t="b">
        <v>0</v>
      </c>
      <c r="R692" t="b">
        <v>0</v>
      </c>
      <c r="S692" t="b">
        <v>0</v>
      </c>
      <c r="T692" t="b">
        <v>0</v>
      </c>
    </row>
    <row r="693" spans="1:20" x14ac:dyDescent="0.25">
      <c r="A693" t="s">
        <v>1421</v>
      </c>
      <c r="B693" t="s">
        <v>1422</v>
      </c>
      <c r="C693" s="1">
        <v>45647.937916666669</v>
      </c>
      <c r="D693">
        <v>53</v>
      </c>
      <c r="E693" t="s">
        <v>80</v>
      </c>
      <c r="F693">
        <v>2</v>
      </c>
      <c r="G693">
        <v>32.08</v>
      </c>
      <c r="H693">
        <v>64.150000000000006</v>
      </c>
      <c r="I693" t="s">
        <v>23</v>
      </c>
      <c r="J693" t="s">
        <v>32</v>
      </c>
      <c r="K693">
        <v>48</v>
      </c>
      <c r="L693" t="b">
        <v>1</v>
      </c>
      <c r="M693">
        <v>44.8</v>
      </c>
      <c r="N693">
        <v>6.63</v>
      </c>
      <c r="O693">
        <v>23</v>
      </c>
      <c r="P693" t="b">
        <v>0</v>
      </c>
      <c r="Q693" t="b">
        <v>0</v>
      </c>
      <c r="R693" t="b">
        <v>0</v>
      </c>
      <c r="S693" t="b">
        <v>0</v>
      </c>
      <c r="T693" t="b">
        <v>0</v>
      </c>
    </row>
    <row r="694" spans="1:20" x14ac:dyDescent="0.25">
      <c r="A694" t="s">
        <v>1423</v>
      </c>
      <c r="B694" t="s">
        <v>1424</v>
      </c>
      <c r="C694" s="1">
        <v>45693.009444444448</v>
      </c>
      <c r="D694">
        <v>20</v>
      </c>
      <c r="E694" t="s">
        <v>115</v>
      </c>
      <c r="F694">
        <v>12</v>
      </c>
      <c r="G694">
        <v>33.04</v>
      </c>
      <c r="H694">
        <v>396.48</v>
      </c>
      <c r="I694" t="s">
        <v>87</v>
      </c>
      <c r="J694" t="s">
        <v>36</v>
      </c>
      <c r="K694">
        <v>1</v>
      </c>
      <c r="L694" t="b">
        <v>0</v>
      </c>
      <c r="M694">
        <v>0</v>
      </c>
      <c r="N694">
        <v>11.62</v>
      </c>
      <c r="O694">
        <v>9</v>
      </c>
      <c r="P694" t="b">
        <v>0</v>
      </c>
      <c r="Q694" t="b">
        <v>0</v>
      </c>
      <c r="R694" t="b">
        <v>0</v>
      </c>
      <c r="S694" t="b">
        <v>0</v>
      </c>
      <c r="T694" t="b">
        <v>1</v>
      </c>
    </row>
    <row r="695" spans="1:20" x14ac:dyDescent="0.25">
      <c r="A695" t="s">
        <v>1425</v>
      </c>
      <c r="B695" t="s">
        <v>1426</v>
      </c>
      <c r="C695" s="1">
        <v>45670.408449074072</v>
      </c>
      <c r="D695">
        <v>28</v>
      </c>
      <c r="E695" t="s">
        <v>39</v>
      </c>
      <c r="F695">
        <v>4</v>
      </c>
      <c r="G695">
        <v>295.51</v>
      </c>
      <c r="H695">
        <v>1182.02</v>
      </c>
      <c r="I695" t="s">
        <v>31</v>
      </c>
      <c r="J695" t="s">
        <v>36</v>
      </c>
      <c r="K695">
        <v>40</v>
      </c>
      <c r="L695" t="b">
        <v>0</v>
      </c>
      <c r="M695">
        <v>0</v>
      </c>
      <c r="N695">
        <v>20.14</v>
      </c>
      <c r="O695">
        <v>10</v>
      </c>
      <c r="P695" t="b">
        <v>0</v>
      </c>
      <c r="Q695" t="b">
        <v>0</v>
      </c>
      <c r="R695" t="b">
        <v>0</v>
      </c>
      <c r="S695" t="b">
        <v>0</v>
      </c>
      <c r="T695" t="b">
        <v>0</v>
      </c>
    </row>
    <row r="696" spans="1:20" x14ac:dyDescent="0.25">
      <c r="A696" t="s">
        <v>1427</v>
      </c>
      <c r="B696" t="s">
        <v>1428</v>
      </c>
      <c r="C696" s="1">
        <v>45721.973032407404</v>
      </c>
      <c r="D696">
        <v>50</v>
      </c>
      <c r="E696" t="s">
        <v>44</v>
      </c>
      <c r="F696">
        <v>4</v>
      </c>
      <c r="G696">
        <v>140.6</v>
      </c>
      <c r="H696">
        <v>562.4</v>
      </c>
      <c r="I696" t="s">
        <v>23</v>
      </c>
      <c r="J696" t="s">
        <v>36</v>
      </c>
      <c r="K696">
        <v>40</v>
      </c>
      <c r="L696" t="b">
        <v>1</v>
      </c>
      <c r="M696">
        <v>44.8</v>
      </c>
      <c r="N696">
        <v>12.51</v>
      </c>
      <c r="O696">
        <v>16</v>
      </c>
      <c r="P696" t="b">
        <v>0</v>
      </c>
      <c r="Q696" t="b">
        <v>0</v>
      </c>
      <c r="R696" t="b">
        <v>0</v>
      </c>
      <c r="S696" t="b">
        <v>0</v>
      </c>
      <c r="T696" t="b">
        <v>0</v>
      </c>
    </row>
    <row r="697" spans="1:20" x14ac:dyDescent="0.25">
      <c r="A697" t="s">
        <v>1429</v>
      </c>
      <c r="B697" t="s">
        <v>1430</v>
      </c>
      <c r="C697" s="1">
        <v>45716.649525462963</v>
      </c>
      <c r="D697">
        <v>41</v>
      </c>
      <c r="E697" t="s">
        <v>27</v>
      </c>
      <c r="F697">
        <v>9</v>
      </c>
      <c r="G697">
        <v>49.64</v>
      </c>
      <c r="H697">
        <v>446.79</v>
      </c>
      <c r="I697" t="s">
        <v>87</v>
      </c>
      <c r="J697" t="s">
        <v>57</v>
      </c>
      <c r="K697">
        <v>2</v>
      </c>
      <c r="L697" t="b">
        <v>1</v>
      </c>
      <c r="M697">
        <v>40.6</v>
      </c>
      <c r="N697">
        <v>10.050000000000001</v>
      </c>
      <c r="O697">
        <v>13</v>
      </c>
      <c r="P697" t="b">
        <v>0</v>
      </c>
      <c r="Q697" t="b">
        <v>0</v>
      </c>
      <c r="R697" t="b">
        <v>0</v>
      </c>
      <c r="S697" t="b">
        <v>0</v>
      </c>
      <c r="T697" t="b">
        <v>1</v>
      </c>
    </row>
    <row r="698" spans="1:20" x14ac:dyDescent="0.25">
      <c r="A698" t="s">
        <v>1431</v>
      </c>
      <c r="B698" t="s">
        <v>1432</v>
      </c>
      <c r="C698" s="1">
        <v>45486.38616898148</v>
      </c>
      <c r="D698">
        <v>72</v>
      </c>
      <c r="E698" t="s">
        <v>35</v>
      </c>
      <c r="F698">
        <v>1</v>
      </c>
      <c r="G698">
        <v>219.93</v>
      </c>
      <c r="H698">
        <v>219.93</v>
      </c>
      <c r="I698" t="s">
        <v>23</v>
      </c>
      <c r="J698" t="s">
        <v>36</v>
      </c>
      <c r="K698">
        <v>43</v>
      </c>
      <c r="L698" t="b">
        <v>0</v>
      </c>
      <c r="M698">
        <v>0</v>
      </c>
      <c r="N698">
        <v>10.029999999999999</v>
      </c>
      <c r="O698">
        <v>5</v>
      </c>
      <c r="P698" t="b">
        <v>0</v>
      </c>
      <c r="Q698" t="b">
        <v>0</v>
      </c>
      <c r="R698" t="b">
        <v>0</v>
      </c>
      <c r="S698" t="b">
        <v>1</v>
      </c>
      <c r="T698" t="b">
        <v>0</v>
      </c>
    </row>
    <row r="699" spans="1:20" x14ac:dyDescent="0.25">
      <c r="A699" t="s">
        <v>1433</v>
      </c>
      <c r="B699" t="s">
        <v>1434</v>
      </c>
      <c r="C699" s="1">
        <v>45573.845995370371</v>
      </c>
      <c r="D699">
        <v>34</v>
      </c>
      <c r="E699" t="s">
        <v>62</v>
      </c>
      <c r="F699">
        <v>4</v>
      </c>
      <c r="G699">
        <v>212.9</v>
      </c>
      <c r="H699">
        <v>851.62</v>
      </c>
      <c r="I699" t="s">
        <v>28</v>
      </c>
      <c r="J699" t="s">
        <v>24</v>
      </c>
      <c r="K699">
        <v>25</v>
      </c>
      <c r="L699" t="b">
        <v>0</v>
      </c>
      <c r="M699">
        <v>0</v>
      </c>
      <c r="N699">
        <v>9.42</v>
      </c>
      <c r="O699">
        <v>27</v>
      </c>
      <c r="P699" t="b">
        <v>0</v>
      </c>
      <c r="Q699" t="b">
        <v>0</v>
      </c>
      <c r="R699" t="b">
        <v>0</v>
      </c>
      <c r="S699" t="b">
        <v>0</v>
      </c>
      <c r="T699" t="b">
        <v>0</v>
      </c>
    </row>
    <row r="700" spans="1:20" x14ac:dyDescent="0.25">
      <c r="A700" t="s">
        <v>1435</v>
      </c>
      <c r="B700" t="s">
        <v>1436</v>
      </c>
      <c r="C700" s="1">
        <v>45815.062627314815</v>
      </c>
      <c r="D700">
        <v>56</v>
      </c>
      <c r="E700" t="s">
        <v>44</v>
      </c>
      <c r="F700">
        <v>3</v>
      </c>
      <c r="G700">
        <v>29.64</v>
      </c>
      <c r="H700">
        <v>88.93</v>
      </c>
      <c r="I700" t="s">
        <v>54</v>
      </c>
      <c r="J700" t="s">
        <v>24</v>
      </c>
      <c r="K700">
        <v>21</v>
      </c>
      <c r="L700" t="b">
        <v>1</v>
      </c>
      <c r="M700">
        <v>11.5</v>
      </c>
      <c r="N700">
        <v>16.260000000000002</v>
      </c>
      <c r="O700">
        <v>19</v>
      </c>
      <c r="P700" t="b">
        <v>0</v>
      </c>
      <c r="Q700" t="b">
        <v>0</v>
      </c>
      <c r="R700" t="b">
        <v>0</v>
      </c>
      <c r="S700" t="b">
        <v>0</v>
      </c>
      <c r="T700" t="b">
        <v>0</v>
      </c>
    </row>
    <row r="701" spans="1:20" x14ac:dyDescent="0.25">
      <c r="A701" t="s">
        <v>1437</v>
      </c>
      <c r="B701" t="s">
        <v>1438</v>
      </c>
      <c r="C701" s="1">
        <v>45628.830520833333</v>
      </c>
      <c r="D701">
        <v>59</v>
      </c>
      <c r="E701" t="s">
        <v>27</v>
      </c>
      <c r="F701">
        <v>3</v>
      </c>
      <c r="G701">
        <v>36.78</v>
      </c>
      <c r="H701">
        <v>110.35</v>
      </c>
      <c r="I701" t="s">
        <v>31</v>
      </c>
      <c r="J701" t="s">
        <v>24</v>
      </c>
      <c r="K701">
        <v>32</v>
      </c>
      <c r="L701" t="b">
        <v>0</v>
      </c>
      <c r="M701">
        <v>0</v>
      </c>
      <c r="N701">
        <v>20.53</v>
      </c>
      <c r="O701">
        <v>3</v>
      </c>
      <c r="P701" t="b">
        <v>0</v>
      </c>
      <c r="Q701" t="b">
        <v>0</v>
      </c>
      <c r="R701" t="b">
        <v>0</v>
      </c>
      <c r="S701" t="b">
        <v>0</v>
      </c>
      <c r="T701" t="b">
        <v>0</v>
      </c>
    </row>
    <row r="702" spans="1:20" x14ac:dyDescent="0.25">
      <c r="A702" t="s">
        <v>1439</v>
      </c>
      <c r="B702" t="s">
        <v>1440</v>
      </c>
      <c r="C702" s="1">
        <v>45750.818877314814</v>
      </c>
      <c r="D702">
        <v>59</v>
      </c>
      <c r="E702" t="s">
        <v>35</v>
      </c>
      <c r="F702">
        <v>2</v>
      </c>
      <c r="G702">
        <v>223.55</v>
      </c>
      <c r="H702">
        <v>447.1</v>
      </c>
      <c r="I702" t="s">
        <v>54</v>
      </c>
      <c r="J702" t="s">
        <v>24</v>
      </c>
      <c r="K702">
        <v>45</v>
      </c>
      <c r="L702" t="b">
        <v>0</v>
      </c>
      <c r="M702">
        <v>0</v>
      </c>
      <c r="N702">
        <v>22.19</v>
      </c>
      <c r="O702">
        <v>2</v>
      </c>
      <c r="P702" t="b">
        <v>0</v>
      </c>
      <c r="Q702" t="b">
        <v>0</v>
      </c>
      <c r="R702" t="b">
        <v>0</v>
      </c>
      <c r="S702" t="b">
        <v>0</v>
      </c>
      <c r="T702" t="b">
        <v>0</v>
      </c>
    </row>
    <row r="703" spans="1:20" x14ac:dyDescent="0.25">
      <c r="A703" t="s">
        <v>1441</v>
      </c>
      <c r="B703" t="s">
        <v>1442</v>
      </c>
      <c r="C703" s="1">
        <v>45612.56517361111</v>
      </c>
      <c r="D703">
        <v>53</v>
      </c>
      <c r="E703" t="s">
        <v>39</v>
      </c>
      <c r="F703">
        <v>2</v>
      </c>
      <c r="G703">
        <v>275.73</v>
      </c>
      <c r="H703">
        <v>551.47</v>
      </c>
      <c r="I703" t="s">
        <v>54</v>
      </c>
      <c r="J703" t="s">
        <v>32</v>
      </c>
      <c r="K703">
        <v>21</v>
      </c>
      <c r="L703" t="b">
        <v>0</v>
      </c>
      <c r="M703">
        <v>0</v>
      </c>
      <c r="N703">
        <v>20.92</v>
      </c>
      <c r="O703">
        <v>9</v>
      </c>
      <c r="P703" t="b">
        <v>0</v>
      </c>
      <c r="Q703" t="b">
        <v>0</v>
      </c>
      <c r="R703" t="b">
        <v>0</v>
      </c>
      <c r="S703" t="b">
        <v>0</v>
      </c>
      <c r="T703" t="b">
        <v>0</v>
      </c>
    </row>
    <row r="704" spans="1:20" x14ac:dyDescent="0.25">
      <c r="A704" t="s">
        <v>1443</v>
      </c>
      <c r="B704" t="s">
        <v>1444</v>
      </c>
      <c r="C704" s="1">
        <v>45681.536087962966</v>
      </c>
      <c r="D704">
        <v>58</v>
      </c>
      <c r="E704" t="s">
        <v>39</v>
      </c>
      <c r="F704">
        <v>11</v>
      </c>
      <c r="G704">
        <v>6.76</v>
      </c>
      <c r="H704">
        <v>74.37</v>
      </c>
      <c r="I704" t="s">
        <v>87</v>
      </c>
      <c r="J704" t="s">
        <v>36</v>
      </c>
      <c r="K704">
        <v>1</v>
      </c>
      <c r="L704" t="b">
        <v>0</v>
      </c>
      <c r="M704">
        <v>0</v>
      </c>
      <c r="N704">
        <v>13.18</v>
      </c>
      <c r="O704">
        <v>27</v>
      </c>
      <c r="P704" t="b">
        <v>1</v>
      </c>
      <c r="Q704" t="b">
        <v>0</v>
      </c>
      <c r="R704" t="b">
        <v>1</v>
      </c>
      <c r="S704" t="b">
        <v>0</v>
      </c>
      <c r="T704" t="b">
        <v>1</v>
      </c>
    </row>
    <row r="705" spans="1:20" x14ac:dyDescent="0.25">
      <c r="A705" t="s">
        <v>1445</v>
      </c>
      <c r="B705" t="s">
        <v>1446</v>
      </c>
      <c r="C705" s="1">
        <v>45839.973240740743</v>
      </c>
      <c r="D705">
        <v>36</v>
      </c>
      <c r="E705" t="s">
        <v>35</v>
      </c>
      <c r="F705">
        <v>4</v>
      </c>
      <c r="G705">
        <v>38.6</v>
      </c>
      <c r="H705">
        <v>154.4</v>
      </c>
      <c r="I705" t="s">
        <v>23</v>
      </c>
      <c r="J705" t="s">
        <v>36</v>
      </c>
      <c r="K705">
        <v>19</v>
      </c>
      <c r="L705" t="b">
        <v>0</v>
      </c>
      <c r="M705">
        <v>0</v>
      </c>
      <c r="N705">
        <v>15.86</v>
      </c>
      <c r="O705">
        <v>2</v>
      </c>
      <c r="P705" t="b">
        <v>0</v>
      </c>
      <c r="Q705" t="b">
        <v>0</v>
      </c>
      <c r="R705" t="b">
        <v>0</v>
      </c>
      <c r="S705" t="b">
        <v>0</v>
      </c>
      <c r="T705" t="b">
        <v>0</v>
      </c>
    </row>
    <row r="706" spans="1:20" x14ac:dyDescent="0.25">
      <c r="A706" t="s">
        <v>1447</v>
      </c>
      <c r="B706" t="s">
        <v>1448</v>
      </c>
      <c r="C706" s="1">
        <v>45513.482106481482</v>
      </c>
      <c r="D706">
        <v>49</v>
      </c>
      <c r="E706" t="s">
        <v>35</v>
      </c>
      <c r="F706">
        <v>11</v>
      </c>
      <c r="G706">
        <v>21</v>
      </c>
      <c r="H706">
        <v>231.02</v>
      </c>
      <c r="I706" t="s">
        <v>90</v>
      </c>
      <c r="J706" t="s">
        <v>36</v>
      </c>
      <c r="K706">
        <v>4</v>
      </c>
      <c r="L706" t="b">
        <v>0</v>
      </c>
      <c r="M706">
        <v>0</v>
      </c>
      <c r="N706">
        <v>19.29</v>
      </c>
      <c r="O706">
        <v>24</v>
      </c>
      <c r="P706" t="b">
        <v>1</v>
      </c>
      <c r="Q706" t="b">
        <v>0</v>
      </c>
      <c r="R706" t="b">
        <v>1</v>
      </c>
      <c r="S706" t="b">
        <v>1</v>
      </c>
      <c r="T706" t="b">
        <v>1</v>
      </c>
    </row>
    <row r="707" spans="1:20" x14ac:dyDescent="0.25">
      <c r="A707" t="s">
        <v>1449</v>
      </c>
      <c r="B707" t="s">
        <v>1450</v>
      </c>
      <c r="C707" s="1">
        <v>45615.170949074076</v>
      </c>
      <c r="D707">
        <v>50</v>
      </c>
      <c r="E707" t="s">
        <v>62</v>
      </c>
      <c r="F707">
        <v>13</v>
      </c>
      <c r="G707">
        <v>35.46</v>
      </c>
      <c r="H707">
        <v>460.99</v>
      </c>
      <c r="I707" t="s">
        <v>28</v>
      </c>
      <c r="J707" t="s">
        <v>36</v>
      </c>
      <c r="K707">
        <v>1</v>
      </c>
      <c r="L707" t="b">
        <v>0</v>
      </c>
      <c r="M707">
        <v>0</v>
      </c>
      <c r="N707">
        <v>23.19</v>
      </c>
      <c r="O707">
        <v>23</v>
      </c>
      <c r="P707" t="b">
        <v>0</v>
      </c>
      <c r="Q707" t="b">
        <v>0</v>
      </c>
      <c r="R707" t="b">
        <v>0</v>
      </c>
      <c r="S707" t="b">
        <v>1</v>
      </c>
      <c r="T707" t="b">
        <v>1</v>
      </c>
    </row>
    <row r="708" spans="1:20" x14ac:dyDescent="0.25">
      <c r="A708" t="s">
        <v>1451</v>
      </c>
      <c r="B708" t="s">
        <v>1452</v>
      </c>
      <c r="C708" s="1">
        <v>45822.788055555553</v>
      </c>
      <c r="D708">
        <v>34</v>
      </c>
      <c r="E708" t="s">
        <v>62</v>
      </c>
      <c r="F708">
        <v>2</v>
      </c>
      <c r="G708">
        <v>260.89</v>
      </c>
      <c r="H708">
        <v>521.77</v>
      </c>
      <c r="I708" t="s">
        <v>31</v>
      </c>
      <c r="J708" t="s">
        <v>36</v>
      </c>
      <c r="K708">
        <v>37</v>
      </c>
      <c r="L708" t="b">
        <v>0</v>
      </c>
      <c r="M708">
        <v>0</v>
      </c>
      <c r="N708">
        <v>12.08</v>
      </c>
      <c r="O708">
        <v>6</v>
      </c>
      <c r="P708" t="b">
        <v>0</v>
      </c>
      <c r="Q708" t="b">
        <v>0</v>
      </c>
      <c r="R708" t="b">
        <v>0</v>
      </c>
      <c r="S708" t="b">
        <v>1</v>
      </c>
      <c r="T708" t="b">
        <v>0</v>
      </c>
    </row>
    <row r="709" spans="1:20" x14ac:dyDescent="0.25">
      <c r="A709" t="s">
        <v>1453</v>
      </c>
      <c r="B709" t="s">
        <v>1454</v>
      </c>
      <c r="C709" s="1">
        <v>45643.534780092596</v>
      </c>
      <c r="D709">
        <v>59</v>
      </c>
      <c r="E709" t="s">
        <v>115</v>
      </c>
      <c r="F709">
        <v>3</v>
      </c>
      <c r="G709">
        <v>288.73</v>
      </c>
      <c r="H709">
        <v>866.2</v>
      </c>
      <c r="I709" t="s">
        <v>54</v>
      </c>
      <c r="J709" t="s">
        <v>36</v>
      </c>
      <c r="K709">
        <v>38</v>
      </c>
      <c r="L709" t="b">
        <v>0</v>
      </c>
      <c r="M709">
        <v>0</v>
      </c>
      <c r="N709">
        <v>24.24</v>
      </c>
      <c r="O709">
        <v>10</v>
      </c>
      <c r="P709" t="b">
        <v>0</v>
      </c>
      <c r="Q709" t="b">
        <v>0</v>
      </c>
      <c r="R709" t="b">
        <v>1</v>
      </c>
      <c r="S709" t="b">
        <v>0</v>
      </c>
      <c r="T709" t="b">
        <v>0</v>
      </c>
    </row>
    <row r="710" spans="1:20" x14ac:dyDescent="0.25">
      <c r="A710" t="s">
        <v>1455</v>
      </c>
      <c r="B710" t="s">
        <v>1456</v>
      </c>
      <c r="C710" s="1">
        <v>45812.356909722221</v>
      </c>
      <c r="D710">
        <v>41</v>
      </c>
      <c r="E710" t="s">
        <v>44</v>
      </c>
      <c r="F710">
        <v>19</v>
      </c>
      <c r="G710">
        <v>78.7</v>
      </c>
      <c r="H710">
        <v>1495.22</v>
      </c>
      <c r="I710" t="s">
        <v>31</v>
      </c>
      <c r="J710" t="s">
        <v>36</v>
      </c>
      <c r="K710">
        <v>4</v>
      </c>
      <c r="L710" t="b">
        <v>0</v>
      </c>
      <c r="M710">
        <v>0</v>
      </c>
      <c r="N710">
        <v>11.11</v>
      </c>
      <c r="O710">
        <v>19</v>
      </c>
      <c r="P710" t="b">
        <v>1</v>
      </c>
      <c r="Q710" t="b">
        <v>0</v>
      </c>
      <c r="R710" t="b">
        <v>0</v>
      </c>
      <c r="S710" t="b">
        <v>0</v>
      </c>
      <c r="T710" t="b">
        <v>1</v>
      </c>
    </row>
    <row r="711" spans="1:20" x14ac:dyDescent="0.25">
      <c r="A711" t="s">
        <v>1457</v>
      </c>
      <c r="B711" t="s">
        <v>1458</v>
      </c>
      <c r="C711" s="1">
        <v>45509.298391203702</v>
      </c>
      <c r="D711">
        <v>25</v>
      </c>
      <c r="E711" t="s">
        <v>44</v>
      </c>
      <c r="F711">
        <v>3</v>
      </c>
      <c r="G711">
        <v>209.6</v>
      </c>
      <c r="H711">
        <v>628.79</v>
      </c>
      <c r="I711" t="s">
        <v>31</v>
      </c>
      <c r="J711" t="s">
        <v>32</v>
      </c>
      <c r="K711">
        <v>20</v>
      </c>
      <c r="L711" t="b">
        <v>0</v>
      </c>
      <c r="M711">
        <v>0</v>
      </c>
      <c r="N711">
        <v>23.41</v>
      </c>
      <c r="O711">
        <v>21</v>
      </c>
      <c r="P711" t="b">
        <v>0</v>
      </c>
      <c r="Q711" t="b">
        <v>0</v>
      </c>
      <c r="R711" t="b">
        <v>0</v>
      </c>
      <c r="S711" t="b">
        <v>0</v>
      </c>
      <c r="T711" t="b">
        <v>0</v>
      </c>
    </row>
    <row r="712" spans="1:20" x14ac:dyDescent="0.25">
      <c r="A712" t="s">
        <v>1459</v>
      </c>
      <c r="B712" t="s">
        <v>1460</v>
      </c>
      <c r="C712" s="1">
        <v>45752.020243055558</v>
      </c>
      <c r="D712">
        <v>62</v>
      </c>
      <c r="E712" t="s">
        <v>27</v>
      </c>
      <c r="F712">
        <v>3</v>
      </c>
      <c r="G712">
        <v>56.29</v>
      </c>
      <c r="H712">
        <v>168.87</v>
      </c>
      <c r="I712" t="s">
        <v>54</v>
      </c>
      <c r="J712" t="s">
        <v>32</v>
      </c>
      <c r="K712">
        <v>19</v>
      </c>
      <c r="L712" t="b">
        <v>0</v>
      </c>
      <c r="M712">
        <v>0</v>
      </c>
      <c r="N712">
        <v>10.72</v>
      </c>
      <c r="O712">
        <v>25</v>
      </c>
      <c r="P712" t="b">
        <v>0</v>
      </c>
      <c r="Q712" t="b">
        <v>0</v>
      </c>
      <c r="R712" t="b">
        <v>0</v>
      </c>
      <c r="S712" t="b">
        <v>0</v>
      </c>
      <c r="T712" t="b">
        <v>0</v>
      </c>
    </row>
    <row r="713" spans="1:20" x14ac:dyDescent="0.25">
      <c r="A713" t="s">
        <v>1461</v>
      </c>
      <c r="B713" t="s">
        <v>1462</v>
      </c>
      <c r="C713" s="1">
        <v>45817.854120370372</v>
      </c>
      <c r="D713">
        <v>27</v>
      </c>
      <c r="E713" t="s">
        <v>80</v>
      </c>
      <c r="F713">
        <v>3</v>
      </c>
      <c r="G713">
        <v>234.72</v>
      </c>
      <c r="H713">
        <v>704.16</v>
      </c>
      <c r="I713" t="s">
        <v>31</v>
      </c>
      <c r="J713" t="s">
        <v>32</v>
      </c>
      <c r="K713">
        <v>19</v>
      </c>
      <c r="L713" t="b">
        <v>0</v>
      </c>
      <c r="M713">
        <v>0</v>
      </c>
      <c r="N713">
        <v>6.32</v>
      </c>
      <c r="O713">
        <v>2</v>
      </c>
      <c r="P713" t="b">
        <v>0</v>
      </c>
      <c r="Q713" t="b">
        <v>0</v>
      </c>
      <c r="R713" t="b">
        <v>0</v>
      </c>
      <c r="S713" t="b">
        <v>0</v>
      </c>
      <c r="T713" t="b">
        <v>0</v>
      </c>
    </row>
    <row r="714" spans="1:20" x14ac:dyDescent="0.25">
      <c r="A714" t="s">
        <v>1463</v>
      </c>
      <c r="B714" t="s">
        <v>1464</v>
      </c>
      <c r="C714" s="1">
        <v>45580.345092592594</v>
      </c>
      <c r="D714">
        <v>20</v>
      </c>
      <c r="E714" t="s">
        <v>80</v>
      </c>
      <c r="F714">
        <v>1</v>
      </c>
      <c r="G714">
        <v>213.75</v>
      </c>
      <c r="H714">
        <v>213.75</v>
      </c>
      <c r="I714" t="s">
        <v>31</v>
      </c>
      <c r="J714" t="s">
        <v>24</v>
      </c>
      <c r="K714">
        <v>43</v>
      </c>
      <c r="L714" t="b">
        <v>1</v>
      </c>
      <c r="M714">
        <v>21.7</v>
      </c>
      <c r="N714">
        <v>15.81</v>
      </c>
      <c r="O714">
        <v>4</v>
      </c>
      <c r="P714" t="b">
        <v>0</v>
      </c>
      <c r="Q714" t="b">
        <v>0</v>
      </c>
      <c r="R714" t="b">
        <v>1</v>
      </c>
      <c r="S714" t="b">
        <v>0</v>
      </c>
      <c r="T714" t="b">
        <v>0</v>
      </c>
    </row>
    <row r="715" spans="1:20" x14ac:dyDescent="0.25">
      <c r="A715" t="s">
        <v>1465</v>
      </c>
      <c r="B715" t="s">
        <v>1466</v>
      </c>
      <c r="C715" s="1">
        <v>45584.338368055556</v>
      </c>
      <c r="D715">
        <v>67</v>
      </c>
      <c r="E715" t="s">
        <v>53</v>
      </c>
      <c r="F715">
        <v>4</v>
      </c>
      <c r="G715">
        <v>67.22</v>
      </c>
      <c r="H715">
        <v>268.89</v>
      </c>
      <c r="I715" t="s">
        <v>54</v>
      </c>
      <c r="J715" t="s">
        <v>36</v>
      </c>
      <c r="K715">
        <v>47</v>
      </c>
      <c r="L715" t="b">
        <v>0</v>
      </c>
      <c r="M715">
        <v>0</v>
      </c>
      <c r="N715">
        <v>20.5</v>
      </c>
      <c r="O715">
        <v>12</v>
      </c>
      <c r="P715" t="b">
        <v>0</v>
      </c>
      <c r="Q715" t="b">
        <v>0</v>
      </c>
      <c r="R715" t="b">
        <v>0</v>
      </c>
      <c r="S715" t="b">
        <v>0</v>
      </c>
      <c r="T715" t="b">
        <v>0</v>
      </c>
    </row>
    <row r="716" spans="1:20" x14ac:dyDescent="0.25">
      <c r="A716" t="s">
        <v>1467</v>
      </c>
      <c r="B716" t="s">
        <v>1468</v>
      </c>
      <c r="C716" s="1">
        <v>45619.464004629626</v>
      </c>
      <c r="D716">
        <v>21</v>
      </c>
      <c r="E716" t="s">
        <v>27</v>
      </c>
      <c r="F716">
        <v>4</v>
      </c>
      <c r="G716">
        <v>141.13999999999999</v>
      </c>
      <c r="H716">
        <v>564.54999999999995</v>
      </c>
      <c r="I716" t="s">
        <v>54</v>
      </c>
      <c r="J716" t="s">
        <v>24</v>
      </c>
      <c r="K716">
        <v>44</v>
      </c>
      <c r="L716" t="b">
        <v>1</v>
      </c>
      <c r="M716">
        <v>16.399999999999999</v>
      </c>
      <c r="N716">
        <v>20.65</v>
      </c>
      <c r="O716">
        <v>22</v>
      </c>
      <c r="P716" t="b">
        <v>0</v>
      </c>
      <c r="Q716" t="b">
        <v>0</v>
      </c>
      <c r="R716" t="b">
        <v>0</v>
      </c>
      <c r="S716" t="b">
        <v>1</v>
      </c>
      <c r="T716" t="b">
        <v>0</v>
      </c>
    </row>
    <row r="717" spans="1:20" x14ac:dyDescent="0.25">
      <c r="A717" t="s">
        <v>1469</v>
      </c>
      <c r="B717" t="s">
        <v>1470</v>
      </c>
      <c r="C717" s="1">
        <v>45712.103009259263</v>
      </c>
      <c r="D717">
        <v>55</v>
      </c>
      <c r="E717" t="s">
        <v>53</v>
      </c>
      <c r="F717">
        <v>1</v>
      </c>
      <c r="G717">
        <v>28.53</v>
      </c>
      <c r="H717">
        <v>28.53</v>
      </c>
      <c r="I717" t="s">
        <v>23</v>
      </c>
      <c r="J717" t="s">
        <v>24</v>
      </c>
      <c r="K717">
        <v>30</v>
      </c>
      <c r="L717" t="b">
        <v>0</v>
      </c>
      <c r="M717">
        <v>0</v>
      </c>
      <c r="N717">
        <v>18.84</v>
      </c>
      <c r="O717">
        <v>18</v>
      </c>
      <c r="P717" t="b">
        <v>0</v>
      </c>
      <c r="Q717" t="b">
        <v>1</v>
      </c>
      <c r="R717" t="b">
        <v>1</v>
      </c>
      <c r="S717" t="b">
        <v>0</v>
      </c>
      <c r="T717" t="b">
        <v>0</v>
      </c>
    </row>
    <row r="718" spans="1:20" x14ac:dyDescent="0.25">
      <c r="A718" t="s">
        <v>1471</v>
      </c>
      <c r="B718" t="s">
        <v>1472</v>
      </c>
      <c r="C718" s="1">
        <v>45797.439398148148</v>
      </c>
      <c r="D718">
        <v>22</v>
      </c>
      <c r="E718" t="s">
        <v>44</v>
      </c>
      <c r="F718">
        <v>4</v>
      </c>
      <c r="G718">
        <v>73.98</v>
      </c>
      <c r="H718">
        <v>295.93</v>
      </c>
      <c r="I718" t="s">
        <v>28</v>
      </c>
      <c r="J718" t="s">
        <v>24</v>
      </c>
      <c r="K718">
        <v>26</v>
      </c>
      <c r="L718" t="b">
        <v>0</v>
      </c>
      <c r="M718">
        <v>0</v>
      </c>
      <c r="N718">
        <v>14.72</v>
      </c>
      <c r="O718">
        <v>7</v>
      </c>
      <c r="P718" t="b">
        <v>0</v>
      </c>
      <c r="Q718" t="b">
        <v>0</v>
      </c>
      <c r="R718" t="b">
        <v>0</v>
      </c>
      <c r="S718" t="b">
        <v>0</v>
      </c>
      <c r="T718" t="b">
        <v>0</v>
      </c>
    </row>
    <row r="719" spans="1:20" x14ac:dyDescent="0.25">
      <c r="A719" t="s">
        <v>1473</v>
      </c>
      <c r="B719" t="s">
        <v>1474</v>
      </c>
      <c r="C719" s="1">
        <v>45636.400046296294</v>
      </c>
      <c r="D719">
        <v>50</v>
      </c>
      <c r="E719" t="s">
        <v>27</v>
      </c>
      <c r="F719">
        <v>2</v>
      </c>
      <c r="G719">
        <v>116.61</v>
      </c>
      <c r="H719">
        <v>233.21</v>
      </c>
      <c r="I719" t="s">
        <v>23</v>
      </c>
      <c r="J719" t="s">
        <v>36</v>
      </c>
      <c r="K719">
        <v>39</v>
      </c>
      <c r="L719" t="b">
        <v>0</v>
      </c>
      <c r="M719">
        <v>0</v>
      </c>
      <c r="N719">
        <v>23.91</v>
      </c>
      <c r="O719">
        <v>13</v>
      </c>
      <c r="P719" t="b">
        <v>0</v>
      </c>
      <c r="Q719" t="b">
        <v>0</v>
      </c>
      <c r="R719" t="b">
        <v>0</v>
      </c>
      <c r="S719" t="b">
        <v>0</v>
      </c>
      <c r="T719" t="b">
        <v>0</v>
      </c>
    </row>
    <row r="720" spans="1:20" x14ac:dyDescent="0.25">
      <c r="A720" t="s">
        <v>1475</v>
      </c>
      <c r="B720" t="s">
        <v>1476</v>
      </c>
      <c r="C720" s="1">
        <v>45736.156493055554</v>
      </c>
      <c r="D720">
        <v>21</v>
      </c>
      <c r="E720" t="s">
        <v>27</v>
      </c>
      <c r="F720">
        <v>3</v>
      </c>
      <c r="G720">
        <v>38.39</v>
      </c>
      <c r="H720">
        <v>115.18</v>
      </c>
      <c r="I720" t="s">
        <v>23</v>
      </c>
      <c r="J720" t="s">
        <v>36</v>
      </c>
      <c r="K720">
        <v>12</v>
      </c>
      <c r="L720" t="b">
        <v>0</v>
      </c>
      <c r="M720">
        <v>0</v>
      </c>
      <c r="N720">
        <v>19.89</v>
      </c>
      <c r="O720">
        <v>27</v>
      </c>
      <c r="P720" t="b">
        <v>0</v>
      </c>
      <c r="Q720" t="b">
        <v>0</v>
      </c>
      <c r="R720" t="b">
        <v>0</v>
      </c>
      <c r="S720" t="b">
        <v>0</v>
      </c>
      <c r="T720" t="b">
        <v>0</v>
      </c>
    </row>
    <row r="721" spans="1:20" x14ac:dyDescent="0.25">
      <c r="A721" t="s">
        <v>1477</v>
      </c>
      <c r="B721" t="s">
        <v>1478</v>
      </c>
      <c r="C721" s="1">
        <v>45760.000243055554</v>
      </c>
      <c r="D721">
        <v>57</v>
      </c>
      <c r="E721" t="s">
        <v>44</v>
      </c>
      <c r="F721">
        <v>1</v>
      </c>
      <c r="G721">
        <v>27.58</v>
      </c>
      <c r="H721">
        <v>27.58</v>
      </c>
      <c r="I721" t="s">
        <v>54</v>
      </c>
      <c r="J721" t="s">
        <v>36</v>
      </c>
      <c r="K721">
        <v>48</v>
      </c>
      <c r="L721" t="b">
        <v>0</v>
      </c>
      <c r="M721">
        <v>0</v>
      </c>
      <c r="N721">
        <v>13.07</v>
      </c>
      <c r="O721">
        <v>1</v>
      </c>
      <c r="P721" t="b">
        <v>0</v>
      </c>
      <c r="Q721" t="b">
        <v>0</v>
      </c>
      <c r="R721" t="b">
        <v>0</v>
      </c>
      <c r="S721" t="b">
        <v>0</v>
      </c>
      <c r="T721" t="b">
        <v>0</v>
      </c>
    </row>
    <row r="722" spans="1:20" x14ac:dyDescent="0.25">
      <c r="A722" t="s">
        <v>1479</v>
      </c>
      <c r="B722" t="s">
        <v>1480</v>
      </c>
      <c r="C722" s="1">
        <v>45610.79550925926</v>
      </c>
      <c r="D722">
        <v>45</v>
      </c>
      <c r="E722" t="s">
        <v>44</v>
      </c>
      <c r="F722">
        <v>1</v>
      </c>
      <c r="G722">
        <v>87.46</v>
      </c>
      <c r="H722">
        <v>87.46</v>
      </c>
      <c r="I722" t="s">
        <v>31</v>
      </c>
      <c r="J722" t="s">
        <v>36</v>
      </c>
      <c r="K722">
        <v>11</v>
      </c>
      <c r="L722" t="b">
        <v>1</v>
      </c>
      <c r="M722">
        <v>48</v>
      </c>
      <c r="N722">
        <v>13.74</v>
      </c>
      <c r="O722">
        <v>29</v>
      </c>
      <c r="P722" t="b">
        <v>0</v>
      </c>
      <c r="Q722" t="b">
        <v>0</v>
      </c>
      <c r="R722" t="b">
        <v>1</v>
      </c>
      <c r="S722" t="b">
        <v>0</v>
      </c>
      <c r="T722" t="b">
        <v>0</v>
      </c>
    </row>
    <row r="723" spans="1:20" x14ac:dyDescent="0.25">
      <c r="A723" t="s">
        <v>1481</v>
      </c>
      <c r="B723" t="s">
        <v>1482</v>
      </c>
      <c r="C723" s="1">
        <v>45601.873356481483</v>
      </c>
      <c r="D723">
        <v>59</v>
      </c>
      <c r="E723" t="s">
        <v>35</v>
      </c>
      <c r="F723">
        <v>7</v>
      </c>
      <c r="G723">
        <v>94.19</v>
      </c>
      <c r="H723">
        <v>659.31</v>
      </c>
      <c r="I723" t="s">
        <v>87</v>
      </c>
      <c r="J723" t="s">
        <v>57</v>
      </c>
      <c r="K723">
        <v>3</v>
      </c>
      <c r="L723" t="b">
        <v>0</v>
      </c>
      <c r="M723">
        <v>0</v>
      </c>
      <c r="N723">
        <v>12.75</v>
      </c>
      <c r="O723">
        <v>24</v>
      </c>
      <c r="P723" t="b">
        <v>1</v>
      </c>
      <c r="Q723" t="b">
        <v>1</v>
      </c>
      <c r="R723" t="b">
        <v>1</v>
      </c>
      <c r="S723" t="b">
        <v>1</v>
      </c>
      <c r="T723" t="b">
        <v>1</v>
      </c>
    </row>
    <row r="724" spans="1:20" x14ac:dyDescent="0.25">
      <c r="A724" t="s">
        <v>1483</v>
      </c>
      <c r="B724" t="s">
        <v>1484</v>
      </c>
      <c r="C724" s="1">
        <v>45616.524907407409</v>
      </c>
      <c r="D724">
        <v>43</v>
      </c>
      <c r="E724" t="s">
        <v>80</v>
      </c>
      <c r="F724">
        <v>1</v>
      </c>
      <c r="G724">
        <v>12.53</v>
      </c>
      <c r="H724">
        <v>12.53</v>
      </c>
      <c r="I724" t="s">
        <v>31</v>
      </c>
      <c r="J724" t="s">
        <v>57</v>
      </c>
      <c r="K724">
        <v>4</v>
      </c>
      <c r="L724" t="b">
        <v>1</v>
      </c>
      <c r="M724">
        <v>39</v>
      </c>
      <c r="N724">
        <v>14.17</v>
      </c>
      <c r="O724">
        <v>18</v>
      </c>
      <c r="P724" t="b">
        <v>0</v>
      </c>
      <c r="Q724" t="b">
        <v>0</v>
      </c>
      <c r="R724" t="b">
        <v>0</v>
      </c>
      <c r="S724" t="b">
        <v>0</v>
      </c>
      <c r="T724" t="b">
        <v>1</v>
      </c>
    </row>
    <row r="725" spans="1:20" x14ac:dyDescent="0.25">
      <c r="A725" t="s">
        <v>1485</v>
      </c>
      <c r="B725" t="s">
        <v>1486</v>
      </c>
      <c r="C725" s="1">
        <v>45614.561481481483</v>
      </c>
      <c r="D725">
        <v>45</v>
      </c>
      <c r="E725" t="s">
        <v>80</v>
      </c>
      <c r="F725">
        <v>1</v>
      </c>
      <c r="G725">
        <v>115.44</v>
      </c>
      <c r="H725">
        <v>115.44</v>
      </c>
      <c r="I725" t="s">
        <v>28</v>
      </c>
      <c r="J725" t="s">
        <v>36</v>
      </c>
      <c r="K725">
        <v>5</v>
      </c>
      <c r="L725" t="b">
        <v>1</v>
      </c>
      <c r="M725">
        <v>22.3</v>
      </c>
      <c r="N725">
        <v>5.04</v>
      </c>
      <c r="O725">
        <v>3</v>
      </c>
      <c r="P725" t="b">
        <v>0</v>
      </c>
      <c r="Q725" t="b">
        <v>0</v>
      </c>
      <c r="R725" t="b">
        <v>1</v>
      </c>
      <c r="S725" t="b">
        <v>1</v>
      </c>
      <c r="T725" t="b">
        <v>0</v>
      </c>
    </row>
    <row r="726" spans="1:20" x14ac:dyDescent="0.25">
      <c r="A726" t="s">
        <v>1487</v>
      </c>
      <c r="B726" t="s">
        <v>1488</v>
      </c>
      <c r="C726" s="1">
        <v>45648.433437500003</v>
      </c>
      <c r="D726">
        <v>19</v>
      </c>
      <c r="E726" t="s">
        <v>22</v>
      </c>
      <c r="F726">
        <v>4</v>
      </c>
      <c r="G726">
        <v>188.91</v>
      </c>
      <c r="H726">
        <v>755.64</v>
      </c>
      <c r="I726" t="s">
        <v>28</v>
      </c>
      <c r="J726" t="s">
        <v>32</v>
      </c>
      <c r="K726">
        <v>19</v>
      </c>
      <c r="L726" t="b">
        <v>0</v>
      </c>
      <c r="M726">
        <v>0</v>
      </c>
      <c r="N726">
        <v>13.43</v>
      </c>
      <c r="O726">
        <v>8</v>
      </c>
      <c r="P726" t="b">
        <v>0</v>
      </c>
      <c r="Q726" t="b">
        <v>1</v>
      </c>
      <c r="R726" t="b">
        <v>0</v>
      </c>
      <c r="S726" t="b">
        <v>0</v>
      </c>
      <c r="T726" t="b">
        <v>0</v>
      </c>
    </row>
    <row r="727" spans="1:20" x14ac:dyDescent="0.25">
      <c r="A727" t="s">
        <v>1489</v>
      </c>
      <c r="B727" t="s">
        <v>1490</v>
      </c>
      <c r="C727" s="1">
        <v>45498.63486111111</v>
      </c>
      <c r="D727">
        <v>63</v>
      </c>
      <c r="E727" t="s">
        <v>65</v>
      </c>
      <c r="F727">
        <v>1</v>
      </c>
      <c r="G727">
        <v>58.64</v>
      </c>
      <c r="H727">
        <v>58.64</v>
      </c>
      <c r="I727" t="s">
        <v>28</v>
      </c>
      <c r="J727" t="s">
        <v>32</v>
      </c>
      <c r="K727">
        <v>30</v>
      </c>
      <c r="L727" t="b">
        <v>0</v>
      </c>
      <c r="M727">
        <v>0</v>
      </c>
      <c r="N727">
        <v>13.2</v>
      </c>
      <c r="O727">
        <v>14</v>
      </c>
      <c r="P727" t="b">
        <v>0</v>
      </c>
      <c r="Q727" t="b">
        <v>0</v>
      </c>
      <c r="R727" t="b">
        <v>0</v>
      </c>
      <c r="S727" t="b">
        <v>0</v>
      </c>
      <c r="T727" t="b">
        <v>0</v>
      </c>
    </row>
    <row r="728" spans="1:20" x14ac:dyDescent="0.25">
      <c r="A728" t="s">
        <v>1491</v>
      </c>
      <c r="B728" t="s">
        <v>1492</v>
      </c>
      <c r="C728" s="1">
        <v>45784.060289351852</v>
      </c>
      <c r="D728">
        <v>30</v>
      </c>
      <c r="E728" t="s">
        <v>27</v>
      </c>
      <c r="F728">
        <v>3</v>
      </c>
      <c r="G728">
        <v>56.41</v>
      </c>
      <c r="H728">
        <v>169.22</v>
      </c>
      <c r="I728" t="s">
        <v>54</v>
      </c>
      <c r="J728" t="s">
        <v>36</v>
      </c>
      <c r="K728">
        <v>39</v>
      </c>
      <c r="L728" t="b">
        <v>0</v>
      </c>
      <c r="M728">
        <v>0</v>
      </c>
      <c r="N728">
        <v>18.14</v>
      </c>
      <c r="O728">
        <v>2</v>
      </c>
      <c r="P728" t="b">
        <v>0</v>
      </c>
      <c r="Q728" t="b">
        <v>1</v>
      </c>
      <c r="R728" t="b">
        <v>0</v>
      </c>
      <c r="S728" t="b">
        <v>1</v>
      </c>
      <c r="T728" t="b">
        <v>0</v>
      </c>
    </row>
    <row r="729" spans="1:20" x14ac:dyDescent="0.25">
      <c r="A729" t="s">
        <v>1493</v>
      </c>
      <c r="B729" t="s">
        <v>1494</v>
      </c>
      <c r="C729" s="1">
        <v>45677.757187499999</v>
      </c>
      <c r="D729">
        <v>58</v>
      </c>
      <c r="E729" t="s">
        <v>35</v>
      </c>
      <c r="F729">
        <v>3</v>
      </c>
      <c r="G729">
        <v>289.83999999999997</v>
      </c>
      <c r="H729">
        <v>869.52</v>
      </c>
      <c r="I729" t="s">
        <v>28</v>
      </c>
      <c r="J729" t="s">
        <v>36</v>
      </c>
      <c r="K729">
        <v>23</v>
      </c>
      <c r="L729" t="b">
        <v>1</v>
      </c>
      <c r="M729">
        <v>6.4</v>
      </c>
      <c r="N729">
        <v>16.809999999999999</v>
      </c>
      <c r="O729">
        <v>21</v>
      </c>
      <c r="P729" t="b">
        <v>0</v>
      </c>
      <c r="Q729" t="b">
        <v>0</v>
      </c>
      <c r="R729" t="b">
        <v>0</v>
      </c>
      <c r="S729" t="b">
        <v>0</v>
      </c>
      <c r="T729" t="b">
        <v>0</v>
      </c>
    </row>
    <row r="730" spans="1:20" x14ac:dyDescent="0.25">
      <c r="A730" t="s">
        <v>1495</v>
      </c>
      <c r="B730" t="s">
        <v>1496</v>
      </c>
      <c r="C730" s="1">
        <v>45674.292500000003</v>
      </c>
      <c r="D730">
        <v>75</v>
      </c>
      <c r="E730" t="s">
        <v>80</v>
      </c>
      <c r="F730">
        <v>11</v>
      </c>
      <c r="G730">
        <v>48.43</v>
      </c>
      <c r="H730">
        <v>532.73</v>
      </c>
      <c r="I730" t="s">
        <v>87</v>
      </c>
      <c r="J730" t="s">
        <v>57</v>
      </c>
      <c r="K730">
        <v>2</v>
      </c>
      <c r="L730" t="b">
        <v>0</v>
      </c>
      <c r="M730">
        <v>0</v>
      </c>
      <c r="N730">
        <v>9.01</v>
      </c>
      <c r="O730">
        <v>15</v>
      </c>
      <c r="P730" t="b">
        <v>0</v>
      </c>
      <c r="Q730" t="b">
        <v>0</v>
      </c>
      <c r="R730" t="b">
        <v>1</v>
      </c>
      <c r="S730" t="b">
        <v>0</v>
      </c>
      <c r="T730" t="b">
        <v>1</v>
      </c>
    </row>
    <row r="731" spans="1:20" x14ac:dyDescent="0.25">
      <c r="A731" t="s">
        <v>1497</v>
      </c>
      <c r="B731" t="s">
        <v>1498</v>
      </c>
      <c r="C731" s="1">
        <v>45628.579756944448</v>
      </c>
      <c r="D731">
        <v>26</v>
      </c>
      <c r="E731" t="s">
        <v>44</v>
      </c>
      <c r="F731">
        <v>4</v>
      </c>
      <c r="G731">
        <v>210.29</v>
      </c>
      <c r="H731">
        <v>841.15</v>
      </c>
      <c r="I731" t="s">
        <v>54</v>
      </c>
      <c r="J731" t="s">
        <v>24</v>
      </c>
      <c r="K731">
        <v>32</v>
      </c>
      <c r="L731" t="b">
        <v>1</v>
      </c>
      <c r="M731">
        <v>33.1</v>
      </c>
      <c r="N731">
        <v>22.56</v>
      </c>
      <c r="O731">
        <v>21</v>
      </c>
      <c r="P731" t="b">
        <v>0</v>
      </c>
      <c r="Q731" t="b">
        <v>0</v>
      </c>
      <c r="R731" t="b">
        <v>0</v>
      </c>
      <c r="S731" t="b">
        <v>0</v>
      </c>
      <c r="T731" t="b">
        <v>0</v>
      </c>
    </row>
    <row r="732" spans="1:20" x14ac:dyDescent="0.25">
      <c r="A732" t="s">
        <v>1499</v>
      </c>
      <c r="B732" t="s">
        <v>1500</v>
      </c>
      <c r="C732" s="1">
        <v>45493.783796296295</v>
      </c>
      <c r="D732">
        <v>27</v>
      </c>
      <c r="E732" t="s">
        <v>39</v>
      </c>
      <c r="F732">
        <v>12</v>
      </c>
      <c r="G732">
        <v>19.72</v>
      </c>
      <c r="H732">
        <v>236.68</v>
      </c>
      <c r="I732" t="s">
        <v>28</v>
      </c>
      <c r="J732" t="s">
        <v>57</v>
      </c>
      <c r="K732">
        <v>2</v>
      </c>
      <c r="L732" t="b">
        <v>0</v>
      </c>
      <c r="M732">
        <v>0</v>
      </c>
      <c r="N732">
        <v>6.09</v>
      </c>
      <c r="O732">
        <v>25</v>
      </c>
      <c r="P732" t="b">
        <v>1</v>
      </c>
      <c r="Q732" t="b">
        <v>0</v>
      </c>
      <c r="R732" t="b">
        <v>1</v>
      </c>
      <c r="S732" t="b">
        <v>0</v>
      </c>
      <c r="T732" t="b">
        <v>1</v>
      </c>
    </row>
    <row r="733" spans="1:20" x14ac:dyDescent="0.25">
      <c r="A733" t="s">
        <v>1501</v>
      </c>
      <c r="B733" t="s">
        <v>1502</v>
      </c>
      <c r="C733" s="1">
        <v>45597.163645833331</v>
      </c>
      <c r="D733">
        <v>55</v>
      </c>
      <c r="E733" t="s">
        <v>39</v>
      </c>
      <c r="F733">
        <v>1</v>
      </c>
      <c r="G733">
        <v>264.23</v>
      </c>
      <c r="H733">
        <v>264.23</v>
      </c>
      <c r="I733" t="s">
        <v>28</v>
      </c>
      <c r="J733" t="s">
        <v>36</v>
      </c>
      <c r="K733">
        <v>9</v>
      </c>
      <c r="L733" t="b">
        <v>0</v>
      </c>
      <c r="M733">
        <v>0</v>
      </c>
      <c r="N733">
        <v>13.08</v>
      </c>
      <c r="O733">
        <v>16</v>
      </c>
      <c r="P733" t="b">
        <v>0</v>
      </c>
      <c r="Q733" t="b">
        <v>0</v>
      </c>
      <c r="R733" t="b">
        <v>0</v>
      </c>
      <c r="S733" t="b">
        <v>0</v>
      </c>
      <c r="T733" t="b">
        <v>0</v>
      </c>
    </row>
    <row r="734" spans="1:20" x14ac:dyDescent="0.25">
      <c r="A734" t="s">
        <v>1503</v>
      </c>
      <c r="B734" t="s">
        <v>1504</v>
      </c>
      <c r="C734" s="1">
        <v>45745.613738425927</v>
      </c>
      <c r="D734">
        <v>23</v>
      </c>
      <c r="E734" t="s">
        <v>44</v>
      </c>
      <c r="F734">
        <v>4</v>
      </c>
      <c r="G734">
        <v>198.26</v>
      </c>
      <c r="H734">
        <v>793.03</v>
      </c>
      <c r="I734" t="s">
        <v>28</v>
      </c>
      <c r="J734" t="s">
        <v>36</v>
      </c>
      <c r="K734">
        <v>20</v>
      </c>
      <c r="L734" t="b">
        <v>0</v>
      </c>
      <c r="M734">
        <v>0</v>
      </c>
      <c r="N734">
        <v>6.85</v>
      </c>
      <c r="O734">
        <v>18</v>
      </c>
      <c r="P734" t="b">
        <v>0</v>
      </c>
      <c r="Q734" t="b">
        <v>0</v>
      </c>
      <c r="R734" t="b">
        <v>0</v>
      </c>
      <c r="S734" t="b">
        <v>0</v>
      </c>
      <c r="T734" t="b">
        <v>0</v>
      </c>
    </row>
    <row r="735" spans="1:20" x14ac:dyDescent="0.25">
      <c r="A735" t="s">
        <v>1505</v>
      </c>
      <c r="B735" t="s">
        <v>1506</v>
      </c>
      <c r="C735" s="1">
        <v>45632.33221064815</v>
      </c>
      <c r="D735">
        <v>39</v>
      </c>
      <c r="E735" t="s">
        <v>39</v>
      </c>
      <c r="F735">
        <v>2</v>
      </c>
      <c r="G735">
        <v>240.64</v>
      </c>
      <c r="H735">
        <v>481.28</v>
      </c>
      <c r="I735" t="s">
        <v>23</v>
      </c>
      <c r="J735" t="s">
        <v>32</v>
      </c>
      <c r="K735">
        <v>24</v>
      </c>
      <c r="L735" t="b">
        <v>0</v>
      </c>
      <c r="M735">
        <v>0</v>
      </c>
      <c r="N735">
        <v>13.95</v>
      </c>
      <c r="O735">
        <v>9</v>
      </c>
      <c r="P735" t="b">
        <v>0</v>
      </c>
      <c r="Q735" t="b">
        <v>0</v>
      </c>
      <c r="R735" t="b">
        <v>0</v>
      </c>
      <c r="S735" t="b">
        <v>0</v>
      </c>
      <c r="T735" t="b">
        <v>0</v>
      </c>
    </row>
    <row r="736" spans="1:20" x14ac:dyDescent="0.25">
      <c r="A736" t="s">
        <v>1507</v>
      </c>
      <c r="B736" t="s">
        <v>1508</v>
      </c>
      <c r="C736" s="1">
        <v>45521.238437499997</v>
      </c>
      <c r="D736">
        <v>71</v>
      </c>
      <c r="E736" t="s">
        <v>115</v>
      </c>
      <c r="F736">
        <v>2</v>
      </c>
      <c r="G736">
        <v>143.19999999999999</v>
      </c>
      <c r="H736">
        <v>286.39999999999998</v>
      </c>
      <c r="I736" t="s">
        <v>28</v>
      </c>
      <c r="J736" t="s">
        <v>36</v>
      </c>
      <c r="K736">
        <v>3</v>
      </c>
      <c r="L736" t="b">
        <v>0</v>
      </c>
      <c r="M736">
        <v>0</v>
      </c>
      <c r="N736">
        <v>16.059999999999999</v>
      </c>
      <c r="O736">
        <v>9</v>
      </c>
      <c r="P736" t="b">
        <v>0</v>
      </c>
      <c r="Q736" t="b">
        <v>0</v>
      </c>
      <c r="R736" t="b">
        <v>0</v>
      </c>
      <c r="S736" t="b">
        <v>0</v>
      </c>
      <c r="T736" t="b">
        <v>0</v>
      </c>
    </row>
    <row r="737" spans="1:20" x14ac:dyDescent="0.25">
      <c r="A737" t="s">
        <v>1509</v>
      </c>
      <c r="B737" t="s">
        <v>1510</v>
      </c>
      <c r="C737" s="1">
        <v>45501.535358796296</v>
      </c>
      <c r="D737">
        <v>55</v>
      </c>
      <c r="E737" t="s">
        <v>44</v>
      </c>
      <c r="F737">
        <v>10</v>
      </c>
      <c r="G737">
        <v>33.04</v>
      </c>
      <c r="H737">
        <v>330.36</v>
      </c>
      <c r="I737" t="s">
        <v>87</v>
      </c>
      <c r="J737" t="s">
        <v>36</v>
      </c>
      <c r="K737">
        <v>0</v>
      </c>
      <c r="L737" t="b">
        <v>0</v>
      </c>
      <c r="M737">
        <v>0</v>
      </c>
      <c r="N737">
        <v>9.2100000000000009</v>
      </c>
      <c r="O737">
        <v>16</v>
      </c>
      <c r="P737" t="b">
        <v>1</v>
      </c>
      <c r="Q737" t="b">
        <v>0</v>
      </c>
      <c r="R737" t="b">
        <v>0</v>
      </c>
      <c r="S737" t="b">
        <v>0</v>
      </c>
      <c r="T737" t="b">
        <v>1</v>
      </c>
    </row>
    <row r="738" spans="1:20" x14ac:dyDescent="0.25">
      <c r="A738" t="s">
        <v>1511</v>
      </c>
      <c r="B738" t="s">
        <v>1512</v>
      </c>
      <c r="C738" s="1">
        <v>45685.496388888889</v>
      </c>
      <c r="D738">
        <v>59</v>
      </c>
      <c r="E738" t="s">
        <v>62</v>
      </c>
      <c r="F738">
        <v>1</v>
      </c>
      <c r="G738">
        <v>97.77</v>
      </c>
      <c r="H738">
        <v>97.77</v>
      </c>
      <c r="I738" t="s">
        <v>28</v>
      </c>
      <c r="J738" t="s">
        <v>24</v>
      </c>
      <c r="K738">
        <v>7</v>
      </c>
      <c r="L738" t="b">
        <v>0</v>
      </c>
      <c r="M738">
        <v>0</v>
      </c>
      <c r="N738">
        <v>21.5</v>
      </c>
      <c r="O738">
        <v>26</v>
      </c>
      <c r="P738" t="b">
        <v>0</v>
      </c>
      <c r="Q738" t="b">
        <v>0</v>
      </c>
      <c r="R738" t="b">
        <v>0</v>
      </c>
      <c r="S738" t="b">
        <v>0</v>
      </c>
      <c r="T738" t="b">
        <v>0</v>
      </c>
    </row>
    <row r="739" spans="1:20" x14ac:dyDescent="0.25">
      <c r="A739" t="s">
        <v>1513</v>
      </c>
      <c r="B739" t="s">
        <v>1514</v>
      </c>
      <c r="C739" s="1">
        <v>45480.679872685185</v>
      </c>
      <c r="D739">
        <v>73</v>
      </c>
      <c r="E739" t="s">
        <v>39</v>
      </c>
      <c r="F739">
        <v>3</v>
      </c>
      <c r="G739">
        <v>111.69</v>
      </c>
      <c r="H739">
        <v>335.08</v>
      </c>
      <c r="I739" t="s">
        <v>54</v>
      </c>
      <c r="J739" t="s">
        <v>36</v>
      </c>
      <c r="K739">
        <v>34</v>
      </c>
      <c r="L739" t="b">
        <v>1</v>
      </c>
      <c r="M739">
        <v>20.9</v>
      </c>
      <c r="N739">
        <v>5.96</v>
      </c>
      <c r="O739">
        <v>18</v>
      </c>
      <c r="P739" t="b">
        <v>0</v>
      </c>
      <c r="Q739" t="b">
        <v>0</v>
      </c>
      <c r="R739" t="b">
        <v>0</v>
      </c>
      <c r="S739" t="b">
        <v>1</v>
      </c>
      <c r="T739" t="b">
        <v>0</v>
      </c>
    </row>
    <row r="740" spans="1:20" x14ac:dyDescent="0.25">
      <c r="A740" t="s">
        <v>1515</v>
      </c>
      <c r="B740" t="s">
        <v>1516</v>
      </c>
      <c r="C740" s="1">
        <v>45637.613668981481</v>
      </c>
      <c r="D740">
        <v>28</v>
      </c>
      <c r="E740" t="s">
        <v>27</v>
      </c>
      <c r="F740">
        <v>3</v>
      </c>
      <c r="G740">
        <v>39.1</v>
      </c>
      <c r="H740">
        <v>117.31</v>
      </c>
      <c r="I740" t="s">
        <v>54</v>
      </c>
      <c r="J740" t="s">
        <v>24</v>
      </c>
      <c r="K740">
        <v>22</v>
      </c>
      <c r="L740" t="b">
        <v>0</v>
      </c>
      <c r="M740">
        <v>0</v>
      </c>
      <c r="N740">
        <v>20.51</v>
      </c>
      <c r="O740">
        <v>18</v>
      </c>
      <c r="P740" t="b">
        <v>0</v>
      </c>
      <c r="Q740" t="b">
        <v>0</v>
      </c>
      <c r="R740" t="b">
        <v>0</v>
      </c>
      <c r="S740" t="b">
        <v>0</v>
      </c>
      <c r="T740" t="b">
        <v>0</v>
      </c>
    </row>
    <row r="741" spans="1:20" x14ac:dyDescent="0.25">
      <c r="A741" t="s">
        <v>1517</v>
      </c>
      <c r="B741" t="s">
        <v>1518</v>
      </c>
      <c r="C741" s="1">
        <v>45514.513912037037</v>
      </c>
      <c r="D741">
        <v>79</v>
      </c>
      <c r="E741" t="s">
        <v>44</v>
      </c>
      <c r="F741">
        <v>8</v>
      </c>
      <c r="G741">
        <v>56.15</v>
      </c>
      <c r="H741">
        <v>449.22</v>
      </c>
      <c r="I741" t="s">
        <v>31</v>
      </c>
      <c r="J741" t="s">
        <v>36</v>
      </c>
      <c r="K741">
        <v>1</v>
      </c>
      <c r="L741" t="b">
        <v>0</v>
      </c>
      <c r="M741">
        <v>0</v>
      </c>
      <c r="N741">
        <v>11.23</v>
      </c>
      <c r="O741">
        <v>9</v>
      </c>
      <c r="P741" t="b">
        <v>1</v>
      </c>
      <c r="Q741" t="b">
        <v>0</v>
      </c>
      <c r="R741" t="b">
        <v>0</v>
      </c>
      <c r="S741" t="b">
        <v>0</v>
      </c>
      <c r="T741" t="b">
        <v>1</v>
      </c>
    </row>
    <row r="742" spans="1:20" x14ac:dyDescent="0.25">
      <c r="A742" t="s">
        <v>1519</v>
      </c>
      <c r="B742" t="s">
        <v>1520</v>
      </c>
      <c r="C742" s="1">
        <v>45660.111400462964</v>
      </c>
      <c r="D742">
        <v>48</v>
      </c>
      <c r="E742" t="s">
        <v>27</v>
      </c>
      <c r="F742">
        <v>1</v>
      </c>
      <c r="G742">
        <v>204.55</v>
      </c>
      <c r="H742">
        <v>204.55</v>
      </c>
      <c r="I742" t="s">
        <v>23</v>
      </c>
      <c r="J742" t="s">
        <v>36</v>
      </c>
      <c r="K742">
        <v>48</v>
      </c>
      <c r="L742" t="b">
        <v>0</v>
      </c>
      <c r="M742">
        <v>0</v>
      </c>
      <c r="N742">
        <v>20.23</v>
      </c>
      <c r="O742">
        <v>8</v>
      </c>
      <c r="P742" t="b">
        <v>1</v>
      </c>
      <c r="Q742" t="b">
        <v>0</v>
      </c>
      <c r="R742" t="b">
        <v>0</v>
      </c>
      <c r="S742" t="b">
        <v>0</v>
      </c>
      <c r="T742" t="b">
        <v>0</v>
      </c>
    </row>
    <row r="743" spans="1:20" x14ac:dyDescent="0.25">
      <c r="A743" t="s">
        <v>1521</v>
      </c>
      <c r="B743" t="s">
        <v>1522</v>
      </c>
      <c r="C743" s="1">
        <v>45589.064375000002</v>
      </c>
      <c r="D743">
        <v>61</v>
      </c>
      <c r="E743" t="s">
        <v>65</v>
      </c>
      <c r="F743">
        <v>2</v>
      </c>
      <c r="G743">
        <v>27.65</v>
      </c>
      <c r="H743">
        <v>55.3</v>
      </c>
      <c r="I743" t="s">
        <v>31</v>
      </c>
      <c r="J743" t="s">
        <v>32</v>
      </c>
      <c r="K743">
        <v>32</v>
      </c>
      <c r="L743" t="b">
        <v>1</v>
      </c>
      <c r="M743">
        <v>9.9</v>
      </c>
      <c r="N743">
        <v>5.68</v>
      </c>
      <c r="O743">
        <v>5</v>
      </c>
      <c r="P743" t="b">
        <v>0</v>
      </c>
      <c r="Q743" t="b">
        <v>0</v>
      </c>
      <c r="R743" t="b">
        <v>0</v>
      </c>
      <c r="S743" t="b">
        <v>0</v>
      </c>
      <c r="T743" t="b">
        <v>0</v>
      </c>
    </row>
    <row r="744" spans="1:20" x14ac:dyDescent="0.25">
      <c r="A744" t="s">
        <v>1523</v>
      </c>
      <c r="B744" t="s">
        <v>1524</v>
      </c>
      <c r="C744" s="1">
        <v>45697.252847222226</v>
      </c>
      <c r="D744">
        <v>18</v>
      </c>
      <c r="E744" t="s">
        <v>35</v>
      </c>
      <c r="F744">
        <v>18</v>
      </c>
      <c r="G744">
        <v>44.97</v>
      </c>
      <c r="H744">
        <v>809.44</v>
      </c>
      <c r="I744" t="s">
        <v>31</v>
      </c>
      <c r="J744" t="s">
        <v>36</v>
      </c>
      <c r="K744">
        <v>1</v>
      </c>
      <c r="L744" t="b">
        <v>0</v>
      </c>
      <c r="M744">
        <v>0</v>
      </c>
      <c r="N744">
        <v>12.69</v>
      </c>
      <c r="O744">
        <v>9</v>
      </c>
      <c r="P744" t="b">
        <v>0</v>
      </c>
      <c r="Q744" t="b">
        <v>0</v>
      </c>
      <c r="R744" t="b">
        <v>1</v>
      </c>
      <c r="S744" t="b">
        <v>0</v>
      </c>
      <c r="T744" t="b">
        <v>1</v>
      </c>
    </row>
    <row r="745" spans="1:20" x14ac:dyDescent="0.25">
      <c r="A745" t="s">
        <v>1525</v>
      </c>
      <c r="B745" t="s">
        <v>1526</v>
      </c>
      <c r="C745" s="1">
        <v>45523.49590277778</v>
      </c>
      <c r="D745">
        <v>43</v>
      </c>
      <c r="E745" t="s">
        <v>44</v>
      </c>
      <c r="F745">
        <v>3</v>
      </c>
      <c r="G745">
        <v>159.81</v>
      </c>
      <c r="H745">
        <v>479.42</v>
      </c>
      <c r="I745" t="s">
        <v>31</v>
      </c>
      <c r="J745" t="s">
        <v>32</v>
      </c>
      <c r="K745">
        <v>17</v>
      </c>
      <c r="L745" t="b">
        <v>0</v>
      </c>
      <c r="M745">
        <v>0</v>
      </c>
      <c r="N745">
        <v>18.149999999999999</v>
      </c>
      <c r="O745">
        <v>28</v>
      </c>
      <c r="P745" t="b">
        <v>0</v>
      </c>
      <c r="Q745" t="b">
        <v>0</v>
      </c>
      <c r="R745" t="b">
        <v>0</v>
      </c>
      <c r="S745" t="b">
        <v>0</v>
      </c>
      <c r="T745" t="b">
        <v>0</v>
      </c>
    </row>
    <row r="746" spans="1:20" x14ac:dyDescent="0.25">
      <c r="A746" t="s">
        <v>1527</v>
      </c>
      <c r="B746" t="s">
        <v>1528</v>
      </c>
      <c r="C746" s="1">
        <v>45757.860567129632</v>
      </c>
      <c r="D746">
        <v>58</v>
      </c>
      <c r="E746" t="s">
        <v>115</v>
      </c>
      <c r="F746">
        <v>2</v>
      </c>
      <c r="G746">
        <v>168.5</v>
      </c>
      <c r="H746">
        <v>336.99</v>
      </c>
      <c r="I746" t="s">
        <v>31</v>
      </c>
      <c r="J746" t="s">
        <v>36</v>
      </c>
      <c r="K746">
        <v>39</v>
      </c>
      <c r="L746" t="b">
        <v>1</v>
      </c>
      <c r="M746">
        <v>43.8</v>
      </c>
      <c r="N746">
        <v>9.1199999999999992</v>
      </c>
      <c r="O746">
        <v>17</v>
      </c>
      <c r="P746" t="b">
        <v>0</v>
      </c>
      <c r="Q746" t="b">
        <v>0</v>
      </c>
      <c r="R746" t="b">
        <v>0</v>
      </c>
      <c r="S746" t="b">
        <v>0</v>
      </c>
      <c r="T746" t="b">
        <v>0</v>
      </c>
    </row>
    <row r="747" spans="1:20" x14ac:dyDescent="0.25">
      <c r="A747" t="s">
        <v>1529</v>
      </c>
      <c r="B747" t="s">
        <v>1530</v>
      </c>
      <c r="C747" s="1">
        <v>45696.541875000003</v>
      </c>
      <c r="D747">
        <v>44</v>
      </c>
      <c r="E747" t="s">
        <v>44</v>
      </c>
      <c r="F747">
        <v>18</v>
      </c>
      <c r="G747">
        <v>28.96</v>
      </c>
      <c r="H747">
        <v>521.20000000000005</v>
      </c>
      <c r="I747" t="s">
        <v>87</v>
      </c>
      <c r="J747" t="s">
        <v>57</v>
      </c>
      <c r="K747">
        <v>3</v>
      </c>
      <c r="L747" t="b">
        <v>0</v>
      </c>
      <c r="M747">
        <v>0</v>
      </c>
      <c r="N747">
        <v>16.47</v>
      </c>
      <c r="O747">
        <v>12</v>
      </c>
      <c r="P747" t="b">
        <v>1</v>
      </c>
      <c r="Q747" t="b">
        <v>0</v>
      </c>
      <c r="R747" t="b">
        <v>0</v>
      </c>
      <c r="S747" t="b">
        <v>1</v>
      </c>
      <c r="T747" t="b">
        <v>1</v>
      </c>
    </row>
    <row r="748" spans="1:20" x14ac:dyDescent="0.25">
      <c r="A748" t="s">
        <v>1531</v>
      </c>
      <c r="B748" t="s">
        <v>1532</v>
      </c>
      <c r="C748" s="1">
        <v>45722.193344907406</v>
      </c>
      <c r="D748">
        <v>60</v>
      </c>
      <c r="E748" t="s">
        <v>65</v>
      </c>
      <c r="F748">
        <v>4</v>
      </c>
      <c r="G748">
        <v>179.75</v>
      </c>
      <c r="H748">
        <v>719.02</v>
      </c>
      <c r="I748" t="s">
        <v>31</v>
      </c>
      <c r="J748" t="s">
        <v>24</v>
      </c>
      <c r="K748">
        <v>25</v>
      </c>
      <c r="L748" t="b">
        <v>0</v>
      </c>
      <c r="M748">
        <v>0</v>
      </c>
      <c r="N748">
        <v>21.24</v>
      </c>
      <c r="O748">
        <v>20</v>
      </c>
      <c r="P748" t="b">
        <v>0</v>
      </c>
      <c r="Q748" t="b">
        <v>0</v>
      </c>
      <c r="R748" t="b">
        <v>0</v>
      </c>
      <c r="S748" t="b">
        <v>0</v>
      </c>
      <c r="T748" t="b">
        <v>0</v>
      </c>
    </row>
    <row r="749" spans="1:20" x14ac:dyDescent="0.25">
      <c r="A749" t="s">
        <v>1533</v>
      </c>
      <c r="B749" t="s">
        <v>1534</v>
      </c>
      <c r="C749" s="1">
        <v>45788.326770833337</v>
      </c>
      <c r="D749">
        <v>46</v>
      </c>
      <c r="E749" t="s">
        <v>65</v>
      </c>
      <c r="F749">
        <v>4</v>
      </c>
      <c r="G749">
        <v>275.54000000000002</v>
      </c>
      <c r="H749">
        <v>1102.1500000000001</v>
      </c>
      <c r="I749" t="s">
        <v>23</v>
      </c>
      <c r="J749" t="s">
        <v>32</v>
      </c>
      <c r="K749">
        <v>25</v>
      </c>
      <c r="L749" t="b">
        <v>0</v>
      </c>
      <c r="M749">
        <v>0</v>
      </c>
      <c r="N749">
        <v>19.73</v>
      </c>
      <c r="O749">
        <v>10</v>
      </c>
      <c r="P749" t="b">
        <v>0</v>
      </c>
      <c r="Q749" t="b">
        <v>0</v>
      </c>
      <c r="R749" t="b">
        <v>0</v>
      </c>
      <c r="S749" t="b">
        <v>0</v>
      </c>
      <c r="T749" t="b">
        <v>0</v>
      </c>
    </row>
    <row r="750" spans="1:20" x14ac:dyDescent="0.25">
      <c r="A750" t="s">
        <v>1535</v>
      </c>
      <c r="B750" t="s">
        <v>1536</v>
      </c>
      <c r="C750" s="1">
        <v>45536.844490740739</v>
      </c>
      <c r="D750">
        <v>58</v>
      </c>
      <c r="E750" t="s">
        <v>80</v>
      </c>
      <c r="F750">
        <v>2</v>
      </c>
      <c r="G750">
        <v>48.1</v>
      </c>
      <c r="H750">
        <v>96.2</v>
      </c>
      <c r="I750" t="s">
        <v>54</v>
      </c>
      <c r="J750" t="s">
        <v>32</v>
      </c>
      <c r="K750">
        <v>27</v>
      </c>
      <c r="L750" t="b">
        <v>0</v>
      </c>
      <c r="M750">
        <v>0</v>
      </c>
      <c r="N750">
        <v>7.22</v>
      </c>
      <c r="O750">
        <v>6</v>
      </c>
      <c r="P750" t="b">
        <v>1</v>
      </c>
      <c r="Q750" t="b">
        <v>0</v>
      </c>
      <c r="R750" t="b">
        <v>0</v>
      </c>
      <c r="S750" t="b">
        <v>0</v>
      </c>
      <c r="T750" t="b">
        <v>0</v>
      </c>
    </row>
    <row r="751" spans="1:20" x14ac:dyDescent="0.25">
      <c r="A751" t="s">
        <v>1537</v>
      </c>
      <c r="B751" t="s">
        <v>1538</v>
      </c>
      <c r="C751" s="1">
        <v>45496.610381944447</v>
      </c>
      <c r="D751">
        <v>60</v>
      </c>
      <c r="E751" t="s">
        <v>65</v>
      </c>
      <c r="F751">
        <v>2</v>
      </c>
      <c r="G751">
        <v>98.65</v>
      </c>
      <c r="H751">
        <v>197.3</v>
      </c>
      <c r="I751" t="s">
        <v>54</v>
      </c>
      <c r="J751" t="s">
        <v>36</v>
      </c>
      <c r="K751">
        <v>32</v>
      </c>
      <c r="L751" t="b">
        <v>1</v>
      </c>
      <c r="M751">
        <v>18.8</v>
      </c>
      <c r="N751">
        <v>5.83</v>
      </c>
      <c r="O751">
        <v>28</v>
      </c>
      <c r="P751" t="b">
        <v>0</v>
      </c>
      <c r="Q751" t="b">
        <v>1</v>
      </c>
      <c r="R751" t="b">
        <v>0</v>
      </c>
      <c r="S751" t="b">
        <v>0</v>
      </c>
      <c r="T751" t="b">
        <v>0</v>
      </c>
    </row>
    <row r="752" spans="1:20" x14ac:dyDescent="0.25">
      <c r="A752" t="s">
        <v>1539</v>
      </c>
      <c r="B752" t="s">
        <v>1540</v>
      </c>
      <c r="C752" s="1">
        <v>45697.753784722219</v>
      </c>
      <c r="D752">
        <v>74</v>
      </c>
      <c r="E752" t="s">
        <v>22</v>
      </c>
      <c r="F752">
        <v>3</v>
      </c>
      <c r="G752">
        <v>295.7</v>
      </c>
      <c r="H752">
        <v>887.11</v>
      </c>
      <c r="I752" t="s">
        <v>54</v>
      </c>
      <c r="J752" t="s">
        <v>36</v>
      </c>
      <c r="K752">
        <v>7</v>
      </c>
      <c r="L752" t="b">
        <v>0</v>
      </c>
      <c r="M752">
        <v>0</v>
      </c>
      <c r="N752">
        <v>9.19</v>
      </c>
      <c r="O752">
        <v>11</v>
      </c>
      <c r="P752" t="b">
        <v>0</v>
      </c>
      <c r="Q752" t="b">
        <v>0</v>
      </c>
      <c r="R752" t="b">
        <v>0</v>
      </c>
      <c r="S752" t="b">
        <v>0</v>
      </c>
      <c r="T752" t="b">
        <v>0</v>
      </c>
    </row>
    <row r="753" spans="1:20" x14ac:dyDescent="0.25">
      <c r="A753" t="s">
        <v>1541</v>
      </c>
      <c r="B753" t="s">
        <v>1542</v>
      </c>
      <c r="C753" s="1">
        <v>45561.534039351849</v>
      </c>
      <c r="D753">
        <v>45</v>
      </c>
      <c r="E753" t="s">
        <v>65</v>
      </c>
      <c r="F753">
        <v>1</v>
      </c>
      <c r="G753">
        <v>136.71</v>
      </c>
      <c r="H753">
        <v>136.71</v>
      </c>
      <c r="I753" t="s">
        <v>54</v>
      </c>
      <c r="J753" t="s">
        <v>24</v>
      </c>
      <c r="K753">
        <v>36</v>
      </c>
      <c r="L753" t="b">
        <v>0</v>
      </c>
      <c r="M753">
        <v>0</v>
      </c>
      <c r="N753">
        <v>6.05</v>
      </c>
      <c r="O753">
        <v>7</v>
      </c>
      <c r="P753" t="b">
        <v>1</v>
      </c>
      <c r="Q753" t="b">
        <v>0</v>
      </c>
      <c r="R753" t="b">
        <v>0</v>
      </c>
      <c r="S753" t="b">
        <v>0</v>
      </c>
      <c r="T753" t="b">
        <v>0</v>
      </c>
    </row>
    <row r="754" spans="1:20" x14ac:dyDescent="0.25">
      <c r="A754" t="s">
        <v>1543</v>
      </c>
      <c r="B754" t="s">
        <v>1544</v>
      </c>
      <c r="C754" s="1">
        <v>45690.749166666668</v>
      </c>
      <c r="D754">
        <v>51</v>
      </c>
      <c r="E754" t="s">
        <v>27</v>
      </c>
      <c r="F754">
        <v>1</v>
      </c>
      <c r="G754">
        <v>283.64999999999998</v>
      </c>
      <c r="H754">
        <v>283.64999999999998</v>
      </c>
      <c r="I754" t="s">
        <v>23</v>
      </c>
      <c r="J754" t="s">
        <v>32</v>
      </c>
      <c r="K754">
        <v>33</v>
      </c>
      <c r="L754" t="b">
        <v>0</v>
      </c>
      <c r="M754">
        <v>0</v>
      </c>
      <c r="N754">
        <v>17.3</v>
      </c>
      <c r="O754">
        <v>5</v>
      </c>
      <c r="P754" t="b">
        <v>1</v>
      </c>
      <c r="Q754" t="b">
        <v>1</v>
      </c>
      <c r="R754" t="b">
        <v>1</v>
      </c>
      <c r="S754" t="b">
        <v>0</v>
      </c>
      <c r="T754" t="b">
        <v>0</v>
      </c>
    </row>
    <row r="755" spans="1:20" x14ac:dyDescent="0.25">
      <c r="A755" t="s">
        <v>1545</v>
      </c>
      <c r="B755" t="s">
        <v>1546</v>
      </c>
      <c r="C755" s="1">
        <v>45630.493969907409</v>
      </c>
      <c r="D755">
        <v>47</v>
      </c>
      <c r="E755" t="s">
        <v>80</v>
      </c>
      <c r="F755">
        <v>4</v>
      </c>
      <c r="G755">
        <v>96.44</v>
      </c>
      <c r="H755">
        <v>385.76</v>
      </c>
      <c r="I755" t="s">
        <v>28</v>
      </c>
      <c r="J755" t="s">
        <v>24</v>
      </c>
      <c r="K755">
        <v>37</v>
      </c>
      <c r="L755" t="b">
        <v>0</v>
      </c>
      <c r="M755">
        <v>0</v>
      </c>
      <c r="N755">
        <v>19.37</v>
      </c>
      <c r="O755">
        <v>22</v>
      </c>
      <c r="P755" t="b">
        <v>0</v>
      </c>
      <c r="Q755" t="b">
        <v>1</v>
      </c>
      <c r="R755" t="b">
        <v>1</v>
      </c>
      <c r="S755" t="b">
        <v>0</v>
      </c>
      <c r="T755" t="b">
        <v>0</v>
      </c>
    </row>
    <row r="756" spans="1:20" x14ac:dyDescent="0.25">
      <c r="A756" t="s">
        <v>1547</v>
      </c>
      <c r="B756" t="s">
        <v>1548</v>
      </c>
      <c r="C756" s="1">
        <v>45787.323148148149</v>
      </c>
      <c r="D756">
        <v>77</v>
      </c>
      <c r="E756" t="s">
        <v>44</v>
      </c>
      <c r="F756">
        <v>4</v>
      </c>
      <c r="G756">
        <v>73.540000000000006</v>
      </c>
      <c r="H756">
        <v>294.17</v>
      </c>
      <c r="I756" t="s">
        <v>28</v>
      </c>
      <c r="J756" t="s">
        <v>24</v>
      </c>
      <c r="K756">
        <v>36</v>
      </c>
      <c r="L756" t="b">
        <v>1</v>
      </c>
      <c r="M756">
        <v>21.1</v>
      </c>
      <c r="N756">
        <v>11.37</v>
      </c>
      <c r="O756">
        <v>8</v>
      </c>
      <c r="P756" t="b">
        <v>0</v>
      </c>
      <c r="Q756" t="b">
        <v>0</v>
      </c>
      <c r="R756" t="b">
        <v>1</v>
      </c>
      <c r="S756" t="b">
        <v>0</v>
      </c>
      <c r="T756" t="b">
        <v>0</v>
      </c>
    </row>
    <row r="757" spans="1:20" x14ac:dyDescent="0.25">
      <c r="A757" t="s">
        <v>1549</v>
      </c>
      <c r="B757" t="s">
        <v>1550</v>
      </c>
      <c r="C757" s="1">
        <v>45516.801087962966</v>
      </c>
      <c r="D757">
        <v>52</v>
      </c>
      <c r="E757" t="s">
        <v>39</v>
      </c>
      <c r="F757">
        <v>1</v>
      </c>
      <c r="G757">
        <v>196.57</v>
      </c>
      <c r="H757">
        <v>196.57</v>
      </c>
      <c r="I757" t="s">
        <v>28</v>
      </c>
      <c r="J757" t="s">
        <v>24</v>
      </c>
      <c r="K757">
        <v>39</v>
      </c>
      <c r="L757" t="b">
        <v>0</v>
      </c>
      <c r="M757">
        <v>0</v>
      </c>
      <c r="N757">
        <v>21.01</v>
      </c>
      <c r="O757">
        <v>28</v>
      </c>
      <c r="P757" t="b">
        <v>0</v>
      </c>
      <c r="Q757" t="b">
        <v>0</v>
      </c>
      <c r="R757" t="b">
        <v>0</v>
      </c>
      <c r="S757" t="b">
        <v>0</v>
      </c>
      <c r="T757" t="b">
        <v>0</v>
      </c>
    </row>
    <row r="758" spans="1:20" x14ac:dyDescent="0.25">
      <c r="A758" t="s">
        <v>1551</v>
      </c>
      <c r="B758" t="s">
        <v>1552</v>
      </c>
      <c r="C758" s="1">
        <v>45637.359895833331</v>
      </c>
      <c r="D758">
        <v>75</v>
      </c>
      <c r="E758" t="s">
        <v>80</v>
      </c>
      <c r="F758">
        <v>2</v>
      </c>
      <c r="G758">
        <v>136.69999999999999</v>
      </c>
      <c r="H758">
        <v>273.39999999999998</v>
      </c>
      <c r="I758" t="s">
        <v>28</v>
      </c>
      <c r="J758" t="s">
        <v>36</v>
      </c>
      <c r="K758">
        <v>40</v>
      </c>
      <c r="L758" t="b">
        <v>1</v>
      </c>
      <c r="M758">
        <v>33.6</v>
      </c>
      <c r="N758">
        <v>15.23</v>
      </c>
      <c r="O758">
        <v>6</v>
      </c>
      <c r="P758" t="b">
        <v>1</v>
      </c>
      <c r="Q758" t="b">
        <v>0</v>
      </c>
      <c r="R758" t="b">
        <v>0</v>
      </c>
      <c r="S758" t="b">
        <v>0</v>
      </c>
      <c r="T758" t="b">
        <v>0</v>
      </c>
    </row>
    <row r="759" spans="1:20" x14ac:dyDescent="0.25">
      <c r="A759" t="s">
        <v>1553</v>
      </c>
      <c r="B759" t="s">
        <v>1554</v>
      </c>
      <c r="C759" s="1">
        <v>45833.397627314815</v>
      </c>
      <c r="D759">
        <v>76</v>
      </c>
      <c r="E759" t="s">
        <v>22</v>
      </c>
      <c r="F759">
        <v>3</v>
      </c>
      <c r="G759">
        <v>110.08</v>
      </c>
      <c r="H759">
        <v>330.24</v>
      </c>
      <c r="I759" t="s">
        <v>28</v>
      </c>
      <c r="J759" t="s">
        <v>32</v>
      </c>
      <c r="K759">
        <v>31</v>
      </c>
      <c r="L759" t="b">
        <v>0</v>
      </c>
      <c r="M759">
        <v>0</v>
      </c>
      <c r="N759">
        <v>23.66</v>
      </c>
      <c r="O759">
        <v>25</v>
      </c>
      <c r="P759" t="b">
        <v>0</v>
      </c>
      <c r="Q759" t="b">
        <v>0</v>
      </c>
      <c r="R759" t="b">
        <v>0</v>
      </c>
      <c r="S759" t="b">
        <v>0</v>
      </c>
      <c r="T759" t="b">
        <v>0</v>
      </c>
    </row>
    <row r="760" spans="1:20" x14ac:dyDescent="0.25">
      <c r="A760" t="s">
        <v>1555</v>
      </c>
      <c r="B760" t="s">
        <v>1556</v>
      </c>
      <c r="C760" s="1">
        <v>45767.627905092595</v>
      </c>
      <c r="D760">
        <v>65</v>
      </c>
      <c r="E760" t="s">
        <v>39</v>
      </c>
      <c r="F760">
        <v>1</v>
      </c>
      <c r="G760">
        <v>188.11</v>
      </c>
      <c r="H760">
        <v>188.11</v>
      </c>
      <c r="I760" t="s">
        <v>31</v>
      </c>
      <c r="J760" t="s">
        <v>32</v>
      </c>
      <c r="K760">
        <v>24</v>
      </c>
      <c r="L760" t="b">
        <v>0</v>
      </c>
      <c r="M760">
        <v>0</v>
      </c>
      <c r="N760">
        <v>24.98</v>
      </c>
      <c r="O760">
        <v>14</v>
      </c>
      <c r="P760" t="b">
        <v>0</v>
      </c>
      <c r="Q760" t="b">
        <v>0</v>
      </c>
      <c r="R760" t="b">
        <v>0</v>
      </c>
      <c r="S760" t="b">
        <v>0</v>
      </c>
      <c r="T760" t="b">
        <v>0</v>
      </c>
    </row>
    <row r="761" spans="1:20" x14ac:dyDescent="0.25">
      <c r="A761" t="s">
        <v>1557</v>
      </c>
      <c r="B761" t="s">
        <v>1558</v>
      </c>
      <c r="C761" s="1">
        <v>45642.457835648151</v>
      </c>
      <c r="D761">
        <v>32</v>
      </c>
      <c r="E761" t="s">
        <v>27</v>
      </c>
      <c r="F761">
        <v>2</v>
      </c>
      <c r="G761">
        <v>58.5</v>
      </c>
      <c r="H761">
        <v>117.01</v>
      </c>
      <c r="I761" t="s">
        <v>23</v>
      </c>
      <c r="J761" t="s">
        <v>32</v>
      </c>
      <c r="K761">
        <v>25</v>
      </c>
      <c r="L761" t="b">
        <v>1</v>
      </c>
      <c r="M761">
        <v>35.9</v>
      </c>
      <c r="N761">
        <v>20.78</v>
      </c>
      <c r="O761">
        <v>12</v>
      </c>
      <c r="P761" t="b">
        <v>0</v>
      </c>
      <c r="Q761" t="b">
        <v>0</v>
      </c>
      <c r="R761" t="b">
        <v>1</v>
      </c>
      <c r="S761" t="b">
        <v>0</v>
      </c>
      <c r="T761" t="b">
        <v>0</v>
      </c>
    </row>
    <row r="762" spans="1:20" x14ac:dyDescent="0.25">
      <c r="A762" t="s">
        <v>1559</v>
      </c>
      <c r="B762" t="s">
        <v>1560</v>
      </c>
      <c r="C762" s="1">
        <v>45701.100578703707</v>
      </c>
      <c r="D762">
        <v>43</v>
      </c>
      <c r="E762" t="s">
        <v>35</v>
      </c>
      <c r="F762">
        <v>15</v>
      </c>
      <c r="G762">
        <v>10.6</v>
      </c>
      <c r="H762">
        <v>158.94</v>
      </c>
      <c r="I762" t="s">
        <v>90</v>
      </c>
      <c r="J762" t="s">
        <v>57</v>
      </c>
      <c r="K762">
        <v>2</v>
      </c>
      <c r="L762" t="b">
        <v>0</v>
      </c>
      <c r="M762">
        <v>0</v>
      </c>
      <c r="N762">
        <v>16.64</v>
      </c>
      <c r="O762">
        <v>6</v>
      </c>
      <c r="P762" t="b">
        <v>1</v>
      </c>
      <c r="Q762" t="b">
        <v>0</v>
      </c>
      <c r="R762" t="b">
        <v>0</v>
      </c>
      <c r="S762" t="b">
        <v>1</v>
      </c>
      <c r="T762" t="b">
        <v>1</v>
      </c>
    </row>
    <row r="763" spans="1:20" x14ac:dyDescent="0.25">
      <c r="A763" t="s">
        <v>1561</v>
      </c>
      <c r="B763" t="s">
        <v>1562</v>
      </c>
      <c r="C763" s="1">
        <v>45594.998831018522</v>
      </c>
      <c r="D763">
        <v>40</v>
      </c>
      <c r="E763" t="s">
        <v>80</v>
      </c>
      <c r="F763">
        <v>1</v>
      </c>
      <c r="G763">
        <v>249.78</v>
      </c>
      <c r="H763">
        <v>249.78</v>
      </c>
      <c r="I763" t="s">
        <v>54</v>
      </c>
      <c r="J763" t="s">
        <v>24</v>
      </c>
      <c r="K763">
        <v>40</v>
      </c>
      <c r="L763" t="b">
        <v>0</v>
      </c>
      <c r="M763">
        <v>0</v>
      </c>
      <c r="N763">
        <v>24.35</v>
      </c>
      <c r="O763">
        <v>17</v>
      </c>
      <c r="P763" t="b">
        <v>0</v>
      </c>
      <c r="Q763" t="b">
        <v>1</v>
      </c>
      <c r="R763" t="b">
        <v>0</v>
      </c>
      <c r="S763" t="b">
        <v>0</v>
      </c>
      <c r="T763" t="b">
        <v>0</v>
      </c>
    </row>
    <row r="764" spans="1:20" x14ac:dyDescent="0.25">
      <c r="A764" t="s">
        <v>1563</v>
      </c>
      <c r="B764" t="s">
        <v>1564</v>
      </c>
      <c r="C764" s="1">
        <v>45727.622025462966</v>
      </c>
      <c r="D764">
        <v>38</v>
      </c>
      <c r="E764" t="s">
        <v>44</v>
      </c>
      <c r="F764">
        <v>2</v>
      </c>
      <c r="G764">
        <v>126.14</v>
      </c>
      <c r="H764">
        <v>252.28</v>
      </c>
      <c r="I764" t="s">
        <v>31</v>
      </c>
      <c r="J764" t="s">
        <v>36</v>
      </c>
      <c r="K764">
        <v>25</v>
      </c>
      <c r="L764" t="b">
        <v>1</v>
      </c>
      <c r="M764">
        <v>39.200000000000003</v>
      </c>
      <c r="N764">
        <v>23.99</v>
      </c>
      <c r="O764">
        <v>12</v>
      </c>
      <c r="P764" t="b">
        <v>0</v>
      </c>
      <c r="Q764" t="b">
        <v>0</v>
      </c>
      <c r="R764" t="b">
        <v>0</v>
      </c>
      <c r="S764" t="b">
        <v>0</v>
      </c>
      <c r="T764" t="b">
        <v>0</v>
      </c>
    </row>
    <row r="765" spans="1:20" x14ac:dyDescent="0.25">
      <c r="A765" t="s">
        <v>1565</v>
      </c>
      <c r="B765" t="s">
        <v>1566</v>
      </c>
      <c r="C765" s="1">
        <v>45707.375856481478</v>
      </c>
      <c r="D765">
        <v>69</v>
      </c>
      <c r="E765" t="s">
        <v>62</v>
      </c>
      <c r="F765">
        <v>3</v>
      </c>
      <c r="G765">
        <v>246.45</v>
      </c>
      <c r="H765">
        <v>739.35</v>
      </c>
      <c r="I765" t="s">
        <v>28</v>
      </c>
      <c r="J765" t="s">
        <v>32</v>
      </c>
      <c r="K765">
        <v>8</v>
      </c>
      <c r="L765" t="b">
        <v>0</v>
      </c>
      <c r="M765">
        <v>0</v>
      </c>
      <c r="N765">
        <v>17.43</v>
      </c>
      <c r="O765">
        <v>11</v>
      </c>
      <c r="P765" t="b">
        <v>0</v>
      </c>
      <c r="Q765" t="b">
        <v>0</v>
      </c>
      <c r="R765" t="b">
        <v>0</v>
      </c>
      <c r="S765" t="b">
        <v>0</v>
      </c>
      <c r="T765" t="b">
        <v>0</v>
      </c>
    </row>
    <row r="766" spans="1:20" x14ac:dyDescent="0.25">
      <c r="A766" t="s">
        <v>1567</v>
      </c>
      <c r="B766" t="s">
        <v>1568</v>
      </c>
      <c r="C766" s="1">
        <v>45550.366527777776</v>
      </c>
      <c r="D766">
        <v>54</v>
      </c>
      <c r="E766" t="s">
        <v>44</v>
      </c>
      <c r="F766">
        <v>10</v>
      </c>
      <c r="G766">
        <v>69.95</v>
      </c>
      <c r="H766">
        <v>699.45</v>
      </c>
      <c r="I766" t="s">
        <v>28</v>
      </c>
      <c r="J766" t="s">
        <v>36</v>
      </c>
      <c r="K766">
        <v>1</v>
      </c>
      <c r="L766" t="b">
        <v>0</v>
      </c>
      <c r="M766">
        <v>0</v>
      </c>
      <c r="N766">
        <v>6.16</v>
      </c>
      <c r="O766">
        <v>7</v>
      </c>
      <c r="P766" t="b">
        <v>1</v>
      </c>
      <c r="Q766" t="b">
        <v>1</v>
      </c>
      <c r="R766" t="b">
        <v>0</v>
      </c>
      <c r="S766" t="b">
        <v>0</v>
      </c>
      <c r="T766" t="b">
        <v>1</v>
      </c>
    </row>
    <row r="767" spans="1:20" x14ac:dyDescent="0.25">
      <c r="A767" t="s">
        <v>1569</v>
      </c>
      <c r="B767" t="s">
        <v>1570</v>
      </c>
      <c r="C767" s="1">
        <v>45516.830543981479</v>
      </c>
      <c r="D767">
        <v>29</v>
      </c>
      <c r="E767" t="s">
        <v>80</v>
      </c>
      <c r="F767">
        <v>15</v>
      </c>
      <c r="G767">
        <v>54.69</v>
      </c>
      <c r="H767">
        <v>820.3</v>
      </c>
      <c r="I767" t="s">
        <v>87</v>
      </c>
      <c r="J767" t="s">
        <v>57</v>
      </c>
      <c r="K767">
        <v>4</v>
      </c>
      <c r="L767" t="b">
        <v>1</v>
      </c>
      <c r="M767">
        <v>12.7</v>
      </c>
      <c r="N767">
        <v>19.850000000000001</v>
      </c>
      <c r="O767">
        <v>22</v>
      </c>
      <c r="P767" t="b">
        <v>0</v>
      </c>
      <c r="Q767" t="b">
        <v>0</v>
      </c>
      <c r="R767" t="b">
        <v>0</v>
      </c>
      <c r="S767" t="b">
        <v>0</v>
      </c>
      <c r="T767" t="b">
        <v>1</v>
      </c>
    </row>
    <row r="768" spans="1:20" x14ac:dyDescent="0.25">
      <c r="A768" t="s">
        <v>1571</v>
      </c>
      <c r="B768" t="s">
        <v>1572</v>
      </c>
      <c r="C768" s="1">
        <v>45690.131203703706</v>
      </c>
      <c r="D768">
        <v>77</v>
      </c>
      <c r="E768" t="s">
        <v>27</v>
      </c>
      <c r="F768">
        <v>1</v>
      </c>
      <c r="G768">
        <v>68.67</v>
      </c>
      <c r="H768">
        <v>68.67</v>
      </c>
      <c r="I768" t="s">
        <v>28</v>
      </c>
      <c r="J768" t="s">
        <v>24</v>
      </c>
      <c r="K768">
        <v>7</v>
      </c>
      <c r="L768" t="b">
        <v>0</v>
      </c>
      <c r="M768">
        <v>0</v>
      </c>
      <c r="N768">
        <v>8.4700000000000006</v>
      </c>
      <c r="O768">
        <v>14</v>
      </c>
      <c r="P768" t="b">
        <v>0</v>
      </c>
      <c r="Q768" t="b">
        <v>0</v>
      </c>
      <c r="R768" t="b">
        <v>0</v>
      </c>
      <c r="S768" t="b">
        <v>0</v>
      </c>
      <c r="T768" t="b">
        <v>0</v>
      </c>
    </row>
    <row r="769" spans="1:20" x14ac:dyDescent="0.25">
      <c r="A769" t="s">
        <v>1573</v>
      </c>
      <c r="B769" t="s">
        <v>1574</v>
      </c>
      <c r="C769" s="1">
        <v>45598.025219907409</v>
      </c>
      <c r="D769">
        <v>27</v>
      </c>
      <c r="E769" t="s">
        <v>39</v>
      </c>
      <c r="F769">
        <v>1</v>
      </c>
      <c r="G769">
        <v>213.39</v>
      </c>
      <c r="H769">
        <v>213.39</v>
      </c>
      <c r="I769" t="s">
        <v>54</v>
      </c>
      <c r="J769" t="s">
        <v>36</v>
      </c>
      <c r="K769">
        <v>44</v>
      </c>
      <c r="L769" t="b">
        <v>1</v>
      </c>
      <c r="M769">
        <v>31</v>
      </c>
      <c r="N769">
        <v>9.32</v>
      </c>
      <c r="O769">
        <v>22</v>
      </c>
      <c r="P769" t="b">
        <v>0</v>
      </c>
      <c r="Q769" t="b">
        <v>0</v>
      </c>
      <c r="R769" t="b">
        <v>0</v>
      </c>
      <c r="S769" t="b">
        <v>0</v>
      </c>
      <c r="T769" t="b">
        <v>0</v>
      </c>
    </row>
    <row r="770" spans="1:20" x14ac:dyDescent="0.25">
      <c r="A770" t="s">
        <v>1575</v>
      </c>
      <c r="B770" t="s">
        <v>1576</v>
      </c>
      <c r="C770" s="1">
        <v>45703.088333333333</v>
      </c>
      <c r="D770">
        <v>70</v>
      </c>
      <c r="E770" t="s">
        <v>65</v>
      </c>
      <c r="F770">
        <v>4</v>
      </c>
      <c r="G770">
        <v>132.77000000000001</v>
      </c>
      <c r="H770">
        <v>531.05999999999995</v>
      </c>
      <c r="I770" t="s">
        <v>28</v>
      </c>
      <c r="J770" t="s">
        <v>36</v>
      </c>
      <c r="K770">
        <v>33</v>
      </c>
      <c r="L770" t="b">
        <v>0</v>
      </c>
      <c r="M770">
        <v>0</v>
      </c>
      <c r="N770">
        <v>18.510000000000002</v>
      </c>
      <c r="O770">
        <v>25</v>
      </c>
      <c r="P770" t="b">
        <v>0</v>
      </c>
      <c r="Q770" t="b">
        <v>0</v>
      </c>
      <c r="R770" t="b">
        <v>0</v>
      </c>
      <c r="S770" t="b">
        <v>0</v>
      </c>
      <c r="T770" t="b">
        <v>0</v>
      </c>
    </row>
    <row r="771" spans="1:20" x14ac:dyDescent="0.25">
      <c r="A771" t="s">
        <v>1577</v>
      </c>
      <c r="B771" t="s">
        <v>1578</v>
      </c>
      <c r="C771" s="1">
        <v>45785.94730324074</v>
      </c>
      <c r="D771">
        <v>41</v>
      </c>
      <c r="E771" t="s">
        <v>80</v>
      </c>
      <c r="F771">
        <v>14</v>
      </c>
      <c r="G771">
        <v>47.64</v>
      </c>
      <c r="H771">
        <v>667</v>
      </c>
      <c r="I771" t="s">
        <v>90</v>
      </c>
      <c r="J771" t="s">
        <v>36</v>
      </c>
      <c r="K771">
        <v>0</v>
      </c>
      <c r="L771" t="b">
        <v>1</v>
      </c>
      <c r="M771">
        <v>6.4</v>
      </c>
      <c r="N771">
        <v>19.989999999999998</v>
      </c>
      <c r="O771">
        <v>26</v>
      </c>
      <c r="P771" t="b">
        <v>0</v>
      </c>
      <c r="Q771" t="b">
        <v>0</v>
      </c>
      <c r="R771" t="b">
        <v>0</v>
      </c>
      <c r="S771" t="b">
        <v>0</v>
      </c>
      <c r="T771" t="b">
        <v>1</v>
      </c>
    </row>
    <row r="772" spans="1:20" x14ac:dyDescent="0.25">
      <c r="A772" t="s">
        <v>1579</v>
      </c>
      <c r="B772" t="s">
        <v>1580</v>
      </c>
      <c r="C772" s="1">
        <v>45825.68677083333</v>
      </c>
      <c r="D772">
        <v>79</v>
      </c>
      <c r="E772" t="s">
        <v>53</v>
      </c>
      <c r="F772">
        <v>4</v>
      </c>
      <c r="G772">
        <v>236.38</v>
      </c>
      <c r="H772">
        <v>945.53</v>
      </c>
      <c r="I772" t="s">
        <v>54</v>
      </c>
      <c r="J772" t="s">
        <v>32</v>
      </c>
      <c r="K772">
        <v>4</v>
      </c>
      <c r="L772" t="b">
        <v>0</v>
      </c>
      <c r="M772">
        <v>0</v>
      </c>
      <c r="N772">
        <v>21.25</v>
      </c>
      <c r="O772">
        <v>19</v>
      </c>
      <c r="P772" t="b">
        <v>0</v>
      </c>
      <c r="Q772" t="b">
        <v>1</v>
      </c>
      <c r="R772" t="b">
        <v>1</v>
      </c>
      <c r="S772" t="b">
        <v>0</v>
      </c>
      <c r="T772" t="b">
        <v>0</v>
      </c>
    </row>
    <row r="773" spans="1:20" x14ac:dyDescent="0.25">
      <c r="A773" t="s">
        <v>1581</v>
      </c>
      <c r="B773" t="s">
        <v>1582</v>
      </c>
      <c r="C773" s="1">
        <v>45621.514201388891</v>
      </c>
      <c r="D773">
        <v>54</v>
      </c>
      <c r="E773" t="s">
        <v>62</v>
      </c>
      <c r="F773">
        <v>14</v>
      </c>
      <c r="G773">
        <v>90.52</v>
      </c>
      <c r="H773">
        <v>1267.29</v>
      </c>
      <c r="I773" t="s">
        <v>31</v>
      </c>
      <c r="J773" t="s">
        <v>36</v>
      </c>
      <c r="K773">
        <v>3</v>
      </c>
      <c r="L773" t="b">
        <v>1</v>
      </c>
      <c r="M773">
        <v>9.6999999999999993</v>
      </c>
      <c r="N773">
        <v>17.38</v>
      </c>
      <c r="O773">
        <v>23</v>
      </c>
      <c r="P773" t="b">
        <v>0</v>
      </c>
      <c r="Q773" t="b">
        <v>0</v>
      </c>
      <c r="R773" t="b">
        <v>0</v>
      </c>
      <c r="S773" t="b">
        <v>0</v>
      </c>
      <c r="T773" t="b">
        <v>1</v>
      </c>
    </row>
    <row r="774" spans="1:20" x14ac:dyDescent="0.25">
      <c r="A774" t="s">
        <v>1583</v>
      </c>
      <c r="B774" t="s">
        <v>1584</v>
      </c>
      <c r="C774" s="1">
        <v>45793.284525462965</v>
      </c>
      <c r="D774">
        <v>69</v>
      </c>
      <c r="E774" t="s">
        <v>62</v>
      </c>
      <c r="F774">
        <v>3</v>
      </c>
      <c r="G774">
        <v>206.64</v>
      </c>
      <c r="H774">
        <v>619.91</v>
      </c>
      <c r="I774" t="s">
        <v>54</v>
      </c>
      <c r="J774" t="s">
        <v>36</v>
      </c>
      <c r="K774">
        <v>4</v>
      </c>
      <c r="L774" t="b">
        <v>0</v>
      </c>
      <c r="M774">
        <v>0</v>
      </c>
      <c r="N774">
        <v>14.27</v>
      </c>
      <c r="O774">
        <v>27</v>
      </c>
      <c r="P774" t="b">
        <v>1</v>
      </c>
      <c r="Q774" t="b">
        <v>0</v>
      </c>
      <c r="R774" t="b">
        <v>0</v>
      </c>
      <c r="S774" t="b">
        <v>0</v>
      </c>
      <c r="T774" t="b">
        <v>0</v>
      </c>
    </row>
    <row r="775" spans="1:20" x14ac:dyDescent="0.25">
      <c r="A775" t="s">
        <v>1585</v>
      </c>
      <c r="B775" t="s">
        <v>1586</v>
      </c>
      <c r="C775" s="1">
        <v>45671.393310185187</v>
      </c>
      <c r="D775">
        <v>78</v>
      </c>
      <c r="E775" t="s">
        <v>62</v>
      </c>
      <c r="F775">
        <v>1</v>
      </c>
      <c r="G775">
        <v>115.21</v>
      </c>
      <c r="H775">
        <v>115.21</v>
      </c>
      <c r="I775" t="s">
        <v>28</v>
      </c>
      <c r="J775" t="s">
        <v>24</v>
      </c>
      <c r="K775">
        <v>40</v>
      </c>
      <c r="L775" t="b">
        <v>0</v>
      </c>
      <c r="M775">
        <v>0</v>
      </c>
      <c r="N775">
        <v>14.6</v>
      </c>
      <c r="O775">
        <v>10</v>
      </c>
      <c r="P775" t="b">
        <v>0</v>
      </c>
      <c r="Q775" t="b">
        <v>0</v>
      </c>
      <c r="R775" t="b">
        <v>0</v>
      </c>
      <c r="S775" t="b">
        <v>0</v>
      </c>
      <c r="T775" t="b">
        <v>0</v>
      </c>
    </row>
    <row r="776" spans="1:20" x14ac:dyDescent="0.25">
      <c r="A776" t="s">
        <v>1587</v>
      </c>
      <c r="B776" t="s">
        <v>1588</v>
      </c>
      <c r="C776" s="1">
        <v>45628.080833333333</v>
      </c>
      <c r="D776">
        <v>60</v>
      </c>
      <c r="E776" t="s">
        <v>39</v>
      </c>
      <c r="F776">
        <v>2</v>
      </c>
      <c r="G776">
        <v>173.36</v>
      </c>
      <c r="H776">
        <v>346.71</v>
      </c>
      <c r="I776" t="s">
        <v>28</v>
      </c>
      <c r="J776" t="s">
        <v>32</v>
      </c>
      <c r="K776">
        <v>4</v>
      </c>
      <c r="L776" t="b">
        <v>0</v>
      </c>
      <c r="M776">
        <v>0</v>
      </c>
      <c r="N776">
        <v>18.329999999999998</v>
      </c>
      <c r="O776">
        <v>9</v>
      </c>
      <c r="P776" t="b">
        <v>0</v>
      </c>
      <c r="Q776" t="b">
        <v>1</v>
      </c>
      <c r="R776" t="b">
        <v>0</v>
      </c>
      <c r="S776" t="b">
        <v>0</v>
      </c>
      <c r="T776" t="b">
        <v>0</v>
      </c>
    </row>
    <row r="777" spans="1:20" x14ac:dyDescent="0.25">
      <c r="A777" t="s">
        <v>1589</v>
      </c>
      <c r="B777" t="s">
        <v>1590</v>
      </c>
      <c r="C777" s="1">
        <v>45649.073206018518</v>
      </c>
      <c r="D777">
        <v>52</v>
      </c>
      <c r="E777" t="s">
        <v>80</v>
      </c>
      <c r="F777">
        <v>6</v>
      </c>
      <c r="G777">
        <v>89.26</v>
      </c>
      <c r="H777">
        <v>535.54999999999995</v>
      </c>
      <c r="I777" t="s">
        <v>87</v>
      </c>
      <c r="J777" t="s">
        <v>36</v>
      </c>
      <c r="K777">
        <v>4</v>
      </c>
      <c r="L777" t="b">
        <v>0</v>
      </c>
      <c r="M777">
        <v>0</v>
      </c>
      <c r="N777">
        <v>20.21</v>
      </c>
      <c r="O777">
        <v>28</v>
      </c>
      <c r="P777" t="b">
        <v>1</v>
      </c>
      <c r="Q777" t="b">
        <v>1</v>
      </c>
      <c r="R777" t="b">
        <v>0</v>
      </c>
      <c r="S777" t="b">
        <v>0</v>
      </c>
      <c r="T777" t="b">
        <v>1</v>
      </c>
    </row>
    <row r="778" spans="1:20" x14ac:dyDescent="0.25">
      <c r="A778" t="s">
        <v>1591</v>
      </c>
      <c r="B778" t="s">
        <v>1592</v>
      </c>
      <c r="C778" s="1">
        <v>45662.258368055554</v>
      </c>
      <c r="D778">
        <v>61</v>
      </c>
      <c r="E778" t="s">
        <v>62</v>
      </c>
      <c r="F778">
        <v>14</v>
      </c>
      <c r="G778">
        <v>65.150000000000006</v>
      </c>
      <c r="H778">
        <v>912.06</v>
      </c>
      <c r="I778" t="s">
        <v>90</v>
      </c>
      <c r="J778" t="s">
        <v>57</v>
      </c>
      <c r="K778">
        <v>1</v>
      </c>
      <c r="L778" t="b">
        <v>0</v>
      </c>
      <c r="M778">
        <v>0</v>
      </c>
      <c r="N778">
        <v>22.63</v>
      </c>
      <c r="O778">
        <v>2</v>
      </c>
      <c r="P778" t="b">
        <v>0</v>
      </c>
      <c r="Q778" t="b">
        <v>0</v>
      </c>
      <c r="R778" t="b">
        <v>0</v>
      </c>
      <c r="S778" t="b">
        <v>0</v>
      </c>
      <c r="T778" t="b">
        <v>1</v>
      </c>
    </row>
    <row r="779" spans="1:20" x14ac:dyDescent="0.25">
      <c r="A779" t="s">
        <v>1593</v>
      </c>
      <c r="B779" t="s">
        <v>1594</v>
      </c>
      <c r="C779" s="1">
        <v>45783.580092592594</v>
      </c>
      <c r="D779">
        <v>61</v>
      </c>
      <c r="E779" t="s">
        <v>53</v>
      </c>
      <c r="F779">
        <v>3</v>
      </c>
      <c r="G779">
        <v>205.34</v>
      </c>
      <c r="H779">
        <v>616.02</v>
      </c>
      <c r="I779" t="s">
        <v>54</v>
      </c>
      <c r="J779" t="s">
        <v>36</v>
      </c>
      <c r="K779">
        <v>46</v>
      </c>
      <c r="L779" t="b">
        <v>1</v>
      </c>
      <c r="M779">
        <v>38</v>
      </c>
      <c r="N779">
        <v>14.92</v>
      </c>
      <c r="O779">
        <v>17</v>
      </c>
      <c r="P779" t="b">
        <v>0</v>
      </c>
      <c r="Q779" t="b">
        <v>0</v>
      </c>
      <c r="R779" t="b">
        <v>0</v>
      </c>
      <c r="S779" t="b">
        <v>0</v>
      </c>
      <c r="T779" t="b">
        <v>0</v>
      </c>
    </row>
    <row r="780" spans="1:20" x14ac:dyDescent="0.25">
      <c r="A780" t="s">
        <v>1595</v>
      </c>
      <c r="B780" t="s">
        <v>1596</v>
      </c>
      <c r="C780" s="1">
        <v>45741.728379629632</v>
      </c>
      <c r="D780">
        <v>69</v>
      </c>
      <c r="E780" t="s">
        <v>115</v>
      </c>
      <c r="F780">
        <v>17</v>
      </c>
      <c r="G780">
        <v>16.54</v>
      </c>
      <c r="H780">
        <v>281.23</v>
      </c>
      <c r="I780" t="s">
        <v>90</v>
      </c>
      <c r="J780" t="s">
        <v>57</v>
      </c>
      <c r="K780">
        <v>4</v>
      </c>
      <c r="L780" t="b">
        <v>0</v>
      </c>
      <c r="M780">
        <v>0</v>
      </c>
      <c r="N780">
        <v>17.12</v>
      </c>
      <c r="O780">
        <v>21</v>
      </c>
      <c r="P780" t="b">
        <v>0</v>
      </c>
      <c r="Q780" t="b">
        <v>0</v>
      </c>
      <c r="R780" t="b">
        <v>0</v>
      </c>
      <c r="S780" t="b">
        <v>1</v>
      </c>
      <c r="T780" t="b">
        <v>1</v>
      </c>
    </row>
    <row r="781" spans="1:20" x14ac:dyDescent="0.25">
      <c r="A781" t="s">
        <v>1597</v>
      </c>
      <c r="B781" t="s">
        <v>1598</v>
      </c>
      <c r="C781" s="1">
        <v>45663.086597222224</v>
      </c>
      <c r="D781">
        <v>73</v>
      </c>
      <c r="E781" t="s">
        <v>62</v>
      </c>
      <c r="F781">
        <v>2</v>
      </c>
      <c r="G781">
        <v>173.95</v>
      </c>
      <c r="H781">
        <v>347.91</v>
      </c>
      <c r="I781" t="s">
        <v>54</v>
      </c>
      <c r="J781" t="s">
        <v>24</v>
      </c>
      <c r="K781">
        <v>24</v>
      </c>
      <c r="L781" t="b">
        <v>0</v>
      </c>
      <c r="M781">
        <v>0</v>
      </c>
      <c r="N781">
        <v>6.8</v>
      </c>
      <c r="O781">
        <v>4</v>
      </c>
      <c r="P781" t="b">
        <v>0</v>
      </c>
      <c r="Q781" t="b">
        <v>0</v>
      </c>
      <c r="R781" t="b">
        <v>0</v>
      </c>
      <c r="S781" t="b">
        <v>0</v>
      </c>
      <c r="T781" t="b">
        <v>0</v>
      </c>
    </row>
    <row r="782" spans="1:20" x14ac:dyDescent="0.25">
      <c r="A782" t="s">
        <v>1599</v>
      </c>
      <c r="B782" t="s">
        <v>1600</v>
      </c>
      <c r="C782" s="1">
        <v>45771.657141203701</v>
      </c>
      <c r="D782">
        <v>20</v>
      </c>
      <c r="E782" t="s">
        <v>62</v>
      </c>
      <c r="F782">
        <v>1</v>
      </c>
      <c r="G782">
        <v>278.27999999999997</v>
      </c>
      <c r="H782">
        <v>278.27999999999997</v>
      </c>
      <c r="I782" t="s">
        <v>31</v>
      </c>
      <c r="J782" t="s">
        <v>32</v>
      </c>
      <c r="K782">
        <v>12</v>
      </c>
      <c r="L782" t="b">
        <v>1</v>
      </c>
      <c r="M782">
        <v>32.1</v>
      </c>
      <c r="N782">
        <v>11.37</v>
      </c>
      <c r="O782">
        <v>11</v>
      </c>
      <c r="P782" t="b">
        <v>0</v>
      </c>
      <c r="Q782" t="b">
        <v>0</v>
      </c>
      <c r="R782" t="b">
        <v>0</v>
      </c>
      <c r="S782" t="b">
        <v>0</v>
      </c>
      <c r="T782" t="b">
        <v>0</v>
      </c>
    </row>
    <row r="783" spans="1:20" x14ac:dyDescent="0.25">
      <c r="A783" t="s">
        <v>1601</v>
      </c>
      <c r="B783" t="s">
        <v>1602</v>
      </c>
      <c r="C783" s="1">
        <v>45647.692499999997</v>
      </c>
      <c r="D783">
        <v>26</v>
      </c>
      <c r="E783" t="s">
        <v>35</v>
      </c>
      <c r="F783">
        <v>3</v>
      </c>
      <c r="G783">
        <v>69.349999999999994</v>
      </c>
      <c r="H783">
        <v>208.06</v>
      </c>
      <c r="I783" t="s">
        <v>23</v>
      </c>
      <c r="J783" t="s">
        <v>36</v>
      </c>
      <c r="K783">
        <v>5</v>
      </c>
      <c r="L783" t="b">
        <v>0</v>
      </c>
      <c r="M783">
        <v>0</v>
      </c>
      <c r="N783">
        <v>17.649999999999999</v>
      </c>
      <c r="O783">
        <v>25</v>
      </c>
      <c r="P783" t="b">
        <v>0</v>
      </c>
      <c r="Q783" t="b">
        <v>0</v>
      </c>
      <c r="R783" t="b">
        <v>0</v>
      </c>
      <c r="S783" t="b">
        <v>0</v>
      </c>
      <c r="T783" t="b">
        <v>0</v>
      </c>
    </row>
    <row r="784" spans="1:20" x14ac:dyDescent="0.25">
      <c r="A784" t="s">
        <v>1603</v>
      </c>
      <c r="B784" t="s">
        <v>1604</v>
      </c>
      <c r="C784" s="1">
        <v>45555.684942129628</v>
      </c>
      <c r="D784">
        <v>52</v>
      </c>
      <c r="E784" t="s">
        <v>65</v>
      </c>
      <c r="F784">
        <v>1</v>
      </c>
      <c r="G784">
        <v>187.52</v>
      </c>
      <c r="H784">
        <v>187.52</v>
      </c>
      <c r="I784" t="s">
        <v>23</v>
      </c>
      <c r="J784" t="s">
        <v>36</v>
      </c>
      <c r="K784">
        <v>42</v>
      </c>
      <c r="L784" t="b">
        <v>1</v>
      </c>
      <c r="M784">
        <v>7.6</v>
      </c>
      <c r="N784">
        <v>24.92</v>
      </c>
      <c r="O784">
        <v>9</v>
      </c>
      <c r="P784" t="b">
        <v>0</v>
      </c>
      <c r="Q784" t="b">
        <v>0</v>
      </c>
      <c r="R784" t="b">
        <v>0</v>
      </c>
      <c r="S784" t="b">
        <v>1</v>
      </c>
      <c r="T784" t="b">
        <v>0</v>
      </c>
    </row>
    <row r="785" spans="1:20" x14ac:dyDescent="0.25">
      <c r="A785" t="s">
        <v>1605</v>
      </c>
      <c r="B785" t="s">
        <v>1606</v>
      </c>
      <c r="C785" s="1">
        <v>45547.92119212963</v>
      </c>
      <c r="D785">
        <v>72</v>
      </c>
      <c r="E785" t="s">
        <v>39</v>
      </c>
      <c r="F785">
        <v>2</v>
      </c>
      <c r="G785">
        <v>75.31</v>
      </c>
      <c r="H785">
        <v>150.62</v>
      </c>
      <c r="I785" t="s">
        <v>54</v>
      </c>
      <c r="J785" t="s">
        <v>36</v>
      </c>
      <c r="K785">
        <v>8</v>
      </c>
      <c r="L785" t="b">
        <v>0</v>
      </c>
      <c r="M785">
        <v>0</v>
      </c>
      <c r="N785">
        <v>12.53</v>
      </c>
      <c r="O785">
        <v>25</v>
      </c>
      <c r="P785" t="b">
        <v>0</v>
      </c>
      <c r="Q785" t="b">
        <v>0</v>
      </c>
      <c r="R785" t="b">
        <v>0</v>
      </c>
      <c r="S785" t="b">
        <v>0</v>
      </c>
      <c r="T785" t="b">
        <v>0</v>
      </c>
    </row>
    <row r="786" spans="1:20" x14ac:dyDescent="0.25">
      <c r="A786" t="s">
        <v>1607</v>
      </c>
      <c r="B786" t="s">
        <v>1608</v>
      </c>
      <c r="C786" s="1">
        <v>45758.036041666666</v>
      </c>
      <c r="D786">
        <v>51</v>
      </c>
      <c r="E786" t="s">
        <v>115</v>
      </c>
      <c r="F786">
        <v>9</v>
      </c>
      <c r="G786">
        <v>87.92</v>
      </c>
      <c r="H786">
        <v>791.29</v>
      </c>
      <c r="I786" t="s">
        <v>28</v>
      </c>
      <c r="J786" t="s">
        <v>57</v>
      </c>
      <c r="K786">
        <v>4</v>
      </c>
      <c r="L786" t="b">
        <v>0</v>
      </c>
      <c r="M786">
        <v>0</v>
      </c>
      <c r="N786">
        <v>19.13</v>
      </c>
      <c r="O786">
        <v>4</v>
      </c>
      <c r="P786" t="b">
        <v>0</v>
      </c>
      <c r="Q786" t="b">
        <v>0</v>
      </c>
      <c r="R786" t="b">
        <v>0</v>
      </c>
      <c r="S786" t="b">
        <v>0</v>
      </c>
      <c r="T786" t="b">
        <v>1</v>
      </c>
    </row>
    <row r="787" spans="1:20" x14ac:dyDescent="0.25">
      <c r="A787" t="s">
        <v>1609</v>
      </c>
      <c r="B787" t="s">
        <v>1610</v>
      </c>
      <c r="C787" s="1">
        <v>45657.079594907409</v>
      </c>
      <c r="D787">
        <v>36</v>
      </c>
      <c r="E787" t="s">
        <v>80</v>
      </c>
      <c r="F787">
        <v>2</v>
      </c>
      <c r="G787">
        <v>95.88</v>
      </c>
      <c r="H787">
        <v>191.75</v>
      </c>
      <c r="I787" t="s">
        <v>28</v>
      </c>
      <c r="J787" t="s">
        <v>24</v>
      </c>
      <c r="K787">
        <v>46</v>
      </c>
      <c r="L787" t="b">
        <v>1</v>
      </c>
      <c r="M787">
        <v>39.5</v>
      </c>
      <c r="N787">
        <v>24.94</v>
      </c>
      <c r="O787">
        <v>20</v>
      </c>
      <c r="P787" t="b">
        <v>0</v>
      </c>
      <c r="Q787" t="b">
        <v>0</v>
      </c>
      <c r="R787" t="b">
        <v>0</v>
      </c>
      <c r="S787" t="b">
        <v>0</v>
      </c>
      <c r="T787" t="b">
        <v>0</v>
      </c>
    </row>
    <row r="788" spans="1:20" x14ac:dyDescent="0.25">
      <c r="A788" t="s">
        <v>1611</v>
      </c>
      <c r="B788" t="s">
        <v>1612</v>
      </c>
      <c r="C788" s="1">
        <v>45583.339629629627</v>
      </c>
      <c r="D788">
        <v>77</v>
      </c>
      <c r="E788" t="s">
        <v>44</v>
      </c>
      <c r="F788">
        <v>4</v>
      </c>
      <c r="G788">
        <v>51.59</v>
      </c>
      <c r="H788">
        <v>206.34</v>
      </c>
      <c r="I788" t="s">
        <v>31</v>
      </c>
      <c r="J788" t="s">
        <v>57</v>
      </c>
      <c r="K788">
        <v>1</v>
      </c>
      <c r="L788" t="b">
        <v>0</v>
      </c>
      <c r="M788">
        <v>0</v>
      </c>
      <c r="N788">
        <v>18.440000000000001</v>
      </c>
      <c r="O788">
        <v>8</v>
      </c>
      <c r="P788" t="b">
        <v>0</v>
      </c>
      <c r="Q788" t="b">
        <v>0</v>
      </c>
      <c r="R788" t="b">
        <v>0</v>
      </c>
      <c r="S788" t="b">
        <v>0</v>
      </c>
      <c r="T788" t="b">
        <v>1</v>
      </c>
    </row>
    <row r="789" spans="1:20" x14ac:dyDescent="0.25">
      <c r="A789" t="s">
        <v>1613</v>
      </c>
      <c r="B789" t="s">
        <v>1614</v>
      </c>
      <c r="C789" s="1">
        <v>45681.47210648148</v>
      </c>
      <c r="D789">
        <v>76</v>
      </c>
      <c r="E789" t="s">
        <v>39</v>
      </c>
      <c r="F789">
        <v>4</v>
      </c>
      <c r="G789">
        <v>17.93</v>
      </c>
      <c r="H789">
        <v>71.72</v>
      </c>
      <c r="I789" t="s">
        <v>90</v>
      </c>
      <c r="J789" t="s">
        <v>57</v>
      </c>
      <c r="K789">
        <v>4</v>
      </c>
      <c r="L789" t="b">
        <v>0</v>
      </c>
      <c r="M789">
        <v>0</v>
      </c>
      <c r="N789">
        <v>11.31</v>
      </c>
      <c r="O789">
        <v>22</v>
      </c>
      <c r="P789" t="b">
        <v>0</v>
      </c>
      <c r="Q789" t="b">
        <v>0</v>
      </c>
      <c r="R789" t="b">
        <v>0</v>
      </c>
      <c r="S789" t="b">
        <v>0</v>
      </c>
      <c r="T789" t="b">
        <v>1</v>
      </c>
    </row>
    <row r="790" spans="1:20" x14ac:dyDescent="0.25">
      <c r="A790" t="s">
        <v>1615</v>
      </c>
      <c r="B790" t="s">
        <v>1616</v>
      </c>
      <c r="C790" s="1">
        <v>45527.744490740741</v>
      </c>
      <c r="D790">
        <v>56</v>
      </c>
      <c r="E790" t="s">
        <v>62</v>
      </c>
      <c r="F790">
        <v>1</v>
      </c>
      <c r="G790">
        <v>160.52000000000001</v>
      </c>
      <c r="H790">
        <v>160.52000000000001</v>
      </c>
      <c r="I790" t="s">
        <v>31</v>
      </c>
      <c r="J790" t="s">
        <v>24</v>
      </c>
      <c r="K790">
        <v>30</v>
      </c>
      <c r="L790" t="b">
        <v>0</v>
      </c>
      <c r="M790">
        <v>0</v>
      </c>
      <c r="N790">
        <v>19.89</v>
      </c>
      <c r="O790">
        <v>18</v>
      </c>
      <c r="P790" t="b">
        <v>0</v>
      </c>
      <c r="Q790" t="b">
        <v>0</v>
      </c>
      <c r="R790" t="b">
        <v>0</v>
      </c>
      <c r="S790" t="b">
        <v>1</v>
      </c>
      <c r="T790" t="b">
        <v>0</v>
      </c>
    </row>
    <row r="791" spans="1:20" x14ac:dyDescent="0.25">
      <c r="A791" t="s">
        <v>1617</v>
      </c>
      <c r="B791" t="s">
        <v>1618</v>
      </c>
      <c r="C791" s="1">
        <v>45695.016423611109</v>
      </c>
      <c r="D791">
        <v>79</v>
      </c>
      <c r="E791" t="s">
        <v>65</v>
      </c>
      <c r="F791">
        <v>1</v>
      </c>
      <c r="G791">
        <v>31.96</v>
      </c>
      <c r="H791">
        <v>31.96</v>
      </c>
      <c r="I791" t="s">
        <v>31</v>
      </c>
      <c r="J791" t="s">
        <v>24</v>
      </c>
      <c r="K791">
        <v>31</v>
      </c>
      <c r="L791" t="b">
        <v>0</v>
      </c>
      <c r="M791">
        <v>0</v>
      </c>
      <c r="N791">
        <v>9.49</v>
      </c>
      <c r="O791">
        <v>11</v>
      </c>
      <c r="P791" t="b">
        <v>0</v>
      </c>
      <c r="Q791" t="b">
        <v>0</v>
      </c>
      <c r="R791" t="b">
        <v>0</v>
      </c>
      <c r="S791" t="b">
        <v>1</v>
      </c>
      <c r="T791" t="b">
        <v>0</v>
      </c>
    </row>
    <row r="792" spans="1:20" x14ac:dyDescent="0.25">
      <c r="A792" t="s">
        <v>1619</v>
      </c>
      <c r="B792" t="s">
        <v>1620</v>
      </c>
      <c r="C792" s="1">
        <v>45724.57953703704</v>
      </c>
      <c r="D792">
        <v>79</v>
      </c>
      <c r="E792" t="s">
        <v>22</v>
      </c>
      <c r="F792">
        <v>4</v>
      </c>
      <c r="G792">
        <v>134.94</v>
      </c>
      <c r="H792">
        <v>539.78</v>
      </c>
      <c r="I792" t="s">
        <v>31</v>
      </c>
      <c r="J792" t="s">
        <v>36</v>
      </c>
      <c r="K792">
        <v>31</v>
      </c>
      <c r="L792" t="b">
        <v>1</v>
      </c>
      <c r="M792">
        <v>6.4</v>
      </c>
      <c r="N792">
        <v>14.37</v>
      </c>
      <c r="O792">
        <v>27</v>
      </c>
      <c r="P792" t="b">
        <v>0</v>
      </c>
      <c r="Q792" t="b">
        <v>0</v>
      </c>
      <c r="R792" t="b">
        <v>0</v>
      </c>
      <c r="S792" t="b">
        <v>0</v>
      </c>
      <c r="T792" t="b">
        <v>0</v>
      </c>
    </row>
    <row r="793" spans="1:20" x14ac:dyDescent="0.25">
      <c r="A793" t="s">
        <v>1621</v>
      </c>
      <c r="B793" t="s">
        <v>1622</v>
      </c>
      <c r="C793" s="1">
        <v>45512.554108796299</v>
      </c>
      <c r="D793">
        <v>51</v>
      </c>
      <c r="E793" t="s">
        <v>80</v>
      </c>
      <c r="F793">
        <v>3</v>
      </c>
      <c r="G793">
        <v>195.66</v>
      </c>
      <c r="H793">
        <v>586.98</v>
      </c>
      <c r="I793" t="s">
        <v>23</v>
      </c>
      <c r="J793" t="s">
        <v>24</v>
      </c>
      <c r="K793">
        <v>14</v>
      </c>
      <c r="L793" t="b">
        <v>0</v>
      </c>
      <c r="M793">
        <v>0</v>
      </c>
      <c r="N793">
        <v>5.94</v>
      </c>
      <c r="O793">
        <v>7</v>
      </c>
      <c r="P793" t="b">
        <v>0</v>
      </c>
      <c r="Q793" t="b">
        <v>0</v>
      </c>
      <c r="R793" t="b">
        <v>0</v>
      </c>
      <c r="S793" t="b">
        <v>0</v>
      </c>
      <c r="T793" t="b">
        <v>0</v>
      </c>
    </row>
    <row r="794" spans="1:20" x14ac:dyDescent="0.25">
      <c r="A794" t="s">
        <v>1623</v>
      </c>
      <c r="B794" t="s">
        <v>1624</v>
      </c>
      <c r="C794" s="1">
        <v>45680.543136574073</v>
      </c>
      <c r="D794">
        <v>73</v>
      </c>
      <c r="E794" t="s">
        <v>62</v>
      </c>
      <c r="F794">
        <v>4</v>
      </c>
      <c r="G794">
        <v>221.87</v>
      </c>
      <c r="H794">
        <v>887.5</v>
      </c>
      <c r="I794" t="s">
        <v>23</v>
      </c>
      <c r="J794" t="s">
        <v>32</v>
      </c>
      <c r="K794">
        <v>16</v>
      </c>
      <c r="L794" t="b">
        <v>1</v>
      </c>
      <c r="M794">
        <v>37.299999999999997</v>
      </c>
      <c r="N794">
        <v>15.15</v>
      </c>
      <c r="O794">
        <v>12</v>
      </c>
      <c r="P794" t="b">
        <v>0</v>
      </c>
      <c r="Q794" t="b">
        <v>0</v>
      </c>
      <c r="R794" t="b">
        <v>0</v>
      </c>
      <c r="S794" t="b">
        <v>0</v>
      </c>
      <c r="T794" t="b">
        <v>0</v>
      </c>
    </row>
    <row r="795" spans="1:20" x14ac:dyDescent="0.25">
      <c r="A795" t="s">
        <v>1625</v>
      </c>
      <c r="B795" t="s">
        <v>1626</v>
      </c>
      <c r="C795" s="1">
        <v>45492.70585648148</v>
      </c>
      <c r="D795">
        <v>60</v>
      </c>
      <c r="E795" t="s">
        <v>80</v>
      </c>
      <c r="F795">
        <v>9</v>
      </c>
      <c r="G795">
        <v>20.05</v>
      </c>
      <c r="H795">
        <v>180.46</v>
      </c>
      <c r="I795" t="s">
        <v>28</v>
      </c>
      <c r="J795" t="s">
        <v>57</v>
      </c>
      <c r="K795">
        <v>0</v>
      </c>
      <c r="L795" t="b">
        <v>1</v>
      </c>
      <c r="M795">
        <v>47.5</v>
      </c>
      <c r="N795">
        <v>10.86</v>
      </c>
      <c r="O795">
        <v>28</v>
      </c>
      <c r="P795" t="b">
        <v>0</v>
      </c>
      <c r="Q795" t="b">
        <v>0</v>
      </c>
      <c r="R795" t="b">
        <v>0</v>
      </c>
      <c r="S795" t="b">
        <v>0</v>
      </c>
      <c r="T795" t="b">
        <v>1</v>
      </c>
    </row>
    <row r="796" spans="1:20" x14ac:dyDescent="0.25">
      <c r="A796" t="s">
        <v>1627</v>
      </c>
      <c r="B796" t="s">
        <v>1628</v>
      </c>
      <c r="C796" s="1">
        <v>45592.56181712963</v>
      </c>
      <c r="D796">
        <v>29</v>
      </c>
      <c r="E796" t="s">
        <v>35</v>
      </c>
      <c r="F796">
        <v>2</v>
      </c>
      <c r="G796">
        <v>216.49</v>
      </c>
      <c r="H796">
        <v>432.98</v>
      </c>
      <c r="I796" t="s">
        <v>28</v>
      </c>
      <c r="J796" t="s">
        <v>24</v>
      </c>
      <c r="K796">
        <v>5</v>
      </c>
      <c r="L796" t="b">
        <v>0</v>
      </c>
      <c r="M796">
        <v>0</v>
      </c>
      <c r="N796">
        <v>19.100000000000001</v>
      </c>
      <c r="O796">
        <v>24</v>
      </c>
      <c r="P796" t="b">
        <v>0</v>
      </c>
      <c r="Q796" t="b">
        <v>0</v>
      </c>
      <c r="R796" t="b">
        <v>0</v>
      </c>
      <c r="S796" t="b">
        <v>0</v>
      </c>
      <c r="T796" t="b">
        <v>0</v>
      </c>
    </row>
    <row r="797" spans="1:20" x14ac:dyDescent="0.25">
      <c r="A797" t="s">
        <v>1629</v>
      </c>
      <c r="B797" t="s">
        <v>1630</v>
      </c>
      <c r="C797" s="1">
        <v>45715.695150462961</v>
      </c>
      <c r="D797">
        <v>67</v>
      </c>
      <c r="E797" t="s">
        <v>44</v>
      </c>
      <c r="F797">
        <v>3</v>
      </c>
      <c r="G797">
        <v>55.41</v>
      </c>
      <c r="H797">
        <v>166.22</v>
      </c>
      <c r="I797" t="s">
        <v>23</v>
      </c>
      <c r="J797" t="s">
        <v>36</v>
      </c>
      <c r="K797">
        <v>47</v>
      </c>
      <c r="L797" t="b">
        <v>0</v>
      </c>
      <c r="M797">
        <v>0</v>
      </c>
      <c r="N797">
        <v>19.98</v>
      </c>
      <c r="O797">
        <v>15</v>
      </c>
      <c r="P797" t="b">
        <v>0</v>
      </c>
      <c r="Q797" t="b">
        <v>0</v>
      </c>
      <c r="R797" t="b">
        <v>0</v>
      </c>
      <c r="S797" t="b">
        <v>1</v>
      </c>
      <c r="T797" t="b">
        <v>0</v>
      </c>
    </row>
    <row r="798" spans="1:20" x14ac:dyDescent="0.25">
      <c r="A798" t="s">
        <v>1631</v>
      </c>
      <c r="B798" t="s">
        <v>1632</v>
      </c>
      <c r="C798" s="1">
        <v>45532.1172337963</v>
      </c>
      <c r="D798">
        <v>49</v>
      </c>
      <c r="E798" t="s">
        <v>80</v>
      </c>
      <c r="F798">
        <v>4</v>
      </c>
      <c r="G798">
        <v>231.17</v>
      </c>
      <c r="H798">
        <v>924.7</v>
      </c>
      <c r="I798" t="s">
        <v>31</v>
      </c>
      <c r="J798" t="s">
        <v>36</v>
      </c>
      <c r="K798">
        <v>42</v>
      </c>
      <c r="L798" t="b">
        <v>0</v>
      </c>
      <c r="M798">
        <v>0</v>
      </c>
      <c r="N798">
        <v>19.350000000000001</v>
      </c>
      <c r="O798">
        <v>11</v>
      </c>
      <c r="P798" t="b">
        <v>0</v>
      </c>
      <c r="Q798" t="b">
        <v>0</v>
      </c>
      <c r="R798" t="b">
        <v>0</v>
      </c>
      <c r="S798" t="b">
        <v>0</v>
      </c>
      <c r="T798" t="b">
        <v>0</v>
      </c>
    </row>
    <row r="799" spans="1:20" x14ac:dyDescent="0.25">
      <c r="A799" t="s">
        <v>1633</v>
      </c>
      <c r="B799" t="s">
        <v>1634</v>
      </c>
      <c r="C799" s="1">
        <v>45541.421215277776</v>
      </c>
      <c r="D799">
        <v>61</v>
      </c>
      <c r="E799" t="s">
        <v>27</v>
      </c>
      <c r="F799">
        <v>3</v>
      </c>
      <c r="G799">
        <v>195.53</v>
      </c>
      <c r="H799">
        <v>586.58000000000004</v>
      </c>
      <c r="I799" t="s">
        <v>54</v>
      </c>
      <c r="J799" t="s">
        <v>36</v>
      </c>
      <c r="K799">
        <v>3</v>
      </c>
      <c r="L799" t="b">
        <v>0</v>
      </c>
      <c r="M799">
        <v>0</v>
      </c>
      <c r="N799">
        <v>21.11</v>
      </c>
      <c r="O799">
        <v>13</v>
      </c>
      <c r="P799" t="b">
        <v>0</v>
      </c>
      <c r="Q799" t="b">
        <v>1</v>
      </c>
      <c r="R799" t="b">
        <v>0</v>
      </c>
      <c r="S799" t="b">
        <v>0</v>
      </c>
      <c r="T799" t="b">
        <v>0</v>
      </c>
    </row>
    <row r="800" spans="1:20" x14ac:dyDescent="0.25">
      <c r="A800" t="s">
        <v>1635</v>
      </c>
      <c r="B800" t="s">
        <v>1636</v>
      </c>
      <c r="C800" s="1">
        <v>45679.945474537039</v>
      </c>
      <c r="D800">
        <v>40</v>
      </c>
      <c r="E800" t="s">
        <v>39</v>
      </c>
      <c r="F800">
        <v>4</v>
      </c>
      <c r="G800">
        <v>100.76</v>
      </c>
      <c r="H800">
        <v>403.04</v>
      </c>
      <c r="I800" t="s">
        <v>23</v>
      </c>
      <c r="J800" t="s">
        <v>32</v>
      </c>
      <c r="K800">
        <v>18</v>
      </c>
      <c r="L800" t="b">
        <v>1</v>
      </c>
      <c r="M800">
        <v>7.7</v>
      </c>
      <c r="N800">
        <v>20.329999999999998</v>
      </c>
      <c r="O800">
        <v>22</v>
      </c>
      <c r="P800" t="b">
        <v>0</v>
      </c>
      <c r="Q800" t="b">
        <v>0</v>
      </c>
      <c r="R800" t="b">
        <v>0</v>
      </c>
      <c r="S800" t="b">
        <v>0</v>
      </c>
      <c r="T800" t="b">
        <v>0</v>
      </c>
    </row>
    <row r="801" spans="1:20" x14ac:dyDescent="0.25">
      <c r="A801" t="s">
        <v>1637</v>
      </c>
      <c r="B801" t="s">
        <v>1638</v>
      </c>
      <c r="C801" s="1">
        <v>45696.522418981483</v>
      </c>
      <c r="D801">
        <v>42</v>
      </c>
      <c r="E801" t="s">
        <v>35</v>
      </c>
      <c r="F801">
        <v>1</v>
      </c>
      <c r="G801">
        <v>123.68</v>
      </c>
      <c r="H801">
        <v>123.68</v>
      </c>
      <c r="I801" t="s">
        <v>31</v>
      </c>
      <c r="J801" t="s">
        <v>24</v>
      </c>
      <c r="K801">
        <v>21</v>
      </c>
      <c r="L801" t="b">
        <v>0</v>
      </c>
      <c r="M801">
        <v>0</v>
      </c>
      <c r="N801">
        <v>23.94</v>
      </c>
      <c r="O801">
        <v>15</v>
      </c>
      <c r="P801" t="b">
        <v>0</v>
      </c>
      <c r="Q801" t="b">
        <v>1</v>
      </c>
      <c r="R801" t="b">
        <v>0</v>
      </c>
      <c r="S801" t="b">
        <v>1</v>
      </c>
      <c r="T801" t="b">
        <v>0</v>
      </c>
    </row>
    <row r="802" spans="1:20" x14ac:dyDescent="0.25">
      <c r="A802" t="s">
        <v>1639</v>
      </c>
      <c r="B802" t="s">
        <v>1640</v>
      </c>
      <c r="C802" s="1">
        <v>45657.944502314815</v>
      </c>
      <c r="D802">
        <v>40</v>
      </c>
      <c r="E802" t="s">
        <v>65</v>
      </c>
      <c r="F802">
        <v>1</v>
      </c>
      <c r="G802">
        <v>59.39</v>
      </c>
      <c r="H802">
        <v>59.39</v>
      </c>
      <c r="I802" t="s">
        <v>54</v>
      </c>
      <c r="J802" t="s">
        <v>24</v>
      </c>
      <c r="K802">
        <v>21</v>
      </c>
      <c r="L802" t="b">
        <v>0</v>
      </c>
      <c r="M802">
        <v>0</v>
      </c>
      <c r="N802">
        <v>13.93</v>
      </c>
      <c r="O802">
        <v>26</v>
      </c>
      <c r="P802" t="b">
        <v>0</v>
      </c>
      <c r="Q802" t="b">
        <v>0</v>
      </c>
      <c r="R802" t="b">
        <v>0</v>
      </c>
      <c r="S802" t="b">
        <v>0</v>
      </c>
      <c r="T802" t="b">
        <v>0</v>
      </c>
    </row>
    <row r="803" spans="1:20" x14ac:dyDescent="0.25">
      <c r="A803" t="s">
        <v>1641</v>
      </c>
      <c r="B803" t="s">
        <v>1642</v>
      </c>
      <c r="C803" s="1">
        <v>45822.403368055559</v>
      </c>
      <c r="D803">
        <v>36</v>
      </c>
      <c r="E803" t="s">
        <v>39</v>
      </c>
      <c r="F803">
        <v>1</v>
      </c>
      <c r="G803">
        <v>191.49</v>
      </c>
      <c r="H803">
        <v>191.49</v>
      </c>
      <c r="I803" t="s">
        <v>23</v>
      </c>
      <c r="J803" t="s">
        <v>24</v>
      </c>
      <c r="K803">
        <v>27</v>
      </c>
      <c r="L803" t="b">
        <v>1</v>
      </c>
      <c r="M803">
        <v>21</v>
      </c>
      <c r="N803">
        <v>12.61</v>
      </c>
      <c r="O803">
        <v>1</v>
      </c>
      <c r="P803" t="b">
        <v>0</v>
      </c>
      <c r="Q803" t="b">
        <v>0</v>
      </c>
      <c r="R803" t="b">
        <v>0</v>
      </c>
      <c r="S803" t="b">
        <v>1</v>
      </c>
      <c r="T803" t="b">
        <v>0</v>
      </c>
    </row>
    <row r="804" spans="1:20" x14ac:dyDescent="0.25">
      <c r="A804" t="s">
        <v>1643</v>
      </c>
      <c r="B804" t="s">
        <v>1644</v>
      </c>
      <c r="C804" s="1">
        <v>45566.073680555557</v>
      </c>
      <c r="D804">
        <v>67</v>
      </c>
      <c r="E804" t="s">
        <v>44</v>
      </c>
      <c r="F804">
        <v>2</v>
      </c>
      <c r="G804">
        <v>272.33999999999997</v>
      </c>
      <c r="H804">
        <v>544.66999999999996</v>
      </c>
      <c r="I804" t="s">
        <v>23</v>
      </c>
      <c r="J804" t="s">
        <v>32</v>
      </c>
      <c r="K804">
        <v>31</v>
      </c>
      <c r="L804" t="b">
        <v>0</v>
      </c>
      <c r="M804">
        <v>0</v>
      </c>
      <c r="N804">
        <v>22.42</v>
      </c>
      <c r="O804">
        <v>19</v>
      </c>
      <c r="P804" t="b">
        <v>0</v>
      </c>
      <c r="Q804" t="b">
        <v>0</v>
      </c>
      <c r="R804" t="b">
        <v>0</v>
      </c>
      <c r="S804" t="b">
        <v>0</v>
      </c>
      <c r="T804" t="b">
        <v>0</v>
      </c>
    </row>
    <row r="805" spans="1:20" x14ac:dyDescent="0.25">
      <c r="A805" t="s">
        <v>1645</v>
      </c>
      <c r="B805" t="s">
        <v>1646</v>
      </c>
      <c r="C805" s="1">
        <v>45490.592129629629</v>
      </c>
      <c r="D805">
        <v>65</v>
      </c>
      <c r="E805" t="s">
        <v>22</v>
      </c>
      <c r="F805">
        <v>4</v>
      </c>
      <c r="G805">
        <v>186.07</v>
      </c>
      <c r="H805">
        <v>744.29</v>
      </c>
      <c r="I805" t="s">
        <v>28</v>
      </c>
      <c r="J805" t="s">
        <v>36</v>
      </c>
      <c r="K805">
        <v>41</v>
      </c>
      <c r="L805" t="b">
        <v>0</v>
      </c>
      <c r="M805">
        <v>0</v>
      </c>
      <c r="N805">
        <v>7.75</v>
      </c>
      <c r="O805">
        <v>4</v>
      </c>
      <c r="P805" t="b">
        <v>0</v>
      </c>
      <c r="Q805" t="b">
        <v>0</v>
      </c>
      <c r="R805" t="b">
        <v>0</v>
      </c>
      <c r="S805" t="b">
        <v>1</v>
      </c>
      <c r="T805" t="b">
        <v>0</v>
      </c>
    </row>
    <row r="806" spans="1:20" x14ac:dyDescent="0.25">
      <c r="A806" t="s">
        <v>1647</v>
      </c>
      <c r="B806" t="s">
        <v>1648</v>
      </c>
      <c r="C806" s="1">
        <v>45815.940104166664</v>
      </c>
      <c r="D806">
        <v>71</v>
      </c>
      <c r="E806" t="s">
        <v>115</v>
      </c>
      <c r="F806">
        <v>1</v>
      </c>
      <c r="G806">
        <v>171.52</v>
      </c>
      <c r="H806">
        <v>171.52</v>
      </c>
      <c r="I806" t="s">
        <v>28</v>
      </c>
      <c r="J806" t="s">
        <v>24</v>
      </c>
      <c r="K806">
        <v>28</v>
      </c>
      <c r="L806" t="b">
        <v>0</v>
      </c>
      <c r="M806">
        <v>0</v>
      </c>
      <c r="N806">
        <v>10.8</v>
      </c>
      <c r="O806">
        <v>26</v>
      </c>
      <c r="P806" t="b">
        <v>0</v>
      </c>
      <c r="Q806" t="b">
        <v>0</v>
      </c>
      <c r="R806" t="b">
        <v>0</v>
      </c>
      <c r="S806" t="b">
        <v>0</v>
      </c>
      <c r="T806" t="b">
        <v>0</v>
      </c>
    </row>
    <row r="807" spans="1:20" x14ac:dyDescent="0.25">
      <c r="A807" t="s">
        <v>1649</v>
      </c>
      <c r="B807" t="s">
        <v>1650</v>
      </c>
      <c r="C807" s="1">
        <v>45538.780335648145</v>
      </c>
      <c r="D807">
        <v>61</v>
      </c>
      <c r="E807" t="s">
        <v>22</v>
      </c>
      <c r="F807">
        <v>2</v>
      </c>
      <c r="G807">
        <v>19.739999999999998</v>
      </c>
      <c r="H807">
        <v>39.47</v>
      </c>
      <c r="I807" t="s">
        <v>90</v>
      </c>
      <c r="J807" t="s">
        <v>36</v>
      </c>
      <c r="K807">
        <v>2</v>
      </c>
      <c r="L807" t="b">
        <v>0</v>
      </c>
      <c r="M807">
        <v>0</v>
      </c>
      <c r="N807">
        <v>23.91</v>
      </c>
      <c r="O807">
        <v>14</v>
      </c>
      <c r="P807" t="b">
        <v>0</v>
      </c>
      <c r="Q807" t="b">
        <v>0</v>
      </c>
      <c r="R807" t="b">
        <v>0</v>
      </c>
      <c r="S807" t="b">
        <v>0</v>
      </c>
      <c r="T807" t="b">
        <v>1</v>
      </c>
    </row>
    <row r="808" spans="1:20" x14ac:dyDescent="0.25">
      <c r="A808" t="s">
        <v>1651</v>
      </c>
      <c r="B808" t="s">
        <v>1652</v>
      </c>
      <c r="C808" s="1">
        <v>45841.24355324074</v>
      </c>
      <c r="D808">
        <v>27</v>
      </c>
      <c r="E808" t="s">
        <v>44</v>
      </c>
      <c r="F808">
        <v>10</v>
      </c>
      <c r="G808">
        <v>93.39</v>
      </c>
      <c r="H808">
        <v>933.95</v>
      </c>
      <c r="I808" t="s">
        <v>87</v>
      </c>
      <c r="J808" t="s">
        <v>57</v>
      </c>
      <c r="K808">
        <v>1</v>
      </c>
      <c r="L808" t="b">
        <v>0</v>
      </c>
      <c r="M808">
        <v>0</v>
      </c>
      <c r="N808">
        <v>19.899999999999999</v>
      </c>
      <c r="O808">
        <v>3</v>
      </c>
      <c r="P808" t="b">
        <v>1</v>
      </c>
      <c r="Q808" t="b">
        <v>0</v>
      </c>
      <c r="R808" t="b">
        <v>0</v>
      </c>
      <c r="S808" t="b">
        <v>0</v>
      </c>
      <c r="T808" t="b">
        <v>1</v>
      </c>
    </row>
    <row r="809" spans="1:20" x14ac:dyDescent="0.25">
      <c r="A809" t="s">
        <v>1653</v>
      </c>
      <c r="B809" t="s">
        <v>1654</v>
      </c>
      <c r="C809" s="1">
        <v>45489.295428240737</v>
      </c>
      <c r="D809">
        <v>37</v>
      </c>
      <c r="E809" t="s">
        <v>22</v>
      </c>
      <c r="F809">
        <v>3</v>
      </c>
      <c r="G809">
        <v>41.37</v>
      </c>
      <c r="H809">
        <v>124.1</v>
      </c>
      <c r="I809" t="s">
        <v>90</v>
      </c>
      <c r="J809" t="s">
        <v>57</v>
      </c>
      <c r="K809">
        <v>3</v>
      </c>
      <c r="L809" t="b">
        <v>1</v>
      </c>
      <c r="M809">
        <v>21.1</v>
      </c>
      <c r="N809">
        <v>22.04</v>
      </c>
      <c r="O809">
        <v>5</v>
      </c>
      <c r="P809" t="b">
        <v>0</v>
      </c>
      <c r="Q809" t="b">
        <v>0</v>
      </c>
      <c r="R809" t="b">
        <v>0</v>
      </c>
      <c r="S809" t="b">
        <v>0</v>
      </c>
      <c r="T809" t="b">
        <v>1</v>
      </c>
    </row>
    <row r="810" spans="1:20" x14ac:dyDescent="0.25">
      <c r="A810" t="s">
        <v>1655</v>
      </c>
      <c r="B810" t="s">
        <v>1656</v>
      </c>
      <c r="C810" s="1">
        <v>45816.554826388892</v>
      </c>
      <c r="D810">
        <v>33</v>
      </c>
      <c r="E810" t="s">
        <v>35</v>
      </c>
      <c r="F810">
        <v>11</v>
      </c>
      <c r="G810">
        <v>71.510000000000005</v>
      </c>
      <c r="H810">
        <v>786.62</v>
      </c>
      <c r="I810" t="s">
        <v>28</v>
      </c>
      <c r="J810" t="s">
        <v>36</v>
      </c>
      <c r="K810">
        <v>4</v>
      </c>
      <c r="L810" t="b">
        <v>1</v>
      </c>
      <c r="M810">
        <v>29.5</v>
      </c>
      <c r="N810">
        <v>13.96</v>
      </c>
      <c r="O810">
        <v>9</v>
      </c>
      <c r="P810" t="b">
        <v>1</v>
      </c>
      <c r="Q810" t="b">
        <v>0</v>
      </c>
      <c r="R810" t="b">
        <v>0</v>
      </c>
      <c r="S810" t="b">
        <v>0</v>
      </c>
      <c r="T810" t="b">
        <v>1</v>
      </c>
    </row>
    <row r="811" spans="1:20" x14ac:dyDescent="0.25">
      <c r="A811" t="s">
        <v>1657</v>
      </c>
      <c r="B811" t="s">
        <v>1658</v>
      </c>
      <c r="C811" s="1">
        <v>45634.051319444443</v>
      </c>
      <c r="D811">
        <v>58</v>
      </c>
      <c r="E811" t="s">
        <v>27</v>
      </c>
      <c r="F811">
        <v>4</v>
      </c>
      <c r="G811">
        <v>43.11</v>
      </c>
      <c r="H811">
        <v>172.45</v>
      </c>
      <c r="I811" t="s">
        <v>28</v>
      </c>
      <c r="J811" t="s">
        <v>32</v>
      </c>
      <c r="K811">
        <v>45</v>
      </c>
      <c r="L811" t="b">
        <v>0</v>
      </c>
      <c r="M811">
        <v>0</v>
      </c>
      <c r="N811">
        <v>10.9</v>
      </c>
      <c r="O811">
        <v>26</v>
      </c>
      <c r="P811" t="b">
        <v>0</v>
      </c>
      <c r="Q811" t="b">
        <v>0</v>
      </c>
      <c r="R811" t="b">
        <v>1</v>
      </c>
      <c r="S811" t="b">
        <v>0</v>
      </c>
      <c r="T811" t="b">
        <v>0</v>
      </c>
    </row>
    <row r="812" spans="1:20" x14ac:dyDescent="0.25">
      <c r="A812" t="s">
        <v>1659</v>
      </c>
      <c r="B812" t="s">
        <v>1660</v>
      </c>
      <c r="C812" s="1">
        <v>45499.709108796298</v>
      </c>
      <c r="D812">
        <v>42</v>
      </c>
      <c r="E812" t="s">
        <v>22</v>
      </c>
      <c r="F812">
        <v>3</v>
      </c>
      <c r="G812">
        <v>192.84</v>
      </c>
      <c r="H812">
        <v>578.53</v>
      </c>
      <c r="I812" t="s">
        <v>23</v>
      </c>
      <c r="J812" t="s">
        <v>36</v>
      </c>
      <c r="K812">
        <v>37</v>
      </c>
      <c r="L812" t="b">
        <v>0</v>
      </c>
      <c r="M812">
        <v>0</v>
      </c>
      <c r="N812">
        <v>18.87</v>
      </c>
      <c r="O812">
        <v>8</v>
      </c>
      <c r="P812" t="b">
        <v>0</v>
      </c>
      <c r="Q812" t="b">
        <v>0</v>
      </c>
      <c r="R812" t="b">
        <v>0</v>
      </c>
      <c r="S812" t="b">
        <v>1</v>
      </c>
      <c r="T812" t="b">
        <v>0</v>
      </c>
    </row>
    <row r="813" spans="1:20" x14ac:dyDescent="0.25">
      <c r="A813" t="s">
        <v>1661</v>
      </c>
      <c r="B813" t="s">
        <v>1662</v>
      </c>
      <c r="C813" s="1">
        <v>45818.318993055553</v>
      </c>
      <c r="D813">
        <v>52</v>
      </c>
      <c r="E813" t="s">
        <v>44</v>
      </c>
      <c r="F813">
        <v>17</v>
      </c>
      <c r="G813">
        <v>76.209999999999994</v>
      </c>
      <c r="H813">
        <v>1295.6400000000001</v>
      </c>
      <c r="I813" t="s">
        <v>31</v>
      </c>
      <c r="J813" t="s">
        <v>36</v>
      </c>
      <c r="K813">
        <v>3</v>
      </c>
      <c r="L813" t="b">
        <v>1</v>
      </c>
      <c r="M813">
        <v>40.700000000000003</v>
      </c>
      <c r="N813">
        <v>18.989999999999998</v>
      </c>
      <c r="O813">
        <v>6</v>
      </c>
      <c r="P813" t="b">
        <v>1</v>
      </c>
      <c r="Q813" t="b">
        <v>0</v>
      </c>
      <c r="R813" t="b">
        <v>0</v>
      </c>
      <c r="S813" t="b">
        <v>0</v>
      </c>
      <c r="T813" t="b">
        <v>1</v>
      </c>
    </row>
    <row r="814" spans="1:20" x14ac:dyDescent="0.25">
      <c r="A814" t="s">
        <v>1663</v>
      </c>
      <c r="B814" t="s">
        <v>1664</v>
      </c>
      <c r="C814" s="1">
        <v>45686.642384259256</v>
      </c>
      <c r="D814">
        <v>38</v>
      </c>
      <c r="E814" t="s">
        <v>62</v>
      </c>
      <c r="F814">
        <v>2</v>
      </c>
      <c r="G814">
        <v>76.72</v>
      </c>
      <c r="H814">
        <v>153.44</v>
      </c>
      <c r="I814" t="s">
        <v>31</v>
      </c>
      <c r="J814" t="s">
        <v>32</v>
      </c>
      <c r="K814">
        <v>6</v>
      </c>
      <c r="L814" t="b">
        <v>0</v>
      </c>
      <c r="M814">
        <v>0</v>
      </c>
      <c r="N814">
        <v>7.45</v>
      </c>
      <c r="O814">
        <v>18</v>
      </c>
      <c r="P814" t="b">
        <v>0</v>
      </c>
      <c r="Q814" t="b">
        <v>0</v>
      </c>
      <c r="R814" t="b">
        <v>0</v>
      </c>
      <c r="S814" t="b">
        <v>0</v>
      </c>
      <c r="T814" t="b">
        <v>0</v>
      </c>
    </row>
    <row r="815" spans="1:20" x14ac:dyDescent="0.25">
      <c r="A815" t="s">
        <v>1665</v>
      </c>
      <c r="B815" t="s">
        <v>1666</v>
      </c>
      <c r="C815" s="1">
        <v>45508.188946759263</v>
      </c>
      <c r="D815">
        <v>48</v>
      </c>
      <c r="E815" t="s">
        <v>65</v>
      </c>
      <c r="F815">
        <v>3</v>
      </c>
      <c r="G815">
        <v>95.45</v>
      </c>
      <c r="H815">
        <v>286.36</v>
      </c>
      <c r="I815" t="s">
        <v>54</v>
      </c>
      <c r="J815" t="s">
        <v>36</v>
      </c>
      <c r="K815">
        <v>34</v>
      </c>
      <c r="L815" t="b">
        <v>0</v>
      </c>
      <c r="M815">
        <v>0</v>
      </c>
      <c r="N815">
        <v>24.46</v>
      </c>
      <c r="O815">
        <v>16</v>
      </c>
      <c r="P815" t="b">
        <v>0</v>
      </c>
      <c r="Q815" t="b">
        <v>0</v>
      </c>
      <c r="R815" t="b">
        <v>0</v>
      </c>
      <c r="S815" t="b">
        <v>1</v>
      </c>
      <c r="T815" t="b">
        <v>0</v>
      </c>
    </row>
    <row r="816" spans="1:20" x14ac:dyDescent="0.25">
      <c r="A816" t="s">
        <v>1667</v>
      </c>
      <c r="B816" t="s">
        <v>1668</v>
      </c>
      <c r="C816" s="1">
        <v>45594.539606481485</v>
      </c>
      <c r="D816">
        <v>30</v>
      </c>
      <c r="E816" t="s">
        <v>65</v>
      </c>
      <c r="F816">
        <v>4</v>
      </c>
      <c r="G816">
        <v>276.35000000000002</v>
      </c>
      <c r="H816">
        <v>1105.4000000000001</v>
      </c>
      <c r="I816" t="s">
        <v>28</v>
      </c>
      <c r="J816" t="s">
        <v>24</v>
      </c>
      <c r="K816">
        <v>2</v>
      </c>
      <c r="L816" t="b">
        <v>1</v>
      </c>
      <c r="M816">
        <v>41.6</v>
      </c>
      <c r="N816">
        <v>8.69</v>
      </c>
      <c r="O816">
        <v>26</v>
      </c>
      <c r="P816" t="b">
        <v>1</v>
      </c>
      <c r="Q816" t="b">
        <v>0</v>
      </c>
      <c r="R816" t="b">
        <v>0</v>
      </c>
      <c r="S816" t="b">
        <v>1</v>
      </c>
      <c r="T816" t="b">
        <v>0</v>
      </c>
    </row>
    <row r="817" spans="1:20" x14ac:dyDescent="0.25">
      <c r="A817" t="s">
        <v>1669</v>
      </c>
      <c r="B817" t="s">
        <v>1670</v>
      </c>
      <c r="C817" s="1">
        <v>45756.156087962961</v>
      </c>
      <c r="D817">
        <v>78</v>
      </c>
      <c r="E817" t="s">
        <v>53</v>
      </c>
      <c r="F817">
        <v>1</v>
      </c>
      <c r="G817">
        <v>149.08000000000001</v>
      </c>
      <c r="H817">
        <v>149.08000000000001</v>
      </c>
      <c r="I817" t="s">
        <v>54</v>
      </c>
      <c r="J817" t="s">
        <v>24</v>
      </c>
      <c r="K817">
        <v>28</v>
      </c>
      <c r="L817" t="b">
        <v>0</v>
      </c>
      <c r="M817">
        <v>0</v>
      </c>
      <c r="N817">
        <v>11.73</v>
      </c>
      <c r="O817">
        <v>5</v>
      </c>
      <c r="P817" t="b">
        <v>0</v>
      </c>
      <c r="Q817" t="b">
        <v>0</v>
      </c>
      <c r="R817" t="b">
        <v>0</v>
      </c>
      <c r="S817" t="b">
        <v>0</v>
      </c>
      <c r="T817" t="b">
        <v>0</v>
      </c>
    </row>
    <row r="818" spans="1:20" x14ac:dyDescent="0.25">
      <c r="A818" t="s">
        <v>1671</v>
      </c>
      <c r="B818" t="s">
        <v>1672</v>
      </c>
      <c r="C818" s="1">
        <v>45677.479768518519</v>
      </c>
      <c r="D818">
        <v>23</v>
      </c>
      <c r="E818" t="s">
        <v>39</v>
      </c>
      <c r="F818">
        <v>3</v>
      </c>
      <c r="G818">
        <v>40.450000000000003</v>
      </c>
      <c r="H818">
        <v>121.36</v>
      </c>
      <c r="I818" t="s">
        <v>54</v>
      </c>
      <c r="J818" t="s">
        <v>36</v>
      </c>
      <c r="K818">
        <v>20</v>
      </c>
      <c r="L818" t="b">
        <v>1</v>
      </c>
      <c r="M818">
        <v>45.3</v>
      </c>
      <c r="N818">
        <v>11.87</v>
      </c>
      <c r="O818">
        <v>10</v>
      </c>
      <c r="P818" t="b">
        <v>0</v>
      </c>
      <c r="Q818" t="b">
        <v>0</v>
      </c>
      <c r="R818" t="b">
        <v>0</v>
      </c>
      <c r="S818" t="b">
        <v>0</v>
      </c>
      <c r="T818" t="b">
        <v>0</v>
      </c>
    </row>
    <row r="819" spans="1:20" x14ac:dyDescent="0.25">
      <c r="A819" t="s">
        <v>1673</v>
      </c>
      <c r="B819" t="s">
        <v>1674</v>
      </c>
      <c r="C819" s="1">
        <v>45670.79488425926</v>
      </c>
      <c r="D819">
        <v>70</v>
      </c>
      <c r="E819" t="s">
        <v>44</v>
      </c>
      <c r="F819">
        <v>5</v>
      </c>
      <c r="G819">
        <v>5.21</v>
      </c>
      <c r="H819">
        <v>26.04</v>
      </c>
      <c r="I819" t="s">
        <v>31</v>
      </c>
      <c r="J819" t="s">
        <v>57</v>
      </c>
      <c r="K819">
        <v>0</v>
      </c>
      <c r="L819" t="b">
        <v>1</v>
      </c>
      <c r="M819">
        <v>14.3</v>
      </c>
      <c r="N819">
        <v>17.37</v>
      </c>
      <c r="O819">
        <v>15</v>
      </c>
      <c r="P819" t="b">
        <v>0</v>
      </c>
      <c r="Q819" t="b">
        <v>0</v>
      </c>
      <c r="R819" t="b">
        <v>0</v>
      </c>
      <c r="S819" t="b">
        <v>0</v>
      </c>
      <c r="T819" t="b">
        <v>1</v>
      </c>
    </row>
    <row r="820" spans="1:20" x14ac:dyDescent="0.25">
      <c r="A820" t="s">
        <v>1675</v>
      </c>
      <c r="B820" t="s">
        <v>1676</v>
      </c>
      <c r="C820" s="1">
        <v>45650.283854166664</v>
      </c>
      <c r="D820">
        <v>56</v>
      </c>
      <c r="E820" t="s">
        <v>27</v>
      </c>
      <c r="F820">
        <v>3</v>
      </c>
      <c r="G820">
        <v>265.54000000000002</v>
      </c>
      <c r="H820">
        <v>796.62</v>
      </c>
      <c r="I820" t="s">
        <v>28</v>
      </c>
      <c r="J820" t="s">
        <v>24</v>
      </c>
      <c r="K820">
        <v>23</v>
      </c>
      <c r="L820" t="b">
        <v>0</v>
      </c>
      <c r="M820">
        <v>0</v>
      </c>
      <c r="N820">
        <v>12.53</v>
      </c>
      <c r="O820">
        <v>15</v>
      </c>
      <c r="P820" t="b">
        <v>0</v>
      </c>
      <c r="Q820" t="b">
        <v>0</v>
      </c>
      <c r="R820" t="b">
        <v>1</v>
      </c>
      <c r="S820" t="b">
        <v>0</v>
      </c>
      <c r="T820" t="b">
        <v>0</v>
      </c>
    </row>
    <row r="821" spans="1:20" x14ac:dyDescent="0.25">
      <c r="A821" t="s">
        <v>1677</v>
      </c>
      <c r="B821" t="s">
        <v>1678</v>
      </c>
      <c r="C821" s="1">
        <v>45818.041192129633</v>
      </c>
      <c r="D821">
        <v>59</v>
      </c>
      <c r="E821" t="s">
        <v>44</v>
      </c>
      <c r="F821">
        <v>2</v>
      </c>
      <c r="G821">
        <v>298.60000000000002</v>
      </c>
      <c r="H821">
        <v>597.21</v>
      </c>
      <c r="I821" t="s">
        <v>28</v>
      </c>
      <c r="J821" t="s">
        <v>36</v>
      </c>
      <c r="K821">
        <v>44</v>
      </c>
      <c r="L821" t="b">
        <v>0</v>
      </c>
      <c r="M821">
        <v>0</v>
      </c>
      <c r="N821">
        <v>19.89</v>
      </c>
      <c r="O821">
        <v>29</v>
      </c>
      <c r="P821" t="b">
        <v>0</v>
      </c>
      <c r="Q821" t="b">
        <v>0</v>
      </c>
      <c r="R821" t="b">
        <v>0</v>
      </c>
      <c r="S821" t="b">
        <v>0</v>
      </c>
      <c r="T821" t="b">
        <v>0</v>
      </c>
    </row>
    <row r="822" spans="1:20" x14ac:dyDescent="0.25">
      <c r="A822" t="s">
        <v>1679</v>
      </c>
      <c r="B822" t="s">
        <v>1680</v>
      </c>
      <c r="C822" s="1">
        <v>45753.677430555559</v>
      </c>
      <c r="D822">
        <v>35</v>
      </c>
      <c r="E822" t="s">
        <v>53</v>
      </c>
      <c r="F822">
        <v>1</v>
      </c>
      <c r="G822">
        <v>116.45</v>
      </c>
      <c r="H822">
        <v>116.45</v>
      </c>
      <c r="I822" t="s">
        <v>54</v>
      </c>
      <c r="J822" t="s">
        <v>24</v>
      </c>
      <c r="K822">
        <v>27</v>
      </c>
      <c r="L822" t="b">
        <v>0</v>
      </c>
      <c r="M822">
        <v>0</v>
      </c>
      <c r="N822">
        <v>23.56</v>
      </c>
      <c r="O822">
        <v>12</v>
      </c>
      <c r="P822" t="b">
        <v>0</v>
      </c>
      <c r="Q822" t="b">
        <v>0</v>
      </c>
      <c r="R822" t="b">
        <v>0</v>
      </c>
      <c r="S822" t="b">
        <v>0</v>
      </c>
      <c r="T822" t="b">
        <v>0</v>
      </c>
    </row>
    <row r="823" spans="1:20" x14ac:dyDescent="0.25">
      <c r="A823" t="s">
        <v>1681</v>
      </c>
      <c r="B823" t="s">
        <v>1682</v>
      </c>
      <c r="C823" s="1">
        <v>45577.55667824074</v>
      </c>
      <c r="D823">
        <v>30</v>
      </c>
      <c r="E823" t="s">
        <v>53</v>
      </c>
      <c r="F823">
        <v>4</v>
      </c>
      <c r="G823">
        <v>129.46</v>
      </c>
      <c r="H823">
        <v>517.85</v>
      </c>
      <c r="I823" t="s">
        <v>31</v>
      </c>
      <c r="J823" t="s">
        <v>24</v>
      </c>
      <c r="K823">
        <v>12</v>
      </c>
      <c r="L823" t="b">
        <v>1</v>
      </c>
      <c r="M823">
        <v>36.299999999999997</v>
      </c>
      <c r="N823">
        <v>16.510000000000002</v>
      </c>
      <c r="O823">
        <v>18</v>
      </c>
      <c r="P823" t="b">
        <v>0</v>
      </c>
      <c r="Q823" t="b">
        <v>0</v>
      </c>
      <c r="R823" t="b">
        <v>0</v>
      </c>
      <c r="S823" t="b">
        <v>0</v>
      </c>
      <c r="T823" t="b">
        <v>0</v>
      </c>
    </row>
    <row r="824" spans="1:20" x14ac:dyDescent="0.25">
      <c r="A824" t="s">
        <v>1683</v>
      </c>
      <c r="B824" t="s">
        <v>1684</v>
      </c>
      <c r="C824" s="1">
        <v>45529.42900462963</v>
      </c>
      <c r="D824">
        <v>35</v>
      </c>
      <c r="E824" t="s">
        <v>65</v>
      </c>
      <c r="F824">
        <v>3</v>
      </c>
      <c r="G824">
        <v>98.78</v>
      </c>
      <c r="H824">
        <v>296.33</v>
      </c>
      <c r="I824" t="s">
        <v>28</v>
      </c>
      <c r="J824" t="s">
        <v>32</v>
      </c>
      <c r="K824">
        <v>7</v>
      </c>
      <c r="L824" t="b">
        <v>0</v>
      </c>
      <c r="M824">
        <v>0</v>
      </c>
      <c r="N824">
        <v>13.27</v>
      </c>
      <c r="O824">
        <v>15</v>
      </c>
      <c r="P824" t="b">
        <v>0</v>
      </c>
      <c r="Q824" t="b">
        <v>0</v>
      </c>
      <c r="R824" t="b">
        <v>0</v>
      </c>
      <c r="S824" t="b">
        <v>1</v>
      </c>
      <c r="T824" t="b">
        <v>0</v>
      </c>
    </row>
    <row r="825" spans="1:20" x14ac:dyDescent="0.25">
      <c r="A825" t="s">
        <v>1685</v>
      </c>
      <c r="B825" t="s">
        <v>1686</v>
      </c>
      <c r="C825" s="1">
        <v>45810.79587962963</v>
      </c>
      <c r="D825">
        <v>54</v>
      </c>
      <c r="E825" t="s">
        <v>35</v>
      </c>
      <c r="F825">
        <v>4</v>
      </c>
      <c r="G825">
        <v>293.32</v>
      </c>
      <c r="H825">
        <v>1173.27</v>
      </c>
      <c r="I825" t="s">
        <v>28</v>
      </c>
      <c r="J825" t="s">
        <v>32</v>
      </c>
      <c r="K825">
        <v>29</v>
      </c>
      <c r="L825" t="b">
        <v>0</v>
      </c>
      <c r="M825">
        <v>0</v>
      </c>
      <c r="N825">
        <v>5.27</v>
      </c>
      <c r="O825">
        <v>29</v>
      </c>
      <c r="P825" t="b">
        <v>0</v>
      </c>
      <c r="Q825" t="b">
        <v>0</v>
      </c>
      <c r="R825" t="b">
        <v>0</v>
      </c>
      <c r="S825" t="b">
        <v>0</v>
      </c>
      <c r="T825" t="b">
        <v>0</v>
      </c>
    </row>
    <row r="826" spans="1:20" x14ac:dyDescent="0.25">
      <c r="A826" t="s">
        <v>1687</v>
      </c>
      <c r="B826" t="s">
        <v>1688</v>
      </c>
      <c r="C826" s="1">
        <v>45839.222916666666</v>
      </c>
      <c r="D826">
        <v>69</v>
      </c>
      <c r="E826" t="s">
        <v>115</v>
      </c>
      <c r="F826">
        <v>1</v>
      </c>
      <c r="G826">
        <v>228.73</v>
      </c>
      <c r="H826">
        <v>228.73</v>
      </c>
      <c r="I826" t="s">
        <v>23</v>
      </c>
      <c r="J826" t="s">
        <v>32</v>
      </c>
      <c r="K826">
        <v>31</v>
      </c>
      <c r="L826" t="b">
        <v>1</v>
      </c>
      <c r="M826">
        <v>44.2</v>
      </c>
      <c r="N826">
        <v>24.47</v>
      </c>
      <c r="O826">
        <v>11</v>
      </c>
      <c r="P826" t="b">
        <v>0</v>
      </c>
      <c r="Q826" t="b">
        <v>0</v>
      </c>
      <c r="R826" t="b">
        <v>0</v>
      </c>
      <c r="S826" t="b">
        <v>0</v>
      </c>
      <c r="T826" t="b">
        <v>0</v>
      </c>
    </row>
    <row r="827" spans="1:20" x14ac:dyDescent="0.25">
      <c r="A827" t="s">
        <v>1689</v>
      </c>
      <c r="B827" t="s">
        <v>1690</v>
      </c>
      <c r="C827" s="1">
        <v>45587.663217592592</v>
      </c>
      <c r="D827">
        <v>24</v>
      </c>
      <c r="E827" t="s">
        <v>65</v>
      </c>
      <c r="F827">
        <v>1</v>
      </c>
      <c r="G827">
        <v>102.67</v>
      </c>
      <c r="H827">
        <v>102.67</v>
      </c>
      <c r="I827" t="s">
        <v>23</v>
      </c>
      <c r="J827" t="s">
        <v>32</v>
      </c>
      <c r="K827">
        <v>21</v>
      </c>
      <c r="L827" t="b">
        <v>0</v>
      </c>
      <c r="M827">
        <v>0</v>
      </c>
      <c r="N827">
        <v>5.82</v>
      </c>
      <c r="O827">
        <v>25</v>
      </c>
      <c r="P827" t="b">
        <v>0</v>
      </c>
      <c r="Q827" t="b">
        <v>0</v>
      </c>
      <c r="R827" t="b">
        <v>0</v>
      </c>
      <c r="S827" t="b">
        <v>0</v>
      </c>
      <c r="T827" t="b">
        <v>0</v>
      </c>
    </row>
    <row r="828" spans="1:20" x14ac:dyDescent="0.25">
      <c r="A828" t="s">
        <v>1691</v>
      </c>
      <c r="B828" t="s">
        <v>1692</v>
      </c>
      <c r="C828" s="1">
        <v>45712.953831018516</v>
      </c>
      <c r="D828">
        <v>19</v>
      </c>
      <c r="E828" t="s">
        <v>65</v>
      </c>
      <c r="F828">
        <v>4</v>
      </c>
      <c r="G828">
        <v>245.42</v>
      </c>
      <c r="H828">
        <v>981.68</v>
      </c>
      <c r="I828" t="s">
        <v>31</v>
      </c>
      <c r="J828" t="s">
        <v>36</v>
      </c>
      <c r="K828">
        <v>14</v>
      </c>
      <c r="L828" t="b">
        <v>0</v>
      </c>
      <c r="M828">
        <v>0</v>
      </c>
      <c r="N828">
        <v>19.420000000000002</v>
      </c>
      <c r="O828">
        <v>5</v>
      </c>
      <c r="P828" t="b">
        <v>0</v>
      </c>
      <c r="Q828" t="b">
        <v>0</v>
      </c>
      <c r="R828" t="b">
        <v>0</v>
      </c>
      <c r="S828" t="b">
        <v>1</v>
      </c>
      <c r="T828" t="b">
        <v>0</v>
      </c>
    </row>
    <row r="829" spans="1:20" x14ac:dyDescent="0.25">
      <c r="A829" t="s">
        <v>1693</v>
      </c>
      <c r="B829" t="s">
        <v>1694</v>
      </c>
      <c r="C829" s="1">
        <v>45784.129479166666</v>
      </c>
      <c r="D829">
        <v>67</v>
      </c>
      <c r="E829" t="s">
        <v>65</v>
      </c>
      <c r="F829">
        <v>3</v>
      </c>
      <c r="G829">
        <v>73.540000000000006</v>
      </c>
      <c r="H829">
        <v>220.61</v>
      </c>
      <c r="I829" t="s">
        <v>23</v>
      </c>
      <c r="J829" t="s">
        <v>24</v>
      </c>
      <c r="K829">
        <v>20</v>
      </c>
      <c r="L829" t="b">
        <v>0</v>
      </c>
      <c r="M829">
        <v>0</v>
      </c>
      <c r="N829">
        <v>23.41</v>
      </c>
      <c r="O829">
        <v>8</v>
      </c>
      <c r="P829" t="b">
        <v>0</v>
      </c>
      <c r="Q829" t="b">
        <v>0</v>
      </c>
      <c r="R829" t="b">
        <v>0</v>
      </c>
      <c r="S829" t="b">
        <v>0</v>
      </c>
      <c r="T829" t="b">
        <v>0</v>
      </c>
    </row>
    <row r="830" spans="1:20" x14ac:dyDescent="0.25">
      <c r="A830" t="s">
        <v>1695</v>
      </c>
      <c r="B830" t="s">
        <v>1696</v>
      </c>
      <c r="C830" s="1">
        <v>45619.651354166665</v>
      </c>
      <c r="D830">
        <v>38</v>
      </c>
      <c r="E830" t="s">
        <v>62</v>
      </c>
      <c r="F830">
        <v>17</v>
      </c>
      <c r="G830">
        <v>82.14</v>
      </c>
      <c r="H830">
        <v>1396.37</v>
      </c>
      <c r="I830" t="s">
        <v>31</v>
      </c>
      <c r="J830" t="s">
        <v>36</v>
      </c>
      <c r="K830">
        <v>3</v>
      </c>
      <c r="L830" t="b">
        <v>0</v>
      </c>
      <c r="M830">
        <v>0</v>
      </c>
      <c r="N830">
        <v>10.34</v>
      </c>
      <c r="O830">
        <v>8</v>
      </c>
      <c r="P830" t="b">
        <v>0</v>
      </c>
      <c r="Q830" t="b">
        <v>1</v>
      </c>
      <c r="R830" t="b">
        <v>0</v>
      </c>
      <c r="S830" t="b">
        <v>0</v>
      </c>
      <c r="T830" t="b">
        <v>1</v>
      </c>
    </row>
    <row r="831" spans="1:20" x14ac:dyDescent="0.25">
      <c r="A831" t="s">
        <v>1697</v>
      </c>
      <c r="B831" t="s">
        <v>1698</v>
      </c>
      <c r="C831" s="1">
        <v>45509.764791666668</v>
      </c>
      <c r="D831">
        <v>21</v>
      </c>
      <c r="E831" t="s">
        <v>22</v>
      </c>
      <c r="F831">
        <v>15</v>
      </c>
      <c r="G831">
        <v>6.05</v>
      </c>
      <c r="H831">
        <v>90.76</v>
      </c>
      <c r="I831" t="s">
        <v>87</v>
      </c>
      <c r="J831" t="s">
        <v>36</v>
      </c>
      <c r="K831">
        <v>1</v>
      </c>
      <c r="L831" t="b">
        <v>0</v>
      </c>
      <c r="M831">
        <v>0</v>
      </c>
      <c r="N831">
        <v>18.39</v>
      </c>
      <c r="O831">
        <v>1</v>
      </c>
      <c r="P831" t="b">
        <v>1</v>
      </c>
      <c r="Q831" t="b">
        <v>1</v>
      </c>
      <c r="R831" t="b">
        <v>0</v>
      </c>
      <c r="S831" t="b">
        <v>1</v>
      </c>
      <c r="T831" t="b">
        <v>1</v>
      </c>
    </row>
    <row r="832" spans="1:20" x14ac:dyDescent="0.25">
      <c r="A832" t="s">
        <v>1699</v>
      </c>
      <c r="B832" t="s">
        <v>1700</v>
      </c>
      <c r="C832" s="1">
        <v>45518.696851851855</v>
      </c>
      <c r="D832">
        <v>55</v>
      </c>
      <c r="E832" t="s">
        <v>22</v>
      </c>
      <c r="F832">
        <v>4</v>
      </c>
      <c r="G832">
        <v>152.01</v>
      </c>
      <c r="H832">
        <v>608.05999999999995</v>
      </c>
      <c r="I832" t="s">
        <v>54</v>
      </c>
      <c r="J832" t="s">
        <v>24</v>
      </c>
      <c r="K832">
        <v>14</v>
      </c>
      <c r="L832" t="b">
        <v>1</v>
      </c>
      <c r="M832">
        <v>32.9</v>
      </c>
      <c r="N832">
        <v>6.54</v>
      </c>
      <c r="O832">
        <v>19</v>
      </c>
      <c r="P832" t="b">
        <v>0</v>
      </c>
      <c r="Q832" t="b">
        <v>1</v>
      </c>
      <c r="R832" t="b">
        <v>0</v>
      </c>
      <c r="S832" t="b">
        <v>0</v>
      </c>
      <c r="T832" t="b">
        <v>0</v>
      </c>
    </row>
    <row r="833" spans="1:20" x14ac:dyDescent="0.25">
      <c r="A833" t="s">
        <v>1701</v>
      </c>
      <c r="B833" t="s">
        <v>1702</v>
      </c>
      <c r="C833" s="1">
        <v>45664.272592592592</v>
      </c>
      <c r="D833">
        <v>26</v>
      </c>
      <c r="E833" t="s">
        <v>27</v>
      </c>
      <c r="F833">
        <v>1</v>
      </c>
      <c r="G833">
        <v>74.69</v>
      </c>
      <c r="H833">
        <v>74.69</v>
      </c>
      <c r="I833" t="s">
        <v>87</v>
      </c>
      <c r="J833" t="s">
        <v>57</v>
      </c>
      <c r="K833">
        <v>3</v>
      </c>
      <c r="L833" t="b">
        <v>0</v>
      </c>
      <c r="M833">
        <v>0</v>
      </c>
      <c r="N833">
        <v>10.69</v>
      </c>
      <c r="O833">
        <v>11</v>
      </c>
      <c r="P833" t="b">
        <v>0</v>
      </c>
      <c r="Q833" t="b">
        <v>0</v>
      </c>
      <c r="R833" t="b">
        <v>0</v>
      </c>
      <c r="S833" t="b">
        <v>0</v>
      </c>
      <c r="T833" t="b">
        <v>1</v>
      </c>
    </row>
    <row r="834" spans="1:20" x14ac:dyDescent="0.25">
      <c r="A834" t="s">
        <v>1703</v>
      </c>
      <c r="B834" t="s">
        <v>1704</v>
      </c>
      <c r="C834" s="1">
        <v>45533.306759259256</v>
      </c>
      <c r="D834">
        <v>38</v>
      </c>
      <c r="E834" t="s">
        <v>115</v>
      </c>
      <c r="F834">
        <v>1</v>
      </c>
      <c r="G834">
        <v>233.94</v>
      </c>
      <c r="H834">
        <v>233.94</v>
      </c>
      <c r="I834" t="s">
        <v>23</v>
      </c>
      <c r="J834" t="s">
        <v>36</v>
      </c>
      <c r="K834">
        <v>38</v>
      </c>
      <c r="L834" t="b">
        <v>1</v>
      </c>
      <c r="M834">
        <v>6</v>
      </c>
      <c r="N834">
        <v>10.84</v>
      </c>
      <c r="O834">
        <v>3</v>
      </c>
      <c r="P834" t="b">
        <v>0</v>
      </c>
      <c r="Q834" t="b">
        <v>0</v>
      </c>
      <c r="R834" t="b">
        <v>0</v>
      </c>
      <c r="S834" t="b">
        <v>0</v>
      </c>
      <c r="T834" t="b">
        <v>0</v>
      </c>
    </row>
    <row r="835" spans="1:20" x14ac:dyDescent="0.25">
      <c r="A835" t="s">
        <v>1705</v>
      </c>
      <c r="B835" t="s">
        <v>1706</v>
      </c>
      <c r="C835" s="1">
        <v>45632.448969907404</v>
      </c>
      <c r="D835">
        <v>44</v>
      </c>
      <c r="E835" t="s">
        <v>80</v>
      </c>
      <c r="F835">
        <v>2</v>
      </c>
      <c r="G835">
        <v>90.89</v>
      </c>
      <c r="H835">
        <v>181.79</v>
      </c>
      <c r="I835" t="s">
        <v>54</v>
      </c>
      <c r="J835" t="s">
        <v>32</v>
      </c>
      <c r="K835">
        <v>24</v>
      </c>
      <c r="L835" t="b">
        <v>0</v>
      </c>
      <c r="M835">
        <v>0</v>
      </c>
      <c r="N835">
        <v>23.95</v>
      </c>
      <c r="O835">
        <v>12</v>
      </c>
      <c r="P835" t="b">
        <v>0</v>
      </c>
      <c r="Q835" t="b">
        <v>1</v>
      </c>
      <c r="R835" t="b">
        <v>0</v>
      </c>
      <c r="S835" t="b">
        <v>0</v>
      </c>
      <c r="T835" t="b">
        <v>0</v>
      </c>
    </row>
    <row r="836" spans="1:20" x14ac:dyDescent="0.25">
      <c r="A836" t="s">
        <v>1707</v>
      </c>
      <c r="B836" t="s">
        <v>1708</v>
      </c>
      <c r="C836" s="1">
        <v>45571.279062499998</v>
      </c>
      <c r="D836">
        <v>22</v>
      </c>
      <c r="E836" t="s">
        <v>39</v>
      </c>
      <c r="F836">
        <v>18</v>
      </c>
      <c r="G836">
        <v>10.25</v>
      </c>
      <c r="H836">
        <v>184.45</v>
      </c>
      <c r="I836" t="s">
        <v>28</v>
      </c>
      <c r="J836" t="s">
        <v>57</v>
      </c>
      <c r="K836">
        <v>2</v>
      </c>
      <c r="L836" t="b">
        <v>0</v>
      </c>
      <c r="M836">
        <v>0</v>
      </c>
      <c r="N836">
        <v>18.739999999999998</v>
      </c>
      <c r="O836">
        <v>8</v>
      </c>
      <c r="P836" t="b">
        <v>0</v>
      </c>
      <c r="Q836" t="b">
        <v>0</v>
      </c>
      <c r="R836" t="b">
        <v>0</v>
      </c>
      <c r="S836" t="b">
        <v>1</v>
      </c>
      <c r="T836" t="b">
        <v>1</v>
      </c>
    </row>
    <row r="837" spans="1:20" x14ac:dyDescent="0.25">
      <c r="A837" t="s">
        <v>1709</v>
      </c>
      <c r="B837" t="s">
        <v>1710</v>
      </c>
      <c r="C837" s="1">
        <v>45755.029166666667</v>
      </c>
      <c r="D837">
        <v>77</v>
      </c>
      <c r="E837" t="s">
        <v>35</v>
      </c>
      <c r="F837">
        <v>2</v>
      </c>
      <c r="G837">
        <v>260.7</v>
      </c>
      <c r="H837">
        <v>521.4</v>
      </c>
      <c r="I837" t="s">
        <v>23</v>
      </c>
      <c r="J837" t="s">
        <v>36</v>
      </c>
      <c r="K837">
        <v>22</v>
      </c>
      <c r="L837" t="b">
        <v>0</v>
      </c>
      <c r="M837">
        <v>0</v>
      </c>
      <c r="N837">
        <v>22.2</v>
      </c>
      <c r="O837">
        <v>16</v>
      </c>
      <c r="P837" t="b">
        <v>0</v>
      </c>
      <c r="Q837" t="b">
        <v>0</v>
      </c>
      <c r="R837" t="b">
        <v>0</v>
      </c>
      <c r="S837" t="b">
        <v>0</v>
      </c>
      <c r="T837" t="b">
        <v>0</v>
      </c>
    </row>
    <row r="838" spans="1:20" x14ac:dyDescent="0.25">
      <c r="A838" t="s">
        <v>1711</v>
      </c>
      <c r="B838" t="s">
        <v>1712</v>
      </c>
      <c r="C838" s="1">
        <v>45629.957256944443</v>
      </c>
      <c r="D838">
        <v>59</v>
      </c>
      <c r="E838" t="s">
        <v>44</v>
      </c>
      <c r="F838">
        <v>2</v>
      </c>
      <c r="G838">
        <v>67.83</v>
      </c>
      <c r="H838">
        <v>135.66</v>
      </c>
      <c r="I838" t="s">
        <v>28</v>
      </c>
      <c r="J838" t="s">
        <v>32</v>
      </c>
      <c r="K838">
        <v>23</v>
      </c>
      <c r="L838" t="b">
        <v>0</v>
      </c>
      <c r="M838">
        <v>0</v>
      </c>
      <c r="N838">
        <v>13.02</v>
      </c>
      <c r="O838">
        <v>25</v>
      </c>
      <c r="P838" t="b">
        <v>1</v>
      </c>
      <c r="Q838" t="b">
        <v>0</v>
      </c>
      <c r="R838" t="b">
        <v>0</v>
      </c>
      <c r="S838" t="b">
        <v>0</v>
      </c>
      <c r="T838" t="b">
        <v>0</v>
      </c>
    </row>
    <row r="839" spans="1:20" x14ac:dyDescent="0.25">
      <c r="A839" t="s">
        <v>1713</v>
      </c>
      <c r="B839" t="s">
        <v>1714</v>
      </c>
      <c r="C839" s="1">
        <v>45582.121782407405</v>
      </c>
      <c r="D839">
        <v>23</v>
      </c>
      <c r="E839" t="s">
        <v>80</v>
      </c>
      <c r="F839">
        <v>2</v>
      </c>
      <c r="G839">
        <v>182.95</v>
      </c>
      <c r="H839">
        <v>365.9</v>
      </c>
      <c r="I839" t="s">
        <v>28</v>
      </c>
      <c r="J839" t="s">
        <v>32</v>
      </c>
      <c r="K839">
        <v>7</v>
      </c>
      <c r="L839" t="b">
        <v>0</v>
      </c>
      <c r="M839">
        <v>0</v>
      </c>
      <c r="N839">
        <v>17.63</v>
      </c>
      <c r="O839">
        <v>9</v>
      </c>
      <c r="P839" t="b">
        <v>0</v>
      </c>
      <c r="Q839" t="b">
        <v>0</v>
      </c>
      <c r="R839" t="b">
        <v>0</v>
      </c>
      <c r="S839" t="b">
        <v>1</v>
      </c>
      <c r="T839" t="b">
        <v>0</v>
      </c>
    </row>
    <row r="840" spans="1:20" x14ac:dyDescent="0.25">
      <c r="A840" t="s">
        <v>1715</v>
      </c>
      <c r="B840" t="s">
        <v>1716</v>
      </c>
      <c r="C840" s="1">
        <v>45804.138784722221</v>
      </c>
      <c r="D840">
        <v>72</v>
      </c>
      <c r="E840" t="s">
        <v>22</v>
      </c>
      <c r="F840">
        <v>3</v>
      </c>
      <c r="G840">
        <v>55.56</v>
      </c>
      <c r="H840">
        <v>166.68</v>
      </c>
      <c r="I840" t="s">
        <v>28</v>
      </c>
      <c r="J840" t="s">
        <v>36</v>
      </c>
      <c r="K840">
        <v>31</v>
      </c>
      <c r="L840" t="b">
        <v>0</v>
      </c>
      <c r="M840">
        <v>0</v>
      </c>
      <c r="N840">
        <v>10.15</v>
      </c>
      <c r="O840">
        <v>14</v>
      </c>
      <c r="P840" t="b">
        <v>0</v>
      </c>
      <c r="Q840" t="b">
        <v>0</v>
      </c>
      <c r="R840" t="b">
        <v>0</v>
      </c>
      <c r="S840" t="b">
        <v>0</v>
      </c>
      <c r="T840" t="b">
        <v>0</v>
      </c>
    </row>
    <row r="841" spans="1:20" x14ac:dyDescent="0.25">
      <c r="A841" t="s">
        <v>1717</v>
      </c>
      <c r="B841" t="s">
        <v>1718</v>
      </c>
      <c r="C841" s="1">
        <v>45699.43891203704</v>
      </c>
      <c r="D841">
        <v>53</v>
      </c>
      <c r="E841" t="s">
        <v>53</v>
      </c>
      <c r="F841">
        <v>3</v>
      </c>
      <c r="G841">
        <v>293.89999999999998</v>
      </c>
      <c r="H841">
        <v>881.71</v>
      </c>
      <c r="I841" t="s">
        <v>28</v>
      </c>
      <c r="J841" t="s">
        <v>36</v>
      </c>
      <c r="K841">
        <v>28</v>
      </c>
      <c r="L841" t="b">
        <v>1</v>
      </c>
      <c r="M841">
        <v>38.799999999999997</v>
      </c>
      <c r="N841">
        <v>8.9499999999999993</v>
      </c>
      <c r="O841">
        <v>6</v>
      </c>
      <c r="P841" t="b">
        <v>0</v>
      </c>
      <c r="Q841" t="b">
        <v>0</v>
      </c>
      <c r="R841" t="b">
        <v>0</v>
      </c>
      <c r="S841" t="b">
        <v>0</v>
      </c>
      <c r="T841" t="b">
        <v>0</v>
      </c>
    </row>
    <row r="842" spans="1:20" x14ac:dyDescent="0.25">
      <c r="A842" t="s">
        <v>1719</v>
      </c>
      <c r="B842" t="s">
        <v>1720</v>
      </c>
      <c r="C842" s="1">
        <v>45701.021296296298</v>
      </c>
      <c r="D842">
        <v>79</v>
      </c>
      <c r="E842" t="s">
        <v>115</v>
      </c>
      <c r="F842">
        <v>3</v>
      </c>
      <c r="G842">
        <v>178.93</v>
      </c>
      <c r="H842">
        <v>536.79999999999995</v>
      </c>
      <c r="I842" t="s">
        <v>31</v>
      </c>
      <c r="J842" t="s">
        <v>36</v>
      </c>
      <c r="K842">
        <v>11</v>
      </c>
      <c r="L842" t="b">
        <v>0</v>
      </c>
      <c r="M842">
        <v>0</v>
      </c>
      <c r="N842">
        <v>18.37</v>
      </c>
      <c r="O842">
        <v>19</v>
      </c>
      <c r="P842" t="b">
        <v>0</v>
      </c>
      <c r="Q842" t="b">
        <v>0</v>
      </c>
      <c r="R842" t="b">
        <v>0</v>
      </c>
      <c r="S842" t="b">
        <v>0</v>
      </c>
      <c r="T842" t="b">
        <v>0</v>
      </c>
    </row>
    <row r="843" spans="1:20" x14ac:dyDescent="0.25">
      <c r="A843" t="s">
        <v>1721</v>
      </c>
      <c r="B843" t="s">
        <v>1348</v>
      </c>
      <c r="C843" s="1">
        <v>45698.582835648151</v>
      </c>
      <c r="D843">
        <v>46</v>
      </c>
      <c r="E843" t="s">
        <v>62</v>
      </c>
      <c r="F843">
        <v>3</v>
      </c>
      <c r="G843">
        <v>185.09</v>
      </c>
      <c r="H843">
        <v>555.27</v>
      </c>
      <c r="I843" t="s">
        <v>28</v>
      </c>
      <c r="J843" t="s">
        <v>36</v>
      </c>
      <c r="K843">
        <v>45</v>
      </c>
      <c r="L843" t="b">
        <v>0</v>
      </c>
      <c r="M843">
        <v>0</v>
      </c>
      <c r="N843">
        <v>7.33</v>
      </c>
      <c r="O843">
        <v>15</v>
      </c>
      <c r="P843" t="b">
        <v>0</v>
      </c>
      <c r="Q843" t="b">
        <v>0</v>
      </c>
      <c r="R843" t="b">
        <v>0</v>
      </c>
      <c r="S843" t="b">
        <v>1</v>
      </c>
      <c r="T843" t="b">
        <v>0</v>
      </c>
    </row>
    <row r="844" spans="1:20" x14ac:dyDescent="0.25">
      <c r="A844" t="s">
        <v>1722</v>
      </c>
      <c r="B844" t="s">
        <v>1723</v>
      </c>
      <c r="C844" s="1">
        <v>45668.919733796298</v>
      </c>
      <c r="D844">
        <v>64</v>
      </c>
      <c r="E844" t="s">
        <v>44</v>
      </c>
      <c r="F844">
        <v>4</v>
      </c>
      <c r="G844">
        <v>79.06</v>
      </c>
      <c r="H844">
        <v>316.25</v>
      </c>
      <c r="I844" t="s">
        <v>23</v>
      </c>
      <c r="J844" t="s">
        <v>36</v>
      </c>
      <c r="K844">
        <v>5</v>
      </c>
      <c r="L844" t="b">
        <v>0</v>
      </c>
      <c r="M844">
        <v>0</v>
      </c>
      <c r="N844">
        <v>5.62</v>
      </c>
      <c r="O844">
        <v>6</v>
      </c>
      <c r="P844" t="b">
        <v>0</v>
      </c>
      <c r="Q844" t="b">
        <v>1</v>
      </c>
      <c r="R844" t="b">
        <v>0</v>
      </c>
      <c r="S844" t="b">
        <v>0</v>
      </c>
      <c r="T844" t="b">
        <v>0</v>
      </c>
    </row>
    <row r="845" spans="1:20" x14ac:dyDescent="0.25">
      <c r="A845" t="s">
        <v>1724</v>
      </c>
      <c r="B845" t="s">
        <v>1725</v>
      </c>
      <c r="C845" s="1">
        <v>45527.107789351852</v>
      </c>
      <c r="D845">
        <v>71</v>
      </c>
      <c r="E845" t="s">
        <v>65</v>
      </c>
      <c r="F845">
        <v>4</v>
      </c>
      <c r="G845">
        <v>257.74</v>
      </c>
      <c r="H845">
        <v>1030.96</v>
      </c>
      <c r="I845" t="s">
        <v>28</v>
      </c>
      <c r="J845" t="s">
        <v>24</v>
      </c>
      <c r="K845">
        <v>32</v>
      </c>
      <c r="L845" t="b">
        <v>0</v>
      </c>
      <c r="M845">
        <v>0</v>
      </c>
      <c r="N845">
        <v>21.81</v>
      </c>
      <c r="O845">
        <v>26</v>
      </c>
      <c r="P845" t="b">
        <v>1</v>
      </c>
      <c r="Q845" t="b">
        <v>0</v>
      </c>
      <c r="R845" t="b">
        <v>1</v>
      </c>
      <c r="S845" t="b">
        <v>0</v>
      </c>
      <c r="T845" t="b">
        <v>0</v>
      </c>
    </row>
    <row r="846" spans="1:20" x14ac:dyDescent="0.25">
      <c r="A846" t="s">
        <v>1726</v>
      </c>
      <c r="B846" t="s">
        <v>1727</v>
      </c>
      <c r="C846" s="1">
        <v>45795.498611111114</v>
      </c>
      <c r="D846">
        <v>52</v>
      </c>
      <c r="E846" t="s">
        <v>39</v>
      </c>
      <c r="F846">
        <v>4</v>
      </c>
      <c r="G846">
        <v>97.74</v>
      </c>
      <c r="H846">
        <v>390.95</v>
      </c>
      <c r="I846" t="s">
        <v>54</v>
      </c>
      <c r="J846" t="s">
        <v>32</v>
      </c>
      <c r="K846">
        <v>8</v>
      </c>
      <c r="L846" t="b">
        <v>0</v>
      </c>
      <c r="M846">
        <v>0</v>
      </c>
      <c r="N846">
        <v>9</v>
      </c>
      <c r="O846">
        <v>19</v>
      </c>
      <c r="P846" t="b">
        <v>0</v>
      </c>
      <c r="Q846" t="b">
        <v>0</v>
      </c>
      <c r="R846" t="b">
        <v>0</v>
      </c>
      <c r="S846" t="b">
        <v>0</v>
      </c>
      <c r="T846" t="b">
        <v>0</v>
      </c>
    </row>
    <row r="847" spans="1:20" x14ac:dyDescent="0.25">
      <c r="A847" t="s">
        <v>1728</v>
      </c>
      <c r="B847" t="s">
        <v>1729</v>
      </c>
      <c r="C847" s="1">
        <v>45577.695254629631</v>
      </c>
      <c r="D847">
        <v>23</v>
      </c>
      <c r="E847" t="s">
        <v>80</v>
      </c>
      <c r="F847">
        <v>2</v>
      </c>
      <c r="G847">
        <v>193.72</v>
      </c>
      <c r="H847">
        <v>387.43</v>
      </c>
      <c r="I847" t="s">
        <v>54</v>
      </c>
      <c r="J847" t="s">
        <v>24</v>
      </c>
      <c r="K847">
        <v>35</v>
      </c>
      <c r="L847" t="b">
        <v>0</v>
      </c>
      <c r="M847">
        <v>0</v>
      </c>
      <c r="N847">
        <v>7.2</v>
      </c>
      <c r="O847">
        <v>1</v>
      </c>
      <c r="P847" t="b">
        <v>0</v>
      </c>
      <c r="Q847" t="b">
        <v>0</v>
      </c>
      <c r="R847" t="b">
        <v>0</v>
      </c>
      <c r="S847" t="b">
        <v>0</v>
      </c>
      <c r="T847" t="b">
        <v>0</v>
      </c>
    </row>
    <row r="848" spans="1:20" x14ac:dyDescent="0.25">
      <c r="A848" t="s">
        <v>1730</v>
      </c>
      <c r="B848" t="s">
        <v>1731</v>
      </c>
      <c r="C848" s="1">
        <v>45826.622187499997</v>
      </c>
      <c r="D848">
        <v>49</v>
      </c>
      <c r="E848" t="s">
        <v>27</v>
      </c>
      <c r="F848">
        <v>3</v>
      </c>
      <c r="G848">
        <v>136.97999999999999</v>
      </c>
      <c r="H848">
        <v>410.95</v>
      </c>
      <c r="I848" t="s">
        <v>28</v>
      </c>
      <c r="J848" t="s">
        <v>32</v>
      </c>
      <c r="K848">
        <v>2</v>
      </c>
      <c r="L848" t="b">
        <v>0</v>
      </c>
      <c r="M848">
        <v>0</v>
      </c>
      <c r="N848">
        <v>11.34</v>
      </c>
      <c r="O848">
        <v>10</v>
      </c>
      <c r="P848" t="b">
        <v>0</v>
      </c>
      <c r="Q848" t="b">
        <v>1</v>
      </c>
      <c r="R848" t="b">
        <v>0</v>
      </c>
      <c r="S848" t="b">
        <v>1</v>
      </c>
      <c r="T848" t="b">
        <v>0</v>
      </c>
    </row>
    <row r="849" spans="1:20" x14ac:dyDescent="0.25">
      <c r="A849" t="s">
        <v>1732</v>
      </c>
      <c r="B849" t="s">
        <v>1733</v>
      </c>
      <c r="C849" s="1">
        <v>45777.243958333333</v>
      </c>
      <c r="D849">
        <v>29</v>
      </c>
      <c r="E849" t="s">
        <v>115</v>
      </c>
      <c r="F849">
        <v>5</v>
      </c>
      <c r="G849">
        <v>39.28</v>
      </c>
      <c r="H849">
        <v>196.39</v>
      </c>
      <c r="I849" t="s">
        <v>90</v>
      </c>
      <c r="J849" t="s">
        <v>57</v>
      </c>
      <c r="K849">
        <v>3</v>
      </c>
      <c r="L849" t="b">
        <v>1</v>
      </c>
      <c r="M849">
        <v>24.6</v>
      </c>
      <c r="N849">
        <v>8.9600000000000009</v>
      </c>
      <c r="O849">
        <v>27</v>
      </c>
      <c r="P849" t="b">
        <v>1</v>
      </c>
      <c r="Q849" t="b">
        <v>0</v>
      </c>
      <c r="R849" t="b">
        <v>0</v>
      </c>
      <c r="S849" t="b">
        <v>1</v>
      </c>
      <c r="T849" t="b">
        <v>1</v>
      </c>
    </row>
    <row r="850" spans="1:20" x14ac:dyDescent="0.25">
      <c r="A850" t="s">
        <v>1734</v>
      </c>
      <c r="B850" t="s">
        <v>1735</v>
      </c>
      <c r="C850" s="1">
        <v>45716.349085648151</v>
      </c>
      <c r="D850">
        <v>73</v>
      </c>
      <c r="E850" t="s">
        <v>22</v>
      </c>
      <c r="F850">
        <v>2</v>
      </c>
      <c r="G850">
        <v>285.58999999999997</v>
      </c>
      <c r="H850">
        <v>571.17999999999995</v>
      </c>
      <c r="I850" t="s">
        <v>23</v>
      </c>
      <c r="J850" t="s">
        <v>36</v>
      </c>
      <c r="K850">
        <v>40</v>
      </c>
      <c r="L850" t="b">
        <v>0</v>
      </c>
      <c r="M850">
        <v>0</v>
      </c>
      <c r="N850">
        <v>21.31</v>
      </c>
      <c r="O850">
        <v>9</v>
      </c>
      <c r="P850" t="b">
        <v>0</v>
      </c>
      <c r="Q850" t="b">
        <v>0</v>
      </c>
      <c r="R850" t="b">
        <v>0</v>
      </c>
      <c r="S850" t="b">
        <v>0</v>
      </c>
      <c r="T850" t="b">
        <v>0</v>
      </c>
    </row>
    <row r="851" spans="1:20" x14ac:dyDescent="0.25">
      <c r="A851" t="s">
        <v>1736</v>
      </c>
      <c r="B851" t="s">
        <v>1737</v>
      </c>
      <c r="C851" s="1">
        <v>45557.865659722222</v>
      </c>
      <c r="D851">
        <v>52</v>
      </c>
      <c r="E851" t="s">
        <v>27</v>
      </c>
      <c r="F851">
        <v>8</v>
      </c>
      <c r="G851">
        <v>42.12</v>
      </c>
      <c r="H851">
        <v>336.97</v>
      </c>
      <c r="I851" t="s">
        <v>31</v>
      </c>
      <c r="J851" t="s">
        <v>36</v>
      </c>
      <c r="K851">
        <v>0</v>
      </c>
      <c r="L851" t="b">
        <v>0</v>
      </c>
      <c r="M851">
        <v>0</v>
      </c>
      <c r="N851">
        <v>5.13</v>
      </c>
      <c r="O851">
        <v>20</v>
      </c>
      <c r="P851" t="b">
        <v>0</v>
      </c>
      <c r="Q851" t="b">
        <v>0</v>
      </c>
      <c r="R851" t="b">
        <v>0</v>
      </c>
      <c r="S851" t="b">
        <v>1</v>
      </c>
      <c r="T851" t="b">
        <v>1</v>
      </c>
    </row>
    <row r="852" spans="1:20" x14ac:dyDescent="0.25">
      <c r="A852" t="s">
        <v>1738</v>
      </c>
      <c r="B852" t="s">
        <v>1739</v>
      </c>
      <c r="C852" s="1">
        <v>45560.091493055559</v>
      </c>
      <c r="D852">
        <v>25</v>
      </c>
      <c r="E852" t="s">
        <v>27</v>
      </c>
      <c r="F852">
        <v>14</v>
      </c>
      <c r="G852">
        <v>8.39</v>
      </c>
      <c r="H852">
        <v>117.39</v>
      </c>
      <c r="I852" t="s">
        <v>28</v>
      </c>
      <c r="J852" t="s">
        <v>57</v>
      </c>
      <c r="K852">
        <v>2</v>
      </c>
      <c r="L852" t="b">
        <v>1</v>
      </c>
      <c r="M852">
        <v>48.1</v>
      </c>
      <c r="N852">
        <v>18.61</v>
      </c>
      <c r="O852">
        <v>28</v>
      </c>
      <c r="P852" t="b">
        <v>0</v>
      </c>
      <c r="Q852" t="b">
        <v>0</v>
      </c>
      <c r="R852" t="b">
        <v>0</v>
      </c>
      <c r="S852" t="b">
        <v>1</v>
      </c>
      <c r="T852" t="b">
        <v>1</v>
      </c>
    </row>
    <row r="853" spans="1:20" x14ac:dyDescent="0.25">
      <c r="A853" t="s">
        <v>1740</v>
      </c>
      <c r="B853" t="s">
        <v>1741</v>
      </c>
      <c r="C853" s="1">
        <v>45695.348379629628</v>
      </c>
      <c r="D853">
        <v>66</v>
      </c>
      <c r="E853" t="s">
        <v>39</v>
      </c>
      <c r="F853">
        <v>3</v>
      </c>
      <c r="G853">
        <v>32.200000000000003</v>
      </c>
      <c r="H853">
        <v>96.6</v>
      </c>
      <c r="I853" t="s">
        <v>23</v>
      </c>
      <c r="J853" t="s">
        <v>36</v>
      </c>
      <c r="K853">
        <v>28</v>
      </c>
      <c r="L853" t="b">
        <v>0</v>
      </c>
      <c r="M853">
        <v>0</v>
      </c>
      <c r="N853">
        <v>10.14</v>
      </c>
      <c r="O853">
        <v>11</v>
      </c>
      <c r="P853" t="b">
        <v>0</v>
      </c>
      <c r="Q853" t="b">
        <v>0</v>
      </c>
      <c r="R853" t="b">
        <v>0</v>
      </c>
      <c r="S853" t="b">
        <v>0</v>
      </c>
      <c r="T853" t="b">
        <v>0</v>
      </c>
    </row>
    <row r="854" spans="1:20" x14ac:dyDescent="0.25">
      <c r="A854" t="s">
        <v>1742</v>
      </c>
      <c r="B854" t="s">
        <v>1743</v>
      </c>
      <c r="C854" s="1">
        <v>45830.35324074074</v>
      </c>
      <c r="D854">
        <v>56</v>
      </c>
      <c r="E854" t="s">
        <v>22</v>
      </c>
      <c r="F854">
        <v>10</v>
      </c>
      <c r="G854">
        <v>67.67</v>
      </c>
      <c r="H854">
        <v>676.68</v>
      </c>
      <c r="I854" t="s">
        <v>90</v>
      </c>
      <c r="J854" t="s">
        <v>57</v>
      </c>
      <c r="K854">
        <v>3</v>
      </c>
      <c r="L854" t="b">
        <v>0</v>
      </c>
      <c r="M854">
        <v>0</v>
      </c>
      <c r="N854">
        <v>20.71</v>
      </c>
      <c r="O854">
        <v>29</v>
      </c>
      <c r="P854" t="b">
        <v>0</v>
      </c>
      <c r="Q854" t="b">
        <v>0</v>
      </c>
      <c r="R854" t="b">
        <v>0</v>
      </c>
      <c r="S854" t="b">
        <v>0</v>
      </c>
      <c r="T854" t="b">
        <v>1</v>
      </c>
    </row>
    <row r="855" spans="1:20" x14ac:dyDescent="0.25">
      <c r="A855" t="s">
        <v>1744</v>
      </c>
      <c r="B855" t="s">
        <v>1745</v>
      </c>
      <c r="C855" s="1">
        <v>45517.276493055557</v>
      </c>
      <c r="D855">
        <v>38</v>
      </c>
      <c r="E855" t="s">
        <v>115</v>
      </c>
      <c r="F855">
        <v>3</v>
      </c>
      <c r="G855">
        <v>106.86</v>
      </c>
      <c r="H855">
        <v>320.57</v>
      </c>
      <c r="I855" t="s">
        <v>54</v>
      </c>
      <c r="J855" t="s">
        <v>32</v>
      </c>
      <c r="K855">
        <v>15</v>
      </c>
      <c r="L855" t="b">
        <v>1</v>
      </c>
      <c r="M855">
        <v>27.2</v>
      </c>
      <c r="N855">
        <v>18.73</v>
      </c>
      <c r="O855">
        <v>20</v>
      </c>
      <c r="P855" t="b">
        <v>0</v>
      </c>
      <c r="Q855" t="b">
        <v>0</v>
      </c>
      <c r="R855" t="b">
        <v>0</v>
      </c>
      <c r="S855" t="b">
        <v>0</v>
      </c>
      <c r="T855" t="b">
        <v>0</v>
      </c>
    </row>
    <row r="856" spans="1:20" x14ac:dyDescent="0.25">
      <c r="A856" t="s">
        <v>1746</v>
      </c>
      <c r="B856" t="s">
        <v>1747</v>
      </c>
      <c r="C856" s="1">
        <v>45707.723611111112</v>
      </c>
      <c r="D856">
        <v>47</v>
      </c>
      <c r="E856" t="s">
        <v>53</v>
      </c>
      <c r="F856">
        <v>4</v>
      </c>
      <c r="G856">
        <v>276.10000000000002</v>
      </c>
      <c r="H856">
        <v>1104.3800000000001</v>
      </c>
      <c r="I856" t="s">
        <v>28</v>
      </c>
      <c r="J856" t="s">
        <v>32</v>
      </c>
      <c r="K856">
        <v>22</v>
      </c>
      <c r="L856" t="b">
        <v>0</v>
      </c>
      <c r="M856">
        <v>0</v>
      </c>
      <c r="N856">
        <v>15.15</v>
      </c>
      <c r="O856">
        <v>14</v>
      </c>
      <c r="P856" t="b">
        <v>0</v>
      </c>
      <c r="Q856" t="b">
        <v>0</v>
      </c>
      <c r="R856" t="b">
        <v>0</v>
      </c>
      <c r="S856" t="b">
        <v>1</v>
      </c>
      <c r="T856" t="b">
        <v>0</v>
      </c>
    </row>
    <row r="857" spans="1:20" x14ac:dyDescent="0.25">
      <c r="A857" t="s">
        <v>1748</v>
      </c>
      <c r="B857" t="s">
        <v>1749</v>
      </c>
      <c r="C857" s="1">
        <v>45507.879861111112</v>
      </c>
      <c r="D857">
        <v>72</v>
      </c>
      <c r="E857" t="s">
        <v>27</v>
      </c>
      <c r="F857">
        <v>2</v>
      </c>
      <c r="G857">
        <v>169.07</v>
      </c>
      <c r="H857">
        <v>338.14</v>
      </c>
      <c r="I857" t="s">
        <v>23</v>
      </c>
      <c r="J857" t="s">
        <v>32</v>
      </c>
      <c r="K857">
        <v>35</v>
      </c>
      <c r="L857" t="b">
        <v>0</v>
      </c>
      <c r="M857">
        <v>0</v>
      </c>
      <c r="N857">
        <v>23.4</v>
      </c>
      <c r="O857">
        <v>2</v>
      </c>
      <c r="P857" t="b">
        <v>0</v>
      </c>
      <c r="Q857" t="b">
        <v>0</v>
      </c>
      <c r="R857" t="b">
        <v>0</v>
      </c>
      <c r="S857" t="b">
        <v>0</v>
      </c>
      <c r="T857" t="b">
        <v>0</v>
      </c>
    </row>
    <row r="858" spans="1:20" x14ac:dyDescent="0.25">
      <c r="A858" t="s">
        <v>1750</v>
      </c>
      <c r="B858" t="s">
        <v>1751</v>
      </c>
      <c r="C858" s="1">
        <v>45713.828599537039</v>
      </c>
      <c r="D858">
        <v>35</v>
      </c>
      <c r="E858" t="s">
        <v>39</v>
      </c>
      <c r="F858">
        <v>1</v>
      </c>
      <c r="G858">
        <v>98.83</v>
      </c>
      <c r="H858">
        <v>98.83</v>
      </c>
      <c r="I858" t="s">
        <v>31</v>
      </c>
      <c r="J858" t="s">
        <v>24</v>
      </c>
      <c r="K858">
        <v>9</v>
      </c>
      <c r="L858" t="b">
        <v>0</v>
      </c>
      <c r="M858">
        <v>0</v>
      </c>
      <c r="N858">
        <v>8.7799999999999994</v>
      </c>
      <c r="O858">
        <v>23</v>
      </c>
      <c r="P858" t="b">
        <v>0</v>
      </c>
      <c r="Q858" t="b">
        <v>1</v>
      </c>
      <c r="R858" t="b">
        <v>0</v>
      </c>
      <c r="S858" t="b">
        <v>0</v>
      </c>
      <c r="T858" t="b">
        <v>0</v>
      </c>
    </row>
    <row r="859" spans="1:20" x14ac:dyDescent="0.25">
      <c r="A859" t="s">
        <v>1752</v>
      </c>
      <c r="B859" t="s">
        <v>1753</v>
      </c>
      <c r="C859" s="1">
        <v>45620.149652777778</v>
      </c>
      <c r="D859">
        <v>74</v>
      </c>
      <c r="E859" t="s">
        <v>115</v>
      </c>
      <c r="F859">
        <v>1</v>
      </c>
      <c r="G859">
        <v>293.10000000000002</v>
      </c>
      <c r="H859">
        <v>293.10000000000002</v>
      </c>
      <c r="I859" t="s">
        <v>31</v>
      </c>
      <c r="J859" t="s">
        <v>36</v>
      </c>
      <c r="K859">
        <v>23</v>
      </c>
      <c r="L859" t="b">
        <v>1</v>
      </c>
      <c r="M859">
        <v>14.9</v>
      </c>
      <c r="N859">
        <v>24.26</v>
      </c>
      <c r="O859">
        <v>17</v>
      </c>
      <c r="P859" t="b">
        <v>0</v>
      </c>
      <c r="Q859" t="b">
        <v>0</v>
      </c>
      <c r="R859" t="b">
        <v>0</v>
      </c>
      <c r="S859" t="b">
        <v>0</v>
      </c>
      <c r="T859" t="b">
        <v>0</v>
      </c>
    </row>
    <row r="860" spans="1:20" x14ac:dyDescent="0.25">
      <c r="A860" t="s">
        <v>1754</v>
      </c>
      <c r="B860" t="s">
        <v>1755</v>
      </c>
      <c r="C860" s="1">
        <v>45485.733495370368</v>
      </c>
      <c r="D860">
        <v>30</v>
      </c>
      <c r="E860" t="s">
        <v>22</v>
      </c>
      <c r="F860">
        <v>1</v>
      </c>
      <c r="G860">
        <v>215.46</v>
      </c>
      <c r="H860">
        <v>215.46</v>
      </c>
      <c r="I860" t="s">
        <v>54</v>
      </c>
      <c r="J860" t="s">
        <v>36</v>
      </c>
      <c r="K860">
        <v>37</v>
      </c>
      <c r="L860" t="b">
        <v>0</v>
      </c>
      <c r="M860">
        <v>0</v>
      </c>
      <c r="N860">
        <v>10.8</v>
      </c>
      <c r="O860">
        <v>6</v>
      </c>
      <c r="P860" t="b">
        <v>1</v>
      </c>
      <c r="Q860" t="b">
        <v>0</v>
      </c>
      <c r="R860" t="b">
        <v>1</v>
      </c>
      <c r="S860" t="b">
        <v>1</v>
      </c>
      <c r="T860" t="b">
        <v>0</v>
      </c>
    </row>
    <row r="861" spans="1:20" x14ac:dyDescent="0.25">
      <c r="A861" t="s">
        <v>1756</v>
      </c>
      <c r="B861" t="s">
        <v>1757</v>
      </c>
      <c r="C861" s="1">
        <v>45490.136631944442</v>
      </c>
      <c r="D861">
        <v>52</v>
      </c>
      <c r="E861" t="s">
        <v>35</v>
      </c>
      <c r="F861">
        <v>3</v>
      </c>
      <c r="G861">
        <v>247.37</v>
      </c>
      <c r="H861">
        <v>742.11</v>
      </c>
      <c r="I861" t="s">
        <v>28</v>
      </c>
      <c r="J861" t="s">
        <v>32</v>
      </c>
      <c r="K861">
        <v>7</v>
      </c>
      <c r="L861" t="b">
        <v>1</v>
      </c>
      <c r="M861">
        <v>14.4</v>
      </c>
      <c r="N861">
        <v>14.78</v>
      </c>
      <c r="O861">
        <v>17</v>
      </c>
      <c r="P861" t="b">
        <v>0</v>
      </c>
      <c r="Q861" t="b">
        <v>1</v>
      </c>
      <c r="R861" t="b">
        <v>0</v>
      </c>
      <c r="S861" t="b">
        <v>0</v>
      </c>
      <c r="T861" t="b">
        <v>0</v>
      </c>
    </row>
    <row r="862" spans="1:20" x14ac:dyDescent="0.25">
      <c r="A862" t="s">
        <v>1758</v>
      </c>
      <c r="B862" t="s">
        <v>1759</v>
      </c>
      <c r="C862" s="1">
        <v>45808.730868055558</v>
      </c>
      <c r="D862">
        <v>29</v>
      </c>
      <c r="E862" t="s">
        <v>53</v>
      </c>
      <c r="F862">
        <v>1</v>
      </c>
      <c r="G862">
        <v>49.51</v>
      </c>
      <c r="H862">
        <v>49.51</v>
      </c>
      <c r="I862" t="s">
        <v>23</v>
      </c>
      <c r="J862" t="s">
        <v>24</v>
      </c>
      <c r="K862">
        <v>47</v>
      </c>
      <c r="L862" t="b">
        <v>0</v>
      </c>
      <c r="M862">
        <v>0</v>
      </c>
      <c r="N862">
        <v>5.3</v>
      </c>
      <c r="O862">
        <v>1</v>
      </c>
      <c r="P862" t="b">
        <v>0</v>
      </c>
      <c r="Q862" t="b">
        <v>0</v>
      </c>
      <c r="R862" t="b">
        <v>0</v>
      </c>
      <c r="S862" t="b">
        <v>0</v>
      </c>
      <c r="T862" t="b">
        <v>0</v>
      </c>
    </row>
    <row r="863" spans="1:20" x14ac:dyDescent="0.25">
      <c r="A863" t="s">
        <v>1760</v>
      </c>
      <c r="B863" t="s">
        <v>1761</v>
      </c>
      <c r="C863" s="1">
        <v>45606.822013888886</v>
      </c>
      <c r="D863">
        <v>55</v>
      </c>
      <c r="E863" t="s">
        <v>62</v>
      </c>
      <c r="F863">
        <v>4</v>
      </c>
      <c r="G863">
        <v>64.73</v>
      </c>
      <c r="H863">
        <v>258.93</v>
      </c>
      <c r="I863" t="s">
        <v>54</v>
      </c>
      <c r="J863" t="s">
        <v>32</v>
      </c>
      <c r="K863">
        <v>4</v>
      </c>
      <c r="L863" t="b">
        <v>0</v>
      </c>
      <c r="M863">
        <v>0</v>
      </c>
      <c r="N863">
        <v>23.91</v>
      </c>
      <c r="O863">
        <v>9</v>
      </c>
      <c r="P863" t="b">
        <v>0</v>
      </c>
      <c r="Q863" t="b">
        <v>0</v>
      </c>
      <c r="R863" t="b">
        <v>0</v>
      </c>
      <c r="S863" t="b">
        <v>0</v>
      </c>
      <c r="T863" t="b">
        <v>0</v>
      </c>
    </row>
    <row r="864" spans="1:20" x14ac:dyDescent="0.25">
      <c r="A864" t="s">
        <v>1762</v>
      </c>
      <c r="B864" t="s">
        <v>1763</v>
      </c>
      <c r="C864" s="1">
        <v>45638.820590277777</v>
      </c>
      <c r="D864">
        <v>25</v>
      </c>
      <c r="E864" t="s">
        <v>80</v>
      </c>
      <c r="F864">
        <v>1</v>
      </c>
      <c r="G864">
        <v>214.23</v>
      </c>
      <c r="H864">
        <v>214.23</v>
      </c>
      <c r="I864" t="s">
        <v>28</v>
      </c>
      <c r="J864" t="s">
        <v>32</v>
      </c>
      <c r="K864">
        <v>13</v>
      </c>
      <c r="L864" t="b">
        <v>1</v>
      </c>
      <c r="M864">
        <v>25.3</v>
      </c>
      <c r="N864">
        <v>15.5</v>
      </c>
      <c r="O864">
        <v>10</v>
      </c>
      <c r="P864" t="b">
        <v>0</v>
      </c>
      <c r="Q864" t="b">
        <v>0</v>
      </c>
      <c r="R864" t="b">
        <v>0</v>
      </c>
      <c r="S864" t="b">
        <v>0</v>
      </c>
      <c r="T864" t="b">
        <v>0</v>
      </c>
    </row>
    <row r="865" spans="1:20" x14ac:dyDescent="0.25">
      <c r="A865" t="s">
        <v>1764</v>
      </c>
      <c r="B865" t="s">
        <v>1765</v>
      </c>
      <c r="C865" s="1">
        <v>45562.343148148146</v>
      </c>
      <c r="D865">
        <v>18</v>
      </c>
      <c r="E865" t="s">
        <v>65</v>
      </c>
      <c r="F865">
        <v>4</v>
      </c>
      <c r="G865">
        <v>183.8</v>
      </c>
      <c r="H865">
        <v>735.18</v>
      </c>
      <c r="I865" t="s">
        <v>28</v>
      </c>
      <c r="J865" t="s">
        <v>32</v>
      </c>
      <c r="K865">
        <v>12</v>
      </c>
      <c r="L865" t="b">
        <v>0</v>
      </c>
      <c r="M865">
        <v>0</v>
      </c>
      <c r="N865">
        <v>7.54</v>
      </c>
      <c r="O865">
        <v>7</v>
      </c>
      <c r="P865" t="b">
        <v>0</v>
      </c>
      <c r="Q865" t="b">
        <v>0</v>
      </c>
      <c r="R865" t="b">
        <v>0</v>
      </c>
      <c r="S865" t="b">
        <v>0</v>
      </c>
      <c r="T865" t="b">
        <v>0</v>
      </c>
    </row>
    <row r="866" spans="1:20" x14ac:dyDescent="0.25">
      <c r="A866" t="s">
        <v>1766</v>
      </c>
      <c r="B866" t="s">
        <v>1767</v>
      </c>
      <c r="C866" s="1">
        <v>45588.945381944446</v>
      </c>
      <c r="D866">
        <v>30</v>
      </c>
      <c r="E866" t="s">
        <v>53</v>
      </c>
      <c r="F866">
        <v>11</v>
      </c>
      <c r="G866">
        <v>89.12</v>
      </c>
      <c r="H866">
        <v>980.35</v>
      </c>
      <c r="I866" t="s">
        <v>90</v>
      </c>
      <c r="J866" t="s">
        <v>57</v>
      </c>
      <c r="K866">
        <v>3</v>
      </c>
      <c r="L866" t="b">
        <v>1</v>
      </c>
      <c r="M866">
        <v>15.5</v>
      </c>
      <c r="N866">
        <v>10.48</v>
      </c>
      <c r="O866">
        <v>27</v>
      </c>
      <c r="P866" t="b">
        <v>0</v>
      </c>
      <c r="Q866" t="b">
        <v>0</v>
      </c>
      <c r="R866" t="b">
        <v>0</v>
      </c>
      <c r="S866" t="b">
        <v>1</v>
      </c>
      <c r="T866" t="b">
        <v>1</v>
      </c>
    </row>
    <row r="867" spans="1:20" x14ac:dyDescent="0.25">
      <c r="A867" t="s">
        <v>1768</v>
      </c>
      <c r="B867" t="s">
        <v>1769</v>
      </c>
      <c r="C867" s="1">
        <v>45600.709641203706</v>
      </c>
      <c r="D867">
        <v>56</v>
      </c>
      <c r="E867" t="s">
        <v>53</v>
      </c>
      <c r="F867">
        <v>1</v>
      </c>
      <c r="G867">
        <v>146.09</v>
      </c>
      <c r="H867">
        <v>146.09</v>
      </c>
      <c r="I867" t="s">
        <v>31</v>
      </c>
      <c r="J867" t="s">
        <v>24</v>
      </c>
      <c r="K867">
        <v>9</v>
      </c>
      <c r="L867" t="b">
        <v>1</v>
      </c>
      <c r="M867">
        <v>49.5</v>
      </c>
      <c r="N867">
        <v>22.57</v>
      </c>
      <c r="O867">
        <v>18</v>
      </c>
      <c r="P867" t="b">
        <v>0</v>
      </c>
      <c r="Q867" t="b">
        <v>0</v>
      </c>
      <c r="R867" t="b">
        <v>0</v>
      </c>
      <c r="S867" t="b">
        <v>0</v>
      </c>
      <c r="T867" t="b">
        <v>0</v>
      </c>
    </row>
    <row r="868" spans="1:20" x14ac:dyDescent="0.25">
      <c r="A868" t="s">
        <v>1770</v>
      </c>
      <c r="B868" t="s">
        <v>1771</v>
      </c>
      <c r="C868" s="1">
        <v>45740.530682870369</v>
      </c>
      <c r="D868">
        <v>41</v>
      </c>
      <c r="E868" t="s">
        <v>39</v>
      </c>
      <c r="F868">
        <v>19</v>
      </c>
      <c r="G868">
        <v>47.48</v>
      </c>
      <c r="H868">
        <v>902.2</v>
      </c>
      <c r="I868" t="s">
        <v>31</v>
      </c>
      <c r="J868" t="s">
        <v>36</v>
      </c>
      <c r="K868">
        <v>1</v>
      </c>
      <c r="L868" t="b">
        <v>1</v>
      </c>
      <c r="M868">
        <v>12</v>
      </c>
      <c r="N868">
        <v>8.42</v>
      </c>
      <c r="O868">
        <v>6</v>
      </c>
      <c r="P868" t="b">
        <v>0</v>
      </c>
      <c r="Q868" t="b">
        <v>0</v>
      </c>
      <c r="R868" t="b">
        <v>0</v>
      </c>
      <c r="S868" t="b">
        <v>0</v>
      </c>
      <c r="T868" t="b">
        <v>1</v>
      </c>
    </row>
    <row r="869" spans="1:20" x14ac:dyDescent="0.25">
      <c r="A869" t="s">
        <v>1772</v>
      </c>
      <c r="B869" t="s">
        <v>1773</v>
      </c>
      <c r="C869" s="1">
        <v>45486.687141203707</v>
      </c>
      <c r="D869">
        <v>47</v>
      </c>
      <c r="E869" t="s">
        <v>62</v>
      </c>
      <c r="F869">
        <v>1</v>
      </c>
      <c r="G869">
        <v>219.06</v>
      </c>
      <c r="H869">
        <v>219.06</v>
      </c>
      <c r="I869" t="s">
        <v>54</v>
      </c>
      <c r="J869" t="s">
        <v>32</v>
      </c>
      <c r="K869">
        <v>25</v>
      </c>
      <c r="L869" t="b">
        <v>1</v>
      </c>
      <c r="M869">
        <v>33.200000000000003</v>
      </c>
      <c r="N869">
        <v>6.99</v>
      </c>
      <c r="O869">
        <v>9</v>
      </c>
      <c r="P869" t="b">
        <v>0</v>
      </c>
      <c r="Q869" t="b">
        <v>1</v>
      </c>
      <c r="R869" t="b">
        <v>0</v>
      </c>
      <c r="S869" t="b">
        <v>0</v>
      </c>
      <c r="T869" t="b">
        <v>0</v>
      </c>
    </row>
    <row r="870" spans="1:20" x14ac:dyDescent="0.25">
      <c r="A870" t="s">
        <v>1774</v>
      </c>
      <c r="B870" t="s">
        <v>1775</v>
      </c>
      <c r="C870" s="1">
        <v>45518.065844907411</v>
      </c>
      <c r="D870">
        <v>61</v>
      </c>
      <c r="E870" t="s">
        <v>53</v>
      </c>
      <c r="F870">
        <v>4</v>
      </c>
      <c r="G870">
        <v>81.67</v>
      </c>
      <c r="H870">
        <v>326.7</v>
      </c>
      <c r="I870" t="s">
        <v>23</v>
      </c>
      <c r="J870" t="s">
        <v>24</v>
      </c>
      <c r="K870">
        <v>33</v>
      </c>
      <c r="L870" t="b">
        <v>0</v>
      </c>
      <c r="M870">
        <v>0</v>
      </c>
      <c r="N870">
        <v>9.5399999999999991</v>
      </c>
      <c r="O870">
        <v>23</v>
      </c>
      <c r="P870" t="b">
        <v>0</v>
      </c>
      <c r="Q870" t="b">
        <v>0</v>
      </c>
      <c r="R870" t="b">
        <v>0</v>
      </c>
      <c r="S870" t="b">
        <v>0</v>
      </c>
      <c r="T870" t="b">
        <v>0</v>
      </c>
    </row>
    <row r="871" spans="1:20" x14ac:dyDescent="0.25">
      <c r="A871" t="s">
        <v>1776</v>
      </c>
      <c r="B871" t="s">
        <v>1777</v>
      </c>
      <c r="C871" s="1">
        <v>45802.236342592594</v>
      </c>
      <c r="D871">
        <v>53</v>
      </c>
      <c r="E871" t="s">
        <v>62</v>
      </c>
      <c r="F871">
        <v>15</v>
      </c>
      <c r="G871">
        <v>45.32</v>
      </c>
      <c r="H871">
        <v>679.81</v>
      </c>
      <c r="I871" t="s">
        <v>87</v>
      </c>
      <c r="J871" t="s">
        <v>57</v>
      </c>
      <c r="K871">
        <v>4</v>
      </c>
      <c r="L871" t="b">
        <v>0</v>
      </c>
      <c r="M871">
        <v>0</v>
      </c>
      <c r="N871">
        <v>12.95</v>
      </c>
      <c r="O871">
        <v>22</v>
      </c>
      <c r="P871" t="b">
        <v>1</v>
      </c>
      <c r="Q871" t="b">
        <v>0</v>
      </c>
      <c r="R871" t="b">
        <v>0</v>
      </c>
      <c r="S871" t="b">
        <v>0</v>
      </c>
      <c r="T871" t="b">
        <v>1</v>
      </c>
    </row>
    <row r="872" spans="1:20" x14ac:dyDescent="0.25">
      <c r="A872" t="s">
        <v>1778</v>
      </c>
      <c r="B872" t="s">
        <v>1779</v>
      </c>
      <c r="C872" s="1">
        <v>45507.546712962961</v>
      </c>
      <c r="D872">
        <v>32</v>
      </c>
      <c r="E872" t="s">
        <v>53</v>
      </c>
      <c r="F872">
        <v>3</v>
      </c>
      <c r="G872">
        <v>119.69</v>
      </c>
      <c r="H872">
        <v>359.06</v>
      </c>
      <c r="I872" t="s">
        <v>31</v>
      </c>
      <c r="J872" t="s">
        <v>24</v>
      </c>
      <c r="K872">
        <v>44</v>
      </c>
      <c r="L872" t="b">
        <v>1</v>
      </c>
      <c r="M872">
        <v>41</v>
      </c>
      <c r="N872">
        <v>19.12</v>
      </c>
      <c r="O872">
        <v>7</v>
      </c>
      <c r="P872" t="b">
        <v>0</v>
      </c>
      <c r="Q872" t="b">
        <v>0</v>
      </c>
      <c r="R872" t="b">
        <v>0</v>
      </c>
      <c r="S872" t="b">
        <v>0</v>
      </c>
      <c r="T872" t="b">
        <v>0</v>
      </c>
    </row>
    <row r="873" spans="1:20" x14ac:dyDescent="0.25">
      <c r="A873" t="s">
        <v>1780</v>
      </c>
      <c r="B873" t="s">
        <v>1781</v>
      </c>
      <c r="C873" s="1">
        <v>45811.645590277774</v>
      </c>
      <c r="D873">
        <v>46</v>
      </c>
      <c r="E873" t="s">
        <v>39</v>
      </c>
      <c r="F873">
        <v>15</v>
      </c>
      <c r="G873">
        <v>41.78</v>
      </c>
      <c r="H873">
        <v>626.75</v>
      </c>
      <c r="I873" t="s">
        <v>90</v>
      </c>
      <c r="J873" t="s">
        <v>36</v>
      </c>
      <c r="K873">
        <v>4</v>
      </c>
      <c r="L873" t="b">
        <v>1</v>
      </c>
      <c r="M873">
        <v>17.7</v>
      </c>
      <c r="N873">
        <v>19.64</v>
      </c>
      <c r="O873">
        <v>10</v>
      </c>
      <c r="P873" t="b">
        <v>0</v>
      </c>
      <c r="Q873" t="b">
        <v>0</v>
      </c>
      <c r="R873" t="b">
        <v>0</v>
      </c>
      <c r="S873" t="b">
        <v>1</v>
      </c>
      <c r="T873" t="b">
        <v>1</v>
      </c>
    </row>
    <row r="874" spans="1:20" x14ac:dyDescent="0.25">
      <c r="A874" t="s">
        <v>1782</v>
      </c>
      <c r="B874" t="s">
        <v>1783</v>
      </c>
      <c r="C874" s="1">
        <v>45682.847916666666</v>
      </c>
      <c r="D874">
        <v>19</v>
      </c>
      <c r="E874" t="s">
        <v>27</v>
      </c>
      <c r="F874">
        <v>3</v>
      </c>
      <c r="G874">
        <v>230.82</v>
      </c>
      <c r="H874">
        <v>692.45</v>
      </c>
      <c r="I874" t="s">
        <v>28</v>
      </c>
      <c r="J874" t="s">
        <v>32</v>
      </c>
      <c r="K874">
        <v>18</v>
      </c>
      <c r="L874" t="b">
        <v>0</v>
      </c>
      <c r="M874">
        <v>0</v>
      </c>
      <c r="N874">
        <v>19.07</v>
      </c>
      <c r="O874">
        <v>21</v>
      </c>
      <c r="P874" t="b">
        <v>0</v>
      </c>
      <c r="Q874" t="b">
        <v>0</v>
      </c>
      <c r="R874" t="b">
        <v>0</v>
      </c>
      <c r="S874" t="b">
        <v>0</v>
      </c>
      <c r="T874" t="b">
        <v>0</v>
      </c>
    </row>
    <row r="875" spans="1:20" x14ac:dyDescent="0.25">
      <c r="A875" t="s">
        <v>1784</v>
      </c>
      <c r="B875" t="s">
        <v>1785</v>
      </c>
      <c r="C875" s="1">
        <v>45530.053449074076</v>
      </c>
      <c r="D875">
        <v>76</v>
      </c>
      <c r="E875" t="s">
        <v>39</v>
      </c>
      <c r="F875">
        <v>3</v>
      </c>
      <c r="G875">
        <v>278.88</v>
      </c>
      <c r="H875">
        <v>836.64</v>
      </c>
      <c r="I875" t="s">
        <v>23</v>
      </c>
      <c r="J875" t="s">
        <v>32</v>
      </c>
      <c r="K875">
        <v>31</v>
      </c>
      <c r="L875" t="b">
        <v>0</v>
      </c>
      <c r="M875">
        <v>0</v>
      </c>
      <c r="N875">
        <v>10.58</v>
      </c>
      <c r="O875">
        <v>3</v>
      </c>
      <c r="P875" t="b">
        <v>0</v>
      </c>
      <c r="Q875" t="b">
        <v>0</v>
      </c>
      <c r="R875" t="b">
        <v>0</v>
      </c>
      <c r="S875" t="b">
        <v>0</v>
      </c>
      <c r="T875" t="b">
        <v>0</v>
      </c>
    </row>
    <row r="876" spans="1:20" x14ac:dyDescent="0.25">
      <c r="A876" t="s">
        <v>1786</v>
      </c>
      <c r="B876" t="s">
        <v>1787</v>
      </c>
      <c r="C876" s="1">
        <v>45789.434594907405</v>
      </c>
      <c r="D876">
        <v>19</v>
      </c>
      <c r="E876" t="s">
        <v>80</v>
      </c>
      <c r="F876">
        <v>9</v>
      </c>
      <c r="G876">
        <v>89.22</v>
      </c>
      <c r="H876">
        <v>802.95</v>
      </c>
      <c r="I876" t="s">
        <v>90</v>
      </c>
      <c r="J876" t="s">
        <v>57</v>
      </c>
      <c r="K876">
        <v>4</v>
      </c>
      <c r="L876" t="b">
        <v>0</v>
      </c>
      <c r="M876">
        <v>0</v>
      </c>
      <c r="N876">
        <v>12.58</v>
      </c>
      <c r="O876">
        <v>25</v>
      </c>
      <c r="P876" t="b">
        <v>0</v>
      </c>
      <c r="Q876" t="b">
        <v>0</v>
      </c>
      <c r="R876" t="b">
        <v>0</v>
      </c>
      <c r="S876" t="b">
        <v>1</v>
      </c>
      <c r="T876" t="b">
        <v>1</v>
      </c>
    </row>
    <row r="877" spans="1:20" x14ac:dyDescent="0.25">
      <c r="A877" t="s">
        <v>1788</v>
      </c>
      <c r="B877" t="s">
        <v>1789</v>
      </c>
      <c r="C877" s="1">
        <v>45749.933877314812</v>
      </c>
      <c r="D877">
        <v>44</v>
      </c>
      <c r="E877" t="s">
        <v>22</v>
      </c>
      <c r="F877">
        <v>1</v>
      </c>
      <c r="G877">
        <v>137.35</v>
      </c>
      <c r="H877">
        <v>137.35</v>
      </c>
      <c r="I877" t="s">
        <v>28</v>
      </c>
      <c r="J877" t="s">
        <v>24</v>
      </c>
      <c r="K877">
        <v>29</v>
      </c>
      <c r="L877" t="b">
        <v>0</v>
      </c>
      <c r="M877">
        <v>0</v>
      </c>
      <c r="N877">
        <v>14.13</v>
      </c>
      <c r="O877">
        <v>14</v>
      </c>
      <c r="P877" t="b">
        <v>0</v>
      </c>
      <c r="Q877" t="b">
        <v>0</v>
      </c>
      <c r="R877" t="b">
        <v>0</v>
      </c>
      <c r="S877" t="b">
        <v>0</v>
      </c>
      <c r="T877" t="b">
        <v>0</v>
      </c>
    </row>
    <row r="878" spans="1:20" x14ac:dyDescent="0.25">
      <c r="A878" t="s">
        <v>1790</v>
      </c>
      <c r="B878" t="s">
        <v>1791</v>
      </c>
      <c r="C878" s="1">
        <v>45783.004942129628</v>
      </c>
      <c r="D878">
        <v>52</v>
      </c>
      <c r="E878" t="s">
        <v>27</v>
      </c>
      <c r="F878">
        <v>4</v>
      </c>
      <c r="G878">
        <v>197.2</v>
      </c>
      <c r="H878">
        <v>788.79</v>
      </c>
      <c r="I878" t="s">
        <v>31</v>
      </c>
      <c r="J878" t="s">
        <v>32</v>
      </c>
      <c r="K878">
        <v>21</v>
      </c>
      <c r="L878" t="b">
        <v>1</v>
      </c>
      <c r="M878">
        <v>39.1</v>
      </c>
      <c r="N878">
        <v>20.72</v>
      </c>
      <c r="O878">
        <v>25</v>
      </c>
      <c r="P878" t="b">
        <v>0</v>
      </c>
      <c r="Q878" t="b">
        <v>0</v>
      </c>
      <c r="R878" t="b">
        <v>0</v>
      </c>
      <c r="S878" t="b">
        <v>1</v>
      </c>
      <c r="T878" t="b">
        <v>0</v>
      </c>
    </row>
    <row r="879" spans="1:20" x14ac:dyDescent="0.25">
      <c r="A879" t="s">
        <v>1792</v>
      </c>
      <c r="B879" t="s">
        <v>1793</v>
      </c>
      <c r="C879" s="1">
        <v>45773.780428240738</v>
      </c>
      <c r="D879">
        <v>23</v>
      </c>
      <c r="E879" t="s">
        <v>44</v>
      </c>
      <c r="F879">
        <v>4</v>
      </c>
      <c r="G879">
        <v>119.92</v>
      </c>
      <c r="H879">
        <v>479.67</v>
      </c>
      <c r="I879" t="s">
        <v>28</v>
      </c>
      <c r="J879" t="s">
        <v>36</v>
      </c>
      <c r="K879">
        <v>4</v>
      </c>
      <c r="L879" t="b">
        <v>0</v>
      </c>
      <c r="M879">
        <v>0</v>
      </c>
      <c r="N879">
        <v>8.85</v>
      </c>
      <c r="O879">
        <v>21</v>
      </c>
      <c r="P879" t="b">
        <v>0</v>
      </c>
      <c r="Q879" t="b">
        <v>0</v>
      </c>
      <c r="R879" t="b">
        <v>0</v>
      </c>
      <c r="S879" t="b">
        <v>0</v>
      </c>
      <c r="T879" t="b">
        <v>0</v>
      </c>
    </row>
    <row r="880" spans="1:20" x14ac:dyDescent="0.25">
      <c r="A880" t="s">
        <v>1794</v>
      </c>
      <c r="B880" t="s">
        <v>1795</v>
      </c>
      <c r="C880" s="1">
        <v>45812.014999999999</v>
      </c>
      <c r="D880">
        <v>35</v>
      </c>
      <c r="E880" t="s">
        <v>44</v>
      </c>
      <c r="F880">
        <v>2</v>
      </c>
      <c r="G880">
        <v>60.51</v>
      </c>
      <c r="H880">
        <v>121.03</v>
      </c>
      <c r="I880" t="s">
        <v>23</v>
      </c>
      <c r="J880" t="s">
        <v>36</v>
      </c>
      <c r="K880">
        <v>37</v>
      </c>
      <c r="L880" t="b">
        <v>0</v>
      </c>
      <c r="M880">
        <v>0</v>
      </c>
      <c r="N880">
        <v>20.149999999999999</v>
      </c>
      <c r="O880">
        <v>27</v>
      </c>
      <c r="P880" t="b">
        <v>0</v>
      </c>
      <c r="Q880" t="b">
        <v>0</v>
      </c>
      <c r="R880" t="b">
        <v>0</v>
      </c>
      <c r="S880" t="b">
        <v>1</v>
      </c>
      <c r="T880" t="b">
        <v>0</v>
      </c>
    </row>
    <row r="881" spans="1:20" x14ac:dyDescent="0.25">
      <c r="A881" t="s">
        <v>1796</v>
      </c>
      <c r="B881" t="s">
        <v>1797</v>
      </c>
      <c r="C881" s="1">
        <v>45579.678888888891</v>
      </c>
      <c r="D881">
        <v>19</v>
      </c>
      <c r="E881" t="s">
        <v>53</v>
      </c>
      <c r="F881">
        <v>2</v>
      </c>
      <c r="G881">
        <v>254.74</v>
      </c>
      <c r="H881">
        <v>509.49</v>
      </c>
      <c r="I881" t="s">
        <v>28</v>
      </c>
      <c r="J881" t="s">
        <v>24</v>
      </c>
      <c r="K881">
        <v>31</v>
      </c>
      <c r="L881" t="b">
        <v>1</v>
      </c>
      <c r="M881">
        <v>46.4</v>
      </c>
      <c r="N881">
        <v>8.99</v>
      </c>
      <c r="O881">
        <v>15</v>
      </c>
      <c r="P881" t="b">
        <v>0</v>
      </c>
      <c r="Q881" t="b">
        <v>0</v>
      </c>
      <c r="R881" t="b">
        <v>1</v>
      </c>
      <c r="S881" t="b">
        <v>0</v>
      </c>
      <c r="T881" t="b">
        <v>0</v>
      </c>
    </row>
    <row r="882" spans="1:20" x14ac:dyDescent="0.25">
      <c r="A882" t="s">
        <v>1798</v>
      </c>
      <c r="B882" t="s">
        <v>1799</v>
      </c>
      <c r="C882" s="1">
        <v>45575.23096064815</v>
      </c>
      <c r="D882">
        <v>70</v>
      </c>
      <c r="E882" t="s">
        <v>35</v>
      </c>
      <c r="F882">
        <v>2</v>
      </c>
      <c r="G882">
        <v>41.99</v>
      </c>
      <c r="H882">
        <v>83.97</v>
      </c>
      <c r="I882" t="s">
        <v>28</v>
      </c>
      <c r="J882" t="s">
        <v>36</v>
      </c>
      <c r="K882">
        <v>11</v>
      </c>
      <c r="L882" t="b">
        <v>0</v>
      </c>
      <c r="M882">
        <v>0</v>
      </c>
      <c r="N882">
        <v>20.22</v>
      </c>
      <c r="O882">
        <v>14</v>
      </c>
      <c r="P882" t="b">
        <v>0</v>
      </c>
      <c r="Q882" t="b">
        <v>0</v>
      </c>
      <c r="R882" t="b">
        <v>0</v>
      </c>
      <c r="S882" t="b">
        <v>0</v>
      </c>
      <c r="T882" t="b">
        <v>0</v>
      </c>
    </row>
    <row r="883" spans="1:20" x14ac:dyDescent="0.25">
      <c r="A883" t="s">
        <v>1800</v>
      </c>
      <c r="B883" t="s">
        <v>1801</v>
      </c>
      <c r="C883" s="1">
        <v>45825.192037037035</v>
      </c>
      <c r="D883">
        <v>76</v>
      </c>
      <c r="E883" t="s">
        <v>80</v>
      </c>
      <c r="F883">
        <v>1</v>
      </c>
      <c r="G883">
        <v>193.21</v>
      </c>
      <c r="H883">
        <v>193.21</v>
      </c>
      <c r="I883" t="s">
        <v>28</v>
      </c>
      <c r="J883" t="s">
        <v>24</v>
      </c>
      <c r="K883">
        <v>15</v>
      </c>
      <c r="L883" t="b">
        <v>1</v>
      </c>
      <c r="M883">
        <v>21.3</v>
      </c>
      <c r="N883">
        <v>21.46</v>
      </c>
      <c r="O883">
        <v>24</v>
      </c>
      <c r="P883" t="b">
        <v>0</v>
      </c>
      <c r="Q883" t="b">
        <v>0</v>
      </c>
      <c r="R883" t="b">
        <v>0</v>
      </c>
      <c r="S883" t="b">
        <v>1</v>
      </c>
      <c r="T883" t="b">
        <v>0</v>
      </c>
    </row>
    <row r="884" spans="1:20" x14ac:dyDescent="0.25">
      <c r="A884" t="s">
        <v>1802</v>
      </c>
      <c r="B884" t="s">
        <v>1803</v>
      </c>
      <c r="C884" s="1">
        <v>45563.106481481482</v>
      </c>
      <c r="D884">
        <v>56</v>
      </c>
      <c r="E884" t="s">
        <v>35</v>
      </c>
      <c r="F884">
        <v>3</v>
      </c>
      <c r="G884">
        <v>180.58</v>
      </c>
      <c r="H884">
        <v>541.75</v>
      </c>
      <c r="I884" t="s">
        <v>31</v>
      </c>
      <c r="J884" t="s">
        <v>36</v>
      </c>
      <c r="K884">
        <v>23</v>
      </c>
      <c r="L884" t="b">
        <v>0</v>
      </c>
      <c r="M884">
        <v>0</v>
      </c>
      <c r="N884">
        <v>5.4</v>
      </c>
      <c r="O884">
        <v>29</v>
      </c>
      <c r="P884" t="b">
        <v>0</v>
      </c>
      <c r="Q884" t="b">
        <v>0</v>
      </c>
      <c r="R884" t="b">
        <v>0</v>
      </c>
      <c r="S884" t="b">
        <v>0</v>
      </c>
      <c r="T884" t="b">
        <v>0</v>
      </c>
    </row>
    <row r="885" spans="1:20" x14ac:dyDescent="0.25">
      <c r="A885" t="s">
        <v>1804</v>
      </c>
      <c r="B885" t="s">
        <v>1805</v>
      </c>
      <c r="C885" s="1">
        <v>45675.027037037034</v>
      </c>
      <c r="D885">
        <v>47</v>
      </c>
      <c r="E885" t="s">
        <v>39</v>
      </c>
      <c r="F885">
        <v>2</v>
      </c>
      <c r="G885">
        <v>114.28</v>
      </c>
      <c r="H885">
        <v>228.56</v>
      </c>
      <c r="I885" t="s">
        <v>28</v>
      </c>
      <c r="J885" t="s">
        <v>36</v>
      </c>
      <c r="K885">
        <v>24</v>
      </c>
      <c r="L885" t="b">
        <v>1</v>
      </c>
      <c r="M885">
        <v>13.6</v>
      </c>
      <c r="N885">
        <v>21.13</v>
      </c>
      <c r="O885">
        <v>19</v>
      </c>
      <c r="P885" t="b">
        <v>0</v>
      </c>
      <c r="Q885" t="b">
        <v>0</v>
      </c>
      <c r="R885" t="b">
        <v>0</v>
      </c>
      <c r="S885" t="b">
        <v>1</v>
      </c>
      <c r="T885" t="b">
        <v>0</v>
      </c>
    </row>
    <row r="886" spans="1:20" x14ac:dyDescent="0.25">
      <c r="A886" t="s">
        <v>1806</v>
      </c>
      <c r="B886" t="s">
        <v>1807</v>
      </c>
      <c r="C886" s="1">
        <v>45645.884768518517</v>
      </c>
      <c r="D886">
        <v>58</v>
      </c>
      <c r="E886" t="s">
        <v>44</v>
      </c>
      <c r="F886">
        <v>17</v>
      </c>
      <c r="G886">
        <v>51.55</v>
      </c>
      <c r="H886">
        <v>876.37</v>
      </c>
      <c r="I886" t="s">
        <v>87</v>
      </c>
      <c r="J886" t="s">
        <v>36</v>
      </c>
      <c r="K886">
        <v>1</v>
      </c>
      <c r="L886" t="b">
        <v>1</v>
      </c>
      <c r="M886">
        <v>5</v>
      </c>
      <c r="N886">
        <v>12.08</v>
      </c>
      <c r="O886">
        <v>11</v>
      </c>
      <c r="P886" t="b">
        <v>0</v>
      </c>
      <c r="Q886" t="b">
        <v>0</v>
      </c>
      <c r="R886" t="b">
        <v>1</v>
      </c>
      <c r="S886" t="b">
        <v>0</v>
      </c>
      <c r="T886" t="b">
        <v>1</v>
      </c>
    </row>
    <row r="887" spans="1:20" x14ac:dyDescent="0.25">
      <c r="A887" t="s">
        <v>1808</v>
      </c>
      <c r="B887" t="s">
        <v>1809</v>
      </c>
      <c r="C887" s="1">
        <v>45749.337592592594</v>
      </c>
      <c r="D887">
        <v>23</v>
      </c>
      <c r="E887" t="s">
        <v>44</v>
      </c>
      <c r="F887">
        <v>13</v>
      </c>
      <c r="G887">
        <v>70.44</v>
      </c>
      <c r="H887">
        <v>915.78</v>
      </c>
      <c r="I887" t="s">
        <v>90</v>
      </c>
      <c r="J887" t="s">
        <v>36</v>
      </c>
      <c r="K887">
        <v>4</v>
      </c>
      <c r="L887" t="b">
        <v>0</v>
      </c>
      <c r="M887">
        <v>0</v>
      </c>
      <c r="N887">
        <v>14.97</v>
      </c>
      <c r="O887">
        <v>6</v>
      </c>
      <c r="P887" t="b">
        <v>0</v>
      </c>
      <c r="Q887" t="b">
        <v>0</v>
      </c>
      <c r="R887" t="b">
        <v>0</v>
      </c>
      <c r="S887" t="b">
        <v>0</v>
      </c>
      <c r="T887" t="b">
        <v>1</v>
      </c>
    </row>
    <row r="888" spans="1:20" x14ac:dyDescent="0.25">
      <c r="A888" t="s">
        <v>1810</v>
      </c>
      <c r="B888" t="s">
        <v>1811</v>
      </c>
      <c r="C888" s="1">
        <v>45587.769131944442</v>
      </c>
      <c r="D888">
        <v>70</v>
      </c>
      <c r="E888" t="s">
        <v>44</v>
      </c>
      <c r="F888">
        <v>8</v>
      </c>
      <c r="G888">
        <v>11.14</v>
      </c>
      <c r="H888">
        <v>89.12</v>
      </c>
      <c r="I888" t="s">
        <v>87</v>
      </c>
      <c r="J888" t="s">
        <v>57</v>
      </c>
      <c r="K888">
        <v>4</v>
      </c>
      <c r="L888" t="b">
        <v>1</v>
      </c>
      <c r="M888">
        <v>46.5</v>
      </c>
      <c r="N888">
        <v>17.55</v>
      </c>
      <c r="O888">
        <v>16</v>
      </c>
      <c r="P888" t="b">
        <v>1</v>
      </c>
      <c r="Q888" t="b">
        <v>0</v>
      </c>
      <c r="R888" t="b">
        <v>0</v>
      </c>
      <c r="S888" t="b">
        <v>0</v>
      </c>
      <c r="T888" t="b">
        <v>1</v>
      </c>
    </row>
    <row r="889" spans="1:20" x14ac:dyDescent="0.25">
      <c r="A889" t="s">
        <v>1812</v>
      </c>
      <c r="B889" t="s">
        <v>1813</v>
      </c>
      <c r="C889" s="1">
        <v>45756.406215277777</v>
      </c>
      <c r="D889">
        <v>29</v>
      </c>
      <c r="E889" t="s">
        <v>53</v>
      </c>
      <c r="F889">
        <v>4</v>
      </c>
      <c r="G889">
        <v>33.07</v>
      </c>
      <c r="H889">
        <v>132.30000000000001</v>
      </c>
      <c r="I889" t="s">
        <v>23</v>
      </c>
      <c r="J889" t="s">
        <v>32</v>
      </c>
      <c r="K889">
        <v>3</v>
      </c>
      <c r="L889" t="b">
        <v>0</v>
      </c>
      <c r="M889">
        <v>0</v>
      </c>
      <c r="N889">
        <v>6.7</v>
      </c>
      <c r="O889">
        <v>14</v>
      </c>
      <c r="P889" t="b">
        <v>0</v>
      </c>
      <c r="Q889" t="b">
        <v>0</v>
      </c>
      <c r="R889" t="b">
        <v>1</v>
      </c>
      <c r="S889" t="b">
        <v>0</v>
      </c>
      <c r="T889" t="b">
        <v>0</v>
      </c>
    </row>
    <row r="890" spans="1:20" x14ac:dyDescent="0.25">
      <c r="A890" t="s">
        <v>1814</v>
      </c>
      <c r="B890" t="s">
        <v>1815</v>
      </c>
      <c r="C890" s="1">
        <v>45582.024247685185</v>
      </c>
      <c r="D890">
        <v>50</v>
      </c>
      <c r="E890" t="s">
        <v>35</v>
      </c>
      <c r="F890">
        <v>1</v>
      </c>
      <c r="G890">
        <v>70.63</v>
      </c>
      <c r="H890">
        <v>70.63</v>
      </c>
      <c r="I890" t="s">
        <v>23</v>
      </c>
      <c r="J890" t="s">
        <v>32</v>
      </c>
      <c r="K890">
        <v>39</v>
      </c>
      <c r="L890" t="b">
        <v>1</v>
      </c>
      <c r="M890">
        <v>45.8</v>
      </c>
      <c r="N890">
        <v>15.83</v>
      </c>
      <c r="O890">
        <v>23</v>
      </c>
      <c r="P890" t="b">
        <v>0</v>
      </c>
      <c r="Q890" t="b">
        <v>0</v>
      </c>
      <c r="R890" t="b">
        <v>0</v>
      </c>
      <c r="S890" t="b">
        <v>0</v>
      </c>
      <c r="T890" t="b">
        <v>0</v>
      </c>
    </row>
    <row r="891" spans="1:20" x14ac:dyDescent="0.25">
      <c r="A891" t="s">
        <v>1816</v>
      </c>
      <c r="B891" t="s">
        <v>1817</v>
      </c>
      <c r="C891" s="1">
        <v>45755.474907407406</v>
      </c>
      <c r="D891">
        <v>77</v>
      </c>
      <c r="E891" t="s">
        <v>115</v>
      </c>
      <c r="F891">
        <v>2</v>
      </c>
      <c r="G891">
        <v>43.4</v>
      </c>
      <c r="H891">
        <v>86.8</v>
      </c>
      <c r="I891" t="s">
        <v>28</v>
      </c>
      <c r="J891" t="s">
        <v>57</v>
      </c>
      <c r="K891">
        <v>0</v>
      </c>
      <c r="L891" t="b">
        <v>1</v>
      </c>
      <c r="M891">
        <v>36.200000000000003</v>
      </c>
      <c r="N891">
        <v>23.15</v>
      </c>
      <c r="O891">
        <v>22</v>
      </c>
      <c r="P891" t="b">
        <v>0</v>
      </c>
      <c r="Q891" t="b">
        <v>0</v>
      </c>
      <c r="R891" t="b">
        <v>0</v>
      </c>
      <c r="S891" t="b">
        <v>0</v>
      </c>
      <c r="T891" t="b">
        <v>1</v>
      </c>
    </row>
    <row r="892" spans="1:20" x14ac:dyDescent="0.25">
      <c r="A892" t="s">
        <v>1818</v>
      </c>
      <c r="B892" t="s">
        <v>1819</v>
      </c>
      <c r="C892" s="1">
        <v>45587.226446759261</v>
      </c>
      <c r="D892">
        <v>77</v>
      </c>
      <c r="E892" t="s">
        <v>80</v>
      </c>
      <c r="F892">
        <v>3</v>
      </c>
      <c r="G892">
        <v>76.58</v>
      </c>
      <c r="H892">
        <v>229.74</v>
      </c>
      <c r="I892" t="s">
        <v>31</v>
      </c>
      <c r="J892" t="s">
        <v>32</v>
      </c>
      <c r="K892">
        <v>41</v>
      </c>
      <c r="L892" t="b">
        <v>0</v>
      </c>
      <c r="M892">
        <v>0</v>
      </c>
      <c r="N892">
        <v>7.73</v>
      </c>
      <c r="O892">
        <v>5</v>
      </c>
      <c r="P892" t="b">
        <v>0</v>
      </c>
      <c r="Q892" t="b">
        <v>0</v>
      </c>
      <c r="R892" t="b">
        <v>0</v>
      </c>
      <c r="S892" t="b">
        <v>0</v>
      </c>
      <c r="T892" t="b">
        <v>0</v>
      </c>
    </row>
    <row r="893" spans="1:20" x14ac:dyDescent="0.25">
      <c r="A893" t="s">
        <v>1820</v>
      </c>
      <c r="B893" t="s">
        <v>1821</v>
      </c>
      <c r="C893" s="1">
        <v>45752.868425925924</v>
      </c>
      <c r="D893">
        <v>65</v>
      </c>
      <c r="E893" t="s">
        <v>53</v>
      </c>
      <c r="F893">
        <v>18</v>
      </c>
      <c r="G893">
        <v>94.78</v>
      </c>
      <c r="H893">
        <v>1706.03</v>
      </c>
      <c r="I893" t="s">
        <v>87</v>
      </c>
      <c r="J893" t="s">
        <v>36</v>
      </c>
      <c r="K893">
        <v>4</v>
      </c>
      <c r="L893" t="b">
        <v>0</v>
      </c>
      <c r="M893">
        <v>0</v>
      </c>
      <c r="N893">
        <v>20.79</v>
      </c>
      <c r="O893">
        <v>2</v>
      </c>
      <c r="P893" t="b">
        <v>0</v>
      </c>
      <c r="Q893" t="b">
        <v>0</v>
      </c>
      <c r="R893" t="b">
        <v>1</v>
      </c>
      <c r="S893" t="b">
        <v>0</v>
      </c>
      <c r="T893" t="b">
        <v>1</v>
      </c>
    </row>
    <row r="894" spans="1:20" x14ac:dyDescent="0.25">
      <c r="A894" t="s">
        <v>1822</v>
      </c>
      <c r="B894" t="s">
        <v>1823</v>
      </c>
      <c r="C894" s="1">
        <v>45822.05568287037</v>
      </c>
      <c r="D894">
        <v>21</v>
      </c>
      <c r="E894" t="s">
        <v>62</v>
      </c>
      <c r="F894">
        <v>3</v>
      </c>
      <c r="G894">
        <v>194.02</v>
      </c>
      <c r="H894">
        <v>582.07000000000005</v>
      </c>
      <c r="I894" t="s">
        <v>28</v>
      </c>
      <c r="J894" t="s">
        <v>24</v>
      </c>
      <c r="K894">
        <v>46</v>
      </c>
      <c r="L894" t="b">
        <v>0</v>
      </c>
      <c r="M894">
        <v>0</v>
      </c>
      <c r="N894">
        <v>20.25</v>
      </c>
      <c r="O894">
        <v>9</v>
      </c>
      <c r="P894" t="b">
        <v>0</v>
      </c>
      <c r="Q894" t="b">
        <v>1</v>
      </c>
      <c r="R894" t="b">
        <v>0</v>
      </c>
      <c r="S894" t="b">
        <v>0</v>
      </c>
      <c r="T894" t="b">
        <v>0</v>
      </c>
    </row>
    <row r="895" spans="1:20" x14ac:dyDescent="0.25">
      <c r="A895" t="s">
        <v>1824</v>
      </c>
      <c r="B895" t="s">
        <v>1825</v>
      </c>
      <c r="C895" s="1">
        <v>45829.472557870373</v>
      </c>
      <c r="D895">
        <v>20</v>
      </c>
      <c r="E895" t="s">
        <v>65</v>
      </c>
      <c r="F895">
        <v>7</v>
      </c>
      <c r="G895">
        <v>35.950000000000003</v>
      </c>
      <c r="H895">
        <v>251.66</v>
      </c>
      <c r="I895" t="s">
        <v>87</v>
      </c>
      <c r="J895" t="s">
        <v>36</v>
      </c>
      <c r="K895">
        <v>0</v>
      </c>
      <c r="L895" t="b">
        <v>0</v>
      </c>
      <c r="M895">
        <v>0</v>
      </c>
      <c r="N895">
        <v>18.68</v>
      </c>
      <c r="O895">
        <v>21</v>
      </c>
      <c r="P895" t="b">
        <v>0</v>
      </c>
      <c r="Q895" t="b">
        <v>0</v>
      </c>
      <c r="R895" t="b">
        <v>0</v>
      </c>
      <c r="S895" t="b">
        <v>0</v>
      </c>
      <c r="T895" t="b">
        <v>1</v>
      </c>
    </row>
    <row r="896" spans="1:20" x14ac:dyDescent="0.25">
      <c r="A896" t="s">
        <v>1826</v>
      </c>
      <c r="B896" t="s">
        <v>1827</v>
      </c>
      <c r="C896" s="1">
        <v>45554.747476851851</v>
      </c>
      <c r="D896">
        <v>67</v>
      </c>
      <c r="E896" t="s">
        <v>62</v>
      </c>
      <c r="F896">
        <v>1</v>
      </c>
      <c r="G896">
        <v>96.34</v>
      </c>
      <c r="H896">
        <v>96.34</v>
      </c>
      <c r="I896" t="s">
        <v>54</v>
      </c>
      <c r="J896" t="s">
        <v>24</v>
      </c>
      <c r="K896">
        <v>32</v>
      </c>
      <c r="L896" t="b">
        <v>0</v>
      </c>
      <c r="M896">
        <v>0</v>
      </c>
      <c r="N896">
        <v>24.44</v>
      </c>
      <c r="O896">
        <v>1</v>
      </c>
      <c r="P896" t="b">
        <v>0</v>
      </c>
      <c r="Q896" t="b">
        <v>0</v>
      </c>
      <c r="R896" t="b">
        <v>0</v>
      </c>
      <c r="S896" t="b">
        <v>0</v>
      </c>
      <c r="T896" t="b">
        <v>0</v>
      </c>
    </row>
    <row r="897" spans="1:20" x14ac:dyDescent="0.25">
      <c r="A897" t="s">
        <v>1828</v>
      </c>
      <c r="B897" t="s">
        <v>1829</v>
      </c>
      <c r="C897" s="1">
        <v>45523.474247685182</v>
      </c>
      <c r="D897">
        <v>60</v>
      </c>
      <c r="E897" t="s">
        <v>39</v>
      </c>
      <c r="F897">
        <v>3</v>
      </c>
      <c r="G897">
        <v>79.099999999999994</v>
      </c>
      <c r="H897">
        <v>237.29</v>
      </c>
      <c r="I897" t="s">
        <v>28</v>
      </c>
      <c r="J897" t="s">
        <v>24</v>
      </c>
      <c r="K897">
        <v>20</v>
      </c>
      <c r="L897" t="b">
        <v>0</v>
      </c>
      <c r="M897">
        <v>0</v>
      </c>
      <c r="N897">
        <v>20.78</v>
      </c>
      <c r="O897">
        <v>18</v>
      </c>
      <c r="P897" t="b">
        <v>0</v>
      </c>
      <c r="Q897" t="b">
        <v>0</v>
      </c>
      <c r="R897" t="b">
        <v>0</v>
      </c>
      <c r="S897" t="b">
        <v>1</v>
      </c>
      <c r="T897" t="b">
        <v>0</v>
      </c>
    </row>
    <row r="898" spans="1:20" x14ac:dyDescent="0.25">
      <c r="A898" t="s">
        <v>1830</v>
      </c>
      <c r="B898" t="s">
        <v>1831</v>
      </c>
      <c r="C898" s="1">
        <v>45637.671435185184</v>
      </c>
      <c r="D898">
        <v>33</v>
      </c>
      <c r="E898" t="s">
        <v>65</v>
      </c>
      <c r="F898">
        <v>12</v>
      </c>
      <c r="G898">
        <v>42.94</v>
      </c>
      <c r="H898">
        <v>515.28</v>
      </c>
      <c r="I898" t="s">
        <v>87</v>
      </c>
      <c r="J898" t="s">
        <v>57</v>
      </c>
      <c r="K898">
        <v>3</v>
      </c>
      <c r="L898" t="b">
        <v>0</v>
      </c>
      <c r="M898">
        <v>0</v>
      </c>
      <c r="N898">
        <v>6.05</v>
      </c>
      <c r="O898">
        <v>13</v>
      </c>
      <c r="P898" t="b">
        <v>0</v>
      </c>
      <c r="Q898" t="b">
        <v>0</v>
      </c>
      <c r="R898" t="b">
        <v>0</v>
      </c>
      <c r="S898" t="b">
        <v>1</v>
      </c>
      <c r="T898" t="b">
        <v>1</v>
      </c>
    </row>
    <row r="899" spans="1:20" x14ac:dyDescent="0.25">
      <c r="A899" t="s">
        <v>1832</v>
      </c>
      <c r="B899" t="s">
        <v>1833</v>
      </c>
      <c r="C899" s="1">
        <v>45738.728356481479</v>
      </c>
      <c r="D899">
        <v>38</v>
      </c>
      <c r="E899" t="s">
        <v>53</v>
      </c>
      <c r="F899">
        <v>2</v>
      </c>
      <c r="G899">
        <v>206.86</v>
      </c>
      <c r="H899">
        <v>413.72</v>
      </c>
      <c r="I899" t="s">
        <v>23</v>
      </c>
      <c r="J899" t="s">
        <v>24</v>
      </c>
      <c r="K899">
        <v>48</v>
      </c>
      <c r="L899" t="b">
        <v>0</v>
      </c>
      <c r="M899">
        <v>0</v>
      </c>
      <c r="N899">
        <v>20.96</v>
      </c>
      <c r="O899">
        <v>10</v>
      </c>
      <c r="P899" t="b">
        <v>0</v>
      </c>
      <c r="Q899" t="b">
        <v>0</v>
      </c>
      <c r="R899" t="b">
        <v>0</v>
      </c>
      <c r="S899" t="b">
        <v>0</v>
      </c>
      <c r="T899" t="b">
        <v>0</v>
      </c>
    </row>
    <row r="900" spans="1:20" x14ac:dyDescent="0.25">
      <c r="A900" t="s">
        <v>1834</v>
      </c>
      <c r="B900" t="s">
        <v>1835</v>
      </c>
      <c r="C900" s="1">
        <v>45648.536550925928</v>
      </c>
      <c r="D900">
        <v>74</v>
      </c>
      <c r="E900" t="s">
        <v>115</v>
      </c>
      <c r="F900">
        <v>1</v>
      </c>
      <c r="G900">
        <v>86.63</v>
      </c>
      <c r="H900">
        <v>86.63</v>
      </c>
      <c r="I900" t="s">
        <v>54</v>
      </c>
      <c r="J900" t="s">
        <v>36</v>
      </c>
      <c r="K900">
        <v>1</v>
      </c>
      <c r="L900" t="b">
        <v>0</v>
      </c>
      <c r="M900">
        <v>0</v>
      </c>
      <c r="N900">
        <v>5.83</v>
      </c>
      <c r="O900">
        <v>23</v>
      </c>
      <c r="P900" t="b">
        <v>0</v>
      </c>
      <c r="Q900" t="b">
        <v>0</v>
      </c>
      <c r="R900" t="b">
        <v>0</v>
      </c>
      <c r="S900" t="b">
        <v>0</v>
      </c>
      <c r="T900" t="b">
        <v>0</v>
      </c>
    </row>
    <row r="901" spans="1:20" x14ac:dyDescent="0.25">
      <c r="A901" t="s">
        <v>1836</v>
      </c>
      <c r="B901" t="s">
        <v>1837</v>
      </c>
      <c r="C901" s="1">
        <v>45607.994479166664</v>
      </c>
      <c r="D901">
        <v>22</v>
      </c>
      <c r="E901" t="s">
        <v>27</v>
      </c>
      <c r="F901">
        <v>4</v>
      </c>
      <c r="G901">
        <v>174.28</v>
      </c>
      <c r="H901">
        <v>697.12</v>
      </c>
      <c r="I901" t="s">
        <v>23</v>
      </c>
      <c r="J901" t="s">
        <v>24</v>
      </c>
      <c r="K901">
        <v>7</v>
      </c>
      <c r="L901" t="b">
        <v>0</v>
      </c>
      <c r="M901">
        <v>0</v>
      </c>
      <c r="N901">
        <v>11.01</v>
      </c>
      <c r="O901">
        <v>1</v>
      </c>
      <c r="P901" t="b">
        <v>0</v>
      </c>
      <c r="Q901" t="b">
        <v>0</v>
      </c>
      <c r="R901" t="b">
        <v>0</v>
      </c>
      <c r="S901" t="b">
        <v>0</v>
      </c>
      <c r="T901" t="b">
        <v>0</v>
      </c>
    </row>
    <row r="902" spans="1:20" x14ac:dyDescent="0.25">
      <c r="A902" t="s">
        <v>1838</v>
      </c>
      <c r="B902" t="s">
        <v>1839</v>
      </c>
      <c r="C902" s="1">
        <v>45679.385682870372</v>
      </c>
      <c r="D902">
        <v>51</v>
      </c>
      <c r="E902" t="s">
        <v>35</v>
      </c>
      <c r="F902">
        <v>2</v>
      </c>
      <c r="G902">
        <v>274.55</v>
      </c>
      <c r="H902">
        <v>549.09</v>
      </c>
      <c r="I902" t="s">
        <v>23</v>
      </c>
      <c r="J902" t="s">
        <v>32</v>
      </c>
      <c r="K902">
        <v>20</v>
      </c>
      <c r="L902" t="b">
        <v>0</v>
      </c>
      <c r="M902">
        <v>0</v>
      </c>
      <c r="N902">
        <v>9.76</v>
      </c>
      <c r="O902">
        <v>21</v>
      </c>
      <c r="P902" t="b">
        <v>0</v>
      </c>
      <c r="Q902" t="b">
        <v>0</v>
      </c>
      <c r="R902" t="b">
        <v>0</v>
      </c>
      <c r="S902" t="b">
        <v>0</v>
      </c>
      <c r="T902" t="b">
        <v>0</v>
      </c>
    </row>
    <row r="903" spans="1:20" x14ac:dyDescent="0.25">
      <c r="A903" t="s">
        <v>1840</v>
      </c>
      <c r="B903" t="s">
        <v>1841</v>
      </c>
      <c r="C903" s="1">
        <v>45747.164652777778</v>
      </c>
      <c r="D903">
        <v>25</v>
      </c>
      <c r="E903" t="s">
        <v>39</v>
      </c>
      <c r="F903">
        <v>2</v>
      </c>
      <c r="G903">
        <v>206.43</v>
      </c>
      <c r="H903">
        <v>412.85</v>
      </c>
      <c r="I903" t="s">
        <v>23</v>
      </c>
      <c r="J903" t="s">
        <v>32</v>
      </c>
      <c r="K903">
        <v>31</v>
      </c>
      <c r="L903" t="b">
        <v>1</v>
      </c>
      <c r="M903">
        <v>12.7</v>
      </c>
      <c r="N903">
        <v>11.97</v>
      </c>
      <c r="O903">
        <v>26</v>
      </c>
      <c r="P903" t="b">
        <v>0</v>
      </c>
      <c r="Q903" t="b">
        <v>1</v>
      </c>
      <c r="R903" t="b">
        <v>0</v>
      </c>
      <c r="S903" t="b">
        <v>1</v>
      </c>
      <c r="T903" t="b">
        <v>0</v>
      </c>
    </row>
    <row r="904" spans="1:20" x14ac:dyDescent="0.25">
      <c r="A904" t="s">
        <v>1842</v>
      </c>
      <c r="B904" t="s">
        <v>1843</v>
      </c>
      <c r="C904" s="1">
        <v>45623.884988425925</v>
      </c>
      <c r="D904">
        <v>27</v>
      </c>
      <c r="E904" t="s">
        <v>62</v>
      </c>
      <c r="F904">
        <v>2</v>
      </c>
      <c r="G904">
        <v>198.98</v>
      </c>
      <c r="H904">
        <v>397.95</v>
      </c>
      <c r="I904" t="s">
        <v>54</v>
      </c>
      <c r="J904" t="s">
        <v>24</v>
      </c>
      <c r="K904">
        <v>37</v>
      </c>
      <c r="L904" t="b">
        <v>0</v>
      </c>
      <c r="M904">
        <v>0</v>
      </c>
      <c r="N904">
        <v>20.68</v>
      </c>
      <c r="O904">
        <v>20</v>
      </c>
      <c r="P904" t="b">
        <v>0</v>
      </c>
      <c r="Q904" t="b">
        <v>0</v>
      </c>
      <c r="R904" t="b">
        <v>0</v>
      </c>
      <c r="S904" t="b">
        <v>0</v>
      </c>
      <c r="T904" t="b">
        <v>0</v>
      </c>
    </row>
    <row r="905" spans="1:20" x14ac:dyDescent="0.25">
      <c r="A905" t="s">
        <v>1844</v>
      </c>
      <c r="B905" t="s">
        <v>1845</v>
      </c>
      <c r="C905" s="1">
        <v>45786.929062499999</v>
      </c>
      <c r="D905">
        <v>41</v>
      </c>
      <c r="E905" t="s">
        <v>22</v>
      </c>
      <c r="F905">
        <v>1</v>
      </c>
      <c r="G905">
        <v>79.78</v>
      </c>
      <c r="H905">
        <v>79.78</v>
      </c>
      <c r="I905" t="s">
        <v>54</v>
      </c>
      <c r="J905" t="s">
        <v>36</v>
      </c>
      <c r="K905">
        <v>14</v>
      </c>
      <c r="L905" t="b">
        <v>0</v>
      </c>
      <c r="M905">
        <v>0</v>
      </c>
      <c r="N905">
        <v>11.3</v>
      </c>
      <c r="O905">
        <v>22</v>
      </c>
      <c r="P905" t="b">
        <v>0</v>
      </c>
      <c r="Q905" t="b">
        <v>0</v>
      </c>
      <c r="R905" t="b">
        <v>0</v>
      </c>
      <c r="S905" t="b">
        <v>0</v>
      </c>
      <c r="T905" t="b">
        <v>0</v>
      </c>
    </row>
    <row r="906" spans="1:20" x14ac:dyDescent="0.25">
      <c r="A906" t="s">
        <v>1846</v>
      </c>
      <c r="B906" t="s">
        <v>1847</v>
      </c>
      <c r="C906" s="1">
        <v>45517.590324074074</v>
      </c>
      <c r="D906">
        <v>28</v>
      </c>
      <c r="E906" t="s">
        <v>27</v>
      </c>
      <c r="F906">
        <v>2</v>
      </c>
      <c r="G906">
        <v>72.39</v>
      </c>
      <c r="H906">
        <v>144.78</v>
      </c>
      <c r="I906" t="s">
        <v>31</v>
      </c>
      <c r="J906" t="s">
        <v>32</v>
      </c>
      <c r="K906">
        <v>24</v>
      </c>
      <c r="L906" t="b">
        <v>1</v>
      </c>
      <c r="M906">
        <v>32</v>
      </c>
      <c r="N906">
        <v>22.13</v>
      </c>
      <c r="O906">
        <v>4</v>
      </c>
      <c r="P906" t="b">
        <v>0</v>
      </c>
      <c r="Q906" t="b">
        <v>0</v>
      </c>
      <c r="R906" t="b">
        <v>0</v>
      </c>
      <c r="S906" t="b">
        <v>0</v>
      </c>
      <c r="T906" t="b">
        <v>0</v>
      </c>
    </row>
    <row r="907" spans="1:20" x14ac:dyDescent="0.25">
      <c r="A907" t="s">
        <v>1848</v>
      </c>
      <c r="B907" t="s">
        <v>1849</v>
      </c>
      <c r="C907" s="1">
        <v>45668.939456018517</v>
      </c>
      <c r="D907">
        <v>58</v>
      </c>
      <c r="E907" t="s">
        <v>62</v>
      </c>
      <c r="F907">
        <v>3</v>
      </c>
      <c r="G907">
        <v>255.69</v>
      </c>
      <c r="H907">
        <v>767.07</v>
      </c>
      <c r="I907" t="s">
        <v>54</v>
      </c>
      <c r="J907" t="s">
        <v>32</v>
      </c>
      <c r="K907">
        <v>49</v>
      </c>
      <c r="L907" t="b">
        <v>1</v>
      </c>
      <c r="M907">
        <v>39.299999999999997</v>
      </c>
      <c r="N907">
        <v>10.17</v>
      </c>
      <c r="O907">
        <v>16</v>
      </c>
      <c r="P907" t="b">
        <v>1</v>
      </c>
      <c r="Q907" t="b">
        <v>0</v>
      </c>
      <c r="R907" t="b">
        <v>0</v>
      </c>
      <c r="S907" t="b">
        <v>0</v>
      </c>
      <c r="T907" t="b">
        <v>0</v>
      </c>
    </row>
    <row r="908" spans="1:20" x14ac:dyDescent="0.25">
      <c r="A908" t="s">
        <v>1850</v>
      </c>
      <c r="B908" t="s">
        <v>1851</v>
      </c>
      <c r="C908" s="1">
        <v>45582.960162037038</v>
      </c>
      <c r="D908">
        <v>66</v>
      </c>
      <c r="E908" t="s">
        <v>27</v>
      </c>
      <c r="F908">
        <v>2</v>
      </c>
      <c r="G908">
        <v>254.71</v>
      </c>
      <c r="H908">
        <v>509.41</v>
      </c>
      <c r="I908" t="s">
        <v>31</v>
      </c>
      <c r="J908" t="s">
        <v>24</v>
      </c>
      <c r="K908">
        <v>7</v>
      </c>
      <c r="L908" t="b">
        <v>1</v>
      </c>
      <c r="M908">
        <v>25.3</v>
      </c>
      <c r="N908">
        <v>13.7</v>
      </c>
      <c r="O908">
        <v>24</v>
      </c>
      <c r="P908" t="b">
        <v>0</v>
      </c>
      <c r="Q908" t="b">
        <v>1</v>
      </c>
      <c r="R908" t="b">
        <v>0</v>
      </c>
      <c r="S908" t="b">
        <v>0</v>
      </c>
      <c r="T908" t="b">
        <v>0</v>
      </c>
    </row>
    <row r="909" spans="1:20" x14ac:dyDescent="0.25">
      <c r="A909" t="s">
        <v>1852</v>
      </c>
      <c r="B909" t="s">
        <v>1853</v>
      </c>
      <c r="C909" s="1">
        <v>45483.596041666664</v>
      </c>
      <c r="D909">
        <v>32</v>
      </c>
      <c r="E909" t="s">
        <v>65</v>
      </c>
      <c r="F909">
        <v>1</v>
      </c>
      <c r="G909">
        <v>261.39999999999998</v>
      </c>
      <c r="H909">
        <v>261.39999999999998</v>
      </c>
      <c r="I909" t="s">
        <v>23</v>
      </c>
      <c r="J909" t="s">
        <v>32</v>
      </c>
      <c r="K909">
        <v>6</v>
      </c>
      <c r="L909" t="b">
        <v>0</v>
      </c>
      <c r="M909">
        <v>0</v>
      </c>
      <c r="N909">
        <v>11.7</v>
      </c>
      <c r="O909">
        <v>28</v>
      </c>
      <c r="P909" t="b">
        <v>0</v>
      </c>
      <c r="Q909" t="b">
        <v>0</v>
      </c>
      <c r="R909" t="b">
        <v>0</v>
      </c>
      <c r="S909" t="b">
        <v>0</v>
      </c>
      <c r="T909" t="b">
        <v>0</v>
      </c>
    </row>
    <row r="910" spans="1:20" x14ac:dyDescent="0.25">
      <c r="A910" t="s">
        <v>1854</v>
      </c>
      <c r="B910" t="s">
        <v>1855</v>
      </c>
      <c r="C910" s="1">
        <v>45772.27815972222</v>
      </c>
      <c r="D910">
        <v>22</v>
      </c>
      <c r="E910" t="s">
        <v>27</v>
      </c>
      <c r="F910">
        <v>18</v>
      </c>
      <c r="G910">
        <v>82.23</v>
      </c>
      <c r="H910">
        <v>1480.09</v>
      </c>
      <c r="I910" t="s">
        <v>90</v>
      </c>
      <c r="J910" t="s">
        <v>57</v>
      </c>
      <c r="K910">
        <v>1</v>
      </c>
      <c r="L910" t="b">
        <v>0</v>
      </c>
      <c r="M910">
        <v>0</v>
      </c>
      <c r="N910">
        <v>17.78</v>
      </c>
      <c r="O910">
        <v>15</v>
      </c>
      <c r="P910" t="b">
        <v>1</v>
      </c>
      <c r="Q910" t="b">
        <v>0</v>
      </c>
      <c r="R910" t="b">
        <v>0</v>
      </c>
      <c r="S910" t="b">
        <v>0</v>
      </c>
      <c r="T910" t="b">
        <v>1</v>
      </c>
    </row>
    <row r="911" spans="1:20" x14ac:dyDescent="0.25">
      <c r="A911" t="s">
        <v>1856</v>
      </c>
      <c r="B911" t="s">
        <v>1857</v>
      </c>
      <c r="C911" s="1">
        <v>45640.992812500001</v>
      </c>
      <c r="D911">
        <v>53</v>
      </c>
      <c r="E911" t="s">
        <v>115</v>
      </c>
      <c r="F911">
        <v>3</v>
      </c>
      <c r="G911">
        <v>91.03</v>
      </c>
      <c r="H911">
        <v>273.08</v>
      </c>
      <c r="I911" t="s">
        <v>28</v>
      </c>
      <c r="J911" t="s">
        <v>32</v>
      </c>
      <c r="K911">
        <v>25</v>
      </c>
      <c r="L911" t="b">
        <v>0</v>
      </c>
      <c r="M911">
        <v>0</v>
      </c>
      <c r="N911">
        <v>20.58</v>
      </c>
      <c r="O911">
        <v>7</v>
      </c>
      <c r="P911" t="b">
        <v>0</v>
      </c>
      <c r="Q911" t="b">
        <v>1</v>
      </c>
      <c r="R911" t="b">
        <v>0</v>
      </c>
      <c r="S911" t="b">
        <v>0</v>
      </c>
      <c r="T911" t="b">
        <v>0</v>
      </c>
    </row>
    <row r="912" spans="1:20" x14ac:dyDescent="0.25">
      <c r="A912" t="s">
        <v>1858</v>
      </c>
      <c r="B912" t="s">
        <v>1859</v>
      </c>
      <c r="C912" s="1">
        <v>45530.63449074074</v>
      </c>
      <c r="D912">
        <v>37</v>
      </c>
      <c r="E912" t="s">
        <v>27</v>
      </c>
      <c r="F912">
        <v>18</v>
      </c>
      <c r="G912">
        <v>94.17</v>
      </c>
      <c r="H912">
        <v>1695.09</v>
      </c>
      <c r="I912" t="s">
        <v>31</v>
      </c>
      <c r="J912" t="s">
        <v>36</v>
      </c>
      <c r="K912">
        <v>3</v>
      </c>
      <c r="L912" t="b">
        <v>0</v>
      </c>
      <c r="M912">
        <v>0</v>
      </c>
      <c r="N912">
        <v>15.98</v>
      </c>
      <c r="O912">
        <v>20</v>
      </c>
      <c r="P912" t="b">
        <v>1</v>
      </c>
      <c r="Q912" t="b">
        <v>0</v>
      </c>
      <c r="R912" t="b">
        <v>0</v>
      </c>
      <c r="S912" t="b">
        <v>0</v>
      </c>
      <c r="T912" t="b">
        <v>1</v>
      </c>
    </row>
    <row r="913" spans="1:20" x14ac:dyDescent="0.25">
      <c r="A913" t="s">
        <v>1860</v>
      </c>
      <c r="B913" t="s">
        <v>1861</v>
      </c>
      <c r="C913" s="1">
        <v>45753.692025462966</v>
      </c>
      <c r="D913">
        <v>20</v>
      </c>
      <c r="E913" t="s">
        <v>44</v>
      </c>
      <c r="F913">
        <v>1</v>
      </c>
      <c r="G913">
        <v>112.68</v>
      </c>
      <c r="H913">
        <v>112.68</v>
      </c>
      <c r="I913" t="s">
        <v>31</v>
      </c>
      <c r="J913" t="s">
        <v>36</v>
      </c>
      <c r="K913">
        <v>2</v>
      </c>
      <c r="L913" t="b">
        <v>0</v>
      </c>
      <c r="M913">
        <v>0</v>
      </c>
      <c r="N913">
        <v>16.350000000000001</v>
      </c>
      <c r="O913">
        <v>22</v>
      </c>
      <c r="P913" t="b">
        <v>0</v>
      </c>
      <c r="Q913" t="b">
        <v>0</v>
      </c>
      <c r="R913" t="b">
        <v>0</v>
      </c>
      <c r="S913" t="b">
        <v>0</v>
      </c>
      <c r="T913" t="b">
        <v>0</v>
      </c>
    </row>
    <row r="914" spans="1:20" x14ac:dyDescent="0.25">
      <c r="A914" t="s">
        <v>1862</v>
      </c>
      <c r="B914" t="s">
        <v>1863</v>
      </c>
      <c r="C914" s="1">
        <v>45629.269120370373</v>
      </c>
      <c r="D914">
        <v>53</v>
      </c>
      <c r="E914" t="s">
        <v>39</v>
      </c>
      <c r="F914">
        <v>1</v>
      </c>
      <c r="G914">
        <v>118.71</v>
      </c>
      <c r="H914">
        <v>118.71</v>
      </c>
      <c r="I914" t="s">
        <v>54</v>
      </c>
      <c r="J914" t="s">
        <v>36</v>
      </c>
      <c r="K914">
        <v>35</v>
      </c>
      <c r="L914" t="b">
        <v>0</v>
      </c>
      <c r="M914">
        <v>0</v>
      </c>
      <c r="N914">
        <v>7.81</v>
      </c>
      <c r="O914">
        <v>25</v>
      </c>
      <c r="P914" t="b">
        <v>0</v>
      </c>
      <c r="Q914" t="b">
        <v>0</v>
      </c>
      <c r="R914" t="b">
        <v>1</v>
      </c>
      <c r="S914" t="b">
        <v>0</v>
      </c>
      <c r="T914" t="b">
        <v>0</v>
      </c>
    </row>
    <row r="915" spans="1:20" x14ac:dyDescent="0.25">
      <c r="A915" t="s">
        <v>1864</v>
      </c>
      <c r="B915" t="s">
        <v>1865</v>
      </c>
      <c r="C915" s="1">
        <v>45497.170474537037</v>
      </c>
      <c r="D915">
        <v>32</v>
      </c>
      <c r="E915" t="s">
        <v>39</v>
      </c>
      <c r="F915">
        <v>4</v>
      </c>
      <c r="G915">
        <v>215.04</v>
      </c>
      <c r="H915">
        <v>860.15</v>
      </c>
      <c r="I915" t="s">
        <v>23</v>
      </c>
      <c r="J915" t="s">
        <v>32</v>
      </c>
      <c r="K915">
        <v>21</v>
      </c>
      <c r="L915" t="b">
        <v>0</v>
      </c>
      <c r="M915">
        <v>0</v>
      </c>
      <c r="N915">
        <v>19.38</v>
      </c>
      <c r="O915">
        <v>29</v>
      </c>
      <c r="P915" t="b">
        <v>0</v>
      </c>
      <c r="Q915" t="b">
        <v>0</v>
      </c>
      <c r="R915" t="b">
        <v>0</v>
      </c>
      <c r="S915" t="b">
        <v>0</v>
      </c>
      <c r="T915" t="b">
        <v>0</v>
      </c>
    </row>
    <row r="916" spans="1:20" x14ac:dyDescent="0.25">
      <c r="A916" t="s">
        <v>1866</v>
      </c>
      <c r="B916" t="s">
        <v>1867</v>
      </c>
      <c r="C916" s="1">
        <v>45627.176898148151</v>
      </c>
      <c r="D916">
        <v>56</v>
      </c>
      <c r="E916" t="s">
        <v>53</v>
      </c>
      <c r="F916">
        <v>1</v>
      </c>
      <c r="G916">
        <v>247.01</v>
      </c>
      <c r="H916">
        <v>247.01</v>
      </c>
      <c r="I916" t="s">
        <v>31</v>
      </c>
      <c r="J916" t="s">
        <v>24</v>
      </c>
      <c r="K916">
        <v>2</v>
      </c>
      <c r="L916" t="b">
        <v>0</v>
      </c>
      <c r="M916">
        <v>0</v>
      </c>
      <c r="N916">
        <v>14.3</v>
      </c>
      <c r="O916">
        <v>27</v>
      </c>
      <c r="P916" t="b">
        <v>0</v>
      </c>
      <c r="Q916" t="b">
        <v>0</v>
      </c>
      <c r="R916" t="b">
        <v>0</v>
      </c>
      <c r="S916" t="b">
        <v>0</v>
      </c>
      <c r="T916" t="b">
        <v>0</v>
      </c>
    </row>
    <row r="917" spans="1:20" x14ac:dyDescent="0.25">
      <c r="A917" t="s">
        <v>1868</v>
      </c>
      <c r="B917" t="s">
        <v>1869</v>
      </c>
      <c r="C917" s="1">
        <v>45757.664780092593</v>
      </c>
      <c r="D917">
        <v>43</v>
      </c>
      <c r="E917" t="s">
        <v>35</v>
      </c>
      <c r="F917">
        <v>4</v>
      </c>
      <c r="G917">
        <v>231.53</v>
      </c>
      <c r="H917">
        <v>926.11</v>
      </c>
      <c r="I917" t="s">
        <v>54</v>
      </c>
      <c r="J917" t="s">
        <v>24</v>
      </c>
      <c r="K917">
        <v>39</v>
      </c>
      <c r="L917" t="b">
        <v>0</v>
      </c>
      <c r="M917">
        <v>0</v>
      </c>
      <c r="N917">
        <v>18.690000000000001</v>
      </c>
      <c r="O917">
        <v>23</v>
      </c>
      <c r="P917" t="b">
        <v>0</v>
      </c>
      <c r="Q917" t="b">
        <v>0</v>
      </c>
      <c r="R917" t="b">
        <v>0</v>
      </c>
      <c r="S917" t="b">
        <v>0</v>
      </c>
      <c r="T917" t="b">
        <v>0</v>
      </c>
    </row>
    <row r="918" spans="1:20" x14ac:dyDescent="0.25">
      <c r="A918" t="s">
        <v>1870</v>
      </c>
      <c r="B918" t="s">
        <v>1871</v>
      </c>
      <c r="C918" s="1">
        <v>45618.004004629627</v>
      </c>
      <c r="D918">
        <v>57</v>
      </c>
      <c r="E918" t="s">
        <v>35</v>
      </c>
      <c r="F918">
        <v>3</v>
      </c>
      <c r="G918">
        <v>291.75</v>
      </c>
      <c r="H918">
        <v>875.25</v>
      </c>
      <c r="I918" t="s">
        <v>23</v>
      </c>
      <c r="J918" t="s">
        <v>36</v>
      </c>
      <c r="K918">
        <v>31</v>
      </c>
      <c r="L918" t="b">
        <v>1</v>
      </c>
      <c r="M918">
        <v>12.2</v>
      </c>
      <c r="N918">
        <v>7.97</v>
      </c>
      <c r="O918">
        <v>4</v>
      </c>
      <c r="P918" t="b">
        <v>0</v>
      </c>
      <c r="Q918" t="b">
        <v>0</v>
      </c>
      <c r="R918" t="b">
        <v>0</v>
      </c>
      <c r="S918" t="b">
        <v>1</v>
      </c>
      <c r="T918" t="b">
        <v>0</v>
      </c>
    </row>
    <row r="919" spans="1:20" x14ac:dyDescent="0.25">
      <c r="A919" t="s">
        <v>1872</v>
      </c>
      <c r="B919" t="s">
        <v>1873</v>
      </c>
      <c r="C919" s="1">
        <v>45495.949467592596</v>
      </c>
      <c r="D919">
        <v>35</v>
      </c>
      <c r="E919" t="s">
        <v>65</v>
      </c>
      <c r="F919">
        <v>2</v>
      </c>
      <c r="G919">
        <v>293.89</v>
      </c>
      <c r="H919">
        <v>587.77</v>
      </c>
      <c r="I919" t="s">
        <v>28</v>
      </c>
      <c r="J919" t="s">
        <v>24</v>
      </c>
      <c r="K919">
        <v>37</v>
      </c>
      <c r="L919" t="b">
        <v>0</v>
      </c>
      <c r="M919">
        <v>0</v>
      </c>
      <c r="N919">
        <v>7.03</v>
      </c>
      <c r="O919">
        <v>6</v>
      </c>
      <c r="P919" t="b">
        <v>1</v>
      </c>
      <c r="Q919" t="b">
        <v>0</v>
      </c>
      <c r="R919" t="b">
        <v>0</v>
      </c>
      <c r="S919" t="b">
        <v>1</v>
      </c>
      <c r="T919" t="b">
        <v>0</v>
      </c>
    </row>
    <row r="920" spans="1:20" x14ac:dyDescent="0.25">
      <c r="A920" t="s">
        <v>1874</v>
      </c>
      <c r="B920" t="s">
        <v>1875</v>
      </c>
      <c r="C920" s="1">
        <v>45631.59202546296</v>
      </c>
      <c r="D920">
        <v>56</v>
      </c>
      <c r="E920" t="s">
        <v>27</v>
      </c>
      <c r="F920">
        <v>2</v>
      </c>
      <c r="G920">
        <v>116.43</v>
      </c>
      <c r="H920">
        <v>232.85</v>
      </c>
      <c r="I920" t="s">
        <v>28</v>
      </c>
      <c r="J920" t="s">
        <v>24</v>
      </c>
      <c r="K920">
        <v>45</v>
      </c>
      <c r="L920" t="b">
        <v>1</v>
      </c>
      <c r="M920">
        <v>20.6</v>
      </c>
      <c r="N920">
        <v>9.2799999999999994</v>
      </c>
      <c r="O920">
        <v>9</v>
      </c>
      <c r="P920" t="b">
        <v>1</v>
      </c>
      <c r="Q920" t="b">
        <v>0</v>
      </c>
      <c r="R920" t="b">
        <v>0</v>
      </c>
      <c r="S920" t="b">
        <v>0</v>
      </c>
      <c r="T920" t="b">
        <v>0</v>
      </c>
    </row>
    <row r="921" spans="1:20" x14ac:dyDescent="0.25">
      <c r="A921" t="s">
        <v>1876</v>
      </c>
      <c r="B921" t="s">
        <v>1877</v>
      </c>
      <c r="C921" s="1">
        <v>45777.692025462966</v>
      </c>
      <c r="D921">
        <v>33</v>
      </c>
      <c r="E921" t="s">
        <v>39</v>
      </c>
      <c r="F921">
        <v>11</v>
      </c>
      <c r="G921">
        <v>97.89</v>
      </c>
      <c r="H921">
        <v>1076.81</v>
      </c>
      <c r="I921" t="s">
        <v>87</v>
      </c>
      <c r="J921" t="s">
        <v>57</v>
      </c>
      <c r="K921">
        <v>0</v>
      </c>
      <c r="L921" t="b">
        <v>0</v>
      </c>
      <c r="M921">
        <v>0</v>
      </c>
      <c r="N921">
        <v>10.09</v>
      </c>
      <c r="O921">
        <v>15</v>
      </c>
      <c r="P921" t="b">
        <v>1</v>
      </c>
      <c r="Q921" t="b">
        <v>0</v>
      </c>
      <c r="R921" t="b">
        <v>0</v>
      </c>
      <c r="S921" t="b">
        <v>0</v>
      </c>
      <c r="T921" t="b">
        <v>1</v>
      </c>
    </row>
    <row r="922" spans="1:20" x14ac:dyDescent="0.25">
      <c r="A922" t="s">
        <v>1878</v>
      </c>
      <c r="B922" t="s">
        <v>1879</v>
      </c>
      <c r="C922" s="1">
        <v>45572.563703703701</v>
      </c>
      <c r="D922">
        <v>36</v>
      </c>
      <c r="E922" t="s">
        <v>115</v>
      </c>
      <c r="F922">
        <v>1</v>
      </c>
      <c r="G922">
        <v>161.97999999999999</v>
      </c>
      <c r="H922">
        <v>161.97999999999999</v>
      </c>
      <c r="I922" t="s">
        <v>54</v>
      </c>
      <c r="J922" t="s">
        <v>36</v>
      </c>
      <c r="K922">
        <v>20</v>
      </c>
      <c r="L922" t="b">
        <v>1</v>
      </c>
      <c r="M922">
        <v>15.8</v>
      </c>
      <c r="N922">
        <v>21.71</v>
      </c>
      <c r="O922">
        <v>8</v>
      </c>
      <c r="P922" t="b">
        <v>0</v>
      </c>
      <c r="Q922" t="b">
        <v>0</v>
      </c>
      <c r="R922" t="b">
        <v>0</v>
      </c>
      <c r="S922" t="b">
        <v>0</v>
      </c>
      <c r="T922" t="b">
        <v>0</v>
      </c>
    </row>
    <row r="923" spans="1:20" x14ac:dyDescent="0.25">
      <c r="A923" t="s">
        <v>1880</v>
      </c>
      <c r="B923" t="s">
        <v>1881</v>
      </c>
      <c r="C923" s="1">
        <v>45811.843692129631</v>
      </c>
      <c r="D923">
        <v>44</v>
      </c>
      <c r="E923" t="s">
        <v>65</v>
      </c>
      <c r="F923">
        <v>1</v>
      </c>
      <c r="G923">
        <v>260.83</v>
      </c>
      <c r="H923">
        <v>260.83</v>
      </c>
      <c r="I923" t="s">
        <v>28</v>
      </c>
      <c r="J923" t="s">
        <v>32</v>
      </c>
      <c r="K923">
        <v>33</v>
      </c>
      <c r="L923" t="b">
        <v>0</v>
      </c>
      <c r="M923">
        <v>0</v>
      </c>
      <c r="N923">
        <v>15.63</v>
      </c>
      <c r="O923">
        <v>14</v>
      </c>
      <c r="P923" t="b">
        <v>0</v>
      </c>
      <c r="Q923" t="b">
        <v>0</v>
      </c>
      <c r="R923" t="b">
        <v>1</v>
      </c>
      <c r="S923" t="b">
        <v>0</v>
      </c>
      <c r="T923" t="b">
        <v>0</v>
      </c>
    </row>
    <row r="924" spans="1:20" x14ac:dyDescent="0.25">
      <c r="A924" t="s">
        <v>1882</v>
      </c>
      <c r="B924" t="s">
        <v>1883</v>
      </c>
      <c r="C924" s="1">
        <v>45792.593310185184</v>
      </c>
      <c r="D924">
        <v>74</v>
      </c>
      <c r="E924" t="s">
        <v>22</v>
      </c>
      <c r="F924">
        <v>1</v>
      </c>
      <c r="G924">
        <v>105.66</v>
      </c>
      <c r="H924">
        <v>105.66</v>
      </c>
      <c r="I924" t="s">
        <v>54</v>
      </c>
      <c r="J924" t="s">
        <v>24</v>
      </c>
      <c r="K924">
        <v>30</v>
      </c>
      <c r="L924" t="b">
        <v>0</v>
      </c>
      <c r="M924">
        <v>0</v>
      </c>
      <c r="N924">
        <v>17.43</v>
      </c>
      <c r="O924">
        <v>4</v>
      </c>
      <c r="P924" t="b">
        <v>0</v>
      </c>
      <c r="Q924" t="b">
        <v>0</v>
      </c>
      <c r="R924" t="b">
        <v>0</v>
      </c>
      <c r="S924" t="b">
        <v>1</v>
      </c>
      <c r="T924" t="b">
        <v>0</v>
      </c>
    </row>
    <row r="925" spans="1:20" x14ac:dyDescent="0.25">
      <c r="A925" t="s">
        <v>1884</v>
      </c>
      <c r="B925" t="s">
        <v>1885</v>
      </c>
      <c r="C925" s="1">
        <v>45558.450509259259</v>
      </c>
      <c r="D925">
        <v>61</v>
      </c>
      <c r="E925" t="s">
        <v>65</v>
      </c>
      <c r="F925">
        <v>4</v>
      </c>
      <c r="G925">
        <v>127.71</v>
      </c>
      <c r="H925">
        <v>510.83</v>
      </c>
      <c r="I925" t="s">
        <v>23</v>
      </c>
      <c r="J925" t="s">
        <v>36</v>
      </c>
      <c r="K925">
        <v>14</v>
      </c>
      <c r="L925" t="b">
        <v>1</v>
      </c>
      <c r="M925">
        <v>36.700000000000003</v>
      </c>
      <c r="N925">
        <v>14.29</v>
      </c>
      <c r="O925">
        <v>23</v>
      </c>
      <c r="P925" t="b">
        <v>0</v>
      </c>
      <c r="Q925" t="b">
        <v>0</v>
      </c>
      <c r="R925" t="b">
        <v>0</v>
      </c>
      <c r="S925" t="b">
        <v>0</v>
      </c>
      <c r="T925" t="b">
        <v>0</v>
      </c>
    </row>
    <row r="926" spans="1:20" x14ac:dyDescent="0.25">
      <c r="A926" t="s">
        <v>1886</v>
      </c>
      <c r="B926" t="s">
        <v>1887</v>
      </c>
      <c r="C926" s="1">
        <v>45802.222534722219</v>
      </c>
      <c r="D926">
        <v>71</v>
      </c>
      <c r="E926" t="s">
        <v>65</v>
      </c>
      <c r="F926">
        <v>2</v>
      </c>
      <c r="G926">
        <v>273.27999999999997</v>
      </c>
      <c r="H926">
        <v>546.55999999999995</v>
      </c>
      <c r="I926" t="s">
        <v>28</v>
      </c>
      <c r="J926" t="s">
        <v>24</v>
      </c>
      <c r="K926">
        <v>44</v>
      </c>
      <c r="L926" t="b">
        <v>1</v>
      </c>
      <c r="M926">
        <v>17</v>
      </c>
      <c r="N926">
        <v>14.97</v>
      </c>
      <c r="O926">
        <v>4</v>
      </c>
      <c r="P926" t="b">
        <v>0</v>
      </c>
      <c r="Q926" t="b">
        <v>0</v>
      </c>
      <c r="R926" t="b">
        <v>0</v>
      </c>
      <c r="S926" t="b">
        <v>0</v>
      </c>
      <c r="T926" t="b">
        <v>0</v>
      </c>
    </row>
    <row r="927" spans="1:20" x14ac:dyDescent="0.25">
      <c r="A927" t="s">
        <v>1888</v>
      </c>
      <c r="B927" t="s">
        <v>1889</v>
      </c>
      <c r="C927" s="1">
        <v>45497.308333333334</v>
      </c>
      <c r="D927">
        <v>26</v>
      </c>
      <c r="E927" t="s">
        <v>62</v>
      </c>
      <c r="F927">
        <v>2</v>
      </c>
      <c r="G927">
        <v>269.10000000000002</v>
      </c>
      <c r="H927">
        <v>538.19000000000005</v>
      </c>
      <c r="I927" t="s">
        <v>54</v>
      </c>
      <c r="J927" t="s">
        <v>32</v>
      </c>
      <c r="K927">
        <v>32</v>
      </c>
      <c r="L927" t="b">
        <v>1</v>
      </c>
      <c r="M927">
        <v>12.6</v>
      </c>
      <c r="N927">
        <v>17.100000000000001</v>
      </c>
      <c r="O927">
        <v>8</v>
      </c>
      <c r="P927" t="b">
        <v>0</v>
      </c>
      <c r="Q927" t="b">
        <v>0</v>
      </c>
      <c r="R927" t="b">
        <v>0</v>
      </c>
      <c r="S927" t="b">
        <v>0</v>
      </c>
      <c r="T927" t="b">
        <v>0</v>
      </c>
    </row>
    <row r="928" spans="1:20" x14ac:dyDescent="0.25">
      <c r="A928" t="s">
        <v>1890</v>
      </c>
      <c r="B928" t="s">
        <v>1891</v>
      </c>
      <c r="C928" s="1">
        <v>45634.89466435185</v>
      </c>
      <c r="D928">
        <v>42</v>
      </c>
      <c r="E928" t="s">
        <v>53</v>
      </c>
      <c r="F928">
        <v>3</v>
      </c>
      <c r="G928">
        <v>46.04</v>
      </c>
      <c r="H928">
        <v>138.12</v>
      </c>
      <c r="I928" t="s">
        <v>28</v>
      </c>
      <c r="J928" t="s">
        <v>24</v>
      </c>
      <c r="K928">
        <v>7</v>
      </c>
      <c r="L928" t="b">
        <v>1</v>
      </c>
      <c r="M928">
        <v>28.7</v>
      </c>
      <c r="N928">
        <v>13.69</v>
      </c>
      <c r="O928">
        <v>17</v>
      </c>
      <c r="P928" t="b">
        <v>0</v>
      </c>
      <c r="Q928" t="b">
        <v>0</v>
      </c>
      <c r="R928" t="b">
        <v>1</v>
      </c>
      <c r="S928" t="b">
        <v>1</v>
      </c>
      <c r="T928" t="b">
        <v>0</v>
      </c>
    </row>
    <row r="929" spans="1:20" x14ac:dyDescent="0.25">
      <c r="A929" t="s">
        <v>1892</v>
      </c>
      <c r="B929" t="s">
        <v>1893</v>
      </c>
      <c r="C929" s="1">
        <v>45545.537094907406</v>
      </c>
      <c r="D929">
        <v>42</v>
      </c>
      <c r="E929" t="s">
        <v>22</v>
      </c>
      <c r="F929">
        <v>1</v>
      </c>
      <c r="G929">
        <v>141.71</v>
      </c>
      <c r="H929">
        <v>141.71</v>
      </c>
      <c r="I929" t="s">
        <v>31</v>
      </c>
      <c r="J929" t="s">
        <v>24</v>
      </c>
      <c r="K929">
        <v>32</v>
      </c>
      <c r="L929" t="b">
        <v>0</v>
      </c>
      <c r="M929">
        <v>0</v>
      </c>
      <c r="N929">
        <v>12.2</v>
      </c>
      <c r="O929">
        <v>4</v>
      </c>
      <c r="P929" t="b">
        <v>0</v>
      </c>
      <c r="Q929" t="b">
        <v>0</v>
      </c>
      <c r="R929" t="b">
        <v>1</v>
      </c>
      <c r="S929" t="b">
        <v>0</v>
      </c>
      <c r="T929" t="b">
        <v>0</v>
      </c>
    </row>
    <row r="930" spans="1:20" x14ac:dyDescent="0.25">
      <c r="A930" t="s">
        <v>1894</v>
      </c>
      <c r="B930" t="s">
        <v>1895</v>
      </c>
      <c r="C930" s="1">
        <v>45550.102361111109</v>
      </c>
      <c r="D930">
        <v>21</v>
      </c>
      <c r="E930" t="s">
        <v>22</v>
      </c>
      <c r="F930">
        <v>2</v>
      </c>
      <c r="G930">
        <v>291.14</v>
      </c>
      <c r="H930">
        <v>582.28</v>
      </c>
      <c r="I930" t="s">
        <v>23</v>
      </c>
      <c r="J930" t="s">
        <v>24</v>
      </c>
      <c r="K930">
        <v>33</v>
      </c>
      <c r="L930" t="b">
        <v>0</v>
      </c>
      <c r="M930">
        <v>0</v>
      </c>
      <c r="N930">
        <v>23</v>
      </c>
      <c r="O930">
        <v>26</v>
      </c>
      <c r="P930" t="b">
        <v>0</v>
      </c>
      <c r="Q930" t="b">
        <v>0</v>
      </c>
      <c r="R930" t="b">
        <v>0</v>
      </c>
      <c r="S930" t="b">
        <v>0</v>
      </c>
      <c r="T930" t="b">
        <v>0</v>
      </c>
    </row>
    <row r="931" spans="1:20" x14ac:dyDescent="0.25">
      <c r="A931" t="s">
        <v>1896</v>
      </c>
      <c r="B931" t="s">
        <v>1897</v>
      </c>
      <c r="C931" s="1">
        <v>45751.768773148149</v>
      </c>
      <c r="D931">
        <v>75</v>
      </c>
      <c r="E931" t="s">
        <v>53</v>
      </c>
      <c r="F931">
        <v>3</v>
      </c>
      <c r="G931">
        <v>65.42</v>
      </c>
      <c r="H931">
        <v>196.26</v>
      </c>
      <c r="I931" t="s">
        <v>31</v>
      </c>
      <c r="J931" t="s">
        <v>36</v>
      </c>
      <c r="K931">
        <v>10</v>
      </c>
      <c r="L931" t="b">
        <v>1</v>
      </c>
      <c r="M931">
        <v>40.9</v>
      </c>
      <c r="N931">
        <v>22.36</v>
      </c>
      <c r="O931">
        <v>27</v>
      </c>
      <c r="P931" t="b">
        <v>0</v>
      </c>
      <c r="Q931" t="b">
        <v>0</v>
      </c>
      <c r="R931" t="b">
        <v>1</v>
      </c>
      <c r="S931" t="b">
        <v>1</v>
      </c>
      <c r="T931" t="b">
        <v>0</v>
      </c>
    </row>
    <row r="932" spans="1:20" x14ac:dyDescent="0.25">
      <c r="A932" t="s">
        <v>1898</v>
      </c>
      <c r="B932" t="s">
        <v>1899</v>
      </c>
      <c r="C932" s="1">
        <v>45578.291574074072</v>
      </c>
      <c r="D932">
        <v>42</v>
      </c>
      <c r="E932" t="s">
        <v>44</v>
      </c>
      <c r="F932">
        <v>3</v>
      </c>
      <c r="G932">
        <v>33.29</v>
      </c>
      <c r="H932">
        <v>99.86</v>
      </c>
      <c r="I932" t="s">
        <v>28</v>
      </c>
      <c r="J932" t="s">
        <v>36</v>
      </c>
      <c r="K932">
        <v>26</v>
      </c>
      <c r="L932" t="b">
        <v>0</v>
      </c>
      <c r="M932">
        <v>0</v>
      </c>
      <c r="N932">
        <v>14.42</v>
      </c>
      <c r="O932">
        <v>15</v>
      </c>
      <c r="P932" t="b">
        <v>1</v>
      </c>
      <c r="Q932" t="b">
        <v>0</v>
      </c>
      <c r="R932" t="b">
        <v>0</v>
      </c>
      <c r="S932" t="b">
        <v>0</v>
      </c>
      <c r="T932" t="b">
        <v>0</v>
      </c>
    </row>
    <row r="933" spans="1:20" x14ac:dyDescent="0.25">
      <c r="A933" t="s">
        <v>1900</v>
      </c>
      <c r="B933" t="s">
        <v>1901</v>
      </c>
      <c r="C933" s="1">
        <v>45694.374699074076</v>
      </c>
      <c r="D933">
        <v>67</v>
      </c>
      <c r="E933" t="s">
        <v>80</v>
      </c>
      <c r="F933">
        <v>3</v>
      </c>
      <c r="G933">
        <v>92.47</v>
      </c>
      <c r="H933">
        <v>277.41000000000003</v>
      </c>
      <c r="I933" t="s">
        <v>23</v>
      </c>
      <c r="J933" t="s">
        <v>32</v>
      </c>
      <c r="K933">
        <v>28</v>
      </c>
      <c r="L933" t="b">
        <v>0</v>
      </c>
      <c r="M933">
        <v>0</v>
      </c>
      <c r="N933">
        <v>14.01</v>
      </c>
      <c r="O933">
        <v>23</v>
      </c>
      <c r="P933" t="b">
        <v>0</v>
      </c>
      <c r="Q933" t="b">
        <v>0</v>
      </c>
      <c r="R933" t="b">
        <v>0</v>
      </c>
      <c r="S933" t="b">
        <v>0</v>
      </c>
      <c r="T933" t="b">
        <v>0</v>
      </c>
    </row>
    <row r="934" spans="1:20" x14ac:dyDescent="0.25">
      <c r="A934" t="s">
        <v>1902</v>
      </c>
      <c r="B934" t="s">
        <v>1903</v>
      </c>
      <c r="C934" s="1">
        <v>45809.52616898148</v>
      </c>
      <c r="D934">
        <v>70</v>
      </c>
      <c r="E934" t="s">
        <v>62</v>
      </c>
      <c r="F934">
        <v>8</v>
      </c>
      <c r="G934">
        <v>6.78</v>
      </c>
      <c r="H934">
        <v>54.25</v>
      </c>
      <c r="I934" t="s">
        <v>28</v>
      </c>
      <c r="J934" t="s">
        <v>57</v>
      </c>
      <c r="K934">
        <v>1</v>
      </c>
      <c r="L934" t="b">
        <v>0</v>
      </c>
      <c r="M934">
        <v>0</v>
      </c>
      <c r="N934">
        <v>13.54</v>
      </c>
      <c r="O934">
        <v>6</v>
      </c>
      <c r="P934" t="b">
        <v>0</v>
      </c>
      <c r="Q934" t="b">
        <v>0</v>
      </c>
      <c r="R934" t="b">
        <v>0</v>
      </c>
      <c r="S934" t="b">
        <v>0</v>
      </c>
      <c r="T934" t="b">
        <v>1</v>
      </c>
    </row>
    <row r="935" spans="1:20" x14ac:dyDescent="0.25">
      <c r="A935" t="s">
        <v>1904</v>
      </c>
      <c r="B935" t="s">
        <v>1905</v>
      </c>
      <c r="C935" s="1">
        <v>45781.397581018522</v>
      </c>
      <c r="D935">
        <v>45</v>
      </c>
      <c r="E935" t="s">
        <v>39</v>
      </c>
      <c r="F935">
        <v>2</v>
      </c>
      <c r="G935">
        <v>219.73</v>
      </c>
      <c r="H935">
        <v>439.45</v>
      </c>
      <c r="I935" t="s">
        <v>23</v>
      </c>
      <c r="J935" t="s">
        <v>32</v>
      </c>
      <c r="K935">
        <v>20</v>
      </c>
      <c r="L935" t="b">
        <v>1</v>
      </c>
      <c r="M935">
        <v>17</v>
      </c>
      <c r="N935">
        <v>24.93</v>
      </c>
      <c r="O935">
        <v>16</v>
      </c>
      <c r="P935" t="b">
        <v>1</v>
      </c>
      <c r="Q935" t="b">
        <v>0</v>
      </c>
      <c r="R935" t="b">
        <v>0</v>
      </c>
      <c r="S935" t="b">
        <v>0</v>
      </c>
      <c r="T935" t="b">
        <v>0</v>
      </c>
    </row>
    <row r="936" spans="1:20" x14ac:dyDescent="0.25">
      <c r="A936" t="s">
        <v>1906</v>
      </c>
      <c r="B936" t="s">
        <v>1907</v>
      </c>
      <c r="C936" s="1">
        <v>45711.331388888888</v>
      </c>
      <c r="D936">
        <v>20</v>
      </c>
      <c r="E936" t="s">
        <v>65</v>
      </c>
      <c r="F936">
        <v>8</v>
      </c>
      <c r="G936">
        <v>86.33</v>
      </c>
      <c r="H936">
        <v>690.63</v>
      </c>
      <c r="I936" t="s">
        <v>31</v>
      </c>
      <c r="J936" t="s">
        <v>36</v>
      </c>
      <c r="K936">
        <v>2</v>
      </c>
      <c r="L936" t="b">
        <v>0</v>
      </c>
      <c r="M936">
        <v>0</v>
      </c>
      <c r="N936">
        <v>12.36</v>
      </c>
      <c r="O936">
        <v>19</v>
      </c>
      <c r="P936" t="b">
        <v>1</v>
      </c>
      <c r="Q936" t="b">
        <v>0</v>
      </c>
      <c r="R936" t="b">
        <v>0</v>
      </c>
      <c r="S936" t="b">
        <v>0</v>
      </c>
      <c r="T936" t="b">
        <v>1</v>
      </c>
    </row>
    <row r="937" spans="1:20" x14ac:dyDescent="0.25">
      <c r="A937" t="s">
        <v>1908</v>
      </c>
      <c r="B937" t="s">
        <v>1909</v>
      </c>
      <c r="C937" s="1">
        <v>45758.794583333336</v>
      </c>
      <c r="D937">
        <v>78</v>
      </c>
      <c r="E937" t="s">
        <v>27</v>
      </c>
      <c r="F937">
        <v>2</v>
      </c>
      <c r="G937">
        <v>109.07</v>
      </c>
      <c r="H937">
        <v>218.13</v>
      </c>
      <c r="I937" t="s">
        <v>23</v>
      </c>
      <c r="J937" t="s">
        <v>36</v>
      </c>
      <c r="K937">
        <v>45</v>
      </c>
      <c r="L937" t="b">
        <v>0</v>
      </c>
      <c r="M937">
        <v>0</v>
      </c>
      <c r="N937">
        <v>7.13</v>
      </c>
      <c r="O937">
        <v>27</v>
      </c>
      <c r="P937" t="b">
        <v>0</v>
      </c>
      <c r="Q937" t="b">
        <v>0</v>
      </c>
      <c r="R937" t="b">
        <v>0</v>
      </c>
      <c r="S937" t="b">
        <v>1</v>
      </c>
      <c r="T937" t="b">
        <v>0</v>
      </c>
    </row>
    <row r="938" spans="1:20" x14ac:dyDescent="0.25">
      <c r="A938" t="s">
        <v>1910</v>
      </c>
      <c r="B938" t="s">
        <v>1911</v>
      </c>
      <c r="C938" s="1">
        <v>45639.641828703701</v>
      </c>
      <c r="D938">
        <v>71</v>
      </c>
      <c r="E938" t="s">
        <v>62</v>
      </c>
      <c r="F938">
        <v>4</v>
      </c>
      <c r="G938">
        <v>76.42</v>
      </c>
      <c r="H938">
        <v>305.68</v>
      </c>
      <c r="I938" t="s">
        <v>28</v>
      </c>
      <c r="J938" t="s">
        <v>32</v>
      </c>
      <c r="K938">
        <v>25</v>
      </c>
      <c r="L938" t="b">
        <v>0</v>
      </c>
      <c r="M938">
        <v>0</v>
      </c>
      <c r="N938">
        <v>8.58</v>
      </c>
      <c r="O938">
        <v>21</v>
      </c>
      <c r="P938" t="b">
        <v>0</v>
      </c>
      <c r="Q938" t="b">
        <v>0</v>
      </c>
      <c r="R938" t="b">
        <v>0</v>
      </c>
      <c r="S938" t="b">
        <v>0</v>
      </c>
      <c r="T938" t="b">
        <v>0</v>
      </c>
    </row>
    <row r="939" spans="1:20" x14ac:dyDescent="0.25">
      <c r="A939" t="s">
        <v>1912</v>
      </c>
      <c r="B939" t="s">
        <v>1913</v>
      </c>
      <c r="C939" s="1">
        <v>45707.965520833335</v>
      </c>
      <c r="D939">
        <v>44</v>
      </c>
      <c r="E939" t="s">
        <v>53</v>
      </c>
      <c r="F939">
        <v>4</v>
      </c>
      <c r="G939">
        <v>140.5</v>
      </c>
      <c r="H939">
        <v>562.02</v>
      </c>
      <c r="I939" t="s">
        <v>28</v>
      </c>
      <c r="J939" t="s">
        <v>24</v>
      </c>
      <c r="K939">
        <v>47</v>
      </c>
      <c r="L939" t="b">
        <v>1</v>
      </c>
      <c r="M939">
        <v>17.3</v>
      </c>
      <c r="N939">
        <v>6.3</v>
      </c>
      <c r="O939">
        <v>21</v>
      </c>
      <c r="P939" t="b">
        <v>0</v>
      </c>
      <c r="Q939" t="b">
        <v>0</v>
      </c>
      <c r="R939" t="b">
        <v>0</v>
      </c>
      <c r="S939" t="b">
        <v>0</v>
      </c>
      <c r="T939" t="b">
        <v>0</v>
      </c>
    </row>
    <row r="940" spans="1:20" x14ac:dyDescent="0.25">
      <c r="A940" t="s">
        <v>1914</v>
      </c>
      <c r="B940" t="s">
        <v>1915</v>
      </c>
      <c r="C940" s="1">
        <v>45818.661840277775</v>
      </c>
      <c r="D940">
        <v>46</v>
      </c>
      <c r="E940" t="s">
        <v>53</v>
      </c>
      <c r="F940">
        <v>4</v>
      </c>
      <c r="G940">
        <v>260.25</v>
      </c>
      <c r="H940">
        <v>1040.99</v>
      </c>
      <c r="I940" t="s">
        <v>28</v>
      </c>
      <c r="J940" t="s">
        <v>36</v>
      </c>
      <c r="K940">
        <v>8</v>
      </c>
      <c r="L940" t="b">
        <v>0</v>
      </c>
      <c r="M940">
        <v>0</v>
      </c>
      <c r="N940">
        <v>21.48</v>
      </c>
      <c r="O940">
        <v>20</v>
      </c>
      <c r="P940" t="b">
        <v>0</v>
      </c>
      <c r="Q940" t="b">
        <v>0</v>
      </c>
      <c r="R940" t="b">
        <v>0</v>
      </c>
      <c r="S940" t="b">
        <v>1</v>
      </c>
      <c r="T940" t="b">
        <v>0</v>
      </c>
    </row>
    <row r="941" spans="1:20" x14ac:dyDescent="0.25">
      <c r="A941" t="s">
        <v>1916</v>
      </c>
      <c r="B941" t="s">
        <v>1917</v>
      </c>
      <c r="C941" s="1">
        <v>45665.781435185185</v>
      </c>
      <c r="D941">
        <v>64</v>
      </c>
      <c r="E941" t="s">
        <v>22</v>
      </c>
      <c r="F941">
        <v>2</v>
      </c>
      <c r="G941">
        <v>90.59</v>
      </c>
      <c r="H941">
        <v>181.18</v>
      </c>
      <c r="I941" t="s">
        <v>31</v>
      </c>
      <c r="J941" t="s">
        <v>57</v>
      </c>
      <c r="K941">
        <v>3</v>
      </c>
      <c r="L941" t="b">
        <v>0</v>
      </c>
      <c r="M941">
        <v>0</v>
      </c>
      <c r="N941">
        <v>20.22</v>
      </c>
      <c r="O941">
        <v>2</v>
      </c>
      <c r="P941" t="b">
        <v>0</v>
      </c>
      <c r="Q941" t="b">
        <v>0</v>
      </c>
      <c r="R941" t="b">
        <v>0</v>
      </c>
      <c r="S941" t="b">
        <v>0</v>
      </c>
      <c r="T941" t="b">
        <v>1</v>
      </c>
    </row>
    <row r="942" spans="1:20" x14ac:dyDescent="0.25">
      <c r="A942" t="s">
        <v>1918</v>
      </c>
      <c r="B942" t="s">
        <v>1919</v>
      </c>
      <c r="C942" s="1">
        <v>45542.613912037035</v>
      </c>
      <c r="D942">
        <v>68</v>
      </c>
      <c r="E942" t="s">
        <v>22</v>
      </c>
      <c r="F942">
        <v>9</v>
      </c>
      <c r="G942">
        <v>47.17</v>
      </c>
      <c r="H942">
        <v>424.56</v>
      </c>
      <c r="I942" t="s">
        <v>87</v>
      </c>
      <c r="J942" t="s">
        <v>36</v>
      </c>
      <c r="K942">
        <v>2</v>
      </c>
      <c r="L942" t="b">
        <v>0</v>
      </c>
      <c r="M942">
        <v>0</v>
      </c>
      <c r="N942">
        <v>15.25</v>
      </c>
      <c r="O942">
        <v>20</v>
      </c>
      <c r="P942" t="b">
        <v>0</v>
      </c>
      <c r="Q942" t="b">
        <v>1</v>
      </c>
      <c r="R942" t="b">
        <v>0</v>
      </c>
      <c r="S942" t="b">
        <v>0</v>
      </c>
      <c r="T942" t="b">
        <v>1</v>
      </c>
    </row>
    <row r="943" spans="1:20" x14ac:dyDescent="0.25">
      <c r="A943" t="s">
        <v>1920</v>
      </c>
      <c r="B943" t="s">
        <v>1921</v>
      </c>
      <c r="C943" s="1">
        <v>45702.2731712963</v>
      </c>
      <c r="D943">
        <v>27</v>
      </c>
      <c r="E943" t="s">
        <v>27</v>
      </c>
      <c r="F943">
        <v>1</v>
      </c>
      <c r="G943">
        <v>35.35</v>
      </c>
      <c r="H943">
        <v>35.35</v>
      </c>
      <c r="I943" t="s">
        <v>28</v>
      </c>
      <c r="J943" t="s">
        <v>32</v>
      </c>
      <c r="K943">
        <v>28</v>
      </c>
      <c r="L943" t="b">
        <v>0</v>
      </c>
      <c r="M943">
        <v>0</v>
      </c>
      <c r="N943">
        <v>14.02</v>
      </c>
      <c r="O943">
        <v>1</v>
      </c>
      <c r="P943" t="b">
        <v>0</v>
      </c>
      <c r="Q943" t="b">
        <v>1</v>
      </c>
      <c r="R943" t="b">
        <v>0</v>
      </c>
      <c r="S943" t="b">
        <v>0</v>
      </c>
      <c r="T943" t="b">
        <v>0</v>
      </c>
    </row>
    <row r="944" spans="1:20" x14ac:dyDescent="0.25">
      <c r="A944" t="s">
        <v>1922</v>
      </c>
      <c r="B944" t="s">
        <v>1923</v>
      </c>
      <c r="C944" s="1">
        <v>45673.173726851855</v>
      </c>
      <c r="D944">
        <v>38</v>
      </c>
      <c r="E944" t="s">
        <v>65</v>
      </c>
      <c r="F944">
        <v>2</v>
      </c>
      <c r="G944">
        <v>36.43</v>
      </c>
      <c r="H944">
        <v>72.86</v>
      </c>
      <c r="I944" t="s">
        <v>23</v>
      </c>
      <c r="J944" t="s">
        <v>32</v>
      </c>
      <c r="K944">
        <v>37</v>
      </c>
      <c r="L944" t="b">
        <v>0</v>
      </c>
      <c r="M944">
        <v>0</v>
      </c>
      <c r="N944">
        <v>9.99</v>
      </c>
      <c r="O944">
        <v>16</v>
      </c>
      <c r="P944" t="b">
        <v>0</v>
      </c>
      <c r="Q944" t="b">
        <v>0</v>
      </c>
      <c r="R944" t="b">
        <v>0</v>
      </c>
      <c r="S944" t="b">
        <v>1</v>
      </c>
      <c r="T944" t="b">
        <v>0</v>
      </c>
    </row>
    <row r="945" spans="1:20" x14ac:dyDescent="0.25">
      <c r="A945" t="s">
        <v>1924</v>
      </c>
      <c r="B945" t="s">
        <v>1925</v>
      </c>
      <c r="C945" s="1">
        <v>45703.46056712963</v>
      </c>
      <c r="D945">
        <v>25</v>
      </c>
      <c r="E945" t="s">
        <v>44</v>
      </c>
      <c r="F945">
        <v>1</v>
      </c>
      <c r="G945">
        <v>189.07</v>
      </c>
      <c r="H945">
        <v>189.07</v>
      </c>
      <c r="I945" t="s">
        <v>31</v>
      </c>
      <c r="J945" t="s">
        <v>36</v>
      </c>
      <c r="K945">
        <v>13</v>
      </c>
      <c r="L945" t="b">
        <v>1</v>
      </c>
      <c r="M945">
        <v>19.5</v>
      </c>
      <c r="N945">
        <v>11.41</v>
      </c>
      <c r="O945">
        <v>27</v>
      </c>
      <c r="P945" t="b">
        <v>0</v>
      </c>
      <c r="Q945" t="b">
        <v>0</v>
      </c>
      <c r="R945" t="b">
        <v>1</v>
      </c>
      <c r="S945" t="b">
        <v>0</v>
      </c>
      <c r="T945" t="b">
        <v>0</v>
      </c>
    </row>
    <row r="946" spans="1:20" x14ac:dyDescent="0.25">
      <c r="A946" t="s">
        <v>1926</v>
      </c>
      <c r="B946" t="s">
        <v>1927</v>
      </c>
      <c r="C946" s="1">
        <v>45702.574756944443</v>
      </c>
      <c r="D946">
        <v>77</v>
      </c>
      <c r="E946" t="s">
        <v>39</v>
      </c>
      <c r="F946">
        <v>1</v>
      </c>
      <c r="G946">
        <v>154.21</v>
      </c>
      <c r="H946">
        <v>154.21</v>
      </c>
      <c r="I946" t="s">
        <v>54</v>
      </c>
      <c r="J946" t="s">
        <v>32</v>
      </c>
      <c r="K946">
        <v>12</v>
      </c>
      <c r="L946" t="b">
        <v>1</v>
      </c>
      <c r="M946">
        <v>12.2</v>
      </c>
      <c r="N946">
        <v>13.57</v>
      </c>
      <c r="O946">
        <v>3</v>
      </c>
      <c r="P946" t="b">
        <v>0</v>
      </c>
      <c r="Q946" t="b">
        <v>0</v>
      </c>
      <c r="R946" t="b">
        <v>0</v>
      </c>
      <c r="S946" t="b">
        <v>0</v>
      </c>
      <c r="T946" t="b">
        <v>0</v>
      </c>
    </row>
    <row r="947" spans="1:20" x14ac:dyDescent="0.25">
      <c r="A947" t="s">
        <v>1928</v>
      </c>
      <c r="B947" t="s">
        <v>1929</v>
      </c>
      <c r="C947" s="1">
        <v>45561.643043981479</v>
      </c>
      <c r="D947">
        <v>63</v>
      </c>
      <c r="E947" t="s">
        <v>44</v>
      </c>
      <c r="F947">
        <v>4</v>
      </c>
      <c r="G947">
        <v>45.47</v>
      </c>
      <c r="H947">
        <v>181.88</v>
      </c>
      <c r="I947" t="s">
        <v>28</v>
      </c>
      <c r="J947" t="s">
        <v>24</v>
      </c>
      <c r="K947">
        <v>8</v>
      </c>
      <c r="L947" t="b">
        <v>1</v>
      </c>
      <c r="M947">
        <v>43.2</v>
      </c>
      <c r="N947">
        <v>12.51</v>
      </c>
      <c r="O947">
        <v>17</v>
      </c>
      <c r="P947" t="b">
        <v>0</v>
      </c>
      <c r="Q947" t="b">
        <v>0</v>
      </c>
      <c r="R947" t="b">
        <v>0</v>
      </c>
      <c r="S947" t="b">
        <v>0</v>
      </c>
      <c r="T947" t="b">
        <v>0</v>
      </c>
    </row>
    <row r="948" spans="1:20" x14ac:dyDescent="0.25">
      <c r="A948" t="s">
        <v>1930</v>
      </c>
      <c r="B948" t="s">
        <v>1931</v>
      </c>
      <c r="C948" s="1">
        <v>45493.442164351851</v>
      </c>
      <c r="D948">
        <v>53</v>
      </c>
      <c r="E948" t="s">
        <v>27</v>
      </c>
      <c r="F948">
        <v>1</v>
      </c>
      <c r="G948">
        <v>102.73</v>
      </c>
      <c r="H948">
        <v>102.73</v>
      </c>
      <c r="I948" t="s">
        <v>23</v>
      </c>
      <c r="J948" t="s">
        <v>36</v>
      </c>
      <c r="K948">
        <v>46</v>
      </c>
      <c r="L948" t="b">
        <v>0</v>
      </c>
      <c r="M948">
        <v>0</v>
      </c>
      <c r="N948">
        <v>21.31</v>
      </c>
      <c r="O948">
        <v>24</v>
      </c>
      <c r="P948" t="b">
        <v>0</v>
      </c>
      <c r="Q948" t="b">
        <v>0</v>
      </c>
      <c r="R948" t="b">
        <v>0</v>
      </c>
      <c r="S948" t="b">
        <v>0</v>
      </c>
      <c r="T948" t="b">
        <v>0</v>
      </c>
    </row>
    <row r="949" spans="1:20" x14ac:dyDescent="0.25">
      <c r="A949" t="s">
        <v>1932</v>
      </c>
      <c r="B949" t="s">
        <v>1933</v>
      </c>
      <c r="C949" s="1">
        <v>45823.388402777775</v>
      </c>
      <c r="D949">
        <v>22</v>
      </c>
      <c r="E949" t="s">
        <v>80</v>
      </c>
      <c r="F949">
        <v>11</v>
      </c>
      <c r="G949">
        <v>54.76</v>
      </c>
      <c r="H949">
        <v>602.4</v>
      </c>
      <c r="I949" t="s">
        <v>28</v>
      </c>
      <c r="J949" t="s">
        <v>36</v>
      </c>
      <c r="K949">
        <v>3</v>
      </c>
      <c r="L949" t="b">
        <v>0</v>
      </c>
      <c r="M949">
        <v>0</v>
      </c>
      <c r="N949">
        <v>19.32</v>
      </c>
      <c r="O949">
        <v>22</v>
      </c>
      <c r="P949" t="b">
        <v>1</v>
      </c>
      <c r="Q949" t="b">
        <v>0</v>
      </c>
      <c r="R949" t="b">
        <v>0</v>
      </c>
      <c r="S949" t="b">
        <v>0</v>
      </c>
      <c r="T949" t="b">
        <v>1</v>
      </c>
    </row>
    <row r="950" spans="1:20" x14ac:dyDescent="0.25">
      <c r="A950" t="s">
        <v>1934</v>
      </c>
      <c r="B950" t="s">
        <v>1935</v>
      </c>
      <c r="C950" s="1">
        <v>45732.9452662037</v>
      </c>
      <c r="D950">
        <v>32</v>
      </c>
      <c r="E950" t="s">
        <v>62</v>
      </c>
      <c r="F950">
        <v>5</v>
      </c>
      <c r="G950">
        <v>27.69</v>
      </c>
      <c r="H950">
        <v>138.43</v>
      </c>
      <c r="I950" t="s">
        <v>28</v>
      </c>
      <c r="J950" t="s">
        <v>57</v>
      </c>
      <c r="K950">
        <v>3</v>
      </c>
      <c r="L950" t="b">
        <v>0</v>
      </c>
      <c r="M950">
        <v>0</v>
      </c>
      <c r="N950">
        <v>9.48</v>
      </c>
      <c r="O950">
        <v>19</v>
      </c>
      <c r="P950" t="b">
        <v>0</v>
      </c>
      <c r="Q950" t="b">
        <v>0</v>
      </c>
      <c r="R950" t="b">
        <v>0</v>
      </c>
      <c r="S950" t="b">
        <v>0</v>
      </c>
      <c r="T950" t="b">
        <v>1</v>
      </c>
    </row>
    <row r="951" spans="1:20" x14ac:dyDescent="0.25">
      <c r="A951" t="s">
        <v>1936</v>
      </c>
      <c r="B951" t="s">
        <v>1937</v>
      </c>
      <c r="C951" s="1">
        <v>45623.225960648146</v>
      </c>
      <c r="D951">
        <v>75</v>
      </c>
      <c r="E951" t="s">
        <v>62</v>
      </c>
      <c r="F951">
        <v>12</v>
      </c>
      <c r="G951">
        <v>26.42</v>
      </c>
      <c r="H951">
        <v>317.08999999999997</v>
      </c>
      <c r="I951" t="s">
        <v>28</v>
      </c>
      <c r="J951" t="s">
        <v>57</v>
      </c>
      <c r="K951">
        <v>2</v>
      </c>
      <c r="L951" t="b">
        <v>1</v>
      </c>
      <c r="M951">
        <v>7.4</v>
      </c>
      <c r="N951">
        <v>16.89</v>
      </c>
      <c r="O951">
        <v>9</v>
      </c>
      <c r="P951" t="b">
        <v>1</v>
      </c>
      <c r="Q951" t="b">
        <v>0</v>
      </c>
      <c r="R951" t="b">
        <v>0</v>
      </c>
      <c r="S951" t="b">
        <v>1</v>
      </c>
      <c r="T951" t="b">
        <v>1</v>
      </c>
    </row>
    <row r="952" spans="1:20" x14ac:dyDescent="0.25">
      <c r="A952" t="s">
        <v>1938</v>
      </c>
      <c r="B952" t="s">
        <v>1939</v>
      </c>
      <c r="C952" s="1">
        <v>45587.977349537039</v>
      </c>
      <c r="D952">
        <v>59</v>
      </c>
      <c r="E952" t="s">
        <v>22</v>
      </c>
      <c r="F952">
        <v>1</v>
      </c>
      <c r="G952">
        <v>135.44</v>
      </c>
      <c r="H952">
        <v>135.44</v>
      </c>
      <c r="I952" t="s">
        <v>54</v>
      </c>
      <c r="J952" t="s">
        <v>32</v>
      </c>
      <c r="K952">
        <v>26</v>
      </c>
      <c r="L952" t="b">
        <v>0</v>
      </c>
      <c r="M952">
        <v>0</v>
      </c>
      <c r="N952">
        <v>7.47</v>
      </c>
      <c r="O952">
        <v>24</v>
      </c>
      <c r="P952" t="b">
        <v>0</v>
      </c>
      <c r="Q952" t="b">
        <v>0</v>
      </c>
      <c r="R952" t="b">
        <v>0</v>
      </c>
      <c r="S952" t="b">
        <v>0</v>
      </c>
      <c r="T952" t="b">
        <v>0</v>
      </c>
    </row>
    <row r="953" spans="1:20" x14ac:dyDescent="0.25">
      <c r="A953" t="s">
        <v>1940</v>
      </c>
      <c r="B953" t="s">
        <v>1941</v>
      </c>
      <c r="C953" s="1">
        <v>45482.978576388887</v>
      </c>
      <c r="D953">
        <v>53</v>
      </c>
      <c r="E953" t="s">
        <v>22</v>
      </c>
      <c r="F953">
        <v>4</v>
      </c>
      <c r="G953">
        <v>282.39</v>
      </c>
      <c r="H953">
        <v>1129.56</v>
      </c>
      <c r="I953" t="s">
        <v>54</v>
      </c>
      <c r="J953" t="s">
        <v>36</v>
      </c>
      <c r="K953">
        <v>26</v>
      </c>
      <c r="L953" t="b">
        <v>0</v>
      </c>
      <c r="M953">
        <v>0</v>
      </c>
      <c r="N953">
        <v>10.54</v>
      </c>
      <c r="O953">
        <v>11</v>
      </c>
      <c r="P953" t="b">
        <v>0</v>
      </c>
      <c r="Q953" t="b">
        <v>0</v>
      </c>
      <c r="R953" t="b">
        <v>0</v>
      </c>
      <c r="S953" t="b">
        <v>1</v>
      </c>
      <c r="T953" t="b">
        <v>0</v>
      </c>
    </row>
    <row r="954" spans="1:20" x14ac:dyDescent="0.25">
      <c r="A954" t="s">
        <v>1942</v>
      </c>
      <c r="B954" t="s">
        <v>1943</v>
      </c>
      <c r="C954" s="1">
        <v>45635.533472222225</v>
      </c>
      <c r="D954">
        <v>22</v>
      </c>
      <c r="E954" t="s">
        <v>22</v>
      </c>
      <c r="F954">
        <v>16</v>
      </c>
      <c r="G954">
        <v>84.14</v>
      </c>
      <c r="H954">
        <v>1346.24</v>
      </c>
      <c r="I954" t="s">
        <v>31</v>
      </c>
      <c r="J954" t="s">
        <v>57</v>
      </c>
      <c r="K954">
        <v>0</v>
      </c>
      <c r="L954" t="b">
        <v>0</v>
      </c>
      <c r="M954">
        <v>0</v>
      </c>
      <c r="N954">
        <v>9.82</v>
      </c>
      <c r="O954">
        <v>20</v>
      </c>
      <c r="P954" t="b">
        <v>1</v>
      </c>
      <c r="Q954" t="b">
        <v>0</v>
      </c>
      <c r="R954" t="b">
        <v>0</v>
      </c>
      <c r="S954" t="b">
        <v>0</v>
      </c>
      <c r="T954" t="b">
        <v>1</v>
      </c>
    </row>
    <row r="955" spans="1:20" x14ac:dyDescent="0.25">
      <c r="A955" t="s">
        <v>1944</v>
      </c>
      <c r="B955" t="s">
        <v>1945</v>
      </c>
      <c r="C955" s="1">
        <v>45809.948368055557</v>
      </c>
      <c r="D955">
        <v>47</v>
      </c>
      <c r="E955" t="s">
        <v>44</v>
      </c>
      <c r="F955">
        <v>2</v>
      </c>
      <c r="G955">
        <v>100.21</v>
      </c>
      <c r="H955">
        <v>200.43</v>
      </c>
      <c r="I955" t="s">
        <v>23</v>
      </c>
      <c r="J955" t="s">
        <v>36</v>
      </c>
      <c r="K955">
        <v>32</v>
      </c>
      <c r="L955" t="b">
        <v>1</v>
      </c>
      <c r="M955">
        <v>7.7</v>
      </c>
      <c r="N955">
        <v>20.34</v>
      </c>
      <c r="O955">
        <v>7</v>
      </c>
      <c r="P955" t="b">
        <v>1</v>
      </c>
      <c r="Q955" t="b">
        <v>0</v>
      </c>
      <c r="R955" t="b">
        <v>0</v>
      </c>
      <c r="S955" t="b">
        <v>0</v>
      </c>
      <c r="T955" t="b">
        <v>0</v>
      </c>
    </row>
    <row r="956" spans="1:20" x14ac:dyDescent="0.25">
      <c r="A956" t="s">
        <v>1946</v>
      </c>
      <c r="B956" t="s">
        <v>1947</v>
      </c>
      <c r="C956" s="1">
        <v>45817.287569444445</v>
      </c>
      <c r="D956">
        <v>43</v>
      </c>
      <c r="E956" t="s">
        <v>80</v>
      </c>
      <c r="F956">
        <v>12</v>
      </c>
      <c r="G956">
        <v>34.369999999999997</v>
      </c>
      <c r="H956">
        <v>412.42</v>
      </c>
      <c r="I956" t="s">
        <v>90</v>
      </c>
      <c r="J956" t="s">
        <v>57</v>
      </c>
      <c r="K956">
        <v>0</v>
      </c>
      <c r="L956" t="b">
        <v>0</v>
      </c>
      <c r="M956">
        <v>0</v>
      </c>
      <c r="N956">
        <v>22.8</v>
      </c>
      <c r="O956">
        <v>1</v>
      </c>
      <c r="P956" t="b">
        <v>1</v>
      </c>
      <c r="Q956" t="b">
        <v>0</v>
      </c>
      <c r="R956" t="b">
        <v>0</v>
      </c>
      <c r="S956" t="b">
        <v>0</v>
      </c>
      <c r="T956" t="b">
        <v>1</v>
      </c>
    </row>
    <row r="957" spans="1:20" x14ac:dyDescent="0.25">
      <c r="A957" t="s">
        <v>1948</v>
      </c>
      <c r="B957" t="s">
        <v>1949</v>
      </c>
      <c r="C957" s="1">
        <v>45738.335972222223</v>
      </c>
      <c r="D957">
        <v>59</v>
      </c>
      <c r="E957" t="s">
        <v>62</v>
      </c>
      <c r="F957">
        <v>4</v>
      </c>
      <c r="G957">
        <v>203.83</v>
      </c>
      <c r="H957">
        <v>815.33</v>
      </c>
      <c r="I957" t="s">
        <v>28</v>
      </c>
      <c r="J957" t="s">
        <v>32</v>
      </c>
      <c r="K957">
        <v>42</v>
      </c>
      <c r="L957" t="b">
        <v>0</v>
      </c>
      <c r="M957">
        <v>0</v>
      </c>
      <c r="N957">
        <v>6.46</v>
      </c>
      <c r="O957">
        <v>12</v>
      </c>
      <c r="P957" t="b">
        <v>0</v>
      </c>
      <c r="Q957" t="b">
        <v>0</v>
      </c>
      <c r="R957" t="b">
        <v>0</v>
      </c>
      <c r="S957" t="b">
        <v>0</v>
      </c>
      <c r="T957" t="b">
        <v>0</v>
      </c>
    </row>
    <row r="958" spans="1:20" x14ac:dyDescent="0.25">
      <c r="A958" t="s">
        <v>1950</v>
      </c>
      <c r="B958" t="s">
        <v>1951</v>
      </c>
      <c r="C958" s="1">
        <v>45611.792638888888</v>
      </c>
      <c r="D958">
        <v>59</v>
      </c>
      <c r="E958" t="s">
        <v>115</v>
      </c>
      <c r="F958">
        <v>2</v>
      </c>
      <c r="G958">
        <v>296.56</v>
      </c>
      <c r="H958">
        <v>593.12</v>
      </c>
      <c r="I958" t="s">
        <v>31</v>
      </c>
      <c r="J958" t="s">
        <v>24</v>
      </c>
      <c r="K958">
        <v>41</v>
      </c>
      <c r="L958" t="b">
        <v>0</v>
      </c>
      <c r="M958">
        <v>0</v>
      </c>
      <c r="N958">
        <v>12.07</v>
      </c>
      <c r="O958">
        <v>2</v>
      </c>
      <c r="P958" t="b">
        <v>0</v>
      </c>
      <c r="Q958" t="b">
        <v>0</v>
      </c>
      <c r="R958" t="b">
        <v>0</v>
      </c>
      <c r="S958" t="b">
        <v>0</v>
      </c>
      <c r="T958" t="b">
        <v>0</v>
      </c>
    </row>
    <row r="959" spans="1:20" x14ac:dyDescent="0.25">
      <c r="A959" t="s">
        <v>1952</v>
      </c>
      <c r="B959" t="s">
        <v>1953</v>
      </c>
      <c r="C959" s="1">
        <v>45668.952557870369</v>
      </c>
      <c r="D959">
        <v>46</v>
      </c>
      <c r="E959" t="s">
        <v>62</v>
      </c>
      <c r="F959">
        <v>2</v>
      </c>
      <c r="G959">
        <v>188.06</v>
      </c>
      <c r="H959">
        <v>376.12</v>
      </c>
      <c r="I959" t="s">
        <v>31</v>
      </c>
      <c r="J959" t="s">
        <v>24</v>
      </c>
      <c r="K959">
        <v>30</v>
      </c>
      <c r="L959" t="b">
        <v>1</v>
      </c>
      <c r="M959">
        <v>29.3</v>
      </c>
      <c r="N959">
        <v>9.73</v>
      </c>
      <c r="O959">
        <v>16</v>
      </c>
      <c r="P959" t="b">
        <v>0</v>
      </c>
      <c r="Q959" t="b">
        <v>0</v>
      </c>
      <c r="R959" t="b">
        <v>0</v>
      </c>
      <c r="S959" t="b">
        <v>1</v>
      </c>
      <c r="T959" t="b">
        <v>0</v>
      </c>
    </row>
    <row r="960" spans="1:20" x14ac:dyDescent="0.25">
      <c r="A960" t="s">
        <v>1954</v>
      </c>
      <c r="B960" t="s">
        <v>1955</v>
      </c>
      <c r="C960" s="1">
        <v>45547.427141203705</v>
      </c>
      <c r="D960">
        <v>57</v>
      </c>
      <c r="E960" t="s">
        <v>35</v>
      </c>
      <c r="F960">
        <v>2</v>
      </c>
      <c r="G960">
        <v>31.17</v>
      </c>
      <c r="H960">
        <v>62.33</v>
      </c>
      <c r="I960" t="s">
        <v>54</v>
      </c>
      <c r="J960" t="s">
        <v>24</v>
      </c>
      <c r="K960">
        <v>19</v>
      </c>
      <c r="L960" t="b">
        <v>0</v>
      </c>
      <c r="M960">
        <v>0</v>
      </c>
      <c r="N960">
        <v>6.59</v>
      </c>
      <c r="O960">
        <v>2</v>
      </c>
      <c r="P960" t="b">
        <v>0</v>
      </c>
      <c r="Q960" t="b">
        <v>0</v>
      </c>
      <c r="R960" t="b">
        <v>0</v>
      </c>
      <c r="S960" t="b">
        <v>0</v>
      </c>
      <c r="T960" t="b">
        <v>0</v>
      </c>
    </row>
    <row r="961" spans="1:20" x14ac:dyDescent="0.25">
      <c r="A961" t="s">
        <v>1956</v>
      </c>
      <c r="B961" t="s">
        <v>1957</v>
      </c>
      <c r="C961" s="1">
        <v>45619.804849537039</v>
      </c>
      <c r="D961">
        <v>77</v>
      </c>
      <c r="E961" t="s">
        <v>27</v>
      </c>
      <c r="F961">
        <v>2</v>
      </c>
      <c r="G961">
        <v>144.03</v>
      </c>
      <c r="H961">
        <v>288.07</v>
      </c>
      <c r="I961" t="s">
        <v>28</v>
      </c>
      <c r="J961" t="s">
        <v>36</v>
      </c>
      <c r="K961">
        <v>11</v>
      </c>
      <c r="L961" t="b">
        <v>0</v>
      </c>
      <c r="M961">
        <v>0</v>
      </c>
      <c r="N961">
        <v>5.6</v>
      </c>
      <c r="O961">
        <v>22</v>
      </c>
      <c r="P961" t="b">
        <v>0</v>
      </c>
      <c r="Q961" t="b">
        <v>0</v>
      </c>
      <c r="R961" t="b">
        <v>0</v>
      </c>
      <c r="S961" t="b">
        <v>0</v>
      </c>
      <c r="T961" t="b">
        <v>0</v>
      </c>
    </row>
    <row r="962" spans="1:20" x14ac:dyDescent="0.25">
      <c r="A962" t="s">
        <v>1958</v>
      </c>
      <c r="B962" t="s">
        <v>1959</v>
      </c>
      <c r="C962" s="1">
        <v>45545.603888888887</v>
      </c>
      <c r="D962">
        <v>39</v>
      </c>
      <c r="E962" t="s">
        <v>62</v>
      </c>
      <c r="F962">
        <v>10</v>
      </c>
      <c r="G962">
        <v>11.05</v>
      </c>
      <c r="H962">
        <v>110.45</v>
      </c>
      <c r="I962" t="s">
        <v>90</v>
      </c>
      <c r="J962" t="s">
        <v>57</v>
      </c>
      <c r="K962">
        <v>2</v>
      </c>
      <c r="L962" t="b">
        <v>1</v>
      </c>
      <c r="M962">
        <v>35.5</v>
      </c>
      <c r="N962">
        <v>20.28</v>
      </c>
      <c r="O962">
        <v>1</v>
      </c>
      <c r="P962" t="b">
        <v>1</v>
      </c>
      <c r="Q962" t="b">
        <v>0</v>
      </c>
      <c r="R962" t="b">
        <v>0</v>
      </c>
      <c r="S962" t="b">
        <v>1</v>
      </c>
      <c r="T962" t="b">
        <v>1</v>
      </c>
    </row>
    <row r="963" spans="1:20" x14ac:dyDescent="0.25">
      <c r="A963" t="s">
        <v>1960</v>
      </c>
      <c r="B963" t="s">
        <v>1961</v>
      </c>
      <c r="C963" s="1">
        <v>45722.162002314813</v>
      </c>
      <c r="D963">
        <v>34</v>
      </c>
      <c r="E963" t="s">
        <v>115</v>
      </c>
      <c r="F963">
        <v>2</v>
      </c>
      <c r="G963">
        <v>82.37</v>
      </c>
      <c r="H963">
        <v>164.74</v>
      </c>
      <c r="I963" t="s">
        <v>31</v>
      </c>
      <c r="J963" t="s">
        <v>24</v>
      </c>
      <c r="K963">
        <v>38</v>
      </c>
      <c r="L963" t="b">
        <v>0</v>
      </c>
      <c r="M963">
        <v>0</v>
      </c>
      <c r="N963">
        <v>11.76</v>
      </c>
      <c r="O963">
        <v>14</v>
      </c>
      <c r="P963" t="b">
        <v>0</v>
      </c>
      <c r="Q963" t="b">
        <v>1</v>
      </c>
      <c r="R963" t="b">
        <v>0</v>
      </c>
      <c r="S963" t="b">
        <v>0</v>
      </c>
      <c r="T963" t="b">
        <v>0</v>
      </c>
    </row>
    <row r="964" spans="1:20" x14ac:dyDescent="0.25">
      <c r="A964" t="s">
        <v>1962</v>
      </c>
      <c r="B964" t="s">
        <v>1963</v>
      </c>
      <c r="C964" s="1">
        <v>45621.069687499999</v>
      </c>
      <c r="D964">
        <v>69</v>
      </c>
      <c r="E964" t="s">
        <v>39</v>
      </c>
      <c r="F964">
        <v>1</v>
      </c>
      <c r="G964">
        <v>249.2</v>
      </c>
      <c r="H964">
        <v>249.2</v>
      </c>
      <c r="I964" t="s">
        <v>28</v>
      </c>
      <c r="J964" t="s">
        <v>36</v>
      </c>
      <c r="K964">
        <v>3</v>
      </c>
      <c r="L964" t="b">
        <v>0</v>
      </c>
      <c r="M964">
        <v>0</v>
      </c>
      <c r="N964">
        <v>5.27</v>
      </c>
      <c r="O964">
        <v>26</v>
      </c>
      <c r="P964" t="b">
        <v>0</v>
      </c>
      <c r="Q964" t="b">
        <v>1</v>
      </c>
      <c r="R964" t="b">
        <v>1</v>
      </c>
      <c r="S964" t="b">
        <v>1</v>
      </c>
      <c r="T964" t="b">
        <v>0</v>
      </c>
    </row>
    <row r="965" spans="1:20" x14ac:dyDescent="0.25">
      <c r="A965" t="s">
        <v>1964</v>
      </c>
      <c r="B965" t="s">
        <v>1965</v>
      </c>
      <c r="C965" s="1">
        <v>45837.946631944447</v>
      </c>
      <c r="D965">
        <v>79</v>
      </c>
      <c r="E965" t="s">
        <v>53</v>
      </c>
      <c r="F965">
        <v>1</v>
      </c>
      <c r="G965">
        <v>138.97</v>
      </c>
      <c r="H965">
        <v>138.97</v>
      </c>
      <c r="I965" t="s">
        <v>23</v>
      </c>
      <c r="J965" t="s">
        <v>36</v>
      </c>
      <c r="K965">
        <v>20</v>
      </c>
      <c r="L965" t="b">
        <v>0</v>
      </c>
      <c r="M965">
        <v>0</v>
      </c>
      <c r="N965">
        <v>9.11</v>
      </c>
      <c r="O965">
        <v>9</v>
      </c>
      <c r="P965" t="b">
        <v>0</v>
      </c>
      <c r="Q965" t="b">
        <v>0</v>
      </c>
      <c r="R965" t="b">
        <v>0</v>
      </c>
      <c r="S965" t="b">
        <v>0</v>
      </c>
      <c r="T965" t="b">
        <v>0</v>
      </c>
    </row>
    <row r="966" spans="1:20" x14ac:dyDescent="0.25">
      <c r="A966" t="s">
        <v>1966</v>
      </c>
      <c r="B966" t="s">
        <v>1967</v>
      </c>
      <c r="C966" s="1">
        <v>45709.36215277778</v>
      </c>
      <c r="D966">
        <v>46</v>
      </c>
      <c r="E966" t="s">
        <v>35</v>
      </c>
      <c r="F966">
        <v>2</v>
      </c>
      <c r="G966">
        <v>183.11</v>
      </c>
      <c r="H966">
        <v>366.22</v>
      </c>
      <c r="I966" t="s">
        <v>23</v>
      </c>
      <c r="J966" t="s">
        <v>24</v>
      </c>
      <c r="K966">
        <v>2</v>
      </c>
      <c r="L966" t="b">
        <v>0</v>
      </c>
      <c r="M966">
        <v>0</v>
      </c>
      <c r="N966">
        <v>15.66</v>
      </c>
      <c r="O966">
        <v>11</v>
      </c>
      <c r="P966" t="b">
        <v>0</v>
      </c>
      <c r="Q966" t="b">
        <v>0</v>
      </c>
      <c r="R966" t="b">
        <v>0</v>
      </c>
      <c r="S966" t="b">
        <v>0</v>
      </c>
      <c r="T966" t="b">
        <v>0</v>
      </c>
    </row>
    <row r="967" spans="1:20" x14ac:dyDescent="0.25">
      <c r="A967" t="s">
        <v>1968</v>
      </c>
      <c r="B967" t="s">
        <v>1969</v>
      </c>
      <c r="C967" s="1">
        <v>45627.039421296293</v>
      </c>
      <c r="D967">
        <v>62</v>
      </c>
      <c r="E967" t="s">
        <v>53</v>
      </c>
      <c r="F967">
        <v>19</v>
      </c>
      <c r="G967">
        <v>34.35</v>
      </c>
      <c r="H967">
        <v>652.59</v>
      </c>
      <c r="I967" t="s">
        <v>28</v>
      </c>
      <c r="J967" t="s">
        <v>36</v>
      </c>
      <c r="K967">
        <v>1</v>
      </c>
      <c r="L967" t="b">
        <v>1</v>
      </c>
      <c r="M967">
        <v>28.1</v>
      </c>
      <c r="N967">
        <v>16.84</v>
      </c>
      <c r="O967">
        <v>28</v>
      </c>
      <c r="P967" t="b">
        <v>1</v>
      </c>
      <c r="Q967" t="b">
        <v>0</v>
      </c>
      <c r="R967" t="b">
        <v>1</v>
      </c>
      <c r="S967" t="b">
        <v>0</v>
      </c>
      <c r="T967" t="b">
        <v>1</v>
      </c>
    </row>
    <row r="968" spans="1:20" x14ac:dyDescent="0.25">
      <c r="A968" t="s">
        <v>1970</v>
      </c>
      <c r="B968" t="s">
        <v>1971</v>
      </c>
      <c r="C968" s="1">
        <v>45682.717766203707</v>
      </c>
      <c r="D968">
        <v>61</v>
      </c>
      <c r="E968" t="s">
        <v>115</v>
      </c>
      <c r="F968">
        <v>2</v>
      </c>
      <c r="G968">
        <v>144.44999999999999</v>
      </c>
      <c r="H968">
        <v>288.89999999999998</v>
      </c>
      <c r="I968" t="s">
        <v>31</v>
      </c>
      <c r="J968" t="s">
        <v>32</v>
      </c>
      <c r="K968">
        <v>37</v>
      </c>
      <c r="L968" t="b">
        <v>0</v>
      </c>
      <c r="M968">
        <v>0</v>
      </c>
      <c r="N968">
        <v>20.88</v>
      </c>
      <c r="O968">
        <v>14</v>
      </c>
      <c r="P968" t="b">
        <v>0</v>
      </c>
      <c r="Q968" t="b">
        <v>0</v>
      </c>
      <c r="R968" t="b">
        <v>0</v>
      </c>
      <c r="S968" t="b">
        <v>1</v>
      </c>
      <c r="T968" t="b">
        <v>0</v>
      </c>
    </row>
    <row r="969" spans="1:20" x14ac:dyDescent="0.25">
      <c r="A969" t="s">
        <v>1972</v>
      </c>
      <c r="B969" t="s">
        <v>1973</v>
      </c>
      <c r="C969" s="1">
        <v>45564.252025462964</v>
      </c>
      <c r="D969">
        <v>71</v>
      </c>
      <c r="E969" t="s">
        <v>22</v>
      </c>
      <c r="F969">
        <v>15</v>
      </c>
      <c r="G969">
        <v>41.55</v>
      </c>
      <c r="H969">
        <v>623.30999999999995</v>
      </c>
      <c r="I969" t="s">
        <v>28</v>
      </c>
      <c r="J969" t="s">
        <v>57</v>
      </c>
      <c r="K969">
        <v>3</v>
      </c>
      <c r="L969" t="b">
        <v>0</v>
      </c>
      <c r="M969">
        <v>0</v>
      </c>
      <c r="N969">
        <v>21.43</v>
      </c>
      <c r="O969">
        <v>14</v>
      </c>
      <c r="P969" t="b">
        <v>0</v>
      </c>
      <c r="Q969" t="b">
        <v>1</v>
      </c>
      <c r="R969" t="b">
        <v>0</v>
      </c>
      <c r="S969" t="b">
        <v>0</v>
      </c>
      <c r="T969" t="b">
        <v>1</v>
      </c>
    </row>
    <row r="970" spans="1:20" x14ac:dyDescent="0.25">
      <c r="A970" t="s">
        <v>1974</v>
      </c>
      <c r="B970" t="s">
        <v>1975</v>
      </c>
      <c r="C970" s="1">
        <v>45499.582094907404</v>
      </c>
      <c r="D970">
        <v>53</v>
      </c>
      <c r="E970" t="s">
        <v>27</v>
      </c>
      <c r="F970">
        <v>2</v>
      </c>
      <c r="G970">
        <v>252.56</v>
      </c>
      <c r="H970">
        <v>505.11</v>
      </c>
      <c r="I970" t="s">
        <v>23</v>
      </c>
      <c r="J970" t="s">
        <v>36</v>
      </c>
      <c r="K970">
        <v>27</v>
      </c>
      <c r="L970" t="b">
        <v>1</v>
      </c>
      <c r="M970">
        <v>17.600000000000001</v>
      </c>
      <c r="N970">
        <v>6.67</v>
      </c>
      <c r="O970">
        <v>27</v>
      </c>
      <c r="P970" t="b">
        <v>0</v>
      </c>
      <c r="Q970" t="b">
        <v>0</v>
      </c>
      <c r="R970" t="b">
        <v>0</v>
      </c>
      <c r="S970" t="b">
        <v>0</v>
      </c>
      <c r="T970" t="b">
        <v>0</v>
      </c>
    </row>
    <row r="971" spans="1:20" x14ac:dyDescent="0.25">
      <c r="A971" t="s">
        <v>1976</v>
      </c>
      <c r="B971" t="s">
        <v>1977</v>
      </c>
      <c r="C971" s="1">
        <v>45808.824363425927</v>
      </c>
      <c r="D971">
        <v>67</v>
      </c>
      <c r="E971" t="s">
        <v>65</v>
      </c>
      <c r="F971">
        <v>4</v>
      </c>
      <c r="G971">
        <v>264.52</v>
      </c>
      <c r="H971">
        <v>1058.07</v>
      </c>
      <c r="I971" t="s">
        <v>54</v>
      </c>
      <c r="J971" t="s">
        <v>32</v>
      </c>
      <c r="K971">
        <v>5</v>
      </c>
      <c r="L971" t="b">
        <v>0</v>
      </c>
      <c r="M971">
        <v>0</v>
      </c>
      <c r="N971">
        <v>21.72</v>
      </c>
      <c r="O971">
        <v>3</v>
      </c>
      <c r="P971" t="b">
        <v>0</v>
      </c>
      <c r="Q971" t="b">
        <v>0</v>
      </c>
      <c r="R971" t="b">
        <v>0</v>
      </c>
      <c r="S971" t="b">
        <v>0</v>
      </c>
      <c r="T971" t="b">
        <v>0</v>
      </c>
    </row>
    <row r="972" spans="1:20" x14ac:dyDescent="0.25">
      <c r="A972" t="s">
        <v>1978</v>
      </c>
      <c r="B972" t="s">
        <v>1979</v>
      </c>
      <c r="C972" s="1">
        <v>45485.844861111109</v>
      </c>
      <c r="D972">
        <v>44</v>
      </c>
      <c r="E972" t="s">
        <v>44</v>
      </c>
      <c r="F972">
        <v>1</v>
      </c>
      <c r="G972">
        <v>129.85</v>
      </c>
      <c r="H972">
        <v>129.85</v>
      </c>
      <c r="I972" t="s">
        <v>28</v>
      </c>
      <c r="J972" t="s">
        <v>36</v>
      </c>
      <c r="K972">
        <v>25</v>
      </c>
      <c r="L972" t="b">
        <v>1</v>
      </c>
      <c r="M972">
        <v>42</v>
      </c>
      <c r="N972">
        <v>21.34</v>
      </c>
      <c r="O972">
        <v>25</v>
      </c>
      <c r="P972" t="b">
        <v>0</v>
      </c>
      <c r="Q972" t="b">
        <v>0</v>
      </c>
      <c r="R972" t="b">
        <v>0</v>
      </c>
      <c r="S972" t="b">
        <v>0</v>
      </c>
      <c r="T972" t="b">
        <v>0</v>
      </c>
    </row>
    <row r="973" spans="1:20" x14ac:dyDescent="0.25">
      <c r="A973" t="s">
        <v>1980</v>
      </c>
      <c r="B973" t="s">
        <v>1981</v>
      </c>
      <c r="C973" s="1">
        <v>45832.119884259257</v>
      </c>
      <c r="D973">
        <v>61</v>
      </c>
      <c r="E973" t="s">
        <v>65</v>
      </c>
      <c r="F973">
        <v>3</v>
      </c>
      <c r="G973">
        <v>140.01</v>
      </c>
      <c r="H973">
        <v>420.04</v>
      </c>
      <c r="I973" t="s">
        <v>28</v>
      </c>
      <c r="J973" t="s">
        <v>24</v>
      </c>
      <c r="K973">
        <v>6</v>
      </c>
      <c r="L973" t="b">
        <v>1</v>
      </c>
      <c r="M973">
        <v>13</v>
      </c>
      <c r="N973">
        <v>16.53</v>
      </c>
      <c r="O973">
        <v>27</v>
      </c>
      <c r="P973" t="b">
        <v>0</v>
      </c>
      <c r="Q973" t="b">
        <v>0</v>
      </c>
      <c r="R973" t="b">
        <v>0</v>
      </c>
      <c r="S973" t="b">
        <v>0</v>
      </c>
      <c r="T973" t="b">
        <v>0</v>
      </c>
    </row>
    <row r="974" spans="1:20" x14ac:dyDescent="0.25">
      <c r="A974" t="s">
        <v>1982</v>
      </c>
      <c r="B974" t="s">
        <v>1983</v>
      </c>
      <c r="C974" s="1">
        <v>45480.92428240741</v>
      </c>
      <c r="D974">
        <v>35</v>
      </c>
      <c r="E974" t="s">
        <v>22</v>
      </c>
      <c r="F974">
        <v>3</v>
      </c>
      <c r="G974">
        <v>88.38</v>
      </c>
      <c r="H974">
        <v>265.14999999999998</v>
      </c>
      <c r="I974" t="s">
        <v>28</v>
      </c>
      <c r="J974" t="s">
        <v>32</v>
      </c>
      <c r="K974">
        <v>28</v>
      </c>
      <c r="L974" t="b">
        <v>0</v>
      </c>
      <c r="M974">
        <v>0</v>
      </c>
      <c r="N974">
        <v>5.42</v>
      </c>
      <c r="O974">
        <v>27</v>
      </c>
      <c r="P974" t="b">
        <v>0</v>
      </c>
      <c r="Q974" t="b">
        <v>1</v>
      </c>
      <c r="R974" t="b">
        <v>0</v>
      </c>
      <c r="S974" t="b">
        <v>0</v>
      </c>
      <c r="T974" t="b">
        <v>0</v>
      </c>
    </row>
    <row r="975" spans="1:20" x14ac:dyDescent="0.25">
      <c r="A975" t="s">
        <v>1984</v>
      </c>
      <c r="B975" t="s">
        <v>1985</v>
      </c>
      <c r="C975" s="1">
        <v>45599.726111111115</v>
      </c>
      <c r="D975">
        <v>47</v>
      </c>
      <c r="E975" t="s">
        <v>44</v>
      </c>
      <c r="F975">
        <v>6</v>
      </c>
      <c r="G975">
        <v>33.14</v>
      </c>
      <c r="H975">
        <v>198.83</v>
      </c>
      <c r="I975" t="s">
        <v>87</v>
      </c>
      <c r="J975" t="s">
        <v>36</v>
      </c>
      <c r="K975">
        <v>4</v>
      </c>
      <c r="L975" t="b">
        <v>0</v>
      </c>
      <c r="M975">
        <v>0</v>
      </c>
      <c r="N975">
        <v>10.29</v>
      </c>
      <c r="O975">
        <v>11</v>
      </c>
      <c r="P975" t="b">
        <v>0</v>
      </c>
      <c r="Q975" t="b">
        <v>0</v>
      </c>
      <c r="R975" t="b">
        <v>0</v>
      </c>
      <c r="S975" t="b">
        <v>1</v>
      </c>
      <c r="T975" t="b">
        <v>1</v>
      </c>
    </row>
    <row r="976" spans="1:20" x14ac:dyDescent="0.25">
      <c r="A976" t="s">
        <v>1986</v>
      </c>
      <c r="B976" t="s">
        <v>1444</v>
      </c>
      <c r="C976" s="1">
        <v>45653.04142361111</v>
      </c>
      <c r="D976">
        <v>34</v>
      </c>
      <c r="E976" t="s">
        <v>39</v>
      </c>
      <c r="F976">
        <v>1</v>
      </c>
      <c r="G976">
        <v>289.86</v>
      </c>
      <c r="H976">
        <v>289.86</v>
      </c>
      <c r="I976" t="s">
        <v>31</v>
      </c>
      <c r="J976" t="s">
        <v>32</v>
      </c>
      <c r="K976">
        <v>26</v>
      </c>
      <c r="L976" t="b">
        <v>0</v>
      </c>
      <c r="M976">
        <v>0</v>
      </c>
      <c r="N976">
        <v>11.13</v>
      </c>
      <c r="O976">
        <v>25</v>
      </c>
      <c r="P976" t="b">
        <v>0</v>
      </c>
      <c r="Q976" t="b">
        <v>1</v>
      </c>
      <c r="R976" t="b">
        <v>1</v>
      </c>
      <c r="S976" t="b">
        <v>0</v>
      </c>
      <c r="T976" t="b">
        <v>0</v>
      </c>
    </row>
    <row r="977" spans="1:20" x14ac:dyDescent="0.25">
      <c r="A977" t="s">
        <v>1987</v>
      </c>
      <c r="B977" t="s">
        <v>1988</v>
      </c>
      <c r="C977" s="1">
        <v>45695.271168981482</v>
      </c>
      <c r="D977">
        <v>46</v>
      </c>
      <c r="E977" t="s">
        <v>53</v>
      </c>
      <c r="F977">
        <v>3</v>
      </c>
      <c r="G977">
        <v>204.14</v>
      </c>
      <c r="H977">
        <v>612.41999999999996</v>
      </c>
      <c r="I977" t="s">
        <v>54</v>
      </c>
      <c r="J977" t="s">
        <v>36</v>
      </c>
      <c r="K977">
        <v>15</v>
      </c>
      <c r="L977" t="b">
        <v>0</v>
      </c>
      <c r="M977">
        <v>0</v>
      </c>
      <c r="N977">
        <v>8.7799999999999994</v>
      </c>
      <c r="O977">
        <v>21</v>
      </c>
      <c r="P977" t="b">
        <v>0</v>
      </c>
      <c r="Q977" t="b">
        <v>0</v>
      </c>
      <c r="R977" t="b">
        <v>0</v>
      </c>
      <c r="S977" t="b">
        <v>1</v>
      </c>
      <c r="T977" t="b">
        <v>0</v>
      </c>
    </row>
    <row r="978" spans="1:20" x14ac:dyDescent="0.25">
      <c r="A978" t="s">
        <v>1989</v>
      </c>
      <c r="B978" t="s">
        <v>1990</v>
      </c>
      <c r="C978" s="1">
        <v>45480.212025462963</v>
      </c>
      <c r="D978">
        <v>70</v>
      </c>
      <c r="E978" t="s">
        <v>115</v>
      </c>
      <c r="F978">
        <v>3</v>
      </c>
      <c r="G978">
        <v>23.96</v>
      </c>
      <c r="H978">
        <v>71.89</v>
      </c>
      <c r="I978" t="s">
        <v>28</v>
      </c>
      <c r="J978" t="s">
        <v>57</v>
      </c>
      <c r="K978">
        <v>2</v>
      </c>
      <c r="L978" t="b">
        <v>0</v>
      </c>
      <c r="M978">
        <v>0</v>
      </c>
      <c r="N978">
        <v>5.0999999999999996</v>
      </c>
      <c r="O978">
        <v>16</v>
      </c>
      <c r="P978" t="b">
        <v>0</v>
      </c>
      <c r="Q978" t="b">
        <v>0</v>
      </c>
      <c r="R978" t="b">
        <v>0</v>
      </c>
      <c r="S978" t="b">
        <v>1</v>
      </c>
      <c r="T978" t="b">
        <v>1</v>
      </c>
    </row>
    <row r="979" spans="1:20" x14ac:dyDescent="0.25">
      <c r="A979" t="s">
        <v>1991</v>
      </c>
      <c r="B979" t="s">
        <v>1992</v>
      </c>
      <c r="C979" s="1">
        <v>45637.088576388887</v>
      </c>
      <c r="D979">
        <v>29</v>
      </c>
      <c r="E979" t="s">
        <v>35</v>
      </c>
      <c r="F979">
        <v>3</v>
      </c>
      <c r="G979">
        <v>299.19</v>
      </c>
      <c r="H979">
        <v>897.58</v>
      </c>
      <c r="I979" t="s">
        <v>28</v>
      </c>
      <c r="J979" t="s">
        <v>32</v>
      </c>
      <c r="K979">
        <v>21</v>
      </c>
      <c r="L979" t="b">
        <v>0</v>
      </c>
      <c r="M979">
        <v>0</v>
      </c>
      <c r="N979">
        <v>14.29</v>
      </c>
      <c r="O979">
        <v>18</v>
      </c>
      <c r="P979" t="b">
        <v>0</v>
      </c>
      <c r="Q979" t="b">
        <v>0</v>
      </c>
      <c r="R979" t="b">
        <v>0</v>
      </c>
      <c r="S979" t="b">
        <v>1</v>
      </c>
      <c r="T979" t="b">
        <v>0</v>
      </c>
    </row>
    <row r="980" spans="1:20" x14ac:dyDescent="0.25">
      <c r="A980" t="s">
        <v>1993</v>
      </c>
      <c r="B980" t="s">
        <v>1994</v>
      </c>
      <c r="C980" s="1">
        <v>45548.823055555556</v>
      </c>
      <c r="D980">
        <v>26</v>
      </c>
      <c r="E980" t="s">
        <v>80</v>
      </c>
      <c r="F980">
        <v>4</v>
      </c>
      <c r="G980">
        <v>121.64</v>
      </c>
      <c r="H980">
        <v>486.57</v>
      </c>
      <c r="I980" t="s">
        <v>28</v>
      </c>
      <c r="J980" t="s">
        <v>24</v>
      </c>
      <c r="K980">
        <v>29</v>
      </c>
      <c r="L980" t="b">
        <v>0</v>
      </c>
      <c r="M980">
        <v>0</v>
      </c>
      <c r="N980">
        <v>7.77</v>
      </c>
      <c r="O980">
        <v>22</v>
      </c>
      <c r="P980" t="b">
        <v>0</v>
      </c>
      <c r="Q980" t="b">
        <v>0</v>
      </c>
      <c r="R980" t="b">
        <v>0</v>
      </c>
      <c r="S980" t="b">
        <v>0</v>
      </c>
      <c r="T980" t="b">
        <v>0</v>
      </c>
    </row>
    <row r="981" spans="1:20" x14ac:dyDescent="0.25">
      <c r="A981" t="s">
        <v>1995</v>
      </c>
      <c r="B981" t="s">
        <v>1996</v>
      </c>
      <c r="C981" s="1">
        <v>45499.269479166665</v>
      </c>
      <c r="D981">
        <v>61</v>
      </c>
      <c r="E981" t="s">
        <v>44</v>
      </c>
      <c r="F981">
        <v>16</v>
      </c>
      <c r="G981">
        <v>65.86</v>
      </c>
      <c r="H981">
        <v>1053.71</v>
      </c>
      <c r="I981" t="s">
        <v>90</v>
      </c>
      <c r="J981" t="s">
        <v>57</v>
      </c>
      <c r="K981">
        <v>2</v>
      </c>
      <c r="L981" t="b">
        <v>0</v>
      </c>
      <c r="M981">
        <v>0</v>
      </c>
      <c r="N981">
        <v>24.33</v>
      </c>
      <c r="O981">
        <v>12</v>
      </c>
      <c r="P981" t="b">
        <v>1</v>
      </c>
      <c r="Q981" t="b">
        <v>0</v>
      </c>
      <c r="R981" t="b">
        <v>0</v>
      </c>
      <c r="S981" t="b">
        <v>0</v>
      </c>
      <c r="T981" t="b">
        <v>1</v>
      </c>
    </row>
    <row r="982" spans="1:20" x14ac:dyDescent="0.25">
      <c r="A982" t="s">
        <v>1997</v>
      </c>
      <c r="B982" t="s">
        <v>1998</v>
      </c>
      <c r="C982" s="1">
        <v>45710.504050925927</v>
      </c>
      <c r="D982">
        <v>62</v>
      </c>
      <c r="E982" t="s">
        <v>35</v>
      </c>
      <c r="F982">
        <v>4</v>
      </c>
      <c r="G982">
        <v>88.42</v>
      </c>
      <c r="H982">
        <v>353.69</v>
      </c>
      <c r="I982" t="s">
        <v>28</v>
      </c>
      <c r="J982" t="s">
        <v>36</v>
      </c>
      <c r="K982">
        <v>1</v>
      </c>
      <c r="L982" t="b">
        <v>0</v>
      </c>
      <c r="M982">
        <v>0</v>
      </c>
      <c r="N982">
        <v>11.16</v>
      </c>
      <c r="O982">
        <v>10</v>
      </c>
      <c r="P982" t="b">
        <v>0</v>
      </c>
      <c r="Q982" t="b">
        <v>0</v>
      </c>
      <c r="R982" t="b">
        <v>1</v>
      </c>
      <c r="S982" t="b">
        <v>0</v>
      </c>
      <c r="T982" t="b">
        <v>0</v>
      </c>
    </row>
    <row r="983" spans="1:20" x14ac:dyDescent="0.25">
      <c r="A983" t="s">
        <v>1999</v>
      </c>
      <c r="B983" t="s">
        <v>2000</v>
      </c>
      <c r="C983" s="1">
        <v>45480.103576388887</v>
      </c>
      <c r="D983">
        <v>56</v>
      </c>
      <c r="E983" t="s">
        <v>22</v>
      </c>
      <c r="F983">
        <v>2</v>
      </c>
      <c r="G983">
        <v>37.020000000000003</v>
      </c>
      <c r="H983">
        <v>74.040000000000006</v>
      </c>
      <c r="I983" t="s">
        <v>31</v>
      </c>
      <c r="J983" t="s">
        <v>32</v>
      </c>
      <c r="K983">
        <v>22</v>
      </c>
      <c r="L983" t="b">
        <v>1</v>
      </c>
      <c r="M983">
        <v>34.700000000000003</v>
      </c>
      <c r="N983">
        <v>22.79</v>
      </c>
      <c r="O983">
        <v>4</v>
      </c>
      <c r="P983" t="b">
        <v>0</v>
      </c>
      <c r="Q983" t="b">
        <v>0</v>
      </c>
      <c r="R983" t="b">
        <v>0</v>
      </c>
      <c r="S983" t="b">
        <v>1</v>
      </c>
      <c r="T983" t="b">
        <v>0</v>
      </c>
    </row>
    <row r="984" spans="1:20" x14ac:dyDescent="0.25">
      <c r="A984" t="s">
        <v>2001</v>
      </c>
      <c r="B984" t="s">
        <v>2002</v>
      </c>
      <c r="C984" s="1">
        <v>45675.809548611112</v>
      </c>
      <c r="D984">
        <v>43</v>
      </c>
      <c r="E984" t="s">
        <v>53</v>
      </c>
      <c r="F984">
        <v>3</v>
      </c>
      <c r="G984">
        <v>203.08</v>
      </c>
      <c r="H984">
        <v>609.25</v>
      </c>
      <c r="I984" t="s">
        <v>23</v>
      </c>
      <c r="J984" t="s">
        <v>24</v>
      </c>
      <c r="K984">
        <v>27</v>
      </c>
      <c r="L984" t="b">
        <v>0</v>
      </c>
      <c r="M984">
        <v>0</v>
      </c>
      <c r="N984">
        <v>8.73</v>
      </c>
      <c r="O984">
        <v>21</v>
      </c>
      <c r="P984" t="b">
        <v>0</v>
      </c>
      <c r="Q984" t="b">
        <v>0</v>
      </c>
      <c r="R984" t="b">
        <v>0</v>
      </c>
      <c r="S984" t="b">
        <v>0</v>
      </c>
      <c r="T984" t="b">
        <v>0</v>
      </c>
    </row>
    <row r="985" spans="1:20" x14ac:dyDescent="0.25">
      <c r="A985" t="s">
        <v>2003</v>
      </c>
      <c r="B985" t="s">
        <v>2004</v>
      </c>
      <c r="C985" s="1">
        <v>45530.353206018517</v>
      </c>
      <c r="D985">
        <v>51</v>
      </c>
      <c r="E985" t="s">
        <v>65</v>
      </c>
      <c r="F985">
        <v>3</v>
      </c>
      <c r="G985">
        <v>67.930000000000007</v>
      </c>
      <c r="H985">
        <v>203.79</v>
      </c>
      <c r="I985" t="s">
        <v>28</v>
      </c>
      <c r="J985" t="s">
        <v>32</v>
      </c>
      <c r="K985">
        <v>46</v>
      </c>
      <c r="L985" t="b">
        <v>0</v>
      </c>
      <c r="M985">
        <v>0</v>
      </c>
      <c r="N985">
        <v>17.18</v>
      </c>
      <c r="O985">
        <v>20</v>
      </c>
      <c r="P985" t="b">
        <v>0</v>
      </c>
      <c r="Q985" t="b">
        <v>1</v>
      </c>
      <c r="R985" t="b">
        <v>0</v>
      </c>
      <c r="S985" t="b">
        <v>1</v>
      </c>
      <c r="T985" t="b">
        <v>0</v>
      </c>
    </row>
    <row r="986" spans="1:20" x14ac:dyDescent="0.25">
      <c r="A986" t="s">
        <v>2005</v>
      </c>
      <c r="B986" t="s">
        <v>2006</v>
      </c>
      <c r="C986" s="1">
        <v>45651.427233796298</v>
      </c>
      <c r="D986">
        <v>35</v>
      </c>
      <c r="E986" t="s">
        <v>115</v>
      </c>
      <c r="F986">
        <v>1</v>
      </c>
      <c r="G986">
        <v>175.8</v>
      </c>
      <c r="H986">
        <v>175.8</v>
      </c>
      <c r="I986" t="s">
        <v>54</v>
      </c>
      <c r="J986" t="s">
        <v>36</v>
      </c>
      <c r="K986">
        <v>4</v>
      </c>
      <c r="L986" t="b">
        <v>0</v>
      </c>
      <c r="M986">
        <v>0</v>
      </c>
      <c r="N986">
        <v>7.22</v>
      </c>
      <c r="O986">
        <v>5</v>
      </c>
      <c r="P986" t="b">
        <v>0</v>
      </c>
      <c r="Q986" t="b">
        <v>0</v>
      </c>
      <c r="R986" t="b">
        <v>0</v>
      </c>
      <c r="S986" t="b">
        <v>0</v>
      </c>
      <c r="T986" t="b">
        <v>0</v>
      </c>
    </row>
    <row r="987" spans="1:20" x14ac:dyDescent="0.25">
      <c r="A987" t="s">
        <v>2007</v>
      </c>
      <c r="B987" t="s">
        <v>2008</v>
      </c>
      <c r="C987" s="1">
        <v>45809.723935185182</v>
      </c>
      <c r="D987">
        <v>42</v>
      </c>
      <c r="E987" t="s">
        <v>44</v>
      </c>
      <c r="F987">
        <v>1</v>
      </c>
      <c r="G987">
        <v>181.01</v>
      </c>
      <c r="H987">
        <v>181.01</v>
      </c>
      <c r="I987" t="s">
        <v>23</v>
      </c>
      <c r="J987" t="s">
        <v>32</v>
      </c>
      <c r="K987">
        <v>1</v>
      </c>
      <c r="L987" t="b">
        <v>1</v>
      </c>
      <c r="M987">
        <v>25.9</v>
      </c>
      <c r="N987">
        <v>14.5</v>
      </c>
      <c r="O987">
        <v>5</v>
      </c>
      <c r="P987" t="b">
        <v>0</v>
      </c>
      <c r="Q987" t="b">
        <v>0</v>
      </c>
      <c r="R987" t="b">
        <v>0</v>
      </c>
      <c r="S987" t="b">
        <v>0</v>
      </c>
      <c r="T987" t="b">
        <v>0</v>
      </c>
    </row>
    <row r="988" spans="1:20" x14ac:dyDescent="0.25">
      <c r="A988" t="s">
        <v>2009</v>
      </c>
      <c r="B988" t="s">
        <v>2010</v>
      </c>
      <c r="C988" s="1">
        <v>45811.608622685184</v>
      </c>
      <c r="D988">
        <v>65</v>
      </c>
      <c r="E988" t="s">
        <v>80</v>
      </c>
      <c r="F988">
        <v>4</v>
      </c>
      <c r="G988">
        <v>141.84</v>
      </c>
      <c r="H988">
        <v>567.38</v>
      </c>
      <c r="I988" t="s">
        <v>54</v>
      </c>
      <c r="J988" t="s">
        <v>24</v>
      </c>
      <c r="K988">
        <v>19</v>
      </c>
      <c r="L988" t="b">
        <v>1</v>
      </c>
      <c r="M988">
        <v>39.700000000000003</v>
      </c>
      <c r="N988">
        <v>18.47</v>
      </c>
      <c r="O988">
        <v>15</v>
      </c>
      <c r="P988" t="b">
        <v>0</v>
      </c>
      <c r="Q988" t="b">
        <v>0</v>
      </c>
      <c r="R988" t="b">
        <v>0</v>
      </c>
      <c r="S988" t="b">
        <v>1</v>
      </c>
      <c r="T988" t="b">
        <v>0</v>
      </c>
    </row>
    <row r="989" spans="1:20" x14ac:dyDescent="0.25">
      <c r="A989" t="s">
        <v>2011</v>
      </c>
      <c r="B989" t="s">
        <v>2012</v>
      </c>
      <c r="C989" s="1">
        <v>45562.249872685185</v>
      </c>
      <c r="D989">
        <v>77</v>
      </c>
      <c r="E989" t="s">
        <v>27</v>
      </c>
      <c r="F989">
        <v>3</v>
      </c>
      <c r="G989">
        <v>140.81</v>
      </c>
      <c r="H989">
        <v>422.42</v>
      </c>
      <c r="I989" t="s">
        <v>31</v>
      </c>
      <c r="J989" t="s">
        <v>36</v>
      </c>
      <c r="K989">
        <v>13</v>
      </c>
      <c r="L989" t="b">
        <v>1</v>
      </c>
      <c r="M989">
        <v>5.0999999999999996</v>
      </c>
      <c r="N989">
        <v>11.35</v>
      </c>
      <c r="O989">
        <v>25</v>
      </c>
      <c r="P989" t="b">
        <v>0</v>
      </c>
      <c r="Q989" t="b">
        <v>1</v>
      </c>
      <c r="R989" t="b">
        <v>0</v>
      </c>
      <c r="S989" t="b">
        <v>0</v>
      </c>
      <c r="T989" t="b">
        <v>0</v>
      </c>
    </row>
    <row r="990" spans="1:20" x14ac:dyDescent="0.25">
      <c r="A990" t="s">
        <v>2013</v>
      </c>
      <c r="B990" t="s">
        <v>2014</v>
      </c>
      <c r="C990" s="1">
        <v>45830.243148148147</v>
      </c>
      <c r="D990">
        <v>35</v>
      </c>
      <c r="E990" t="s">
        <v>44</v>
      </c>
      <c r="F990">
        <v>2</v>
      </c>
      <c r="G990">
        <v>56.86</v>
      </c>
      <c r="H990">
        <v>113.73</v>
      </c>
      <c r="I990" t="s">
        <v>31</v>
      </c>
      <c r="J990" t="s">
        <v>36</v>
      </c>
      <c r="K990">
        <v>0</v>
      </c>
      <c r="L990" t="b">
        <v>1</v>
      </c>
      <c r="M990">
        <v>33.200000000000003</v>
      </c>
      <c r="N990">
        <v>24.75</v>
      </c>
      <c r="O990">
        <v>29</v>
      </c>
      <c r="P990" t="b">
        <v>1</v>
      </c>
      <c r="Q990" t="b">
        <v>0</v>
      </c>
      <c r="R990" t="b">
        <v>0</v>
      </c>
      <c r="S990" t="b">
        <v>0</v>
      </c>
      <c r="T990" t="b">
        <v>1</v>
      </c>
    </row>
    <row r="991" spans="1:20" x14ac:dyDescent="0.25">
      <c r="A991" t="s">
        <v>2015</v>
      </c>
      <c r="B991" t="s">
        <v>2016</v>
      </c>
      <c r="C991" s="1">
        <v>45508.776562500003</v>
      </c>
      <c r="D991">
        <v>21</v>
      </c>
      <c r="E991" t="s">
        <v>35</v>
      </c>
      <c r="F991">
        <v>1</v>
      </c>
      <c r="G991">
        <v>270.33</v>
      </c>
      <c r="H991">
        <v>270.33</v>
      </c>
      <c r="I991" t="s">
        <v>28</v>
      </c>
      <c r="J991" t="s">
        <v>36</v>
      </c>
      <c r="K991">
        <v>43</v>
      </c>
      <c r="L991" t="b">
        <v>0</v>
      </c>
      <c r="M991">
        <v>0</v>
      </c>
      <c r="N991">
        <v>8.6</v>
      </c>
      <c r="O991">
        <v>27</v>
      </c>
      <c r="P991" t="b">
        <v>0</v>
      </c>
      <c r="Q991" t="b">
        <v>0</v>
      </c>
      <c r="R991" t="b">
        <v>0</v>
      </c>
      <c r="S991" t="b">
        <v>0</v>
      </c>
      <c r="T991" t="b">
        <v>0</v>
      </c>
    </row>
    <row r="992" spans="1:20" x14ac:dyDescent="0.25">
      <c r="A992" t="s">
        <v>2017</v>
      </c>
      <c r="B992" t="s">
        <v>2018</v>
      </c>
      <c r="C992" s="1">
        <v>45623.482824074075</v>
      </c>
      <c r="D992">
        <v>23</v>
      </c>
      <c r="E992" t="s">
        <v>27</v>
      </c>
      <c r="F992">
        <v>12</v>
      </c>
      <c r="G992">
        <v>99.1</v>
      </c>
      <c r="H992">
        <v>1189.22</v>
      </c>
      <c r="I992" t="s">
        <v>31</v>
      </c>
      <c r="J992" t="s">
        <v>57</v>
      </c>
      <c r="K992">
        <v>4</v>
      </c>
      <c r="L992" t="b">
        <v>0</v>
      </c>
      <c r="M992">
        <v>0</v>
      </c>
      <c r="N992">
        <v>23.41</v>
      </c>
      <c r="O992">
        <v>7</v>
      </c>
      <c r="P992" t="b">
        <v>1</v>
      </c>
      <c r="Q992" t="b">
        <v>0</v>
      </c>
      <c r="R992" t="b">
        <v>0</v>
      </c>
      <c r="S992" t="b">
        <v>0</v>
      </c>
      <c r="T992" t="b">
        <v>1</v>
      </c>
    </row>
    <row r="993" spans="1:20" x14ac:dyDescent="0.25">
      <c r="A993" t="s">
        <v>2019</v>
      </c>
      <c r="B993" t="s">
        <v>2020</v>
      </c>
      <c r="C993" s="1">
        <v>45580.352164351854</v>
      </c>
      <c r="D993">
        <v>78</v>
      </c>
      <c r="E993" t="s">
        <v>115</v>
      </c>
      <c r="F993">
        <v>2</v>
      </c>
      <c r="G993">
        <v>144.66</v>
      </c>
      <c r="H993">
        <v>289.32</v>
      </c>
      <c r="I993" t="s">
        <v>31</v>
      </c>
      <c r="J993" t="s">
        <v>32</v>
      </c>
      <c r="K993">
        <v>7</v>
      </c>
      <c r="L993" t="b">
        <v>1</v>
      </c>
      <c r="M993">
        <v>43.8</v>
      </c>
      <c r="N993">
        <v>17.79</v>
      </c>
      <c r="O993">
        <v>2</v>
      </c>
      <c r="P993" t="b">
        <v>0</v>
      </c>
      <c r="Q993" t="b">
        <v>0</v>
      </c>
      <c r="R993" t="b">
        <v>0</v>
      </c>
      <c r="S993" t="b">
        <v>0</v>
      </c>
      <c r="T993" t="b">
        <v>0</v>
      </c>
    </row>
    <row r="994" spans="1:20" x14ac:dyDescent="0.25">
      <c r="A994" t="s">
        <v>2021</v>
      </c>
      <c r="B994" t="s">
        <v>2022</v>
      </c>
      <c r="C994" s="1">
        <v>45526.227094907408</v>
      </c>
      <c r="D994">
        <v>50</v>
      </c>
      <c r="E994" t="s">
        <v>22</v>
      </c>
      <c r="F994">
        <v>1</v>
      </c>
      <c r="G994">
        <v>94.6</v>
      </c>
      <c r="H994">
        <v>94.6</v>
      </c>
      <c r="I994" t="s">
        <v>90</v>
      </c>
      <c r="J994" t="s">
        <v>36</v>
      </c>
      <c r="K994">
        <v>4</v>
      </c>
      <c r="L994" t="b">
        <v>0</v>
      </c>
      <c r="M994">
        <v>0</v>
      </c>
      <c r="N994">
        <v>16.75</v>
      </c>
      <c r="O994">
        <v>25</v>
      </c>
      <c r="P994" t="b">
        <v>0</v>
      </c>
      <c r="Q994" t="b">
        <v>0</v>
      </c>
      <c r="R994" t="b">
        <v>0</v>
      </c>
      <c r="S994" t="b">
        <v>1</v>
      </c>
      <c r="T994" t="b">
        <v>1</v>
      </c>
    </row>
    <row r="995" spans="1:20" x14ac:dyDescent="0.25">
      <c r="A995" t="s">
        <v>2023</v>
      </c>
      <c r="B995" t="s">
        <v>2024</v>
      </c>
      <c r="C995" s="1">
        <v>45625.217870370368</v>
      </c>
      <c r="D995">
        <v>78</v>
      </c>
      <c r="E995" t="s">
        <v>53</v>
      </c>
      <c r="F995">
        <v>4</v>
      </c>
      <c r="G995">
        <v>172.79</v>
      </c>
      <c r="H995">
        <v>691.17</v>
      </c>
      <c r="I995" t="s">
        <v>28</v>
      </c>
      <c r="J995" t="s">
        <v>24</v>
      </c>
      <c r="K995">
        <v>16</v>
      </c>
      <c r="L995" t="b">
        <v>0</v>
      </c>
      <c r="M995">
        <v>0</v>
      </c>
      <c r="N995">
        <v>17.54</v>
      </c>
      <c r="O995">
        <v>5</v>
      </c>
      <c r="P995" t="b">
        <v>0</v>
      </c>
      <c r="Q995" t="b">
        <v>0</v>
      </c>
      <c r="R995" t="b">
        <v>0</v>
      </c>
      <c r="S995" t="b">
        <v>0</v>
      </c>
      <c r="T995" t="b">
        <v>0</v>
      </c>
    </row>
    <row r="996" spans="1:20" x14ac:dyDescent="0.25">
      <c r="A996" t="s">
        <v>2025</v>
      </c>
      <c r="B996" t="s">
        <v>2026</v>
      </c>
      <c r="C996" s="1">
        <v>45573.922476851854</v>
      </c>
      <c r="D996">
        <v>35</v>
      </c>
      <c r="E996" t="s">
        <v>22</v>
      </c>
      <c r="F996">
        <v>1</v>
      </c>
      <c r="G996">
        <v>295.57</v>
      </c>
      <c r="H996">
        <v>295.57</v>
      </c>
      <c r="I996" t="s">
        <v>54</v>
      </c>
      <c r="J996" t="s">
        <v>36</v>
      </c>
      <c r="K996">
        <v>32</v>
      </c>
      <c r="L996" t="b">
        <v>0</v>
      </c>
      <c r="M996">
        <v>0</v>
      </c>
      <c r="N996">
        <v>7.44</v>
      </c>
      <c r="O996">
        <v>18</v>
      </c>
      <c r="P996" t="b">
        <v>0</v>
      </c>
      <c r="Q996" t="b">
        <v>0</v>
      </c>
      <c r="R996" t="b">
        <v>0</v>
      </c>
      <c r="S996" t="b">
        <v>0</v>
      </c>
      <c r="T996" t="b">
        <v>0</v>
      </c>
    </row>
    <row r="997" spans="1:20" x14ac:dyDescent="0.25">
      <c r="A997" t="s">
        <v>2027</v>
      </c>
      <c r="B997" t="s">
        <v>2028</v>
      </c>
      <c r="C997" s="1">
        <v>45517.217511574076</v>
      </c>
      <c r="D997">
        <v>48</v>
      </c>
      <c r="E997" t="s">
        <v>44</v>
      </c>
      <c r="F997">
        <v>14</v>
      </c>
      <c r="G997">
        <v>63.37</v>
      </c>
      <c r="H997">
        <v>887.11</v>
      </c>
      <c r="I997" t="s">
        <v>28</v>
      </c>
      <c r="J997" t="s">
        <v>36</v>
      </c>
      <c r="K997">
        <v>0</v>
      </c>
      <c r="L997" t="b">
        <v>0</v>
      </c>
      <c r="M997">
        <v>0</v>
      </c>
      <c r="N997">
        <v>18.34</v>
      </c>
      <c r="O997">
        <v>14</v>
      </c>
      <c r="P997" t="b">
        <v>0</v>
      </c>
      <c r="Q997" t="b">
        <v>0</v>
      </c>
      <c r="R997" t="b">
        <v>0</v>
      </c>
      <c r="S997" t="b">
        <v>0</v>
      </c>
      <c r="T997" t="b">
        <v>1</v>
      </c>
    </row>
    <row r="998" spans="1:20" x14ac:dyDescent="0.25">
      <c r="A998" t="s">
        <v>2029</v>
      </c>
      <c r="B998" t="s">
        <v>2030</v>
      </c>
      <c r="C998" s="1">
        <v>45783.033854166664</v>
      </c>
      <c r="D998">
        <v>24</v>
      </c>
      <c r="E998" t="s">
        <v>27</v>
      </c>
      <c r="F998">
        <v>15</v>
      </c>
      <c r="G998">
        <v>76.38</v>
      </c>
      <c r="H998">
        <v>1145.67</v>
      </c>
      <c r="I998" t="s">
        <v>28</v>
      </c>
      <c r="J998" t="s">
        <v>57</v>
      </c>
      <c r="K998">
        <v>0</v>
      </c>
      <c r="L998" t="b">
        <v>1</v>
      </c>
      <c r="M998">
        <v>40.200000000000003</v>
      </c>
      <c r="N998">
        <v>9.01</v>
      </c>
      <c r="O998">
        <v>9</v>
      </c>
      <c r="P998" t="b">
        <v>0</v>
      </c>
      <c r="Q998" t="b">
        <v>0</v>
      </c>
      <c r="R998" t="b">
        <v>0</v>
      </c>
      <c r="S998" t="b">
        <v>0</v>
      </c>
      <c r="T998" t="b">
        <v>1</v>
      </c>
    </row>
    <row r="999" spans="1:20" x14ac:dyDescent="0.25">
      <c r="A999" t="s">
        <v>2031</v>
      </c>
      <c r="B999" t="s">
        <v>2032</v>
      </c>
      <c r="C999" s="1">
        <v>45481.281643518516</v>
      </c>
      <c r="D999">
        <v>57</v>
      </c>
      <c r="E999" t="s">
        <v>65</v>
      </c>
      <c r="F999">
        <v>18</v>
      </c>
      <c r="G999">
        <v>89.21</v>
      </c>
      <c r="H999">
        <v>1605.83</v>
      </c>
      <c r="I999" t="s">
        <v>87</v>
      </c>
      <c r="J999" t="s">
        <v>36</v>
      </c>
      <c r="K999">
        <v>1</v>
      </c>
      <c r="L999" t="b">
        <v>0</v>
      </c>
      <c r="M999">
        <v>0</v>
      </c>
      <c r="N999">
        <v>9.69</v>
      </c>
      <c r="O999">
        <v>19</v>
      </c>
      <c r="P999" t="b">
        <v>1</v>
      </c>
      <c r="Q999" t="b">
        <v>0</v>
      </c>
      <c r="R999" t="b">
        <v>1</v>
      </c>
      <c r="S999" t="b">
        <v>1</v>
      </c>
      <c r="T999" t="b">
        <v>1</v>
      </c>
    </row>
    <row r="1000" spans="1:20" x14ac:dyDescent="0.25">
      <c r="A1000" t="s">
        <v>2033</v>
      </c>
      <c r="B1000" t="s">
        <v>2034</v>
      </c>
      <c r="C1000" s="1">
        <v>45706.204131944447</v>
      </c>
      <c r="D1000">
        <v>33</v>
      </c>
      <c r="E1000" t="s">
        <v>115</v>
      </c>
      <c r="F1000">
        <v>4</v>
      </c>
      <c r="G1000">
        <v>245.95</v>
      </c>
      <c r="H1000">
        <v>983.8</v>
      </c>
      <c r="I1000" t="s">
        <v>31</v>
      </c>
      <c r="J1000" t="s">
        <v>24</v>
      </c>
      <c r="K1000">
        <v>44</v>
      </c>
      <c r="L1000" t="b">
        <v>0</v>
      </c>
      <c r="M1000">
        <v>0</v>
      </c>
      <c r="N1000">
        <v>21.22</v>
      </c>
      <c r="O1000">
        <v>14</v>
      </c>
      <c r="P1000" t="b">
        <v>0</v>
      </c>
      <c r="Q1000" t="b">
        <v>0</v>
      </c>
      <c r="R1000" t="b">
        <v>0</v>
      </c>
      <c r="S1000" t="b">
        <v>0</v>
      </c>
      <c r="T1000" t="b">
        <v>0</v>
      </c>
    </row>
    <row r="1001" spans="1:20" x14ac:dyDescent="0.25">
      <c r="A1001" t="s">
        <v>2035</v>
      </c>
      <c r="B1001" t="s">
        <v>2036</v>
      </c>
      <c r="C1001" s="1">
        <v>45547.142997685187</v>
      </c>
      <c r="D1001">
        <v>69</v>
      </c>
      <c r="E1001" t="s">
        <v>80</v>
      </c>
      <c r="F1001">
        <v>2</v>
      </c>
      <c r="G1001">
        <v>72.010000000000005</v>
      </c>
      <c r="H1001">
        <v>144.03</v>
      </c>
      <c r="I1001" t="s">
        <v>54</v>
      </c>
      <c r="J1001" t="s">
        <v>32</v>
      </c>
      <c r="K1001">
        <v>36</v>
      </c>
      <c r="L1001" t="b">
        <v>1</v>
      </c>
      <c r="M1001">
        <v>26.2</v>
      </c>
      <c r="N1001">
        <v>24.45</v>
      </c>
      <c r="O1001">
        <v>7</v>
      </c>
      <c r="P1001" t="b">
        <v>0</v>
      </c>
      <c r="Q1001" t="b">
        <v>0</v>
      </c>
      <c r="R1001" t="b">
        <v>0</v>
      </c>
      <c r="S1001" t="b">
        <v>0</v>
      </c>
      <c r="T1001" t="b">
        <v>0</v>
      </c>
    </row>
    <row r="1002" spans="1:20" x14ac:dyDescent="0.25">
      <c r="A1002" t="s">
        <v>2037</v>
      </c>
      <c r="B1002" t="s">
        <v>2038</v>
      </c>
      <c r="C1002" s="1">
        <v>45668.031400462962</v>
      </c>
      <c r="D1002">
        <v>33</v>
      </c>
      <c r="E1002" t="s">
        <v>27</v>
      </c>
      <c r="F1002">
        <v>3</v>
      </c>
      <c r="G1002">
        <v>40.46</v>
      </c>
      <c r="H1002">
        <v>121.38</v>
      </c>
      <c r="I1002" t="s">
        <v>31</v>
      </c>
      <c r="J1002" t="s">
        <v>32</v>
      </c>
      <c r="K1002">
        <v>27</v>
      </c>
      <c r="L1002" t="b">
        <v>0</v>
      </c>
      <c r="M1002">
        <v>0</v>
      </c>
      <c r="N1002">
        <v>24.3</v>
      </c>
      <c r="O1002">
        <v>27</v>
      </c>
      <c r="P1002" t="b">
        <v>0</v>
      </c>
      <c r="Q1002" t="b">
        <v>0</v>
      </c>
      <c r="R1002" t="b">
        <v>0</v>
      </c>
      <c r="S1002" t="b">
        <v>1</v>
      </c>
      <c r="T1002" t="b">
        <v>0</v>
      </c>
    </row>
    <row r="1003" spans="1:20" x14ac:dyDescent="0.25">
      <c r="A1003" t="s">
        <v>2039</v>
      </c>
      <c r="B1003" t="s">
        <v>2040</v>
      </c>
      <c r="C1003" s="1">
        <v>45620.851446759261</v>
      </c>
      <c r="D1003">
        <v>35</v>
      </c>
      <c r="E1003" t="s">
        <v>53</v>
      </c>
      <c r="F1003">
        <v>3</v>
      </c>
      <c r="G1003">
        <v>139.61000000000001</v>
      </c>
      <c r="H1003">
        <v>418.83</v>
      </c>
      <c r="I1003" t="s">
        <v>28</v>
      </c>
      <c r="J1003" t="s">
        <v>24</v>
      </c>
      <c r="K1003">
        <v>45</v>
      </c>
      <c r="L1003" t="b">
        <v>0</v>
      </c>
      <c r="M1003">
        <v>0</v>
      </c>
      <c r="N1003">
        <v>9.33</v>
      </c>
      <c r="O1003">
        <v>23</v>
      </c>
      <c r="P1003" t="b">
        <v>0</v>
      </c>
      <c r="Q1003" t="b">
        <v>0</v>
      </c>
      <c r="R1003" t="b">
        <v>0</v>
      </c>
      <c r="S1003" t="b">
        <v>0</v>
      </c>
      <c r="T1003" t="b">
        <v>0</v>
      </c>
    </row>
    <row r="1004" spans="1:20" x14ac:dyDescent="0.25">
      <c r="A1004" t="s">
        <v>2041</v>
      </c>
      <c r="B1004" t="s">
        <v>2042</v>
      </c>
      <c r="C1004" s="1">
        <v>45495.242824074077</v>
      </c>
      <c r="D1004">
        <v>29</v>
      </c>
      <c r="E1004" t="s">
        <v>62</v>
      </c>
      <c r="F1004">
        <v>10</v>
      </c>
      <c r="G1004">
        <v>69.989999999999995</v>
      </c>
      <c r="H1004">
        <v>699.94</v>
      </c>
      <c r="I1004" t="s">
        <v>87</v>
      </c>
      <c r="J1004" t="s">
        <v>57</v>
      </c>
      <c r="K1004">
        <v>0</v>
      </c>
      <c r="L1004" t="b">
        <v>0</v>
      </c>
      <c r="M1004">
        <v>0</v>
      </c>
      <c r="N1004">
        <v>12.42</v>
      </c>
      <c r="O1004">
        <v>10</v>
      </c>
      <c r="P1004" t="b">
        <v>0</v>
      </c>
      <c r="Q1004" t="b">
        <v>0</v>
      </c>
      <c r="R1004" t="b">
        <v>1</v>
      </c>
      <c r="S1004" t="b">
        <v>0</v>
      </c>
      <c r="T1004" t="b">
        <v>1</v>
      </c>
    </row>
    <row r="1005" spans="1:20" x14ac:dyDescent="0.25">
      <c r="A1005" t="s">
        <v>2043</v>
      </c>
      <c r="B1005" t="s">
        <v>2044</v>
      </c>
      <c r="C1005" s="1">
        <v>45772.614363425928</v>
      </c>
      <c r="D1005">
        <v>69</v>
      </c>
      <c r="E1005" t="s">
        <v>115</v>
      </c>
      <c r="F1005">
        <v>3</v>
      </c>
      <c r="G1005">
        <v>222.2</v>
      </c>
      <c r="H1005">
        <v>666.6</v>
      </c>
      <c r="I1005" t="s">
        <v>54</v>
      </c>
      <c r="J1005" t="s">
        <v>36</v>
      </c>
      <c r="K1005">
        <v>49</v>
      </c>
      <c r="L1005" t="b">
        <v>0</v>
      </c>
      <c r="M1005">
        <v>0</v>
      </c>
      <c r="N1005">
        <v>9.99</v>
      </c>
      <c r="O1005">
        <v>21</v>
      </c>
      <c r="P1005" t="b">
        <v>0</v>
      </c>
      <c r="Q1005" t="b">
        <v>0</v>
      </c>
      <c r="R1005" t="b">
        <v>1</v>
      </c>
      <c r="S1005" t="b">
        <v>0</v>
      </c>
      <c r="T1005" t="b">
        <v>0</v>
      </c>
    </row>
    <row r="1006" spans="1:20" x14ac:dyDescent="0.25">
      <c r="A1006" t="s">
        <v>2045</v>
      </c>
      <c r="B1006" t="s">
        <v>2046</v>
      </c>
      <c r="C1006" s="1">
        <v>45807.642650462964</v>
      </c>
      <c r="D1006">
        <v>58</v>
      </c>
      <c r="E1006" t="s">
        <v>115</v>
      </c>
      <c r="F1006">
        <v>3</v>
      </c>
      <c r="G1006">
        <v>272.22000000000003</v>
      </c>
      <c r="H1006">
        <v>816.65</v>
      </c>
      <c r="I1006" t="s">
        <v>54</v>
      </c>
      <c r="J1006" t="s">
        <v>32</v>
      </c>
      <c r="K1006">
        <v>29</v>
      </c>
      <c r="L1006" t="b">
        <v>0</v>
      </c>
      <c r="M1006">
        <v>0</v>
      </c>
      <c r="N1006">
        <v>15.64</v>
      </c>
      <c r="O1006">
        <v>2</v>
      </c>
      <c r="P1006" t="b">
        <v>0</v>
      </c>
      <c r="Q1006" t="b">
        <v>0</v>
      </c>
      <c r="R1006" t="b">
        <v>0</v>
      </c>
      <c r="S1006" t="b">
        <v>0</v>
      </c>
      <c r="T1006" t="b">
        <v>0</v>
      </c>
    </row>
    <row r="1007" spans="1:20" x14ac:dyDescent="0.25">
      <c r="A1007" t="s">
        <v>2047</v>
      </c>
      <c r="B1007" t="s">
        <v>2048</v>
      </c>
      <c r="C1007" s="1">
        <v>45484.750868055555</v>
      </c>
      <c r="D1007">
        <v>21</v>
      </c>
      <c r="E1007" t="s">
        <v>80</v>
      </c>
      <c r="F1007">
        <v>2</v>
      </c>
      <c r="G1007">
        <v>110.52</v>
      </c>
      <c r="H1007">
        <v>221.04</v>
      </c>
      <c r="I1007" t="s">
        <v>28</v>
      </c>
      <c r="J1007" t="s">
        <v>32</v>
      </c>
      <c r="K1007">
        <v>29</v>
      </c>
      <c r="L1007" t="b">
        <v>0</v>
      </c>
      <c r="M1007">
        <v>0</v>
      </c>
      <c r="N1007">
        <v>10.31</v>
      </c>
      <c r="O1007">
        <v>9</v>
      </c>
      <c r="P1007" t="b">
        <v>0</v>
      </c>
      <c r="Q1007" t="b">
        <v>0</v>
      </c>
      <c r="R1007" t="b">
        <v>0</v>
      </c>
      <c r="S1007" t="b">
        <v>0</v>
      </c>
      <c r="T1007" t="b">
        <v>0</v>
      </c>
    </row>
    <row r="1008" spans="1:20" x14ac:dyDescent="0.25">
      <c r="A1008" t="s">
        <v>2049</v>
      </c>
      <c r="B1008" t="s">
        <v>2050</v>
      </c>
      <c r="C1008" s="1">
        <v>45701.09412037037</v>
      </c>
      <c r="D1008">
        <v>23</v>
      </c>
      <c r="E1008" t="s">
        <v>27</v>
      </c>
      <c r="F1008">
        <v>16</v>
      </c>
      <c r="G1008">
        <v>59.9</v>
      </c>
      <c r="H1008">
        <v>958.37</v>
      </c>
      <c r="I1008" t="s">
        <v>31</v>
      </c>
      <c r="J1008" t="s">
        <v>36</v>
      </c>
      <c r="K1008">
        <v>4</v>
      </c>
      <c r="L1008" t="b">
        <v>0</v>
      </c>
      <c r="M1008">
        <v>0</v>
      </c>
      <c r="N1008">
        <v>20.18</v>
      </c>
      <c r="O1008">
        <v>5</v>
      </c>
      <c r="P1008" t="b">
        <v>0</v>
      </c>
      <c r="Q1008" t="b">
        <v>0</v>
      </c>
      <c r="R1008" t="b">
        <v>0</v>
      </c>
      <c r="S1008" t="b">
        <v>0</v>
      </c>
      <c r="T1008" t="b">
        <v>1</v>
      </c>
    </row>
    <row r="1009" spans="1:20" x14ac:dyDescent="0.25">
      <c r="A1009" t="s">
        <v>2051</v>
      </c>
      <c r="B1009" t="s">
        <v>2052</v>
      </c>
      <c r="C1009" s="1">
        <v>45619.691944444443</v>
      </c>
      <c r="D1009">
        <v>64</v>
      </c>
      <c r="E1009" t="s">
        <v>115</v>
      </c>
      <c r="F1009">
        <v>2</v>
      </c>
      <c r="G1009">
        <v>245.36</v>
      </c>
      <c r="H1009">
        <v>490.73</v>
      </c>
      <c r="I1009" t="s">
        <v>28</v>
      </c>
      <c r="J1009" t="s">
        <v>24</v>
      </c>
      <c r="K1009">
        <v>40</v>
      </c>
      <c r="L1009" t="b">
        <v>0</v>
      </c>
      <c r="M1009">
        <v>0</v>
      </c>
      <c r="N1009">
        <v>21.21</v>
      </c>
      <c r="O1009">
        <v>26</v>
      </c>
      <c r="P1009" t="b">
        <v>1</v>
      </c>
      <c r="Q1009" t="b">
        <v>0</v>
      </c>
      <c r="R1009" t="b">
        <v>0</v>
      </c>
      <c r="S1009" t="b">
        <v>0</v>
      </c>
      <c r="T1009" t="b">
        <v>0</v>
      </c>
    </row>
    <row r="1010" spans="1:20" x14ac:dyDescent="0.25">
      <c r="A1010" t="s">
        <v>2053</v>
      </c>
      <c r="B1010" t="s">
        <v>2054</v>
      </c>
      <c r="C1010" s="1">
        <v>45713.512037037035</v>
      </c>
      <c r="D1010">
        <v>78</v>
      </c>
      <c r="E1010" t="s">
        <v>53</v>
      </c>
      <c r="F1010">
        <v>1</v>
      </c>
      <c r="G1010">
        <v>274.08</v>
      </c>
      <c r="H1010">
        <v>274.08</v>
      </c>
      <c r="I1010" t="s">
        <v>28</v>
      </c>
      <c r="J1010" t="s">
        <v>24</v>
      </c>
      <c r="K1010">
        <v>36</v>
      </c>
      <c r="L1010" t="b">
        <v>1</v>
      </c>
      <c r="M1010">
        <v>26</v>
      </c>
      <c r="N1010">
        <v>7.98</v>
      </c>
      <c r="O1010">
        <v>19</v>
      </c>
      <c r="P1010" t="b">
        <v>0</v>
      </c>
      <c r="Q1010" t="b">
        <v>0</v>
      </c>
      <c r="R1010" t="b">
        <v>1</v>
      </c>
      <c r="S1010" t="b">
        <v>0</v>
      </c>
      <c r="T1010" t="b">
        <v>0</v>
      </c>
    </row>
    <row r="1011" spans="1:20" x14ac:dyDescent="0.25">
      <c r="A1011" t="s">
        <v>2055</v>
      </c>
      <c r="B1011" t="s">
        <v>2056</v>
      </c>
      <c r="C1011" s="1">
        <v>45490.175694444442</v>
      </c>
      <c r="D1011">
        <v>59</v>
      </c>
      <c r="E1011" t="s">
        <v>44</v>
      </c>
      <c r="F1011">
        <v>2</v>
      </c>
      <c r="G1011">
        <v>157.06</v>
      </c>
      <c r="H1011">
        <v>314.12</v>
      </c>
      <c r="I1011" t="s">
        <v>31</v>
      </c>
      <c r="J1011" t="s">
        <v>32</v>
      </c>
      <c r="K1011">
        <v>2</v>
      </c>
      <c r="L1011" t="b">
        <v>0</v>
      </c>
      <c r="M1011">
        <v>0</v>
      </c>
      <c r="N1011">
        <v>8.94</v>
      </c>
      <c r="O1011">
        <v>27</v>
      </c>
      <c r="P1011" t="b">
        <v>0</v>
      </c>
      <c r="Q1011" t="b">
        <v>0</v>
      </c>
      <c r="R1011" t="b">
        <v>0</v>
      </c>
      <c r="S1011" t="b">
        <v>0</v>
      </c>
      <c r="T1011" t="b">
        <v>0</v>
      </c>
    </row>
    <row r="1012" spans="1:20" x14ac:dyDescent="0.25">
      <c r="A1012" t="s">
        <v>2057</v>
      </c>
      <c r="B1012" t="s">
        <v>2058</v>
      </c>
      <c r="C1012" s="1">
        <v>45537.751111111109</v>
      </c>
      <c r="D1012">
        <v>79</v>
      </c>
      <c r="E1012" t="s">
        <v>35</v>
      </c>
      <c r="F1012">
        <v>3</v>
      </c>
      <c r="G1012">
        <v>65.239999999999995</v>
      </c>
      <c r="H1012">
        <v>195.72</v>
      </c>
      <c r="I1012" t="s">
        <v>54</v>
      </c>
      <c r="J1012" t="s">
        <v>36</v>
      </c>
      <c r="K1012">
        <v>27</v>
      </c>
      <c r="L1012" t="b">
        <v>1</v>
      </c>
      <c r="M1012">
        <v>39.4</v>
      </c>
      <c r="N1012">
        <v>17.399999999999999</v>
      </c>
      <c r="O1012">
        <v>24</v>
      </c>
      <c r="P1012" t="b">
        <v>0</v>
      </c>
      <c r="Q1012" t="b">
        <v>0</v>
      </c>
      <c r="R1012" t="b">
        <v>0</v>
      </c>
      <c r="S1012" t="b">
        <v>0</v>
      </c>
      <c r="T1012" t="b">
        <v>0</v>
      </c>
    </row>
    <row r="1013" spans="1:20" x14ac:dyDescent="0.25">
      <c r="A1013" t="s">
        <v>2059</v>
      </c>
      <c r="B1013" t="s">
        <v>2060</v>
      </c>
      <c r="C1013" s="1">
        <v>45749.158935185187</v>
      </c>
      <c r="D1013">
        <v>41</v>
      </c>
      <c r="E1013" t="s">
        <v>39</v>
      </c>
      <c r="F1013">
        <v>2</v>
      </c>
      <c r="G1013">
        <v>146.94999999999999</v>
      </c>
      <c r="H1013">
        <v>293.91000000000003</v>
      </c>
      <c r="I1013" t="s">
        <v>23</v>
      </c>
      <c r="J1013" t="s">
        <v>32</v>
      </c>
      <c r="K1013">
        <v>31</v>
      </c>
      <c r="L1013" t="b">
        <v>1</v>
      </c>
      <c r="M1013">
        <v>5.2</v>
      </c>
      <c r="N1013">
        <v>8.99</v>
      </c>
      <c r="O1013">
        <v>29</v>
      </c>
      <c r="P1013" t="b">
        <v>0</v>
      </c>
      <c r="Q1013" t="b">
        <v>0</v>
      </c>
      <c r="R1013" t="b">
        <v>0</v>
      </c>
      <c r="S1013" t="b">
        <v>0</v>
      </c>
      <c r="T1013" t="b">
        <v>0</v>
      </c>
    </row>
    <row r="1014" spans="1:20" x14ac:dyDescent="0.25">
      <c r="A1014" t="s">
        <v>2061</v>
      </c>
      <c r="B1014" t="s">
        <v>2062</v>
      </c>
      <c r="C1014" s="1">
        <v>45516.223611111112</v>
      </c>
      <c r="D1014">
        <v>32</v>
      </c>
      <c r="E1014" t="s">
        <v>62</v>
      </c>
      <c r="F1014">
        <v>1</v>
      </c>
      <c r="G1014">
        <v>209.47</v>
      </c>
      <c r="H1014">
        <v>209.47</v>
      </c>
      <c r="I1014" t="s">
        <v>28</v>
      </c>
      <c r="J1014" t="s">
        <v>24</v>
      </c>
      <c r="K1014">
        <v>16</v>
      </c>
      <c r="L1014" t="b">
        <v>0</v>
      </c>
      <c r="M1014">
        <v>0</v>
      </c>
      <c r="N1014">
        <v>16.71</v>
      </c>
      <c r="O1014">
        <v>5</v>
      </c>
      <c r="P1014" t="b">
        <v>1</v>
      </c>
      <c r="Q1014" t="b">
        <v>0</v>
      </c>
      <c r="R1014" t="b">
        <v>0</v>
      </c>
      <c r="S1014" t="b">
        <v>0</v>
      </c>
      <c r="T1014" t="b">
        <v>0</v>
      </c>
    </row>
    <row r="1015" spans="1:20" x14ac:dyDescent="0.25">
      <c r="A1015" t="s">
        <v>2063</v>
      </c>
      <c r="B1015" t="s">
        <v>2064</v>
      </c>
      <c r="C1015" s="1">
        <v>45679.337743055556</v>
      </c>
      <c r="D1015">
        <v>30</v>
      </c>
      <c r="E1015" t="s">
        <v>44</v>
      </c>
      <c r="F1015">
        <v>2</v>
      </c>
      <c r="G1015">
        <v>151.44999999999999</v>
      </c>
      <c r="H1015">
        <v>302.91000000000003</v>
      </c>
      <c r="I1015" t="s">
        <v>28</v>
      </c>
      <c r="J1015" t="s">
        <v>24</v>
      </c>
      <c r="K1015">
        <v>15</v>
      </c>
      <c r="L1015" t="b">
        <v>0</v>
      </c>
      <c r="M1015">
        <v>0</v>
      </c>
      <c r="N1015">
        <v>10.16</v>
      </c>
      <c r="O1015">
        <v>19</v>
      </c>
      <c r="P1015" t="b">
        <v>0</v>
      </c>
      <c r="Q1015" t="b">
        <v>0</v>
      </c>
      <c r="R1015" t="b">
        <v>0</v>
      </c>
      <c r="S1015" t="b">
        <v>0</v>
      </c>
      <c r="T1015" t="b">
        <v>0</v>
      </c>
    </row>
    <row r="1016" spans="1:20" x14ac:dyDescent="0.25">
      <c r="A1016" t="s">
        <v>2065</v>
      </c>
      <c r="B1016" t="s">
        <v>2066</v>
      </c>
      <c r="C1016" s="1">
        <v>45755.466446759259</v>
      </c>
      <c r="D1016">
        <v>64</v>
      </c>
      <c r="E1016" t="s">
        <v>65</v>
      </c>
      <c r="F1016">
        <v>3</v>
      </c>
      <c r="G1016">
        <v>233.55</v>
      </c>
      <c r="H1016">
        <v>700.65</v>
      </c>
      <c r="I1016" t="s">
        <v>23</v>
      </c>
      <c r="J1016" t="s">
        <v>36</v>
      </c>
      <c r="K1016">
        <v>8</v>
      </c>
      <c r="L1016" t="b">
        <v>0</v>
      </c>
      <c r="M1016">
        <v>0</v>
      </c>
      <c r="N1016">
        <v>18.21</v>
      </c>
      <c r="O1016">
        <v>18</v>
      </c>
      <c r="P1016" t="b">
        <v>0</v>
      </c>
      <c r="Q1016" t="b">
        <v>0</v>
      </c>
      <c r="R1016" t="b">
        <v>0</v>
      </c>
      <c r="S1016" t="b">
        <v>0</v>
      </c>
      <c r="T1016" t="b">
        <v>0</v>
      </c>
    </row>
    <row r="1017" spans="1:20" x14ac:dyDescent="0.25">
      <c r="A1017" t="s">
        <v>2067</v>
      </c>
      <c r="B1017" t="s">
        <v>2068</v>
      </c>
      <c r="C1017" s="1">
        <v>45622.472754629627</v>
      </c>
      <c r="D1017">
        <v>34</v>
      </c>
      <c r="E1017" t="s">
        <v>115</v>
      </c>
      <c r="F1017">
        <v>4</v>
      </c>
      <c r="G1017">
        <v>262.52</v>
      </c>
      <c r="H1017">
        <v>1050.08</v>
      </c>
      <c r="I1017" t="s">
        <v>54</v>
      </c>
      <c r="J1017" t="s">
        <v>36</v>
      </c>
      <c r="K1017">
        <v>22</v>
      </c>
      <c r="L1017" t="b">
        <v>0</v>
      </c>
      <c r="M1017">
        <v>0</v>
      </c>
      <c r="N1017">
        <v>18.11</v>
      </c>
      <c r="O1017">
        <v>2</v>
      </c>
      <c r="P1017" t="b">
        <v>0</v>
      </c>
      <c r="Q1017" t="b">
        <v>1</v>
      </c>
      <c r="R1017" t="b">
        <v>0</v>
      </c>
      <c r="S1017" t="b">
        <v>0</v>
      </c>
      <c r="T1017" t="b">
        <v>0</v>
      </c>
    </row>
    <row r="1018" spans="1:20" x14ac:dyDescent="0.25">
      <c r="A1018" t="s">
        <v>2069</v>
      </c>
      <c r="B1018" t="s">
        <v>2070</v>
      </c>
      <c r="C1018" s="1">
        <v>45810.021898148145</v>
      </c>
      <c r="D1018">
        <v>46</v>
      </c>
      <c r="E1018" t="s">
        <v>80</v>
      </c>
      <c r="F1018">
        <v>1</v>
      </c>
      <c r="G1018">
        <v>133.34</v>
      </c>
      <c r="H1018">
        <v>133.34</v>
      </c>
      <c r="I1018" t="s">
        <v>54</v>
      </c>
      <c r="J1018" t="s">
        <v>36</v>
      </c>
      <c r="K1018">
        <v>6</v>
      </c>
      <c r="L1018" t="b">
        <v>0</v>
      </c>
      <c r="M1018">
        <v>0</v>
      </c>
      <c r="N1018">
        <v>20</v>
      </c>
      <c r="O1018">
        <v>20</v>
      </c>
      <c r="P1018" t="b">
        <v>1</v>
      </c>
      <c r="Q1018" t="b">
        <v>0</v>
      </c>
      <c r="R1018" t="b">
        <v>0</v>
      </c>
      <c r="S1018" t="b">
        <v>0</v>
      </c>
      <c r="T1018" t="b">
        <v>0</v>
      </c>
    </row>
    <row r="1019" spans="1:20" x14ac:dyDescent="0.25">
      <c r="A1019" t="s">
        <v>2071</v>
      </c>
      <c r="B1019" t="s">
        <v>2072</v>
      </c>
      <c r="C1019" s="1">
        <v>45572.563078703701</v>
      </c>
      <c r="D1019">
        <v>18</v>
      </c>
      <c r="E1019" t="s">
        <v>80</v>
      </c>
      <c r="F1019">
        <v>4</v>
      </c>
      <c r="G1019">
        <v>201.73</v>
      </c>
      <c r="H1019">
        <v>806.91</v>
      </c>
      <c r="I1019" t="s">
        <v>31</v>
      </c>
      <c r="J1019" t="s">
        <v>32</v>
      </c>
      <c r="K1019">
        <v>22</v>
      </c>
      <c r="L1019" t="b">
        <v>0</v>
      </c>
      <c r="M1019">
        <v>0</v>
      </c>
      <c r="N1019">
        <v>18.21</v>
      </c>
      <c r="O1019">
        <v>13</v>
      </c>
      <c r="P1019" t="b">
        <v>0</v>
      </c>
      <c r="Q1019" t="b">
        <v>0</v>
      </c>
      <c r="R1019" t="b">
        <v>0</v>
      </c>
      <c r="S1019" t="b">
        <v>0</v>
      </c>
      <c r="T1019" t="b">
        <v>0</v>
      </c>
    </row>
    <row r="1020" spans="1:20" x14ac:dyDescent="0.25">
      <c r="A1020" t="s">
        <v>2073</v>
      </c>
      <c r="B1020" t="s">
        <v>2074</v>
      </c>
      <c r="C1020" s="1">
        <v>45661.101817129631</v>
      </c>
      <c r="D1020">
        <v>66</v>
      </c>
      <c r="E1020" t="s">
        <v>27</v>
      </c>
      <c r="F1020">
        <v>2</v>
      </c>
      <c r="G1020">
        <v>100.67</v>
      </c>
      <c r="H1020">
        <v>201.33</v>
      </c>
      <c r="I1020" t="s">
        <v>23</v>
      </c>
      <c r="J1020" t="s">
        <v>24</v>
      </c>
      <c r="K1020">
        <v>49</v>
      </c>
      <c r="L1020" t="b">
        <v>0</v>
      </c>
      <c r="M1020">
        <v>0</v>
      </c>
      <c r="N1020">
        <v>24.53</v>
      </c>
      <c r="O1020">
        <v>26</v>
      </c>
      <c r="P1020" t="b">
        <v>0</v>
      </c>
      <c r="Q1020" t="b">
        <v>1</v>
      </c>
      <c r="R1020" t="b">
        <v>0</v>
      </c>
      <c r="S1020" t="b">
        <v>0</v>
      </c>
      <c r="T1020" t="b">
        <v>0</v>
      </c>
    </row>
    <row r="1021" spans="1:20" x14ac:dyDescent="0.25">
      <c r="A1021" t="s">
        <v>2075</v>
      </c>
      <c r="B1021" t="s">
        <v>2076</v>
      </c>
      <c r="C1021" s="1">
        <v>45720.239918981482</v>
      </c>
      <c r="D1021">
        <v>31</v>
      </c>
      <c r="E1021" t="s">
        <v>53</v>
      </c>
      <c r="F1021">
        <v>4</v>
      </c>
      <c r="G1021">
        <v>234.2</v>
      </c>
      <c r="H1021">
        <v>936.82</v>
      </c>
      <c r="I1021" t="s">
        <v>54</v>
      </c>
      <c r="J1021" t="s">
        <v>32</v>
      </c>
      <c r="K1021">
        <v>5</v>
      </c>
      <c r="L1021" t="b">
        <v>0</v>
      </c>
      <c r="M1021">
        <v>0</v>
      </c>
      <c r="N1021">
        <v>12.03</v>
      </c>
      <c r="O1021">
        <v>23</v>
      </c>
      <c r="P1021" t="b">
        <v>0</v>
      </c>
      <c r="Q1021" t="b">
        <v>0</v>
      </c>
      <c r="R1021" t="b">
        <v>0</v>
      </c>
      <c r="S1021" t="b">
        <v>0</v>
      </c>
      <c r="T1021" t="b">
        <v>0</v>
      </c>
    </row>
    <row r="1022" spans="1:20" x14ac:dyDescent="0.25">
      <c r="A1022" t="s">
        <v>2077</v>
      </c>
      <c r="B1022" t="s">
        <v>2078</v>
      </c>
      <c r="C1022" s="1">
        <v>45708.765231481484</v>
      </c>
      <c r="D1022">
        <v>28</v>
      </c>
      <c r="E1022" t="s">
        <v>80</v>
      </c>
      <c r="F1022">
        <v>3</v>
      </c>
      <c r="G1022">
        <v>110.25</v>
      </c>
      <c r="H1022">
        <v>330.76</v>
      </c>
      <c r="I1022" t="s">
        <v>28</v>
      </c>
      <c r="J1022" t="s">
        <v>24</v>
      </c>
      <c r="K1022">
        <v>46</v>
      </c>
      <c r="L1022" t="b">
        <v>0</v>
      </c>
      <c r="M1022">
        <v>0</v>
      </c>
      <c r="N1022">
        <v>23.11</v>
      </c>
      <c r="O1022">
        <v>15</v>
      </c>
      <c r="P1022" t="b">
        <v>0</v>
      </c>
      <c r="Q1022" t="b">
        <v>0</v>
      </c>
      <c r="R1022" t="b">
        <v>0</v>
      </c>
      <c r="S1022" t="b">
        <v>0</v>
      </c>
      <c r="T1022" t="b">
        <v>0</v>
      </c>
    </row>
    <row r="1023" spans="1:20" x14ac:dyDescent="0.25">
      <c r="A1023" t="s">
        <v>2079</v>
      </c>
      <c r="B1023" t="s">
        <v>2080</v>
      </c>
      <c r="C1023" s="1">
        <v>45841.348587962966</v>
      </c>
      <c r="D1023">
        <v>61</v>
      </c>
      <c r="E1023" t="s">
        <v>44</v>
      </c>
      <c r="F1023">
        <v>4</v>
      </c>
      <c r="G1023">
        <v>216.62</v>
      </c>
      <c r="H1023">
        <v>866.48</v>
      </c>
      <c r="I1023" t="s">
        <v>28</v>
      </c>
      <c r="J1023" t="s">
        <v>36</v>
      </c>
      <c r="K1023">
        <v>8</v>
      </c>
      <c r="L1023" t="b">
        <v>0</v>
      </c>
      <c r="M1023">
        <v>0</v>
      </c>
      <c r="N1023">
        <v>22.74</v>
      </c>
      <c r="O1023">
        <v>17</v>
      </c>
      <c r="P1023" t="b">
        <v>0</v>
      </c>
      <c r="Q1023" t="b">
        <v>0</v>
      </c>
      <c r="R1023" t="b">
        <v>0</v>
      </c>
      <c r="S1023" t="b">
        <v>0</v>
      </c>
      <c r="T1023" t="b">
        <v>0</v>
      </c>
    </row>
    <row r="1024" spans="1:20" x14ac:dyDescent="0.25">
      <c r="A1024" t="s">
        <v>2081</v>
      </c>
      <c r="B1024" t="s">
        <v>2082</v>
      </c>
      <c r="C1024" s="1">
        <v>45483.661238425928</v>
      </c>
      <c r="D1024">
        <v>79</v>
      </c>
      <c r="E1024" t="s">
        <v>39</v>
      </c>
      <c r="F1024">
        <v>4</v>
      </c>
      <c r="G1024">
        <v>25.82</v>
      </c>
      <c r="H1024">
        <v>103.29</v>
      </c>
      <c r="I1024" t="s">
        <v>28</v>
      </c>
      <c r="J1024" t="s">
        <v>32</v>
      </c>
      <c r="K1024">
        <v>13</v>
      </c>
      <c r="L1024" t="b">
        <v>0</v>
      </c>
      <c r="M1024">
        <v>0</v>
      </c>
      <c r="N1024">
        <v>18.670000000000002</v>
      </c>
      <c r="O1024">
        <v>15</v>
      </c>
      <c r="P1024" t="b">
        <v>0</v>
      </c>
      <c r="Q1024" t="b">
        <v>0</v>
      </c>
      <c r="R1024" t="b">
        <v>0</v>
      </c>
      <c r="S1024" t="b">
        <v>1</v>
      </c>
      <c r="T1024" t="b">
        <v>0</v>
      </c>
    </row>
    <row r="1025" spans="1:20" x14ac:dyDescent="0.25">
      <c r="A1025" t="s">
        <v>2083</v>
      </c>
      <c r="B1025" t="s">
        <v>2084</v>
      </c>
      <c r="C1025" s="1">
        <v>45795.11037037037</v>
      </c>
      <c r="D1025">
        <v>62</v>
      </c>
      <c r="E1025" t="s">
        <v>39</v>
      </c>
      <c r="F1025">
        <v>3</v>
      </c>
      <c r="G1025">
        <v>223.83</v>
      </c>
      <c r="H1025">
        <v>671.49</v>
      </c>
      <c r="I1025" t="s">
        <v>31</v>
      </c>
      <c r="J1025" t="s">
        <v>32</v>
      </c>
      <c r="K1025">
        <v>19</v>
      </c>
      <c r="L1025" t="b">
        <v>0</v>
      </c>
      <c r="M1025">
        <v>0</v>
      </c>
      <c r="N1025">
        <v>7.44</v>
      </c>
      <c r="O1025">
        <v>14</v>
      </c>
      <c r="P1025" t="b">
        <v>0</v>
      </c>
      <c r="Q1025" t="b">
        <v>0</v>
      </c>
      <c r="R1025" t="b">
        <v>0</v>
      </c>
      <c r="S1025" t="b">
        <v>0</v>
      </c>
      <c r="T1025" t="b">
        <v>0</v>
      </c>
    </row>
    <row r="1026" spans="1:20" x14ac:dyDescent="0.25">
      <c r="A1026" t="s">
        <v>2085</v>
      </c>
      <c r="B1026" t="s">
        <v>2086</v>
      </c>
      <c r="C1026" s="1">
        <v>45533.622893518521</v>
      </c>
      <c r="D1026">
        <v>43</v>
      </c>
      <c r="E1026" t="s">
        <v>53</v>
      </c>
      <c r="F1026">
        <v>1</v>
      </c>
      <c r="G1026">
        <v>236.29</v>
      </c>
      <c r="H1026">
        <v>236.29</v>
      </c>
      <c r="I1026" t="s">
        <v>31</v>
      </c>
      <c r="J1026" t="s">
        <v>36</v>
      </c>
      <c r="K1026">
        <v>5</v>
      </c>
      <c r="L1026" t="b">
        <v>0</v>
      </c>
      <c r="M1026">
        <v>0</v>
      </c>
      <c r="N1026">
        <v>20.02</v>
      </c>
      <c r="O1026">
        <v>12</v>
      </c>
      <c r="P1026" t="b">
        <v>0</v>
      </c>
      <c r="Q1026" t="b">
        <v>0</v>
      </c>
      <c r="R1026" t="b">
        <v>0</v>
      </c>
      <c r="S1026" t="b">
        <v>0</v>
      </c>
      <c r="T1026" t="b">
        <v>0</v>
      </c>
    </row>
    <row r="1027" spans="1:20" x14ac:dyDescent="0.25">
      <c r="A1027" t="s">
        <v>2087</v>
      </c>
      <c r="B1027" t="s">
        <v>2088</v>
      </c>
      <c r="C1027" s="1">
        <v>45719.175011574072</v>
      </c>
      <c r="D1027">
        <v>39</v>
      </c>
      <c r="E1027" t="s">
        <v>27</v>
      </c>
      <c r="F1027">
        <v>3</v>
      </c>
      <c r="G1027">
        <v>181.74</v>
      </c>
      <c r="H1027">
        <v>545.23</v>
      </c>
      <c r="I1027" t="s">
        <v>54</v>
      </c>
      <c r="J1027" t="s">
        <v>32</v>
      </c>
      <c r="K1027">
        <v>14</v>
      </c>
      <c r="L1027" t="b">
        <v>0</v>
      </c>
      <c r="M1027">
        <v>0</v>
      </c>
      <c r="N1027">
        <v>12.53</v>
      </c>
      <c r="O1027">
        <v>26</v>
      </c>
      <c r="P1027" t="b">
        <v>0</v>
      </c>
      <c r="Q1027" t="b">
        <v>1</v>
      </c>
      <c r="R1027" t="b">
        <v>0</v>
      </c>
      <c r="S1027" t="b">
        <v>0</v>
      </c>
      <c r="T1027" t="b">
        <v>0</v>
      </c>
    </row>
    <row r="1028" spans="1:20" x14ac:dyDescent="0.25">
      <c r="A1028" t="s">
        <v>2089</v>
      </c>
      <c r="B1028" t="s">
        <v>2090</v>
      </c>
      <c r="C1028" s="1">
        <v>45651.871111111112</v>
      </c>
      <c r="D1028">
        <v>68</v>
      </c>
      <c r="E1028" t="s">
        <v>27</v>
      </c>
      <c r="F1028">
        <v>2</v>
      </c>
      <c r="G1028">
        <v>213.72</v>
      </c>
      <c r="H1028">
        <v>427.43</v>
      </c>
      <c r="I1028" t="s">
        <v>28</v>
      </c>
      <c r="J1028" t="s">
        <v>32</v>
      </c>
      <c r="K1028">
        <v>19</v>
      </c>
      <c r="L1028" t="b">
        <v>0</v>
      </c>
      <c r="M1028">
        <v>0</v>
      </c>
      <c r="N1028">
        <v>20.64</v>
      </c>
      <c r="O1028">
        <v>18</v>
      </c>
      <c r="P1028" t="b">
        <v>0</v>
      </c>
      <c r="Q1028" t="b">
        <v>0</v>
      </c>
      <c r="R1028" t="b">
        <v>0</v>
      </c>
      <c r="S1028" t="b">
        <v>0</v>
      </c>
      <c r="T1028" t="b">
        <v>0</v>
      </c>
    </row>
    <row r="1029" spans="1:20" x14ac:dyDescent="0.25">
      <c r="A1029" t="s">
        <v>2091</v>
      </c>
      <c r="B1029" t="s">
        <v>2092</v>
      </c>
      <c r="C1029" s="1">
        <v>45766.469918981478</v>
      </c>
      <c r="D1029">
        <v>54</v>
      </c>
      <c r="E1029" t="s">
        <v>22</v>
      </c>
      <c r="F1029">
        <v>1</v>
      </c>
      <c r="G1029">
        <v>279.14</v>
      </c>
      <c r="H1029">
        <v>279.14</v>
      </c>
      <c r="I1029" t="s">
        <v>28</v>
      </c>
      <c r="J1029" t="s">
        <v>32</v>
      </c>
      <c r="K1029">
        <v>41</v>
      </c>
      <c r="L1029" t="b">
        <v>0</v>
      </c>
      <c r="M1029">
        <v>0</v>
      </c>
      <c r="N1029">
        <v>17.260000000000002</v>
      </c>
      <c r="O1029">
        <v>22</v>
      </c>
      <c r="P1029" t="b">
        <v>0</v>
      </c>
      <c r="Q1029" t="b">
        <v>1</v>
      </c>
      <c r="R1029" t="b">
        <v>0</v>
      </c>
      <c r="S1029" t="b">
        <v>0</v>
      </c>
      <c r="T1029" t="b">
        <v>0</v>
      </c>
    </row>
    <row r="1030" spans="1:20" x14ac:dyDescent="0.25">
      <c r="A1030" t="s">
        <v>2093</v>
      </c>
      <c r="B1030" t="s">
        <v>2094</v>
      </c>
      <c r="C1030" s="1">
        <v>45479.634456018517</v>
      </c>
      <c r="D1030">
        <v>41</v>
      </c>
      <c r="E1030" t="s">
        <v>80</v>
      </c>
      <c r="F1030">
        <v>4</v>
      </c>
      <c r="G1030">
        <v>121.88</v>
      </c>
      <c r="H1030">
        <v>487.52</v>
      </c>
      <c r="I1030" t="s">
        <v>54</v>
      </c>
      <c r="J1030" t="s">
        <v>36</v>
      </c>
      <c r="K1030">
        <v>40</v>
      </c>
      <c r="L1030" t="b">
        <v>0</v>
      </c>
      <c r="M1030">
        <v>0</v>
      </c>
      <c r="N1030">
        <v>20.55</v>
      </c>
      <c r="O1030">
        <v>18</v>
      </c>
      <c r="P1030" t="b">
        <v>0</v>
      </c>
      <c r="Q1030" t="b">
        <v>0</v>
      </c>
      <c r="R1030" t="b">
        <v>0</v>
      </c>
      <c r="S1030" t="b">
        <v>0</v>
      </c>
      <c r="T1030" t="b">
        <v>0</v>
      </c>
    </row>
    <row r="1031" spans="1:20" x14ac:dyDescent="0.25">
      <c r="A1031" t="s">
        <v>2095</v>
      </c>
      <c r="B1031" t="s">
        <v>2096</v>
      </c>
      <c r="C1031" s="1">
        <v>45741.846145833333</v>
      </c>
      <c r="D1031">
        <v>73</v>
      </c>
      <c r="E1031" t="s">
        <v>53</v>
      </c>
      <c r="F1031">
        <v>3</v>
      </c>
      <c r="G1031">
        <v>56.81</v>
      </c>
      <c r="H1031">
        <v>170.43</v>
      </c>
      <c r="I1031" t="s">
        <v>54</v>
      </c>
      <c r="J1031" t="s">
        <v>36</v>
      </c>
      <c r="K1031">
        <v>15</v>
      </c>
      <c r="L1031" t="b">
        <v>1</v>
      </c>
      <c r="M1031">
        <v>30.4</v>
      </c>
      <c r="N1031">
        <v>19.38</v>
      </c>
      <c r="O1031">
        <v>21</v>
      </c>
      <c r="P1031" t="b">
        <v>0</v>
      </c>
      <c r="Q1031" t="b">
        <v>0</v>
      </c>
      <c r="R1031" t="b">
        <v>1</v>
      </c>
      <c r="S1031" t="b">
        <v>0</v>
      </c>
      <c r="T1031" t="b">
        <v>0</v>
      </c>
    </row>
    <row r="1032" spans="1:20" x14ac:dyDescent="0.25">
      <c r="A1032" t="s">
        <v>2097</v>
      </c>
      <c r="B1032" t="s">
        <v>2098</v>
      </c>
      <c r="C1032" s="1">
        <v>45745.644953703704</v>
      </c>
      <c r="D1032">
        <v>67</v>
      </c>
      <c r="E1032" t="s">
        <v>39</v>
      </c>
      <c r="F1032">
        <v>3</v>
      </c>
      <c r="G1032">
        <v>74.47</v>
      </c>
      <c r="H1032">
        <v>223.42</v>
      </c>
      <c r="I1032" t="s">
        <v>31</v>
      </c>
      <c r="J1032" t="s">
        <v>24</v>
      </c>
      <c r="K1032">
        <v>47</v>
      </c>
      <c r="L1032" t="b">
        <v>0</v>
      </c>
      <c r="M1032">
        <v>0</v>
      </c>
      <c r="N1032">
        <v>12.83</v>
      </c>
      <c r="O1032">
        <v>29</v>
      </c>
      <c r="P1032" t="b">
        <v>1</v>
      </c>
      <c r="Q1032" t="b">
        <v>0</v>
      </c>
      <c r="R1032" t="b">
        <v>0</v>
      </c>
      <c r="S1032" t="b">
        <v>0</v>
      </c>
      <c r="T1032" t="b">
        <v>0</v>
      </c>
    </row>
    <row r="1033" spans="1:20" x14ac:dyDescent="0.25">
      <c r="A1033" t="s">
        <v>2099</v>
      </c>
      <c r="B1033" t="s">
        <v>2100</v>
      </c>
      <c r="C1033" s="1">
        <v>45481.482002314813</v>
      </c>
      <c r="D1033">
        <v>38</v>
      </c>
      <c r="E1033" t="s">
        <v>35</v>
      </c>
      <c r="F1033">
        <v>4</v>
      </c>
      <c r="G1033">
        <v>62.66</v>
      </c>
      <c r="H1033">
        <v>250.65</v>
      </c>
      <c r="I1033" t="s">
        <v>31</v>
      </c>
      <c r="J1033" t="s">
        <v>36</v>
      </c>
      <c r="K1033">
        <v>45</v>
      </c>
      <c r="L1033" t="b">
        <v>0</v>
      </c>
      <c r="M1033">
        <v>0</v>
      </c>
      <c r="N1033">
        <v>8.7200000000000006</v>
      </c>
      <c r="O1033">
        <v>24</v>
      </c>
      <c r="P1033" t="b">
        <v>0</v>
      </c>
      <c r="Q1033" t="b">
        <v>0</v>
      </c>
      <c r="R1033" t="b">
        <v>0</v>
      </c>
      <c r="S1033" t="b">
        <v>1</v>
      </c>
      <c r="T1033" t="b">
        <v>0</v>
      </c>
    </row>
    <row r="1034" spans="1:20" x14ac:dyDescent="0.25">
      <c r="A1034" t="s">
        <v>2101</v>
      </c>
      <c r="B1034" t="s">
        <v>2102</v>
      </c>
      <c r="C1034" s="1">
        <v>45603.534386574072</v>
      </c>
      <c r="D1034">
        <v>36</v>
      </c>
      <c r="E1034" t="s">
        <v>39</v>
      </c>
      <c r="F1034">
        <v>3</v>
      </c>
      <c r="G1034">
        <v>37.880000000000003</v>
      </c>
      <c r="H1034">
        <v>113.63</v>
      </c>
      <c r="I1034" t="s">
        <v>54</v>
      </c>
      <c r="J1034" t="s">
        <v>24</v>
      </c>
      <c r="K1034">
        <v>23</v>
      </c>
      <c r="L1034" t="b">
        <v>0</v>
      </c>
      <c r="M1034">
        <v>0</v>
      </c>
      <c r="N1034">
        <v>17.07</v>
      </c>
      <c r="O1034">
        <v>25</v>
      </c>
      <c r="P1034" t="b">
        <v>0</v>
      </c>
      <c r="Q1034" t="b">
        <v>0</v>
      </c>
      <c r="R1034" t="b">
        <v>0</v>
      </c>
      <c r="S1034" t="b">
        <v>0</v>
      </c>
      <c r="T1034" t="b">
        <v>0</v>
      </c>
    </row>
    <row r="1035" spans="1:20" x14ac:dyDescent="0.25">
      <c r="A1035" t="s">
        <v>2103</v>
      </c>
      <c r="B1035" t="s">
        <v>2104</v>
      </c>
      <c r="C1035" s="1">
        <v>45660.605636574073</v>
      </c>
      <c r="D1035">
        <v>79</v>
      </c>
      <c r="E1035" t="s">
        <v>22</v>
      </c>
      <c r="F1035">
        <v>16</v>
      </c>
      <c r="G1035">
        <v>87.64</v>
      </c>
      <c r="H1035">
        <v>1402.17</v>
      </c>
      <c r="I1035" t="s">
        <v>28</v>
      </c>
      <c r="J1035" t="s">
        <v>57</v>
      </c>
      <c r="K1035">
        <v>3</v>
      </c>
      <c r="L1035" t="b">
        <v>1</v>
      </c>
      <c r="M1035">
        <v>31</v>
      </c>
      <c r="N1035">
        <v>21.18</v>
      </c>
      <c r="O1035">
        <v>18</v>
      </c>
      <c r="P1035" t="b">
        <v>0</v>
      </c>
      <c r="Q1035" t="b">
        <v>0</v>
      </c>
      <c r="R1035" t="b">
        <v>1</v>
      </c>
      <c r="S1035" t="b">
        <v>1</v>
      </c>
      <c r="T1035" t="b">
        <v>1</v>
      </c>
    </row>
    <row r="1036" spans="1:20" x14ac:dyDescent="0.25">
      <c r="A1036" t="s">
        <v>2105</v>
      </c>
      <c r="B1036" t="s">
        <v>2106</v>
      </c>
      <c r="C1036" s="1">
        <v>45517.222349537034</v>
      </c>
      <c r="D1036">
        <v>54</v>
      </c>
      <c r="E1036" t="s">
        <v>44</v>
      </c>
      <c r="F1036">
        <v>16</v>
      </c>
      <c r="G1036">
        <v>54.15</v>
      </c>
      <c r="H1036">
        <v>866.37</v>
      </c>
      <c r="I1036" t="s">
        <v>31</v>
      </c>
      <c r="J1036" t="s">
        <v>36</v>
      </c>
      <c r="K1036">
        <v>0</v>
      </c>
      <c r="L1036" t="b">
        <v>0</v>
      </c>
      <c r="M1036">
        <v>0</v>
      </c>
      <c r="N1036">
        <v>6.98</v>
      </c>
      <c r="O1036">
        <v>7</v>
      </c>
      <c r="P1036" t="b">
        <v>1</v>
      </c>
      <c r="Q1036" t="b">
        <v>0</v>
      </c>
      <c r="R1036" t="b">
        <v>0</v>
      </c>
      <c r="S1036" t="b">
        <v>0</v>
      </c>
      <c r="T1036" t="b">
        <v>1</v>
      </c>
    </row>
    <row r="1037" spans="1:20" x14ac:dyDescent="0.25">
      <c r="A1037" t="s">
        <v>2107</v>
      </c>
      <c r="B1037" t="s">
        <v>2108</v>
      </c>
      <c r="C1037" s="1">
        <v>45763.703217592592</v>
      </c>
      <c r="D1037">
        <v>72</v>
      </c>
      <c r="E1037" t="s">
        <v>62</v>
      </c>
      <c r="F1037">
        <v>3</v>
      </c>
      <c r="G1037">
        <v>206.64</v>
      </c>
      <c r="H1037">
        <v>619.91</v>
      </c>
      <c r="I1037" t="s">
        <v>54</v>
      </c>
      <c r="J1037" t="s">
        <v>24</v>
      </c>
      <c r="K1037">
        <v>31</v>
      </c>
      <c r="L1037" t="b">
        <v>0</v>
      </c>
      <c r="M1037">
        <v>0</v>
      </c>
      <c r="N1037">
        <v>8.42</v>
      </c>
      <c r="O1037">
        <v>12</v>
      </c>
      <c r="P1037" t="b">
        <v>1</v>
      </c>
      <c r="Q1037" t="b">
        <v>0</v>
      </c>
      <c r="R1037" t="b">
        <v>0</v>
      </c>
      <c r="S1037" t="b">
        <v>0</v>
      </c>
      <c r="T1037" t="b">
        <v>0</v>
      </c>
    </row>
    <row r="1038" spans="1:20" x14ac:dyDescent="0.25">
      <c r="A1038" t="s">
        <v>2109</v>
      </c>
      <c r="B1038" t="s">
        <v>2110</v>
      </c>
      <c r="C1038" s="1">
        <v>45546.598877314813</v>
      </c>
      <c r="D1038">
        <v>60</v>
      </c>
      <c r="E1038" t="s">
        <v>80</v>
      </c>
      <c r="F1038">
        <v>1</v>
      </c>
      <c r="G1038">
        <v>125.32</v>
      </c>
      <c r="H1038">
        <v>125.32</v>
      </c>
      <c r="I1038" t="s">
        <v>23</v>
      </c>
      <c r="J1038" t="s">
        <v>24</v>
      </c>
      <c r="K1038">
        <v>33</v>
      </c>
      <c r="L1038" t="b">
        <v>1</v>
      </c>
      <c r="M1038">
        <v>33.6</v>
      </c>
      <c r="N1038">
        <v>9.8699999999999992</v>
      </c>
      <c r="O1038">
        <v>5</v>
      </c>
      <c r="P1038" t="b">
        <v>0</v>
      </c>
      <c r="Q1038" t="b">
        <v>0</v>
      </c>
      <c r="R1038" t="b">
        <v>0</v>
      </c>
      <c r="S1038" t="b">
        <v>0</v>
      </c>
      <c r="T1038" t="b">
        <v>0</v>
      </c>
    </row>
    <row r="1039" spans="1:20" x14ac:dyDescent="0.25">
      <c r="A1039" t="s">
        <v>2111</v>
      </c>
      <c r="B1039" t="s">
        <v>495</v>
      </c>
      <c r="C1039" s="1">
        <v>45754.664074074077</v>
      </c>
      <c r="D1039">
        <v>34</v>
      </c>
      <c r="E1039" t="s">
        <v>65</v>
      </c>
      <c r="F1039">
        <v>13</v>
      </c>
      <c r="G1039">
        <v>80.48</v>
      </c>
      <c r="H1039">
        <v>1046.25</v>
      </c>
      <c r="I1039" t="s">
        <v>87</v>
      </c>
      <c r="J1039" t="s">
        <v>36</v>
      </c>
      <c r="K1039">
        <v>1</v>
      </c>
      <c r="L1039" t="b">
        <v>0</v>
      </c>
      <c r="M1039">
        <v>0</v>
      </c>
      <c r="N1039">
        <v>8.16</v>
      </c>
      <c r="O1039">
        <v>16</v>
      </c>
      <c r="P1039" t="b">
        <v>0</v>
      </c>
      <c r="Q1039" t="b">
        <v>0</v>
      </c>
      <c r="R1039" t="b">
        <v>0</v>
      </c>
      <c r="S1039" t="b">
        <v>0</v>
      </c>
      <c r="T1039" t="b">
        <v>1</v>
      </c>
    </row>
    <row r="1040" spans="1:20" x14ac:dyDescent="0.25">
      <c r="A1040" t="s">
        <v>2112</v>
      </c>
      <c r="B1040" t="s">
        <v>2113</v>
      </c>
      <c r="C1040" s="1">
        <v>45790.295624999999</v>
      </c>
      <c r="D1040">
        <v>43</v>
      </c>
      <c r="E1040" t="s">
        <v>39</v>
      </c>
      <c r="F1040">
        <v>3</v>
      </c>
      <c r="G1040">
        <v>92.56</v>
      </c>
      <c r="H1040">
        <v>277.68</v>
      </c>
      <c r="I1040" t="s">
        <v>23</v>
      </c>
      <c r="J1040" t="s">
        <v>32</v>
      </c>
      <c r="K1040">
        <v>12</v>
      </c>
      <c r="L1040" t="b">
        <v>0</v>
      </c>
      <c r="M1040">
        <v>0</v>
      </c>
      <c r="N1040">
        <v>12.55</v>
      </c>
      <c r="O1040">
        <v>14</v>
      </c>
      <c r="P1040" t="b">
        <v>0</v>
      </c>
      <c r="Q1040" t="b">
        <v>0</v>
      </c>
      <c r="R1040" t="b">
        <v>0</v>
      </c>
      <c r="S1040" t="b">
        <v>0</v>
      </c>
      <c r="T1040" t="b">
        <v>0</v>
      </c>
    </row>
    <row r="1041" spans="1:20" x14ac:dyDescent="0.25">
      <c r="A1041" t="s">
        <v>2114</v>
      </c>
      <c r="B1041" t="s">
        <v>2115</v>
      </c>
      <c r="C1041" s="1">
        <v>45717.534918981481</v>
      </c>
      <c r="D1041">
        <v>58</v>
      </c>
      <c r="E1041" t="s">
        <v>115</v>
      </c>
      <c r="F1041">
        <v>1</v>
      </c>
      <c r="G1041">
        <v>239.71</v>
      </c>
      <c r="H1041">
        <v>239.71</v>
      </c>
      <c r="I1041" t="s">
        <v>23</v>
      </c>
      <c r="J1041" t="s">
        <v>36</v>
      </c>
      <c r="K1041">
        <v>7</v>
      </c>
      <c r="L1041" t="b">
        <v>0</v>
      </c>
      <c r="M1041">
        <v>0</v>
      </c>
      <c r="N1041">
        <v>24.35</v>
      </c>
      <c r="O1041">
        <v>23</v>
      </c>
      <c r="P1041" t="b">
        <v>0</v>
      </c>
      <c r="Q1041" t="b">
        <v>0</v>
      </c>
      <c r="R1041" t="b">
        <v>1</v>
      </c>
      <c r="S1041" t="b">
        <v>0</v>
      </c>
      <c r="T1041" t="b">
        <v>0</v>
      </c>
    </row>
    <row r="1042" spans="1:20" x14ac:dyDescent="0.25">
      <c r="A1042" t="s">
        <v>2116</v>
      </c>
      <c r="B1042" t="s">
        <v>2117</v>
      </c>
      <c r="C1042" s="1">
        <v>45704.752164351848</v>
      </c>
      <c r="D1042">
        <v>43</v>
      </c>
      <c r="E1042" t="s">
        <v>115</v>
      </c>
      <c r="F1042">
        <v>2</v>
      </c>
      <c r="G1042">
        <v>40.32</v>
      </c>
      <c r="H1042">
        <v>80.650000000000006</v>
      </c>
      <c r="I1042" t="s">
        <v>28</v>
      </c>
      <c r="J1042" t="s">
        <v>36</v>
      </c>
      <c r="K1042">
        <v>47</v>
      </c>
      <c r="L1042" t="b">
        <v>1</v>
      </c>
      <c r="M1042">
        <v>14.3</v>
      </c>
      <c r="N1042">
        <v>21.06</v>
      </c>
      <c r="O1042">
        <v>25</v>
      </c>
      <c r="P1042" t="b">
        <v>0</v>
      </c>
      <c r="Q1042" t="b">
        <v>0</v>
      </c>
      <c r="R1042" t="b">
        <v>0</v>
      </c>
      <c r="S1042" t="b">
        <v>0</v>
      </c>
      <c r="T1042" t="b">
        <v>0</v>
      </c>
    </row>
    <row r="1043" spans="1:20" x14ac:dyDescent="0.25">
      <c r="A1043" t="s">
        <v>2118</v>
      </c>
      <c r="B1043" t="s">
        <v>2119</v>
      </c>
      <c r="C1043" s="1">
        <v>45565.976747685185</v>
      </c>
      <c r="D1043">
        <v>24</v>
      </c>
      <c r="E1043" t="s">
        <v>80</v>
      </c>
      <c r="F1043">
        <v>2</v>
      </c>
      <c r="G1043">
        <v>158.32</v>
      </c>
      <c r="H1043">
        <v>316.64999999999998</v>
      </c>
      <c r="I1043" t="s">
        <v>54</v>
      </c>
      <c r="J1043" t="s">
        <v>24</v>
      </c>
      <c r="K1043">
        <v>24</v>
      </c>
      <c r="L1043" t="b">
        <v>0</v>
      </c>
      <c r="M1043">
        <v>0</v>
      </c>
      <c r="N1043">
        <v>19.13</v>
      </c>
      <c r="O1043">
        <v>20</v>
      </c>
      <c r="P1043" t="b">
        <v>0</v>
      </c>
      <c r="Q1043" t="b">
        <v>0</v>
      </c>
      <c r="R1043" t="b">
        <v>1</v>
      </c>
      <c r="S1043" t="b">
        <v>0</v>
      </c>
      <c r="T1043" t="b">
        <v>0</v>
      </c>
    </row>
    <row r="1044" spans="1:20" x14ac:dyDescent="0.25">
      <c r="A1044" t="s">
        <v>2120</v>
      </c>
      <c r="B1044" t="s">
        <v>2121</v>
      </c>
      <c r="C1044" s="1">
        <v>45614.302407407406</v>
      </c>
      <c r="D1044">
        <v>55</v>
      </c>
      <c r="E1044" t="s">
        <v>62</v>
      </c>
      <c r="F1044">
        <v>1</v>
      </c>
      <c r="G1044">
        <v>39.97</v>
      </c>
      <c r="H1044">
        <v>39.97</v>
      </c>
      <c r="I1044" t="s">
        <v>54</v>
      </c>
      <c r="J1044" t="s">
        <v>32</v>
      </c>
      <c r="K1044">
        <v>15</v>
      </c>
      <c r="L1044" t="b">
        <v>1</v>
      </c>
      <c r="M1044">
        <v>11.5</v>
      </c>
      <c r="N1044">
        <v>12.59</v>
      </c>
      <c r="O1044">
        <v>3</v>
      </c>
      <c r="P1044" t="b">
        <v>1</v>
      </c>
      <c r="Q1044" t="b">
        <v>0</v>
      </c>
      <c r="R1044" t="b">
        <v>0</v>
      </c>
      <c r="S1044" t="b">
        <v>1</v>
      </c>
      <c r="T1044" t="b">
        <v>0</v>
      </c>
    </row>
    <row r="1045" spans="1:20" x14ac:dyDescent="0.25">
      <c r="A1045" t="s">
        <v>2122</v>
      </c>
      <c r="B1045" t="s">
        <v>2123</v>
      </c>
      <c r="C1045" s="1">
        <v>45618.918935185182</v>
      </c>
      <c r="D1045">
        <v>38</v>
      </c>
      <c r="E1045" t="s">
        <v>62</v>
      </c>
      <c r="F1045">
        <v>1</v>
      </c>
      <c r="G1045">
        <v>77.05</v>
      </c>
      <c r="H1045">
        <v>77.05</v>
      </c>
      <c r="I1045" t="s">
        <v>54</v>
      </c>
      <c r="J1045" t="s">
        <v>24</v>
      </c>
      <c r="K1045">
        <v>26</v>
      </c>
      <c r="L1045" t="b">
        <v>0</v>
      </c>
      <c r="M1045">
        <v>0</v>
      </c>
      <c r="N1045">
        <v>7.92</v>
      </c>
      <c r="O1045">
        <v>24</v>
      </c>
      <c r="P1045" t="b">
        <v>0</v>
      </c>
      <c r="Q1045" t="b">
        <v>1</v>
      </c>
      <c r="R1045" t="b">
        <v>0</v>
      </c>
      <c r="S1045" t="b">
        <v>1</v>
      </c>
      <c r="T1045" t="b">
        <v>0</v>
      </c>
    </row>
    <row r="1046" spans="1:20" x14ac:dyDescent="0.25">
      <c r="A1046" t="s">
        <v>2124</v>
      </c>
      <c r="B1046" t="s">
        <v>2125</v>
      </c>
      <c r="C1046" s="1">
        <v>45805.125613425924</v>
      </c>
      <c r="D1046">
        <v>74</v>
      </c>
      <c r="E1046" t="s">
        <v>53</v>
      </c>
      <c r="F1046">
        <v>2</v>
      </c>
      <c r="G1046">
        <v>131.38</v>
      </c>
      <c r="H1046">
        <v>262.76</v>
      </c>
      <c r="I1046" t="s">
        <v>54</v>
      </c>
      <c r="J1046" t="s">
        <v>24</v>
      </c>
      <c r="K1046">
        <v>41</v>
      </c>
      <c r="L1046" t="b">
        <v>1</v>
      </c>
      <c r="M1046">
        <v>26.2</v>
      </c>
      <c r="N1046">
        <v>12.83</v>
      </c>
      <c r="O1046">
        <v>21</v>
      </c>
      <c r="P1046" t="b">
        <v>0</v>
      </c>
      <c r="Q1046" t="b">
        <v>0</v>
      </c>
      <c r="R1046" t="b">
        <v>0</v>
      </c>
      <c r="S1046" t="b">
        <v>0</v>
      </c>
      <c r="T1046" t="b">
        <v>0</v>
      </c>
    </row>
    <row r="1047" spans="1:20" x14ac:dyDescent="0.25">
      <c r="A1047" t="s">
        <v>2126</v>
      </c>
      <c r="B1047" t="s">
        <v>2127</v>
      </c>
      <c r="C1047" s="1">
        <v>45767.182789351849</v>
      </c>
      <c r="D1047">
        <v>45</v>
      </c>
      <c r="E1047" t="s">
        <v>80</v>
      </c>
      <c r="F1047">
        <v>17</v>
      </c>
      <c r="G1047">
        <v>61.05</v>
      </c>
      <c r="H1047">
        <v>1037.79</v>
      </c>
      <c r="I1047" t="s">
        <v>87</v>
      </c>
      <c r="J1047" t="s">
        <v>36</v>
      </c>
      <c r="K1047">
        <v>2</v>
      </c>
      <c r="L1047" t="b">
        <v>1</v>
      </c>
      <c r="M1047">
        <v>17.7</v>
      </c>
      <c r="N1047">
        <v>8.42</v>
      </c>
      <c r="O1047">
        <v>4</v>
      </c>
      <c r="P1047" t="b">
        <v>1</v>
      </c>
      <c r="Q1047" t="b">
        <v>0</v>
      </c>
      <c r="R1047" t="b">
        <v>0</v>
      </c>
      <c r="S1047" t="b">
        <v>1</v>
      </c>
      <c r="T1047" t="b">
        <v>1</v>
      </c>
    </row>
    <row r="1048" spans="1:20" x14ac:dyDescent="0.25">
      <c r="A1048" t="s">
        <v>2128</v>
      </c>
      <c r="B1048" t="s">
        <v>2129</v>
      </c>
      <c r="C1048" s="1">
        <v>45729.062974537039</v>
      </c>
      <c r="D1048">
        <v>42</v>
      </c>
      <c r="E1048" t="s">
        <v>62</v>
      </c>
      <c r="F1048">
        <v>4</v>
      </c>
      <c r="G1048">
        <v>90.47</v>
      </c>
      <c r="H1048">
        <v>361.89</v>
      </c>
      <c r="I1048" t="s">
        <v>31</v>
      </c>
      <c r="J1048" t="s">
        <v>36</v>
      </c>
      <c r="K1048">
        <v>1</v>
      </c>
      <c r="L1048" t="b">
        <v>0</v>
      </c>
      <c r="M1048">
        <v>0</v>
      </c>
      <c r="N1048">
        <v>7.67</v>
      </c>
      <c r="O1048">
        <v>5</v>
      </c>
      <c r="P1048" t="b">
        <v>1</v>
      </c>
      <c r="Q1048" t="b">
        <v>0</v>
      </c>
      <c r="R1048" t="b">
        <v>1</v>
      </c>
      <c r="S1048" t="b">
        <v>0</v>
      </c>
      <c r="T1048" t="b">
        <v>1</v>
      </c>
    </row>
    <row r="1049" spans="1:20" x14ac:dyDescent="0.25">
      <c r="A1049" t="s">
        <v>2130</v>
      </c>
      <c r="B1049" t="s">
        <v>2131</v>
      </c>
      <c r="C1049" s="1">
        <v>45486.981828703705</v>
      </c>
      <c r="D1049">
        <v>27</v>
      </c>
      <c r="E1049" t="s">
        <v>62</v>
      </c>
      <c r="F1049">
        <v>2</v>
      </c>
      <c r="G1049">
        <v>224.24</v>
      </c>
      <c r="H1049">
        <v>448.48</v>
      </c>
      <c r="I1049" t="s">
        <v>54</v>
      </c>
      <c r="J1049" t="s">
        <v>24</v>
      </c>
      <c r="K1049">
        <v>49</v>
      </c>
      <c r="L1049" t="b">
        <v>1</v>
      </c>
      <c r="M1049">
        <v>11.6</v>
      </c>
      <c r="N1049">
        <v>13.86</v>
      </c>
      <c r="O1049">
        <v>14</v>
      </c>
      <c r="P1049" t="b">
        <v>0</v>
      </c>
      <c r="Q1049" t="b">
        <v>0</v>
      </c>
      <c r="R1049" t="b">
        <v>1</v>
      </c>
      <c r="S1049" t="b">
        <v>0</v>
      </c>
      <c r="T1049" t="b">
        <v>0</v>
      </c>
    </row>
    <row r="1050" spans="1:20" x14ac:dyDescent="0.25">
      <c r="A1050" t="s">
        <v>2132</v>
      </c>
      <c r="B1050" t="s">
        <v>2133</v>
      </c>
      <c r="C1050" s="1">
        <v>45636.305439814816</v>
      </c>
      <c r="D1050">
        <v>31</v>
      </c>
      <c r="E1050" t="s">
        <v>115</v>
      </c>
      <c r="F1050">
        <v>1</v>
      </c>
      <c r="G1050">
        <v>299.58999999999997</v>
      </c>
      <c r="H1050">
        <v>299.58999999999997</v>
      </c>
      <c r="I1050" t="s">
        <v>28</v>
      </c>
      <c r="J1050" t="s">
        <v>24</v>
      </c>
      <c r="K1050">
        <v>5</v>
      </c>
      <c r="L1050" t="b">
        <v>0</v>
      </c>
      <c r="M1050">
        <v>0</v>
      </c>
      <c r="N1050">
        <v>24.45</v>
      </c>
      <c r="O1050">
        <v>8</v>
      </c>
      <c r="P1050" t="b">
        <v>0</v>
      </c>
      <c r="Q1050" t="b">
        <v>0</v>
      </c>
      <c r="R1050" t="b">
        <v>0</v>
      </c>
      <c r="S1050" t="b">
        <v>0</v>
      </c>
      <c r="T1050" t="b">
        <v>0</v>
      </c>
    </row>
    <row r="1051" spans="1:20" x14ac:dyDescent="0.25">
      <c r="A1051" t="s">
        <v>2134</v>
      </c>
      <c r="B1051" t="s">
        <v>2135</v>
      </c>
      <c r="C1051" s="1">
        <v>45687.318599537037</v>
      </c>
      <c r="D1051">
        <v>27</v>
      </c>
      <c r="E1051" t="s">
        <v>80</v>
      </c>
      <c r="F1051">
        <v>4</v>
      </c>
      <c r="G1051">
        <v>203.95</v>
      </c>
      <c r="H1051">
        <v>815.8</v>
      </c>
      <c r="I1051" t="s">
        <v>54</v>
      </c>
      <c r="J1051" t="s">
        <v>24</v>
      </c>
      <c r="K1051">
        <v>1</v>
      </c>
      <c r="L1051" t="b">
        <v>0</v>
      </c>
      <c r="M1051">
        <v>0</v>
      </c>
      <c r="N1051">
        <v>11.72</v>
      </c>
      <c r="O1051">
        <v>21</v>
      </c>
      <c r="P1051" t="b">
        <v>0</v>
      </c>
      <c r="Q1051" t="b">
        <v>1</v>
      </c>
      <c r="R1051" t="b">
        <v>0</v>
      </c>
      <c r="S1051" t="b">
        <v>0</v>
      </c>
      <c r="T1051" t="b">
        <v>0</v>
      </c>
    </row>
    <row r="1052" spans="1:20" x14ac:dyDescent="0.25">
      <c r="A1052" t="s">
        <v>2136</v>
      </c>
      <c r="B1052" t="s">
        <v>2137</v>
      </c>
      <c r="C1052" s="1">
        <v>45523.339618055557</v>
      </c>
      <c r="D1052">
        <v>48</v>
      </c>
      <c r="E1052" t="s">
        <v>62</v>
      </c>
      <c r="F1052">
        <v>2</v>
      </c>
      <c r="G1052">
        <v>176.05</v>
      </c>
      <c r="H1052">
        <v>352.09</v>
      </c>
      <c r="I1052" t="s">
        <v>28</v>
      </c>
      <c r="J1052" t="s">
        <v>36</v>
      </c>
      <c r="K1052">
        <v>40</v>
      </c>
      <c r="L1052" t="b">
        <v>1</v>
      </c>
      <c r="M1052">
        <v>22.5</v>
      </c>
      <c r="N1052">
        <v>18.97</v>
      </c>
      <c r="O1052">
        <v>22</v>
      </c>
      <c r="P1052" t="b">
        <v>0</v>
      </c>
      <c r="Q1052" t="b">
        <v>0</v>
      </c>
      <c r="R1052" t="b">
        <v>0</v>
      </c>
      <c r="S1052" t="b">
        <v>0</v>
      </c>
      <c r="T1052" t="b">
        <v>0</v>
      </c>
    </row>
    <row r="1053" spans="1:20" x14ac:dyDescent="0.25">
      <c r="A1053" t="s">
        <v>2138</v>
      </c>
      <c r="B1053" t="s">
        <v>2139</v>
      </c>
      <c r="C1053" s="1">
        <v>45661.308587962965</v>
      </c>
      <c r="D1053">
        <v>24</v>
      </c>
      <c r="E1053" t="s">
        <v>35</v>
      </c>
      <c r="F1053">
        <v>4</v>
      </c>
      <c r="G1053">
        <v>256.39999999999998</v>
      </c>
      <c r="H1053">
        <v>1025.6099999999999</v>
      </c>
      <c r="I1053" t="s">
        <v>23</v>
      </c>
      <c r="J1053" t="s">
        <v>24</v>
      </c>
      <c r="K1053">
        <v>13</v>
      </c>
      <c r="L1053" t="b">
        <v>0</v>
      </c>
      <c r="M1053">
        <v>0</v>
      </c>
      <c r="N1053">
        <v>10.16</v>
      </c>
      <c r="O1053">
        <v>14</v>
      </c>
      <c r="P1053" t="b">
        <v>1</v>
      </c>
      <c r="Q1053" t="b">
        <v>0</v>
      </c>
      <c r="R1053" t="b">
        <v>1</v>
      </c>
      <c r="S1053" t="b">
        <v>0</v>
      </c>
      <c r="T1053" t="b">
        <v>0</v>
      </c>
    </row>
    <row r="1054" spans="1:20" x14ac:dyDescent="0.25">
      <c r="A1054" t="s">
        <v>2140</v>
      </c>
      <c r="B1054" t="s">
        <v>2141</v>
      </c>
      <c r="C1054" s="1">
        <v>45670.580034722225</v>
      </c>
      <c r="D1054">
        <v>24</v>
      </c>
      <c r="E1054" t="s">
        <v>35</v>
      </c>
      <c r="F1054">
        <v>13</v>
      </c>
      <c r="G1054">
        <v>68.92</v>
      </c>
      <c r="H1054">
        <v>895.93</v>
      </c>
      <c r="I1054" t="s">
        <v>28</v>
      </c>
      <c r="J1054" t="s">
        <v>36</v>
      </c>
      <c r="K1054">
        <v>0</v>
      </c>
      <c r="L1054" t="b">
        <v>0</v>
      </c>
      <c r="M1054">
        <v>0</v>
      </c>
      <c r="N1054">
        <v>10.49</v>
      </c>
      <c r="O1054">
        <v>11</v>
      </c>
      <c r="P1054" t="b">
        <v>0</v>
      </c>
      <c r="Q1054" t="b">
        <v>1</v>
      </c>
      <c r="R1054" t="b">
        <v>0</v>
      </c>
      <c r="S1054" t="b">
        <v>1</v>
      </c>
      <c r="T1054" t="b">
        <v>1</v>
      </c>
    </row>
    <row r="1055" spans="1:20" x14ac:dyDescent="0.25">
      <c r="A1055" t="s">
        <v>2142</v>
      </c>
      <c r="B1055" t="s">
        <v>2143</v>
      </c>
      <c r="C1055" s="1">
        <v>45566.452627314815</v>
      </c>
      <c r="D1055">
        <v>63</v>
      </c>
      <c r="E1055" t="s">
        <v>62</v>
      </c>
      <c r="F1055">
        <v>3</v>
      </c>
      <c r="G1055">
        <v>230.16</v>
      </c>
      <c r="H1055">
        <v>690.49</v>
      </c>
      <c r="I1055" t="s">
        <v>28</v>
      </c>
      <c r="J1055" t="s">
        <v>32</v>
      </c>
      <c r="K1055">
        <v>22</v>
      </c>
      <c r="L1055" t="b">
        <v>0</v>
      </c>
      <c r="M1055">
        <v>0</v>
      </c>
      <c r="N1055">
        <v>13.08</v>
      </c>
      <c r="O1055">
        <v>16</v>
      </c>
      <c r="P1055" t="b">
        <v>0</v>
      </c>
      <c r="Q1055" t="b">
        <v>0</v>
      </c>
      <c r="R1055" t="b">
        <v>1</v>
      </c>
      <c r="S1055" t="b">
        <v>0</v>
      </c>
      <c r="T1055" t="b">
        <v>0</v>
      </c>
    </row>
    <row r="1056" spans="1:20" x14ac:dyDescent="0.25">
      <c r="A1056" t="s">
        <v>2144</v>
      </c>
      <c r="B1056" t="s">
        <v>2145</v>
      </c>
      <c r="C1056" s="1">
        <v>45809.209791666668</v>
      </c>
      <c r="D1056">
        <v>63</v>
      </c>
      <c r="E1056" t="s">
        <v>35</v>
      </c>
      <c r="F1056">
        <v>4</v>
      </c>
      <c r="G1056">
        <v>76.540000000000006</v>
      </c>
      <c r="H1056">
        <v>306.17</v>
      </c>
      <c r="I1056" t="s">
        <v>54</v>
      </c>
      <c r="J1056" t="s">
        <v>32</v>
      </c>
      <c r="K1056">
        <v>18</v>
      </c>
      <c r="L1056" t="b">
        <v>0</v>
      </c>
      <c r="M1056">
        <v>0</v>
      </c>
      <c r="N1056">
        <v>14.44</v>
      </c>
      <c r="O1056">
        <v>26</v>
      </c>
      <c r="P1056" t="b">
        <v>0</v>
      </c>
      <c r="Q1056" t="b">
        <v>0</v>
      </c>
      <c r="R1056" t="b">
        <v>1</v>
      </c>
      <c r="S1056" t="b">
        <v>0</v>
      </c>
      <c r="T1056" t="b">
        <v>0</v>
      </c>
    </row>
    <row r="1057" spans="1:20" x14ac:dyDescent="0.25">
      <c r="A1057" t="s">
        <v>2146</v>
      </c>
      <c r="B1057" t="s">
        <v>2147</v>
      </c>
      <c r="C1057" s="1">
        <v>45612.904374999998</v>
      </c>
      <c r="D1057">
        <v>27</v>
      </c>
      <c r="E1057" t="s">
        <v>39</v>
      </c>
      <c r="F1057">
        <v>1</v>
      </c>
      <c r="G1057">
        <v>167.84</v>
      </c>
      <c r="H1057">
        <v>167.84</v>
      </c>
      <c r="I1057" t="s">
        <v>54</v>
      </c>
      <c r="J1057" t="s">
        <v>32</v>
      </c>
      <c r="K1057">
        <v>25</v>
      </c>
      <c r="L1057" t="b">
        <v>0</v>
      </c>
      <c r="M1057">
        <v>0</v>
      </c>
      <c r="N1057">
        <v>14.19</v>
      </c>
      <c r="O1057">
        <v>6</v>
      </c>
      <c r="P1057" t="b">
        <v>0</v>
      </c>
      <c r="Q1057" t="b">
        <v>0</v>
      </c>
      <c r="R1057" t="b">
        <v>0</v>
      </c>
      <c r="S1057" t="b">
        <v>0</v>
      </c>
      <c r="T1057" t="b">
        <v>0</v>
      </c>
    </row>
    <row r="1058" spans="1:20" x14ac:dyDescent="0.25">
      <c r="A1058" t="s">
        <v>2148</v>
      </c>
      <c r="B1058" t="s">
        <v>2149</v>
      </c>
      <c r="C1058" s="1">
        <v>45664.341377314813</v>
      </c>
      <c r="D1058">
        <v>75</v>
      </c>
      <c r="E1058" t="s">
        <v>62</v>
      </c>
      <c r="F1058">
        <v>2</v>
      </c>
      <c r="G1058">
        <v>152.77000000000001</v>
      </c>
      <c r="H1058">
        <v>305.55</v>
      </c>
      <c r="I1058" t="s">
        <v>23</v>
      </c>
      <c r="J1058" t="s">
        <v>36</v>
      </c>
      <c r="K1058">
        <v>7</v>
      </c>
      <c r="L1058" t="b">
        <v>1</v>
      </c>
      <c r="M1058">
        <v>28.5</v>
      </c>
      <c r="N1058">
        <v>15.64</v>
      </c>
      <c r="O1058">
        <v>20</v>
      </c>
      <c r="P1058" t="b">
        <v>0</v>
      </c>
      <c r="Q1058" t="b">
        <v>0</v>
      </c>
      <c r="R1058" t="b">
        <v>0</v>
      </c>
      <c r="S1058" t="b">
        <v>0</v>
      </c>
      <c r="T1058" t="b">
        <v>0</v>
      </c>
    </row>
    <row r="1059" spans="1:20" x14ac:dyDescent="0.25">
      <c r="A1059" t="s">
        <v>2150</v>
      </c>
      <c r="B1059" t="s">
        <v>2151</v>
      </c>
      <c r="C1059" s="1">
        <v>45800.431307870371</v>
      </c>
      <c r="D1059">
        <v>77</v>
      </c>
      <c r="E1059" t="s">
        <v>44</v>
      </c>
      <c r="F1059">
        <v>15</v>
      </c>
      <c r="G1059">
        <v>41.83</v>
      </c>
      <c r="H1059">
        <v>627.45000000000005</v>
      </c>
      <c r="I1059" t="s">
        <v>90</v>
      </c>
      <c r="J1059" t="s">
        <v>57</v>
      </c>
      <c r="K1059">
        <v>4</v>
      </c>
      <c r="L1059" t="b">
        <v>0</v>
      </c>
      <c r="M1059">
        <v>0</v>
      </c>
      <c r="N1059">
        <v>14.35</v>
      </c>
      <c r="O1059">
        <v>16</v>
      </c>
      <c r="P1059" t="b">
        <v>1</v>
      </c>
      <c r="Q1059" t="b">
        <v>1</v>
      </c>
      <c r="R1059" t="b">
        <v>1</v>
      </c>
      <c r="S1059" t="b">
        <v>0</v>
      </c>
      <c r="T1059" t="b">
        <v>1</v>
      </c>
    </row>
    <row r="1060" spans="1:20" x14ac:dyDescent="0.25">
      <c r="A1060" t="s">
        <v>2152</v>
      </c>
      <c r="B1060" t="s">
        <v>2153</v>
      </c>
      <c r="C1060" s="1">
        <v>45562.932835648149</v>
      </c>
      <c r="D1060">
        <v>40</v>
      </c>
      <c r="E1060" t="s">
        <v>27</v>
      </c>
      <c r="F1060">
        <v>3</v>
      </c>
      <c r="G1060">
        <v>106.02</v>
      </c>
      <c r="H1060">
        <v>318.05</v>
      </c>
      <c r="I1060" t="s">
        <v>28</v>
      </c>
      <c r="J1060" t="s">
        <v>36</v>
      </c>
      <c r="K1060">
        <v>6</v>
      </c>
      <c r="L1060" t="b">
        <v>0</v>
      </c>
      <c r="M1060">
        <v>0</v>
      </c>
      <c r="N1060">
        <v>14</v>
      </c>
      <c r="O1060">
        <v>23</v>
      </c>
      <c r="P1060" t="b">
        <v>0</v>
      </c>
      <c r="Q1060" t="b">
        <v>0</v>
      </c>
      <c r="R1060" t="b">
        <v>0</v>
      </c>
      <c r="S1060" t="b">
        <v>0</v>
      </c>
      <c r="T1060" t="b">
        <v>0</v>
      </c>
    </row>
    <row r="1061" spans="1:20" x14ac:dyDescent="0.25">
      <c r="A1061" t="s">
        <v>2154</v>
      </c>
      <c r="B1061" t="s">
        <v>2155</v>
      </c>
      <c r="C1061" s="1">
        <v>45532.755509259259</v>
      </c>
      <c r="D1061">
        <v>45</v>
      </c>
      <c r="E1061" t="s">
        <v>65</v>
      </c>
      <c r="F1061">
        <v>2</v>
      </c>
      <c r="G1061">
        <v>144.09</v>
      </c>
      <c r="H1061">
        <v>288.19</v>
      </c>
      <c r="I1061" t="s">
        <v>23</v>
      </c>
      <c r="J1061" t="s">
        <v>36</v>
      </c>
      <c r="K1061">
        <v>24</v>
      </c>
      <c r="L1061" t="b">
        <v>0</v>
      </c>
      <c r="M1061">
        <v>0</v>
      </c>
      <c r="N1061">
        <v>13.6</v>
      </c>
      <c r="O1061">
        <v>22</v>
      </c>
      <c r="P1061" t="b">
        <v>0</v>
      </c>
      <c r="Q1061" t="b">
        <v>0</v>
      </c>
      <c r="R1061" t="b">
        <v>0</v>
      </c>
      <c r="S1061" t="b">
        <v>0</v>
      </c>
      <c r="T1061" t="b">
        <v>0</v>
      </c>
    </row>
    <row r="1062" spans="1:20" x14ac:dyDescent="0.25">
      <c r="A1062" t="s">
        <v>2156</v>
      </c>
      <c r="B1062" t="s">
        <v>2157</v>
      </c>
      <c r="C1062" s="1">
        <v>45486.885266203702</v>
      </c>
      <c r="D1062">
        <v>23</v>
      </c>
      <c r="E1062" t="s">
        <v>44</v>
      </c>
      <c r="F1062">
        <v>6</v>
      </c>
      <c r="G1062">
        <v>36.17</v>
      </c>
      <c r="H1062">
        <v>217.02</v>
      </c>
      <c r="I1062" t="s">
        <v>90</v>
      </c>
      <c r="J1062" t="s">
        <v>57</v>
      </c>
      <c r="K1062">
        <v>4</v>
      </c>
      <c r="L1062" t="b">
        <v>1</v>
      </c>
      <c r="M1062">
        <v>39.200000000000003</v>
      </c>
      <c r="N1062">
        <v>21.52</v>
      </c>
      <c r="O1062">
        <v>17</v>
      </c>
      <c r="P1062" t="b">
        <v>0</v>
      </c>
      <c r="Q1062" t="b">
        <v>0</v>
      </c>
      <c r="R1062" t="b">
        <v>0</v>
      </c>
      <c r="S1062" t="b">
        <v>0</v>
      </c>
      <c r="T1062" t="b">
        <v>1</v>
      </c>
    </row>
    <row r="1063" spans="1:20" x14ac:dyDescent="0.25">
      <c r="A1063" t="s">
        <v>2158</v>
      </c>
      <c r="B1063" t="s">
        <v>2159</v>
      </c>
      <c r="C1063" s="1">
        <v>45486.00236111111</v>
      </c>
      <c r="D1063">
        <v>31</v>
      </c>
      <c r="E1063" t="s">
        <v>35</v>
      </c>
      <c r="F1063">
        <v>3</v>
      </c>
      <c r="G1063">
        <v>85.22</v>
      </c>
      <c r="H1063">
        <v>255.66</v>
      </c>
      <c r="I1063" t="s">
        <v>31</v>
      </c>
      <c r="J1063" t="s">
        <v>32</v>
      </c>
      <c r="K1063">
        <v>38</v>
      </c>
      <c r="L1063" t="b">
        <v>0</v>
      </c>
      <c r="M1063">
        <v>0</v>
      </c>
      <c r="N1063">
        <v>10.199999999999999</v>
      </c>
      <c r="O1063">
        <v>7</v>
      </c>
      <c r="P1063" t="b">
        <v>0</v>
      </c>
      <c r="Q1063" t="b">
        <v>0</v>
      </c>
      <c r="R1063" t="b">
        <v>1</v>
      </c>
      <c r="S1063" t="b">
        <v>0</v>
      </c>
      <c r="T1063" t="b">
        <v>0</v>
      </c>
    </row>
    <row r="1064" spans="1:20" x14ac:dyDescent="0.25">
      <c r="A1064" t="s">
        <v>2160</v>
      </c>
      <c r="B1064" t="s">
        <v>2161</v>
      </c>
      <c r="C1064" s="1">
        <v>45640.291562500002</v>
      </c>
      <c r="D1064">
        <v>21</v>
      </c>
      <c r="E1064" t="s">
        <v>27</v>
      </c>
      <c r="F1064">
        <v>3</v>
      </c>
      <c r="G1064">
        <v>62.96</v>
      </c>
      <c r="H1064">
        <v>188.89</v>
      </c>
      <c r="I1064" t="s">
        <v>23</v>
      </c>
      <c r="J1064" t="s">
        <v>24</v>
      </c>
      <c r="K1064">
        <v>39</v>
      </c>
      <c r="L1064" t="b">
        <v>0</v>
      </c>
      <c r="M1064">
        <v>0</v>
      </c>
      <c r="N1064">
        <v>5.25</v>
      </c>
      <c r="O1064">
        <v>19</v>
      </c>
      <c r="P1064" t="b">
        <v>0</v>
      </c>
      <c r="Q1064" t="b">
        <v>1</v>
      </c>
      <c r="R1064" t="b">
        <v>0</v>
      </c>
      <c r="S1064" t="b">
        <v>1</v>
      </c>
      <c r="T1064" t="b">
        <v>0</v>
      </c>
    </row>
    <row r="1065" spans="1:20" x14ac:dyDescent="0.25">
      <c r="A1065" t="s">
        <v>2162</v>
      </c>
      <c r="B1065" t="s">
        <v>2163</v>
      </c>
      <c r="C1065" s="1">
        <v>45607.51939814815</v>
      </c>
      <c r="D1065">
        <v>37</v>
      </c>
      <c r="E1065" t="s">
        <v>22</v>
      </c>
      <c r="F1065">
        <v>2</v>
      </c>
      <c r="G1065">
        <v>46.54</v>
      </c>
      <c r="H1065">
        <v>93.07</v>
      </c>
      <c r="I1065" t="s">
        <v>28</v>
      </c>
      <c r="J1065" t="s">
        <v>36</v>
      </c>
      <c r="K1065">
        <v>0</v>
      </c>
      <c r="L1065" t="b">
        <v>1</v>
      </c>
      <c r="M1065">
        <v>22.2</v>
      </c>
      <c r="N1065">
        <v>7.98</v>
      </c>
      <c r="O1065">
        <v>9</v>
      </c>
      <c r="P1065" t="b">
        <v>1</v>
      </c>
      <c r="Q1065" t="b">
        <v>0</v>
      </c>
      <c r="R1065" t="b">
        <v>0</v>
      </c>
      <c r="S1065" t="b">
        <v>0</v>
      </c>
      <c r="T1065" t="b">
        <v>1</v>
      </c>
    </row>
    <row r="1066" spans="1:20" x14ac:dyDescent="0.25">
      <c r="A1066" t="s">
        <v>2164</v>
      </c>
      <c r="B1066" t="s">
        <v>2165</v>
      </c>
      <c r="C1066" s="1">
        <v>45674.272372685184</v>
      </c>
      <c r="D1066">
        <v>52</v>
      </c>
      <c r="E1066" t="s">
        <v>80</v>
      </c>
      <c r="F1066">
        <v>2</v>
      </c>
      <c r="G1066">
        <v>92.63</v>
      </c>
      <c r="H1066">
        <v>185.27</v>
      </c>
      <c r="I1066" t="s">
        <v>54</v>
      </c>
      <c r="J1066" t="s">
        <v>32</v>
      </c>
      <c r="K1066">
        <v>37</v>
      </c>
      <c r="L1066" t="b">
        <v>0</v>
      </c>
      <c r="M1066">
        <v>0</v>
      </c>
      <c r="N1066">
        <v>17.190000000000001</v>
      </c>
      <c r="O1066">
        <v>5</v>
      </c>
      <c r="P1066" t="b">
        <v>0</v>
      </c>
      <c r="Q1066" t="b">
        <v>0</v>
      </c>
      <c r="R1066" t="b">
        <v>1</v>
      </c>
      <c r="S1066" t="b">
        <v>0</v>
      </c>
      <c r="T1066" t="b">
        <v>0</v>
      </c>
    </row>
    <row r="1067" spans="1:20" x14ac:dyDescent="0.25">
      <c r="A1067" t="s">
        <v>2166</v>
      </c>
      <c r="B1067" t="s">
        <v>2167</v>
      </c>
      <c r="C1067" s="1">
        <v>45765.106631944444</v>
      </c>
      <c r="D1067">
        <v>71</v>
      </c>
      <c r="E1067" t="s">
        <v>53</v>
      </c>
      <c r="F1067">
        <v>3</v>
      </c>
      <c r="G1067">
        <v>140.41</v>
      </c>
      <c r="H1067">
        <v>421.23</v>
      </c>
      <c r="I1067" t="s">
        <v>31</v>
      </c>
      <c r="J1067" t="s">
        <v>24</v>
      </c>
      <c r="K1067">
        <v>10</v>
      </c>
      <c r="L1067" t="b">
        <v>0</v>
      </c>
      <c r="M1067">
        <v>0</v>
      </c>
      <c r="N1067">
        <v>24.12</v>
      </c>
      <c r="O1067">
        <v>23</v>
      </c>
      <c r="P1067" t="b">
        <v>0</v>
      </c>
      <c r="Q1067" t="b">
        <v>0</v>
      </c>
      <c r="R1067" t="b">
        <v>0</v>
      </c>
      <c r="S1067" t="b">
        <v>1</v>
      </c>
      <c r="T1067" t="b">
        <v>0</v>
      </c>
    </row>
    <row r="1068" spans="1:20" x14ac:dyDescent="0.25">
      <c r="A1068" t="s">
        <v>2168</v>
      </c>
      <c r="B1068" t="s">
        <v>2169</v>
      </c>
      <c r="C1068" s="1">
        <v>45810.088136574072</v>
      </c>
      <c r="D1068">
        <v>34</v>
      </c>
      <c r="E1068" t="s">
        <v>53</v>
      </c>
      <c r="F1068">
        <v>3</v>
      </c>
      <c r="G1068">
        <v>268.45999999999998</v>
      </c>
      <c r="H1068">
        <v>805.37</v>
      </c>
      <c r="I1068" t="s">
        <v>54</v>
      </c>
      <c r="J1068" t="s">
        <v>32</v>
      </c>
      <c r="K1068">
        <v>44</v>
      </c>
      <c r="L1068" t="b">
        <v>0</v>
      </c>
      <c r="M1068">
        <v>0</v>
      </c>
      <c r="N1068">
        <v>16.760000000000002</v>
      </c>
      <c r="O1068">
        <v>14</v>
      </c>
      <c r="P1068" t="b">
        <v>0</v>
      </c>
      <c r="Q1068" t="b">
        <v>0</v>
      </c>
      <c r="R1068" t="b">
        <v>1</v>
      </c>
      <c r="S1068" t="b">
        <v>0</v>
      </c>
      <c r="T1068" t="b">
        <v>0</v>
      </c>
    </row>
    <row r="1069" spans="1:20" x14ac:dyDescent="0.25">
      <c r="A1069" t="s">
        <v>2170</v>
      </c>
      <c r="B1069" t="s">
        <v>2171</v>
      </c>
      <c r="C1069" s="1">
        <v>45786.755150462966</v>
      </c>
      <c r="D1069">
        <v>77</v>
      </c>
      <c r="E1069" t="s">
        <v>80</v>
      </c>
      <c r="F1069">
        <v>1</v>
      </c>
      <c r="G1069">
        <v>155.87</v>
      </c>
      <c r="H1069">
        <v>155.87</v>
      </c>
      <c r="I1069" t="s">
        <v>31</v>
      </c>
      <c r="J1069" t="s">
        <v>32</v>
      </c>
      <c r="K1069">
        <v>22</v>
      </c>
      <c r="L1069" t="b">
        <v>0</v>
      </c>
      <c r="M1069">
        <v>0</v>
      </c>
      <c r="N1069">
        <v>12.48</v>
      </c>
      <c r="O1069">
        <v>8</v>
      </c>
      <c r="P1069" t="b">
        <v>0</v>
      </c>
      <c r="Q1069" t="b">
        <v>0</v>
      </c>
      <c r="R1069" t="b">
        <v>0</v>
      </c>
      <c r="S1069" t="b">
        <v>0</v>
      </c>
      <c r="T1069" t="b">
        <v>0</v>
      </c>
    </row>
    <row r="1070" spans="1:20" x14ac:dyDescent="0.25">
      <c r="A1070" t="s">
        <v>2172</v>
      </c>
      <c r="B1070" t="s">
        <v>2173</v>
      </c>
      <c r="C1070" s="1">
        <v>45606.03429398148</v>
      </c>
      <c r="D1070">
        <v>39</v>
      </c>
      <c r="E1070" t="s">
        <v>35</v>
      </c>
      <c r="F1070">
        <v>3</v>
      </c>
      <c r="G1070">
        <v>98.09</v>
      </c>
      <c r="H1070">
        <v>294.27</v>
      </c>
      <c r="I1070" t="s">
        <v>28</v>
      </c>
      <c r="J1070" t="s">
        <v>36</v>
      </c>
      <c r="K1070">
        <v>3</v>
      </c>
      <c r="L1070" t="b">
        <v>1</v>
      </c>
      <c r="M1070">
        <v>28.9</v>
      </c>
      <c r="N1070">
        <v>8.9700000000000006</v>
      </c>
      <c r="O1070">
        <v>10</v>
      </c>
      <c r="P1070" t="b">
        <v>0</v>
      </c>
      <c r="Q1070" t="b">
        <v>0</v>
      </c>
      <c r="R1070" t="b">
        <v>1</v>
      </c>
      <c r="S1070" t="b">
        <v>0</v>
      </c>
      <c r="T1070" t="b">
        <v>0</v>
      </c>
    </row>
    <row r="1071" spans="1:20" x14ac:dyDescent="0.25">
      <c r="A1071" t="s">
        <v>2174</v>
      </c>
      <c r="B1071" t="s">
        <v>2175</v>
      </c>
      <c r="C1071" s="1">
        <v>45820.32172453704</v>
      </c>
      <c r="D1071">
        <v>25</v>
      </c>
      <c r="E1071" t="s">
        <v>53</v>
      </c>
      <c r="F1071">
        <v>1</v>
      </c>
      <c r="G1071">
        <v>274.98</v>
      </c>
      <c r="H1071">
        <v>274.98</v>
      </c>
      <c r="I1071" t="s">
        <v>31</v>
      </c>
      <c r="J1071" t="s">
        <v>24</v>
      </c>
      <c r="K1071">
        <v>33</v>
      </c>
      <c r="L1071" t="b">
        <v>0</v>
      </c>
      <c r="M1071">
        <v>0</v>
      </c>
      <c r="N1071">
        <v>7.06</v>
      </c>
      <c r="O1071">
        <v>5</v>
      </c>
      <c r="P1071" t="b">
        <v>0</v>
      </c>
      <c r="Q1071" t="b">
        <v>1</v>
      </c>
      <c r="R1071" t="b">
        <v>0</v>
      </c>
      <c r="S1071" t="b">
        <v>0</v>
      </c>
      <c r="T1071" t="b">
        <v>0</v>
      </c>
    </row>
    <row r="1072" spans="1:20" x14ac:dyDescent="0.25">
      <c r="A1072" t="s">
        <v>2176</v>
      </c>
      <c r="B1072" t="s">
        <v>2177</v>
      </c>
      <c r="C1072" s="1">
        <v>45726.75271990741</v>
      </c>
      <c r="D1072">
        <v>43</v>
      </c>
      <c r="E1072" t="s">
        <v>44</v>
      </c>
      <c r="F1072">
        <v>4</v>
      </c>
      <c r="G1072">
        <v>234.83</v>
      </c>
      <c r="H1072">
        <v>939.33</v>
      </c>
      <c r="I1072" t="s">
        <v>23</v>
      </c>
      <c r="J1072" t="s">
        <v>36</v>
      </c>
      <c r="K1072">
        <v>6</v>
      </c>
      <c r="L1072" t="b">
        <v>1</v>
      </c>
      <c r="M1072">
        <v>20.6</v>
      </c>
      <c r="N1072">
        <v>13.6</v>
      </c>
      <c r="O1072">
        <v>19</v>
      </c>
      <c r="P1072" t="b">
        <v>1</v>
      </c>
      <c r="Q1072" t="b">
        <v>0</v>
      </c>
      <c r="R1072" t="b">
        <v>0</v>
      </c>
      <c r="S1072" t="b">
        <v>0</v>
      </c>
      <c r="T1072" t="b">
        <v>0</v>
      </c>
    </row>
    <row r="1073" spans="1:20" x14ac:dyDescent="0.25">
      <c r="A1073" t="s">
        <v>2178</v>
      </c>
      <c r="B1073" t="s">
        <v>2179</v>
      </c>
      <c r="C1073" s="1">
        <v>45517.864236111112</v>
      </c>
      <c r="D1073">
        <v>35</v>
      </c>
      <c r="E1073" t="s">
        <v>80</v>
      </c>
      <c r="F1073">
        <v>4</v>
      </c>
      <c r="G1073">
        <v>139.41</v>
      </c>
      <c r="H1073">
        <v>557.62</v>
      </c>
      <c r="I1073" t="s">
        <v>31</v>
      </c>
      <c r="J1073" t="s">
        <v>32</v>
      </c>
      <c r="K1073">
        <v>9</v>
      </c>
      <c r="L1073" t="b">
        <v>0</v>
      </c>
      <c r="M1073">
        <v>0</v>
      </c>
      <c r="N1073">
        <v>10.52</v>
      </c>
      <c r="O1073">
        <v>4</v>
      </c>
      <c r="P1073" t="b">
        <v>0</v>
      </c>
      <c r="Q1073" t="b">
        <v>0</v>
      </c>
      <c r="R1073" t="b">
        <v>0</v>
      </c>
      <c r="S1073" t="b">
        <v>0</v>
      </c>
      <c r="T1073" t="b">
        <v>0</v>
      </c>
    </row>
    <row r="1074" spans="1:20" x14ac:dyDescent="0.25">
      <c r="A1074" t="s">
        <v>2180</v>
      </c>
      <c r="B1074" t="s">
        <v>2181</v>
      </c>
      <c r="C1074" s="1">
        <v>45480.698240740741</v>
      </c>
      <c r="D1074">
        <v>40</v>
      </c>
      <c r="E1074" t="s">
        <v>22</v>
      </c>
      <c r="F1074">
        <v>1</v>
      </c>
      <c r="G1074">
        <v>161.03</v>
      </c>
      <c r="H1074">
        <v>161.03</v>
      </c>
      <c r="I1074" t="s">
        <v>28</v>
      </c>
      <c r="J1074" t="s">
        <v>36</v>
      </c>
      <c r="K1074">
        <v>1</v>
      </c>
      <c r="L1074" t="b">
        <v>0</v>
      </c>
      <c r="M1074">
        <v>0</v>
      </c>
      <c r="N1074">
        <v>14.09</v>
      </c>
      <c r="O1074">
        <v>7</v>
      </c>
      <c r="P1074" t="b">
        <v>0</v>
      </c>
      <c r="Q1074" t="b">
        <v>0</v>
      </c>
      <c r="R1074" t="b">
        <v>0</v>
      </c>
      <c r="S1074" t="b">
        <v>0</v>
      </c>
      <c r="T1074" t="b">
        <v>0</v>
      </c>
    </row>
    <row r="1075" spans="1:20" x14ac:dyDescent="0.25">
      <c r="A1075" t="s">
        <v>2182</v>
      </c>
      <c r="B1075" t="s">
        <v>2183</v>
      </c>
      <c r="C1075" s="1">
        <v>45739.833055555559</v>
      </c>
      <c r="D1075">
        <v>34</v>
      </c>
      <c r="E1075" t="s">
        <v>53</v>
      </c>
      <c r="F1075">
        <v>3</v>
      </c>
      <c r="G1075">
        <v>241.62</v>
      </c>
      <c r="H1075">
        <v>724.86</v>
      </c>
      <c r="I1075" t="s">
        <v>23</v>
      </c>
      <c r="J1075" t="s">
        <v>32</v>
      </c>
      <c r="K1075">
        <v>24</v>
      </c>
      <c r="L1075" t="b">
        <v>0</v>
      </c>
      <c r="M1075">
        <v>0</v>
      </c>
      <c r="N1075">
        <v>14.03</v>
      </c>
      <c r="O1075">
        <v>20</v>
      </c>
      <c r="P1075" t="b">
        <v>0</v>
      </c>
      <c r="Q1075" t="b">
        <v>0</v>
      </c>
      <c r="R1075" t="b">
        <v>0</v>
      </c>
      <c r="S1075" t="b">
        <v>0</v>
      </c>
      <c r="T1075" t="b">
        <v>0</v>
      </c>
    </row>
    <row r="1076" spans="1:20" x14ac:dyDescent="0.25">
      <c r="A1076" t="s">
        <v>2184</v>
      </c>
      <c r="B1076" t="s">
        <v>2185</v>
      </c>
      <c r="C1076" s="1">
        <v>45493.229027777779</v>
      </c>
      <c r="D1076">
        <v>77</v>
      </c>
      <c r="E1076" t="s">
        <v>62</v>
      </c>
      <c r="F1076">
        <v>12</v>
      </c>
      <c r="G1076">
        <v>93.35</v>
      </c>
      <c r="H1076">
        <v>1120.18</v>
      </c>
      <c r="I1076" t="s">
        <v>31</v>
      </c>
      <c r="J1076" t="s">
        <v>57</v>
      </c>
      <c r="K1076">
        <v>0</v>
      </c>
      <c r="L1076" t="b">
        <v>0</v>
      </c>
      <c r="M1076">
        <v>0</v>
      </c>
      <c r="N1076">
        <v>9.6199999999999992</v>
      </c>
      <c r="O1076">
        <v>24</v>
      </c>
      <c r="P1076" t="b">
        <v>0</v>
      </c>
      <c r="Q1076" t="b">
        <v>0</v>
      </c>
      <c r="R1076" t="b">
        <v>0</v>
      </c>
      <c r="S1076" t="b">
        <v>1</v>
      </c>
      <c r="T1076" t="b">
        <v>1</v>
      </c>
    </row>
    <row r="1077" spans="1:20" x14ac:dyDescent="0.25">
      <c r="A1077" t="s">
        <v>2186</v>
      </c>
      <c r="B1077" t="s">
        <v>2187</v>
      </c>
      <c r="C1077" s="1">
        <v>45632.245555555557</v>
      </c>
      <c r="D1077">
        <v>74</v>
      </c>
      <c r="E1077" t="s">
        <v>62</v>
      </c>
      <c r="F1077">
        <v>13</v>
      </c>
      <c r="G1077">
        <v>89.16</v>
      </c>
      <c r="H1077">
        <v>1159.05</v>
      </c>
      <c r="I1077" t="s">
        <v>87</v>
      </c>
      <c r="J1077" t="s">
        <v>36</v>
      </c>
      <c r="K1077">
        <v>1</v>
      </c>
      <c r="L1077" t="b">
        <v>0</v>
      </c>
      <c r="M1077">
        <v>0</v>
      </c>
      <c r="N1077">
        <v>10.77</v>
      </c>
      <c r="O1077">
        <v>22</v>
      </c>
      <c r="P1077" t="b">
        <v>1</v>
      </c>
      <c r="Q1077" t="b">
        <v>0</v>
      </c>
      <c r="R1077" t="b">
        <v>0</v>
      </c>
      <c r="S1077" t="b">
        <v>0</v>
      </c>
      <c r="T1077" t="b">
        <v>1</v>
      </c>
    </row>
    <row r="1078" spans="1:20" x14ac:dyDescent="0.25">
      <c r="A1078" t="s">
        <v>2188</v>
      </c>
      <c r="B1078" t="s">
        <v>2189</v>
      </c>
      <c r="C1078" s="1">
        <v>45717.240277777775</v>
      </c>
      <c r="D1078">
        <v>59</v>
      </c>
      <c r="E1078" t="s">
        <v>35</v>
      </c>
      <c r="F1078">
        <v>3</v>
      </c>
      <c r="G1078">
        <v>102.14</v>
      </c>
      <c r="H1078">
        <v>306.43</v>
      </c>
      <c r="I1078" t="s">
        <v>54</v>
      </c>
      <c r="J1078" t="s">
        <v>36</v>
      </c>
      <c r="K1078">
        <v>13</v>
      </c>
      <c r="L1078" t="b">
        <v>1</v>
      </c>
      <c r="M1078">
        <v>34</v>
      </c>
      <c r="N1078">
        <v>19.29</v>
      </c>
      <c r="O1078">
        <v>15</v>
      </c>
      <c r="P1078" t="b">
        <v>0</v>
      </c>
      <c r="Q1078" t="b">
        <v>0</v>
      </c>
      <c r="R1078" t="b">
        <v>0</v>
      </c>
      <c r="S1078" t="b">
        <v>0</v>
      </c>
      <c r="T1078" t="b">
        <v>0</v>
      </c>
    </row>
    <row r="1079" spans="1:20" x14ac:dyDescent="0.25">
      <c r="A1079" t="s">
        <v>2190</v>
      </c>
      <c r="B1079" t="s">
        <v>2191</v>
      </c>
      <c r="C1079" s="1">
        <v>45559.006469907406</v>
      </c>
      <c r="D1079">
        <v>29</v>
      </c>
      <c r="E1079" t="s">
        <v>35</v>
      </c>
      <c r="F1079">
        <v>4</v>
      </c>
      <c r="G1079">
        <v>191.2</v>
      </c>
      <c r="H1079">
        <v>764.81</v>
      </c>
      <c r="I1079" t="s">
        <v>31</v>
      </c>
      <c r="J1079" t="s">
        <v>36</v>
      </c>
      <c r="K1079">
        <v>21</v>
      </c>
      <c r="L1079" t="b">
        <v>0</v>
      </c>
      <c r="M1079">
        <v>0</v>
      </c>
      <c r="N1079">
        <v>21.96</v>
      </c>
      <c r="O1079">
        <v>22</v>
      </c>
      <c r="P1079" t="b">
        <v>0</v>
      </c>
      <c r="Q1079" t="b">
        <v>0</v>
      </c>
      <c r="R1079" t="b">
        <v>0</v>
      </c>
      <c r="S1079" t="b">
        <v>0</v>
      </c>
      <c r="T1079" t="b">
        <v>0</v>
      </c>
    </row>
    <row r="1080" spans="1:20" x14ac:dyDescent="0.25">
      <c r="A1080" t="s">
        <v>2192</v>
      </c>
      <c r="B1080" t="s">
        <v>2193</v>
      </c>
      <c r="C1080" s="1">
        <v>45805.015381944446</v>
      </c>
      <c r="D1080">
        <v>33</v>
      </c>
      <c r="E1080" t="s">
        <v>27</v>
      </c>
      <c r="F1080">
        <v>2</v>
      </c>
      <c r="G1080">
        <v>101.31</v>
      </c>
      <c r="H1080">
        <v>202.62</v>
      </c>
      <c r="I1080" t="s">
        <v>54</v>
      </c>
      <c r="J1080" t="s">
        <v>24</v>
      </c>
      <c r="K1080">
        <v>10</v>
      </c>
      <c r="L1080" t="b">
        <v>0</v>
      </c>
      <c r="M1080">
        <v>0</v>
      </c>
      <c r="N1080">
        <v>14.16</v>
      </c>
      <c r="O1080">
        <v>27</v>
      </c>
      <c r="P1080" t="b">
        <v>0</v>
      </c>
      <c r="Q1080" t="b">
        <v>0</v>
      </c>
      <c r="R1080" t="b">
        <v>1</v>
      </c>
      <c r="S1080" t="b">
        <v>0</v>
      </c>
      <c r="T1080" t="b">
        <v>0</v>
      </c>
    </row>
    <row r="1081" spans="1:20" x14ac:dyDescent="0.25">
      <c r="A1081" t="s">
        <v>2194</v>
      </c>
      <c r="B1081" t="s">
        <v>2195</v>
      </c>
      <c r="C1081" s="1">
        <v>45515.927164351851</v>
      </c>
      <c r="D1081">
        <v>50</v>
      </c>
      <c r="E1081" t="s">
        <v>115</v>
      </c>
      <c r="F1081">
        <v>4</v>
      </c>
      <c r="G1081">
        <v>197.89</v>
      </c>
      <c r="H1081">
        <v>791.56</v>
      </c>
      <c r="I1081" t="s">
        <v>23</v>
      </c>
      <c r="J1081" t="s">
        <v>32</v>
      </c>
      <c r="K1081">
        <v>26</v>
      </c>
      <c r="L1081" t="b">
        <v>0</v>
      </c>
      <c r="M1081">
        <v>0</v>
      </c>
      <c r="N1081">
        <v>10.53</v>
      </c>
      <c r="O1081">
        <v>15</v>
      </c>
      <c r="P1081" t="b">
        <v>0</v>
      </c>
      <c r="Q1081" t="b">
        <v>0</v>
      </c>
      <c r="R1081" t="b">
        <v>0</v>
      </c>
      <c r="S1081" t="b">
        <v>0</v>
      </c>
      <c r="T1081" t="b">
        <v>0</v>
      </c>
    </row>
    <row r="1082" spans="1:20" x14ac:dyDescent="0.25">
      <c r="A1082" t="s">
        <v>2196</v>
      </c>
      <c r="B1082" t="s">
        <v>2197</v>
      </c>
      <c r="C1082" s="1">
        <v>45565.403032407405</v>
      </c>
      <c r="D1082">
        <v>62</v>
      </c>
      <c r="E1082" t="s">
        <v>44</v>
      </c>
      <c r="F1082">
        <v>1</v>
      </c>
      <c r="G1082">
        <v>210.45</v>
      </c>
      <c r="H1082">
        <v>210.45</v>
      </c>
      <c r="I1082" t="s">
        <v>31</v>
      </c>
      <c r="J1082" t="s">
        <v>24</v>
      </c>
      <c r="K1082">
        <v>34</v>
      </c>
      <c r="L1082" t="b">
        <v>0</v>
      </c>
      <c r="M1082">
        <v>0</v>
      </c>
      <c r="N1082">
        <v>24.12</v>
      </c>
      <c r="O1082">
        <v>11</v>
      </c>
      <c r="P1082" t="b">
        <v>0</v>
      </c>
      <c r="Q1082" t="b">
        <v>0</v>
      </c>
      <c r="R1082" t="b">
        <v>0</v>
      </c>
      <c r="S1082" t="b">
        <v>0</v>
      </c>
      <c r="T1082" t="b">
        <v>0</v>
      </c>
    </row>
    <row r="1083" spans="1:20" x14ac:dyDescent="0.25">
      <c r="A1083" t="s">
        <v>2198</v>
      </c>
      <c r="B1083" t="s">
        <v>2199</v>
      </c>
      <c r="C1083" s="1">
        <v>45525.204594907409</v>
      </c>
      <c r="D1083">
        <v>42</v>
      </c>
      <c r="E1083" t="s">
        <v>65</v>
      </c>
      <c r="F1083">
        <v>2</v>
      </c>
      <c r="G1083">
        <v>184.83</v>
      </c>
      <c r="H1083">
        <v>369.65</v>
      </c>
      <c r="I1083" t="s">
        <v>23</v>
      </c>
      <c r="J1083" t="s">
        <v>24</v>
      </c>
      <c r="K1083">
        <v>41</v>
      </c>
      <c r="L1083" t="b">
        <v>0</v>
      </c>
      <c r="M1083">
        <v>0</v>
      </c>
      <c r="N1083">
        <v>17.11</v>
      </c>
      <c r="O1083">
        <v>10</v>
      </c>
      <c r="P1083" t="b">
        <v>0</v>
      </c>
      <c r="Q1083" t="b">
        <v>0</v>
      </c>
      <c r="R1083" t="b">
        <v>0</v>
      </c>
      <c r="S1083" t="b">
        <v>0</v>
      </c>
      <c r="T1083" t="b">
        <v>0</v>
      </c>
    </row>
    <row r="1084" spans="1:20" x14ac:dyDescent="0.25">
      <c r="A1084" t="s">
        <v>2200</v>
      </c>
      <c r="B1084" t="s">
        <v>2201</v>
      </c>
      <c r="C1084" s="1">
        <v>45830.182511574072</v>
      </c>
      <c r="D1084">
        <v>56</v>
      </c>
      <c r="E1084" t="s">
        <v>44</v>
      </c>
      <c r="F1084">
        <v>2</v>
      </c>
      <c r="G1084">
        <v>125.48</v>
      </c>
      <c r="H1084">
        <v>250.96</v>
      </c>
      <c r="I1084" t="s">
        <v>23</v>
      </c>
      <c r="J1084" t="s">
        <v>32</v>
      </c>
      <c r="K1084">
        <v>45</v>
      </c>
      <c r="L1084" t="b">
        <v>0</v>
      </c>
      <c r="M1084">
        <v>0</v>
      </c>
      <c r="N1084">
        <v>20.55</v>
      </c>
      <c r="O1084">
        <v>24</v>
      </c>
      <c r="P1084" t="b">
        <v>0</v>
      </c>
      <c r="Q1084" t="b">
        <v>0</v>
      </c>
      <c r="R1084" t="b">
        <v>1</v>
      </c>
      <c r="S1084" t="b">
        <v>0</v>
      </c>
      <c r="T1084" t="b">
        <v>0</v>
      </c>
    </row>
    <row r="1085" spans="1:20" x14ac:dyDescent="0.25">
      <c r="A1085" t="s">
        <v>2202</v>
      </c>
      <c r="B1085" t="s">
        <v>2203</v>
      </c>
      <c r="C1085" s="1">
        <v>45742.702349537038</v>
      </c>
      <c r="D1085">
        <v>42</v>
      </c>
      <c r="E1085" t="s">
        <v>65</v>
      </c>
      <c r="F1085">
        <v>1</v>
      </c>
      <c r="G1085">
        <v>293.63</v>
      </c>
      <c r="H1085">
        <v>293.63</v>
      </c>
      <c r="I1085" t="s">
        <v>28</v>
      </c>
      <c r="J1085" t="s">
        <v>36</v>
      </c>
      <c r="K1085">
        <v>4</v>
      </c>
      <c r="L1085" t="b">
        <v>0</v>
      </c>
      <c r="M1085">
        <v>0</v>
      </c>
      <c r="N1085">
        <v>22.22</v>
      </c>
      <c r="O1085">
        <v>1</v>
      </c>
      <c r="P1085" t="b">
        <v>0</v>
      </c>
      <c r="Q1085" t="b">
        <v>0</v>
      </c>
      <c r="R1085" t="b">
        <v>1</v>
      </c>
      <c r="S1085" t="b">
        <v>0</v>
      </c>
      <c r="T1085" t="b">
        <v>0</v>
      </c>
    </row>
    <row r="1086" spans="1:20" x14ac:dyDescent="0.25">
      <c r="A1086" t="s">
        <v>2204</v>
      </c>
      <c r="B1086" t="s">
        <v>2205</v>
      </c>
      <c r="C1086" s="1">
        <v>45557.040289351855</v>
      </c>
      <c r="D1086">
        <v>62</v>
      </c>
      <c r="E1086" t="s">
        <v>35</v>
      </c>
      <c r="F1086">
        <v>3</v>
      </c>
      <c r="G1086">
        <v>70.86</v>
      </c>
      <c r="H1086">
        <v>212.58</v>
      </c>
      <c r="I1086" t="s">
        <v>23</v>
      </c>
      <c r="J1086" t="s">
        <v>36</v>
      </c>
      <c r="K1086">
        <v>5</v>
      </c>
      <c r="L1086" t="b">
        <v>0</v>
      </c>
      <c r="M1086">
        <v>0</v>
      </c>
      <c r="N1086">
        <v>12.17</v>
      </c>
      <c r="O1086">
        <v>3</v>
      </c>
      <c r="P1086" t="b">
        <v>1</v>
      </c>
      <c r="Q1086" t="b">
        <v>0</v>
      </c>
      <c r="R1086" t="b">
        <v>0</v>
      </c>
      <c r="S1086" t="b">
        <v>0</v>
      </c>
      <c r="T1086" t="b">
        <v>0</v>
      </c>
    </row>
    <row r="1087" spans="1:20" x14ac:dyDescent="0.25">
      <c r="A1087" t="s">
        <v>2206</v>
      </c>
      <c r="B1087" t="s">
        <v>2207</v>
      </c>
      <c r="C1087" s="1">
        <v>45760.793136574073</v>
      </c>
      <c r="D1087">
        <v>46</v>
      </c>
      <c r="E1087" t="s">
        <v>39</v>
      </c>
      <c r="F1087">
        <v>4</v>
      </c>
      <c r="G1087">
        <v>135.88999999999999</v>
      </c>
      <c r="H1087">
        <v>543.54999999999995</v>
      </c>
      <c r="I1087" t="s">
        <v>23</v>
      </c>
      <c r="J1087" t="s">
        <v>36</v>
      </c>
      <c r="K1087">
        <v>42</v>
      </c>
      <c r="L1087" t="b">
        <v>0</v>
      </c>
      <c r="M1087">
        <v>0</v>
      </c>
      <c r="N1087">
        <v>10.72</v>
      </c>
      <c r="O1087">
        <v>11</v>
      </c>
      <c r="P1087" t="b">
        <v>0</v>
      </c>
      <c r="Q1087" t="b">
        <v>0</v>
      </c>
      <c r="R1087" t="b">
        <v>0</v>
      </c>
      <c r="S1087" t="b">
        <v>1</v>
      </c>
      <c r="T1087" t="b">
        <v>0</v>
      </c>
    </row>
    <row r="1088" spans="1:20" x14ac:dyDescent="0.25">
      <c r="A1088" t="s">
        <v>2208</v>
      </c>
      <c r="B1088" t="s">
        <v>2209</v>
      </c>
      <c r="C1088" s="1">
        <v>45638.24759259259</v>
      </c>
      <c r="D1088">
        <v>74</v>
      </c>
      <c r="E1088" t="s">
        <v>80</v>
      </c>
      <c r="F1088">
        <v>1</v>
      </c>
      <c r="G1088">
        <v>70.69</v>
      </c>
      <c r="H1088">
        <v>70.69</v>
      </c>
      <c r="I1088" t="s">
        <v>54</v>
      </c>
      <c r="J1088" t="s">
        <v>32</v>
      </c>
      <c r="K1088">
        <v>23</v>
      </c>
      <c r="L1088" t="b">
        <v>0</v>
      </c>
      <c r="M1088">
        <v>0</v>
      </c>
      <c r="N1088">
        <v>17.32</v>
      </c>
      <c r="O1088">
        <v>9</v>
      </c>
      <c r="P1088" t="b">
        <v>0</v>
      </c>
      <c r="Q1088" t="b">
        <v>0</v>
      </c>
      <c r="R1088" t="b">
        <v>0</v>
      </c>
      <c r="S1088" t="b">
        <v>0</v>
      </c>
      <c r="T1088" t="b">
        <v>0</v>
      </c>
    </row>
    <row r="1089" spans="1:20" x14ac:dyDescent="0.25">
      <c r="A1089" t="s">
        <v>2210</v>
      </c>
      <c r="B1089" t="s">
        <v>2211</v>
      </c>
      <c r="C1089" s="1">
        <v>45589.470081018517</v>
      </c>
      <c r="D1089">
        <v>57</v>
      </c>
      <c r="E1089" t="s">
        <v>115</v>
      </c>
      <c r="F1089">
        <v>3</v>
      </c>
      <c r="G1089">
        <v>151.83000000000001</v>
      </c>
      <c r="H1089">
        <v>455.48</v>
      </c>
      <c r="I1089" t="s">
        <v>23</v>
      </c>
      <c r="J1089" t="s">
        <v>32</v>
      </c>
      <c r="K1089">
        <v>2</v>
      </c>
      <c r="L1089" t="b">
        <v>0</v>
      </c>
      <c r="M1089">
        <v>0</v>
      </c>
      <c r="N1089">
        <v>22.56</v>
      </c>
      <c r="O1089">
        <v>17</v>
      </c>
      <c r="P1089" t="b">
        <v>0</v>
      </c>
      <c r="Q1089" t="b">
        <v>0</v>
      </c>
      <c r="R1089" t="b">
        <v>1</v>
      </c>
      <c r="S1089" t="b">
        <v>1</v>
      </c>
      <c r="T1089" t="b">
        <v>0</v>
      </c>
    </row>
    <row r="1090" spans="1:20" x14ac:dyDescent="0.25">
      <c r="A1090" t="s">
        <v>2212</v>
      </c>
      <c r="B1090" t="s">
        <v>2213</v>
      </c>
      <c r="C1090" s="1">
        <v>45665.594641203701</v>
      </c>
      <c r="D1090">
        <v>22</v>
      </c>
      <c r="E1090" t="s">
        <v>27</v>
      </c>
      <c r="F1090">
        <v>1</v>
      </c>
      <c r="G1090">
        <v>65.849999999999994</v>
      </c>
      <c r="H1090">
        <v>65.849999999999994</v>
      </c>
      <c r="I1090" t="s">
        <v>31</v>
      </c>
      <c r="J1090" t="s">
        <v>36</v>
      </c>
      <c r="K1090">
        <v>3</v>
      </c>
      <c r="L1090" t="b">
        <v>1</v>
      </c>
      <c r="M1090">
        <v>38.299999999999997</v>
      </c>
      <c r="N1090">
        <v>23.81</v>
      </c>
      <c r="O1090">
        <v>21</v>
      </c>
      <c r="P1090" t="b">
        <v>0</v>
      </c>
      <c r="Q1090" t="b">
        <v>0</v>
      </c>
      <c r="R1090" t="b">
        <v>0</v>
      </c>
      <c r="S1090" t="b">
        <v>0</v>
      </c>
      <c r="T1090" t="b">
        <v>1</v>
      </c>
    </row>
    <row r="1091" spans="1:20" x14ac:dyDescent="0.25">
      <c r="A1091" t="s">
        <v>2214</v>
      </c>
      <c r="B1091" t="s">
        <v>2215</v>
      </c>
      <c r="C1091" s="1">
        <v>45557.898356481484</v>
      </c>
      <c r="D1091">
        <v>58</v>
      </c>
      <c r="E1091" t="s">
        <v>27</v>
      </c>
      <c r="F1091">
        <v>3</v>
      </c>
      <c r="G1091">
        <v>201.16</v>
      </c>
      <c r="H1091">
        <v>603.47</v>
      </c>
      <c r="I1091" t="s">
        <v>23</v>
      </c>
      <c r="J1091" t="s">
        <v>32</v>
      </c>
      <c r="K1091">
        <v>39</v>
      </c>
      <c r="L1091" t="b">
        <v>0</v>
      </c>
      <c r="M1091">
        <v>0</v>
      </c>
      <c r="N1091">
        <v>21.85</v>
      </c>
      <c r="O1091">
        <v>4</v>
      </c>
      <c r="P1091" t="b">
        <v>0</v>
      </c>
      <c r="Q1091" t="b">
        <v>1</v>
      </c>
      <c r="R1091" t="b">
        <v>0</v>
      </c>
      <c r="S1091" t="b">
        <v>0</v>
      </c>
      <c r="T1091" t="b">
        <v>0</v>
      </c>
    </row>
    <row r="1092" spans="1:20" x14ac:dyDescent="0.25">
      <c r="A1092" t="s">
        <v>2216</v>
      </c>
      <c r="B1092" t="s">
        <v>2217</v>
      </c>
      <c r="C1092" s="1">
        <v>45533.803148148145</v>
      </c>
      <c r="D1092">
        <v>57</v>
      </c>
      <c r="E1092" t="s">
        <v>62</v>
      </c>
      <c r="F1092">
        <v>19</v>
      </c>
      <c r="G1092">
        <v>10.67</v>
      </c>
      <c r="H1092">
        <v>202.71</v>
      </c>
      <c r="I1092" t="s">
        <v>31</v>
      </c>
      <c r="J1092" t="s">
        <v>57</v>
      </c>
      <c r="K1092">
        <v>1</v>
      </c>
      <c r="L1092" t="b">
        <v>1</v>
      </c>
      <c r="M1092">
        <v>18.2</v>
      </c>
      <c r="N1092">
        <v>18.84</v>
      </c>
      <c r="O1092">
        <v>28</v>
      </c>
      <c r="P1092" t="b">
        <v>0</v>
      </c>
      <c r="Q1092" t="b">
        <v>1</v>
      </c>
      <c r="R1092" t="b">
        <v>1</v>
      </c>
      <c r="S1092" t="b">
        <v>0</v>
      </c>
      <c r="T1092" t="b">
        <v>1</v>
      </c>
    </row>
    <row r="1093" spans="1:20" x14ac:dyDescent="0.25">
      <c r="A1093" t="s">
        <v>2218</v>
      </c>
      <c r="B1093" t="s">
        <v>2219</v>
      </c>
      <c r="C1093" s="1">
        <v>45577.694571759261</v>
      </c>
      <c r="D1093">
        <v>65</v>
      </c>
      <c r="E1093" t="s">
        <v>39</v>
      </c>
      <c r="F1093">
        <v>3</v>
      </c>
      <c r="G1093">
        <v>25.13</v>
      </c>
      <c r="H1093">
        <v>75.400000000000006</v>
      </c>
      <c r="I1093" t="s">
        <v>54</v>
      </c>
      <c r="J1093" t="s">
        <v>36</v>
      </c>
      <c r="K1093">
        <v>43</v>
      </c>
      <c r="L1093" t="b">
        <v>0</v>
      </c>
      <c r="M1093">
        <v>0</v>
      </c>
      <c r="N1093">
        <v>11.59</v>
      </c>
      <c r="O1093">
        <v>19</v>
      </c>
      <c r="P1093" t="b">
        <v>1</v>
      </c>
      <c r="Q1093" t="b">
        <v>0</v>
      </c>
      <c r="R1093" t="b">
        <v>0</v>
      </c>
      <c r="S1093" t="b">
        <v>0</v>
      </c>
      <c r="T1093" t="b">
        <v>0</v>
      </c>
    </row>
    <row r="1094" spans="1:20" x14ac:dyDescent="0.25">
      <c r="A1094" t="s">
        <v>2220</v>
      </c>
      <c r="B1094" t="s">
        <v>2221</v>
      </c>
      <c r="C1094" s="1">
        <v>45770.262569444443</v>
      </c>
      <c r="D1094">
        <v>19</v>
      </c>
      <c r="E1094" t="s">
        <v>22</v>
      </c>
      <c r="F1094">
        <v>6</v>
      </c>
      <c r="G1094">
        <v>90.1</v>
      </c>
      <c r="H1094">
        <v>540.58000000000004</v>
      </c>
      <c r="I1094" t="s">
        <v>28</v>
      </c>
      <c r="J1094" t="s">
        <v>57</v>
      </c>
      <c r="K1094">
        <v>2</v>
      </c>
      <c r="L1094" t="b">
        <v>0</v>
      </c>
      <c r="M1094">
        <v>0</v>
      </c>
      <c r="N1094">
        <v>15.87</v>
      </c>
      <c r="O1094">
        <v>6</v>
      </c>
      <c r="P1094" t="b">
        <v>1</v>
      </c>
      <c r="Q1094" t="b">
        <v>0</v>
      </c>
      <c r="R1094" t="b">
        <v>0</v>
      </c>
      <c r="S1094" t="b">
        <v>0</v>
      </c>
      <c r="T1094" t="b">
        <v>1</v>
      </c>
    </row>
    <row r="1095" spans="1:20" x14ac:dyDescent="0.25">
      <c r="A1095" t="s">
        <v>2222</v>
      </c>
      <c r="B1095" t="s">
        <v>2223</v>
      </c>
      <c r="C1095" s="1">
        <v>45585.029826388891</v>
      </c>
      <c r="D1095">
        <v>20</v>
      </c>
      <c r="E1095" t="s">
        <v>27</v>
      </c>
      <c r="F1095">
        <v>8</v>
      </c>
      <c r="G1095">
        <v>15.73</v>
      </c>
      <c r="H1095">
        <v>125.82</v>
      </c>
      <c r="I1095" t="s">
        <v>87</v>
      </c>
      <c r="J1095" t="s">
        <v>36</v>
      </c>
      <c r="K1095">
        <v>3</v>
      </c>
      <c r="L1095" t="b">
        <v>1</v>
      </c>
      <c r="M1095">
        <v>7</v>
      </c>
      <c r="N1095">
        <v>22.8</v>
      </c>
      <c r="O1095">
        <v>29</v>
      </c>
      <c r="P1095" t="b">
        <v>1</v>
      </c>
      <c r="Q1095" t="b">
        <v>0</v>
      </c>
      <c r="R1095" t="b">
        <v>0</v>
      </c>
      <c r="S1095" t="b">
        <v>0</v>
      </c>
      <c r="T1095" t="b">
        <v>1</v>
      </c>
    </row>
    <row r="1096" spans="1:20" x14ac:dyDescent="0.25">
      <c r="A1096" t="s">
        <v>2224</v>
      </c>
      <c r="B1096" t="s">
        <v>2225</v>
      </c>
      <c r="C1096" s="1">
        <v>45660.276643518519</v>
      </c>
      <c r="D1096">
        <v>46</v>
      </c>
      <c r="E1096" t="s">
        <v>53</v>
      </c>
      <c r="F1096">
        <v>2</v>
      </c>
      <c r="G1096">
        <v>202.13</v>
      </c>
      <c r="H1096">
        <v>404.27</v>
      </c>
      <c r="I1096" t="s">
        <v>23</v>
      </c>
      <c r="J1096" t="s">
        <v>36</v>
      </c>
      <c r="K1096">
        <v>9</v>
      </c>
      <c r="L1096" t="b">
        <v>1</v>
      </c>
      <c r="M1096">
        <v>45.7</v>
      </c>
      <c r="N1096">
        <v>16.71</v>
      </c>
      <c r="O1096">
        <v>9</v>
      </c>
      <c r="P1096" t="b">
        <v>0</v>
      </c>
      <c r="Q1096" t="b">
        <v>0</v>
      </c>
      <c r="R1096" t="b">
        <v>1</v>
      </c>
      <c r="S1096" t="b">
        <v>1</v>
      </c>
      <c r="T1096" t="b">
        <v>0</v>
      </c>
    </row>
    <row r="1097" spans="1:20" x14ac:dyDescent="0.25">
      <c r="A1097" t="s">
        <v>2226</v>
      </c>
      <c r="B1097" t="s">
        <v>2227</v>
      </c>
      <c r="C1097" s="1">
        <v>45503.154687499999</v>
      </c>
      <c r="D1097">
        <v>21</v>
      </c>
      <c r="E1097" t="s">
        <v>44</v>
      </c>
      <c r="F1097">
        <v>1</v>
      </c>
      <c r="G1097">
        <v>223.26</v>
      </c>
      <c r="H1097">
        <v>223.26</v>
      </c>
      <c r="I1097" t="s">
        <v>31</v>
      </c>
      <c r="J1097" t="s">
        <v>36</v>
      </c>
      <c r="K1097">
        <v>7</v>
      </c>
      <c r="L1097" t="b">
        <v>0</v>
      </c>
      <c r="M1097">
        <v>0</v>
      </c>
      <c r="N1097">
        <v>18.350000000000001</v>
      </c>
      <c r="O1097">
        <v>15</v>
      </c>
      <c r="P1097" t="b">
        <v>0</v>
      </c>
      <c r="Q1097" t="b">
        <v>0</v>
      </c>
      <c r="R1097" t="b">
        <v>0</v>
      </c>
      <c r="S1097" t="b">
        <v>0</v>
      </c>
      <c r="T1097" t="b">
        <v>0</v>
      </c>
    </row>
    <row r="1098" spans="1:20" x14ac:dyDescent="0.25">
      <c r="A1098" t="s">
        <v>2228</v>
      </c>
      <c r="B1098" t="s">
        <v>2229</v>
      </c>
      <c r="C1098" s="1">
        <v>45589.704351851855</v>
      </c>
      <c r="D1098">
        <v>76</v>
      </c>
      <c r="E1098" t="s">
        <v>22</v>
      </c>
      <c r="F1098">
        <v>2</v>
      </c>
      <c r="G1098">
        <v>101.12</v>
      </c>
      <c r="H1098">
        <v>202.25</v>
      </c>
      <c r="I1098" t="s">
        <v>28</v>
      </c>
      <c r="J1098" t="s">
        <v>24</v>
      </c>
      <c r="K1098">
        <v>15</v>
      </c>
      <c r="L1098" t="b">
        <v>0</v>
      </c>
      <c r="M1098">
        <v>0</v>
      </c>
      <c r="N1098">
        <v>11.15</v>
      </c>
      <c r="O1098">
        <v>2</v>
      </c>
      <c r="P1098" t="b">
        <v>0</v>
      </c>
      <c r="Q1098" t="b">
        <v>0</v>
      </c>
      <c r="R1098" t="b">
        <v>0</v>
      </c>
      <c r="S1098" t="b">
        <v>0</v>
      </c>
      <c r="T1098" t="b">
        <v>0</v>
      </c>
    </row>
    <row r="1099" spans="1:20" x14ac:dyDescent="0.25">
      <c r="A1099" t="s">
        <v>2230</v>
      </c>
      <c r="B1099" t="s">
        <v>2231</v>
      </c>
      <c r="C1099" s="1">
        <v>45555.476817129631</v>
      </c>
      <c r="D1099">
        <v>21</v>
      </c>
      <c r="E1099" t="s">
        <v>62</v>
      </c>
      <c r="F1099">
        <v>1</v>
      </c>
      <c r="G1099">
        <v>189.07</v>
      </c>
      <c r="H1099">
        <v>189.07</v>
      </c>
      <c r="I1099" t="s">
        <v>23</v>
      </c>
      <c r="J1099" t="s">
        <v>36</v>
      </c>
      <c r="K1099">
        <v>12</v>
      </c>
      <c r="L1099" t="b">
        <v>0</v>
      </c>
      <c r="M1099">
        <v>0</v>
      </c>
      <c r="N1099">
        <v>22.94</v>
      </c>
      <c r="O1099">
        <v>24</v>
      </c>
      <c r="P1099" t="b">
        <v>1</v>
      </c>
      <c r="Q1099" t="b">
        <v>0</v>
      </c>
      <c r="R1099" t="b">
        <v>0</v>
      </c>
      <c r="S1099" t="b">
        <v>0</v>
      </c>
      <c r="T1099" t="b">
        <v>0</v>
      </c>
    </row>
    <row r="1100" spans="1:20" x14ac:dyDescent="0.25">
      <c r="A1100" t="s">
        <v>2232</v>
      </c>
      <c r="B1100" t="s">
        <v>2233</v>
      </c>
      <c r="C1100" s="1">
        <v>45636.263368055559</v>
      </c>
      <c r="D1100">
        <v>29</v>
      </c>
      <c r="E1100" t="s">
        <v>39</v>
      </c>
      <c r="F1100">
        <v>1</v>
      </c>
      <c r="G1100">
        <v>235.26</v>
      </c>
      <c r="H1100">
        <v>235.26</v>
      </c>
      <c r="I1100" t="s">
        <v>31</v>
      </c>
      <c r="J1100" t="s">
        <v>36</v>
      </c>
      <c r="K1100">
        <v>27</v>
      </c>
      <c r="L1100" t="b">
        <v>0</v>
      </c>
      <c r="M1100">
        <v>0</v>
      </c>
      <c r="N1100">
        <v>23.06</v>
      </c>
      <c r="O1100">
        <v>19</v>
      </c>
      <c r="P1100" t="b">
        <v>0</v>
      </c>
      <c r="Q1100" t="b">
        <v>0</v>
      </c>
      <c r="R1100" t="b">
        <v>0</v>
      </c>
      <c r="S1100" t="b">
        <v>0</v>
      </c>
      <c r="T1100" t="b">
        <v>0</v>
      </c>
    </row>
    <row r="1101" spans="1:20" x14ac:dyDescent="0.25">
      <c r="A1101" t="s">
        <v>2234</v>
      </c>
      <c r="B1101" t="s">
        <v>2235</v>
      </c>
      <c r="C1101" s="1">
        <v>45536.353576388887</v>
      </c>
      <c r="D1101">
        <v>19</v>
      </c>
      <c r="E1101" t="s">
        <v>80</v>
      </c>
      <c r="F1101">
        <v>3</v>
      </c>
      <c r="G1101">
        <v>232.01</v>
      </c>
      <c r="H1101">
        <v>696.03</v>
      </c>
      <c r="I1101" t="s">
        <v>28</v>
      </c>
      <c r="J1101" t="s">
        <v>32</v>
      </c>
      <c r="K1101">
        <v>37</v>
      </c>
      <c r="L1101" t="b">
        <v>0</v>
      </c>
      <c r="M1101">
        <v>0</v>
      </c>
      <c r="N1101">
        <v>9.92</v>
      </c>
      <c r="O1101">
        <v>8</v>
      </c>
      <c r="P1101" t="b">
        <v>0</v>
      </c>
      <c r="Q1101" t="b">
        <v>0</v>
      </c>
      <c r="R1101" t="b">
        <v>0</v>
      </c>
      <c r="S1101" t="b">
        <v>1</v>
      </c>
      <c r="T1101" t="b">
        <v>0</v>
      </c>
    </row>
    <row r="1102" spans="1:20" x14ac:dyDescent="0.25">
      <c r="A1102" t="s">
        <v>2236</v>
      </c>
      <c r="B1102" t="s">
        <v>2237</v>
      </c>
      <c r="C1102" s="1">
        <v>45568.405497685184</v>
      </c>
      <c r="D1102">
        <v>56</v>
      </c>
      <c r="E1102" t="s">
        <v>22</v>
      </c>
      <c r="F1102">
        <v>3</v>
      </c>
      <c r="G1102">
        <v>157.83000000000001</v>
      </c>
      <c r="H1102">
        <v>473.48</v>
      </c>
      <c r="I1102" t="s">
        <v>23</v>
      </c>
      <c r="J1102" t="s">
        <v>36</v>
      </c>
      <c r="K1102">
        <v>4</v>
      </c>
      <c r="L1102" t="b">
        <v>0</v>
      </c>
      <c r="M1102">
        <v>0</v>
      </c>
      <c r="N1102">
        <v>22.42</v>
      </c>
      <c r="O1102">
        <v>25</v>
      </c>
      <c r="P1102" t="b">
        <v>0</v>
      </c>
      <c r="Q1102" t="b">
        <v>0</v>
      </c>
      <c r="R1102" t="b">
        <v>1</v>
      </c>
      <c r="S1102" t="b">
        <v>0</v>
      </c>
      <c r="T1102" t="b">
        <v>0</v>
      </c>
    </row>
    <row r="1103" spans="1:20" x14ac:dyDescent="0.25">
      <c r="A1103" t="s">
        <v>2238</v>
      </c>
      <c r="B1103" t="s">
        <v>2239</v>
      </c>
      <c r="C1103" s="1">
        <v>45744.881516203706</v>
      </c>
      <c r="D1103">
        <v>78</v>
      </c>
      <c r="E1103" t="s">
        <v>53</v>
      </c>
      <c r="F1103">
        <v>3</v>
      </c>
      <c r="G1103">
        <v>120.98</v>
      </c>
      <c r="H1103">
        <v>362.95</v>
      </c>
      <c r="I1103" t="s">
        <v>54</v>
      </c>
      <c r="J1103" t="s">
        <v>32</v>
      </c>
      <c r="K1103">
        <v>43</v>
      </c>
      <c r="L1103" t="b">
        <v>0</v>
      </c>
      <c r="M1103">
        <v>0</v>
      </c>
      <c r="N1103">
        <v>23.44</v>
      </c>
      <c r="O1103">
        <v>29</v>
      </c>
      <c r="P1103" t="b">
        <v>0</v>
      </c>
      <c r="Q1103" t="b">
        <v>0</v>
      </c>
      <c r="R1103" t="b">
        <v>0</v>
      </c>
      <c r="S1103" t="b">
        <v>0</v>
      </c>
      <c r="T1103" t="b">
        <v>0</v>
      </c>
    </row>
    <row r="1104" spans="1:20" x14ac:dyDescent="0.25">
      <c r="A1104" t="s">
        <v>2240</v>
      </c>
      <c r="B1104" t="s">
        <v>2241</v>
      </c>
      <c r="C1104" s="1">
        <v>45489.763541666667</v>
      </c>
      <c r="D1104">
        <v>57</v>
      </c>
      <c r="E1104" t="s">
        <v>80</v>
      </c>
      <c r="F1104">
        <v>11</v>
      </c>
      <c r="G1104">
        <v>58.51</v>
      </c>
      <c r="H1104">
        <v>643.66</v>
      </c>
      <c r="I1104" t="s">
        <v>28</v>
      </c>
      <c r="J1104" t="s">
        <v>57</v>
      </c>
      <c r="K1104">
        <v>1</v>
      </c>
      <c r="L1104" t="b">
        <v>0</v>
      </c>
      <c r="M1104">
        <v>0</v>
      </c>
      <c r="N1104">
        <v>23.09</v>
      </c>
      <c r="O1104">
        <v>28</v>
      </c>
      <c r="P1104" t="b">
        <v>0</v>
      </c>
      <c r="Q1104" t="b">
        <v>0</v>
      </c>
      <c r="R1104" t="b">
        <v>0</v>
      </c>
      <c r="S1104" t="b">
        <v>0</v>
      </c>
      <c r="T1104" t="b">
        <v>1</v>
      </c>
    </row>
    <row r="1105" spans="1:20" x14ac:dyDescent="0.25">
      <c r="A1105" t="s">
        <v>2242</v>
      </c>
      <c r="B1105" t="s">
        <v>2243</v>
      </c>
      <c r="C1105" s="1">
        <v>45551.783194444448</v>
      </c>
      <c r="D1105">
        <v>54</v>
      </c>
      <c r="E1105" t="s">
        <v>53</v>
      </c>
      <c r="F1105">
        <v>6</v>
      </c>
      <c r="G1105">
        <v>74.67</v>
      </c>
      <c r="H1105">
        <v>448.05</v>
      </c>
      <c r="I1105" t="s">
        <v>87</v>
      </c>
      <c r="J1105" t="s">
        <v>36</v>
      </c>
      <c r="K1105">
        <v>1</v>
      </c>
      <c r="L1105" t="b">
        <v>1</v>
      </c>
      <c r="M1105">
        <v>31.4</v>
      </c>
      <c r="N1105">
        <v>18.57</v>
      </c>
      <c r="O1105">
        <v>7</v>
      </c>
      <c r="P1105" t="b">
        <v>0</v>
      </c>
      <c r="Q1105" t="b">
        <v>0</v>
      </c>
      <c r="R1105" t="b">
        <v>0</v>
      </c>
      <c r="S1105" t="b">
        <v>0</v>
      </c>
      <c r="T1105" t="b">
        <v>1</v>
      </c>
    </row>
    <row r="1106" spans="1:20" x14ac:dyDescent="0.25">
      <c r="A1106" t="s">
        <v>2244</v>
      </c>
      <c r="B1106" t="s">
        <v>2245</v>
      </c>
      <c r="C1106" s="1">
        <v>45530.000833333332</v>
      </c>
      <c r="D1106">
        <v>33</v>
      </c>
      <c r="E1106" t="s">
        <v>44</v>
      </c>
      <c r="F1106">
        <v>2</v>
      </c>
      <c r="G1106">
        <v>287.61</v>
      </c>
      <c r="H1106">
        <v>575.22</v>
      </c>
      <c r="I1106" t="s">
        <v>28</v>
      </c>
      <c r="J1106" t="s">
        <v>24</v>
      </c>
      <c r="K1106">
        <v>6</v>
      </c>
      <c r="L1106" t="b">
        <v>0</v>
      </c>
      <c r="M1106">
        <v>0</v>
      </c>
      <c r="N1106">
        <v>22.33</v>
      </c>
      <c r="O1106">
        <v>11</v>
      </c>
      <c r="P1106" t="b">
        <v>0</v>
      </c>
      <c r="Q1106" t="b">
        <v>0</v>
      </c>
      <c r="R1106" t="b">
        <v>0</v>
      </c>
      <c r="S1106" t="b">
        <v>0</v>
      </c>
      <c r="T1106" t="b">
        <v>0</v>
      </c>
    </row>
    <row r="1107" spans="1:20" x14ac:dyDescent="0.25">
      <c r="A1107" t="s">
        <v>2246</v>
      </c>
      <c r="B1107" t="s">
        <v>2247</v>
      </c>
      <c r="C1107" s="1">
        <v>45685.978449074071</v>
      </c>
      <c r="D1107">
        <v>79</v>
      </c>
      <c r="E1107" t="s">
        <v>115</v>
      </c>
      <c r="F1107">
        <v>4</v>
      </c>
      <c r="G1107">
        <v>59.83</v>
      </c>
      <c r="H1107">
        <v>239.31</v>
      </c>
      <c r="I1107" t="s">
        <v>28</v>
      </c>
      <c r="J1107" t="s">
        <v>24</v>
      </c>
      <c r="K1107">
        <v>29</v>
      </c>
      <c r="L1107" t="b">
        <v>0</v>
      </c>
      <c r="M1107">
        <v>0</v>
      </c>
      <c r="N1107">
        <v>21.59</v>
      </c>
      <c r="O1107">
        <v>6</v>
      </c>
      <c r="P1107" t="b">
        <v>1</v>
      </c>
      <c r="Q1107" t="b">
        <v>0</v>
      </c>
      <c r="R1107" t="b">
        <v>0</v>
      </c>
      <c r="S1107" t="b">
        <v>1</v>
      </c>
      <c r="T1107" t="b">
        <v>0</v>
      </c>
    </row>
    <row r="1108" spans="1:20" x14ac:dyDescent="0.25">
      <c r="A1108" t="s">
        <v>2248</v>
      </c>
      <c r="B1108" t="s">
        <v>2249</v>
      </c>
      <c r="C1108" s="1">
        <v>45831.795451388891</v>
      </c>
      <c r="D1108">
        <v>35</v>
      </c>
      <c r="E1108" t="s">
        <v>53</v>
      </c>
      <c r="F1108">
        <v>4</v>
      </c>
      <c r="G1108">
        <v>116.66</v>
      </c>
      <c r="H1108">
        <v>466.65</v>
      </c>
      <c r="I1108" t="s">
        <v>31</v>
      </c>
      <c r="J1108" t="s">
        <v>36</v>
      </c>
      <c r="K1108">
        <v>18</v>
      </c>
      <c r="L1108" t="b">
        <v>0</v>
      </c>
      <c r="M1108">
        <v>0</v>
      </c>
      <c r="N1108">
        <v>11.42</v>
      </c>
      <c r="O1108">
        <v>10</v>
      </c>
      <c r="P1108" t="b">
        <v>0</v>
      </c>
      <c r="Q1108" t="b">
        <v>1</v>
      </c>
      <c r="R1108" t="b">
        <v>0</v>
      </c>
      <c r="S1108" t="b">
        <v>0</v>
      </c>
      <c r="T1108" t="b">
        <v>0</v>
      </c>
    </row>
    <row r="1109" spans="1:20" x14ac:dyDescent="0.25">
      <c r="A1109" t="s">
        <v>2250</v>
      </c>
      <c r="B1109" t="s">
        <v>2251</v>
      </c>
      <c r="C1109" s="1">
        <v>45565.975439814814</v>
      </c>
      <c r="D1109">
        <v>20</v>
      </c>
      <c r="E1109" t="s">
        <v>62</v>
      </c>
      <c r="F1109">
        <v>3</v>
      </c>
      <c r="G1109">
        <v>263.18</v>
      </c>
      <c r="H1109">
        <v>789.54</v>
      </c>
      <c r="I1109" t="s">
        <v>23</v>
      </c>
      <c r="J1109" t="s">
        <v>24</v>
      </c>
      <c r="K1109">
        <v>39</v>
      </c>
      <c r="L1109" t="b">
        <v>1</v>
      </c>
      <c r="M1109">
        <v>40.4</v>
      </c>
      <c r="N1109">
        <v>18.39</v>
      </c>
      <c r="O1109">
        <v>20</v>
      </c>
      <c r="P1109" t="b">
        <v>0</v>
      </c>
      <c r="Q1109" t="b">
        <v>0</v>
      </c>
      <c r="R1109" t="b">
        <v>0</v>
      </c>
      <c r="S1109" t="b">
        <v>0</v>
      </c>
      <c r="T1109" t="b">
        <v>0</v>
      </c>
    </row>
    <row r="1110" spans="1:20" x14ac:dyDescent="0.25">
      <c r="A1110" t="s">
        <v>2252</v>
      </c>
      <c r="B1110" t="s">
        <v>2253</v>
      </c>
      <c r="C1110" s="1">
        <v>45616.096354166664</v>
      </c>
      <c r="D1110">
        <v>75</v>
      </c>
      <c r="E1110" t="s">
        <v>27</v>
      </c>
      <c r="F1110">
        <v>13</v>
      </c>
      <c r="G1110">
        <v>61.57</v>
      </c>
      <c r="H1110">
        <v>800.38</v>
      </c>
      <c r="I1110" t="s">
        <v>90</v>
      </c>
      <c r="J1110" t="s">
        <v>57</v>
      </c>
      <c r="K1110">
        <v>1</v>
      </c>
      <c r="L1110" t="b">
        <v>0</v>
      </c>
      <c r="M1110">
        <v>0</v>
      </c>
      <c r="N1110">
        <v>19.62</v>
      </c>
      <c r="O1110">
        <v>13</v>
      </c>
      <c r="P1110" t="b">
        <v>1</v>
      </c>
      <c r="Q1110" t="b">
        <v>0</v>
      </c>
      <c r="R1110" t="b">
        <v>1</v>
      </c>
      <c r="S1110" t="b">
        <v>0</v>
      </c>
      <c r="T1110" t="b">
        <v>1</v>
      </c>
    </row>
    <row r="1111" spans="1:20" x14ac:dyDescent="0.25">
      <c r="A1111" t="s">
        <v>2254</v>
      </c>
      <c r="B1111" t="s">
        <v>2255</v>
      </c>
      <c r="C1111" s="1">
        <v>45790.598981481482</v>
      </c>
      <c r="D1111">
        <v>73</v>
      </c>
      <c r="E1111" t="s">
        <v>53</v>
      </c>
      <c r="F1111">
        <v>12</v>
      </c>
      <c r="G1111">
        <v>42.9</v>
      </c>
      <c r="H1111">
        <v>514.84</v>
      </c>
      <c r="I1111" t="s">
        <v>31</v>
      </c>
      <c r="J1111" t="s">
        <v>57</v>
      </c>
      <c r="K1111">
        <v>2</v>
      </c>
      <c r="L1111" t="b">
        <v>0</v>
      </c>
      <c r="M1111">
        <v>0</v>
      </c>
      <c r="N1111">
        <v>22.41</v>
      </c>
      <c r="O1111">
        <v>2</v>
      </c>
      <c r="P1111" t="b">
        <v>1</v>
      </c>
      <c r="Q1111" t="b">
        <v>0</v>
      </c>
      <c r="R1111" t="b">
        <v>0</v>
      </c>
      <c r="S1111" t="b">
        <v>0</v>
      </c>
      <c r="T1111" t="b">
        <v>1</v>
      </c>
    </row>
    <row r="1112" spans="1:20" x14ac:dyDescent="0.25">
      <c r="A1112" t="s">
        <v>2256</v>
      </c>
      <c r="B1112" t="s">
        <v>2257</v>
      </c>
      <c r="C1112" s="1">
        <v>45678.984085648146</v>
      </c>
      <c r="D1112">
        <v>24</v>
      </c>
      <c r="E1112" t="s">
        <v>115</v>
      </c>
      <c r="F1112">
        <v>2</v>
      </c>
      <c r="G1112">
        <v>59.11</v>
      </c>
      <c r="H1112">
        <v>118.21</v>
      </c>
      <c r="I1112" t="s">
        <v>28</v>
      </c>
      <c r="J1112" t="s">
        <v>36</v>
      </c>
      <c r="K1112">
        <v>26</v>
      </c>
      <c r="L1112" t="b">
        <v>0</v>
      </c>
      <c r="M1112">
        <v>0</v>
      </c>
      <c r="N1112">
        <v>18.78</v>
      </c>
      <c r="O1112">
        <v>12</v>
      </c>
      <c r="P1112" t="b">
        <v>0</v>
      </c>
      <c r="Q1112" t="b">
        <v>0</v>
      </c>
      <c r="R1112" t="b">
        <v>0</v>
      </c>
      <c r="S1112" t="b">
        <v>0</v>
      </c>
      <c r="T1112" t="b">
        <v>0</v>
      </c>
    </row>
    <row r="1113" spans="1:20" x14ac:dyDescent="0.25">
      <c r="A1113" t="s">
        <v>2258</v>
      </c>
      <c r="B1113" t="s">
        <v>2259</v>
      </c>
      <c r="C1113" s="1">
        <v>45770.437951388885</v>
      </c>
      <c r="D1113">
        <v>74</v>
      </c>
      <c r="E1113" t="s">
        <v>39</v>
      </c>
      <c r="F1113">
        <v>4</v>
      </c>
      <c r="G1113">
        <v>70.209999999999994</v>
      </c>
      <c r="H1113">
        <v>280.83</v>
      </c>
      <c r="I1113" t="s">
        <v>28</v>
      </c>
      <c r="J1113" t="s">
        <v>24</v>
      </c>
      <c r="K1113">
        <v>48</v>
      </c>
      <c r="L1113" t="b">
        <v>0</v>
      </c>
      <c r="M1113">
        <v>0</v>
      </c>
      <c r="N1113">
        <v>7.18</v>
      </c>
      <c r="O1113">
        <v>4</v>
      </c>
      <c r="P1113" t="b">
        <v>0</v>
      </c>
      <c r="Q1113" t="b">
        <v>0</v>
      </c>
      <c r="R1113" t="b">
        <v>0</v>
      </c>
      <c r="S1113" t="b">
        <v>0</v>
      </c>
      <c r="T1113" t="b">
        <v>0</v>
      </c>
    </row>
    <row r="1114" spans="1:20" x14ac:dyDescent="0.25">
      <c r="A1114" t="s">
        <v>2260</v>
      </c>
      <c r="B1114" t="s">
        <v>2261</v>
      </c>
      <c r="C1114" s="1">
        <v>45730.108483796299</v>
      </c>
      <c r="D1114">
        <v>27</v>
      </c>
      <c r="E1114" t="s">
        <v>27</v>
      </c>
      <c r="F1114">
        <v>8</v>
      </c>
      <c r="G1114">
        <v>84.37</v>
      </c>
      <c r="H1114">
        <v>674.94</v>
      </c>
      <c r="I1114" t="s">
        <v>87</v>
      </c>
      <c r="J1114" t="s">
        <v>36</v>
      </c>
      <c r="K1114">
        <v>0</v>
      </c>
      <c r="L1114" t="b">
        <v>0</v>
      </c>
      <c r="M1114">
        <v>0</v>
      </c>
      <c r="N1114">
        <v>11.98</v>
      </c>
      <c r="O1114">
        <v>5</v>
      </c>
      <c r="P1114" t="b">
        <v>1</v>
      </c>
      <c r="Q1114" t="b">
        <v>0</v>
      </c>
      <c r="R1114" t="b">
        <v>0</v>
      </c>
      <c r="S1114" t="b">
        <v>0</v>
      </c>
      <c r="T1114" t="b">
        <v>1</v>
      </c>
    </row>
    <row r="1115" spans="1:20" x14ac:dyDescent="0.25">
      <c r="A1115" t="s">
        <v>2262</v>
      </c>
      <c r="B1115" t="s">
        <v>2263</v>
      </c>
      <c r="C1115" s="1">
        <v>45517.379629629628</v>
      </c>
      <c r="D1115">
        <v>35</v>
      </c>
      <c r="E1115" t="s">
        <v>62</v>
      </c>
      <c r="F1115">
        <v>5</v>
      </c>
      <c r="G1115">
        <v>40.74</v>
      </c>
      <c r="H1115">
        <v>203.71</v>
      </c>
      <c r="I1115" t="s">
        <v>28</v>
      </c>
      <c r="J1115" t="s">
        <v>57</v>
      </c>
      <c r="K1115">
        <v>1</v>
      </c>
      <c r="L1115" t="b">
        <v>1</v>
      </c>
      <c r="M1115">
        <v>11.9</v>
      </c>
      <c r="N1115">
        <v>15.92</v>
      </c>
      <c r="O1115">
        <v>18</v>
      </c>
      <c r="P1115" t="b">
        <v>0</v>
      </c>
      <c r="Q1115" t="b">
        <v>0</v>
      </c>
      <c r="R1115" t="b">
        <v>0</v>
      </c>
      <c r="S1115" t="b">
        <v>0</v>
      </c>
      <c r="T1115" t="b">
        <v>1</v>
      </c>
    </row>
    <row r="1116" spans="1:20" x14ac:dyDescent="0.25">
      <c r="A1116" t="s">
        <v>2264</v>
      </c>
      <c r="B1116" t="s">
        <v>2265</v>
      </c>
      <c r="C1116" s="1">
        <v>45738.147361111114</v>
      </c>
      <c r="D1116">
        <v>61</v>
      </c>
      <c r="E1116" t="s">
        <v>35</v>
      </c>
      <c r="F1116">
        <v>2</v>
      </c>
      <c r="G1116">
        <v>144.41999999999999</v>
      </c>
      <c r="H1116">
        <v>288.83</v>
      </c>
      <c r="I1116" t="s">
        <v>23</v>
      </c>
      <c r="J1116" t="s">
        <v>32</v>
      </c>
      <c r="K1116">
        <v>12</v>
      </c>
      <c r="L1116" t="b">
        <v>0</v>
      </c>
      <c r="M1116">
        <v>0</v>
      </c>
      <c r="N1116">
        <v>10.33</v>
      </c>
      <c r="O1116">
        <v>2</v>
      </c>
      <c r="P1116" t="b">
        <v>0</v>
      </c>
      <c r="Q1116" t="b">
        <v>1</v>
      </c>
      <c r="R1116" t="b">
        <v>0</v>
      </c>
      <c r="S1116" t="b">
        <v>0</v>
      </c>
      <c r="T1116" t="b">
        <v>0</v>
      </c>
    </row>
    <row r="1117" spans="1:20" x14ac:dyDescent="0.25">
      <c r="A1117" t="s">
        <v>2266</v>
      </c>
      <c r="B1117" t="s">
        <v>2267</v>
      </c>
      <c r="C1117" s="1">
        <v>45752.910729166666</v>
      </c>
      <c r="D1117">
        <v>61</v>
      </c>
      <c r="E1117" t="s">
        <v>22</v>
      </c>
      <c r="F1117">
        <v>3</v>
      </c>
      <c r="G1117">
        <v>40.53</v>
      </c>
      <c r="H1117">
        <v>121.6</v>
      </c>
      <c r="I1117" t="s">
        <v>31</v>
      </c>
      <c r="J1117" t="s">
        <v>36</v>
      </c>
      <c r="K1117">
        <v>42</v>
      </c>
      <c r="L1117" t="b">
        <v>0</v>
      </c>
      <c r="M1117">
        <v>0</v>
      </c>
      <c r="N1117">
        <v>13.48</v>
      </c>
      <c r="O1117">
        <v>26</v>
      </c>
      <c r="P1117" t="b">
        <v>0</v>
      </c>
      <c r="Q1117" t="b">
        <v>0</v>
      </c>
      <c r="R1117" t="b">
        <v>0</v>
      </c>
      <c r="S1117" t="b">
        <v>0</v>
      </c>
      <c r="T1117" t="b">
        <v>0</v>
      </c>
    </row>
    <row r="1118" spans="1:20" x14ac:dyDescent="0.25">
      <c r="A1118" t="s">
        <v>2268</v>
      </c>
      <c r="B1118" t="s">
        <v>2269</v>
      </c>
      <c r="C1118" s="1">
        <v>45611.730740740742</v>
      </c>
      <c r="D1118">
        <v>37</v>
      </c>
      <c r="E1118" t="s">
        <v>44</v>
      </c>
      <c r="F1118">
        <v>4</v>
      </c>
      <c r="G1118">
        <v>132.99</v>
      </c>
      <c r="H1118">
        <v>531.97</v>
      </c>
      <c r="I1118" t="s">
        <v>54</v>
      </c>
      <c r="J1118" t="s">
        <v>36</v>
      </c>
      <c r="K1118">
        <v>14</v>
      </c>
      <c r="L1118" t="b">
        <v>0</v>
      </c>
      <c r="M1118">
        <v>0</v>
      </c>
      <c r="N1118">
        <v>11.21</v>
      </c>
      <c r="O1118">
        <v>24</v>
      </c>
      <c r="P1118" t="b">
        <v>0</v>
      </c>
      <c r="Q1118" t="b">
        <v>0</v>
      </c>
      <c r="R1118" t="b">
        <v>0</v>
      </c>
      <c r="S1118" t="b">
        <v>0</v>
      </c>
      <c r="T1118" t="b">
        <v>0</v>
      </c>
    </row>
    <row r="1119" spans="1:20" x14ac:dyDescent="0.25">
      <c r="A1119" t="s">
        <v>2270</v>
      </c>
      <c r="B1119" t="s">
        <v>2271</v>
      </c>
      <c r="C1119" s="1">
        <v>45788.201689814814</v>
      </c>
      <c r="D1119">
        <v>74</v>
      </c>
      <c r="E1119" t="s">
        <v>62</v>
      </c>
      <c r="F1119">
        <v>4</v>
      </c>
      <c r="G1119">
        <v>56.8</v>
      </c>
      <c r="H1119">
        <v>227.21</v>
      </c>
      <c r="I1119" t="s">
        <v>28</v>
      </c>
      <c r="J1119" t="s">
        <v>57</v>
      </c>
      <c r="K1119">
        <v>0</v>
      </c>
      <c r="L1119" t="b">
        <v>0</v>
      </c>
      <c r="M1119">
        <v>0</v>
      </c>
      <c r="N1119">
        <v>23.44</v>
      </c>
      <c r="O1119">
        <v>9</v>
      </c>
      <c r="P1119" t="b">
        <v>0</v>
      </c>
      <c r="Q1119" t="b">
        <v>0</v>
      </c>
      <c r="R1119" t="b">
        <v>0</v>
      </c>
      <c r="S1119" t="b">
        <v>0</v>
      </c>
      <c r="T1119" t="b">
        <v>1</v>
      </c>
    </row>
    <row r="1120" spans="1:20" x14ac:dyDescent="0.25">
      <c r="A1120" t="s">
        <v>2272</v>
      </c>
      <c r="B1120" t="s">
        <v>2273</v>
      </c>
      <c r="C1120" s="1">
        <v>45575.566041666665</v>
      </c>
      <c r="D1120">
        <v>35</v>
      </c>
      <c r="E1120" t="s">
        <v>35</v>
      </c>
      <c r="F1120">
        <v>1</v>
      </c>
      <c r="G1120">
        <v>212.08</v>
      </c>
      <c r="H1120">
        <v>212.08</v>
      </c>
      <c r="I1120" t="s">
        <v>23</v>
      </c>
      <c r="J1120" t="s">
        <v>36</v>
      </c>
      <c r="K1120">
        <v>36</v>
      </c>
      <c r="L1120" t="b">
        <v>1</v>
      </c>
      <c r="M1120">
        <v>29.6</v>
      </c>
      <c r="N1120">
        <v>15.63</v>
      </c>
      <c r="O1120">
        <v>13</v>
      </c>
      <c r="P1120" t="b">
        <v>0</v>
      </c>
      <c r="Q1120" t="b">
        <v>0</v>
      </c>
      <c r="R1120" t="b">
        <v>0</v>
      </c>
      <c r="S1120" t="b">
        <v>1</v>
      </c>
      <c r="T1120" t="b">
        <v>0</v>
      </c>
    </row>
    <row r="1121" spans="1:20" x14ac:dyDescent="0.25">
      <c r="A1121" t="s">
        <v>2274</v>
      </c>
      <c r="B1121" t="s">
        <v>2275</v>
      </c>
      <c r="C1121" s="1">
        <v>45501.185486111113</v>
      </c>
      <c r="D1121">
        <v>35</v>
      </c>
      <c r="E1121" t="s">
        <v>44</v>
      </c>
      <c r="F1121">
        <v>3</v>
      </c>
      <c r="G1121">
        <v>187.77</v>
      </c>
      <c r="H1121">
        <v>563.29999999999995</v>
      </c>
      <c r="I1121" t="s">
        <v>54</v>
      </c>
      <c r="J1121" t="s">
        <v>24</v>
      </c>
      <c r="K1121">
        <v>43</v>
      </c>
      <c r="L1121" t="b">
        <v>0</v>
      </c>
      <c r="M1121">
        <v>0</v>
      </c>
      <c r="N1121">
        <v>20.059999999999999</v>
      </c>
      <c r="O1121">
        <v>8</v>
      </c>
      <c r="P1121" t="b">
        <v>0</v>
      </c>
      <c r="Q1121" t="b">
        <v>0</v>
      </c>
      <c r="R1121" t="b">
        <v>0</v>
      </c>
      <c r="S1121" t="b">
        <v>0</v>
      </c>
      <c r="T1121" t="b">
        <v>0</v>
      </c>
    </row>
    <row r="1122" spans="1:20" x14ac:dyDescent="0.25">
      <c r="A1122" t="s">
        <v>2276</v>
      </c>
      <c r="B1122" t="s">
        <v>2277</v>
      </c>
      <c r="C1122" s="1">
        <v>45617.89130787037</v>
      </c>
      <c r="D1122">
        <v>47</v>
      </c>
      <c r="E1122" t="s">
        <v>80</v>
      </c>
      <c r="F1122">
        <v>3</v>
      </c>
      <c r="G1122">
        <v>117.66</v>
      </c>
      <c r="H1122">
        <v>352.97</v>
      </c>
      <c r="I1122" t="s">
        <v>28</v>
      </c>
      <c r="J1122" t="s">
        <v>32</v>
      </c>
      <c r="K1122">
        <v>5</v>
      </c>
      <c r="L1122" t="b">
        <v>0</v>
      </c>
      <c r="M1122">
        <v>0</v>
      </c>
      <c r="N1122">
        <v>17.899999999999999</v>
      </c>
      <c r="O1122">
        <v>19</v>
      </c>
      <c r="P1122" t="b">
        <v>0</v>
      </c>
      <c r="Q1122" t="b">
        <v>0</v>
      </c>
      <c r="R1122" t="b">
        <v>1</v>
      </c>
      <c r="S1122" t="b">
        <v>0</v>
      </c>
      <c r="T1122" t="b">
        <v>0</v>
      </c>
    </row>
    <row r="1123" spans="1:20" x14ac:dyDescent="0.25">
      <c r="A1123" t="s">
        <v>2278</v>
      </c>
      <c r="B1123" t="s">
        <v>2279</v>
      </c>
      <c r="C1123" s="1">
        <v>45517.828622685185</v>
      </c>
      <c r="D1123">
        <v>31</v>
      </c>
      <c r="E1123" t="s">
        <v>53</v>
      </c>
      <c r="F1123">
        <v>3</v>
      </c>
      <c r="G1123">
        <v>92.83</v>
      </c>
      <c r="H1123">
        <v>278.49</v>
      </c>
      <c r="I1123" t="s">
        <v>31</v>
      </c>
      <c r="J1123" t="s">
        <v>36</v>
      </c>
      <c r="K1123">
        <v>30</v>
      </c>
      <c r="L1123" t="b">
        <v>0</v>
      </c>
      <c r="M1123">
        <v>0</v>
      </c>
      <c r="N1123">
        <v>14.3</v>
      </c>
      <c r="O1123">
        <v>11</v>
      </c>
      <c r="P1123" t="b">
        <v>0</v>
      </c>
      <c r="Q1123" t="b">
        <v>0</v>
      </c>
      <c r="R1123" t="b">
        <v>0</v>
      </c>
      <c r="S1123" t="b">
        <v>1</v>
      </c>
      <c r="T1123" t="b">
        <v>0</v>
      </c>
    </row>
    <row r="1124" spans="1:20" x14ac:dyDescent="0.25">
      <c r="A1124" t="s">
        <v>2280</v>
      </c>
      <c r="B1124" t="s">
        <v>2281</v>
      </c>
      <c r="C1124" s="1">
        <v>45820.608298611114</v>
      </c>
      <c r="D1124">
        <v>33</v>
      </c>
      <c r="E1124" t="s">
        <v>53</v>
      </c>
      <c r="F1124">
        <v>3</v>
      </c>
      <c r="G1124">
        <v>62.46</v>
      </c>
      <c r="H1124">
        <v>187.38</v>
      </c>
      <c r="I1124" t="s">
        <v>28</v>
      </c>
      <c r="J1124" t="s">
        <v>24</v>
      </c>
      <c r="K1124">
        <v>28</v>
      </c>
      <c r="L1124" t="b">
        <v>1</v>
      </c>
      <c r="M1124">
        <v>39.9</v>
      </c>
      <c r="N1124">
        <v>24.69</v>
      </c>
      <c r="O1124">
        <v>23</v>
      </c>
      <c r="P1124" t="b">
        <v>0</v>
      </c>
      <c r="Q1124" t="b">
        <v>0</v>
      </c>
      <c r="R1124" t="b">
        <v>1</v>
      </c>
      <c r="S1124" t="b">
        <v>0</v>
      </c>
      <c r="T1124" t="b">
        <v>0</v>
      </c>
    </row>
    <row r="1125" spans="1:20" x14ac:dyDescent="0.25">
      <c r="A1125" t="s">
        <v>2282</v>
      </c>
      <c r="B1125" t="s">
        <v>2283</v>
      </c>
      <c r="C1125" s="1">
        <v>45686.815474537034</v>
      </c>
      <c r="D1125">
        <v>66</v>
      </c>
      <c r="E1125" t="s">
        <v>65</v>
      </c>
      <c r="F1125">
        <v>1</v>
      </c>
      <c r="G1125">
        <v>30.92</v>
      </c>
      <c r="H1125">
        <v>30.92</v>
      </c>
      <c r="I1125" t="s">
        <v>28</v>
      </c>
      <c r="J1125" t="s">
        <v>32</v>
      </c>
      <c r="K1125">
        <v>8</v>
      </c>
      <c r="L1125" t="b">
        <v>0</v>
      </c>
      <c r="M1125">
        <v>0</v>
      </c>
      <c r="N1125">
        <v>23.34</v>
      </c>
      <c r="O1125">
        <v>8</v>
      </c>
      <c r="P1125" t="b">
        <v>0</v>
      </c>
      <c r="Q1125" t="b">
        <v>0</v>
      </c>
      <c r="R1125" t="b">
        <v>1</v>
      </c>
      <c r="S1125" t="b">
        <v>0</v>
      </c>
      <c r="T1125" t="b">
        <v>0</v>
      </c>
    </row>
    <row r="1126" spans="1:20" x14ac:dyDescent="0.25">
      <c r="A1126" t="s">
        <v>2284</v>
      </c>
      <c r="B1126" t="s">
        <v>2285</v>
      </c>
      <c r="C1126" s="1">
        <v>45833.313101851854</v>
      </c>
      <c r="D1126">
        <v>42</v>
      </c>
      <c r="E1126" t="s">
        <v>44</v>
      </c>
      <c r="F1126">
        <v>3</v>
      </c>
      <c r="G1126">
        <v>123.02</v>
      </c>
      <c r="H1126">
        <v>369.07</v>
      </c>
      <c r="I1126" t="s">
        <v>31</v>
      </c>
      <c r="J1126" t="s">
        <v>36</v>
      </c>
      <c r="K1126">
        <v>42</v>
      </c>
      <c r="L1126" t="b">
        <v>0</v>
      </c>
      <c r="M1126">
        <v>0</v>
      </c>
      <c r="N1126">
        <v>15.42</v>
      </c>
      <c r="O1126">
        <v>12</v>
      </c>
      <c r="P1126" t="b">
        <v>0</v>
      </c>
      <c r="Q1126" t="b">
        <v>1</v>
      </c>
      <c r="R1126" t="b">
        <v>0</v>
      </c>
      <c r="S1126" t="b">
        <v>1</v>
      </c>
      <c r="T1126" t="b">
        <v>0</v>
      </c>
    </row>
    <row r="1127" spans="1:20" x14ac:dyDescent="0.25">
      <c r="A1127" t="s">
        <v>2286</v>
      </c>
      <c r="B1127" t="s">
        <v>2287</v>
      </c>
      <c r="C1127" s="1">
        <v>45765.184224537035</v>
      </c>
      <c r="D1127">
        <v>60</v>
      </c>
      <c r="E1127" t="s">
        <v>22</v>
      </c>
      <c r="F1127">
        <v>1</v>
      </c>
      <c r="G1127">
        <v>89.1</v>
      </c>
      <c r="H1127">
        <v>89.1</v>
      </c>
      <c r="I1127" t="s">
        <v>54</v>
      </c>
      <c r="J1127" t="s">
        <v>36</v>
      </c>
      <c r="K1127">
        <v>3</v>
      </c>
      <c r="L1127" t="b">
        <v>0</v>
      </c>
      <c r="M1127">
        <v>0</v>
      </c>
      <c r="N1127">
        <v>9.66</v>
      </c>
      <c r="O1127">
        <v>4</v>
      </c>
      <c r="P1127" t="b">
        <v>0</v>
      </c>
      <c r="Q1127" t="b">
        <v>0</v>
      </c>
      <c r="R1127" t="b">
        <v>0</v>
      </c>
      <c r="S1127" t="b">
        <v>0</v>
      </c>
      <c r="T1127" t="b">
        <v>0</v>
      </c>
    </row>
    <row r="1128" spans="1:20" x14ac:dyDescent="0.25">
      <c r="A1128" t="s">
        <v>2288</v>
      </c>
      <c r="B1128" t="s">
        <v>2289</v>
      </c>
      <c r="C1128" s="1">
        <v>45787.340763888889</v>
      </c>
      <c r="D1128">
        <v>59</v>
      </c>
      <c r="E1128" t="s">
        <v>53</v>
      </c>
      <c r="F1128">
        <v>3</v>
      </c>
      <c r="G1128">
        <v>58.53</v>
      </c>
      <c r="H1128">
        <v>175.59</v>
      </c>
      <c r="I1128" t="s">
        <v>31</v>
      </c>
      <c r="J1128" t="s">
        <v>24</v>
      </c>
      <c r="K1128">
        <v>22</v>
      </c>
      <c r="L1128" t="b">
        <v>0</v>
      </c>
      <c r="M1128">
        <v>0</v>
      </c>
      <c r="N1128">
        <v>13.57</v>
      </c>
      <c r="O1128">
        <v>12</v>
      </c>
      <c r="P1128" t="b">
        <v>0</v>
      </c>
      <c r="Q1128" t="b">
        <v>0</v>
      </c>
      <c r="R1128" t="b">
        <v>0</v>
      </c>
      <c r="S1128" t="b">
        <v>0</v>
      </c>
      <c r="T1128" t="b">
        <v>0</v>
      </c>
    </row>
    <row r="1129" spans="1:20" x14ac:dyDescent="0.25">
      <c r="A1129" t="s">
        <v>2290</v>
      </c>
      <c r="B1129" t="s">
        <v>1994</v>
      </c>
      <c r="C1129" s="1">
        <v>45828.974409722221</v>
      </c>
      <c r="D1129">
        <v>40</v>
      </c>
      <c r="E1129" t="s">
        <v>39</v>
      </c>
      <c r="F1129">
        <v>16</v>
      </c>
      <c r="G1129">
        <v>73.959999999999994</v>
      </c>
      <c r="H1129">
        <v>1183.3699999999999</v>
      </c>
      <c r="I1129" t="s">
        <v>31</v>
      </c>
      <c r="J1129" t="s">
        <v>36</v>
      </c>
      <c r="K1129">
        <v>0</v>
      </c>
      <c r="L1129" t="b">
        <v>0</v>
      </c>
      <c r="M1129">
        <v>0</v>
      </c>
      <c r="N1129">
        <v>18.63</v>
      </c>
      <c r="O1129">
        <v>27</v>
      </c>
      <c r="P1129" t="b">
        <v>0</v>
      </c>
      <c r="Q1129" t="b">
        <v>0</v>
      </c>
      <c r="R1129" t="b">
        <v>0</v>
      </c>
      <c r="S1129" t="b">
        <v>1</v>
      </c>
      <c r="T1129" t="b">
        <v>1</v>
      </c>
    </row>
    <row r="1130" spans="1:20" x14ac:dyDescent="0.25">
      <c r="A1130" t="s">
        <v>2291</v>
      </c>
      <c r="B1130" t="s">
        <v>2292</v>
      </c>
      <c r="C1130" s="1">
        <v>45707.677627314813</v>
      </c>
      <c r="D1130">
        <v>50</v>
      </c>
      <c r="E1130" t="s">
        <v>35</v>
      </c>
      <c r="F1130">
        <v>1</v>
      </c>
      <c r="G1130">
        <v>78.45</v>
      </c>
      <c r="H1130">
        <v>78.45</v>
      </c>
      <c r="I1130" t="s">
        <v>28</v>
      </c>
      <c r="J1130" t="s">
        <v>32</v>
      </c>
      <c r="K1130">
        <v>16</v>
      </c>
      <c r="L1130" t="b">
        <v>1</v>
      </c>
      <c r="M1130">
        <v>13.3</v>
      </c>
      <c r="N1130">
        <v>9.6999999999999993</v>
      </c>
      <c r="O1130">
        <v>27</v>
      </c>
      <c r="P1130" t="b">
        <v>0</v>
      </c>
      <c r="Q1130" t="b">
        <v>0</v>
      </c>
      <c r="R1130" t="b">
        <v>0</v>
      </c>
      <c r="S1130" t="b">
        <v>0</v>
      </c>
      <c r="T1130" t="b">
        <v>0</v>
      </c>
    </row>
    <row r="1131" spans="1:20" x14ac:dyDescent="0.25">
      <c r="A1131" t="s">
        <v>2293</v>
      </c>
      <c r="B1131" t="s">
        <v>2294</v>
      </c>
      <c r="C1131" s="1">
        <v>45637.225381944445</v>
      </c>
      <c r="D1131">
        <v>34</v>
      </c>
      <c r="E1131" t="s">
        <v>22</v>
      </c>
      <c r="F1131">
        <v>2</v>
      </c>
      <c r="G1131">
        <v>232.31</v>
      </c>
      <c r="H1131">
        <v>464.62</v>
      </c>
      <c r="I1131" t="s">
        <v>31</v>
      </c>
      <c r="J1131" t="s">
        <v>32</v>
      </c>
      <c r="K1131">
        <v>26</v>
      </c>
      <c r="L1131" t="b">
        <v>1</v>
      </c>
      <c r="M1131">
        <v>14.6</v>
      </c>
      <c r="N1131">
        <v>14.76</v>
      </c>
      <c r="O1131">
        <v>14</v>
      </c>
      <c r="P1131" t="b">
        <v>0</v>
      </c>
      <c r="Q1131" t="b">
        <v>0</v>
      </c>
      <c r="R1131" t="b">
        <v>0</v>
      </c>
      <c r="S1131" t="b">
        <v>0</v>
      </c>
      <c r="T1131" t="b">
        <v>0</v>
      </c>
    </row>
    <row r="1132" spans="1:20" x14ac:dyDescent="0.25">
      <c r="A1132" t="s">
        <v>2295</v>
      </c>
      <c r="B1132" t="s">
        <v>2296</v>
      </c>
      <c r="C1132" s="1">
        <v>45690.73951388889</v>
      </c>
      <c r="D1132">
        <v>42</v>
      </c>
      <c r="E1132" t="s">
        <v>27</v>
      </c>
      <c r="F1132">
        <v>1</v>
      </c>
      <c r="G1132">
        <v>57.81</v>
      </c>
      <c r="H1132">
        <v>57.81</v>
      </c>
      <c r="I1132" t="s">
        <v>28</v>
      </c>
      <c r="J1132" t="s">
        <v>24</v>
      </c>
      <c r="K1132">
        <v>43</v>
      </c>
      <c r="L1132" t="b">
        <v>0</v>
      </c>
      <c r="M1132">
        <v>0</v>
      </c>
      <c r="N1132">
        <v>12.13</v>
      </c>
      <c r="O1132">
        <v>14</v>
      </c>
      <c r="P1132" t="b">
        <v>0</v>
      </c>
      <c r="Q1132" t="b">
        <v>1</v>
      </c>
      <c r="R1132" t="b">
        <v>0</v>
      </c>
      <c r="S1132" t="b">
        <v>0</v>
      </c>
      <c r="T1132" t="b">
        <v>0</v>
      </c>
    </row>
    <row r="1133" spans="1:20" x14ac:dyDescent="0.25">
      <c r="A1133" t="s">
        <v>2297</v>
      </c>
      <c r="B1133" t="s">
        <v>2298</v>
      </c>
      <c r="C1133" s="1">
        <v>45677.242685185185</v>
      </c>
      <c r="D1133">
        <v>24</v>
      </c>
      <c r="E1133" t="s">
        <v>22</v>
      </c>
      <c r="F1133">
        <v>1</v>
      </c>
      <c r="G1133">
        <v>154.93</v>
      </c>
      <c r="H1133">
        <v>154.93</v>
      </c>
      <c r="I1133" t="s">
        <v>23</v>
      </c>
      <c r="J1133" t="s">
        <v>24</v>
      </c>
      <c r="K1133">
        <v>34</v>
      </c>
      <c r="L1133" t="b">
        <v>1</v>
      </c>
      <c r="M1133">
        <v>7.3</v>
      </c>
      <c r="N1133">
        <v>7.15</v>
      </c>
      <c r="O1133">
        <v>16</v>
      </c>
      <c r="P1133" t="b">
        <v>0</v>
      </c>
      <c r="Q1133" t="b">
        <v>0</v>
      </c>
      <c r="R1133" t="b">
        <v>0</v>
      </c>
      <c r="S1133" t="b">
        <v>0</v>
      </c>
      <c r="T1133" t="b">
        <v>0</v>
      </c>
    </row>
    <row r="1134" spans="1:20" x14ac:dyDescent="0.25">
      <c r="A1134" t="s">
        <v>2299</v>
      </c>
      <c r="B1134" t="s">
        <v>2300</v>
      </c>
      <c r="C1134" s="1">
        <v>45768.604155092595</v>
      </c>
      <c r="D1134">
        <v>46</v>
      </c>
      <c r="E1134" t="s">
        <v>80</v>
      </c>
      <c r="F1134">
        <v>1</v>
      </c>
      <c r="G1134">
        <v>74.11</v>
      </c>
      <c r="H1134">
        <v>74.11</v>
      </c>
      <c r="I1134" t="s">
        <v>54</v>
      </c>
      <c r="J1134" t="s">
        <v>32</v>
      </c>
      <c r="K1134">
        <v>32</v>
      </c>
      <c r="L1134" t="b">
        <v>1</v>
      </c>
      <c r="M1134">
        <v>6.7</v>
      </c>
      <c r="N1134">
        <v>15.85</v>
      </c>
      <c r="O1134">
        <v>24</v>
      </c>
      <c r="P1134" t="b">
        <v>0</v>
      </c>
      <c r="Q1134" t="b">
        <v>0</v>
      </c>
      <c r="R1134" t="b">
        <v>0</v>
      </c>
      <c r="S1134" t="b">
        <v>0</v>
      </c>
      <c r="T1134" t="b">
        <v>0</v>
      </c>
    </row>
    <row r="1135" spans="1:20" x14ac:dyDescent="0.25">
      <c r="A1135" t="s">
        <v>2301</v>
      </c>
      <c r="B1135" t="s">
        <v>2302</v>
      </c>
      <c r="C1135" s="1">
        <v>45494.362303240741</v>
      </c>
      <c r="D1135">
        <v>49</v>
      </c>
      <c r="E1135" t="s">
        <v>62</v>
      </c>
      <c r="F1135">
        <v>17</v>
      </c>
      <c r="G1135">
        <v>80.62</v>
      </c>
      <c r="H1135">
        <v>1370.46</v>
      </c>
      <c r="I1135" t="s">
        <v>87</v>
      </c>
      <c r="J1135" t="s">
        <v>57</v>
      </c>
      <c r="K1135">
        <v>4</v>
      </c>
      <c r="L1135" t="b">
        <v>0</v>
      </c>
      <c r="M1135">
        <v>0</v>
      </c>
      <c r="N1135">
        <v>12.43</v>
      </c>
      <c r="O1135">
        <v>3</v>
      </c>
      <c r="P1135" t="b">
        <v>1</v>
      </c>
      <c r="Q1135" t="b">
        <v>0</v>
      </c>
      <c r="R1135" t="b">
        <v>0</v>
      </c>
      <c r="S1135" t="b">
        <v>0</v>
      </c>
      <c r="T1135" t="b">
        <v>1</v>
      </c>
    </row>
    <row r="1136" spans="1:20" x14ac:dyDescent="0.25">
      <c r="A1136" t="s">
        <v>2303</v>
      </c>
      <c r="B1136" t="s">
        <v>2304</v>
      </c>
      <c r="C1136" s="1">
        <v>45635.712962962964</v>
      </c>
      <c r="D1136">
        <v>20</v>
      </c>
      <c r="E1136" t="s">
        <v>22</v>
      </c>
      <c r="F1136">
        <v>1</v>
      </c>
      <c r="G1136">
        <v>212.6</v>
      </c>
      <c r="H1136">
        <v>212.6</v>
      </c>
      <c r="I1136" t="s">
        <v>31</v>
      </c>
      <c r="J1136" t="s">
        <v>24</v>
      </c>
      <c r="K1136">
        <v>33</v>
      </c>
      <c r="L1136" t="b">
        <v>0</v>
      </c>
      <c r="M1136">
        <v>0</v>
      </c>
      <c r="N1136">
        <v>24.41</v>
      </c>
      <c r="O1136">
        <v>16</v>
      </c>
      <c r="P1136" t="b">
        <v>0</v>
      </c>
      <c r="Q1136" t="b">
        <v>0</v>
      </c>
      <c r="R1136" t="b">
        <v>1</v>
      </c>
      <c r="S1136" t="b">
        <v>0</v>
      </c>
      <c r="T1136" t="b">
        <v>0</v>
      </c>
    </row>
    <row r="1137" spans="1:20" x14ac:dyDescent="0.25">
      <c r="A1137" t="s">
        <v>2305</v>
      </c>
      <c r="B1137" t="s">
        <v>2306</v>
      </c>
      <c r="C1137" s="1">
        <v>45822.081250000003</v>
      </c>
      <c r="D1137">
        <v>54</v>
      </c>
      <c r="E1137" t="s">
        <v>62</v>
      </c>
      <c r="F1137">
        <v>1</v>
      </c>
      <c r="G1137">
        <v>236.2</v>
      </c>
      <c r="H1137">
        <v>236.2</v>
      </c>
      <c r="I1137" t="s">
        <v>28</v>
      </c>
      <c r="J1137" t="s">
        <v>32</v>
      </c>
      <c r="K1137">
        <v>16</v>
      </c>
      <c r="L1137" t="b">
        <v>0</v>
      </c>
      <c r="M1137">
        <v>0</v>
      </c>
      <c r="N1137">
        <v>11.46</v>
      </c>
      <c r="O1137">
        <v>18</v>
      </c>
      <c r="P1137" t="b">
        <v>0</v>
      </c>
      <c r="Q1137" t="b">
        <v>1</v>
      </c>
      <c r="R1137" t="b">
        <v>0</v>
      </c>
      <c r="S1137" t="b">
        <v>0</v>
      </c>
      <c r="T1137" t="b">
        <v>0</v>
      </c>
    </row>
    <row r="1138" spans="1:20" x14ac:dyDescent="0.25">
      <c r="A1138" t="s">
        <v>2307</v>
      </c>
      <c r="B1138" t="s">
        <v>2308</v>
      </c>
      <c r="C1138" s="1">
        <v>45588.900231481479</v>
      </c>
      <c r="D1138">
        <v>78</v>
      </c>
      <c r="E1138" t="s">
        <v>39</v>
      </c>
      <c r="F1138">
        <v>11</v>
      </c>
      <c r="G1138">
        <v>87.33</v>
      </c>
      <c r="H1138">
        <v>960.66</v>
      </c>
      <c r="I1138" t="s">
        <v>90</v>
      </c>
      <c r="J1138" t="s">
        <v>57</v>
      </c>
      <c r="K1138">
        <v>0</v>
      </c>
      <c r="L1138" t="b">
        <v>0</v>
      </c>
      <c r="M1138">
        <v>0</v>
      </c>
      <c r="N1138">
        <v>6.43</v>
      </c>
      <c r="O1138">
        <v>3</v>
      </c>
      <c r="P1138" t="b">
        <v>0</v>
      </c>
      <c r="Q1138" t="b">
        <v>0</v>
      </c>
      <c r="R1138" t="b">
        <v>0</v>
      </c>
      <c r="S1138" t="b">
        <v>0</v>
      </c>
      <c r="T1138" t="b">
        <v>1</v>
      </c>
    </row>
    <row r="1139" spans="1:20" x14ac:dyDescent="0.25">
      <c r="A1139" t="s">
        <v>2309</v>
      </c>
      <c r="B1139" t="s">
        <v>2310</v>
      </c>
      <c r="C1139" s="1">
        <v>45839.78365740741</v>
      </c>
      <c r="D1139">
        <v>18</v>
      </c>
      <c r="E1139" t="s">
        <v>80</v>
      </c>
      <c r="F1139">
        <v>3</v>
      </c>
      <c r="G1139">
        <v>265.14999999999998</v>
      </c>
      <c r="H1139">
        <v>795.46</v>
      </c>
      <c r="I1139" t="s">
        <v>54</v>
      </c>
      <c r="J1139" t="s">
        <v>36</v>
      </c>
      <c r="K1139">
        <v>22</v>
      </c>
      <c r="L1139" t="b">
        <v>0</v>
      </c>
      <c r="M1139">
        <v>0</v>
      </c>
      <c r="N1139">
        <v>14.32</v>
      </c>
      <c r="O1139">
        <v>14</v>
      </c>
      <c r="P1139" t="b">
        <v>1</v>
      </c>
      <c r="Q1139" t="b">
        <v>0</v>
      </c>
      <c r="R1139" t="b">
        <v>0</v>
      </c>
      <c r="S1139" t="b">
        <v>0</v>
      </c>
      <c r="T1139" t="b">
        <v>0</v>
      </c>
    </row>
    <row r="1140" spans="1:20" x14ac:dyDescent="0.25">
      <c r="A1140" t="s">
        <v>2311</v>
      </c>
      <c r="B1140" t="s">
        <v>2312</v>
      </c>
      <c r="C1140" s="1">
        <v>45637.287916666668</v>
      </c>
      <c r="D1140">
        <v>22</v>
      </c>
      <c r="E1140" t="s">
        <v>65</v>
      </c>
      <c r="F1140">
        <v>4</v>
      </c>
      <c r="G1140">
        <v>71.42</v>
      </c>
      <c r="H1140">
        <v>285.68</v>
      </c>
      <c r="I1140" t="s">
        <v>23</v>
      </c>
      <c r="J1140" t="s">
        <v>36</v>
      </c>
      <c r="K1140">
        <v>40</v>
      </c>
      <c r="L1140" t="b">
        <v>1</v>
      </c>
      <c r="M1140">
        <v>14.7</v>
      </c>
      <c r="N1140">
        <v>13.76</v>
      </c>
      <c r="O1140">
        <v>12</v>
      </c>
      <c r="P1140" t="b">
        <v>0</v>
      </c>
      <c r="Q1140" t="b">
        <v>0</v>
      </c>
      <c r="R1140" t="b">
        <v>0</v>
      </c>
      <c r="S1140" t="b">
        <v>0</v>
      </c>
      <c r="T1140" t="b">
        <v>0</v>
      </c>
    </row>
    <row r="1141" spans="1:20" x14ac:dyDescent="0.25">
      <c r="A1141" t="s">
        <v>2313</v>
      </c>
      <c r="B1141" t="s">
        <v>2314</v>
      </c>
      <c r="C1141" s="1">
        <v>45541.631215277775</v>
      </c>
      <c r="D1141">
        <v>38</v>
      </c>
      <c r="E1141" t="s">
        <v>35</v>
      </c>
      <c r="F1141">
        <v>2</v>
      </c>
      <c r="G1141">
        <v>50.8</v>
      </c>
      <c r="H1141">
        <v>101.6</v>
      </c>
      <c r="I1141" t="s">
        <v>28</v>
      </c>
      <c r="J1141" t="s">
        <v>32</v>
      </c>
      <c r="K1141">
        <v>37</v>
      </c>
      <c r="L1141" t="b">
        <v>1</v>
      </c>
      <c r="M1141">
        <v>40.799999999999997</v>
      </c>
      <c r="N1141">
        <v>19.05</v>
      </c>
      <c r="O1141">
        <v>1</v>
      </c>
      <c r="P1141" t="b">
        <v>0</v>
      </c>
      <c r="Q1141" t="b">
        <v>0</v>
      </c>
      <c r="R1141" t="b">
        <v>0</v>
      </c>
      <c r="S1141" t="b">
        <v>0</v>
      </c>
      <c r="T1141" t="b">
        <v>0</v>
      </c>
    </row>
    <row r="1142" spans="1:20" x14ac:dyDescent="0.25">
      <c r="A1142" t="s">
        <v>2315</v>
      </c>
      <c r="B1142" t="s">
        <v>2316</v>
      </c>
      <c r="C1142" s="1">
        <v>45510.28465277778</v>
      </c>
      <c r="D1142">
        <v>59</v>
      </c>
      <c r="E1142" t="s">
        <v>22</v>
      </c>
      <c r="F1142">
        <v>1</v>
      </c>
      <c r="G1142">
        <v>254.27</v>
      </c>
      <c r="H1142">
        <v>254.27</v>
      </c>
      <c r="I1142" t="s">
        <v>23</v>
      </c>
      <c r="J1142" t="s">
        <v>36</v>
      </c>
      <c r="K1142">
        <v>25</v>
      </c>
      <c r="L1142" t="b">
        <v>0</v>
      </c>
      <c r="M1142">
        <v>0</v>
      </c>
      <c r="N1142">
        <v>10.71</v>
      </c>
      <c r="O1142">
        <v>6</v>
      </c>
      <c r="P1142" t="b">
        <v>0</v>
      </c>
      <c r="Q1142" t="b">
        <v>0</v>
      </c>
      <c r="R1142" t="b">
        <v>0</v>
      </c>
      <c r="S1142" t="b">
        <v>0</v>
      </c>
      <c r="T1142" t="b">
        <v>0</v>
      </c>
    </row>
    <row r="1143" spans="1:20" x14ac:dyDescent="0.25">
      <c r="A1143" t="s">
        <v>2317</v>
      </c>
      <c r="B1143" t="s">
        <v>2318</v>
      </c>
      <c r="C1143" s="1">
        <v>45777.832106481481</v>
      </c>
      <c r="D1143">
        <v>47</v>
      </c>
      <c r="E1143" t="s">
        <v>39</v>
      </c>
      <c r="F1143">
        <v>17</v>
      </c>
      <c r="G1143">
        <v>83.56</v>
      </c>
      <c r="H1143">
        <v>1420.52</v>
      </c>
      <c r="I1143" t="s">
        <v>31</v>
      </c>
      <c r="J1143" t="s">
        <v>57</v>
      </c>
      <c r="K1143">
        <v>3</v>
      </c>
      <c r="L1143" t="b">
        <v>0</v>
      </c>
      <c r="M1143">
        <v>0</v>
      </c>
      <c r="N1143">
        <v>15.93</v>
      </c>
      <c r="O1143">
        <v>27</v>
      </c>
      <c r="P1143" t="b">
        <v>0</v>
      </c>
      <c r="Q1143" t="b">
        <v>0</v>
      </c>
      <c r="R1143" t="b">
        <v>0</v>
      </c>
      <c r="S1143" t="b">
        <v>0</v>
      </c>
      <c r="T1143" t="b">
        <v>1</v>
      </c>
    </row>
    <row r="1144" spans="1:20" x14ac:dyDescent="0.25">
      <c r="A1144" t="s">
        <v>2319</v>
      </c>
      <c r="B1144" t="s">
        <v>2320</v>
      </c>
      <c r="C1144" s="1">
        <v>45665.725671296299</v>
      </c>
      <c r="D1144">
        <v>31</v>
      </c>
      <c r="E1144" t="s">
        <v>80</v>
      </c>
      <c r="F1144">
        <v>4</v>
      </c>
      <c r="G1144">
        <v>155.83000000000001</v>
      </c>
      <c r="H1144">
        <v>623.32000000000005</v>
      </c>
      <c r="I1144" t="s">
        <v>23</v>
      </c>
      <c r="J1144" t="s">
        <v>24</v>
      </c>
      <c r="K1144">
        <v>40</v>
      </c>
      <c r="L1144" t="b">
        <v>0</v>
      </c>
      <c r="M1144">
        <v>0</v>
      </c>
      <c r="N1144">
        <v>9.09</v>
      </c>
      <c r="O1144">
        <v>22</v>
      </c>
      <c r="P1144" t="b">
        <v>1</v>
      </c>
      <c r="Q1144" t="b">
        <v>0</v>
      </c>
      <c r="R1144" t="b">
        <v>0</v>
      </c>
      <c r="S1144" t="b">
        <v>0</v>
      </c>
      <c r="T1144" t="b">
        <v>0</v>
      </c>
    </row>
    <row r="1145" spans="1:20" x14ac:dyDescent="0.25">
      <c r="A1145" t="s">
        <v>2321</v>
      </c>
      <c r="B1145" t="s">
        <v>2322</v>
      </c>
      <c r="C1145" s="1">
        <v>45621.32234953704</v>
      </c>
      <c r="D1145">
        <v>47</v>
      </c>
      <c r="E1145" t="s">
        <v>80</v>
      </c>
      <c r="F1145">
        <v>2</v>
      </c>
      <c r="G1145">
        <v>111.83</v>
      </c>
      <c r="H1145">
        <v>223.67</v>
      </c>
      <c r="I1145" t="s">
        <v>54</v>
      </c>
      <c r="J1145" t="s">
        <v>36</v>
      </c>
      <c r="K1145">
        <v>45</v>
      </c>
      <c r="L1145" t="b">
        <v>1</v>
      </c>
      <c r="M1145">
        <v>47.8</v>
      </c>
      <c r="N1145">
        <v>23.98</v>
      </c>
      <c r="O1145">
        <v>9</v>
      </c>
      <c r="P1145" t="b">
        <v>0</v>
      </c>
      <c r="Q1145" t="b">
        <v>0</v>
      </c>
      <c r="R1145" t="b">
        <v>0</v>
      </c>
      <c r="S1145" t="b">
        <v>0</v>
      </c>
      <c r="T1145" t="b">
        <v>0</v>
      </c>
    </row>
    <row r="1146" spans="1:20" x14ac:dyDescent="0.25">
      <c r="A1146" t="s">
        <v>2323</v>
      </c>
      <c r="B1146" t="s">
        <v>2324</v>
      </c>
      <c r="C1146" s="1">
        <v>45764.109861111108</v>
      </c>
      <c r="D1146">
        <v>40</v>
      </c>
      <c r="E1146" t="s">
        <v>65</v>
      </c>
      <c r="F1146">
        <v>2</v>
      </c>
      <c r="G1146">
        <v>93.64</v>
      </c>
      <c r="H1146">
        <v>187.27</v>
      </c>
      <c r="I1146" t="s">
        <v>54</v>
      </c>
      <c r="J1146" t="s">
        <v>24</v>
      </c>
      <c r="K1146">
        <v>21</v>
      </c>
      <c r="L1146" t="b">
        <v>0</v>
      </c>
      <c r="M1146">
        <v>0</v>
      </c>
      <c r="N1146">
        <v>12.38</v>
      </c>
      <c r="O1146">
        <v>25</v>
      </c>
      <c r="P1146" t="b">
        <v>0</v>
      </c>
      <c r="Q1146" t="b">
        <v>0</v>
      </c>
      <c r="R1146" t="b">
        <v>0</v>
      </c>
      <c r="S1146" t="b">
        <v>0</v>
      </c>
      <c r="T1146" t="b">
        <v>0</v>
      </c>
    </row>
    <row r="1147" spans="1:20" x14ac:dyDescent="0.25">
      <c r="A1147" t="s">
        <v>2325</v>
      </c>
      <c r="B1147" t="s">
        <v>2326</v>
      </c>
      <c r="C1147" s="1">
        <v>45655.361203703702</v>
      </c>
      <c r="D1147">
        <v>48</v>
      </c>
      <c r="E1147" t="s">
        <v>39</v>
      </c>
      <c r="F1147">
        <v>1</v>
      </c>
      <c r="G1147">
        <v>86.96</v>
      </c>
      <c r="H1147">
        <v>86.96</v>
      </c>
      <c r="I1147" t="s">
        <v>31</v>
      </c>
      <c r="J1147" t="s">
        <v>57</v>
      </c>
      <c r="K1147">
        <v>4</v>
      </c>
      <c r="L1147" t="b">
        <v>1</v>
      </c>
      <c r="M1147">
        <v>12.3</v>
      </c>
      <c r="N1147">
        <v>21.65</v>
      </c>
      <c r="O1147">
        <v>15</v>
      </c>
      <c r="P1147" t="b">
        <v>1</v>
      </c>
      <c r="Q1147" t="b">
        <v>1</v>
      </c>
      <c r="R1147" t="b">
        <v>0</v>
      </c>
      <c r="S1147" t="b">
        <v>0</v>
      </c>
      <c r="T1147" t="b">
        <v>1</v>
      </c>
    </row>
    <row r="1148" spans="1:20" x14ac:dyDescent="0.25">
      <c r="A1148" t="s">
        <v>2327</v>
      </c>
      <c r="B1148" t="s">
        <v>2328</v>
      </c>
      <c r="C1148" s="1">
        <v>45656.523287037038</v>
      </c>
      <c r="D1148">
        <v>45</v>
      </c>
      <c r="E1148" t="s">
        <v>65</v>
      </c>
      <c r="F1148">
        <v>2</v>
      </c>
      <c r="G1148">
        <v>271.54000000000002</v>
      </c>
      <c r="H1148">
        <v>543.08000000000004</v>
      </c>
      <c r="I1148" t="s">
        <v>54</v>
      </c>
      <c r="J1148" t="s">
        <v>32</v>
      </c>
      <c r="K1148">
        <v>8</v>
      </c>
      <c r="L1148" t="b">
        <v>1</v>
      </c>
      <c r="M1148">
        <v>29.5</v>
      </c>
      <c r="N1148">
        <v>20.34</v>
      </c>
      <c r="O1148">
        <v>1</v>
      </c>
      <c r="P1148" t="b">
        <v>0</v>
      </c>
      <c r="Q1148" t="b">
        <v>0</v>
      </c>
      <c r="R1148" t="b">
        <v>0</v>
      </c>
      <c r="S1148" t="b">
        <v>0</v>
      </c>
      <c r="T1148" t="b">
        <v>0</v>
      </c>
    </row>
    <row r="1149" spans="1:20" x14ac:dyDescent="0.25">
      <c r="A1149" t="s">
        <v>2329</v>
      </c>
      <c r="B1149" t="s">
        <v>2330</v>
      </c>
      <c r="C1149" s="1">
        <v>45490.003171296295</v>
      </c>
      <c r="D1149">
        <v>75</v>
      </c>
      <c r="E1149" t="s">
        <v>27</v>
      </c>
      <c r="F1149">
        <v>2</v>
      </c>
      <c r="G1149">
        <v>120.7</v>
      </c>
      <c r="H1149">
        <v>241.41</v>
      </c>
      <c r="I1149" t="s">
        <v>31</v>
      </c>
      <c r="J1149" t="s">
        <v>24</v>
      </c>
      <c r="K1149">
        <v>6</v>
      </c>
      <c r="L1149" t="b">
        <v>1</v>
      </c>
      <c r="M1149">
        <v>46.7</v>
      </c>
      <c r="N1149">
        <v>11.03</v>
      </c>
      <c r="O1149">
        <v>8</v>
      </c>
      <c r="P1149" t="b">
        <v>1</v>
      </c>
      <c r="Q1149" t="b">
        <v>0</v>
      </c>
      <c r="R1149" t="b">
        <v>0</v>
      </c>
      <c r="S1149" t="b">
        <v>0</v>
      </c>
      <c r="T1149" t="b">
        <v>0</v>
      </c>
    </row>
    <row r="1150" spans="1:20" x14ac:dyDescent="0.25">
      <c r="A1150" t="s">
        <v>2331</v>
      </c>
      <c r="B1150" t="s">
        <v>2332</v>
      </c>
      <c r="C1150" s="1">
        <v>45690.966874999998</v>
      </c>
      <c r="D1150">
        <v>46</v>
      </c>
      <c r="E1150" t="s">
        <v>80</v>
      </c>
      <c r="F1150">
        <v>3</v>
      </c>
      <c r="G1150">
        <v>38.96</v>
      </c>
      <c r="H1150">
        <v>116.87</v>
      </c>
      <c r="I1150" t="s">
        <v>54</v>
      </c>
      <c r="J1150" t="s">
        <v>32</v>
      </c>
      <c r="K1150">
        <v>2</v>
      </c>
      <c r="L1150" t="b">
        <v>0</v>
      </c>
      <c r="M1150">
        <v>0</v>
      </c>
      <c r="N1150">
        <v>6.5</v>
      </c>
      <c r="O1150">
        <v>11</v>
      </c>
      <c r="P1150" t="b">
        <v>0</v>
      </c>
      <c r="Q1150" t="b">
        <v>0</v>
      </c>
      <c r="R1150" t="b">
        <v>0</v>
      </c>
      <c r="S1150" t="b">
        <v>0</v>
      </c>
      <c r="T1150" t="b">
        <v>0</v>
      </c>
    </row>
    <row r="1151" spans="1:20" x14ac:dyDescent="0.25">
      <c r="A1151" t="s">
        <v>2333</v>
      </c>
      <c r="B1151" t="s">
        <v>2334</v>
      </c>
      <c r="C1151" s="1">
        <v>45574.555393518516</v>
      </c>
      <c r="D1151">
        <v>35</v>
      </c>
      <c r="E1151" t="s">
        <v>35</v>
      </c>
      <c r="F1151">
        <v>2</v>
      </c>
      <c r="G1151">
        <v>247.66</v>
      </c>
      <c r="H1151">
        <v>495.33</v>
      </c>
      <c r="I1151" t="s">
        <v>28</v>
      </c>
      <c r="J1151" t="s">
        <v>36</v>
      </c>
      <c r="K1151">
        <v>13</v>
      </c>
      <c r="L1151" t="b">
        <v>0</v>
      </c>
      <c r="M1151">
        <v>0</v>
      </c>
      <c r="N1151">
        <v>13.64</v>
      </c>
      <c r="O1151">
        <v>11</v>
      </c>
      <c r="P1151" t="b">
        <v>0</v>
      </c>
      <c r="Q1151" t="b">
        <v>0</v>
      </c>
      <c r="R1151" t="b">
        <v>0</v>
      </c>
      <c r="S1151" t="b">
        <v>0</v>
      </c>
      <c r="T1151" t="b">
        <v>0</v>
      </c>
    </row>
    <row r="1152" spans="1:20" x14ac:dyDescent="0.25">
      <c r="A1152" t="s">
        <v>2335</v>
      </c>
      <c r="B1152" t="s">
        <v>2336</v>
      </c>
      <c r="C1152" s="1">
        <v>45701.451307870368</v>
      </c>
      <c r="D1152">
        <v>55</v>
      </c>
      <c r="E1152" t="s">
        <v>62</v>
      </c>
      <c r="F1152">
        <v>1</v>
      </c>
      <c r="G1152">
        <v>194.12</v>
      </c>
      <c r="H1152">
        <v>194.12</v>
      </c>
      <c r="I1152" t="s">
        <v>28</v>
      </c>
      <c r="J1152" t="s">
        <v>24</v>
      </c>
      <c r="K1152">
        <v>26</v>
      </c>
      <c r="L1152" t="b">
        <v>0</v>
      </c>
      <c r="M1152">
        <v>0</v>
      </c>
      <c r="N1152">
        <v>6.87</v>
      </c>
      <c r="O1152">
        <v>3</v>
      </c>
      <c r="P1152" t="b">
        <v>0</v>
      </c>
      <c r="Q1152" t="b">
        <v>0</v>
      </c>
      <c r="R1152" t="b">
        <v>0</v>
      </c>
      <c r="S1152" t="b">
        <v>0</v>
      </c>
      <c r="T1152" t="b">
        <v>0</v>
      </c>
    </row>
    <row r="1153" spans="1:20" x14ac:dyDescent="0.25">
      <c r="A1153" t="s">
        <v>2337</v>
      </c>
      <c r="B1153" t="s">
        <v>2338</v>
      </c>
      <c r="C1153" s="1">
        <v>45709.571527777778</v>
      </c>
      <c r="D1153">
        <v>41</v>
      </c>
      <c r="E1153" t="s">
        <v>44</v>
      </c>
      <c r="F1153">
        <v>1</v>
      </c>
      <c r="G1153">
        <v>124.98</v>
      </c>
      <c r="H1153">
        <v>124.98</v>
      </c>
      <c r="I1153" t="s">
        <v>54</v>
      </c>
      <c r="J1153" t="s">
        <v>36</v>
      </c>
      <c r="K1153">
        <v>30</v>
      </c>
      <c r="L1153" t="b">
        <v>1</v>
      </c>
      <c r="M1153">
        <v>38.5</v>
      </c>
      <c r="N1153">
        <v>19.399999999999999</v>
      </c>
      <c r="O1153">
        <v>27</v>
      </c>
      <c r="P1153" t="b">
        <v>0</v>
      </c>
      <c r="Q1153" t="b">
        <v>0</v>
      </c>
      <c r="R1153" t="b">
        <v>0</v>
      </c>
      <c r="S1153" t="b">
        <v>1</v>
      </c>
      <c r="T1153" t="b">
        <v>0</v>
      </c>
    </row>
    <row r="1154" spans="1:20" x14ac:dyDescent="0.25">
      <c r="A1154" t="s">
        <v>2339</v>
      </c>
      <c r="B1154" t="s">
        <v>2340</v>
      </c>
      <c r="C1154" s="1">
        <v>45665.497835648152</v>
      </c>
      <c r="D1154">
        <v>61</v>
      </c>
      <c r="E1154" t="s">
        <v>27</v>
      </c>
      <c r="F1154">
        <v>2</v>
      </c>
      <c r="G1154">
        <v>113.05</v>
      </c>
      <c r="H1154">
        <v>226.1</v>
      </c>
      <c r="I1154" t="s">
        <v>54</v>
      </c>
      <c r="J1154" t="s">
        <v>36</v>
      </c>
      <c r="K1154">
        <v>21</v>
      </c>
      <c r="L1154" t="b">
        <v>0</v>
      </c>
      <c r="M1154">
        <v>0</v>
      </c>
      <c r="N1154">
        <v>24.94</v>
      </c>
      <c r="O1154">
        <v>10</v>
      </c>
      <c r="P1154" t="b">
        <v>1</v>
      </c>
      <c r="Q1154" t="b">
        <v>0</v>
      </c>
      <c r="R1154" t="b">
        <v>0</v>
      </c>
      <c r="S1154" t="b">
        <v>0</v>
      </c>
      <c r="T1154" t="b">
        <v>0</v>
      </c>
    </row>
    <row r="1155" spans="1:20" x14ac:dyDescent="0.25">
      <c r="A1155" t="s">
        <v>2341</v>
      </c>
      <c r="B1155" t="s">
        <v>2342</v>
      </c>
      <c r="C1155" s="1">
        <v>45591.331446759257</v>
      </c>
      <c r="D1155">
        <v>22</v>
      </c>
      <c r="E1155" t="s">
        <v>65</v>
      </c>
      <c r="F1155">
        <v>2</v>
      </c>
      <c r="G1155">
        <v>27.15</v>
      </c>
      <c r="H1155">
        <v>54.31</v>
      </c>
      <c r="I1155" t="s">
        <v>23</v>
      </c>
      <c r="J1155" t="s">
        <v>32</v>
      </c>
      <c r="K1155">
        <v>11</v>
      </c>
      <c r="L1155" t="b">
        <v>1</v>
      </c>
      <c r="M1155">
        <v>16.899999999999999</v>
      </c>
      <c r="N1155">
        <v>6.94</v>
      </c>
      <c r="O1155">
        <v>16</v>
      </c>
      <c r="P1155" t="b">
        <v>0</v>
      </c>
      <c r="Q1155" t="b">
        <v>0</v>
      </c>
      <c r="R1155" t="b">
        <v>0</v>
      </c>
      <c r="S1155" t="b">
        <v>1</v>
      </c>
      <c r="T1155" t="b">
        <v>0</v>
      </c>
    </row>
    <row r="1156" spans="1:20" x14ac:dyDescent="0.25">
      <c r="A1156" t="s">
        <v>2343</v>
      </c>
      <c r="B1156" t="s">
        <v>2344</v>
      </c>
      <c r="C1156" s="1">
        <v>45816.151898148149</v>
      </c>
      <c r="D1156">
        <v>41</v>
      </c>
      <c r="E1156" t="s">
        <v>62</v>
      </c>
      <c r="F1156">
        <v>2</v>
      </c>
      <c r="G1156">
        <v>207.55</v>
      </c>
      <c r="H1156">
        <v>415.11</v>
      </c>
      <c r="I1156" t="s">
        <v>31</v>
      </c>
      <c r="J1156" t="s">
        <v>24</v>
      </c>
      <c r="K1156">
        <v>12</v>
      </c>
      <c r="L1156" t="b">
        <v>0</v>
      </c>
      <c r="M1156">
        <v>0</v>
      </c>
      <c r="N1156">
        <v>19.37</v>
      </c>
      <c r="O1156">
        <v>6</v>
      </c>
      <c r="P1156" t="b">
        <v>0</v>
      </c>
      <c r="Q1156" t="b">
        <v>0</v>
      </c>
      <c r="R1156" t="b">
        <v>0</v>
      </c>
      <c r="S1156" t="b">
        <v>0</v>
      </c>
      <c r="T1156" t="b">
        <v>0</v>
      </c>
    </row>
    <row r="1157" spans="1:20" x14ac:dyDescent="0.25">
      <c r="A1157" t="s">
        <v>2345</v>
      </c>
      <c r="B1157" t="s">
        <v>2346</v>
      </c>
      <c r="C1157" s="1">
        <v>45544.995173611111</v>
      </c>
      <c r="D1157">
        <v>38</v>
      </c>
      <c r="E1157" t="s">
        <v>53</v>
      </c>
      <c r="F1157">
        <v>16</v>
      </c>
      <c r="G1157">
        <v>63.71</v>
      </c>
      <c r="H1157">
        <v>1019.33</v>
      </c>
      <c r="I1157" t="s">
        <v>87</v>
      </c>
      <c r="J1157" t="s">
        <v>57</v>
      </c>
      <c r="K1157">
        <v>0</v>
      </c>
      <c r="L1157" t="b">
        <v>0</v>
      </c>
      <c r="M1157">
        <v>0</v>
      </c>
      <c r="N1157">
        <v>6.93</v>
      </c>
      <c r="O1157">
        <v>8</v>
      </c>
      <c r="P1157" t="b">
        <v>1</v>
      </c>
      <c r="Q1157" t="b">
        <v>0</v>
      </c>
      <c r="R1157" t="b">
        <v>0</v>
      </c>
      <c r="S1157" t="b">
        <v>0</v>
      </c>
      <c r="T1157" t="b">
        <v>1</v>
      </c>
    </row>
    <row r="1158" spans="1:20" x14ac:dyDescent="0.25">
      <c r="A1158" t="s">
        <v>2347</v>
      </c>
      <c r="B1158" t="s">
        <v>2348</v>
      </c>
      <c r="C1158" s="1">
        <v>45526.341990740744</v>
      </c>
      <c r="D1158">
        <v>65</v>
      </c>
      <c r="E1158" t="s">
        <v>115</v>
      </c>
      <c r="F1158">
        <v>2</v>
      </c>
      <c r="G1158">
        <v>119.3</v>
      </c>
      <c r="H1158">
        <v>238.6</v>
      </c>
      <c r="I1158" t="s">
        <v>28</v>
      </c>
      <c r="J1158" t="s">
        <v>36</v>
      </c>
      <c r="K1158">
        <v>35</v>
      </c>
      <c r="L1158" t="b">
        <v>0</v>
      </c>
      <c r="M1158">
        <v>0</v>
      </c>
      <c r="N1158">
        <v>12.32</v>
      </c>
      <c r="O1158">
        <v>19</v>
      </c>
      <c r="P1158" t="b">
        <v>0</v>
      </c>
      <c r="Q1158" t="b">
        <v>0</v>
      </c>
      <c r="R1158" t="b">
        <v>1</v>
      </c>
      <c r="S1158" t="b">
        <v>0</v>
      </c>
      <c r="T1158" t="b">
        <v>0</v>
      </c>
    </row>
    <row r="1159" spans="1:20" x14ac:dyDescent="0.25">
      <c r="A1159" t="s">
        <v>2349</v>
      </c>
      <c r="B1159" t="s">
        <v>2350</v>
      </c>
      <c r="C1159" s="1">
        <v>45831.862303240741</v>
      </c>
      <c r="D1159">
        <v>39</v>
      </c>
      <c r="E1159" t="s">
        <v>115</v>
      </c>
      <c r="F1159">
        <v>3</v>
      </c>
      <c r="G1159">
        <v>240.53</v>
      </c>
      <c r="H1159">
        <v>721.6</v>
      </c>
      <c r="I1159" t="s">
        <v>54</v>
      </c>
      <c r="J1159" t="s">
        <v>32</v>
      </c>
      <c r="K1159">
        <v>19</v>
      </c>
      <c r="L1159" t="b">
        <v>0</v>
      </c>
      <c r="M1159">
        <v>0</v>
      </c>
      <c r="N1159">
        <v>18.149999999999999</v>
      </c>
      <c r="O1159">
        <v>24</v>
      </c>
      <c r="P1159" t="b">
        <v>0</v>
      </c>
      <c r="Q1159" t="b">
        <v>0</v>
      </c>
      <c r="R1159" t="b">
        <v>1</v>
      </c>
      <c r="S1159" t="b">
        <v>1</v>
      </c>
      <c r="T1159" t="b">
        <v>0</v>
      </c>
    </row>
    <row r="1160" spans="1:20" x14ac:dyDescent="0.25">
      <c r="A1160" t="s">
        <v>2351</v>
      </c>
      <c r="B1160" t="s">
        <v>2352</v>
      </c>
      <c r="C1160" s="1">
        <v>45601.339317129627</v>
      </c>
      <c r="D1160">
        <v>33</v>
      </c>
      <c r="E1160" t="s">
        <v>35</v>
      </c>
      <c r="F1160">
        <v>4</v>
      </c>
      <c r="G1160">
        <v>83.16</v>
      </c>
      <c r="H1160">
        <v>332.63</v>
      </c>
      <c r="I1160" t="s">
        <v>31</v>
      </c>
      <c r="J1160" t="s">
        <v>36</v>
      </c>
      <c r="K1160">
        <v>30</v>
      </c>
      <c r="L1160" t="b">
        <v>0</v>
      </c>
      <c r="M1160">
        <v>0</v>
      </c>
      <c r="N1160">
        <v>7.84</v>
      </c>
      <c r="O1160">
        <v>10</v>
      </c>
      <c r="P1160" t="b">
        <v>0</v>
      </c>
      <c r="Q1160" t="b">
        <v>1</v>
      </c>
      <c r="R1160" t="b">
        <v>0</v>
      </c>
      <c r="S1160" t="b">
        <v>0</v>
      </c>
      <c r="T1160" t="b">
        <v>0</v>
      </c>
    </row>
    <row r="1161" spans="1:20" x14ac:dyDescent="0.25">
      <c r="A1161" t="s">
        <v>2353</v>
      </c>
      <c r="B1161" t="s">
        <v>2354</v>
      </c>
      <c r="C1161" s="1">
        <v>45609.96837962963</v>
      </c>
      <c r="D1161">
        <v>53</v>
      </c>
      <c r="E1161" t="s">
        <v>35</v>
      </c>
      <c r="F1161">
        <v>3</v>
      </c>
      <c r="G1161">
        <v>94.05</v>
      </c>
      <c r="H1161">
        <v>282.16000000000003</v>
      </c>
      <c r="I1161" t="s">
        <v>28</v>
      </c>
      <c r="J1161" t="s">
        <v>36</v>
      </c>
      <c r="K1161">
        <v>32</v>
      </c>
      <c r="L1161" t="b">
        <v>1</v>
      </c>
      <c r="M1161">
        <v>30</v>
      </c>
      <c r="N1161">
        <v>19.62</v>
      </c>
      <c r="O1161">
        <v>17</v>
      </c>
      <c r="P1161" t="b">
        <v>0</v>
      </c>
      <c r="Q1161" t="b">
        <v>0</v>
      </c>
      <c r="R1161" t="b">
        <v>0</v>
      </c>
      <c r="S1161" t="b">
        <v>0</v>
      </c>
      <c r="T1161" t="b">
        <v>0</v>
      </c>
    </row>
    <row r="1162" spans="1:20" x14ac:dyDescent="0.25">
      <c r="A1162" t="s">
        <v>2355</v>
      </c>
      <c r="B1162" t="s">
        <v>2356</v>
      </c>
      <c r="C1162" s="1">
        <v>45714.821736111109</v>
      </c>
      <c r="D1162">
        <v>69</v>
      </c>
      <c r="E1162" t="s">
        <v>39</v>
      </c>
      <c r="F1162">
        <v>1</v>
      </c>
      <c r="G1162">
        <v>227.75</v>
      </c>
      <c r="H1162">
        <v>227.75</v>
      </c>
      <c r="I1162" t="s">
        <v>31</v>
      </c>
      <c r="J1162" t="s">
        <v>32</v>
      </c>
      <c r="K1162">
        <v>10</v>
      </c>
      <c r="L1162" t="b">
        <v>0</v>
      </c>
      <c r="M1162">
        <v>0</v>
      </c>
      <c r="N1162">
        <v>12.88</v>
      </c>
      <c r="O1162">
        <v>1</v>
      </c>
      <c r="P1162" t="b">
        <v>0</v>
      </c>
      <c r="Q1162" t="b">
        <v>0</v>
      </c>
      <c r="R1162" t="b">
        <v>0</v>
      </c>
      <c r="S1162" t="b">
        <v>0</v>
      </c>
      <c r="T1162" t="b">
        <v>0</v>
      </c>
    </row>
    <row r="1163" spans="1:20" x14ac:dyDescent="0.25">
      <c r="A1163" t="s">
        <v>2357</v>
      </c>
      <c r="B1163" t="s">
        <v>2358</v>
      </c>
      <c r="C1163" s="1">
        <v>45752.256793981483</v>
      </c>
      <c r="D1163">
        <v>76</v>
      </c>
      <c r="E1163" t="s">
        <v>80</v>
      </c>
      <c r="F1163">
        <v>7</v>
      </c>
      <c r="G1163">
        <v>32.75</v>
      </c>
      <c r="H1163">
        <v>229.25</v>
      </c>
      <c r="I1163" t="s">
        <v>90</v>
      </c>
      <c r="J1163" t="s">
        <v>57</v>
      </c>
      <c r="K1163">
        <v>3</v>
      </c>
      <c r="L1163" t="b">
        <v>1</v>
      </c>
      <c r="M1163">
        <v>28.6</v>
      </c>
      <c r="N1163">
        <v>19.39</v>
      </c>
      <c r="O1163">
        <v>6</v>
      </c>
      <c r="P1163" t="b">
        <v>1</v>
      </c>
      <c r="Q1163" t="b">
        <v>0</v>
      </c>
      <c r="R1163" t="b">
        <v>0</v>
      </c>
      <c r="S1163" t="b">
        <v>0</v>
      </c>
      <c r="T1163" t="b">
        <v>1</v>
      </c>
    </row>
    <row r="1164" spans="1:20" x14ac:dyDescent="0.25">
      <c r="A1164" t="s">
        <v>2359</v>
      </c>
      <c r="B1164" t="s">
        <v>2360</v>
      </c>
      <c r="C1164" s="1">
        <v>45660.075601851851</v>
      </c>
      <c r="D1164">
        <v>42</v>
      </c>
      <c r="E1164" t="s">
        <v>22</v>
      </c>
      <c r="F1164">
        <v>3</v>
      </c>
      <c r="G1164">
        <v>69.680000000000007</v>
      </c>
      <c r="H1164">
        <v>209.03</v>
      </c>
      <c r="I1164" t="s">
        <v>31</v>
      </c>
      <c r="J1164" t="s">
        <v>32</v>
      </c>
      <c r="K1164">
        <v>2</v>
      </c>
      <c r="L1164" t="b">
        <v>0</v>
      </c>
      <c r="M1164">
        <v>0</v>
      </c>
      <c r="N1164">
        <v>12.6</v>
      </c>
      <c r="O1164">
        <v>16</v>
      </c>
      <c r="P1164" t="b">
        <v>0</v>
      </c>
      <c r="Q1164" t="b">
        <v>1</v>
      </c>
      <c r="R1164" t="b">
        <v>0</v>
      </c>
      <c r="S1164" t="b">
        <v>0</v>
      </c>
      <c r="T1164" t="b">
        <v>0</v>
      </c>
    </row>
    <row r="1165" spans="1:20" x14ac:dyDescent="0.25">
      <c r="A1165" t="s">
        <v>2361</v>
      </c>
      <c r="B1165" t="s">
        <v>2362</v>
      </c>
      <c r="C1165" s="1">
        <v>45708.215844907405</v>
      </c>
      <c r="D1165">
        <v>20</v>
      </c>
      <c r="E1165" t="s">
        <v>62</v>
      </c>
      <c r="F1165">
        <v>2</v>
      </c>
      <c r="G1165">
        <v>224.79</v>
      </c>
      <c r="H1165">
        <v>449.59</v>
      </c>
      <c r="I1165" t="s">
        <v>54</v>
      </c>
      <c r="J1165" t="s">
        <v>24</v>
      </c>
      <c r="K1165">
        <v>11</v>
      </c>
      <c r="L1165" t="b">
        <v>1</v>
      </c>
      <c r="M1165">
        <v>25.9</v>
      </c>
      <c r="N1165">
        <v>5.75</v>
      </c>
      <c r="O1165">
        <v>5</v>
      </c>
      <c r="P1165" t="b">
        <v>0</v>
      </c>
      <c r="Q1165" t="b">
        <v>0</v>
      </c>
      <c r="R1165" t="b">
        <v>0</v>
      </c>
      <c r="S1165" t="b">
        <v>0</v>
      </c>
      <c r="T1165" t="b">
        <v>0</v>
      </c>
    </row>
    <row r="1166" spans="1:20" x14ac:dyDescent="0.25">
      <c r="A1166" t="s">
        <v>2363</v>
      </c>
      <c r="B1166" t="s">
        <v>2364</v>
      </c>
      <c r="C1166" s="1">
        <v>45513.279178240744</v>
      </c>
      <c r="D1166">
        <v>56</v>
      </c>
      <c r="E1166" t="s">
        <v>44</v>
      </c>
      <c r="F1166">
        <v>2</v>
      </c>
      <c r="G1166">
        <v>289.58</v>
      </c>
      <c r="H1166">
        <v>579.16</v>
      </c>
      <c r="I1166" t="s">
        <v>31</v>
      </c>
      <c r="J1166" t="s">
        <v>32</v>
      </c>
      <c r="K1166">
        <v>16</v>
      </c>
      <c r="L1166" t="b">
        <v>1</v>
      </c>
      <c r="M1166">
        <v>7.1</v>
      </c>
      <c r="N1166">
        <v>10.56</v>
      </c>
      <c r="O1166">
        <v>7</v>
      </c>
      <c r="P1166" t="b">
        <v>1</v>
      </c>
      <c r="Q1166" t="b">
        <v>0</v>
      </c>
      <c r="R1166" t="b">
        <v>0</v>
      </c>
      <c r="S1166" t="b">
        <v>0</v>
      </c>
      <c r="T1166" t="b">
        <v>0</v>
      </c>
    </row>
    <row r="1167" spans="1:20" x14ac:dyDescent="0.25">
      <c r="A1167" t="s">
        <v>2365</v>
      </c>
      <c r="B1167" t="s">
        <v>2366</v>
      </c>
      <c r="C1167" s="1">
        <v>45576.461122685185</v>
      </c>
      <c r="D1167">
        <v>68</v>
      </c>
      <c r="E1167" t="s">
        <v>65</v>
      </c>
      <c r="F1167">
        <v>2</v>
      </c>
      <c r="G1167">
        <v>71.42</v>
      </c>
      <c r="H1167">
        <v>142.83000000000001</v>
      </c>
      <c r="I1167" t="s">
        <v>28</v>
      </c>
      <c r="J1167" t="s">
        <v>32</v>
      </c>
      <c r="K1167">
        <v>6</v>
      </c>
      <c r="L1167" t="b">
        <v>0</v>
      </c>
      <c r="M1167">
        <v>0</v>
      </c>
      <c r="N1167">
        <v>12.23</v>
      </c>
      <c r="O1167">
        <v>3</v>
      </c>
      <c r="P1167" t="b">
        <v>0</v>
      </c>
      <c r="Q1167" t="b">
        <v>0</v>
      </c>
      <c r="R1167" t="b">
        <v>0</v>
      </c>
      <c r="S1167" t="b">
        <v>0</v>
      </c>
      <c r="T1167" t="b">
        <v>0</v>
      </c>
    </row>
    <row r="1168" spans="1:20" x14ac:dyDescent="0.25">
      <c r="A1168" t="s">
        <v>2367</v>
      </c>
      <c r="B1168" t="s">
        <v>2368</v>
      </c>
      <c r="C1168" s="1">
        <v>45781.390520833331</v>
      </c>
      <c r="D1168">
        <v>70</v>
      </c>
      <c r="E1168" t="s">
        <v>27</v>
      </c>
      <c r="F1168">
        <v>2</v>
      </c>
      <c r="G1168">
        <v>135.22999999999999</v>
      </c>
      <c r="H1168">
        <v>270.45999999999998</v>
      </c>
      <c r="I1168" t="s">
        <v>28</v>
      </c>
      <c r="J1168" t="s">
        <v>24</v>
      </c>
      <c r="K1168">
        <v>3</v>
      </c>
      <c r="L1168" t="b">
        <v>0</v>
      </c>
      <c r="M1168">
        <v>0</v>
      </c>
      <c r="N1168">
        <v>20.010000000000002</v>
      </c>
      <c r="O1168">
        <v>7</v>
      </c>
      <c r="P1168" t="b">
        <v>0</v>
      </c>
      <c r="Q1168" t="b">
        <v>0</v>
      </c>
      <c r="R1168" t="b">
        <v>0</v>
      </c>
      <c r="S1168" t="b">
        <v>0</v>
      </c>
      <c r="T1168" t="b">
        <v>0</v>
      </c>
    </row>
    <row r="1169" spans="1:20" x14ac:dyDescent="0.25">
      <c r="A1169" t="s">
        <v>2369</v>
      </c>
      <c r="B1169" t="s">
        <v>2370</v>
      </c>
      <c r="C1169" s="1">
        <v>45699.804016203707</v>
      </c>
      <c r="D1169">
        <v>26</v>
      </c>
      <c r="E1169" t="s">
        <v>27</v>
      </c>
      <c r="F1169">
        <v>1</v>
      </c>
      <c r="G1169">
        <v>243.53</v>
      </c>
      <c r="H1169">
        <v>243.53</v>
      </c>
      <c r="I1169" t="s">
        <v>23</v>
      </c>
      <c r="J1169" t="s">
        <v>24</v>
      </c>
      <c r="K1169">
        <v>36</v>
      </c>
      <c r="L1169" t="b">
        <v>1</v>
      </c>
      <c r="M1169">
        <v>31.3</v>
      </c>
      <c r="N1169">
        <v>20.14</v>
      </c>
      <c r="O1169">
        <v>29</v>
      </c>
      <c r="P1169" t="b">
        <v>0</v>
      </c>
      <c r="Q1169" t="b">
        <v>0</v>
      </c>
      <c r="R1169" t="b">
        <v>0</v>
      </c>
      <c r="S1169" t="b">
        <v>0</v>
      </c>
      <c r="T1169" t="b">
        <v>0</v>
      </c>
    </row>
    <row r="1170" spans="1:20" x14ac:dyDescent="0.25">
      <c r="A1170" t="s">
        <v>2371</v>
      </c>
      <c r="B1170" t="s">
        <v>2372</v>
      </c>
      <c r="C1170" s="1">
        <v>45776.518414351849</v>
      </c>
      <c r="D1170">
        <v>68</v>
      </c>
      <c r="E1170" t="s">
        <v>22</v>
      </c>
      <c r="F1170">
        <v>4</v>
      </c>
      <c r="G1170">
        <v>91.6</v>
      </c>
      <c r="H1170">
        <v>366.39</v>
      </c>
      <c r="I1170" t="s">
        <v>90</v>
      </c>
      <c r="J1170" t="s">
        <v>36</v>
      </c>
      <c r="K1170">
        <v>2</v>
      </c>
      <c r="L1170" t="b">
        <v>1</v>
      </c>
      <c r="M1170">
        <v>19.2</v>
      </c>
      <c r="N1170">
        <v>11.98</v>
      </c>
      <c r="O1170">
        <v>10</v>
      </c>
      <c r="P1170" t="b">
        <v>1</v>
      </c>
      <c r="Q1170" t="b">
        <v>0</v>
      </c>
      <c r="R1170" t="b">
        <v>0</v>
      </c>
      <c r="S1170" t="b">
        <v>1</v>
      </c>
      <c r="T1170" t="b">
        <v>1</v>
      </c>
    </row>
    <row r="1171" spans="1:20" x14ac:dyDescent="0.25">
      <c r="A1171" t="s">
        <v>2373</v>
      </c>
      <c r="B1171" t="s">
        <v>2374</v>
      </c>
      <c r="C1171" s="1">
        <v>45831.447777777779</v>
      </c>
      <c r="D1171">
        <v>54</v>
      </c>
      <c r="E1171" t="s">
        <v>115</v>
      </c>
      <c r="F1171">
        <v>4</v>
      </c>
      <c r="G1171">
        <v>82.5</v>
      </c>
      <c r="H1171">
        <v>330.02</v>
      </c>
      <c r="I1171" t="s">
        <v>90</v>
      </c>
      <c r="J1171" t="s">
        <v>57</v>
      </c>
      <c r="K1171">
        <v>1</v>
      </c>
      <c r="L1171" t="b">
        <v>0</v>
      </c>
      <c r="M1171">
        <v>0</v>
      </c>
      <c r="N1171">
        <v>20.8</v>
      </c>
      <c r="O1171">
        <v>29</v>
      </c>
      <c r="P1171" t="b">
        <v>1</v>
      </c>
      <c r="Q1171" t="b">
        <v>0</v>
      </c>
      <c r="R1171" t="b">
        <v>1</v>
      </c>
      <c r="S1171" t="b">
        <v>0</v>
      </c>
      <c r="T1171" t="b">
        <v>1</v>
      </c>
    </row>
    <row r="1172" spans="1:20" x14ac:dyDescent="0.25">
      <c r="A1172" t="s">
        <v>2375</v>
      </c>
      <c r="B1172" t="s">
        <v>2376</v>
      </c>
      <c r="C1172" s="1">
        <v>45741.057881944442</v>
      </c>
      <c r="D1172">
        <v>26</v>
      </c>
      <c r="E1172" t="s">
        <v>35</v>
      </c>
      <c r="F1172">
        <v>4</v>
      </c>
      <c r="G1172">
        <v>177.85</v>
      </c>
      <c r="H1172">
        <v>711.42</v>
      </c>
      <c r="I1172" t="s">
        <v>54</v>
      </c>
      <c r="J1172" t="s">
        <v>36</v>
      </c>
      <c r="K1172">
        <v>40</v>
      </c>
      <c r="L1172" t="b">
        <v>0</v>
      </c>
      <c r="M1172">
        <v>0</v>
      </c>
      <c r="N1172">
        <v>7.52</v>
      </c>
      <c r="O1172">
        <v>5</v>
      </c>
      <c r="P1172" t="b">
        <v>0</v>
      </c>
      <c r="Q1172" t="b">
        <v>1</v>
      </c>
      <c r="R1172" t="b">
        <v>0</v>
      </c>
      <c r="S1172" t="b">
        <v>0</v>
      </c>
      <c r="T1172" t="b">
        <v>0</v>
      </c>
    </row>
    <row r="1173" spans="1:20" x14ac:dyDescent="0.25">
      <c r="A1173" t="s">
        <v>2377</v>
      </c>
      <c r="B1173" t="s">
        <v>2378</v>
      </c>
      <c r="C1173" s="1">
        <v>45538.899456018517</v>
      </c>
      <c r="D1173">
        <v>48</v>
      </c>
      <c r="E1173" t="s">
        <v>62</v>
      </c>
      <c r="F1173">
        <v>4</v>
      </c>
      <c r="G1173">
        <v>163.6</v>
      </c>
      <c r="H1173">
        <v>654.41</v>
      </c>
      <c r="I1173" t="s">
        <v>28</v>
      </c>
      <c r="J1173" t="s">
        <v>32</v>
      </c>
      <c r="K1173">
        <v>26</v>
      </c>
      <c r="L1173" t="b">
        <v>1</v>
      </c>
      <c r="M1173">
        <v>9.1999999999999993</v>
      </c>
      <c r="N1173">
        <v>18.68</v>
      </c>
      <c r="O1173">
        <v>28</v>
      </c>
      <c r="P1173" t="b">
        <v>1</v>
      </c>
      <c r="Q1173" t="b">
        <v>0</v>
      </c>
      <c r="R1173" t="b">
        <v>0</v>
      </c>
      <c r="S1173" t="b">
        <v>0</v>
      </c>
      <c r="T1173" t="b">
        <v>0</v>
      </c>
    </row>
    <row r="1174" spans="1:20" x14ac:dyDescent="0.25">
      <c r="A1174" t="s">
        <v>2379</v>
      </c>
      <c r="B1174" t="s">
        <v>2380</v>
      </c>
      <c r="C1174" s="1">
        <v>45607.011678240742</v>
      </c>
      <c r="D1174">
        <v>29</v>
      </c>
      <c r="E1174" t="s">
        <v>39</v>
      </c>
      <c r="F1174">
        <v>3</v>
      </c>
      <c r="G1174">
        <v>244.83</v>
      </c>
      <c r="H1174">
        <v>734.48</v>
      </c>
      <c r="I1174" t="s">
        <v>31</v>
      </c>
      <c r="J1174" t="s">
        <v>32</v>
      </c>
      <c r="K1174">
        <v>29</v>
      </c>
      <c r="L1174" t="b">
        <v>1</v>
      </c>
      <c r="M1174">
        <v>43.3</v>
      </c>
      <c r="N1174">
        <v>14.76</v>
      </c>
      <c r="O1174">
        <v>15</v>
      </c>
      <c r="P1174" t="b">
        <v>0</v>
      </c>
      <c r="Q1174" t="b">
        <v>0</v>
      </c>
      <c r="R1174" t="b">
        <v>0</v>
      </c>
      <c r="S1174" t="b">
        <v>1</v>
      </c>
      <c r="T1174" t="b">
        <v>0</v>
      </c>
    </row>
    <row r="1175" spans="1:20" x14ac:dyDescent="0.25">
      <c r="A1175" t="s">
        <v>2381</v>
      </c>
      <c r="B1175" t="s">
        <v>2382</v>
      </c>
      <c r="C1175" s="1">
        <v>45703.822939814818</v>
      </c>
      <c r="D1175">
        <v>35</v>
      </c>
      <c r="E1175" t="s">
        <v>35</v>
      </c>
      <c r="F1175">
        <v>2</v>
      </c>
      <c r="G1175">
        <v>68.239999999999995</v>
      </c>
      <c r="H1175">
        <v>136.49</v>
      </c>
      <c r="I1175" t="s">
        <v>31</v>
      </c>
      <c r="J1175" t="s">
        <v>24</v>
      </c>
      <c r="K1175">
        <v>12</v>
      </c>
      <c r="L1175" t="b">
        <v>1</v>
      </c>
      <c r="M1175">
        <v>8.1999999999999993</v>
      </c>
      <c r="N1175">
        <v>9.58</v>
      </c>
      <c r="O1175">
        <v>13</v>
      </c>
      <c r="P1175" t="b">
        <v>0</v>
      </c>
      <c r="Q1175" t="b">
        <v>1</v>
      </c>
      <c r="R1175" t="b">
        <v>0</v>
      </c>
      <c r="S1175" t="b">
        <v>0</v>
      </c>
      <c r="T1175" t="b">
        <v>0</v>
      </c>
    </row>
    <row r="1176" spans="1:20" x14ac:dyDescent="0.25">
      <c r="A1176" t="s">
        <v>2383</v>
      </c>
      <c r="B1176" t="s">
        <v>2384</v>
      </c>
      <c r="C1176" s="1">
        <v>45668.91</v>
      </c>
      <c r="D1176">
        <v>53</v>
      </c>
      <c r="E1176" t="s">
        <v>115</v>
      </c>
      <c r="F1176">
        <v>4</v>
      </c>
      <c r="G1176">
        <v>40.08</v>
      </c>
      <c r="H1176">
        <v>160.31</v>
      </c>
      <c r="I1176" t="s">
        <v>54</v>
      </c>
      <c r="J1176" t="s">
        <v>36</v>
      </c>
      <c r="K1176">
        <v>2</v>
      </c>
      <c r="L1176" t="b">
        <v>1</v>
      </c>
      <c r="M1176">
        <v>28.7</v>
      </c>
      <c r="N1176">
        <v>8.4600000000000009</v>
      </c>
      <c r="O1176">
        <v>11</v>
      </c>
      <c r="P1176" t="b">
        <v>0</v>
      </c>
      <c r="Q1176" t="b">
        <v>0</v>
      </c>
      <c r="R1176" t="b">
        <v>0</v>
      </c>
      <c r="S1176" t="b">
        <v>0</v>
      </c>
      <c r="T1176" t="b">
        <v>0</v>
      </c>
    </row>
    <row r="1177" spans="1:20" x14ac:dyDescent="0.25">
      <c r="A1177" t="s">
        <v>2385</v>
      </c>
      <c r="B1177" t="s">
        <v>2386</v>
      </c>
      <c r="C1177" s="1">
        <v>45758.393831018519</v>
      </c>
      <c r="D1177">
        <v>72</v>
      </c>
      <c r="E1177" t="s">
        <v>53</v>
      </c>
      <c r="F1177">
        <v>3</v>
      </c>
      <c r="G1177">
        <v>76.05</v>
      </c>
      <c r="H1177">
        <v>228.16</v>
      </c>
      <c r="I1177" t="s">
        <v>23</v>
      </c>
      <c r="J1177" t="s">
        <v>36</v>
      </c>
      <c r="K1177">
        <v>7</v>
      </c>
      <c r="L1177" t="b">
        <v>0</v>
      </c>
      <c r="M1177">
        <v>0</v>
      </c>
      <c r="N1177">
        <v>16.62</v>
      </c>
      <c r="O1177">
        <v>20</v>
      </c>
      <c r="P1177" t="b">
        <v>1</v>
      </c>
      <c r="Q1177" t="b">
        <v>0</v>
      </c>
      <c r="R1177" t="b">
        <v>0</v>
      </c>
      <c r="S1177" t="b">
        <v>0</v>
      </c>
      <c r="T1177" t="b">
        <v>0</v>
      </c>
    </row>
    <row r="1178" spans="1:20" x14ac:dyDescent="0.25">
      <c r="A1178" t="s">
        <v>2387</v>
      </c>
      <c r="B1178" t="s">
        <v>2388</v>
      </c>
      <c r="C1178" s="1">
        <v>45817.772696759261</v>
      </c>
      <c r="D1178">
        <v>21</v>
      </c>
      <c r="E1178" t="s">
        <v>65</v>
      </c>
      <c r="F1178">
        <v>3</v>
      </c>
      <c r="G1178">
        <v>143.63999999999999</v>
      </c>
      <c r="H1178">
        <v>430.91</v>
      </c>
      <c r="I1178" t="s">
        <v>28</v>
      </c>
      <c r="J1178" t="s">
        <v>36</v>
      </c>
      <c r="K1178">
        <v>3</v>
      </c>
      <c r="L1178" t="b">
        <v>0</v>
      </c>
      <c r="M1178">
        <v>0</v>
      </c>
      <c r="N1178">
        <v>5.0599999999999996</v>
      </c>
      <c r="O1178">
        <v>28</v>
      </c>
      <c r="P1178" t="b">
        <v>0</v>
      </c>
      <c r="Q1178" t="b">
        <v>0</v>
      </c>
      <c r="R1178" t="b">
        <v>0</v>
      </c>
      <c r="S1178" t="b">
        <v>0</v>
      </c>
      <c r="T1178" t="b">
        <v>0</v>
      </c>
    </row>
    <row r="1179" spans="1:20" x14ac:dyDescent="0.25">
      <c r="A1179" t="s">
        <v>2389</v>
      </c>
      <c r="B1179" t="s">
        <v>2390</v>
      </c>
      <c r="C1179" s="1">
        <v>45740.706712962965</v>
      </c>
      <c r="D1179">
        <v>52</v>
      </c>
      <c r="E1179" t="s">
        <v>27</v>
      </c>
      <c r="F1179">
        <v>5</v>
      </c>
      <c r="G1179">
        <v>77.849999999999994</v>
      </c>
      <c r="H1179">
        <v>389.24</v>
      </c>
      <c r="I1179" t="s">
        <v>90</v>
      </c>
      <c r="J1179" t="s">
        <v>57</v>
      </c>
      <c r="K1179">
        <v>4</v>
      </c>
      <c r="L1179" t="b">
        <v>0</v>
      </c>
      <c r="M1179">
        <v>0</v>
      </c>
      <c r="N1179">
        <v>20.98</v>
      </c>
      <c r="O1179">
        <v>11</v>
      </c>
      <c r="P1179" t="b">
        <v>0</v>
      </c>
      <c r="Q1179" t="b">
        <v>0</v>
      </c>
      <c r="R1179" t="b">
        <v>0</v>
      </c>
      <c r="S1179" t="b">
        <v>1</v>
      </c>
      <c r="T1179" t="b">
        <v>1</v>
      </c>
    </row>
    <row r="1180" spans="1:20" x14ac:dyDescent="0.25">
      <c r="A1180" t="s">
        <v>2391</v>
      </c>
      <c r="B1180" t="s">
        <v>2392</v>
      </c>
      <c r="C1180" s="1">
        <v>45745.021041666667</v>
      </c>
      <c r="D1180">
        <v>69</v>
      </c>
      <c r="E1180" t="s">
        <v>80</v>
      </c>
      <c r="F1180">
        <v>13</v>
      </c>
      <c r="G1180">
        <v>48.15</v>
      </c>
      <c r="H1180">
        <v>625.92999999999995</v>
      </c>
      <c r="I1180" t="s">
        <v>90</v>
      </c>
      <c r="J1180" t="s">
        <v>57</v>
      </c>
      <c r="K1180">
        <v>4</v>
      </c>
      <c r="L1180" t="b">
        <v>1</v>
      </c>
      <c r="M1180">
        <v>28.4</v>
      </c>
      <c r="N1180">
        <v>12.32</v>
      </c>
      <c r="O1180">
        <v>2</v>
      </c>
      <c r="P1180" t="b">
        <v>0</v>
      </c>
      <c r="Q1180" t="b">
        <v>0</v>
      </c>
      <c r="R1180" t="b">
        <v>1</v>
      </c>
      <c r="S1180" t="b">
        <v>1</v>
      </c>
      <c r="T1180" t="b">
        <v>1</v>
      </c>
    </row>
    <row r="1181" spans="1:20" x14ac:dyDescent="0.25">
      <c r="A1181" t="s">
        <v>2393</v>
      </c>
      <c r="B1181" t="s">
        <v>2394</v>
      </c>
      <c r="C1181" s="1">
        <v>45714.666655092595</v>
      </c>
      <c r="D1181">
        <v>42</v>
      </c>
      <c r="E1181" t="s">
        <v>35</v>
      </c>
      <c r="F1181">
        <v>3</v>
      </c>
      <c r="G1181">
        <v>93.44</v>
      </c>
      <c r="H1181">
        <v>280.33</v>
      </c>
      <c r="I1181" t="s">
        <v>87</v>
      </c>
      <c r="J1181" t="s">
        <v>36</v>
      </c>
      <c r="K1181">
        <v>1</v>
      </c>
      <c r="L1181" t="b">
        <v>1</v>
      </c>
      <c r="M1181">
        <v>49.3</v>
      </c>
      <c r="N1181">
        <v>5.1100000000000003</v>
      </c>
      <c r="O1181">
        <v>13</v>
      </c>
      <c r="P1181" t="b">
        <v>1</v>
      </c>
      <c r="Q1181" t="b">
        <v>1</v>
      </c>
      <c r="R1181" t="b">
        <v>1</v>
      </c>
      <c r="S1181" t="b">
        <v>0</v>
      </c>
      <c r="T1181" t="b">
        <v>1</v>
      </c>
    </row>
    <row r="1182" spans="1:20" x14ac:dyDescent="0.25">
      <c r="A1182" t="s">
        <v>2395</v>
      </c>
      <c r="B1182" t="s">
        <v>2396</v>
      </c>
      <c r="C1182" s="1">
        <v>45813.463055555556</v>
      </c>
      <c r="D1182">
        <v>73</v>
      </c>
      <c r="E1182" t="s">
        <v>27</v>
      </c>
      <c r="F1182">
        <v>4</v>
      </c>
      <c r="G1182">
        <v>269.31</v>
      </c>
      <c r="H1182">
        <v>1077.24</v>
      </c>
      <c r="I1182" t="s">
        <v>31</v>
      </c>
      <c r="J1182" t="s">
        <v>24</v>
      </c>
      <c r="K1182">
        <v>1</v>
      </c>
      <c r="L1182" t="b">
        <v>1</v>
      </c>
      <c r="M1182">
        <v>29.7</v>
      </c>
      <c r="N1182">
        <v>9.24</v>
      </c>
      <c r="O1182">
        <v>12</v>
      </c>
      <c r="P1182" t="b">
        <v>1</v>
      </c>
      <c r="Q1182" t="b">
        <v>0</v>
      </c>
      <c r="R1182" t="b">
        <v>1</v>
      </c>
      <c r="S1182" t="b">
        <v>0</v>
      </c>
      <c r="T1182" t="b">
        <v>0</v>
      </c>
    </row>
    <row r="1183" spans="1:20" x14ac:dyDescent="0.25">
      <c r="A1183" t="s">
        <v>2397</v>
      </c>
      <c r="B1183" t="s">
        <v>2398</v>
      </c>
      <c r="C1183" s="1">
        <v>45637.574340277781</v>
      </c>
      <c r="D1183">
        <v>55</v>
      </c>
      <c r="E1183" t="s">
        <v>39</v>
      </c>
      <c r="F1183">
        <v>3</v>
      </c>
      <c r="G1183">
        <v>143.94999999999999</v>
      </c>
      <c r="H1183">
        <v>431.86</v>
      </c>
      <c r="I1183" t="s">
        <v>31</v>
      </c>
      <c r="J1183" t="s">
        <v>32</v>
      </c>
      <c r="K1183">
        <v>3</v>
      </c>
      <c r="L1183" t="b">
        <v>1</v>
      </c>
      <c r="M1183">
        <v>44.6</v>
      </c>
      <c r="N1183">
        <v>12.61</v>
      </c>
      <c r="O1183">
        <v>28</v>
      </c>
      <c r="P1183" t="b">
        <v>0</v>
      </c>
      <c r="Q1183" t="b">
        <v>0</v>
      </c>
      <c r="R1183" t="b">
        <v>0</v>
      </c>
      <c r="S1183" t="b">
        <v>0</v>
      </c>
      <c r="T1183" t="b">
        <v>0</v>
      </c>
    </row>
    <row r="1184" spans="1:20" x14ac:dyDescent="0.25">
      <c r="A1184" t="s">
        <v>2399</v>
      </c>
      <c r="B1184" t="s">
        <v>2400</v>
      </c>
      <c r="C1184" s="1">
        <v>45817.064456018517</v>
      </c>
      <c r="D1184">
        <v>30</v>
      </c>
      <c r="E1184" t="s">
        <v>39</v>
      </c>
      <c r="F1184">
        <v>4</v>
      </c>
      <c r="G1184">
        <v>139.56</v>
      </c>
      <c r="H1184">
        <v>558.23</v>
      </c>
      <c r="I1184" t="s">
        <v>28</v>
      </c>
      <c r="J1184" t="s">
        <v>24</v>
      </c>
      <c r="K1184">
        <v>22</v>
      </c>
      <c r="L1184" t="b">
        <v>1</v>
      </c>
      <c r="M1184">
        <v>10.1</v>
      </c>
      <c r="N1184">
        <v>8.16</v>
      </c>
      <c r="O1184">
        <v>13</v>
      </c>
      <c r="P1184" t="b">
        <v>0</v>
      </c>
      <c r="Q1184" t="b">
        <v>0</v>
      </c>
      <c r="R1184" t="b">
        <v>0</v>
      </c>
      <c r="S1184" t="b">
        <v>0</v>
      </c>
      <c r="T1184" t="b">
        <v>0</v>
      </c>
    </row>
    <row r="1185" spans="1:20" x14ac:dyDescent="0.25">
      <c r="A1185" t="s">
        <v>2401</v>
      </c>
      <c r="B1185" t="s">
        <v>2402</v>
      </c>
      <c r="C1185" s="1">
        <v>45688.528622685182</v>
      </c>
      <c r="D1185">
        <v>51</v>
      </c>
      <c r="E1185" t="s">
        <v>53</v>
      </c>
      <c r="F1185">
        <v>2</v>
      </c>
      <c r="G1185">
        <v>125.26</v>
      </c>
      <c r="H1185">
        <v>250.53</v>
      </c>
      <c r="I1185" t="s">
        <v>23</v>
      </c>
      <c r="J1185" t="s">
        <v>32</v>
      </c>
      <c r="K1185">
        <v>25</v>
      </c>
      <c r="L1185" t="b">
        <v>0</v>
      </c>
      <c r="M1185">
        <v>0</v>
      </c>
      <c r="N1185">
        <v>9.11</v>
      </c>
      <c r="O1185">
        <v>27</v>
      </c>
      <c r="P1185" t="b">
        <v>0</v>
      </c>
      <c r="Q1185" t="b">
        <v>0</v>
      </c>
      <c r="R1185" t="b">
        <v>0</v>
      </c>
      <c r="S1185" t="b">
        <v>0</v>
      </c>
      <c r="T1185" t="b">
        <v>0</v>
      </c>
    </row>
    <row r="1186" spans="1:20" x14ac:dyDescent="0.25">
      <c r="A1186" t="s">
        <v>2403</v>
      </c>
      <c r="B1186" t="s">
        <v>2404</v>
      </c>
      <c r="C1186" s="1">
        <v>45573.250428240739</v>
      </c>
      <c r="D1186">
        <v>60</v>
      </c>
      <c r="E1186" t="s">
        <v>65</v>
      </c>
      <c r="F1186">
        <v>15</v>
      </c>
      <c r="G1186">
        <v>19.66</v>
      </c>
      <c r="H1186">
        <v>294.97000000000003</v>
      </c>
      <c r="I1186" t="s">
        <v>31</v>
      </c>
      <c r="J1186" t="s">
        <v>57</v>
      </c>
      <c r="K1186">
        <v>0</v>
      </c>
      <c r="L1186" t="b">
        <v>0</v>
      </c>
      <c r="M1186">
        <v>0</v>
      </c>
      <c r="N1186">
        <v>21.82</v>
      </c>
      <c r="O1186">
        <v>7</v>
      </c>
      <c r="P1186" t="b">
        <v>0</v>
      </c>
      <c r="Q1186" t="b">
        <v>0</v>
      </c>
      <c r="R1186" t="b">
        <v>0</v>
      </c>
      <c r="S1186" t="b">
        <v>0</v>
      </c>
      <c r="T1186" t="b">
        <v>1</v>
      </c>
    </row>
    <row r="1187" spans="1:20" x14ac:dyDescent="0.25">
      <c r="A1187" t="s">
        <v>2405</v>
      </c>
      <c r="B1187" t="s">
        <v>2406</v>
      </c>
      <c r="C1187" s="1">
        <v>45773.40697916667</v>
      </c>
      <c r="D1187">
        <v>28</v>
      </c>
      <c r="E1187" t="s">
        <v>62</v>
      </c>
      <c r="F1187">
        <v>3</v>
      </c>
      <c r="G1187">
        <v>109.3</v>
      </c>
      <c r="H1187">
        <v>327.89</v>
      </c>
      <c r="I1187" t="s">
        <v>31</v>
      </c>
      <c r="J1187" t="s">
        <v>32</v>
      </c>
      <c r="K1187">
        <v>14</v>
      </c>
      <c r="L1187" t="b">
        <v>0</v>
      </c>
      <c r="M1187">
        <v>0</v>
      </c>
      <c r="N1187">
        <v>14.98</v>
      </c>
      <c r="O1187">
        <v>22</v>
      </c>
      <c r="P1187" t="b">
        <v>0</v>
      </c>
      <c r="Q1187" t="b">
        <v>0</v>
      </c>
      <c r="R1187" t="b">
        <v>0</v>
      </c>
      <c r="S1187" t="b">
        <v>1</v>
      </c>
      <c r="T1187" t="b">
        <v>0</v>
      </c>
    </row>
    <row r="1188" spans="1:20" x14ac:dyDescent="0.25">
      <c r="A1188" t="s">
        <v>2407</v>
      </c>
      <c r="B1188" t="s">
        <v>2408</v>
      </c>
      <c r="C1188" s="1">
        <v>45779.569953703707</v>
      </c>
      <c r="D1188">
        <v>61</v>
      </c>
      <c r="E1188" t="s">
        <v>22</v>
      </c>
      <c r="F1188">
        <v>2</v>
      </c>
      <c r="G1188">
        <v>158.54</v>
      </c>
      <c r="H1188">
        <v>317.08999999999997</v>
      </c>
      <c r="I1188" t="s">
        <v>54</v>
      </c>
      <c r="J1188" t="s">
        <v>24</v>
      </c>
      <c r="K1188">
        <v>46</v>
      </c>
      <c r="L1188" t="b">
        <v>0</v>
      </c>
      <c r="M1188">
        <v>0</v>
      </c>
      <c r="N1188">
        <v>24.21</v>
      </c>
      <c r="O1188">
        <v>5</v>
      </c>
      <c r="P1188" t="b">
        <v>1</v>
      </c>
      <c r="Q1188" t="b">
        <v>0</v>
      </c>
      <c r="R1188" t="b">
        <v>0</v>
      </c>
      <c r="S1188" t="b">
        <v>1</v>
      </c>
      <c r="T1188" t="b">
        <v>0</v>
      </c>
    </row>
    <row r="1189" spans="1:20" x14ac:dyDescent="0.25">
      <c r="A1189" t="s">
        <v>2409</v>
      </c>
      <c r="B1189" t="s">
        <v>2410</v>
      </c>
      <c r="C1189" s="1">
        <v>45500.197199074071</v>
      </c>
      <c r="D1189">
        <v>24</v>
      </c>
      <c r="E1189" t="s">
        <v>80</v>
      </c>
      <c r="F1189">
        <v>3</v>
      </c>
      <c r="G1189">
        <v>106.82</v>
      </c>
      <c r="H1189">
        <v>320.45</v>
      </c>
      <c r="I1189" t="s">
        <v>31</v>
      </c>
      <c r="J1189" t="s">
        <v>36</v>
      </c>
      <c r="K1189">
        <v>17</v>
      </c>
      <c r="L1189" t="b">
        <v>0</v>
      </c>
      <c r="M1189">
        <v>0</v>
      </c>
      <c r="N1189">
        <v>22.82</v>
      </c>
      <c r="O1189">
        <v>6</v>
      </c>
      <c r="P1189" t="b">
        <v>0</v>
      </c>
      <c r="Q1189" t="b">
        <v>1</v>
      </c>
      <c r="R1189" t="b">
        <v>0</v>
      </c>
      <c r="S1189" t="b">
        <v>1</v>
      </c>
      <c r="T1189" t="b">
        <v>0</v>
      </c>
    </row>
    <row r="1190" spans="1:20" x14ac:dyDescent="0.25">
      <c r="A1190" t="s">
        <v>2411</v>
      </c>
      <c r="B1190" t="s">
        <v>2412</v>
      </c>
      <c r="C1190" s="1">
        <v>45667.979444444441</v>
      </c>
      <c r="D1190">
        <v>58</v>
      </c>
      <c r="E1190" t="s">
        <v>53</v>
      </c>
      <c r="F1190">
        <v>3</v>
      </c>
      <c r="G1190">
        <v>258.58999999999997</v>
      </c>
      <c r="H1190">
        <v>775.77</v>
      </c>
      <c r="I1190" t="s">
        <v>31</v>
      </c>
      <c r="J1190" t="s">
        <v>32</v>
      </c>
      <c r="K1190">
        <v>2</v>
      </c>
      <c r="L1190" t="b">
        <v>0</v>
      </c>
      <c r="M1190">
        <v>0</v>
      </c>
      <c r="N1190">
        <v>20.98</v>
      </c>
      <c r="O1190">
        <v>18</v>
      </c>
      <c r="P1190" t="b">
        <v>1</v>
      </c>
      <c r="Q1190" t="b">
        <v>0</v>
      </c>
      <c r="R1190" t="b">
        <v>0</v>
      </c>
      <c r="S1190" t="b">
        <v>0</v>
      </c>
      <c r="T1190" t="b">
        <v>0</v>
      </c>
    </row>
    <row r="1191" spans="1:20" x14ac:dyDescent="0.25">
      <c r="A1191" t="s">
        <v>2413</v>
      </c>
      <c r="B1191" t="s">
        <v>2414</v>
      </c>
      <c r="C1191" s="1">
        <v>45708.715208333335</v>
      </c>
      <c r="D1191">
        <v>39</v>
      </c>
      <c r="E1191" t="s">
        <v>27</v>
      </c>
      <c r="F1191">
        <v>4</v>
      </c>
      <c r="G1191">
        <v>51.03</v>
      </c>
      <c r="H1191">
        <v>204.11</v>
      </c>
      <c r="I1191" t="s">
        <v>23</v>
      </c>
      <c r="J1191" t="s">
        <v>36</v>
      </c>
      <c r="K1191">
        <v>37</v>
      </c>
      <c r="L1191" t="b">
        <v>0</v>
      </c>
      <c r="M1191">
        <v>0</v>
      </c>
      <c r="N1191">
        <v>24.41</v>
      </c>
      <c r="O1191">
        <v>2</v>
      </c>
      <c r="P1191" t="b">
        <v>0</v>
      </c>
      <c r="Q1191" t="b">
        <v>0</v>
      </c>
      <c r="R1191" t="b">
        <v>0</v>
      </c>
      <c r="S1191" t="b">
        <v>1</v>
      </c>
      <c r="T1191" t="b">
        <v>0</v>
      </c>
    </row>
    <row r="1192" spans="1:20" x14ac:dyDescent="0.25">
      <c r="A1192" t="s">
        <v>2415</v>
      </c>
      <c r="B1192" t="s">
        <v>2416</v>
      </c>
      <c r="C1192" s="1">
        <v>45607.221539351849</v>
      </c>
      <c r="D1192">
        <v>60</v>
      </c>
      <c r="E1192" t="s">
        <v>44</v>
      </c>
      <c r="F1192">
        <v>4</v>
      </c>
      <c r="G1192">
        <v>267.42</v>
      </c>
      <c r="H1192">
        <v>1069.68</v>
      </c>
      <c r="I1192" t="s">
        <v>28</v>
      </c>
      <c r="J1192" t="s">
        <v>36</v>
      </c>
      <c r="K1192">
        <v>29</v>
      </c>
      <c r="L1192" t="b">
        <v>0</v>
      </c>
      <c r="M1192">
        <v>0</v>
      </c>
      <c r="N1192">
        <v>7.87</v>
      </c>
      <c r="O1192">
        <v>4</v>
      </c>
      <c r="P1192" t="b">
        <v>0</v>
      </c>
      <c r="Q1192" t="b">
        <v>0</v>
      </c>
      <c r="R1192" t="b">
        <v>0</v>
      </c>
      <c r="S1192" t="b">
        <v>0</v>
      </c>
      <c r="T1192" t="b">
        <v>0</v>
      </c>
    </row>
    <row r="1193" spans="1:20" x14ac:dyDescent="0.25">
      <c r="A1193" t="s">
        <v>2417</v>
      </c>
      <c r="B1193" t="s">
        <v>2418</v>
      </c>
      <c r="C1193" s="1">
        <v>45731.037523148145</v>
      </c>
      <c r="D1193">
        <v>49</v>
      </c>
      <c r="E1193" t="s">
        <v>35</v>
      </c>
      <c r="F1193">
        <v>4</v>
      </c>
      <c r="G1193">
        <v>124.62</v>
      </c>
      <c r="H1193">
        <v>498.49</v>
      </c>
      <c r="I1193" t="s">
        <v>54</v>
      </c>
      <c r="J1193" t="s">
        <v>36</v>
      </c>
      <c r="K1193">
        <v>9</v>
      </c>
      <c r="L1193" t="b">
        <v>0</v>
      </c>
      <c r="M1193">
        <v>0</v>
      </c>
      <c r="N1193">
        <v>24.5</v>
      </c>
      <c r="O1193">
        <v>22</v>
      </c>
      <c r="P1193" t="b">
        <v>0</v>
      </c>
      <c r="Q1193" t="b">
        <v>0</v>
      </c>
      <c r="R1193" t="b">
        <v>0</v>
      </c>
      <c r="S1193" t="b">
        <v>0</v>
      </c>
      <c r="T1193" t="b">
        <v>0</v>
      </c>
    </row>
    <row r="1194" spans="1:20" x14ac:dyDescent="0.25">
      <c r="A1194" t="s">
        <v>2419</v>
      </c>
      <c r="B1194" t="s">
        <v>2420</v>
      </c>
      <c r="C1194" s="1">
        <v>45641.118692129632</v>
      </c>
      <c r="D1194">
        <v>61</v>
      </c>
      <c r="E1194" t="s">
        <v>35</v>
      </c>
      <c r="F1194">
        <v>2</v>
      </c>
      <c r="G1194">
        <v>39.18</v>
      </c>
      <c r="H1194">
        <v>78.37</v>
      </c>
      <c r="I1194" t="s">
        <v>54</v>
      </c>
      <c r="J1194" t="s">
        <v>32</v>
      </c>
      <c r="K1194">
        <v>44</v>
      </c>
      <c r="L1194" t="b">
        <v>0</v>
      </c>
      <c r="M1194">
        <v>0</v>
      </c>
      <c r="N1194">
        <v>24.84</v>
      </c>
      <c r="O1194">
        <v>13</v>
      </c>
      <c r="P1194" t="b">
        <v>0</v>
      </c>
      <c r="Q1194" t="b">
        <v>1</v>
      </c>
      <c r="R1194" t="b">
        <v>0</v>
      </c>
      <c r="S1194" t="b">
        <v>0</v>
      </c>
      <c r="T1194" t="b">
        <v>0</v>
      </c>
    </row>
    <row r="1195" spans="1:20" x14ac:dyDescent="0.25">
      <c r="A1195" t="s">
        <v>2421</v>
      </c>
      <c r="B1195" t="s">
        <v>2422</v>
      </c>
      <c r="C1195" s="1">
        <v>45651.407187500001</v>
      </c>
      <c r="D1195">
        <v>75</v>
      </c>
      <c r="E1195" t="s">
        <v>39</v>
      </c>
      <c r="F1195">
        <v>3</v>
      </c>
      <c r="G1195">
        <v>182.86</v>
      </c>
      <c r="H1195">
        <v>548.58000000000004</v>
      </c>
      <c r="I1195" t="s">
        <v>23</v>
      </c>
      <c r="J1195" t="s">
        <v>36</v>
      </c>
      <c r="K1195">
        <v>49</v>
      </c>
      <c r="L1195" t="b">
        <v>0</v>
      </c>
      <c r="M1195">
        <v>0</v>
      </c>
      <c r="N1195">
        <v>9.8699999999999992</v>
      </c>
      <c r="O1195">
        <v>29</v>
      </c>
      <c r="P1195" t="b">
        <v>0</v>
      </c>
      <c r="Q1195" t="b">
        <v>0</v>
      </c>
      <c r="R1195" t="b">
        <v>0</v>
      </c>
      <c r="S1195" t="b">
        <v>0</v>
      </c>
      <c r="T1195" t="b">
        <v>0</v>
      </c>
    </row>
    <row r="1196" spans="1:20" x14ac:dyDescent="0.25">
      <c r="A1196" t="s">
        <v>2423</v>
      </c>
      <c r="B1196" t="s">
        <v>2424</v>
      </c>
      <c r="C1196" s="1">
        <v>45752.404895833337</v>
      </c>
      <c r="D1196">
        <v>56</v>
      </c>
      <c r="E1196" t="s">
        <v>115</v>
      </c>
      <c r="F1196">
        <v>6</v>
      </c>
      <c r="G1196">
        <v>94.38</v>
      </c>
      <c r="H1196">
        <v>566.29</v>
      </c>
      <c r="I1196" t="s">
        <v>28</v>
      </c>
      <c r="J1196" t="s">
        <v>36</v>
      </c>
      <c r="K1196">
        <v>0</v>
      </c>
      <c r="L1196" t="b">
        <v>0</v>
      </c>
      <c r="M1196">
        <v>0</v>
      </c>
      <c r="N1196">
        <v>21.07</v>
      </c>
      <c r="O1196">
        <v>27</v>
      </c>
      <c r="P1196" t="b">
        <v>1</v>
      </c>
      <c r="Q1196" t="b">
        <v>0</v>
      </c>
      <c r="R1196" t="b">
        <v>0</v>
      </c>
      <c r="S1196" t="b">
        <v>0</v>
      </c>
      <c r="T1196" t="b">
        <v>1</v>
      </c>
    </row>
    <row r="1197" spans="1:20" x14ac:dyDescent="0.25">
      <c r="A1197" t="s">
        <v>2425</v>
      </c>
      <c r="B1197" t="s">
        <v>2426</v>
      </c>
      <c r="C1197" s="1">
        <v>45687.426435185182</v>
      </c>
      <c r="D1197">
        <v>27</v>
      </c>
      <c r="E1197" t="s">
        <v>39</v>
      </c>
      <c r="F1197">
        <v>2</v>
      </c>
      <c r="G1197">
        <v>88.34</v>
      </c>
      <c r="H1197">
        <v>176.69</v>
      </c>
      <c r="I1197" t="s">
        <v>23</v>
      </c>
      <c r="J1197" t="s">
        <v>24</v>
      </c>
      <c r="K1197">
        <v>49</v>
      </c>
      <c r="L1197" t="b">
        <v>0</v>
      </c>
      <c r="M1197">
        <v>0</v>
      </c>
      <c r="N1197">
        <v>17.100000000000001</v>
      </c>
      <c r="O1197">
        <v>17</v>
      </c>
      <c r="P1197" t="b">
        <v>0</v>
      </c>
      <c r="Q1197" t="b">
        <v>0</v>
      </c>
      <c r="R1197" t="b">
        <v>1</v>
      </c>
      <c r="S1197" t="b">
        <v>0</v>
      </c>
      <c r="T1197" t="b">
        <v>0</v>
      </c>
    </row>
    <row r="1198" spans="1:20" x14ac:dyDescent="0.25">
      <c r="A1198" t="s">
        <v>2427</v>
      </c>
      <c r="B1198" t="s">
        <v>2428</v>
      </c>
      <c r="C1198" s="1">
        <v>45835.244803240741</v>
      </c>
      <c r="D1198">
        <v>48</v>
      </c>
      <c r="E1198" t="s">
        <v>27</v>
      </c>
      <c r="F1198">
        <v>4</v>
      </c>
      <c r="G1198">
        <v>188.29</v>
      </c>
      <c r="H1198">
        <v>753.15</v>
      </c>
      <c r="I1198" t="s">
        <v>28</v>
      </c>
      <c r="J1198" t="s">
        <v>32</v>
      </c>
      <c r="K1198">
        <v>8</v>
      </c>
      <c r="L1198" t="b">
        <v>1</v>
      </c>
      <c r="M1198">
        <v>46.2</v>
      </c>
      <c r="N1198">
        <v>12.1</v>
      </c>
      <c r="O1198">
        <v>5</v>
      </c>
      <c r="P1198" t="b">
        <v>0</v>
      </c>
      <c r="Q1198" t="b">
        <v>1</v>
      </c>
      <c r="R1198" t="b">
        <v>0</v>
      </c>
      <c r="S1198" t="b">
        <v>0</v>
      </c>
      <c r="T1198" t="b">
        <v>0</v>
      </c>
    </row>
    <row r="1199" spans="1:20" x14ac:dyDescent="0.25">
      <c r="A1199" t="s">
        <v>2429</v>
      </c>
      <c r="B1199" t="s">
        <v>2430</v>
      </c>
      <c r="C1199" s="1">
        <v>45773.211446759262</v>
      </c>
      <c r="D1199">
        <v>31</v>
      </c>
      <c r="E1199" t="s">
        <v>35</v>
      </c>
      <c r="F1199">
        <v>1</v>
      </c>
      <c r="G1199">
        <v>35.630000000000003</v>
      </c>
      <c r="H1199">
        <v>35.630000000000003</v>
      </c>
      <c r="I1199" t="s">
        <v>23</v>
      </c>
      <c r="J1199" t="s">
        <v>36</v>
      </c>
      <c r="K1199">
        <v>29</v>
      </c>
      <c r="L1199" t="b">
        <v>0</v>
      </c>
      <c r="M1199">
        <v>0</v>
      </c>
      <c r="N1199">
        <v>17.260000000000002</v>
      </c>
      <c r="O1199">
        <v>20</v>
      </c>
      <c r="P1199" t="b">
        <v>1</v>
      </c>
      <c r="Q1199" t="b">
        <v>0</v>
      </c>
      <c r="R1199" t="b">
        <v>0</v>
      </c>
      <c r="S1199" t="b">
        <v>0</v>
      </c>
      <c r="T1199" t="b">
        <v>0</v>
      </c>
    </row>
    <row r="1200" spans="1:20" x14ac:dyDescent="0.25">
      <c r="A1200" t="s">
        <v>2431</v>
      </c>
      <c r="B1200" t="s">
        <v>2432</v>
      </c>
      <c r="C1200" s="1">
        <v>45720.298935185187</v>
      </c>
      <c r="D1200">
        <v>58</v>
      </c>
      <c r="E1200" t="s">
        <v>44</v>
      </c>
      <c r="F1200">
        <v>2</v>
      </c>
      <c r="G1200">
        <v>264.23</v>
      </c>
      <c r="H1200">
        <v>528.46</v>
      </c>
      <c r="I1200" t="s">
        <v>54</v>
      </c>
      <c r="J1200" t="s">
        <v>24</v>
      </c>
      <c r="K1200">
        <v>1</v>
      </c>
      <c r="L1200" t="b">
        <v>1</v>
      </c>
      <c r="M1200">
        <v>7.5</v>
      </c>
      <c r="N1200">
        <v>11.64</v>
      </c>
      <c r="O1200">
        <v>20</v>
      </c>
      <c r="P1200" t="b">
        <v>0</v>
      </c>
      <c r="Q1200" t="b">
        <v>0</v>
      </c>
      <c r="R1200" t="b">
        <v>0</v>
      </c>
      <c r="S1200" t="b">
        <v>0</v>
      </c>
      <c r="T1200" t="b">
        <v>0</v>
      </c>
    </row>
    <row r="1201" spans="1:20" x14ac:dyDescent="0.25">
      <c r="A1201" t="s">
        <v>2433</v>
      </c>
      <c r="B1201" t="s">
        <v>2434</v>
      </c>
      <c r="C1201" s="1">
        <v>45717.50513888889</v>
      </c>
      <c r="D1201">
        <v>79</v>
      </c>
      <c r="E1201" t="s">
        <v>65</v>
      </c>
      <c r="F1201">
        <v>1</v>
      </c>
      <c r="G1201">
        <v>196.56</v>
      </c>
      <c r="H1201">
        <v>196.56</v>
      </c>
      <c r="I1201" t="s">
        <v>54</v>
      </c>
      <c r="J1201" t="s">
        <v>32</v>
      </c>
      <c r="K1201">
        <v>14</v>
      </c>
      <c r="L1201" t="b">
        <v>0</v>
      </c>
      <c r="M1201">
        <v>0</v>
      </c>
      <c r="N1201">
        <v>18.760000000000002</v>
      </c>
      <c r="O1201">
        <v>2</v>
      </c>
      <c r="P1201" t="b">
        <v>1</v>
      </c>
      <c r="Q1201" t="b">
        <v>0</v>
      </c>
      <c r="R1201" t="b">
        <v>0</v>
      </c>
      <c r="S1201" t="b">
        <v>0</v>
      </c>
      <c r="T1201" t="b">
        <v>0</v>
      </c>
    </row>
    <row r="1202" spans="1:20" x14ac:dyDescent="0.25">
      <c r="A1202" t="s">
        <v>2435</v>
      </c>
      <c r="B1202" t="s">
        <v>2436</v>
      </c>
      <c r="C1202" s="1">
        <v>45558.848067129627</v>
      </c>
      <c r="D1202">
        <v>29</v>
      </c>
      <c r="E1202" t="s">
        <v>39</v>
      </c>
      <c r="F1202">
        <v>2</v>
      </c>
      <c r="G1202">
        <v>259.91000000000003</v>
      </c>
      <c r="H1202">
        <v>519.80999999999995</v>
      </c>
      <c r="I1202" t="s">
        <v>54</v>
      </c>
      <c r="J1202" t="s">
        <v>24</v>
      </c>
      <c r="K1202">
        <v>32</v>
      </c>
      <c r="L1202" t="b">
        <v>0</v>
      </c>
      <c r="M1202">
        <v>0</v>
      </c>
      <c r="N1202">
        <v>7.42</v>
      </c>
      <c r="O1202">
        <v>4</v>
      </c>
      <c r="P1202" t="b">
        <v>0</v>
      </c>
      <c r="Q1202" t="b">
        <v>0</v>
      </c>
      <c r="R1202" t="b">
        <v>1</v>
      </c>
      <c r="S1202" t="b">
        <v>0</v>
      </c>
      <c r="T1202" t="b">
        <v>0</v>
      </c>
    </row>
    <row r="1203" spans="1:20" x14ac:dyDescent="0.25">
      <c r="A1203" t="s">
        <v>2437</v>
      </c>
      <c r="B1203" t="s">
        <v>2438</v>
      </c>
      <c r="C1203" s="1">
        <v>45488.05269675926</v>
      </c>
      <c r="D1203">
        <v>74</v>
      </c>
      <c r="E1203" t="s">
        <v>22</v>
      </c>
      <c r="F1203">
        <v>1</v>
      </c>
      <c r="G1203">
        <v>228.46</v>
      </c>
      <c r="H1203">
        <v>228.46</v>
      </c>
      <c r="I1203" t="s">
        <v>23</v>
      </c>
      <c r="J1203" t="s">
        <v>36</v>
      </c>
      <c r="K1203">
        <v>22</v>
      </c>
      <c r="L1203" t="b">
        <v>0</v>
      </c>
      <c r="M1203">
        <v>0</v>
      </c>
      <c r="N1203">
        <v>8.14</v>
      </c>
      <c r="O1203">
        <v>12</v>
      </c>
      <c r="P1203" t="b">
        <v>0</v>
      </c>
      <c r="Q1203" t="b">
        <v>1</v>
      </c>
      <c r="R1203" t="b">
        <v>0</v>
      </c>
      <c r="S1203" t="b">
        <v>1</v>
      </c>
      <c r="T1203" t="b">
        <v>0</v>
      </c>
    </row>
    <row r="1204" spans="1:20" x14ac:dyDescent="0.25">
      <c r="A1204" t="s">
        <v>2439</v>
      </c>
      <c r="B1204" t="s">
        <v>2440</v>
      </c>
      <c r="C1204" s="1">
        <v>45537.145995370367</v>
      </c>
      <c r="D1204">
        <v>68</v>
      </c>
      <c r="E1204" t="s">
        <v>62</v>
      </c>
      <c r="F1204">
        <v>3</v>
      </c>
      <c r="G1204">
        <v>223.23</v>
      </c>
      <c r="H1204">
        <v>669.7</v>
      </c>
      <c r="I1204" t="s">
        <v>28</v>
      </c>
      <c r="J1204" t="s">
        <v>36</v>
      </c>
      <c r="K1204">
        <v>36</v>
      </c>
      <c r="L1204" t="b">
        <v>0</v>
      </c>
      <c r="M1204">
        <v>0</v>
      </c>
      <c r="N1204">
        <v>17.170000000000002</v>
      </c>
      <c r="O1204">
        <v>9</v>
      </c>
      <c r="P1204" t="b">
        <v>0</v>
      </c>
      <c r="Q1204" t="b">
        <v>0</v>
      </c>
      <c r="R1204" t="b">
        <v>0</v>
      </c>
      <c r="S1204" t="b">
        <v>0</v>
      </c>
      <c r="T1204" t="b">
        <v>0</v>
      </c>
    </row>
    <row r="1205" spans="1:20" x14ac:dyDescent="0.25">
      <c r="A1205" t="s">
        <v>2441</v>
      </c>
      <c r="B1205" t="s">
        <v>2442</v>
      </c>
      <c r="C1205" s="1">
        <v>45697.918611111112</v>
      </c>
      <c r="D1205">
        <v>30</v>
      </c>
      <c r="E1205" t="s">
        <v>27</v>
      </c>
      <c r="F1205">
        <v>1</v>
      </c>
      <c r="G1205">
        <v>294.3</v>
      </c>
      <c r="H1205">
        <v>294.3</v>
      </c>
      <c r="I1205" t="s">
        <v>28</v>
      </c>
      <c r="J1205" t="s">
        <v>36</v>
      </c>
      <c r="K1205">
        <v>37</v>
      </c>
      <c r="L1205" t="b">
        <v>0</v>
      </c>
      <c r="M1205">
        <v>0</v>
      </c>
      <c r="N1205">
        <v>17.059999999999999</v>
      </c>
      <c r="O1205">
        <v>29</v>
      </c>
      <c r="P1205" t="b">
        <v>0</v>
      </c>
      <c r="Q1205" t="b">
        <v>0</v>
      </c>
      <c r="R1205" t="b">
        <v>0</v>
      </c>
      <c r="S1205" t="b">
        <v>0</v>
      </c>
      <c r="T1205" t="b">
        <v>0</v>
      </c>
    </row>
    <row r="1206" spans="1:20" x14ac:dyDescent="0.25">
      <c r="A1206" t="s">
        <v>2443</v>
      </c>
      <c r="B1206" t="s">
        <v>2444</v>
      </c>
      <c r="C1206" s="1">
        <v>45653.160532407404</v>
      </c>
      <c r="D1206">
        <v>61</v>
      </c>
      <c r="E1206" t="s">
        <v>115</v>
      </c>
      <c r="F1206">
        <v>4</v>
      </c>
      <c r="G1206">
        <v>77.31</v>
      </c>
      <c r="H1206">
        <v>309.23</v>
      </c>
      <c r="I1206" t="s">
        <v>31</v>
      </c>
      <c r="J1206" t="s">
        <v>24</v>
      </c>
      <c r="K1206">
        <v>15</v>
      </c>
      <c r="L1206" t="b">
        <v>1</v>
      </c>
      <c r="M1206">
        <v>44.1</v>
      </c>
      <c r="N1206">
        <v>10.210000000000001</v>
      </c>
      <c r="O1206">
        <v>14</v>
      </c>
      <c r="P1206" t="b">
        <v>0</v>
      </c>
      <c r="Q1206" t="b">
        <v>0</v>
      </c>
      <c r="R1206" t="b">
        <v>0</v>
      </c>
      <c r="S1206" t="b">
        <v>0</v>
      </c>
      <c r="T1206" t="b">
        <v>0</v>
      </c>
    </row>
    <row r="1207" spans="1:20" x14ac:dyDescent="0.25">
      <c r="A1207" t="s">
        <v>2445</v>
      </c>
      <c r="B1207" t="s">
        <v>2446</v>
      </c>
      <c r="C1207" s="1">
        <v>45688.089629629627</v>
      </c>
      <c r="D1207">
        <v>33</v>
      </c>
      <c r="E1207" t="s">
        <v>27</v>
      </c>
      <c r="F1207">
        <v>2</v>
      </c>
      <c r="G1207">
        <v>230.78</v>
      </c>
      <c r="H1207">
        <v>461.57</v>
      </c>
      <c r="I1207" t="s">
        <v>54</v>
      </c>
      <c r="J1207" t="s">
        <v>24</v>
      </c>
      <c r="K1207">
        <v>20</v>
      </c>
      <c r="L1207" t="b">
        <v>0</v>
      </c>
      <c r="M1207">
        <v>0</v>
      </c>
      <c r="N1207">
        <v>10.71</v>
      </c>
      <c r="O1207">
        <v>26</v>
      </c>
      <c r="P1207" t="b">
        <v>0</v>
      </c>
      <c r="Q1207" t="b">
        <v>0</v>
      </c>
      <c r="R1207" t="b">
        <v>1</v>
      </c>
      <c r="S1207" t="b">
        <v>0</v>
      </c>
      <c r="T1207" t="b">
        <v>0</v>
      </c>
    </row>
    <row r="1208" spans="1:20" x14ac:dyDescent="0.25">
      <c r="A1208" t="s">
        <v>2447</v>
      </c>
      <c r="B1208" t="s">
        <v>2448</v>
      </c>
      <c r="C1208" s="1">
        <v>45652.846944444442</v>
      </c>
      <c r="D1208">
        <v>62</v>
      </c>
      <c r="E1208" t="s">
        <v>22</v>
      </c>
      <c r="F1208">
        <v>13</v>
      </c>
      <c r="G1208">
        <v>62.04</v>
      </c>
      <c r="H1208">
        <v>806.58</v>
      </c>
      <c r="I1208" t="s">
        <v>31</v>
      </c>
      <c r="J1208" t="s">
        <v>36</v>
      </c>
      <c r="K1208">
        <v>4</v>
      </c>
      <c r="L1208" t="b">
        <v>1</v>
      </c>
      <c r="M1208">
        <v>32</v>
      </c>
      <c r="N1208">
        <v>19.18</v>
      </c>
      <c r="O1208">
        <v>24</v>
      </c>
      <c r="P1208" t="b">
        <v>0</v>
      </c>
      <c r="Q1208" t="b">
        <v>0</v>
      </c>
      <c r="R1208" t="b">
        <v>0</v>
      </c>
      <c r="S1208" t="b">
        <v>0</v>
      </c>
      <c r="T1208" t="b">
        <v>1</v>
      </c>
    </row>
    <row r="1209" spans="1:20" x14ac:dyDescent="0.25">
      <c r="A1209" t="s">
        <v>2449</v>
      </c>
      <c r="B1209" t="s">
        <v>2450</v>
      </c>
      <c r="C1209" s="1">
        <v>45790.440995370373</v>
      </c>
      <c r="D1209">
        <v>48</v>
      </c>
      <c r="E1209" t="s">
        <v>80</v>
      </c>
      <c r="F1209">
        <v>4</v>
      </c>
      <c r="G1209">
        <v>123.91</v>
      </c>
      <c r="H1209">
        <v>495.65</v>
      </c>
      <c r="I1209" t="s">
        <v>28</v>
      </c>
      <c r="J1209" t="s">
        <v>24</v>
      </c>
      <c r="K1209">
        <v>21</v>
      </c>
      <c r="L1209" t="b">
        <v>0</v>
      </c>
      <c r="M1209">
        <v>0</v>
      </c>
      <c r="N1209">
        <v>7.01</v>
      </c>
      <c r="O1209">
        <v>8</v>
      </c>
      <c r="P1209" t="b">
        <v>0</v>
      </c>
      <c r="Q1209" t="b">
        <v>0</v>
      </c>
      <c r="R1209" t="b">
        <v>1</v>
      </c>
      <c r="S1209" t="b">
        <v>0</v>
      </c>
      <c r="T1209" t="b">
        <v>0</v>
      </c>
    </row>
    <row r="1210" spans="1:20" x14ac:dyDescent="0.25">
      <c r="A1210" t="s">
        <v>2451</v>
      </c>
      <c r="B1210" t="s">
        <v>2452</v>
      </c>
      <c r="C1210" s="1">
        <v>45739.045949074076</v>
      </c>
      <c r="D1210">
        <v>67</v>
      </c>
      <c r="E1210" t="s">
        <v>22</v>
      </c>
      <c r="F1210">
        <v>2</v>
      </c>
      <c r="G1210">
        <v>282.73</v>
      </c>
      <c r="H1210">
        <v>565.47</v>
      </c>
      <c r="I1210" t="s">
        <v>23</v>
      </c>
      <c r="J1210" t="s">
        <v>24</v>
      </c>
      <c r="K1210">
        <v>28</v>
      </c>
      <c r="L1210" t="b">
        <v>0</v>
      </c>
      <c r="M1210">
        <v>0</v>
      </c>
      <c r="N1210">
        <v>22.06</v>
      </c>
      <c r="O1210">
        <v>29</v>
      </c>
      <c r="P1210" t="b">
        <v>0</v>
      </c>
      <c r="Q1210" t="b">
        <v>1</v>
      </c>
      <c r="R1210" t="b">
        <v>0</v>
      </c>
      <c r="S1210" t="b">
        <v>0</v>
      </c>
      <c r="T1210" t="b">
        <v>0</v>
      </c>
    </row>
    <row r="1211" spans="1:20" x14ac:dyDescent="0.25">
      <c r="A1211" t="s">
        <v>2453</v>
      </c>
      <c r="B1211" t="s">
        <v>2454</v>
      </c>
      <c r="C1211" s="1">
        <v>45661.894421296296</v>
      </c>
      <c r="D1211">
        <v>49</v>
      </c>
      <c r="E1211" t="s">
        <v>115</v>
      </c>
      <c r="F1211">
        <v>4</v>
      </c>
      <c r="G1211">
        <v>185.37</v>
      </c>
      <c r="H1211">
        <v>741.46</v>
      </c>
      <c r="I1211" t="s">
        <v>28</v>
      </c>
      <c r="J1211" t="s">
        <v>36</v>
      </c>
      <c r="K1211">
        <v>12</v>
      </c>
      <c r="L1211" t="b">
        <v>0</v>
      </c>
      <c r="M1211">
        <v>0</v>
      </c>
      <c r="N1211">
        <v>17.190000000000001</v>
      </c>
      <c r="O1211">
        <v>20</v>
      </c>
      <c r="P1211" t="b">
        <v>0</v>
      </c>
      <c r="Q1211" t="b">
        <v>0</v>
      </c>
      <c r="R1211" t="b">
        <v>0</v>
      </c>
      <c r="S1211" t="b">
        <v>0</v>
      </c>
      <c r="T1211" t="b">
        <v>0</v>
      </c>
    </row>
    <row r="1212" spans="1:20" x14ac:dyDescent="0.25">
      <c r="A1212" t="s">
        <v>2455</v>
      </c>
      <c r="B1212" t="s">
        <v>2456</v>
      </c>
      <c r="C1212" s="1">
        <v>45726.428148148145</v>
      </c>
      <c r="D1212">
        <v>31</v>
      </c>
      <c r="E1212" t="s">
        <v>115</v>
      </c>
      <c r="F1212">
        <v>3</v>
      </c>
      <c r="G1212">
        <v>140.16</v>
      </c>
      <c r="H1212">
        <v>420.48</v>
      </c>
      <c r="I1212" t="s">
        <v>31</v>
      </c>
      <c r="J1212" t="s">
        <v>36</v>
      </c>
      <c r="K1212">
        <v>33</v>
      </c>
      <c r="L1212" t="b">
        <v>1</v>
      </c>
      <c r="M1212">
        <v>7.8</v>
      </c>
      <c r="N1212">
        <v>8.7100000000000009</v>
      </c>
      <c r="O1212">
        <v>20</v>
      </c>
      <c r="P1212" t="b">
        <v>0</v>
      </c>
      <c r="Q1212" t="b">
        <v>0</v>
      </c>
      <c r="R1212" t="b">
        <v>0</v>
      </c>
      <c r="S1212" t="b">
        <v>0</v>
      </c>
      <c r="T1212" t="b">
        <v>0</v>
      </c>
    </row>
    <row r="1213" spans="1:20" x14ac:dyDescent="0.25">
      <c r="A1213" t="s">
        <v>2457</v>
      </c>
      <c r="B1213" t="s">
        <v>2458</v>
      </c>
      <c r="C1213" s="1">
        <v>45752.272291666668</v>
      </c>
      <c r="D1213">
        <v>32</v>
      </c>
      <c r="E1213" t="s">
        <v>27</v>
      </c>
      <c r="F1213">
        <v>6</v>
      </c>
      <c r="G1213">
        <v>35.6</v>
      </c>
      <c r="H1213">
        <v>213.59</v>
      </c>
      <c r="I1213" t="s">
        <v>28</v>
      </c>
      <c r="J1213" t="s">
        <v>36</v>
      </c>
      <c r="K1213">
        <v>0</v>
      </c>
      <c r="L1213" t="b">
        <v>0</v>
      </c>
      <c r="M1213">
        <v>0</v>
      </c>
      <c r="N1213">
        <v>8.5399999999999991</v>
      </c>
      <c r="O1213">
        <v>11</v>
      </c>
      <c r="P1213" t="b">
        <v>1</v>
      </c>
      <c r="Q1213" t="b">
        <v>0</v>
      </c>
      <c r="R1213" t="b">
        <v>1</v>
      </c>
      <c r="S1213" t="b">
        <v>0</v>
      </c>
      <c r="T1213" t="b">
        <v>1</v>
      </c>
    </row>
    <row r="1214" spans="1:20" x14ac:dyDescent="0.25">
      <c r="A1214" t="s">
        <v>2459</v>
      </c>
      <c r="B1214" t="s">
        <v>2460</v>
      </c>
      <c r="C1214" s="1">
        <v>45638.624050925922</v>
      </c>
      <c r="D1214">
        <v>43</v>
      </c>
      <c r="E1214" t="s">
        <v>35</v>
      </c>
      <c r="F1214">
        <v>1</v>
      </c>
      <c r="G1214">
        <v>228.5</v>
      </c>
      <c r="H1214">
        <v>228.5</v>
      </c>
      <c r="I1214" t="s">
        <v>28</v>
      </c>
      <c r="J1214" t="s">
        <v>32</v>
      </c>
      <c r="K1214">
        <v>12</v>
      </c>
      <c r="L1214" t="b">
        <v>0</v>
      </c>
      <c r="M1214">
        <v>0</v>
      </c>
      <c r="N1214">
        <v>23.41</v>
      </c>
      <c r="O1214">
        <v>13</v>
      </c>
      <c r="P1214" t="b">
        <v>0</v>
      </c>
      <c r="Q1214" t="b">
        <v>0</v>
      </c>
      <c r="R1214" t="b">
        <v>0</v>
      </c>
      <c r="S1214" t="b">
        <v>0</v>
      </c>
      <c r="T1214" t="b">
        <v>0</v>
      </c>
    </row>
    <row r="1215" spans="1:20" x14ac:dyDescent="0.25">
      <c r="A1215" t="s">
        <v>2461</v>
      </c>
      <c r="B1215" t="s">
        <v>2462</v>
      </c>
      <c r="C1215" s="1">
        <v>45648.622800925928</v>
      </c>
      <c r="D1215">
        <v>50</v>
      </c>
      <c r="E1215" t="s">
        <v>27</v>
      </c>
      <c r="F1215">
        <v>8</v>
      </c>
      <c r="G1215">
        <v>78.180000000000007</v>
      </c>
      <c r="H1215">
        <v>625.48</v>
      </c>
      <c r="I1215" t="s">
        <v>90</v>
      </c>
      <c r="J1215" t="s">
        <v>36</v>
      </c>
      <c r="K1215">
        <v>4</v>
      </c>
      <c r="L1215" t="b">
        <v>0</v>
      </c>
      <c r="M1215">
        <v>0</v>
      </c>
      <c r="N1215">
        <v>21.35</v>
      </c>
      <c r="O1215">
        <v>1</v>
      </c>
      <c r="P1215" t="b">
        <v>0</v>
      </c>
      <c r="Q1215" t="b">
        <v>0</v>
      </c>
      <c r="R1215" t="b">
        <v>0</v>
      </c>
      <c r="S1215" t="b">
        <v>1</v>
      </c>
      <c r="T1215" t="b">
        <v>1</v>
      </c>
    </row>
    <row r="1216" spans="1:20" x14ac:dyDescent="0.25">
      <c r="A1216" t="s">
        <v>2463</v>
      </c>
      <c r="B1216" t="s">
        <v>2464</v>
      </c>
      <c r="C1216" s="1">
        <v>45748.192060185182</v>
      </c>
      <c r="D1216">
        <v>55</v>
      </c>
      <c r="E1216" t="s">
        <v>22</v>
      </c>
      <c r="F1216">
        <v>4</v>
      </c>
      <c r="G1216">
        <v>229.05</v>
      </c>
      <c r="H1216">
        <v>916.22</v>
      </c>
      <c r="I1216" t="s">
        <v>54</v>
      </c>
      <c r="J1216" t="s">
        <v>24</v>
      </c>
      <c r="K1216">
        <v>18</v>
      </c>
      <c r="L1216" t="b">
        <v>0</v>
      </c>
      <c r="M1216">
        <v>0</v>
      </c>
      <c r="N1216">
        <v>13.33</v>
      </c>
      <c r="O1216">
        <v>3</v>
      </c>
      <c r="P1216" t="b">
        <v>0</v>
      </c>
      <c r="Q1216" t="b">
        <v>0</v>
      </c>
      <c r="R1216" t="b">
        <v>0</v>
      </c>
      <c r="S1216" t="b">
        <v>0</v>
      </c>
      <c r="T1216" t="b">
        <v>0</v>
      </c>
    </row>
    <row r="1217" spans="1:20" x14ac:dyDescent="0.25">
      <c r="A1217" t="s">
        <v>2465</v>
      </c>
      <c r="B1217" t="s">
        <v>2466</v>
      </c>
      <c r="C1217" s="1">
        <v>45739.5546875</v>
      </c>
      <c r="D1217">
        <v>76</v>
      </c>
      <c r="E1217" t="s">
        <v>80</v>
      </c>
      <c r="F1217">
        <v>2</v>
      </c>
      <c r="G1217">
        <v>201.3</v>
      </c>
      <c r="H1217">
        <v>402.6</v>
      </c>
      <c r="I1217" t="s">
        <v>31</v>
      </c>
      <c r="J1217" t="s">
        <v>36</v>
      </c>
      <c r="K1217">
        <v>6</v>
      </c>
      <c r="L1217" t="b">
        <v>0</v>
      </c>
      <c r="M1217">
        <v>0</v>
      </c>
      <c r="N1217">
        <v>23.34</v>
      </c>
      <c r="O1217">
        <v>20</v>
      </c>
      <c r="P1217" t="b">
        <v>0</v>
      </c>
      <c r="Q1217" t="b">
        <v>0</v>
      </c>
      <c r="R1217" t="b">
        <v>0</v>
      </c>
      <c r="S1217" t="b">
        <v>0</v>
      </c>
      <c r="T1217" t="b">
        <v>0</v>
      </c>
    </row>
    <row r="1218" spans="1:20" x14ac:dyDescent="0.25">
      <c r="A1218" t="s">
        <v>2467</v>
      </c>
      <c r="B1218" t="s">
        <v>2468</v>
      </c>
      <c r="C1218" s="1">
        <v>45837.481770833336</v>
      </c>
      <c r="D1218">
        <v>67</v>
      </c>
      <c r="E1218" t="s">
        <v>27</v>
      </c>
      <c r="F1218">
        <v>4</v>
      </c>
      <c r="G1218">
        <v>75.42</v>
      </c>
      <c r="H1218">
        <v>301.69</v>
      </c>
      <c r="I1218" t="s">
        <v>23</v>
      </c>
      <c r="J1218" t="s">
        <v>36</v>
      </c>
      <c r="K1218">
        <v>28</v>
      </c>
      <c r="L1218" t="b">
        <v>0</v>
      </c>
      <c r="M1218">
        <v>0</v>
      </c>
      <c r="N1218">
        <v>23.53</v>
      </c>
      <c r="O1218">
        <v>17</v>
      </c>
      <c r="P1218" t="b">
        <v>0</v>
      </c>
      <c r="Q1218" t="b">
        <v>0</v>
      </c>
      <c r="R1218" t="b">
        <v>0</v>
      </c>
      <c r="S1218" t="b">
        <v>1</v>
      </c>
      <c r="T1218" t="b">
        <v>0</v>
      </c>
    </row>
    <row r="1219" spans="1:20" x14ac:dyDescent="0.25">
      <c r="A1219" t="s">
        <v>2469</v>
      </c>
      <c r="B1219" t="s">
        <v>2470</v>
      </c>
      <c r="C1219" s="1">
        <v>45820.848113425927</v>
      </c>
      <c r="D1219">
        <v>51</v>
      </c>
      <c r="E1219" t="s">
        <v>53</v>
      </c>
      <c r="F1219">
        <v>19</v>
      </c>
      <c r="G1219">
        <v>95.95</v>
      </c>
      <c r="H1219">
        <v>1823</v>
      </c>
      <c r="I1219" t="s">
        <v>28</v>
      </c>
      <c r="J1219" t="s">
        <v>57</v>
      </c>
      <c r="K1219">
        <v>1</v>
      </c>
      <c r="L1219" t="b">
        <v>1</v>
      </c>
      <c r="M1219">
        <v>40.299999999999997</v>
      </c>
      <c r="N1219">
        <v>20</v>
      </c>
      <c r="O1219">
        <v>6</v>
      </c>
      <c r="P1219" t="b">
        <v>0</v>
      </c>
      <c r="Q1219" t="b">
        <v>0</v>
      </c>
      <c r="R1219" t="b">
        <v>0</v>
      </c>
      <c r="S1219" t="b">
        <v>1</v>
      </c>
      <c r="T1219" t="b">
        <v>1</v>
      </c>
    </row>
    <row r="1220" spans="1:20" x14ac:dyDescent="0.25">
      <c r="A1220" t="s">
        <v>2471</v>
      </c>
      <c r="B1220" t="s">
        <v>2472</v>
      </c>
      <c r="C1220" s="1">
        <v>45487.010868055557</v>
      </c>
      <c r="D1220">
        <v>18</v>
      </c>
      <c r="E1220" t="s">
        <v>35</v>
      </c>
      <c r="F1220">
        <v>4</v>
      </c>
      <c r="G1220">
        <v>28.59</v>
      </c>
      <c r="H1220">
        <v>114.38</v>
      </c>
      <c r="I1220" t="s">
        <v>31</v>
      </c>
      <c r="J1220" t="s">
        <v>32</v>
      </c>
      <c r="K1220">
        <v>18</v>
      </c>
      <c r="L1220" t="b">
        <v>0</v>
      </c>
      <c r="M1220">
        <v>0</v>
      </c>
      <c r="N1220">
        <v>5.08</v>
      </c>
      <c r="O1220">
        <v>1</v>
      </c>
      <c r="P1220" t="b">
        <v>0</v>
      </c>
      <c r="Q1220" t="b">
        <v>0</v>
      </c>
      <c r="R1220" t="b">
        <v>1</v>
      </c>
      <c r="S1220" t="b">
        <v>1</v>
      </c>
      <c r="T1220" t="b">
        <v>0</v>
      </c>
    </row>
    <row r="1221" spans="1:20" x14ac:dyDescent="0.25">
      <c r="A1221" t="s">
        <v>2473</v>
      </c>
      <c r="B1221" t="s">
        <v>2474</v>
      </c>
      <c r="C1221" s="1">
        <v>45620.475671296299</v>
      </c>
      <c r="D1221">
        <v>64</v>
      </c>
      <c r="E1221" t="s">
        <v>44</v>
      </c>
      <c r="F1221">
        <v>4</v>
      </c>
      <c r="G1221">
        <v>88.15</v>
      </c>
      <c r="H1221">
        <v>352.58</v>
      </c>
      <c r="I1221" t="s">
        <v>54</v>
      </c>
      <c r="J1221" t="s">
        <v>32</v>
      </c>
      <c r="K1221">
        <v>14</v>
      </c>
      <c r="L1221" t="b">
        <v>0</v>
      </c>
      <c r="M1221">
        <v>0</v>
      </c>
      <c r="N1221">
        <v>16.510000000000002</v>
      </c>
      <c r="O1221">
        <v>22</v>
      </c>
      <c r="P1221" t="b">
        <v>0</v>
      </c>
      <c r="Q1221" t="b">
        <v>0</v>
      </c>
      <c r="R1221" t="b">
        <v>0</v>
      </c>
      <c r="S1221" t="b">
        <v>0</v>
      </c>
      <c r="T1221" t="b">
        <v>0</v>
      </c>
    </row>
    <row r="1222" spans="1:20" x14ac:dyDescent="0.25">
      <c r="A1222" t="s">
        <v>2475</v>
      </c>
      <c r="B1222" t="s">
        <v>2476</v>
      </c>
      <c r="C1222" s="1">
        <v>45484.718888888892</v>
      </c>
      <c r="D1222">
        <v>45</v>
      </c>
      <c r="E1222" t="s">
        <v>62</v>
      </c>
      <c r="F1222">
        <v>3</v>
      </c>
      <c r="G1222">
        <v>61.95</v>
      </c>
      <c r="H1222">
        <v>185.84</v>
      </c>
      <c r="I1222" t="s">
        <v>31</v>
      </c>
      <c r="J1222" t="s">
        <v>36</v>
      </c>
      <c r="K1222">
        <v>1</v>
      </c>
      <c r="L1222" t="b">
        <v>0</v>
      </c>
      <c r="M1222">
        <v>0</v>
      </c>
      <c r="N1222">
        <v>12.12</v>
      </c>
      <c r="O1222">
        <v>13</v>
      </c>
      <c r="P1222" t="b">
        <v>0</v>
      </c>
      <c r="Q1222" t="b">
        <v>0</v>
      </c>
      <c r="R1222" t="b">
        <v>0</v>
      </c>
      <c r="S1222" t="b">
        <v>0</v>
      </c>
      <c r="T1222" t="b">
        <v>0</v>
      </c>
    </row>
    <row r="1223" spans="1:20" x14ac:dyDescent="0.25">
      <c r="A1223" t="s">
        <v>2477</v>
      </c>
      <c r="B1223" t="s">
        <v>2478</v>
      </c>
      <c r="C1223" s="1">
        <v>45536.592962962961</v>
      </c>
      <c r="D1223">
        <v>46</v>
      </c>
      <c r="E1223" t="s">
        <v>22</v>
      </c>
      <c r="F1223">
        <v>1</v>
      </c>
      <c r="G1223">
        <v>247.85</v>
      </c>
      <c r="H1223">
        <v>247.85</v>
      </c>
      <c r="I1223" t="s">
        <v>31</v>
      </c>
      <c r="J1223" t="s">
        <v>32</v>
      </c>
      <c r="K1223">
        <v>30</v>
      </c>
      <c r="L1223" t="b">
        <v>0</v>
      </c>
      <c r="M1223">
        <v>0</v>
      </c>
      <c r="N1223">
        <v>9.34</v>
      </c>
      <c r="O1223">
        <v>9</v>
      </c>
      <c r="P1223" t="b">
        <v>0</v>
      </c>
      <c r="Q1223" t="b">
        <v>0</v>
      </c>
      <c r="R1223" t="b">
        <v>0</v>
      </c>
      <c r="S1223" t="b">
        <v>0</v>
      </c>
      <c r="T1223" t="b">
        <v>0</v>
      </c>
    </row>
    <row r="1224" spans="1:20" x14ac:dyDescent="0.25">
      <c r="A1224" t="s">
        <v>2479</v>
      </c>
      <c r="B1224" t="s">
        <v>2480</v>
      </c>
      <c r="C1224" s="1">
        <v>45644.837048611109</v>
      </c>
      <c r="D1224">
        <v>57</v>
      </c>
      <c r="E1224" t="s">
        <v>62</v>
      </c>
      <c r="F1224">
        <v>3</v>
      </c>
      <c r="G1224">
        <v>127.1</v>
      </c>
      <c r="H1224">
        <v>381.29</v>
      </c>
      <c r="I1224" t="s">
        <v>23</v>
      </c>
      <c r="J1224" t="s">
        <v>36</v>
      </c>
      <c r="K1224">
        <v>34</v>
      </c>
      <c r="L1224" t="b">
        <v>0</v>
      </c>
      <c r="M1224">
        <v>0</v>
      </c>
      <c r="N1224">
        <v>14.31</v>
      </c>
      <c r="O1224">
        <v>8</v>
      </c>
      <c r="P1224" t="b">
        <v>0</v>
      </c>
      <c r="Q1224" t="b">
        <v>0</v>
      </c>
      <c r="R1224" t="b">
        <v>0</v>
      </c>
      <c r="S1224" t="b">
        <v>0</v>
      </c>
      <c r="T1224" t="b">
        <v>0</v>
      </c>
    </row>
    <row r="1225" spans="1:20" x14ac:dyDescent="0.25">
      <c r="A1225" t="s">
        <v>2481</v>
      </c>
      <c r="B1225" t="s">
        <v>2482</v>
      </c>
      <c r="C1225" s="1">
        <v>45771.721342592595</v>
      </c>
      <c r="D1225">
        <v>39</v>
      </c>
      <c r="E1225" t="s">
        <v>62</v>
      </c>
      <c r="F1225">
        <v>2</v>
      </c>
      <c r="G1225">
        <v>67.3</v>
      </c>
      <c r="H1225">
        <v>134.61000000000001</v>
      </c>
      <c r="I1225" t="s">
        <v>23</v>
      </c>
      <c r="J1225" t="s">
        <v>32</v>
      </c>
      <c r="K1225">
        <v>46</v>
      </c>
      <c r="L1225" t="b">
        <v>1</v>
      </c>
      <c r="M1225">
        <v>37.1</v>
      </c>
      <c r="N1225">
        <v>11.38</v>
      </c>
      <c r="O1225">
        <v>29</v>
      </c>
      <c r="P1225" t="b">
        <v>0</v>
      </c>
      <c r="Q1225" t="b">
        <v>0</v>
      </c>
      <c r="R1225" t="b">
        <v>0</v>
      </c>
      <c r="S1225" t="b">
        <v>0</v>
      </c>
      <c r="T1225" t="b">
        <v>0</v>
      </c>
    </row>
    <row r="1226" spans="1:20" x14ac:dyDescent="0.25">
      <c r="A1226" t="s">
        <v>2483</v>
      </c>
      <c r="B1226" t="s">
        <v>2484</v>
      </c>
      <c r="C1226" s="1">
        <v>45615.837789351855</v>
      </c>
      <c r="D1226">
        <v>21</v>
      </c>
      <c r="E1226" t="s">
        <v>115</v>
      </c>
      <c r="F1226">
        <v>1</v>
      </c>
      <c r="G1226">
        <v>273.83999999999997</v>
      </c>
      <c r="H1226">
        <v>273.83999999999997</v>
      </c>
      <c r="I1226" t="s">
        <v>28</v>
      </c>
      <c r="J1226" t="s">
        <v>36</v>
      </c>
      <c r="K1226">
        <v>47</v>
      </c>
      <c r="L1226" t="b">
        <v>0</v>
      </c>
      <c r="M1226">
        <v>0</v>
      </c>
      <c r="N1226">
        <v>18.84</v>
      </c>
      <c r="O1226">
        <v>11</v>
      </c>
      <c r="P1226" t="b">
        <v>0</v>
      </c>
      <c r="Q1226" t="b">
        <v>0</v>
      </c>
      <c r="R1226" t="b">
        <v>1</v>
      </c>
      <c r="S1226" t="b">
        <v>0</v>
      </c>
      <c r="T1226" t="b">
        <v>0</v>
      </c>
    </row>
    <row r="1227" spans="1:20" x14ac:dyDescent="0.25">
      <c r="A1227" t="s">
        <v>2485</v>
      </c>
      <c r="B1227" t="s">
        <v>2486</v>
      </c>
      <c r="C1227" s="1">
        <v>45568.376516203702</v>
      </c>
      <c r="D1227">
        <v>21</v>
      </c>
      <c r="E1227" t="s">
        <v>80</v>
      </c>
      <c r="F1227">
        <v>1</v>
      </c>
      <c r="G1227">
        <v>14.62</v>
      </c>
      <c r="H1227">
        <v>14.62</v>
      </c>
      <c r="I1227" t="s">
        <v>28</v>
      </c>
      <c r="J1227" t="s">
        <v>36</v>
      </c>
      <c r="K1227">
        <v>1</v>
      </c>
      <c r="L1227" t="b">
        <v>0</v>
      </c>
      <c r="M1227">
        <v>0</v>
      </c>
      <c r="N1227">
        <v>9.94</v>
      </c>
      <c r="O1227">
        <v>27</v>
      </c>
      <c r="P1227" t="b">
        <v>0</v>
      </c>
      <c r="Q1227" t="b">
        <v>0</v>
      </c>
      <c r="R1227" t="b">
        <v>0</v>
      </c>
      <c r="S1227" t="b">
        <v>1</v>
      </c>
      <c r="T1227" t="b">
        <v>1</v>
      </c>
    </row>
    <row r="1228" spans="1:20" x14ac:dyDescent="0.25">
      <c r="A1228" t="s">
        <v>2487</v>
      </c>
      <c r="B1228" t="s">
        <v>2488</v>
      </c>
      <c r="C1228" s="1">
        <v>45658.987835648149</v>
      </c>
      <c r="D1228">
        <v>66</v>
      </c>
      <c r="E1228" t="s">
        <v>35</v>
      </c>
      <c r="F1228">
        <v>12</v>
      </c>
      <c r="G1228">
        <v>85.06</v>
      </c>
      <c r="H1228">
        <v>1020.69</v>
      </c>
      <c r="I1228" t="s">
        <v>31</v>
      </c>
      <c r="J1228" t="s">
        <v>36</v>
      </c>
      <c r="K1228">
        <v>4</v>
      </c>
      <c r="L1228" t="b">
        <v>0</v>
      </c>
      <c r="M1228">
        <v>0</v>
      </c>
      <c r="N1228">
        <v>19.920000000000002</v>
      </c>
      <c r="O1228">
        <v>26</v>
      </c>
      <c r="P1228" t="b">
        <v>1</v>
      </c>
      <c r="Q1228" t="b">
        <v>1</v>
      </c>
      <c r="R1228" t="b">
        <v>0</v>
      </c>
      <c r="S1228" t="b">
        <v>1</v>
      </c>
      <c r="T1228" t="b">
        <v>1</v>
      </c>
    </row>
    <row r="1229" spans="1:20" x14ac:dyDescent="0.25">
      <c r="A1229" t="s">
        <v>2489</v>
      </c>
      <c r="B1229" t="s">
        <v>2490</v>
      </c>
      <c r="C1229" s="1">
        <v>45822.203043981484</v>
      </c>
      <c r="D1229">
        <v>50</v>
      </c>
      <c r="E1229" t="s">
        <v>44</v>
      </c>
      <c r="F1229">
        <v>3</v>
      </c>
      <c r="G1229">
        <v>219.78</v>
      </c>
      <c r="H1229">
        <v>659.33</v>
      </c>
      <c r="I1229" t="s">
        <v>31</v>
      </c>
      <c r="J1229" t="s">
        <v>24</v>
      </c>
      <c r="K1229">
        <v>2</v>
      </c>
      <c r="L1229" t="b">
        <v>0</v>
      </c>
      <c r="M1229">
        <v>0</v>
      </c>
      <c r="N1229">
        <v>19.62</v>
      </c>
      <c r="O1229">
        <v>26</v>
      </c>
      <c r="P1229" t="b">
        <v>0</v>
      </c>
      <c r="Q1229" t="b">
        <v>0</v>
      </c>
      <c r="R1229" t="b">
        <v>0</v>
      </c>
      <c r="S1229" t="b">
        <v>0</v>
      </c>
      <c r="T1229" t="b">
        <v>0</v>
      </c>
    </row>
    <row r="1230" spans="1:20" x14ac:dyDescent="0.25">
      <c r="A1230" t="s">
        <v>2491</v>
      </c>
      <c r="B1230" t="s">
        <v>2492</v>
      </c>
      <c r="C1230" s="1">
        <v>45725.54011574074</v>
      </c>
      <c r="D1230">
        <v>28</v>
      </c>
      <c r="E1230" t="s">
        <v>22</v>
      </c>
      <c r="F1230">
        <v>19</v>
      </c>
      <c r="G1230">
        <v>10.1</v>
      </c>
      <c r="H1230">
        <v>191.9</v>
      </c>
      <c r="I1230" t="s">
        <v>28</v>
      </c>
      <c r="J1230" t="s">
        <v>36</v>
      </c>
      <c r="K1230">
        <v>0</v>
      </c>
      <c r="L1230" t="b">
        <v>0</v>
      </c>
      <c r="M1230">
        <v>0</v>
      </c>
      <c r="N1230">
        <v>16.78</v>
      </c>
      <c r="O1230">
        <v>22</v>
      </c>
      <c r="P1230" t="b">
        <v>0</v>
      </c>
      <c r="Q1230" t="b">
        <v>0</v>
      </c>
      <c r="R1230" t="b">
        <v>0</v>
      </c>
      <c r="S1230" t="b">
        <v>0</v>
      </c>
      <c r="T1230" t="b">
        <v>1</v>
      </c>
    </row>
    <row r="1231" spans="1:20" x14ac:dyDescent="0.25">
      <c r="A1231" t="s">
        <v>2493</v>
      </c>
      <c r="B1231" t="s">
        <v>2494</v>
      </c>
      <c r="C1231" s="1">
        <v>45731.181423611109</v>
      </c>
      <c r="D1231">
        <v>30</v>
      </c>
      <c r="E1231" t="s">
        <v>35</v>
      </c>
      <c r="F1231">
        <v>2</v>
      </c>
      <c r="G1231">
        <v>121.82</v>
      </c>
      <c r="H1231">
        <v>243.64</v>
      </c>
      <c r="I1231" t="s">
        <v>23</v>
      </c>
      <c r="J1231" t="s">
        <v>36</v>
      </c>
      <c r="K1231">
        <v>1</v>
      </c>
      <c r="L1231" t="b">
        <v>0</v>
      </c>
      <c r="M1231">
        <v>0</v>
      </c>
      <c r="N1231">
        <v>6.55</v>
      </c>
      <c r="O1231">
        <v>22</v>
      </c>
      <c r="P1231" t="b">
        <v>0</v>
      </c>
      <c r="Q1231" t="b">
        <v>0</v>
      </c>
      <c r="R1231" t="b">
        <v>0</v>
      </c>
      <c r="S1231" t="b">
        <v>0</v>
      </c>
      <c r="T1231" t="b">
        <v>0</v>
      </c>
    </row>
    <row r="1232" spans="1:20" x14ac:dyDescent="0.25">
      <c r="A1232" t="s">
        <v>2495</v>
      </c>
      <c r="B1232" t="s">
        <v>2496</v>
      </c>
      <c r="C1232" s="1">
        <v>45772.298171296294</v>
      </c>
      <c r="D1232">
        <v>35</v>
      </c>
      <c r="E1232" t="s">
        <v>80</v>
      </c>
      <c r="F1232">
        <v>4</v>
      </c>
      <c r="G1232">
        <v>67.12</v>
      </c>
      <c r="H1232">
        <v>268.48</v>
      </c>
      <c r="I1232" t="s">
        <v>23</v>
      </c>
      <c r="J1232" t="s">
        <v>24</v>
      </c>
      <c r="K1232">
        <v>27</v>
      </c>
      <c r="L1232" t="b">
        <v>0</v>
      </c>
      <c r="M1232">
        <v>0</v>
      </c>
      <c r="N1232">
        <v>23.93</v>
      </c>
      <c r="O1232">
        <v>9</v>
      </c>
      <c r="P1232" t="b">
        <v>0</v>
      </c>
      <c r="Q1232" t="b">
        <v>0</v>
      </c>
      <c r="R1232" t="b">
        <v>0</v>
      </c>
      <c r="S1232" t="b">
        <v>0</v>
      </c>
      <c r="T1232" t="b">
        <v>0</v>
      </c>
    </row>
    <row r="1233" spans="1:20" x14ac:dyDescent="0.25">
      <c r="A1233" t="s">
        <v>2497</v>
      </c>
      <c r="B1233" t="s">
        <v>2498</v>
      </c>
      <c r="C1233" s="1">
        <v>45559.979722222219</v>
      </c>
      <c r="D1233">
        <v>51</v>
      </c>
      <c r="E1233" t="s">
        <v>44</v>
      </c>
      <c r="F1233">
        <v>2</v>
      </c>
      <c r="G1233">
        <v>49.7</v>
      </c>
      <c r="H1233">
        <v>99.41</v>
      </c>
      <c r="I1233" t="s">
        <v>31</v>
      </c>
      <c r="J1233" t="s">
        <v>57</v>
      </c>
      <c r="K1233">
        <v>0</v>
      </c>
      <c r="L1233" t="b">
        <v>0</v>
      </c>
      <c r="M1233">
        <v>0</v>
      </c>
      <c r="N1233">
        <v>20.41</v>
      </c>
      <c r="O1233">
        <v>9</v>
      </c>
      <c r="P1233" t="b">
        <v>0</v>
      </c>
      <c r="Q1233" t="b">
        <v>0</v>
      </c>
      <c r="R1233" t="b">
        <v>0</v>
      </c>
      <c r="S1233" t="b">
        <v>0</v>
      </c>
      <c r="T1233" t="b">
        <v>1</v>
      </c>
    </row>
    <row r="1234" spans="1:20" x14ac:dyDescent="0.25">
      <c r="A1234" t="s">
        <v>2499</v>
      </c>
      <c r="B1234" t="s">
        <v>2500</v>
      </c>
      <c r="C1234" s="1">
        <v>45620.198750000003</v>
      </c>
      <c r="D1234">
        <v>39</v>
      </c>
      <c r="E1234" t="s">
        <v>80</v>
      </c>
      <c r="F1234">
        <v>4</v>
      </c>
      <c r="G1234">
        <v>115.78</v>
      </c>
      <c r="H1234">
        <v>463.12</v>
      </c>
      <c r="I1234" t="s">
        <v>31</v>
      </c>
      <c r="J1234" t="s">
        <v>36</v>
      </c>
      <c r="K1234">
        <v>33</v>
      </c>
      <c r="L1234" t="b">
        <v>0</v>
      </c>
      <c r="M1234">
        <v>0</v>
      </c>
      <c r="N1234">
        <v>10.69</v>
      </c>
      <c r="O1234">
        <v>25</v>
      </c>
      <c r="P1234" t="b">
        <v>0</v>
      </c>
      <c r="Q1234" t="b">
        <v>0</v>
      </c>
      <c r="R1234" t="b">
        <v>0</v>
      </c>
      <c r="S1234" t="b">
        <v>0</v>
      </c>
      <c r="T1234" t="b">
        <v>0</v>
      </c>
    </row>
    <row r="1235" spans="1:20" x14ac:dyDescent="0.25">
      <c r="A1235" t="s">
        <v>2501</v>
      </c>
      <c r="B1235" t="s">
        <v>2502</v>
      </c>
      <c r="C1235" s="1">
        <v>45628.153553240743</v>
      </c>
      <c r="D1235">
        <v>65</v>
      </c>
      <c r="E1235" t="s">
        <v>44</v>
      </c>
      <c r="F1235">
        <v>1</v>
      </c>
      <c r="G1235">
        <v>246.71</v>
      </c>
      <c r="H1235">
        <v>246.71</v>
      </c>
      <c r="I1235" t="s">
        <v>31</v>
      </c>
      <c r="J1235" t="s">
        <v>36</v>
      </c>
      <c r="K1235">
        <v>26</v>
      </c>
      <c r="L1235" t="b">
        <v>0</v>
      </c>
      <c r="M1235">
        <v>0</v>
      </c>
      <c r="N1235">
        <v>17.38</v>
      </c>
      <c r="O1235">
        <v>26</v>
      </c>
      <c r="P1235" t="b">
        <v>0</v>
      </c>
      <c r="Q1235" t="b">
        <v>1</v>
      </c>
      <c r="R1235" t="b">
        <v>0</v>
      </c>
      <c r="S1235" t="b">
        <v>0</v>
      </c>
      <c r="T1235" t="b">
        <v>0</v>
      </c>
    </row>
    <row r="1236" spans="1:20" x14ac:dyDescent="0.25">
      <c r="A1236" t="s">
        <v>2503</v>
      </c>
      <c r="B1236" t="s">
        <v>2504</v>
      </c>
      <c r="C1236" s="1">
        <v>45776.420914351853</v>
      </c>
      <c r="D1236">
        <v>56</v>
      </c>
      <c r="E1236" t="s">
        <v>35</v>
      </c>
      <c r="F1236">
        <v>2</v>
      </c>
      <c r="G1236">
        <v>40.17</v>
      </c>
      <c r="H1236">
        <v>80.33</v>
      </c>
      <c r="I1236" t="s">
        <v>23</v>
      </c>
      <c r="J1236" t="s">
        <v>36</v>
      </c>
      <c r="K1236">
        <v>20</v>
      </c>
      <c r="L1236" t="b">
        <v>0</v>
      </c>
      <c r="M1236">
        <v>0</v>
      </c>
      <c r="N1236">
        <v>16.14</v>
      </c>
      <c r="O1236">
        <v>9</v>
      </c>
      <c r="P1236" t="b">
        <v>0</v>
      </c>
      <c r="Q1236" t="b">
        <v>0</v>
      </c>
      <c r="R1236" t="b">
        <v>0</v>
      </c>
      <c r="S1236" t="b">
        <v>0</v>
      </c>
      <c r="T1236" t="b">
        <v>0</v>
      </c>
    </row>
    <row r="1237" spans="1:20" x14ac:dyDescent="0.25">
      <c r="A1237" t="s">
        <v>2505</v>
      </c>
      <c r="B1237" t="s">
        <v>2506</v>
      </c>
      <c r="C1237" s="1">
        <v>45689.414560185185</v>
      </c>
      <c r="D1237">
        <v>79</v>
      </c>
      <c r="E1237" t="s">
        <v>39</v>
      </c>
      <c r="F1237">
        <v>6</v>
      </c>
      <c r="G1237">
        <v>99.59</v>
      </c>
      <c r="H1237">
        <v>597.55999999999995</v>
      </c>
      <c r="I1237" t="s">
        <v>87</v>
      </c>
      <c r="J1237" t="s">
        <v>36</v>
      </c>
      <c r="K1237">
        <v>0</v>
      </c>
      <c r="L1237" t="b">
        <v>0</v>
      </c>
      <c r="M1237">
        <v>0</v>
      </c>
      <c r="N1237">
        <v>7.45</v>
      </c>
      <c r="O1237">
        <v>1</v>
      </c>
      <c r="P1237" t="b">
        <v>0</v>
      </c>
      <c r="Q1237" t="b">
        <v>0</v>
      </c>
      <c r="R1237" t="b">
        <v>0</v>
      </c>
      <c r="S1237" t="b">
        <v>0</v>
      </c>
      <c r="T1237" t="b">
        <v>1</v>
      </c>
    </row>
    <row r="1238" spans="1:20" x14ac:dyDescent="0.25">
      <c r="A1238" t="s">
        <v>2507</v>
      </c>
      <c r="B1238" t="s">
        <v>2508</v>
      </c>
      <c r="C1238" s="1">
        <v>45700.577349537038</v>
      </c>
      <c r="D1238">
        <v>30</v>
      </c>
      <c r="E1238" t="s">
        <v>27</v>
      </c>
      <c r="F1238">
        <v>15</v>
      </c>
      <c r="G1238">
        <v>92.48</v>
      </c>
      <c r="H1238">
        <v>1387.26</v>
      </c>
      <c r="I1238" t="s">
        <v>28</v>
      </c>
      <c r="J1238" t="s">
        <v>57</v>
      </c>
      <c r="K1238">
        <v>1</v>
      </c>
      <c r="L1238" t="b">
        <v>1</v>
      </c>
      <c r="M1238">
        <v>17.3</v>
      </c>
      <c r="N1238">
        <v>22.72</v>
      </c>
      <c r="O1238">
        <v>24</v>
      </c>
      <c r="P1238" t="b">
        <v>1</v>
      </c>
      <c r="Q1238" t="b">
        <v>0</v>
      </c>
      <c r="R1238" t="b">
        <v>1</v>
      </c>
      <c r="S1238" t="b">
        <v>0</v>
      </c>
      <c r="T1238" t="b">
        <v>1</v>
      </c>
    </row>
    <row r="1239" spans="1:20" x14ac:dyDescent="0.25">
      <c r="A1239" t="s">
        <v>2509</v>
      </c>
      <c r="B1239" t="s">
        <v>2510</v>
      </c>
      <c r="C1239" s="1">
        <v>45707.335706018515</v>
      </c>
      <c r="D1239">
        <v>42</v>
      </c>
      <c r="E1239" t="s">
        <v>27</v>
      </c>
      <c r="F1239">
        <v>4</v>
      </c>
      <c r="G1239">
        <v>65.69</v>
      </c>
      <c r="H1239">
        <v>262.77</v>
      </c>
      <c r="I1239" t="s">
        <v>54</v>
      </c>
      <c r="J1239" t="s">
        <v>24</v>
      </c>
      <c r="K1239">
        <v>47</v>
      </c>
      <c r="L1239" t="b">
        <v>0</v>
      </c>
      <c r="M1239">
        <v>0</v>
      </c>
      <c r="N1239">
        <v>16.22</v>
      </c>
      <c r="O1239">
        <v>5</v>
      </c>
      <c r="P1239" t="b">
        <v>1</v>
      </c>
      <c r="Q1239" t="b">
        <v>0</v>
      </c>
      <c r="R1239" t="b">
        <v>0</v>
      </c>
      <c r="S1239" t="b">
        <v>0</v>
      </c>
      <c r="T1239" t="b">
        <v>0</v>
      </c>
    </row>
    <row r="1240" spans="1:20" x14ac:dyDescent="0.25">
      <c r="A1240" t="s">
        <v>2511</v>
      </c>
      <c r="B1240" t="s">
        <v>2512</v>
      </c>
      <c r="C1240" s="1">
        <v>45603.994328703702</v>
      </c>
      <c r="D1240">
        <v>76</v>
      </c>
      <c r="E1240" t="s">
        <v>44</v>
      </c>
      <c r="F1240">
        <v>4</v>
      </c>
      <c r="G1240">
        <v>107.14</v>
      </c>
      <c r="H1240">
        <v>428.58</v>
      </c>
      <c r="I1240" t="s">
        <v>31</v>
      </c>
      <c r="J1240" t="s">
        <v>32</v>
      </c>
      <c r="K1240">
        <v>1</v>
      </c>
      <c r="L1240" t="b">
        <v>1</v>
      </c>
      <c r="M1240">
        <v>39.700000000000003</v>
      </c>
      <c r="N1240">
        <v>9.4600000000000009</v>
      </c>
      <c r="O1240">
        <v>9</v>
      </c>
      <c r="P1240" t="b">
        <v>0</v>
      </c>
      <c r="Q1240" t="b">
        <v>0</v>
      </c>
      <c r="R1240" t="b">
        <v>0</v>
      </c>
      <c r="S1240" t="b">
        <v>0</v>
      </c>
      <c r="T1240" t="b">
        <v>0</v>
      </c>
    </row>
    <row r="1241" spans="1:20" x14ac:dyDescent="0.25">
      <c r="A1241" t="s">
        <v>2513</v>
      </c>
      <c r="B1241" t="s">
        <v>2514</v>
      </c>
      <c r="C1241" s="1">
        <v>45737.878263888888</v>
      </c>
      <c r="D1241">
        <v>74</v>
      </c>
      <c r="E1241" t="s">
        <v>27</v>
      </c>
      <c r="F1241">
        <v>19</v>
      </c>
      <c r="G1241">
        <v>46.84</v>
      </c>
      <c r="H1241">
        <v>890.01</v>
      </c>
      <c r="I1241" t="s">
        <v>87</v>
      </c>
      <c r="J1241" t="s">
        <v>57</v>
      </c>
      <c r="K1241">
        <v>2</v>
      </c>
      <c r="L1241" t="b">
        <v>0</v>
      </c>
      <c r="M1241">
        <v>0</v>
      </c>
      <c r="N1241">
        <v>11.02</v>
      </c>
      <c r="O1241">
        <v>23</v>
      </c>
      <c r="P1241" t="b">
        <v>1</v>
      </c>
      <c r="Q1241" t="b">
        <v>0</v>
      </c>
      <c r="R1241" t="b">
        <v>0</v>
      </c>
      <c r="S1241" t="b">
        <v>0</v>
      </c>
      <c r="T1241" t="b">
        <v>1</v>
      </c>
    </row>
    <row r="1242" spans="1:20" x14ac:dyDescent="0.25">
      <c r="A1242" t="s">
        <v>2515</v>
      </c>
      <c r="B1242" t="s">
        <v>2516</v>
      </c>
      <c r="C1242" s="1">
        <v>45553.066203703704</v>
      </c>
      <c r="D1242">
        <v>47</v>
      </c>
      <c r="E1242" t="s">
        <v>22</v>
      </c>
      <c r="F1242">
        <v>9</v>
      </c>
      <c r="G1242">
        <v>23.54</v>
      </c>
      <c r="H1242">
        <v>211.83</v>
      </c>
      <c r="I1242" t="s">
        <v>87</v>
      </c>
      <c r="J1242" t="s">
        <v>57</v>
      </c>
      <c r="K1242">
        <v>1</v>
      </c>
      <c r="L1242" t="b">
        <v>1</v>
      </c>
      <c r="M1242">
        <v>10.4</v>
      </c>
      <c r="N1242">
        <v>9.9499999999999993</v>
      </c>
      <c r="O1242">
        <v>23</v>
      </c>
      <c r="P1242" t="b">
        <v>0</v>
      </c>
      <c r="Q1242" t="b">
        <v>0</v>
      </c>
      <c r="R1242" t="b">
        <v>0</v>
      </c>
      <c r="S1242" t="b">
        <v>0</v>
      </c>
      <c r="T1242" t="b">
        <v>1</v>
      </c>
    </row>
    <row r="1243" spans="1:20" x14ac:dyDescent="0.25">
      <c r="A1243" t="s">
        <v>2517</v>
      </c>
      <c r="B1243" t="s">
        <v>2518</v>
      </c>
      <c r="C1243" s="1">
        <v>45584.450844907406</v>
      </c>
      <c r="D1243">
        <v>34</v>
      </c>
      <c r="E1243" t="s">
        <v>65</v>
      </c>
      <c r="F1243">
        <v>4</v>
      </c>
      <c r="G1243">
        <v>269.99</v>
      </c>
      <c r="H1243">
        <v>1079.96</v>
      </c>
      <c r="I1243" t="s">
        <v>54</v>
      </c>
      <c r="J1243" t="s">
        <v>24</v>
      </c>
      <c r="K1243">
        <v>22</v>
      </c>
      <c r="L1243" t="b">
        <v>0</v>
      </c>
      <c r="M1243">
        <v>0</v>
      </c>
      <c r="N1243">
        <v>6.79</v>
      </c>
      <c r="O1243">
        <v>23</v>
      </c>
      <c r="P1243" t="b">
        <v>0</v>
      </c>
      <c r="Q1243" t="b">
        <v>0</v>
      </c>
      <c r="R1243" t="b">
        <v>0</v>
      </c>
      <c r="S1243" t="b">
        <v>0</v>
      </c>
      <c r="T1243" t="b">
        <v>0</v>
      </c>
    </row>
    <row r="1244" spans="1:20" x14ac:dyDescent="0.25">
      <c r="A1244" t="s">
        <v>2519</v>
      </c>
      <c r="B1244" t="s">
        <v>2520</v>
      </c>
      <c r="C1244" s="1">
        <v>45560.513877314814</v>
      </c>
      <c r="D1244">
        <v>35</v>
      </c>
      <c r="E1244" t="s">
        <v>44</v>
      </c>
      <c r="F1244">
        <v>4</v>
      </c>
      <c r="G1244">
        <v>44.62</v>
      </c>
      <c r="H1244">
        <v>178.5</v>
      </c>
      <c r="I1244" t="s">
        <v>23</v>
      </c>
      <c r="J1244" t="s">
        <v>36</v>
      </c>
      <c r="K1244">
        <v>23</v>
      </c>
      <c r="L1244" t="b">
        <v>1</v>
      </c>
      <c r="M1244">
        <v>18.8</v>
      </c>
      <c r="N1244">
        <v>17.66</v>
      </c>
      <c r="O1244">
        <v>26</v>
      </c>
      <c r="P1244" t="b">
        <v>0</v>
      </c>
      <c r="Q1244" t="b">
        <v>0</v>
      </c>
      <c r="R1244" t="b">
        <v>0</v>
      </c>
      <c r="S1244" t="b">
        <v>0</v>
      </c>
      <c r="T1244" t="b">
        <v>0</v>
      </c>
    </row>
    <row r="1245" spans="1:20" x14ac:dyDescent="0.25">
      <c r="A1245" t="s">
        <v>2521</v>
      </c>
      <c r="B1245" t="s">
        <v>2522</v>
      </c>
      <c r="C1245" s="1">
        <v>45686.746886574074</v>
      </c>
      <c r="D1245">
        <v>36</v>
      </c>
      <c r="E1245" t="s">
        <v>39</v>
      </c>
      <c r="F1245">
        <v>1</v>
      </c>
      <c r="G1245">
        <v>191.15</v>
      </c>
      <c r="H1245">
        <v>191.15</v>
      </c>
      <c r="I1245" t="s">
        <v>23</v>
      </c>
      <c r="J1245" t="s">
        <v>36</v>
      </c>
      <c r="K1245">
        <v>32</v>
      </c>
      <c r="L1245" t="b">
        <v>1</v>
      </c>
      <c r="M1245">
        <v>45.5</v>
      </c>
      <c r="N1245">
        <v>8.52</v>
      </c>
      <c r="O1245">
        <v>7</v>
      </c>
      <c r="P1245" t="b">
        <v>1</v>
      </c>
      <c r="Q1245" t="b">
        <v>0</v>
      </c>
      <c r="R1245" t="b">
        <v>1</v>
      </c>
      <c r="S1245" t="b">
        <v>1</v>
      </c>
      <c r="T1245" t="b">
        <v>0</v>
      </c>
    </row>
    <row r="1246" spans="1:20" x14ac:dyDescent="0.25">
      <c r="A1246" t="s">
        <v>2523</v>
      </c>
      <c r="B1246" t="s">
        <v>2524</v>
      </c>
      <c r="C1246" s="1">
        <v>45791.871967592589</v>
      </c>
      <c r="D1246">
        <v>28</v>
      </c>
      <c r="E1246" t="s">
        <v>65</v>
      </c>
      <c r="F1246">
        <v>3</v>
      </c>
      <c r="G1246">
        <v>284.95</v>
      </c>
      <c r="H1246">
        <v>854.86</v>
      </c>
      <c r="I1246" t="s">
        <v>23</v>
      </c>
      <c r="J1246" t="s">
        <v>36</v>
      </c>
      <c r="K1246">
        <v>38</v>
      </c>
      <c r="L1246" t="b">
        <v>0</v>
      </c>
      <c r="M1246">
        <v>0</v>
      </c>
      <c r="N1246">
        <v>13.07</v>
      </c>
      <c r="O1246">
        <v>27</v>
      </c>
      <c r="P1246" t="b">
        <v>0</v>
      </c>
      <c r="Q1246" t="b">
        <v>0</v>
      </c>
      <c r="R1246" t="b">
        <v>0</v>
      </c>
      <c r="S1246" t="b">
        <v>0</v>
      </c>
      <c r="T1246" t="b">
        <v>0</v>
      </c>
    </row>
    <row r="1247" spans="1:20" x14ac:dyDescent="0.25">
      <c r="A1247" t="s">
        <v>2525</v>
      </c>
      <c r="B1247" t="s">
        <v>2526</v>
      </c>
      <c r="C1247" s="1">
        <v>45530.093726851854</v>
      </c>
      <c r="D1247">
        <v>69</v>
      </c>
      <c r="E1247" t="s">
        <v>65</v>
      </c>
      <c r="F1247">
        <v>2</v>
      </c>
      <c r="G1247">
        <v>109.25</v>
      </c>
      <c r="H1247">
        <v>218.51</v>
      </c>
      <c r="I1247" t="s">
        <v>23</v>
      </c>
      <c r="J1247" t="s">
        <v>24</v>
      </c>
      <c r="K1247">
        <v>11</v>
      </c>
      <c r="L1247" t="b">
        <v>0</v>
      </c>
      <c r="M1247">
        <v>0</v>
      </c>
      <c r="N1247">
        <v>17.61</v>
      </c>
      <c r="O1247">
        <v>11</v>
      </c>
      <c r="P1247" t="b">
        <v>0</v>
      </c>
      <c r="Q1247" t="b">
        <v>0</v>
      </c>
      <c r="R1247" t="b">
        <v>1</v>
      </c>
      <c r="S1247" t="b">
        <v>0</v>
      </c>
      <c r="T1247" t="b">
        <v>0</v>
      </c>
    </row>
    <row r="1248" spans="1:20" x14ac:dyDescent="0.25">
      <c r="A1248" t="s">
        <v>2527</v>
      </c>
      <c r="B1248" t="s">
        <v>2528</v>
      </c>
      <c r="C1248" s="1">
        <v>45516.421655092592</v>
      </c>
      <c r="D1248">
        <v>77</v>
      </c>
      <c r="E1248" t="s">
        <v>39</v>
      </c>
      <c r="F1248">
        <v>3</v>
      </c>
      <c r="G1248">
        <v>82.48</v>
      </c>
      <c r="H1248">
        <v>247.45</v>
      </c>
      <c r="I1248" t="s">
        <v>31</v>
      </c>
      <c r="J1248" t="s">
        <v>57</v>
      </c>
      <c r="K1248">
        <v>4</v>
      </c>
      <c r="L1248" t="b">
        <v>0</v>
      </c>
      <c r="M1248">
        <v>0</v>
      </c>
      <c r="N1248">
        <v>15.64</v>
      </c>
      <c r="O1248">
        <v>18</v>
      </c>
      <c r="P1248" t="b">
        <v>1</v>
      </c>
      <c r="Q1248" t="b">
        <v>0</v>
      </c>
      <c r="R1248" t="b">
        <v>0</v>
      </c>
      <c r="S1248" t="b">
        <v>1</v>
      </c>
      <c r="T1248" t="b">
        <v>1</v>
      </c>
    </row>
    <row r="1249" spans="1:20" x14ac:dyDescent="0.25">
      <c r="A1249" t="s">
        <v>2529</v>
      </c>
      <c r="B1249" t="s">
        <v>2530</v>
      </c>
      <c r="C1249" s="1">
        <v>45660.806122685186</v>
      </c>
      <c r="D1249">
        <v>58</v>
      </c>
      <c r="E1249" t="s">
        <v>39</v>
      </c>
      <c r="F1249">
        <v>2</v>
      </c>
      <c r="G1249">
        <v>105.9</v>
      </c>
      <c r="H1249">
        <v>211.8</v>
      </c>
      <c r="I1249" t="s">
        <v>54</v>
      </c>
      <c r="J1249" t="s">
        <v>32</v>
      </c>
      <c r="K1249">
        <v>32</v>
      </c>
      <c r="L1249" t="b">
        <v>0</v>
      </c>
      <c r="M1249">
        <v>0</v>
      </c>
      <c r="N1249">
        <v>21</v>
      </c>
      <c r="O1249">
        <v>27</v>
      </c>
      <c r="P1249" t="b">
        <v>0</v>
      </c>
      <c r="Q1249" t="b">
        <v>0</v>
      </c>
      <c r="R1249" t="b">
        <v>0</v>
      </c>
      <c r="S1249" t="b">
        <v>0</v>
      </c>
      <c r="T1249" t="b">
        <v>0</v>
      </c>
    </row>
    <row r="1250" spans="1:20" x14ac:dyDescent="0.25">
      <c r="A1250" t="s">
        <v>2531</v>
      </c>
      <c r="B1250" t="s">
        <v>2532</v>
      </c>
      <c r="C1250" s="1">
        <v>45640.617569444446</v>
      </c>
      <c r="D1250">
        <v>46</v>
      </c>
      <c r="E1250" t="s">
        <v>80</v>
      </c>
      <c r="F1250">
        <v>1</v>
      </c>
      <c r="G1250">
        <v>178.5</v>
      </c>
      <c r="H1250">
        <v>178.5</v>
      </c>
      <c r="I1250" t="s">
        <v>23</v>
      </c>
      <c r="J1250" t="s">
        <v>36</v>
      </c>
      <c r="K1250">
        <v>35</v>
      </c>
      <c r="L1250" t="b">
        <v>0</v>
      </c>
      <c r="M1250">
        <v>0</v>
      </c>
      <c r="N1250">
        <v>21.96</v>
      </c>
      <c r="O1250">
        <v>12</v>
      </c>
      <c r="P1250" t="b">
        <v>0</v>
      </c>
      <c r="Q1250" t="b">
        <v>0</v>
      </c>
      <c r="R1250" t="b">
        <v>0</v>
      </c>
      <c r="S1250" t="b">
        <v>1</v>
      </c>
      <c r="T1250" t="b">
        <v>0</v>
      </c>
    </row>
    <row r="1251" spans="1:20" x14ac:dyDescent="0.25">
      <c r="A1251" t="s">
        <v>2533</v>
      </c>
      <c r="B1251" t="s">
        <v>2534</v>
      </c>
      <c r="C1251" s="1">
        <v>45483.120567129627</v>
      </c>
      <c r="D1251">
        <v>59</v>
      </c>
      <c r="E1251" t="s">
        <v>27</v>
      </c>
      <c r="F1251">
        <v>5</v>
      </c>
      <c r="G1251">
        <v>64.16</v>
      </c>
      <c r="H1251">
        <v>320.79000000000002</v>
      </c>
      <c r="I1251" t="s">
        <v>87</v>
      </c>
      <c r="J1251" t="s">
        <v>36</v>
      </c>
      <c r="K1251">
        <v>1</v>
      </c>
      <c r="L1251" t="b">
        <v>1</v>
      </c>
      <c r="M1251">
        <v>16.899999999999999</v>
      </c>
      <c r="N1251">
        <v>5.56</v>
      </c>
      <c r="O1251">
        <v>16</v>
      </c>
      <c r="P1251" t="b">
        <v>0</v>
      </c>
      <c r="Q1251" t="b">
        <v>0</v>
      </c>
      <c r="R1251" t="b">
        <v>0</v>
      </c>
      <c r="S1251" t="b">
        <v>0</v>
      </c>
      <c r="T1251" t="b">
        <v>1</v>
      </c>
    </row>
    <row r="1252" spans="1:20" x14ac:dyDescent="0.25">
      <c r="A1252" t="s">
        <v>2535</v>
      </c>
      <c r="B1252" t="s">
        <v>2536</v>
      </c>
      <c r="C1252" s="1">
        <v>45806.66951388889</v>
      </c>
      <c r="D1252">
        <v>63</v>
      </c>
      <c r="E1252" t="s">
        <v>53</v>
      </c>
      <c r="F1252">
        <v>13</v>
      </c>
      <c r="G1252">
        <v>24.94</v>
      </c>
      <c r="H1252">
        <v>324.19</v>
      </c>
      <c r="I1252" t="s">
        <v>87</v>
      </c>
      <c r="J1252" t="s">
        <v>57</v>
      </c>
      <c r="K1252">
        <v>0</v>
      </c>
      <c r="L1252" t="b">
        <v>0</v>
      </c>
      <c r="M1252">
        <v>0</v>
      </c>
      <c r="N1252">
        <v>12.42</v>
      </c>
      <c r="O1252">
        <v>7</v>
      </c>
      <c r="P1252" t="b">
        <v>0</v>
      </c>
      <c r="Q1252" t="b">
        <v>0</v>
      </c>
      <c r="R1252" t="b">
        <v>1</v>
      </c>
      <c r="S1252" t="b">
        <v>0</v>
      </c>
      <c r="T1252" t="b">
        <v>1</v>
      </c>
    </row>
    <row r="1253" spans="1:20" x14ac:dyDescent="0.25">
      <c r="A1253" t="s">
        <v>2537</v>
      </c>
      <c r="B1253" t="s">
        <v>2538</v>
      </c>
      <c r="C1253" s="1">
        <v>45502.808298611111</v>
      </c>
      <c r="D1253">
        <v>49</v>
      </c>
      <c r="E1253" t="s">
        <v>27</v>
      </c>
      <c r="F1253">
        <v>1</v>
      </c>
      <c r="G1253">
        <v>30.21</v>
      </c>
      <c r="H1253">
        <v>30.21</v>
      </c>
      <c r="I1253" t="s">
        <v>23</v>
      </c>
      <c r="J1253" t="s">
        <v>32</v>
      </c>
      <c r="K1253">
        <v>43</v>
      </c>
      <c r="L1253" t="b">
        <v>0</v>
      </c>
      <c r="M1253">
        <v>0</v>
      </c>
      <c r="N1253">
        <v>21.38</v>
      </c>
      <c r="O1253">
        <v>19</v>
      </c>
      <c r="P1253" t="b">
        <v>0</v>
      </c>
      <c r="Q1253" t="b">
        <v>0</v>
      </c>
      <c r="R1253" t="b">
        <v>0</v>
      </c>
      <c r="S1253" t="b">
        <v>0</v>
      </c>
      <c r="T1253" t="b">
        <v>0</v>
      </c>
    </row>
    <row r="1254" spans="1:20" x14ac:dyDescent="0.25">
      <c r="A1254" t="s">
        <v>2539</v>
      </c>
      <c r="B1254" t="s">
        <v>2540</v>
      </c>
      <c r="C1254" s="1">
        <v>45536.02175925926</v>
      </c>
      <c r="D1254">
        <v>26</v>
      </c>
      <c r="E1254" t="s">
        <v>53</v>
      </c>
      <c r="F1254">
        <v>4</v>
      </c>
      <c r="G1254">
        <v>203.62</v>
      </c>
      <c r="H1254">
        <v>814.48</v>
      </c>
      <c r="I1254" t="s">
        <v>23</v>
      </c>
      <c r="J1254" t="s">
        <v>32</v>
      </c>
      <c r="K1254">
        <v>45</v>
      </c>
      <c r="L1254" t="b">
        <v>0</v>
      </c>
      <c r="M1254">
        <v>0</v>
      </c>
      <c r="N1254">
        <v>6.48</v>
      </c>
      <c r="O1254">
        <v>25</v>
      </c>
      <c r="P1254" t="b">
        <v>0</v>
      </c>
      <c r="Q1254" t="b">
        <v>0</v>
      </c>
      <c r="R1254" t="b">
        <v>0</v>
      </c>
      <c r="S1254" t="b">
        <v>0</v>
      </c>
      <c r="T1254" t="b">
        <v>0</v>
      </c>
    </row>
    <row r="1255" spans="1:20" x14ac:dyDescent="0.25">
      <c r="A1255" t="s">
        <v>2541</v>
      </c>
      <c r="B1255" t="s">
        <v>2542</v>
      </c>
      <c r="C1255" s="1">
        <v>45657.447002314817</v>
      </c>
      <c r="D1255">
        <v>77</v>
      </c>
      <c r="E1255" t="s">
        <v>35</v>
      </c>
      <c r="F1255">
        <v>2</v>
      </c>
      <c r="G1255">
        <v>228.1</v>
      </c>
      <c r="H1255">
        <v>456.21</v>
      </c>
      <c r="I1255" t="s">
        <v>54</v>
      </c>
      <c r="J1255" t="s">
        <v>36</v>
      </c>
      <c r="K1255">
        <v>40</v>
      </c>
      <c r="L1255" t="b">
        <v>0</v>
      </c>
      <c r="M1255">
        <v>0</v>
      </c>
      <c r="N1255">
        <v>5.39</v>
      </c>
      <c r="O1255">
        <v>22</v>
      </c>
      <c r="P1255" t="b">
        <v>0</v>
      </c>
      <c r="Q1255" t="b">
        <v>0</v>
      </c>
      <c r="R1255" t="b">
        <v>0</v>
      </c>
      <c r="S1255" t="b">
        <v>0</v>
      </c>
      <c r="T1255" t="b">
        <v>0</v>
      </c>
    </row>
    <row r="1256" spans="1:20" x14ac:dyDescent="0.25">
      <c r="A1256" t="s">
        <v>2543</v>
      </c>
      <c r="B1256" t="s">
        <v>2544</v>
      </c>
      <c r="C1256" s="1">
        <v>45482.166400462964</v>
      </c>
      <c r="D1256">
        <v>75</v>
      </c>
      <c r="E1256" t="s">
        <v>80</v>
      </c>
      <c r="F1256">
        <v>1</v>
      </c>
      <c r="G1256">
        <v>67.73</v>
      </c>
      <c r="H1256">
        <v>67.73</v>
      </c>
      <c r="I1256" t="s">
        <v>54</v>
      </c>
      <c r="J1256" t="s">
        <v>24</v>
      </c>
      <c r="K1256">
        <v>7</v>
      </c>
      <c r="L1256" t="b">
        <v>1</v>
      </c>
      <c r="M1256">
        <v>42.2</v>
      </c>
      <c r="N1256">
        <v>21.95</v>
      </c>
      <c r="O1256">
        <v>21</v>
      </c>
      <c r="P1256" t="b">
        <v>0</v>
      </c>
      <c r="Q1256" t="b">
        <v>0</v>
      </c>
      <c r="R1256" t="b">
        <v>0</v>
      </c>
      <c r="S1256" t="b">
        <v>0</v>
      </c>
      <c r="T1256" t="b">
        <v>0</v>
      </c>
    </row>
    <row r="1257" spans="1:20" x14ac:dyDescent="0.25">
      <c r="A1257" t="s">
        <v>2545</v>
      </c>
      <c r="B1257" t="s">
        <v>2546</v>
      </c>
      <c r="C1257" s="1">
        <v>45685.874872685185</v>
      </c>
      <c r="D1257">
        <v>43</v>
      </c>
      <c r="E1257" t="s">
        <v>35</v>
      </c>
      <c r="F1257">
        <v>1</v>
      </c>
      <c r="G1257">
        <v>182.84</v>
      </c>
      <c r="H1257">
        <v>182.84</v>
      </c>
      <c r="I1257" t="s">
        <v>23</v>
      </c>
      <c r="J1257" t="s">
        <v>24</v>
      </c>
      <c r="K1257">
        <v>35</v>
      </c>
      <c r="L1257" t="b">
        <v>0</v>
      </c>
      <c r="M1257">
        <v>0</v>
      </c>
      <c r="N1257">
        <v>6.95</v>
      </c>
      <c r="O1257">
        <v>5</v>
      </c>
      <c r="P1257" t="b">
        <v>0</v>
      </c>
      <c r="Q1257" t="b">
        <v>1</v>
      </c>
      <c r="R1257" t="b">
        <v>1</v>
      </c>
      <c r="S1257" t="b">
        <v>0</v>
      </c>
      <c r="T1257" t="b">
        <v>0</v>
      </c>
    </row>
    <row r="1258" spans="1:20" x14ac:dyDescent="0.25">
      <c r="A1258" t="s">
        <v>2547</v>
      </c>
      <c r="B1258" t="s">
        <v>2548</v>
      </c>
      <c r="C1258" s="1">
        <v>45615.014097222222</v>
      </c>
      <c r="D1258">
        <v>28</v>
      </c>
      <c r="E1258" t="s">
        <v>27</v>
      </c>
      <c r="F1258">
        <v>2</v>
      </c>
      <c r="G1258">
        <v>161.28</v>
      </c>
      <c r="H1258">
        <v>322.57</v>
      </c>
      <c r="I1258" t="s">
        <v>31</v>
      </c>
      <c r="J1258" t="s">
        <v>36</v>
      </c>
      <c r="K1258">
        <v>1</v>
      </c>
      <c r="L1258" t="b">
        <v>0</v>
      </c>
      <c r="M1258">
        <v>0</v>
      </c>
      <c r="N1258">
        <v>8.56</v>
      </c>
      <c r="O1258">
        <v>10</v>
      </c>
      <c r="P1258" t="b">
        <v>0</v>
      </c>
      <c r="Q1258" t="b">
        <v>0</v>
      </c>
      <c r="R1258" t="b">
        <v>0</v>
      </c>
      <c r="S1258" t="b">
        <v>1</v>
      </c>
      <c r="T1258" t="b">
        <v>0</v>
      </c>
    </row>
    <row r="1259" spans="1:20" x14ac:dyDescent="0.25">
      <c r="A1259" t="s">
        <v>2549</v>
      </c>
      <c r="B1259" t="s">
        <v>2550</v>
      </c>
      <c r="C1259" s="1">
        <v>45732.561157407406</v>
      </c>
      <c r="D1259">
        <v>23</v>
      </c>
      <c r="E1259" t="s">
        <v>27</v>
      </c>
      <c r="F1259">
        <v>2</v>
      </c>
      <c r="G1259">
        <v>43.72</v>
      </c>
      <c r="H1259">
        <v>87.43</v>
      </c>
      <c r="I1259" t="s">
        <v>87</v>
      </c>
      <c r="J1259" t="s">
        <v>36</v>
      </c>
      <c r="K1259">
        <v>0</v>
      </c>
      <c r="L1259" t="b">
        <v>1</v>
      </c>
      <c r="M1259">
        <v>24.8</v>
      </c>
      <c r="N1259">
        <v>12.9</v>
      </c>
      <c r="O1259">
        <v>9</v>
      </c>
      <c r="P1259" t="b">
        <v>1</v>
      </c>
      <c r="Q1259" t="b">
        <v>0</v>
      </c>
      <c r="R1259" t="b">
        <v>0</v>
      </c>
      <c r="S1259" t="b">
        <v>0</v>
      </c>
      <c r="T1259" t="b">
        <v>1</v>
      </c>
    </row>
    <row r="1260" spans="1:20" x14ac:dyDescent="0.25">
      <c r="A1260" t="s">
        <v>2551</v>
      </c>
      <c r="B1260" t="s">
        <v>2552</v>
      </c>
      <c r="C1260" s="1">
        <v>45678.946261574078</v>
      </c>
      <c r="D1260">
        <v>23</v>
      </c>
      <c r="E1260" t="s">
        <v>44</v>
      </c>
      <c r="F1260">
        <v>10</v>
      </c>
      <c r="G1260">
        <v>90.71</v>
      </c>
      <c r="H1260">
        <v>907.11</v>
      </c>
      <c r="I1260" t="s">
        <v>31</v>
      </c>
      <c r="J1260" t="s">
        <v>36</v>
      </c>
      <c r="K1260">
        <v>0</v>
      </c>
      <c r="L1260" t="b">
        <v>0</v>
      </c>
      <c r="M1260">
        <v>0</v>
      </c>
      <c r="N1260">
        <v>17.829999999999998</v>
      </c>
      <c r="O1260">
        <v>6</v>
      </c>
      <c r="P1260" t="b">
        <v>1</v>
      </c>
      <c r="Q1260" t="b">
        <v>0</v>
      </c>
      <c r="R1260" t="b">
        <v>0</v>
      </c>
      <c r="S1260" t="b">
        <v>0</v>
      </c>
      <c r="T1260" t="b">
        <v>1</v>
      </c>
    </row>
    <row r="1261" spans="1:20" x14ac:dyDescent="0.25">
      <c r="A1261" t="s">
        <v>2553</v>
      </c>
      <c r="B1261" t="s">
        <v>2554</v>
      </c>
      <c r="C1261" s="1">
        <v>45527.478958333333</v>
      </c>
      <c r="D1261">
        <v>31</v>
      </c>
      <c r="E1261" t="s">
        <v>27</v>
      </c>
      <c r="F1261">
        <v>1</v>
      </c>
      <c r="G1261">
        <v>107.58</v>
      </c>
      <c r="H1261">
        <v>107.58</v>
      </c>
      <c r="I1261" t="s">
        <v>54</v>
      </c>
      <c r="J1261" t="s">
        <v>24</v>
      </c>
      <c r="K1261">
        <v>46</v>
      </c>
      <c r="L1261" t="b">
        <v>0</v>
      </c>
      <c r="M1261">
        <v>0</v>
      </c>
      <c r="N1261">
        <v>14.45</v>
      </c>
      <c r="O1261">
        <v>21</v>
      </c>
      <c r="P1261" t="b">
        <v>0</v>
      </c>
      <c r="Q1261" t="b">
        <v>0</v>
      </c>
      <c r="R1261" t="b">
        <v>1</v>
      </c>
      <c r="S1261" t="b">
        <v>0</v>
      </c>
      <c r="T1261" t="b">
        <v>0</v>
      </c>
    </row>
    <row r="1262" spans="1:20" x14ac:dyDescent="0.25">
      <c r="A1262" t="s">
        <v>2555</v>
      </c>
      <c r="B1262" t="s">
        <v>2556</v>
      </c>
      <c r="C1262" s="1">
        <v>45602.797407407408</v>
      </c>
      <c r="D1262">
        <v>34</v>
      </c>
      <c r="E1262" t="s">
        <v>22</v>
      </c>
      <c r="F1262">
        <v>4</v>
      </c>
      <c r="G1262">
        <v>276.49</v>
      </c>
      <c r="H1262">
        <v>1105.96</v>
      </c>
      <c r="I1262" t="s">
        <v>28</v>
      </c>
      <c r="J1262" t="s">
        <v>24</v>
      </c>
      <c r="K1262">
        <v>4</v>
      </c>
      <c r="L1262" t="b">
        <v>0</v>
      </c>
      <c r="M1262">
        <v>0</v>
      </c>
      <c r="N1262">
        <v>14.66</v>
      </c>
      <c r="O1262">
        <v>25</v>
      </c>
      <c r="P1262" t="b">
        <v>0</v>
      </c>
      <c r="Q1262" t="b">
        <v>0</v>
      </c>
      <c r="R1262" t="b">
        <v>0</v>
      </c>
      <c r="S1262" t="b">
        <v>0</v>
      </c>
      <c r="T1262" t="b">
        <v>0</v>
      </c>
    </row>
    <row r="1263" spans="1:20" x14ac:dyDescent="0.25">
      <c r="A1263" t="s">
        <v>2557</v>
      </c>
      <c r="B1263" t="s">
        <v>2558</v>
      </c>
      <c r="C1263" s="1">
        <v>45834.572256944448</v>
      </c>
      <c r="D1263">
        <v>69</v>
      </c>
      <c r="E1263" t="s">
        <v>39</v>
      </c>
      <c r="F1263">
        <v>2</v>
      </c>
      <c r="G1263">
        <v>41.91</v>
      </c>
      <c r="H1263">
        <v>83.81</v>
      </c>
      <c r="I1263" t="s">
        <v>31</v>
      </c>
      <c r="J1263" t="s">
        <v>24</v>
      </c>
      <c r="K1263">
        <v>10</v>
      </c>
      <c r="L1263" t="b">
        <v>0</v>
      </c>
      <c r="M1263">
        <v>0</v>
      </c>
      <c r="N1263">
        <v>14.22</v>
      </c>
      <c r="O1263">
        <v>18</v>
      </c>
      <c r="P1263" t="b">
        <v>0</v>
      </c>
      <c r="Q1263" t="b">
        <v>0</v>
      </c>
      <c r="R1263" t="b">
        <v>0</v>
      </c>
      <c r="S1263" t="b">
        <v>0</v>
      </c>
      <c r="T1263" t="b">
        <v>0</v>
      </c>
    </row>
    <row r="1264" spans="1:20" x14ac:dyDescent="0.25">
      <c r="A1264" t="s">
        <v>2559</v>
      </c>
      <c r="B1264" t="s">
        <v>2560</v>
      </c>
      <c r="C1264" s="1">
        <v>45735.690671296295</v>
      </c>
      <c r="D1264">
        <v>63</v>
      </c>
      <c r="E1264" t="s">
        <v>53</v>
      </c>
      <c r="F1264">
        <v>14</v>
      </c>
      <c r="G1264">
        <v>58.33</v>
      </c>
      <c r="H1264">
        <v>816.56</v>
      </c>
      <c r="I1264" t="s">
        <v>28</v>
      </c>
      <c r="J1264" t="s">
        <v>36</v>
      </c>
      <c r="K1264">
        <v>1</v>
      </c>
      <c r="L1264" t="b">
        <v>0</v>
      </c>
      <c r="M1264">
        <v>0</v>
      </c>
      <c r="N1264">
        <v>23.76</v>
      </c>
      <c r="O1264">
        <v>3</v>
      </c>
      <c r="P1264" t="b">
        <v>0</v>
      </c>
      <c r="Q1264" t="b">
        <v>0</v>
      </c>
      <c r="R1264" t="b">
        <v>0</v>
      </c>
      <c r="S1264" t="b">
        <v>1</v>
      </c>
      <c r="T1264" t="b">
        <v>1</v>
      </c>
    </row>
    <row r="1265" spans="1:20" x14ac:dyDescent="0.25">
      <c r="A1265" t="s">
        <v>2561</v>
      </c>
      <c r="B1265" t="s">
        <v>2562</v>
      </c>
      <c r="C1265" s="1">
        <v>45768.236863425926</v>
      </c>
      <c r="D1265">
        <v>65</v>
      </c>
      <c r="E1265" t="s">
        <v>44</v>
      </c>
      <c r="F1265">
        <v>7</v>
      </c>
      <c r="G1265">
        <v>40.35</v>
      </c>
      <c r="H1265">
        <v>282.48</v>
      </c>
      <c r="I1265" t="s">
        <v>90</v>
      </c>
      <c r="J1265" t="s">
        <v>57</v>
      </c>
      <c r="K1265">
        <v>2</v>
      </c>
      <c r="L1265" t="b">
        <v>0</v>
      </c>
      <c r="M1265">
        <v>0</v>
      </c>
      <c r="N1265">
        <v>10.66</v>
      </c>
      <c r="O1265">
        <v>24</v>
      </c>
      <c r="P1265" t="b">
        <v>1</v>
      </c>
      <c r="Q1265" t="b">
        <v>0</v>
      </c>
      <c r="R1265" t="b">
        <v>0</v>
      </c>
      <c r="S1265" t="b">
        <v>0</v>
      </c>
      <c r="T1265" t="b">
        <v>1</v>
      </c>
    </row>
    <row r="1266" spans="1:20" x14ac:dyDescent="0.25">
      <c r="A1266" t="s">
        <v>2563</v>
      </c>
      <c r="B1266" t="s">
        <v>2564</v>
      </c>
      <c r="C1266" s="1">
        <v>45546.822094907409</v>
      </c>
      <c r="D1266">
        <v>79</v>
      </c>
      <c r="E1266" t="s">
        <v>39</v>
      </c>
      <c r="F1266">
        <v>3</v>
      </c>
      <c r="G1266">
        <v>160.75</v>
      </c>
      <c r="H1266">
        <v>482.26</v>
      </c>
      <c r="I1266" t="s">
        <v>31</v>
      </c>
      <c r="J1266" t="s">
        <v>32</v>
      </c>
      <c r="K1266">
        <v>9</v>
      </c>
      <c r="L1266" t="b">
        <v>0</v>
      </c>
      <c r="M1266">
        <v>0</v>
      </c>
      <c r="N1266">
        <v>14.28</v>
      </c>
      <c r="O1266">
        <v>21</v>
      </c>
      <c r="P1266" t="b">
        <v>0</v>
      </c>
      <c r="Q1266" t="b">
        <v>0</v>
      </c>
      <c r="R1266" t="b">
        <v>0</v>
      </c>
      <c r="S1266" t="b">
        <v>0</v>
      </c>
      <c r="T1266" t="b">
        <v>0</v>
      </c>
    </row>
    <row r="1267" spans="1:20" x14ac:dyDescent="0.25">
      <c r="A1267" t="s">
        <v>2565</v>
      </c>
      <c r="B1267" t="s">
        <v>2566</v>
      </c>
      <c r="C1267" s="1">
        <v>45580.896134259259</v>
      </c>
      <c r="D1267">
        <v>44</v>
      </c>
      <c r="E1267" t="s">
        <v>22</v>
      </c>
      <c r="F1267">
        <v>4</v>
      </c>
      <c r="G1267">
        <v>109.47</v>
      </c>
      <c r="H1267">
        <v>437.87</v>
      </c>
      <c r="I1267" t="s">
        <v>54</v>
      </c>
      <c r="J1267" t="s">
        <v>32</v>
      </c>
      <c r="K1267">
        <v>9</v>
      </c>
      <c r="L1267" t="b">
        <v>1</v>
      </c>
      <c r="M1267">
        <v>39.799999999999997</v>
      </c>
      <c r="N1267">
        <v>13.08</v>
      </c>
      <c r="O1267">
        <v>6</v>
      </c>
      <c r="P1267" t="b">
        <v>0</v>
      </c>
      <c r="Q1267" t="b">
        <v>0</v>
      </c>
      <c r="R1267" t="b">
        <v>0</v>
      </c>
      <c r="S1267" t="b">
        <v>1</v>
      </c>
      <c r="T1267" t="b">
        <v>0</v>
      </c>
    </row>
    <row r="1268" spans="1:20" x14ac:dyDescent="0.25">
      <c r="A1268" t="s">
        <v>2567</v>
      </c>
      <c r="B1268" t="s">
        <v>2568</v>
      </c>
      <c r="C1268" s="1">
        <v>45751.170925925922</v>
      </c>
      <c r="D1268">
        <v>20</v>
      </c>
      <c r="E1268" t="s">
        <v>115</v>
      </c>
      <c r="F1268">
        <v>9</v>
      </c>
      <c r="G1268">
        <v>56.24</v>
      </c>
      <c r="H1268">
        <v>506.15</v>
      </c>
      <c r="I1268" t="s">
        <v>28</v>
      </c>
      <c r="J1268" t="s">
        <v>36</v>
      </c>
      <c r="K1268">
        <v>3</v>
      </c>
      <c r="L1268" t="b">
        <v>1</v>
      </c>
      <c r="M1268">
        <v>19.399999999999999</v>
      </c>
      <c r="N1268">
        <v>10.96</v>
      </c>
      <c r="O1268">
        <v>16</v>
      </c>
      <c r="P1268" t="b">
        <v>0</v>
      </c>
      <c r="Q1268" t="b">
        <v>0</v>
      </c>
      <c r="R1268" t="b">
        <v>1</v>
      </c>
      <c r="S1268" t="b">
        <v>0</v>
      </c>
      <c r="T1268" t="b">
        <v>1</v>
      </c>
    </row>
    <row r="1269" spans="1:20" x14ac:dyDescent="0.25">
      <c r="A1269" t="s">
        <v>2569</v>
      </c>
      <c r="B1269" t="s">
        <v>2570</v>
      </c>
      <c r="C1269" s="1">
        <v>45500.249050925922</v>
      </c>
      <c r="D1269">
        <v>33</v>
      </c>
      <c r="E1269" t="s">
        <v>44</v>
      </c>
      <c r="F1269">
        <v>6</v>
      </c>
      <c r="G1269">
        <v>22.15</v>
      </c>
      <c r="H1269">
        <v>132.93</v>
      </c>
      <c r="I1269" t="s">
        <v>87</v>
      </c>
      <c r="J1269" t="s">
        <v>36</v>
      </c>
      <c r="K1269">
        <v>0</v>
      </c>
      <c r="L1269" t="b">
        <v>1</v>
      </c>
      <c r="M1269">
        <v>18.7</v>
      </c>
      <c r="N1269">
        <v>20.7</v>
      </c>
      <c r="O1269">
        <v>24</v>
      </c>
      <c r="P1269" t="b">
        <v>1</v>
      </c>
      <c r="Q1269" t="b">
        <v>0</v>
      </c>
      <c r="R1269" t="b">
        <v>0</v>
      </c>
      <c r="S1269" t="b">
        <v>0</v>
      </c>
      <c r="T1269" t="b">
        <v>1</v>
      </c>
    </row>
    <row r="1270" spans="1:20" x14ac:dyDescent="0.25">
      <c r="A1270" t="s">
        <v>2571</v>
      </c>
      <c r="B1270" t="s">
        <v>2572</v>
      </c>
      <c r="C1270" s="1">
        <v>45619.275972222225</v>
      </c>
      <c r="D1270">
        <v>69</v>
      </c>
      <c r="E1270" t="s">
        <v>35</v>
      </c>
      <c r="F1270">
        <v>1</v>
      </c>
      <c r="G1270">
        <v>149.11000000000001</v>
      </c>
      <c r="H1270">
        <v>149.11000000000001</v>
      </c>
      <c r="I1270" t="s">
        <v>23</v>
      </c>
      <c r="J1270" t="s">
        <v>24</v>
      </c>
      <c r="K1270">
        <v>19</v>
      </c>
      <c r="L1270" t="b">
        <v>0</v>
      </c>
      <c r="M1270">
        <v>0</v>
      </c>
      <c r="N1270">
        <v>11.75</v>
      </c>
      <c r="O1270">
        <v>5</v>
      </c>
      <c r="P1270" t="b">
        <v>0</v>
      </c>
      <c r="Q1270" t="b">
        <v>0</v>
      </c>
      <c r="R1270" t="b">
        <v>0</v>
      </c>
      <c r="S1270" t="b">
        <v>0</v>
      </c>
      <c r="T1270" t="b">
        <v>0</v>
      </c>
    </row>
    <row r="1271" spans="1:20" x14ac:dyDescent="0.25">
      <c r="A1271" t="s">
        <v>2573</v>
      </c>
      <c r="B1271" t="s">
        <v>2574</v>
      </c>
      <c r="C1271" s="1">
        <v>45730.355856481481</v>
      </c>
      <c r="D1271">
        <v>37</v>
      </c>
      <c r="E1271" t="s">
        <v>39</v>
      </c>
      <c r="F1271">
        <v>11</v>
      </c>
      <c r="G1271">
        <v>89.28</v>
      </c>
      <c r="H1271">
        <v>982.06</v>
      </c>
      <c r="I1271" t="s">
        <v>87</v>
      </c>
      <c r="J1271" t="s">
        <v>36</v>
      </c>
      <c r="K1271">
        <v>1</v>
      </c>
      <c r="L1271" t="b">
        <v>0</v>
      </c>
      <c r="M1271">
        <v>0</v>
      </c>
      <c r="N1271">
        <v>10.130000000000001</v>
      </c>
      <c r="O1271">
        <v>3</v>
      </c>
      <c r="P1271" t="b">
        <v>1</v>
      </c>
      <c r="Q1271" t="b">
        <v>0</v>
      </c>
      <c r="R1271" t="b">
        <v>0</v>
      </c>
      <c r="S1271" t="b">
        <v>0</v>
      </c>
      <c r="T1271" t="b">
        <v>1</v>
      </c>
    </row>
    <row r="1272" spans="1:20" x14ac:dyDescent="0.25">
      <c r="A1272" t="s">
        <v>2575</v>
      </c>
      <c r="B1272" t="s">
        <v>2576</v>
      </c>
      <c r="C1272" s="1">
        <v>45540.410740740743</v>
      </c>
      <c r="D1272">
        <v>76</v>
      </c>
      <c r="E1272" t="s">
        <v>27</v>
      </c>
      <c r="F1272">
        <v>4</v>
      </c>
      <c r="G1272">
        <v>252.32</v>
      </c>
      <c r="H1272">
        <v>1009.27</v>
      </c>
      <c r="I1272" t="s">
        <v>28</v>
      </c>
      <c r="J1272" t="s">
        <v>36</v>
      </c>
      <c r="K1272">
        <v>35</v>
      </c>
      <c r="L1272" t="b">
        <v>1</v>
      </c>
      <c r="M1272">
        <v>39.5</v>
      </c>
      <c r="N1272">
        <v>14.93</v>
      </c>
      <c r="O1272">
        <v>19</v>
      </c>
      <c r="P1272" t="b">
        <v>1</v>
      </c>
      <c r="Q1272" t="b">
        <v>0</v>
      </c>
      <c r="R1272" t="b">
        <v>0</v>
      </c>
      <c r="S1272" t="b">
        <v>1</v>
      </c>
      <c r="T1272" t="b">
        <v>0</v>
      </c>
    </row>
    <row r="1273" spans="1:20" x14ac:dyDescent="0.25">
      <c r="A1273" t="s">
        <v>2577</v>
      </c>
      <c r="B1273" t="s">
        <v>2578</v>
      </c>
      <c r="C1273" s="1">
        <v>45576.044050925928</v>
      </c>
      <c r="D1273">
        <v>22</v>
      </c>
      <c r="E1273" t="s">
        <v>65</v>
      </c>
      <c r="F1273">
        <v>9</v>
      </c>
      <c r="G1273">
        <v>84.13</v>
      </c>
      <c r="H1273">
        <v>757.13</v>
      </c>
      <c r="I1273" t="s">
        <v>90</v>
      </c>
      <c r="J1273" t="s">
        <v>36</v>
      </c>
      <c r="K1273">
        <v>4</v>
      </c>
      <c r="L1273" t="b">
        <v>0</v>
      </c>
      <c r="M1273">
        <v>0</v>
      </c>
      <c r="N1273">
        <v>21.57</v>
      </c>
      <c r="O1273">
        <v>23</v>
      </c>
      <c r="P1273" t="b">
        <v>0</v>
      </c>
      <c r="Q1273" t="b">
        <v>0</v>
      </c>
      <c r="R1273" t="b">
        <v>0</v>
      </c>
      <c r="S1273" t="b">
        <v>0</v>
      </c>
      <c r="T1273" t="b">
        <v>1</v>
      </c>
    </row>
    <row r="1274" spans="1:20" x14ac:dyDescent="0.25">
      <c r="A1274" t="s">
        <v>2579</v>
      </c>
      <c r="B1274" t="s">
        <v>2580</v>
      </c>
      <c r="C1274" s="1">
        <v>45814.634398148148</v>
      </c>
      <c r="D1274">
        <v>29</v>
      </c>
      <c r="E1274" t="s">
        <v>115</v>
      </c>
      <c r="F1274">
        <v>10</v>
      </c>
      <c r="G1274">
        <v>69.930000000000007</v>
      </c>
      <c r="H1274">
        <v>699.29</v>
      </c>
      <c r="I1274" t="s">
        <v>31</v>
      </c>
      <c r="J1274" t="s">
        <v>36</v>
      </c>
      <c r="K1274">
        <v>3</v>
      </c>
      <c r="L1274" t="b">
        <v>0</v>
      </c>
      <c r="M1274">
        <v>0</v>
      </c>
      <c r="N1274">
        <v>20.47</v>
      </c>
      <c r="O1274">
        <v>6</v>
      </c>
      <c r="P1274" t="b">
        <v>0</v>
      </c>
      <c r="Q1274" t="b">
        <v>0</v>
      </c>
      <c r="R1274" t="b">
        <v>0</v>
      </c>
      <c r="S1274" t="b">
        <v>0</v>
      </c>
      <c r="T1274" t="b">
        <v>1</v>
      </c>
    </row>
    <row r="1275" spans="1:20" x14ac:dyDescent="0.25">
      <c r="A1275" t="s">
        <v>2581</v>
      </c>
      <c r="B1275" t="s">
        <v>2582</v>
      </c>
      <c r="C1275" s="1">
        <v>45568.12300925926</v>
      </c>
      <c r="D1275">
        <v>29</v>
      </c>
      <c r="E1275" t="s">
        <v>62</v>
      </c>
      <c r="F1275">
        <v>3</v>
      </c>
      <c r="G1275">
        <v>102.18</v>
      </c>
      <c r="H1275">
        <v>306.52999999999997</v>
      </c>
      <c r="I1275" t="s">
        <v>54</v>
      </c>
      <c r="J1275" t="s">
        <v>24</v>
      </c>
      <c r="K1275">
        <v>22</v>
      </c>
      <c r="L1275" t="b">
        <v>0</v>
      </c>
      <c r="M1275">
        <v>0</v>
      </c>
      <c r="N1275">
        <v>6.8</v>
      </c>
      <c r="O1275">
        <v>20</v>
      </c>
      <c r="P1275" t="b">
        <v>0</v>
      </c>
      <c r="Q1275" t="b">
        <v>0</v>
      </c>
      <c r="R1275" t="b">
        <v>0</v>
      </c>
      <c r="S1275" t="b">
        <v>0</v>
      </c>
      <c r="T1275" t="b">
        <v>0</v>
      </c>
    </row>
    <row r="1276" spans="1:20" x14ac:dyDescent="0.25">
      <c r="A1276" t="s">
        <v>2583</v>
      </c>
      <c r="B1276" t="s">
        <v>2584</v>
      </c>
      <c r="C1276" s="1">
        <v>45595.580266203702</v>
      </c>
      <c r="D1276">
        <v>79</v>
      </c>
      <c r="E1276" t="s">
        <v>27</v>
      </c>
      <c r="F1276">
        <v>1</v>
      </c>
      <c r="G1276">
        <v>146.68</v>
      </c>
      <c r="H1276">
        <v>146.68</v>
      </c>
      <c r="I1276" t="s">
        <v>31</v>
      </c>
      <c r="J1276" t="s">
        <v>36</v>
      </c>
      <c r="K1276">
        <v>32</v>
      </c>
      <c r="L1276" t="b">
        <v>1</v>
      </c>
      <c r="M1276">
        <v>32.799999999999997</v>
      </c>
      <c r="N1276">
        <v>13.59</v>
      </c>
      <c r="O1276">
        <v>1</v>
      </c>
      <c r="P1276" t="b">
        <v>1</v>
      </c>
      <c r="Q1276" t="b">
        <v>0</v>
      </c>
      <c r="R1276" t="b">
        <v>0</v>
      </c>
      <c r="S1276" t="b">
        <v>0</v>
      </c>
      <c r="T1276" t="b">
        <v>0</v>
      </c>
    </row>
    <row r="1277" spans="1:20" x14ac:dyDescent="0.25">
      <c r="A1277" t="s">
        <v>2585</v>
      </c>
      <c r="B1277" t="s">
        <v>2586</v>
      </c>
      <c r="C1277" s="1">
        <v>45762.581689814811</v>
      </c>
      <c r="D1277">
        <v>30</v>
      </c>
      <c r="E1277" t="s">
        <v>27</v>
      </c>
      <c r="F1277">
        <v>2</v>
      </c>
      <c r="G1277">
        <v>224.45</v>
      </c>
      <c r="H1277">
        <v>448.89</v>
      </c>
      <c r="I1277" t="s">
        <v>28</v>
      </c>
      <c r="J1277" t="s">
        <v>24</v>
      </c>
      <c r="K1277">
        <v>33</v>
      </c>
      <c r="L1277" t="b">
        <v>0</v>
      </c>
      <c r="M1277">
        <v>0</v>
      </c>
      <c r="N1277">
        <v>6.94</v>
      </c>
      <c r="O1277">
        <v>15</v>
      </c>
      <c r="P1277" t="b">
        <v>0</v>
      </c>
      <c r="Q1277" t="b">
        <v>0</v>
      </c>
      <c r="R1277" t="b">
        <v>0</v>
      </c>
      <c r="S1277" t="b">
        <v>0</v>
      </c>
      <c r="T1277" t="b">
        <v>0</v>
      </c>
    </row>
    <row r="1278" spans="1:20" x14ac:dyDescent="0.25">
      <c r="A1278" t="s">
        <v>2587</v>
      </c>
      <c r="B1278" t="s">
        <v>2588</v>
      </c>
      <c r="C1278" s="1">
        <v>45673.831273148149</v>
      </c>
      <c r="D1278">
        <v>42</v>
      </c>
      <c r="E1278" t="s">
        <v>22</v>
      </c>
      <c r="F1278">
        <v>2</v>
      </c>
      <c r="G1278">
        <v>280.04000000000002</v>
      </c>
      <c r="H1278">
        <v>560.08000000000004</v>
      </c>
      <c r="I1278" t="s">
        <v>23</v>
      </c>
      <c r="J1278" t="s">
        <v>36</v>
      </c>
      <c r="K1278">
        <v>20</v>
      </c>
      <c r="L1278" t="b">
        <v>0</v>
      </c>
      <c r="M1278">
        <v>0</v>
      </c>
      <c r="N1278">
        <v>6.49</v>
      </c>
      <c r="O1278">
        <v>8</v>
      </c>
      <c r="P1278" t="b">
        <v>0</v>
      </c>
      <c r="Q1278" t="b">
        <v>1</v>
      </c>
      <c r="R1278" t="b">
        <v>0</v>
      </c>
      <c r="S1278" t="b">
        <v>0</v>
      </c>
      <c r="T1278" t="b">
        <v>0</v>
      </c>
    </row>
    <row r="1279" spans="1:20" x14ac:dyDescent="0.25">
      <c r="A1279" t="s">
        <v>2589</v>
      </c>
      <c r="B1279" t="s">
        <v>2590</v>
      </c>
      <c r="C1279" s="1">
        <v>45508.379386574074</v>
      </c>
      <c r="D1279">
        <v>62</v>
      </c>
      <c r="E1279" t="s">
        <v>62</v>
      </c>
      <c r="F1279">
        <v>4</v>
      </c>
      <c r="G1279">
        <v>51.27</v>
      </c>
      <c r="H1279">
        <v>205.09</v>
      </c>
      <c r="I1279" t="s">
        <v>28</v>
      </c>
      <c r="J1279" t="s">
        <v>57</v>
      </c>
      <c r="K1279">
        <v>0</v>
      </c>
      <c r="L1279" t="b">
        <v>0</v>
      </c>
      <c r="M1279">
        <v>0</v>
      </c>
      <c r="N1279">
        <v>11.33</v>
      </c>
      <c r="O1279">
        <v>13</v>
      </c>
      <c r="P1279" t="b">
        <v>1</v>
      </c>
      <c r="Q1279" t="b">
        <v>0</v>
      </c>
      <c r="R1279" t="b">
        <v>0</v>
      </c>
      <c r="S1279" t="b">
        <v>0</v>
      </c>
      <c r="T1279" t="b">
        <v>1</v>
      </c>
    </row>
    <row r="1280" spans="1:20" x14ac:dyDescent="0.25">
      <c r="A1280" t="s">
        <v>2591</v>
      </c>
      <c r="B1280" t="s">
        <v>2592</v>
      </c>
      <c r="C1280" s="1">
        <v>45561.583194444444</v>
      </c>
      <c r="D1280">
        <v>61</v>
      </c>
      <c r="E1280" t="s">
        <v>53</v>
      </c>
      <c r="F1280">
        <v>1</v>
      </c>
      <c r="G1280">
        <v>156.32</v>
      </c>
      <c r="H1280">
        <v>156.32</v>
      </c>
      <c r="I1280" t="s">
        <v>28</v>
      </c>
      <c r="J1280" t="s">
        <v>24</v>
      </c>
      <c r="K1280">
        <v>41</v>
      </c>
      <c r="L1280" t="b">
        <v>0</v>
      </c>
      <c r="M1280">
        <v>0</v>
      </c>
      <c r="N1280">
        <v>15.56</v>
      </c>
      <c r="O1280">
        <v>2</v>
      </c>
      <c r="P1280" t="b">
        <v>0</v>
      </c>
      <c r="Q1280" t="b">
        <v>0</v>
      </c>
      <c r="R1280" t="b">
        <v>1</v>
      </c>
      <c r="S1280" t="b">
        <v>0</v>
      </c>
      <c r="T1280" t="b">
        <v>0</v>
      </c>
    </row>
    <row r="1281" spans="1:20" x14ac:dyDescent="0.25">
      <c r="A1281" t="s">
        <v>2593</v>
      </c>
      <c r="B1281" t="s">
        <v>2594</v>
      </c>
      <c r="C1281" s="1">
        <v>45719.070949074077</v>
      </c>
      <c r="D1281">
        <v>76</v>
      </c>
      <c r="E1281" t="s">
        <v>44</v>
      </c>
      <c r="F1281">
        <v>3</v>
      </c>
      <c r="G1281">
        <v>80.41</v>
      </c>
      <c r="H1281">
        <v>241.23</v>
      </c>
      <c r="I1281" t="s">
        <v>28</v>
      </c>
      <c r="J1281" t="s">
        <v>24</v>
      </c>
      <c r="K1281">
        <v>1</v>
      </c>
      <c r="L1281" t="b">
        <v>0</v>
      </c>
      <c r="M1281">
        <v>0</v>
      </c>
      <c r="N1281">
        <v>14.36</v>
      </c>
      <c r="O1281">
        <v>20</v>
      </c>
      <c r="P1281" t="b">
        <v>0</v>
      </c>
      <c r="Q1281" t="b">
        <v>1</v>
      </c>
      <c r="R1281" t="b">
        <v>1</v>
      </c>
      <c r="S1281" t="b">
        <v>0</v>
      </c>
      <c r="T1281" t="b">
        <v>0</v>
      </c>
    </row>
    <row r="1282" spans="1:20" x14ac:dyDescent="0.25">
      <c r="A1282" t="s">
        <v>2595</v>
      </c>
      <c r="B1282" t="s">
        <v>2596</v>
      </c>
      <c r="C1282" s="1">
        <v>45699.559467592589</v>
      </c>
      <c r="D1282">
        <v>61</v>
      </c>
      <c r="E1282" t="s">
        <v>44</v>
      </c>
      <c r="F1282">
        <v>3</v>
      </c>
      <c r="G1282">
        <v>193.51</v>
      </c>
      <c r="H1282">
        <v>580.54</v>
      </c>
      <c r="I1282" t="s">
        <v>54</v>
      </c>
      <c r="J1282" t="s">
        <v>36</v>
      </c>
      <c r="K1282">
        <v>23</v>
      </c>
      <c r="L1282" t="b">
        <v>0</v>
      </c>
      <c r="M1282">
        <v>0</v>
      </c>
      <c r="N1282">
        <v>9.0399999999999991</v>
      </c>
      <c r="O1282">
        <v>12</v>
      </c>
      <c r="P1282" t="b">
        <v>0</v>
      </c>
      <c r="Q1282" t="b">
        <v>0</v>
      </c>
      <c r="R1282" t="b">
        <v>0</v>
      </c>
      <c r="S1282" t="b">
        <v>0</v>
      </c>
      <c r="T1282" t="b">
        <v>0</v>
      </c>
    </row>
    <row r="1283" spans="1:20" x14ac:dyDescent="0.25">
      <c r="A1283" t="s">
        <v>2597</v>
      </c>
      <c r="B1283" t="s">
        <v>2598</v>
      </c>
      <c r="C1283" s="1">
        <v>45545.391203703701</v>
      </c>
      <c r="D1283">
        <v>75</v>
      </c>
      <c r="E1283" t="s">
        <v>27</v>
      </c>
      <c r="F1283">
        <v>11</v>
      </c>
      <c r="G1283">
        <v>88.03</v>
      </c>
      <c r="H1283">
        <v>968.3</v>
      </c>
      <c r="I1283" t="s">
        <v>28</v>
      </c>
      <c r="J1283" t="s">
        <v>57</v>
      </c>
      <c r="K1283">
        <v>4</v>
      </c>
      <c r="L1283" t="b">
        <v>1</v>
      </c>
      <c r="M1283">
        <v>33.700000000000003</v>
      </c>
      <c r="N1283">
        <v>6.24</v>
      </c>
      <c r="O1283">
        <v>29</v>
      </c>
      <c r="P1283" t="b">
        <v>0</v>
      </c>
      <c r="Q1283" t="b">
        <v>0</v>
      </c>
      <c r="R1283" t="b">
        <v>0</v>
      </c>
      <c r="S1283" t="b">
        <v>0</v>
      </c>
      <c r="T1283" t="b">
        <v>1</v>
      </c>
    </row>
    <row r="1284" spans="1:20" x14ac:dyDescent="0.25">
      <c r="A1284" t="s">
        <v>2599</v>
      </c>
      <c r="B1284" t="s">
        <v>2600</v>
      </c>
      <c r="C1284" s="1">
        <v>45804.43105324074</v>
      </c>
      <c r="D1284">
        <v>40</v>
      </c>
      <c r="E1284" t="s">
        <v>39</v>
      </c>
      <c r="F1284">
        <v>1</v>
      </c>
      <c r="G1284">
        <v>112.9</v>
      </c>
      <c r="H1284">
        <v>112.9</v>
      </c>
      <c r="I1284" t="s">
        <v>28</v>
      </c>
      <c r="J1284" t="s">
        <v>36</v>
      </c>
      <c r="K1284">
        <v>19</v>
      </c>
      <c r="L1284" t="b">
        <v>0</v>
      </c>
      <c r="M1284">
        <v>0</v>
      </c>
      <c r="N1284">
        <v>22.23</v>
      </c>
      <c r="O1284">
        <v>17</v>
      </c>
      <c r="P1284" t="b">
        <v>0</v>
      </c>
      <c r="Q1284" t="b">
        <v>1</v>
      </c>
      <c r="R1284" t="b">
        <v>0</v>
      </c>
      <c r="S1284" t="b">
        <v>0</v>
      </c>
      <c r="T1284" t="b">
        <v>0</v>
      </c>
    </row>
    <row r="1285" spans="1:20" x14ac:dyDescent="0.25">
      <c r="A1285" t="s">
        <v>2601</v>
      </c>
      <c r="B1285" t="s">
        <v>2602</v>
      </c>
      <c r="C1285" s="1">
        <v>45707.895960648151</v>
      </c>
      <c r="D1285">
        <v>40</v>
      </c>
      <c r="E1285" t="s">
        <v>39</v>
      </c>
      <c r="F1285">
        <v>4</v>
      </c>
      <c r="G1285">
        <v>227.26</v>
      </c>
      <c r="H1285">
        <v>909.04</v>
      </c>
      <c r="I1285" t="s">
        <v>31</v>
      </c>
      <c r="J1285" t="s">
        <v>36</v>
      </c>
      <c r="K1285">
        <v>25</v>
      </c>
      <c r="L1285" t="b">
        <v>1</v>
      </c>
      <c r="M1285">
        <v>10.199999999999999</v>
      </c>
      <c r="N1285">
        <v>9.2799999999999994</v>
      </c>
      <c r="O1285">
        <v>27</v>
      </c>
      <c r="P1285" t="b">
        <v>0</v>
      </c>
      <c r="Q1285" t="b">
        <v>1</v>
      </c>
      <c r="R1285" t="b">
        <v>0</v>
      </c>
      <c r="S1285" t="b">
        <v>0</v>
      </c>
      <c r="T1285" t="b">
        <v>0</v>
      </c>
    </row>
    <row r="1286" spans="1:20" x14ac:dyDescent="0.25">
      <c r="A1286" t="s">
        <v>2603</v>
      </c>
      <c r="B1286" t="s">
        <v>2604</v>
      </c>
      <c r="C1286" s="1">
        <v>45734.326064814813</v>
      </c>
      <c r="D1286">
        <v>62</v>
      </c>
      <c r="E1286" t="s">
        <v>65</v>
      </c>
      <c r="F1286">
        <v>4</v>
      </c>
      <c r="G1286">
        <v>242.35</v>
      </c>
      <c r="H1286">
        <v>969.41</v>
      </c>
      <c r="I1286" t="s">
        <v>31</v>
      </c>
      <c r="J1286" t="s">
        <v>32</v>
      </c>
      <c r="K1286">
        <v>20</v>
      </c>
      <c r="L1286" t="b">
        <v>0</v>
      </c>
      <c r="M1286">
        <v>0</v>
      </c>
      <c r="N1286">
        <v>20.95</v>
      </c>
      <c r="O1286">
        <v>19</v>
      </c>
      <c r="P1286" t="b">
        <v>0</v>
      </c>
      <c r="Q1286" t="b">
        <v>0</v>
      </c>
      <c r="R1286" t="b">
        <v>0</v>
      </c>
      <c r="S1286" t="b">
        <v>1</v>
      </c>
      <c r="T1286" t="b">
        <v>0</v>
      </c>
    </row>
    <row r="1287" spans="1:20" x14ac:dyDescent="0.25">
      <c r="A1287" t="s">
        <v>2605</v>
      </c>
      <c r="B1287" t="s">
        <v>2606</v>
      </c>
      <c r="C1287" s="1">
        <v>45493.215729166666</v>
      </c>
      <c r="D1287">
        <v>38</v>
      </c>
      <c r="E1287" t="s">
        <v>65</v>
      </c>
      <c r="F1287">
        <v>1</v>
      </c>
      <c r="G1287">
        <v>102.08</v>
      </c>
      <c r="H1287">
        <v>102.08</v>
      </c>
      <c r="I1287" t="s">
        <v>23</v>
      </c>
      <c r="J1287" t="s">
        <v>24</v>
      </c>
      <c r="K1287">
        <v>10</v>
      </c>
      <c r="L1287" t="b">
        <v>0</v>
      </c>
      <c r="M1287">
        <v>0</v>
      </c>
      <c r="N1287">
        <v>16.260000000000002</v>
      </c>
      <c r="O1287">
        <v>13</v>
      </c>
      <c r="P1287" t="b">
        <v>0</v>
      </c>
      <c r="Q1287" t="b">
        <v>1</v>
      </c>
      <c r="R1287" t="b">
        <v>0</v>
      </c>
      <c r="S1287" t="b">
        <v>0</v>
      </c>
      <c r="T1287" t="b">
        <v>0</v>
      </c>
    </row>
    <row r="1288" spans="1:20" x14ac:dyDescent="0.25">
      <c r="A1288" t="s">
        <v>2607</v>
      </c>
      <c r="B1288" t="s">
        <v>2608</v>
      </c>
      <c r="C1288" s="1">
        <v>45487.678773148145</v>
      </c>
      <c r="D1288">
        <v>48</v>
      </c>
      <c r="E1288" t="s">
        <v>53</v>
      </c>
      <c r="F1288">
        <v>15</v>
      </c>
      <c r="G1288">
        <v>6.36</v>
      </c>
      <c r="H1288">
        <v>95.33</v>
      </c>
      <c r="I1288" t="s">
        <v>31</v>
      </c>
      <c r="J1288" t="s">
        <v>57</v>
      </c>
      <c r="K1288">
        <v>2</v>
      </c>
      <c r="L1288" t="b">
        <v>0</v>
      </c>
      <c r="M1288">
        <v>0</v>
      </c>
      <c r="N1288">
        <v>23.33</v>
      </c>
      <c r="O1288">
        <v>27</v>
      </c>
      <c r="P1288" t="b">
        <v>1</v>
      </c>
      <c r="Q1288" t="b">
        <v>0</v>
      </c>
      <c r="R1288" t="b">
        <v>0</v>
      </c>
      <c r="S1288" t="b">
        <v>0</v>
      </c>
      <c r="T1288" t="b">
        <v>1</v>
      </c>
    </row>
    <row r="1289" spans="1:20" x14ac:dyDescent="0.25">
      <c r="A1289" t="s">
        <v>2609</v>
      </c>
      <c r="B1289" t="s">
        <v>2610</v>
      </c>
      <c r="C1289" s="1">
        <v>45574.167060185187</v>
      </c>
      <c r="D1289">
        <v>50</v>
      </c>
      <c r="E1289" t="s">
        <v>65</v>
      </c>
      <c r="F1289">
        <v>4</v>
      </c>
      <c r="G1289">
        <v>172.83</v>
      </c>
      <c r="H1289">
        <v>691.33</v>
      </c>
      <c r="I1289" t="s">
        <v>28</v>
      </c>
      <c r="J1289" t="s">
        <v>24</v>
      </c>
      <c r="K1289">
        <v>6</v>
      </c>
      <c r="L1289" t="b">
        <v>0</v>
      </c>
      <c r="M1289">
        <v>0</v>
      </c>
      <c r="N1289">
        <v>8.36</v>
      </c>
      <c r="O1289">
        <v>25</v>
      </c>
      <c r="P1289" t="b">
        <v>1</v>
      </c>
      <c r="Q1289" t="b">
        <v>0</v>
      </c>
      <c r="R1289" t="b">
        <v>0</v>
      </c>
      <c r="S1289" t="b">
        <v>0</v>
      </c>
      <c r="T1289" t="b">
        <v>0</v>
      </c>
    </row>
    <row r="1290" spans="1:20" x14ac:dyDescent="0.25">
      <c r="A1290" t="s">
        <v>2611</v>
      </c>
      <c r="B1290" t="s">
        <v>2612</v>
      </c>
      <c r="C1290" s="1">
        <v>45648.394895833335</v>
      </c>
      <c r="D1290">
        <v>35</v>
      </c>
      <c r="E1290" t="s">
        <v>27</v>
      </c>
      <c r="F1290">
        <v>4</v>
      </c>
      <c r="G1290">
        <v>221.92</v>
      </c>
      <c r="H1290">
        <v>887.66</v>
      </c>
      <c r="I1290" t="s">
        <v>54</v>
      </c>
      <c r="J1290" t="s">
        <v>36</v>
      </c>
      <c r="K1290">
        <v>23</v>
      </c>
      <c r="L1290" t="b">
        <v>1</v>
      </c>
      <c r="M1290">
        <v>6.8</v>
      </c>
      <c r="N1290">
        <v>23.48</v>
      </c>
      <c r="O1290">
        <v>5</v>
      </c>
      <c r="P1290" t="b">
        <v>0</v>
      </c>
      <c r="Q1290" t="b">
        <v>0</v>
      </c>
      <c r="R1290" t="b">
        <v>0</v>
      </c>
      <c r="S1290" t="b">
        <v>0</v>
      </c>
      <c r="T1290" t="b">
        <v>0</v>
      </c>
    </row>
    <row r="1291" spans="1:20" x14ac:dyDescent="0.25">
      <c r="A1291" t="s">
        <v>2613</v>
      </c>
      <c r="B1291" t="s">
        <v>2614</v>
      </c>
      <c r="C1291" s="1">
        <v>45490.517766203702</v>
      </c>
      <c r="D1291">
        <v>55</v>
      </c>
      <c r="E1291" t="s">
        <v>115</v>
      </c>
      <c r="F1291">
        <v>4</v>
      </c>
      <c r="G1291">
        <v>229.13</v>
      </c>
      <c r="H1291">
        <v>916.52</v>
      </c>
      <c r="I1291" t="s">
        <v>28</v>
      </c>
      <c r="J1291" t="s">
        <v>36</v>
      </c>
      <c r="K1291">
        <v>47</v>
      </c>
      <c r="L1291" t="b">
        <v>1</v>
      </c>
      <c r="M1291">
        <v>44.3</v>
      </c>
      <c r="N1291">
        <v>19.41</v>
      </c>
      <c r="O1291">
        <v>23</v>
      </c>
      <c r="P1291" t="b">
        <v>1</v>
      </c>
      <c r="Q1291" t="b">
        <v>0</v>
      </c>
      <c r="R1291" t="b">
        <v>1</v>
      </c>
      <c r="S1291" t="b">
        <v>1</v>
      </c>
      <c r="T1291" t="b">
        <v>0</v>
      </c>
    </row>
    <row r="1292" spans="1:20" x14ac:dyDescent="0.25">
      <c r="A1292" t="s">
        <v>2615</v>
      </c>
      <c r="B1292" t="s">
        <v>2616</v>
      </c>
      <c r="C1292" s="1">
        <v>45500.809432870374</v>
      </c>
      <c r="D1292">
        <v>36</v>
      </c>
      <c r="E1292" t="s">
        <v>62</v>
      </c>
      <c r="F1292">
        <v>3</v>
      </c>
      <c r="G1292">
        <v>232.78</v>
      </c>
      <c r="H1292">
        <v>698.35</v>
      </c>
      <c r="I1292" t="s">
        <v>31</v>
      </c>
      <c r="J1292" t="s">
        <v>24</v>
      </c>
      <c r="K1292">
        <v>42</v>
      </c>
      <c r="L1292" t="b">
        <v>0</v>
      </c>
      <c r="M1292">
        <v>0</v>
      </c>
      <c r="N1292">
        <v>24.1</v>
      </c>
      <c r="O1292">
        <v>9</v>
      </c>
      <c r="P1292" t="b">
        <v>0</v>
      </c>
      <c r="Q1292" t="b">
        <v>0</v>
      </c>
      <c r="R1292" t="b">
        <v>0</v>
      </c>
      <c r="S1292" t="b">
        <v>1</v>
      </c>
      <c r="T1292" t="b">
        <v>0</v>
      </c>
    </row>
    <row r="1293" spans="1:20" x14ac:dyDescent="0.25">
      <c r="A1293" t="s">
        <v>2617</v>
      </c>
      <c r="B1293" t="s">
        <v>2618</v>
      </c>
      <c r="C1293" s="1">
        <v>45606.743530092594</v>
      </c>
      <c r="D1293">
        <v>48</v>
      </c>
      <c r="E1293" t="s">
        <v>22</v>
      </c>
      <c r="F1293">
        <v>3</v>
      </c>
      <c r="G1293">
        <v>221.82</v>
      </c>
      <c r="H1293">
        <v>665.46</v>
      </c>
      <c r="I1293" t="s">
        <v>54</v>
      </c>
      <c r="J1293" t="s">
        <v>24</v>
      </c>
      <c r="K1293">
        <v>22</v>
      </c>
      <c r="L1293" t="b">
        <v>0</v>
      </c>
      <c r="M1293">
        <v>0</v>
      </c>
      <c r="N1293">
        <v>17.28</v>
      </c>
      <c r="O1293">
        <v>11</v>
      </c>
      <c r="P1293" t="b">
        <v>1</v>
      </c>
      <c r="Q1293" t="b">
        <v>0</v>
      </c>
      <c r="R1293" t="b">
        <v>0</v>
      </c>
      <c r="S1293" t="b">
        <v>0</v>
      </c>
      <c r="T1293" t="b">
        <v>0</v>
      </c>
    </row>
    <row r="1294" spans="1:20" x14ac:dyDescent="0.25">
      <c r="A1294" t="s">
        <v>2619</v>
      </c>
      <c r="B1294" t="s">
        <v>2620</v>
      </c>
      <c r="C1294" s="1">
        <v>45652.353773148148</v>
      </c>
      <c r="D1294">
        <v>61</v>
      </c>
      <c r="E1294" t="s">
        <v>115</v>
      </c>
      <c r="F1294">
        <v>19</v>
      </c>
      <c r="G1294">
        <v>61.7</v>
      </c>
      <c r="H1294">
        <v>1172.22</v>
      </c>
      <c r="I1294" t="s">
        <v>28</v>
      </c>
      <c r="J1294" t="s">
        <v>57</v>
      </c>
      <c r="K1294">
        <v>2</v>
      </c>
      <c r="L1294" t="b">
        <v>1</v>
      </c>
      <c r="M1294">
        <v>12.7</v>
      </c>
      <c r="N1294">
        <v>17.03</v>
      </c>
      <c r="O1294">
        <v>25</v>
      </c>
      <c r="P1294" t="b">
        <v>0</v>
      </c>
      <c r="Q1294" t="b">
        <v>0</v>
      </c>
      <c r="R1294" t="b">
        <v>0</v>
      </c>
      <c r="S1294" t="b">
        <v>0</v>
      </c>
      <c r="T1294" t="b">
        <v>1</v>
      </c>
    </row>
    <row r="1295" spans="1:20" x14ac:dyDescent="0.25">
      <c r="A1295" t="s">
        <v>2621</v>
      </c>
      <c r="B1295" t="s">
        <v>2622</v>
      </c>
      <c r="C1295" s="1">
        <v>45820.250578703701</v>
      </c>
      <c r="D1295">
        <v>32</v>
      </c>
      <c r="E1295" t="s">
        <v>115</v>
      </c>
      <c r="F1295">
        <v>2</v>
      </c>
      <c r="G1295">
        <v>78.36</v>
      </c>
      <c r="H1295">
        <v>156.72</v>
      </c>
      <c r="I1295" t="s">
        <v>28</v>
      </c>
      <c r="J1295" t="s">
        <v>36</v>
      </c>
      <c r="K1295">
        <v>42</v>
      </c>
      <c r="L1295" t="b">
        <v>0</v>
      </c>
      <c r="M1295">
        <v>0</v>
      </c>
      <c r="N1295">
        <v>12.81</v>
      </c>
      <c r="O1295">
        <v>20</v>
      </c>
      <c r="P1295" t="b">
        <v>0</v>
      </c>
      <c r="Q1295" t="b">
        <v>0</v>
      </c>
      <c r="R1295" t="b">
        <v>0</v>
      </c>
      <c r="S1295" t="b">
        <v>0</v>
      </c>
      <c r="T1295" t="b">
        <v>0</v>
      </c>
    </row>
    <row r="1296" spans="1:20" x14ac:dyDescent="0.25">
      <c r="A1296" t="s">
        <v>2623</v>
      </c>
      <c r="B1296" t="s">
        <v>2624</v>
      </c>
      <c r="C1296" s="1">
        <v>45837.785543981481</v>
      </c>
      <c r="D1296">
        <v>48</v>
      </c>
      <c r="E1296" t="s">
        <v>53</v>
      </c>
      <c r="F1296">
        <v>4</v>
      </c>
      <c r="G1296">
        <v>228.53</v>
      </c>
      <c r="H1296">
        <v>914.13</v>
      </c>
      <c r="I1296" t="s">
        <v>23</v>
      </c>
      <c r="J1296" t="s">
        <v>24</v>
      </c>
      <c r="K1296">
        <v>9</v>
      </c>
      <c r="L1296" t="b">
        <v>0</v>
      </c>
      <c r="M1296">
        <v>0</v>
      </c>
      <c r="N1296">
        <v>14.59</v>
      </c>
      <c r="O1296">
        <v>5</v>
      </c>
      <c r="P1296" t="b">
        <v>1</v>
      </c>
      <c r="Q1296" t="b">
        <v>1</v>
      </c>
      <c r="R1296" t="b">
        <v>1</v>
      </c>
      <c r="S1296" t="b">
        <v>1</v>
      </c>
      <c r="T1296" t="b">
        <v>0</v>
      </c>
    </row>
    <row r="1297" spans="1:20" x14ac:dyDescent="0.25">
      <c r="A1297" t="s">
        <v>2625</v>
      </c>
      <c r="B1297" t="s">
        <v>2626</v>
      </c>
      <c r="C1297" s="1">
        <v>45511.365312499998</v>
      </c>
      <c r="D1297">
        <v>36</v>
      </c>
      <c r="E1297" t="s">
        <v>80</v>
      </c>
      <c r="F1297">
        <v>4</v>
      </c>
      <c r="G1297">
        <v>190.78</v>
      </c>
      <c r="H1297">
        <v>763.12</v>
      </c>
      <c r="I1297" t="s">
        <v>54</v>
      </c>
      <c r="J1297" t="s">
        <v>24</v>
      </c>
      <c r="K1297">
        <v>47</v>
      </c>
      <c r="L1297" t="b">
        <v>1</v>
      </c>
      <c r="M1297">
        <v>38.6</v>
      </c>
      <c r="N1297">
        <v>12.96</v>
      </c>
      <c r="O1297">
        <v>11</v>
      </c>
      <c r="P1297" t="b">
        <v>0</v>
      </c>
      <c r="Q1297" t="b">
        <v>0</v>
      </c>
      <c r="R1297" t="b">
        <v>0</v>
      </c>
      <c r="S1297" t="b">
        <v>0</v>
      </c>
      <c r="T1297" t="b">
        <v>0</v>
      </c>
    </row>
    <row r="1298" spans="1:20" x14ac:dyDescent="0.25">
      <c r="A1298" t="s">
        <v>2627</v>
      </c>
      <c r="B1298" t="s">
        <v>2628</v>
      </c>
      <c r="C1298" s="1">
        <v>45677.705972222226</v>
      </c>
      <c r="D1298">
        <v>46</v>
      </c>
      <c r="E1298" t="s">
        <v>115</v>
      </c>
      <c r="F1298">
        <v>3</v>
      </c>
      <c r="G1298">
        <v>41.26</v>
      </c>
      <c r="H1298">
        <v>123.79</v>
      </c>
      <c r="I1298" t="s">
        <v>31</v>
      </c>
      <c r="J1298" t="s">
        <v>24</v>
      </c>
      <c r="K1298">
        <v>1</v>
      </c>
      <c r="L1298" t="b">
        <v>1</v>
      </c>
      <c r="M1298">
        <v>30.8</v>
      </c>
      <c r="N1298">
        <v>24.84</v>
      </c>
      <c r="O1298">
        <v>18</v>
      </c>
      <c r="P1298" t="b">
        <v>0</v>
      </c>
      <c r="Q1298" t="b">
        <v>0</v>
      </c>
      <c r="R1298" t="b">
        <v>1</v>
      </c>
      <c r="S1298" t="b">
        <v>0</v>
      </c>
      <c r="T1298" t="b">
        <v>0</v>
      </c>
    </row>
    <row r="1299" spans="1:20" x14ac:dyDescent="0.25">
      <c r="A1299" t="s">
        <v>2629</v>
      </c>
      <c r="B1299" t="s">
        <v>2630</v>
      </c>
      <c r="C1299" s="1">
        <v>45550.214641203704</v>
      </c>
      <c r="D1299">
        <v>42</v>
      </c>
      <c r="E1299" t="s">
        <v>27</v>
      </c>
      <c r="F1299">
        <v>2</v>
      </c>
      <c r="G1299">
        <v>101.46</v>
      </c>
      <c r="H1299">
        <v>202.93</v>
      </c>
      <c r="I1299" t="s">
        <v>54</v>
      </c>
      <c r="J1299" t="s">
        <v>24</v>
      </c>
      <c r="K1299">
        <v>1</v>
      </c>
      <c r="L1299" t="b">
        <v>0</v>
      </c>
      <c r="M1299">
        <v>0</v>
      </c>
      <c r="N1299">
        <v>15.45</v>
      </c>
      <c r="O1299">
        <v>19</v>
      </c>
      <c r="P1299" t="b">
        <v>0</v>
      </c>
      <c r="Q1299" t="b">
        <v>0</v>
      </c>
      <c r="R1299" t="b">
        <v>0</v>
      </c>
      <c r="S1299" t="b">
        <v>0</v>
      </c>
      <c r="T1299" t="b">
        <v>0</v>
      </c>
    </row>
    <row r="1300" spans="1:20" x14ac:dyDescent="0.25">
      <c r="A1300" t="s">
        <v>2631</v>
      </c>
      <c r="B1300" t="s">
        <v>2632</v>
      </c>
      <c r="C1300" s="1">
        <v>45808.939062500001</v>
      </c>
      <c r="D1300">
        <v>62</v>
      </c>
      <c r="E1300" t="s">
        <v>22</v>
      </c>
      <c r="F1300">
        <v>1</v>
      </c>
      <c r="G1300">
        <v>176.48</v>
      </c>
      <c r="H1300">
        <v>176.48</v>
      </c>
      <c r="I1300" t="s">
        <v>23</v>
      </c>
      <c r="J1300" t="s">
        <v>24</v>
      </c>
      <c r="K1300">
        <v>7</v>
      </c>
      <c r="L1300" t="b">
        <v>0</v>
      </c>
      <c r="M1300">
        <v>0</v>
      </c>
      <c r="N1300">
        <v>16.010000000000002</v>
      </c>
      <c r="O1300">
        <v>3</v>
      </c>
      <c r="P1300" t="b">
        <v>0</v>
      </c>
      <c r="Q1300" t="b">
        <v>0</v>
      </c>
      <c r="R1300" t="b">
        <v>1</v>
      </c>
      <c r="S1300" t="b">
        <v>0</v>
      </c>
      <c r="T1300" t="b">
        <v>0</v>
      </c>
    </row>
    <row r="1301" spans="1:20" x14ac:dyDescent="0.25">
      <c r="A1301" t="s">
        <v>2633</v>
      </c>
      <c r="B1301" t="s">
        <v>2634</v>
      </c>
      <c r="C1301" s="1">
        <v>45602.688611111109</v>
      </c>
      <c r="D1301">
        <v>55</v>
      </c>
      <c r="E1301" t="s">
        <v>27</v>
      </c>
      <c r="F1301">
        <v>3</v>
      </c>
      <c r="G1301">
        <v>95.57</v>
      </c>
      <c r="H1301">
        <v>286.7</v>
      </c>
      <c r="I1301" t="s">
        <v>28</v>
      </c>
      <c r="J1301" t="s">
        <v>57</v>
      </c>
      <c r="K1301">
        <v>1</v>
      </c>
      <c r="L1301" t="b">
        <v>1</v>
      </c>
      <c r="M1301">
        <v>13.9</v>
      </c>
      <c r="N1301">
        <v>16.64</v>
      </c>
      <c r="O1301">
        <v>10</v>
      </c>
      <c r="P1301" t="b">
        <v>1</v>
      </c>
      <c r="Q1301" t="b">
        <v>0</v>
      </c>
      <c r="R1301" t="b">
        <v>0</v>
      </c>
      <c r="S1301" t="b">
        <v>0</v>
      </c>
      <c r="T1301" t="b">
        <v>1</v>
      </c>
    </row>
    <row r="1302" spans="1:20" x14ac:dyDescent="0.25">
      <c r="A1302" t="s">
        <v>2635</v>
      </c>
      <c r="B1302" t="s">
        <v>2636</v>
      </c>
      <c r="C1302" s="1">
        <v>45602.161793981482</v>
      </c>
      <c r="D1302">
        <v>33</v>
      </c>
      <c r="E1302" t="s">
        <v>80</v>
      </c>
      <c r="F1302">
        <v>3</v>
      </c>
      <c r="G1302">
        <v>168.13</v>
      </c>
      <c r="H1302">
        <v>504.39</v>
      </c>
      <c r="I1302" t="s">
        <v>28</v>
      </c>
      <c r="J1302" t="s">
        <v>32</v>
      </c>
      <c r="K1302">
        <v>4</v>
      </c>
      <c r="L1302" t="b">
        <v>0</v>
      </c>
      <c r="M1302">
        <v>0</v>
      </c>
      <c r="N1302">
        <v>17.63</v>
      </c>
      <c r="O1302">
        <v>18</v>
      </c>
      <c r="P1302" t="b">
        <v>0</v>
      </c>
      <c r="Q1302" t="b">
        <v>0</v>
      </c>
      <c r="R1302" t="b">
        <v>0</v>
      </c>
      <c r="S1302" t="b">
        <v>0</v>
      </c>
      <c r="T1302" t="b">
        <v>0</v>
      </c>
    </row>
    <row r="1303" spans="1:20" x14ac:dyDescent="0.25">
      <c r="A1303" t="s">
        <v>2637</v>
      </c>
      <c r="B1303" t="s">
        <v>2638</v>
      </c>
      <c r="C1303" s="1">
        <v>45840.129386574074</v>
      </c>
      <c r="D1303">
        <v>79</v>
      </c>
      <c r="E1303" t="s">
        <v>62</v>
      </c>
      <c r="F1303">
        <v>2</v>
      </c>
      <c r="G1303">
        <v>287.85000000000002</v>
      </c>
      <c r="H1303">
        <v>575.70000000000005</v>
      </c>
      <c r="I1303" t="s">
        <v>23</v>
      </c>
      <c r="J1303" t="s">
        <v>36</v>
      </c>
      <c r="K1303">
        <v>46</v>
      </c>
      <c r="L1303" t="b">
        <v>0</v>
      </c>
      <c r="M1303">
        <v>0</v>
      </c>
      <c r="N1303">
        <v>6.94</v>
      </c>
      <c r="O1303">
        <v>2</v>
      </c>
      <c r="P1303" t="b">
        <v>0</v>
      </c>
      <c r="Q1303" t="b">
        <v>0</v>
      </c>
      <c r="R1303" t="b">
        <v>1</v>
      </c>
      <c r="S1303" t="b">
        <v>0</v>
      </c>
      <c r="T1303" t="b">
        <v>0</v>
      </c>
    </row>
    <row r="1304" spans="1:20" x14ac:dyDescent="0.25">
      <c r="A1304" t="s">
        <v>2639</v>
      </c>
      <c r="B1304" t="s">
        <v>2640</v>
      </c>
      <c r="C1304" s="1">
        <v>45818.875879629632</v>
      </c>
      <c r="D1304">
        <v>34</v>
      </c>
      <c r="E1304" t="s">
        <v>115</v>
      </c>
      <c r="F1304">
        <v>4</v>
      </c>
      <c r="G1304">
        <v>43.38</v>
      </c>
      <c r="H1304">
        <v>173.51</v>
      </c>
      <c r="I1304" t="s">
        <v>31</v>
      </c>
      <c r="J1304" t="s">
        <v>36</v>
      </c>
      <c r="K1304">
        <v>31</v>
      </c>
      <c r="L1304" t="b">
        <v>0</v>
      </c>
      <c r="M1304">
        <v>0</v>
      </c>
      <c r="N1304">
        <v>15.8</v>
      </c>
      <c r="O1304">
        <v>20</v>
      </c>
      <c r="P1304" t="b">
        <v>0</v>
      </c>
      <c r="Q1304" t="b">
        <v>0</v>
      </c>
      <c r="R1304" t="b">
        <v>0</v>
      </c>
      <c r="S1304" t="b">
        <v>1</v>
      </c>
      <c r="T1304" t="b">
        <v>0</v>
      </c>
    </row>
    <row r="1305" spans="1:20" x14ac:dyDescent="0.25">
      <c r="A1305" t="s">
        <v>2641</v>
      </c>
      <c r="B1305" t="s">
        <v>2642</v>
      </c>
      <c r="C1305" s="1">
        <v>45706.687118055554</v>
      </c>
      <c r="D1305">
        <v>45</v>
      </c>
      <c r="E1305" t="s">
        <v>65</v>
      </c>
      <c r="F1305">
        <v>3</v>
      </c>
      <c r="G1305">
        <v>62.17</v>
      </c>
      <c r="H1305">
        <v>186.5</v>
      </c>
      <c r="I1305" t="s">
        <v>28</v>
      </c>
      <c r="J1305" t="s">
        <v>36</v>
      </c>
      <c r="K1305">
        <v>16</v>
      </c>
      <c r="L1305" t="b">
        <v>0</v>
      </c>
      <c r="M1305">
        <v>0</v>
      </c>
      <c r="N1305">
        <v>9.6199999999999992</v>
      </c>
      <c r="O1305">
        <v>4</v>
      </c>
      <c r="P1305" t="b">
        <v>0</v>
      </c>
      <c r="Q1305" t="b">
        <v>0</v>
      </c>
      <c r="R1305" t="b">
        <v>0</v>
      </c>
      <c r="S1305" t="b">
        <v>1</v>
      </c>
      <c r="T1305" t="b">
        <v>0</v>
      </c>
    </row>
    <row r="1306" spans="1:20" x14ac:dyDescent="0.25">
      <c r="A1306" t="s">
        <v>2643</v>
      </c>
      <c r="B1306" t="s">
        <v>2644</v>
      </c>
      <c r="C1306" s="1">
        <v>45558.267384259256</v>
      </c>
      <c r="D1306">
        <v>47</v>
      </c>
      <c r="E1306" t="s">
        <v>65</v>
      </c>
      <c r="F1306">
        <v>1</v>
      </c>
      <c r="G1306">
        <v>207.93</v>
      </c>
      <c r="H1306">
        <v>207.93</v>
      </c>
      <c r="I1306" t="s">
        <v>54</v>
      </c>
      <c r="J1306" t="s">
        <v>32</v>
      </c>
      <c r="K1306">
        <v>5</v>
      </c>
      <c r="L1306" t="b">
        <v>0</v>
      </c>
      <c r="M1306">
        <v>0</v>
      </c>
      <c r="N1306">
        <v>8.7100000000000009</v>
      </c>
      <c r="O1306">
        <v>24</v>
      </c>
      <c r="P1306" t="b">
        <v>0</v>
      </c>
      <c r="Q1306" t="b">
        <v>0</v>
      </c>
      <c r="R1306" t="b">
        <v>0</v>
      </c>
      <c r="S1306" t="b">
        <v>1</v>
      </c>
      <c r="T1306" t="b">
        <v>0</v>
      </c>
    </row>
    <row r="1307" spans="1:20" x14ac:dyDescent="0.25">
      <c r="A1307" t="s">
        <v>2645</v>
      </c>
      <c r="B1307" t="s">
        <v>2646</v>
      </c>
      <c r="C1307" s="1">
        <v>45810.842060185183</v>
      </c>
      <c r="D1307">
        <v>60</v>
      </c>
      <c r="E1307" t="s">
        <v>62</v>
      </c>
      <c r="F1307">
        <v>11</v>
      </c>
      <c r="G1307">
        <v>83.75</v>
      </c>
      <c r="H1307">
        <v>921.2</v>
      </c>
      <c r="I1307" t="s">
        <v>90</v>
      </c>
      <c r="J1307" t="s">
        <v>36</v>
      </c>
      <c r="K1307">
        <v>0</v>
      </c>
      <c r="L1307" t="b">
        <v>0</v>
      </c>
      <c r="M1307">
        <v>0</v>
      </c>
      <c r="N1307">
        <v>17.739999999999998</v>
      </c>
      <c r="O1307">
        <v>13</v>
      </c>
      <c r="P1307" t="b">
        <v>0</v>
      </c>
      <c r="Q1307" t="b">
        <v>0</v>
      </c>
      <c r="R1307" t="b">
        <v>0</v>
      </c>
      <c r="S1307" t="b">
        <v>1</v>
      </c>
      <c r="T1307" t="b">
        <v>1</v>
      </c>
    </row>
    <row r="1308" spans="1:20" x14ac:dyDescent="0.25">
      <c r="A1308" t="s">
        <v>2647</v>
      </c>
      <c r="B1308" t="s">
        <v>2648</v>
      </c>
      <c r="C1308" s="1">
        <v>45808.044027777774</v>
      </c>
      <c r="D1308">
        <v>26</v>
      </c>
      <c r="E1308" t="s">
        <v>39</v>
      </c>
      <c r="F1308">
        <v>4</v>
      </c>
      <c r="G1308">
        <v>54.08</v>
      </c>
      <c r="H1308">
        <v>216.32</v>
      </c>
      <c r="I1308" t="s">
        <v>31</v>
      </c>
      <c r="J1308" t="s">
        <v>24</v>
      </c>
      <c r="K1308">
        <v>18</v>
      </c>
      <c r="L1308" t="b">
        <v>1</v>
      </c>
      <c r="M1308">
        <v>41.5</v>
      </c>
      <c r="N1308">
        <v>20.69</v>
      </c>
      <c r="O1308">
        <v>4</v>
      </c>
      <c r="P1308" t="b">
        <v>0</v>
      </c>
      <c r="Q1308" t="b">
        <v>0</v>
      </c>
      <c r="R1308" t="b">
        <v>0</v>
      </c>
      <c r="S1308" t="b">
        <v>1</v>
      </c>
      <c r="T1308" t="b">
        <v>0</v>
      </c>
    </row>
    <row r="1309" spans="1:20" x14ac:dyDescent="0.25">
      <c r="A1309" t="s">
        <v>2649</v>
      </c>
      <c r="B1309" t="s">
        <v>2650</v>
      </c>
      <c r="C1309" s="1">
        <v>45588.103738425925</v>
      </c>
      <c r="D1309">
        <v>34</v>
      </c>
      <c r="E1309" t="s">
        <v>65</v>
      </c>
      <c r="F1309">
        <v>2</v>
      </c>
      <c r="G1309">
        <v>210.86</v>
      </c>
      <c r="H1309">
        <v>421.73</v>
      </c>
      <c r="I1309" t="s">
        <v>54</v>
      </c>
      <c r="J1309" t="s">
        <v>24</v>
      </c>
      <c r="K1309">
        <v>23</v>
      </c>
      <c r="L1309" t="b">
        <v>0</v>
      </c>
      <c r="M1309">
        <v>0</v>
      </c>
      <c r="N1309">
        <v>22.2</v>
      </c>
      <c r="O1309">
        <v>1</v>
      </c>
      <c r="P1309" t="b">
        <v>0</v>
      </c>
      <c r="Q1309" t="b">
        <v>0</v>
      </c>
      <c r="R1309" t="b">
        <v>1</v>
      </c>
      <c r="S1309" t="b">
        <v>0</v>
      </c>
      <c r="T1309" t="b">
        <v>0</v>
      </c>
    </row>
    <row r="1310" spans="1:20" x14ac:dyDescent="0.25">
      <c r="A1310" t="s">
        <v>2651</v>
      </c>
      <c r="B1310" t="s">
        <v>2652</v>
      </c>
      <c r="C1310" s="1">
        <v>45505.549224537041</v>
      </c>
      <c r="D1310">
        <v>76</v>
      </c>
      <c r="E1310" t="s">
        <v>80</v>
      </c>
      <c r="F1310">
        <v>3</v>
      </c>
      <c r="G1310">
        <v>57.45</v>
      </c>
      <c r="H1310">
        <v>172.34</v>
      </c>
      <c r="I1310" t="s">
        <v>87</v>
      </c>
      <c r="J1310" t="s">
        <v>36</v>
      </c>
      <c r="K1310">
        <v>3</v>
      </c>
      <c r="L1310" t="b">
        <v>0</v>
      </c>
      <c r="M1310">
        <v>0</v>
      </c>
      <c r="N1310">
        <v>7.89</v>
      </c>
      <c r="O1310">
        <v>26</v>
      </c>
      <c r="P1310" t="b">
        <v>0</v>
      </c>
      <c r="Q1310" t="b">
        <v>0</v>
      </c>
      <c r="R1310" t="b">
        <v>0</v>
      </c>
      <c r="S1310" t="b">
        <v>1</v>
      </c>
      <c r="T1310" t="b">
        <v>1</v>
      </c>
    </row>
    <row r="1311" spans="1:20" x14ac:dyDescent="0.25">
      <c r="A1311" t="s">
        <v>2653</v>
      </c>
      <c r="B1311" t="s">
        <v>2654</v>
      </c>
      <c r="C1311" s="1">
        <v>45651.367418981485</v>
      </c>
      <c r="D1311">
        <v>24</v>
      </c>
      <c r="E1311" t="s">
        <v>115</v>
      </c>
      <c r="F1311">
        <v>3</v>
      </c>
      <c r="G1311">
        <v>57.33</v>
      </c>
      <c r="H1311">
        <v>172</v>
      </c>
      <c r="I1311" t="s">
        <v>23</v>
      </c>
      <c r="J1311" t="s">
        <v>32</v>
      </c>
      <c r="K1311">
        <v>10</v>
      </c>
      <c r="L1311" t="b">
        <v>0</v>
      </c>
      <c r="M1311">
        <v>0</v>
      </c>
      <c r="N1311">
        <v>20.49</v>
      </c>
      <c r="O1311">
        <v>27</v>
      </c>
      <c r="P1311" t="b">
        <v>1</v>
      </c>
      <c r="Q1311" t="b">
        <v>1</v>
      </c>
      <c r="R1311" t="b">
        <v>0</v>
      </c>
      <c r="S1311" t="b">
        <v>0</v>
      </c>
      <c r="T1311" t="b">
        <v>0</v>
      </c>
    </row>
    <row r="1312" spans="1:20" x14ac:dyDescent="0.25">
      <c r="A1312" t="s">
        <v>2655</v>
      </c>
      <c r="B1312" t="s">
        <v>2656</v>
      </c>
      <c r="C1312" s="1">
        <v>45678.277731481481</v>
      </c>
      <c r="D1312">
        <v>64</v>
      </c>
      <c r="E1312" t="s">
        <v>115</v>
      </c>
      <c r="F1312">
        <v>6</v>
      </c>
      <c r="G1312">
        <v>99.87</v>
      </c>
      <c r="H1312">
        <v>599.19000000000005</v>
      </c>
      <c r="I1312" t="s">
        <v>31</v>
      </c>
      <c r="J1312" t="s">
        <v>36</v>
      </c>
      <c r="K1312">
        <v>1</v>
      </c>
      <c r="L1312" t="b">
        <v>0</v>
      </c>
      <c r="M1312">
        <v>0</v>
      </c>
      <c r="N1312">
        <v>14.92</v>
      </c>
      <c r="O1312">
        <v>15</v>
      </c>
      <c r="P1312" t="b">
        <v>1</v>
      </c>
      <c r="Q1312" t="b">
        <v>0</v>
      </c>
      <c r="R1312" t="b">
        <v>0</v>
      </c>
      <c r="S1312" t="b">
        <v>0</v>
      </c>
      <c r="T1312" t="b">
        <v>1</v>
      </c>
    </row>
    <row r="1313" spans="1:20" x14ac:dyDescent="0.25">
      <c r="A1313" t="s">
        <v>2657</v>
      </c>
      <c r="B1313" t="s">
        <v>2658</v>
      </c>
      <c r="C1313" s="1">
        <v>45728.078819444447</v>
      </c>
      <c r="D1313">
        <v>40</v>
      </c>
      <c r="E1313" t="s">
        <v>53</v>
      </c>
      <c r="F1313">
        <v>3</v>
      </c>
      <c r="G1313">
        <v>66.11</v>
      </c>
      <c r="H1313">
        <v>198.34</v>
      </c>
      <c r="I1313" t="s">
        <v>31</v>
      </c>
      <c r="J1313" t="s">
        <v>32</v>
      </c>
      <c r="K1313">
        <v>26</v>
      </c>
      <c r="L1313" t="b">
        <v>1</v>
      </c>
      <c r="M1313">
        <v>48.1</v>
      </c>
      <c r="N1313">
        <v>21.16</v>
      </c>
      <c r="O1313">
        <v>24</v>
      </c>
      <c r="P1313" t="b">
        <v>0</v>
      </c>
      <c r="Q1313" t="b">
        <v>0</v>
      </c>
      <c r="R1313" t="b">
        <v>0</v>
      </c>
      <c r="S1313" t="b">
        <v>0</v>
      </c>
      <c r="T1313" t="b">
        <v>0</v>
      </c>
    </row>
    <row r="1314" spans="1:20" x14ac:dyDescent="0.25">
      <c r="A1314" t="s">
        <v>2659</v>
      </c>
      <c r="B1314" t="s">
        <v>2660</v>
      </c>
      <c r="C1314" s="1">
        <v>45771.319131944445</v>
      </c>
      <c r="D1314">
        <v>72</v>
      </c>
      <c r="E1314" t="s">
        <v>39</v>
      </c>
      <c r="F1314">
        <v>2</v>
      </c>
      <c r="G1314">
        <v>242.46</v>
      </c>
      <c r="H1314">
        <v>484.91</v>
      </c>
      <c r="I1314" t="s">
        <v>31</v>
      </c>
      <c r="J1314" t="s">
        <v>32</v>
      </c>
      <c r="K1314">
        <v>40</v>
      </c>
      <c r="L1314" t="b">
        <v>0</v>
      </c>
      <c r="M1314">
        <v>0</v>
      </c>
      <c r="N1314">
        <v>10.1</v>
      </c>
      <c r="O1314">
        <v>8</v>
      </c>
      <c r="P1314" t="b">
        <v>0</v>
      </c>
      <c r="Q1314" t="b">
        <v>0</v>
      </c>
      <c r="R1314" t="b">
        <v>1</v>
      </c>
      <c r="S1314" t="b">
        <v>1</v>
      </c>
      <c r="T1314" t="b">
        <v>0</v>
      </c>
    </row>
    <row r="1315" spans="1:20" x14ac:dyDescent="0.25">
      <c r="A1315" t="s">
        <v>2661</v>
      </c>
      <c r="B1315" t="s">
        <v>2662</v>
      </c>
      <c r="C1315" s="1">
        <v>45724.102314814816</v>
      </c>
      <c r="D1315">
        <v>39</v>
      </c>
      <c r="E1315" t="s">
        <v>53</v>
      </c>
      <c r="F1315">
        <v>1</v>
      </c>
      <c r="G1315">
        <v>88.28</v>
      </c>
      <c r="H1315">
        <v>88.28</v>
      </c>
      <c r="I1315" t="s">
        <v>23</v>
      </c>
      <c r="J1315" t="s">
        <v>36</v>
      </c>
      <c r="K1315">
        <v>6</v>
      </c>
      <c r="L1315" t="b">
        <v>0</v>
      </c>
      <c r="M1315">
        <v>0</v>
      </c>
      <c r="N1315">
        <v>7.62</v>
      </c>
      <c r="O1315">
        <v>2</v>
      </c>
      <c r="P1315" t="b">
        <v>0</v>
      </c>
      <c r="Q1315" t="b">
        <v>0</v>
      </c>
      <c r="R1315" t="b">
        <v>0</v>
      </c>
      <c r="S1315" t="b">
        <v>0</v>
      </c>
      <c r="T1315" t="b">
        <v>0</v>
      </c>
    </row>
    <row r="1316" spans="1:20" x14ac:dyDescent="0.25">
      <c r="A1316" t="s">
        <v>2663</v>
      </c>
      <c r="B1316" t="s">
        <v>2664</v>
      </c>
      <c r="C1316" s="1">
        <v>45649.039918981478</v>
      </c>
      <c r="D1316">
        <v>36</v>
      </c>
      <c r="E1316" t="s">
        <v>65</v>
      </c>
      <c r="F1316">
        <v>1</v>
      </c>
      <c r="G1316">
        <v>55.8</v>
      </c>
      <c r="H1316">
        <v>55.8</v>
      </c>
      <c r="I1316" t="s">
        <v>31</v>
      </c>
      <c r="J1316" t="s">
        <v>36</v>
      </c>
      <c r="K1316">
        <v>37</v>
      </c>
      <c r="L1316" t="b">
        <v>0</v>
      </c>
      <c r="M1316">
        <v>0</v>
      </c>
      <c r="N1316">
        <v>19.29</v>
      </c>
      <c r="O1316">
        <v>28</v>
      </c>
      <c r="P1316" t="b">
        <v>0</v>
      </c>
      <c r="Q1316" t="b">
        <v>0</v>
      </c>
      <c r="R1316" t="b">
        <v>0</v>
      </c>
      <c r="S1316" t="b">
        <v>1</v>
      </c>
      <c r="T1316" t="b">
        <v>0</v>
      </c>
    </row>
    <row r="1317" spans="1:20" x14ac:dyDescent="0.25">
      <c r="A1317" t="s">
        <v>2665</v>
      </c>
      <c r="B1317" t="s">
        <v>2666</v>
      </c>
      <c r="C1317" s="1">
        <v>45559.81113425926</v>
      </c>
      <c r="D1317">
        <v>51</v>
      </c>
      <c r="E1317" t="s">
        <v>62</v>
      </c>
      <c r="F1317">
        <v>4</v>
      </c>
      <c r="G1317">
        <v>129.46</v>
      </c>
      <c r="H1317">
        <v>517.83000000000004</v>
      </c>
      <c r="I1317" t="s">
        <v>23</v>
      </c>
      <c r="J1317" t="s">
        <v>24</v>
      </c>
      <c r="K1317">
        <v>13</v>
      </c>
      <c r="L1317" t="b">
        <v>1</v>
      </c>
      <c r="M1317">
        <v>24.4</v>
      </c>
      <c r="N1317">
        <v>16.55</v>
      </c>
      <c r="O1317">
        <v>12</v>
      </c>
      <c r="P1317" t="b">
        <v>1</v>
      </c>
      <c r="Q1317" t="b">
        <v>0</v>
      </c>
      <c r="R1317" t="b">
        <v>0</v>
      </c>
      <c r="S1317" t="b">
        <v>0</v>
      </c>
      <c r="T1317" t="b">
        <v>0</v>
      </c>
    </row>
    <row r="1318" spans="1:20" x14ac:dyDescent="0.25">
      <c r="A1318" t="s">
        <v>2667</v>
      </c>
      <c r="B1318" t="s">
        <v>2668</v>
      </c>
      <c r="C1318" s="1">
        <v>45819.517384259256</v>
      </c>
      <c r="D1318">
        <v>22</v>
      </c>
      <c r="E1318" t="s">
        <v>80</v>
      </c>
      <c r="F1318">
        <v>15</v>
      </c>
      <c r="G1318">
        <v>49.42</v>
      </c>
      <c r="H1318">
        <v>741.27</v>
      </c>
      <c r="I1318" t="s">
        <v>90</v>
      </c>
      <c r="J1318" t="s">
        <v>36</v>
      </c>
      <c r="K1318">
        <v>2</v>
      </c>
      <c r="L1318" t="b">
        <v>0</v>
      </c>
      <c r="M1318">
        <v>0</v>
      </c>
      <c r="N1318">
        <v>24.76</v>
      </c>
      <c r="O1318">
        <v>21</v>
      </c>
      <c r="P1318" t="b">
        <v>1</v>
      </c>
      <c r="Q1318" t="b">
        <v>0</v>
      </c>
      <c r="R1318" t="b">
        <v>0</v>
      </c>
      <c r="S1318" t="b">
        <v>0</v>
      </c>
      <c r="T1318" t="b">
        <v>1</v>
      </c>
    </row>
    <row r="1319" spans="1:20" x14ac:dyDescent="0.25">
      <c r="A1319" t="s">
        <v>2669</v>
      </c>
      <c r="B1319" t="s">
        <v>2670</v>
      </c>
      <c r="C1319" s="1">
        <v>45613.844710648147</v>
      </c>
      <c r="D1319">
        <v>38</v>
      </c>
      <c r="E1319" t="s">
        <v>44</v>
      </c>
      <c r="F1319">
        <v>4</v>
      </c>
      <c r="G1319">
        <v>102.49</v>
      </c>
      <c r="H1319">
        <v>409.95</v>
      </c>
      <c r="I1319" t="s">
        <v>54</v>
      </c>
      <c r="J1319" t="s">
        <v>32</v>
      </c>
      <c r="K1319">
        <v>34</v>
      </c>
      <c r="L1319" t="b">
        <v>0</v>
      </c>
      <c r="M1319">
        <v>0</v>
      </c>
      <c r="N1319">
        <v>11.06</v>
      </c>
      <c r="O1319">
        <v>17</v>
      </c>
      <c r="P1319" t="b">
        <v>0</v>
      </c>
      <c r="Q1319" t="b">
        <v>0</v>
      </c>
      <c r="R1319" t="b">
        <v>0</v>
      </c>
      <c r="S1319" t="b">
        <v>0</v>
      </c>
      <c r="T1319" t="b">
        <v>0</v>
      </c>
    </row>
    <row r="1320" spans="1:20" x14ac:dyDescent="0.25">
      <c r="A1320" t="s">
        <v>2671</v>
      </c>
      <c r="B1320" t="s">
        <v>2672</v>
      </c>
      <c r="C1320" s="1">
        <v>45598.939675925925</v>
      </c>
      <c r="D1320">
        <v>73</v>
      </c>
      <c r="E1320" t="s">
        <v>80</v>
      </c>
      <c r="F1320">
        <v>4</v>
      </c>
      <c r="G1320">
        <v>103.05</v>
      </c>
      <c r="H1320">
        <v>412.22</v>
      </c>
      <c r="I1320" t="s">
        <v>23</v>
      </c>
      <c r="J1320" t="s">
        <v>36</v>
      </c>
      <c r="K1320">
        <v>22</v>
      </c>
      <c r="L1320" t="b">
        <v>1</v>
      </c>
      <c r="M1320">
        <v>37.1</v>
      </c>
      <c r="N1320">
        <v>5.7</v>
      </c>
      <c r="O1320">
        <v>23</v>
      </c>
      <c r="P1320" t="b">
        <v>0</v>
      </c>
      <c r="Q1320" t="b">
        <v>0</v>
      </c>
      <c r="R1320" t="b">
        <v>0</v>
      </c>
      <c r="S1320" t="b">
        <v>0</v>
      </c>
      <c r="T1320" t="b">
        <v>0</v>
      </c>
    </row>
    <row r="1321" spans="1:20" x14ac:dyDescent="0.25">
      <c r="A1321" t="s">
        <v>2673</v>
      </c>
      <c r="B1321" t="s">
        <v>2674</v>
      </c>
      <c r="C1321" s="1">
        <v>45792.35900462963</v>
      </c>
      <c r="D1321">
        <v>50</v>
      </c>
      <c r="E1321" t="s">
        <v>115</v>
      </c>
      <c r="F1321">
        <v>5</v>
      </c>
      <c r="G1321">
        <v>73.540000000000006</v>
      </c>
      <c r="H1321">
        <v>367.72</v>
      </c>
      <c r="I1321" t="s">
        <v>90</v>
      </c>
      <c r="J1321" t="s">
        <v>36</v>
      </c>
      <c r="K1321">
        <v>2</v>
      </c>
      <c r="L1321" t="b">
        <v>1</v>
      </c>
      <c r="M1321">
        <v>48.4</v>
      </c>
      <c r="N1321">
        <v>22.1</v>
      </c>
      <c r="O1321">
        <v>8</v>
      </c>
      <c r="P1321" t="b">
        <v>0</v>
      </c>
      <c r="Q1321" t="b">
        <v>0</v>
      </c>
      <c r="R1321" t="b">
        <v>0</v>
      </c>
      <c r="S1321" t="b">
        <v>0</v>
      </c>
      <c r="T1321" t="b">
        <v>1</v>
      </c>
    </row>
    <row r="1322" spans="1:20" x14ac:dyDescent="0.25">
      <c r="A1322" t="s">
        <v>2675</v>
      </c>
      <c r="B1322" t="s">
        <v>2676</v>
      </c>
      <c r="C1322" s="1">
        <v>45716.960520833331</v>
      </c>
      <c r="D1322">
        <v>67</v>
      </c>
      <c r="E1322" t="s">
        <v>27</v>
      </c>
      <c r="F1322">
        <v>1</v>
      </c>
      <c r="G1322">
        <v>139.51</v>
      </c>
      <c r="H1322">
        <v>139.51</v>
      </c>
      <c r="I1322" t="s">
        <v>31</v>
      </c>
      <c r="J1322" t="s">
        <v>24</v>
      </c>
      <c r="K1322">
        <v>31</v>
      </c>
      <c r="L1322" t="b">
        <v>0</v>
      </c>
      <c r="M1322">
        <v>0</v>
      </c>
      <c r="N1322">
        <v>5.25</v>
      </c>
      <c r="O1322">
        <v>25</v>
      </c>
      <c r="P1322" t="b">
        <v>0</v>
      </c>
      <c r="Q1322" t="b">
        <v>0</v>
      </c>
      <c r="R1322" t="b">
        <v>0</v>
      </c>
      <c r="S1322" t="b">
        <v>0</v>
      </c>
      <c r="T1322" t="b">
        <v>0</v>
      </c>
    </row>
    <row r="1323" spans="1:20" x14ac:dyDescent="0.25">
      <c r="A1323" t="s">
        <v>2677</v>
      </c>
      <c r="B1323" t="s">
        <v>2678</v>
      </c>
      <c r="C1323" s="1">
        <v>45618.107615740744</v>
      </c>
      <c r="D1323">
        <v>27</v>
      </c>
      <c r="E1323" t="s">
        <v>53</v>
      </c>
      <c r="F1323">
        <v>1</v>
      </c>
      <c r="G1323">
        <v>247.29</v>
      </c>
      <c r="H1323">
        <v>247.29</v>
      </c>
      <c r="I1323" t="s">
        <v>23</v>
      </c>
      <c r="J1323" t="s">
        <v>24</v>
      </c>
      <c r="K1323">
        <v>42</v>
      </c>
      <c r="L1323" t="b">
        <v>0</v>
      </c>
      <c r="M1323">
        <v>0</v>
      </c>
      <c r="N1323">
        <v>23.4</v>
      </c>
      <c r="O1323">
        <v>2</v>
      </c>
      <c r="P1323" t="b">
        <v>0</v>
      </c>
      <c r="Q1323" t="b">
        <v>0</v>
      </c>
      <c r="R1323" t="b">
        <v>0</v>
      </c>
      <c r="S1323" t="b">
        <v>0</v>
      </c>
      <c r="T1323" t="b">
        <v>0</v>
      </c>
    </row>
    <row r="1324" spans="1:20" x14ac:dyDescent="0.25">
      <c r="A1324" t="s">
        <v>2679</v>
      </c>
      <c r="B1324" t="s">
        <v>2680</v>
      </c>
      <c r="C1324" s="1">
        <v>45537.607499999998</v>
      </c>
      <c r="D1324">
        <v>53</v>
      </c>
      <c r="E1324" t="s">
        <v>35</v>
      </c>
      <c r="F1324">
        <v>7</v>
      </c>
      <c r="G1324">
        <v>70.98</v>
      </c>
      <c r="H1324">
        <v>496.84</v>
      </c>
      <c r="I1324" t="s">
        <v>90</v>
      </c>
      <c r="J1324" t="s">
        <v>36</v>
      </c>
      <c r="K1324">
        <v>3</v>
      </c>
      <c r="L1324" t="b">
        <v>0</v>
      </c>
      <c r="M1324">
        <v>0</v>
      </c>
      <c r="N1324">
        <v>15.36</v>
      </c>
      <c r="O1324">
        <v>26</v>
      </c>
      <c r="P1324" t="b">
        <v>0</v>
      </c>
      <c r="Q1324" t="b">
        <v>0</v>
      </c>
      <c r="R1324" t="b">
        <v>0</v>
      </c>
      <c r="S1324" t="b">
        <v>1</v>
      </c>
      <c r="T1324" t="b">
        <v>1</v>
      </c>
    </row>
    <row r="1325" spans="1:20" x14ac:dyDescent="0.25">
      <c r="A1325" t="s">
        <v>2681</v>
      </c>
      <c r="B1325" t="s">
        <v>2682</v>
      </c>
      <c r="C1325" s="1">
        <v>45482.572604166664</v>
      </c>
      <c r="D1325">
        <v>43</v>
      </c>
      <c r="E1325" t="s">
        <v>65</v>
      </c>
      <c r="F1325">
        <v>2</v>
      </c>
      <c r="G1325">
        <v>73.819999999999993</v>
      </c>
      <c r="H1325">
        <v>147.65</v>
      </c>
      <c r="I1325" t="s">
        <v>54</v>
      </c>
      <c r="J1325" t="s">
        <v>36</v>
      </c>
      <c r="K1325">
        <v>38</v>
      </c>
      <c r="L1325" t="b">
        <v>1</v>
      </c>
      <c r="M1325">
        <v>13.2</v>
      </c>
      <c r="N1325">
        <v>22.89</v>
      </c>
      <c r="O1325">
        <v>28</v>
      </c>
      <c r="P1325" t="b">
        <v>0</v>
      </c>
      <c r="Q1325" t="b">
        <v>0</v>
      </c>
      <c r="R1325" t="b">
        <v>0</v>
      </c>
      <c r="S1325" t="b">
        <v>0</v>
      </c>
      <c r="T1325" t="b">
        <v>0</v>
      </c>
    </row>
    <row r="1326" spans="1:20" x14ac:dyDescent="0.25">
      <c r="A1326" t="s">
        <v>2683</v>
      </c>
      <c r="B1326" t="s">
        <v>2684</v>
      </c>
      <c r="C1326" s="1">
        <v>45500.583993055552</v>
      </c>
      <c r="D1326">
        <v>74</v>
      </c>
      <c r="E1326" t="s">
        <v>62</v>
      </c>
      <c r="F1326">
        <v>2</v>
      </c>
      <c r="G1326">
        <v>96.36</v>
      </c>
      <c r="H1326">
        <v>192.71</v>
      </c>
      <c r="I1326" t="s">
        <v>28</v>
      </c>
      <c r="J1326" t="s">
        <v>24</v>
      </c>
      <c r="K1326">
        <v>18</v>
      </c>
      <c r="L1326" t="b">
        <v>0</v>
      </c>
      <c r="M1326">
        <v>0</v>
      </c>
      <c r="N1326">
        <v>11.4</v>
      </c>
      <c r="O1326">
        <v>23</v>
      </c>
      <c r="P1326" t="b">
        <v>0</v>
      </c>
      <c r="Q1326" t="b">
        <v>0</v>
      </c>
      <c r="R1326" t="b">
        <v>1</v>
      </c>
      <c r="S1326" t="b">
        <v>0</v>
      </c>
      <c r="T1326" t="b">
        <v>0</v>
      </c>
    </row>
    <row r="1327" spans="1:20" x14ac:dyDescent="0.25">
      <c r="A1327" t="s">
        <v>2685</v>
      </c>
      <c r="B1327" t="s">
        <v>2686</v>
      </c>
      <c r="C1327" s="1">
        <v>45554.439722222225</v>
      </c>
      <c r="D1327">
        <v>19</v>
      </c>
      <c r="E1327" t="s">
        <v>39</v>
      </c>
      <c r="F1327">
        <v>16</v>
      </c>
      <c r="G1327">
        <v>9.83</v>
      </c>
      <c r="H1327">
        <v>157.25</v>
      </c>
      <c r="I1327" t="s">
        <v>28</v>
      </c>
      <c r="J1327" t="s">
        <v>36</v>
      </c>
      <c r="K1327">
        <v>4</v>
      </c>
      <c r="L1327" t="b">
        <v>0</v>
      </c>
      <c r="M1327">
        <v>0</v>
      </c>
      <c r="N1327">
        <v>22.95</v>
      </c>
      <c r="O1327">
        <v>26</v>
      </c>
      <c r="P1327" t="b">
        <v>0</v>
      </c>
      <c r="Q1327" t="b">
        <v>0</v>
      </c>
      <c r="R1327" t="b">
        <v>0</v>
      </c>
      <c r="S1327" t="b">
        <v>0</v>
      </c>
      <c r="T1327" t="b">
        <v>1</v>
      </c>
    </row>
    <row r="1328" spans="1:20" x14ac:dyDescent="0.25">
      <c r="A1328" t="s">
        <v>2687</v>
      </c>
      <c r="B1328" t="s">
        <v>2688</v>
      </c>
      <c r="C1328" s="1">
        <v>45551.411817129629</v>
      </c>
      <c r="D1328">
        <v>39</v>
      </c>
      <c r="E1328" t="s">
        <v>35</v>
      </c>
      <c r="F1328">
        <v>1</v>
      </c>
      <c r="G1328">
        <v>275.67</v>
      </c>
      <c r="H1328">
        <v>275.67</v>
      </c>
      <c r="I1328" t="s">
        <v>54</v>
      </c>
      <c r="J1328" t="s">
        <v>24</v>
      </c>
      <c r="K1328">
        <v>49</v>
      </c>
      <c r="L1328" t="b">
        <v>1</v>
      </c>
      <c r="M1328">
        <v>10</v>
      </c>
      <c r="N1328">
        <v>8.44</v>
      </c>
      <c r="O1328">
        <v>19</v>
      </c>
      <c r="P1328" t="b">
        <v>1</v>
      </c>
      <c r="Q1328" t="b">
        <v>0</v>
      </c>
      <c r="R1328" t="b">
        <v>0</v>
      </c>
      <c r="S1328" t="b">
        <v>0</v>
      </c>
      <c r="T1328" t="b">
        <v>0</v>
      </c>
    </row>
    <row r="1329" spans="1:20" x14ac:dyDescent="0.25">
      <c r="A1329" t="s">
        <v>2689</v>
      </c>
      <c r="B1329" t="s">
        <v>2690</v>
      </c>
      <c r="C1329" s="1">
        <v>45739.366203703707</v>
      </c>
      <c r="D1329">
        <v>65</v>
      </c>
      <c r="E1329" t="s">
        <v>80</v>
      </c>
      <c r="F1329">
        <v>2</v>
      </c>
      <c r="G1329">
        <v>64.89</v>
      </c>
      <c r="H1329">
        <v>129.78</v>
      </c>
      <c r="I1329" t="s">
        <v>23</v>
      </c>
      <c r="J1329" t="s">
        <v>36</v>
      </c>
      <c r="K1329">
        <v>11</v>
      </c>
      <c r="L1329" t="b">
        <v>0</v>
      </c>
      <c r="M1329">
        <v>0</v>
      </c>
      <c r="N1329">
        <v>20.72</v>
      </c>
      <c r="O1329">
        <v>22</v>
      </c>
      <c r="P1329" t="b">
        <v>1</v>
      </c>
      <c r="Q1329" t="b">
        <v>0</v>
      </c>
      <c r="R1329" t="b">
        <v>0</v>
      </c>
      <c r="S1329" t="b">
        <v>0</v>
      </c>
      <c r="T1329" t="b">
        <v>0</v>
      </c>
    </row>
    <row r="1330" spans="1:20" x14ac:dyDescent="0.25">
      <c r="A1330" t="s">
        <v>2691</v>
      </c>
      <c r="B1330" t="s">
        <v>2692</v>
      </c>
      <c r="C1330" s="1">
        <v>45770.586631944447</v>
      </c>
      <c r="D1330">
        <v>26</v>
      </c>
      <c r="E1330" t="s">
        <v>62</v>
      </c>
      <c r="F1330">
        <v>3</v>
      </c>
      <c r="G1330">
        <v>13.37</v>
      </c>
      <c r="H1330">
        <v>40.119999999999997</v>
      </c>
      <c r="I1330" t="s">
        <v>28</v>
      </c>
      <c r="J1330" t="s">
        <v>57</v>
      </c>
      <c r="K1330">
        <v>1</v>
      </c>
      <c r="L1330" t="b">
        <v>0</v>
      </c>
      <c r="M1330">
        <v>0</v>
      </c>
      <c r="N1330">
        <v>23.5</v>
      </c>
      <c r="O1330">
        <v>5</v>
      </c>
      <c r="P1330" t="b">
        <v>0</v>
      </c>
      <c r="Q1330" t="b">
        <v>0</v>
      </c>
      <c r="R1330" t="b">
        <v>1</v>
      </c>
      <c r="S1330" t="b">
        <v>1</v>
      </c>
      <c r="T1330" t="b">
        <v>1</v>
      </c>
    </row>
    <row r="1331" spans="1:20" x14ac:dyDescent="0.25">
      <c r="A1331" t="s">
        <v>2693</v>
      </c>
      <c r="B1331" t="s">
        <v>2694</v>
      </c>
      <c r="C1331" s="1">
        <v>45639.454548611109</v>
      </c>
      <c r="D1331">
        <v>61</v>
      </c>
      <c r="E1331" t="s">
        <v>115</v>
      </c>
      <c r="F1331">
        <v>3</v>
      </c>
      <c r="G1331">
        <v>233.22</v>
      </c>
      <c r="H1331">
        <v>699.67</v>
      </c>
      <c r="I1331" t="s">
        <v>23</v>
      </c>
      <c r="J1331" t="s">
        <v>36</v>
      </c>
      <c r="K1331">
        <v>8</v>
      </c>
      <c r="L1331" t="b">
        <v>0</v>
      </c>
      <c r="M1331">
        <v>0</v>
      </c>
      <c r="N1331">
        <v>21.38</v>
      </c>
      <c r="O1331">
        <v>18</v>
      </c>
      <c r="P1331" t="b">
        <v>0</v>
      </c>
      <c r="Q1331" t="b">
        <v>0</v>
      </c>
      <c r="R1331" t="b">
        <v>1</v>
      </c>
      <c r="S1331" t="b">
        <v>0</v>
      </c>
      <c r="T1331" t="b">
        <v>0</v>
      </c>
    </row>
    <row r="1332" spans="1:20" x14ac:dyDescent="0.25">
      <c r="A1332" t="s">
        <v>2695</v>
      </c>
      <c r="B1332" t="s">
        <v>2696</v>
      </c>
      <c r="C1332" s="1">
        <v>45511.970393518517</v>
      </c>
      <c r="D1332">
        <v>44</v>
      </c>
      <c r="E1332" t="s">
        <v>62</v>
      </c>
      <c r="F1332">
        <v>1</v>
      </c>
      <c r="G1332">
        <v>33.29</v>
      </c>
      <c r="H1332">
        <v>33.29</v>
      </c>
      <c r="I1332" t="s">
        <v>31</v>
      </c>
      <c r="J1332" t="s">
        <v>36</v>
      </c>
      <c r="K1332">
        <v>38</v>
      </c>
      <c r="L1332" t="b">
        <v>1</v>
      </c>
      <c r="M1332">
        <v>41.3</v>
      </c>
      <c r="N1332">
        <v>14.58</v>
      </c>
      <c r="O1332">
        <v>13</v>
      </c>
      <c r="P1332" t="b">
        <v>0</v>
      </c>
      <c r="Q1332" t="b">
        <v>0</v>
      </c>
      <c r="R1332" t="b">
        <v>1</v>
      </c>
      <c r="S1332" t="b">
        <v>0</v>
      </c>
      <c r="T1332" t="b">
        <v>0</v>
      </c>
    </row>
    <row r="1333" spans="1:20" x14ac:dyDescent="0.25">
      <c r="A1333" t="s">
        <v>2697</v>
      </c>
      <c r="B1333" t="s">
        <v>2698</v>
      </c>
      <c r="C1333" s="1">
        <v>45719.266701388886</v>
      </c>
      <c r="D1333">
        <v>50</v>
      </c>
      <c r="E1333" t="s">
        <v>35</v>
      </c>
      <c r="F1333">
        <v>3</v>
      </c>
      <c r="G1333">
        <v>37.06</v>
      </c>
      <c r="H1333">
        <v>111.19</v>
      </c>
      <c r="I1333" t="s">
        <v>31</v>
      </c>
      <c r="J1333" t="s">
        <v>24</v>
      </c>
      <c r="K1333">
        <v>28</v>
      </c>
      <c r="L1333" t="b">
        <v>0</v>
      </c>
      <c r="M1333">
        <v>0</v>
      </c>
      <c r="N1333">
        <v>24.71</v>
      </c>
      <c r="O1333">
        <v>13</v>
      </c>
      <c r="P1333" t="b">
        <v>0</v>
      </c>
      <c r="Q1333" t="b">
        <v>1</v>
      </c>
      <c r="R1333" t="b">
        <v>0</v>
      </c>
      <c r="S1333" t="b">
        <v>0</v>
      </c>
      <c r="T1333" t="b">
        <v>0</v>
      </c>
    </row>
    <row r="1334" spans="1:20" x14ac:dyDescent="0.25">
      <c r="A1334" t="s">
        <v>2699</v>
      </c>
      <c r="B1334" t="s">
        <v>2700</v>
      </c>
      <c r="C1334" s="1">
        <v>45728.163668981484</v>
      </c>
      <c r="D1334">
        <v>52</v>
      </c>
      <c r="E1334" t="s">
        <v>39</v>
      </c>
      <c r="F1334">
        <v>4</v>
      </c>
      <c r="G1334">
        <v>190.57</v>
      </c>
      <c r="H1334">
        <v>762.27</v>
      </c>
      <c r="I1334" t="s">
        <v>54</v>
      </c>
      <c r="J1334" t="s">
        <v>32</v>
      </c>
      <c r="K1334">
        <v>29</v>
      </c>
      <c r="L1334" t="b">
        <v>0</v>
      </c>
      <c r="M1334">
        <v>0</v>
      </c>
      <c r="N1334">
        <v>23.14</v>
      </c>
      <c r="O1334">
        <v>23</v>
      </c>
      <c r="P1334" t="b">
        <v>0</v>
      </c>
      <c r="Q1334" t="b">
        <v>0</v>
      </c>
      <c r="R1334" t="b">
        <v>0</v>
      </c>
      <c r="S1334" t="b">
        <v>0</v>
      </c>
      <c r="T1334" t="b">
        <v>0</v>
      </c>
    </row>
    <row r="1335" spans="1:20" x14ac:dyDescent="0.25">
      <c r="A1335" t="s">
        <v>2701</v>
      </c>
      <c r="B1335" t="s">
        <v>2702</v>
      </c>
      <c r="C1335" s="1">
        <v>45764.883171296293</v>
      </c>
      <c r="D1335">
        <v>32</v>
      </c>
      <c r="E1335" t="s">
        <v>27</v>
      </c>
      <c r="F1335">
        <v>2</v>
      </c>
      <c r="G1335">
        <v>178.36</v>
      </c>
      <c r="H1335">
        <v>356.73</v>
      </c>
      <c r="I1335" t="s">
        <v>54</v>
      </c>
      <c r="J1335" t="s">
        <v>24</v>
      </c>
      <c r="K1335">
        <v>43</v>
      </c>
      <c r="L1335" t="b">
        <v>1</v>
      </c>
      <c r="M1335">
        <v>16.8</v>
      </c>
      <c r="N1335">
        <v>14.76</v>
      </c>
      <c r="O1335">
        <v>17</v>
      </c>
      <c r="P1335" t="b">
        <v>0</v>
      </c>
      <c r="Q1335" t="b">
        <v>0</v>
      </c>
      <c r="R1335" t="b">
        <v>0</v>
      </c>
      <c r="S1335" t="b">
        <v>0</v>
      </c>
      <c r="T1335" t="b">
        <v>0</v>
      </c>
    </row>
    <row r="1336" spans="1:20" x14ac:dyDescent="0.25">
      <c r="A1336" t="s">
        <v>2703</v>
      </c>
      <c r="B1336" t="s">
        <v>2704</v>
      </c>
      <c r="C1336" s="1">
        <v>45560.160497685189</v>
      </c>
      <c r="D1336">
        <v>57</v>
      </c>
      <c r="E1336" t="s">
        <v>27</v>
      </c>
      <c r="F1336">
        <v>8</v>
      </c>
      <c r="G1336">
        <v>92.63</v>
      </c>
      <c r="H1336">
        <v>741.07</v>
      </c>
      <c r="I1336" t="s">
        <v>87</v>
      </c>
      <c r="J1336" t="s">
        <v>36</v>
      </c>
      <c r="K1336">
        <v>0</v>
      </c>
      <c r="L1336" t="b">
        <v>1</v>
      </c>
      <c r="M1336">
        <v>10.8</v>
      </c>
      <c r="N1336">
        <v>8.81</v>
      </c>
      <c r="O1336">
        <v>1</v>
      </c>
      <c r="P1336" t="b">
        <v>1</v>
      </c>
      <c r="Q1336" t="b">
        <v>0</v>
      </c>
      <c r="R1336" t="b">
        <v>0</v>
      </c>
      <c r="S1336" t="b">
        <v>0</v>
      </c>
      <c r="T1336" t="b">
        <v>1</v>
      </c>
    </row>
    <row r="1337" spans="1:20" x14ac:dyDescent="0.25">
      <c r="A1337" t="s">
        <v>2705</v>
      </c>
      <c r="B1337" t="s">
        <v>2706</v>
      </c>
      <c r="C1337" s="1">
        <v>45709.849236111113</v>
      </c>
      <c r="D1337">
        <v>66</v>
      </c>
      <c r="E1337" t="s">
        <v>39</v>
      </c>
      <c r="F1337">
        <v>4</v>
      </c>
      <c r="G1337">
        <v>258.91000000000003</v>
      </c>
      <c r="H1337">
        <v>1035.6500000000001</v>
      </c>
      <c r="I1337" t="s">
        <v>54</v>
      </c>
      <c r="J1337" t="s">
        <v>24</v>
      </c>
      <c r="K1337">
        <v>45</v>
      </c>
      <c r="L1337" t="b">
        <v>0</v>
      </c>
      <c r="M1337">
        <v>0</v>
      </c>
      <c r="N1337">
        <v>8.5299999999999994</v>
      </c>
      <c r="O1337">
        <v>21</v>
      </c>
      <c r="P1337" t="b">
        <v>0</v>
      </c>
      <c r="Q1337" t="b">
        <v>0</v>
      </c>
      <c r="R1337" t="b">
        <v>0</v>
      </c>
      <c r="S1337" t="b">
        <v>1</v>
      </c>
      <c r="T1337" t="b">
        <v>0</v>
      </c>
    </row>
    <row r="1338" spans="1:20" x14ac:dyDescent="0.25">
      <c r="A1338" t="s">
        <v>2707</v>
      </c>
      <c r="B1338" t="s">
        <v>2708</v>
      </c>
      <c r="C1338" s="1">
        <v>45763.80940972222</v>
      </c>
      <c r="D1338">
        <v>67</v>
      </c>
      <c r="E1338" t="s">
        <v>22</v>
      </c>
      <c r="F1338">
        <v>1</v>
      </c>
      <c r="G1338">
        <v>48.71</v>
      </c>
      <c r="H1338">
        <v>48.71</v>
      </c>
      <c r="I1338" t="s">
        <v>31</v>
      </c>
      <c r="J1338" t="s">
        <v>36</v>
      </c>
      <c r="K1338">
        <v>37</v>
      </c>
      <c r="L1338" t="b">
        <v>1</v>
      </c>
      <c r="M1338">
        <v>42.9</v>
      </c>
      <c r="N1338">
        <v>14.6</v>
      </c>
      <c r="O1338">
        <v>11</v>
      </c>
      <c r="P1338" t="b">
        <v>0</v>
      </c>
      <c r="Q1338" t="b">
        <v>1</v>
      </c>
      <c r="R1338" t="b">
        <v>0</v>
      </c>
      <c r="S1338" t="b">
        <v>0</v>
      </c>
      <c r="T1338" t="b">
        <v>0</v>
      </c>
    </row>
    <row r="1339" spans="1:20" x14ac:dyDescent="0.25">
      <c r="A1339" t="s">
        <v>2709</v>
      </c>
      <c r="B1339" t="s">
        <v>2710</v>
      </c>
      <c r="C1339" s="1">
        <v>45532.684155092589</v>
      </c>
      <c r="D1339">
        <v>52</v>
      </c>
      <c r="E1339" t="s">
        <v>80</v>
      </c>
      <c r="F1339">
        <v>3</v>
      </c>
      <c r="G1339">
        <v>62.69</v>
      </c>
      <c r="H1339">
        <v>188.06</v>
      </c>
      <c r="I1339" t="s">
        <v>23</v>
      </c>
      <c r="J1339" t="s">
        <v>32</v>
      </c>
      <c r="K1339">
        <v>48</v>
      </c>
      <c r="L1339" t="b">
        <v>1</v>
      </c>
      <c r="M1339">
        <v>36.4</v>
      </c>
      <c r="N1339">
        <v>12.2</v>
      </c>
      <c r="O1339">
        <v>16</v>
      </c>
      <c r="P1339" t="b">
        <v>0</v>
      </c>
      <c r="Q1339" t="b">
        <v>0</v>
      </c>
      <c r="R1339" t="b">
        <v>1</v>
      </c>
      <c r="S1339" t="b">
        <v>0</v>
      </c>
      <c r="T1339" t="b">
        <v>0</v>
      </c>
    </row>
    <row r="1340" spans="1:20" x14ac:dyDescent="0.25">
      <c r="A1340" t="s">
        <v>2711</v>
      </c>
      <c r="B1340" t="s">
        <v>2712</v>
      </c>
      <c r="C1340" s="1">
        <v>45482.828611111108</v>
      </c>
      <c r="D1340">
        <v>47</v>
      </c>
      <c r="E1340" t="s">
        <v>39</v>
      </c>
      <c r="F1340">
        <v>1</v>
      </c>
      <c r="G1340">
        <v>101.72</v>
      </c>
      <c r="H1340">
        <v>101.72</v>
      </c>
      <c r="I1340" t="s">
        <v>31</v>
      </c>
      <c r="J1340" t="s">
        <v>36</v>
      </c>
      <c r="K1340">
        <v>22</v>
      </c>
      <c r="L1340" t="b">
        <v>0</v>
      </c>
      <c r="M1340">
        <v>0</v>
      </c>
      <c r="N1340">
        <v>19.03</v>
      </c>
      <c r="O1340">
        <v>10</v>
      </c>
      <c r="P1340" t="b">
        <v>0</v>
      </c>
      <c r="Q1340" t="b">
        <v>0</v>
      </c>
      <c r="R1340" t="b">
        <v>0</v>
      </c>
      <c r="S1340" t="b">
        <v>1</v>
      </c>
      <c r="T1340" t="b">
        <v>0</v>
      </c>
    </row>
    <row r="1341" spans="1:20" x14ac:dyDescent="0.25">
      <c r="A1341" t="s">
        <v>2713</v>
      </c>
      <c r="B1341" t="s">
        <v>2714</v>
      </c>
      <c r="C1341" s="1">
        <v>45566.873206018521</v>
      </c>
      <c r="D1341">
        <v>70</v>
      </c>
      <c r="E1341" t="s">
        <v>80</v>
      </c>
      <c r="F1341">
        <v>15</v>
      </c>
      <c r="G1341">
        <v>74.319999999999993</v>
      </c>
      <c r="H1341">
        <v>1114.8</v>
      </c>
      <c r="I1341" t="s">
        <v>87</v>
      </c>
      <c r="J1341" t="s">
        <v>57</v>
      </c>
      <c r="K1341">
        <v>3</v>
      </c>
      <c r="L1341" t="b">
        <v>1</v>
      </c>
      <c r="M1341">
        <v>20.6</v>
      </c>
      <c r="N1341">
        <v>12.14</v>
      </c>
      <c r="O1341">
        <v>17</v>
      </c>
      <c r="P1341" t="b">
        <v>1</v>
      </c>
      <c r="Q1341" t="b">
        <v>1</v>
      </c>
      <c r="R1341" t="b">
        <v>0</v>
      </c>
      <c r="S1341" t="b">
        <v>0</v>
      </c>
      <c r="T1341" t="b">
        <v>1</v>
      </c>
    </row>
    <row r="1342" spans="1:20" x14ac:dyDescent="0.25">
      <c r="A1342" t="s">
        <v>2715</v>
      </c>
      <c r="B1342" t="s">
        <v>2716</v>
      </c>
      <c r="C1342" s="1">
        <v>45694.169895833336</v>
      </c>
      <c r="D1342">
        <v>36</v>
      </c>
      <c r="E1342" t="s">
        <v>62</v>
      </c>
      <c r="F1342">
        <v>1</v>
      </c>
      <c r="G1342">
        <v>120.91</v>
      </c>
      <c r="H1342">
        <v>120.91</v>
      </c>
      <c r="I1342" t="s">
        <v>28</v>
      </c>
      <c r="J1342" t="s">
        <v>24</v>
      </c>
      <c r="K1342">
        <v>42</v>
      </c>
      <c r="L1342" t="b">
        <v>1</v>
      </c>
      <c r="M1342">
        <v>34.1</v>
      </c>
      <c r="N1342">
        <v>17</v>
      </c>
      <c r="O1342">
        <v>3</v>
      </c>
      <c r="P1342" t="b">
        <v>0</v>
      </c>
      <c r="Q1342" t="b">
        <v>0</v>
      </c>
      <c r="R1342" t="b">
        <v>0</v>
      </c>
      <c r="S1342" t="b">
        <v>0</v>
      </c>
      <c r="T1342" t="b">
        <v>0</v>
      </c>
    </row>
    <row r="1343" spans="1:20" x14ac:dyDescent="0.25">
      <c r="A1343" t="s">
        <v>2717</v>
      </c>
      <c r="B1343" t="s">
        <v>2718</v>
      </c>
      <c r="C1343" s="1">
        <v>45812.678703703707</v>
      </c>
      <c r="D1343">
        <v>46</v>
      </c>
      <c r="E1343" t="s">
        <v>115</v>
      </c>
      <c r="F1343">
        <v>1</v>
      </c>
      <c r="G1343">
        <v>234.07</v>
      </c>
      <c r="H1343">
        <v>234.07</v>
      </c>
      <c r="I1343" t="s">
        <v>54</v>
      </c>
      <c r="J1343" t="s">
        <v>24</v>
      </c>
      <c r="K1343">
        <v>5</v>
      </c>
      <c r="L1343" t="b">
        <v>0</v>
      </c>
      <c r="M1343">
        <v>0</v>
      </c>
      <c r="N1343">
        <v>9.44</v>
      </c>
      <c r="O1343">
        <v>27</v>
      </c>
      <c r="P1343" t="b">
        <v>0</v>
      </c>
      <c r="Q1343" t="b">
        <v>0</v>
      </c>
      <c r="R1343" t="b">
        <v>1</v>
      </c>
      <c r="S1343" t="b">
        <v>0</v>
      </c>
      <c r="T1343" t="b">
        <v>0</v>
      </c>
    </row>
    <row r="1344" spans="1:20" x14ac:dyDescent="0.25">
      <c r="A1344" t="s">
        <v>2719</v>
      </c>
      <c r="B1344" t="s">
        <v>2720</v>
      </c>
      <c r="C1344" s="1">
        <v>45680.836365740739</v>
      </c>
      <c r="D1344">
        <v>79</v>
      </c>
      <c r="E1344" t="s">
        <v>80</v>
      </c>
      <c r="F1344">
        <v>2</v>
      </c>
      <c r="G1344">
        <v>289.51</v>
      </c>
      <c r="H1344">
        <v>579.02</v>
      </c>
      <c r="I1344" t="s">
        <v>54</v>
      </c>
      <c r="J1344" t="s">
        <v>36</v>
      </c>
      <c r="K1344">
        <v>31</v>
      </c>
      <c r="L1344" t="b">
        <v>0</v>
      </c>
      <c r="M1344">
        <v>0</v>
      </c>
      <c r="N1344">
        <v>21.14</v>
      </c>
      <c r="O1344">
        <v>27</v>
      </c>
      <c r="P1344" t="b">
        <v>0</v>
      </c>
      <c r="Q1344" t="b">
        <v>1</v>
      </c>
      <c r="R1344" t="b">
        <v>0</v>
      </c>
      <c r="S1344" t="b">
        <v>0</v>
      </c>
      <c r="T1344" t="b">
        <v>0</v>
      </c>
    </row>
    <row r="1345" spans="1:20" x14ac:dyDescent="0.25">
      <c r="A1345" t="s">
        <v>2721</v>
      </c>
      <c r="B1345" t="s">
        <v>2722</v>
      </c>
      <c r="C1345" s="1">
        <v>45668.8675</v>
      </c>
      <c r="D1345">
        <v>77</v>
      </c>
      <c r="E1345" t="s">
        <v>44</v>
      </c>
      <c r="F1345">
        <v>1</v>
      </c>
      <c r="G1345">
        <v>223.59</v>
      </c>
      <c r="H1345">
        <v>223.59</v>
      </c>
      <c r="I1345" t="s">
        <v>31</v>
      </c>
      <c r="J1345" t="s">
        <v>24</v>
      </c>
      <c r="K1345">
        <v>48</v>
      </c>
      <c r="L1345" t="b">
        <v>1</v>
      </c>
      <c r="M1345">
        <v>8</v>
      </c>
      <c r="N1345">
        <v>11.04</v>
      </c>
      <c r="O1345">
        <v>1</v>
      </c>
      <c r="P1345" t="b">
        <v>0</v>
      </c>
      <c r="Q1345" t="b">
        <v>0</v>
      </c>
      <c r="R1345" t="b">
        <v>0</v>
      </c>
      <c r="S1345" t="b">
        <v>0</v>
      </c>
      <c r="T1345" t="b">
        <v>0</v>
      </c>
    </row>
    <row r="1346" spans="1:20" x14ac:dyDescent="0.25">
      <c r="A1346" t="s">
        <v>2723</v>
      </c>
      <c r="B1346" t="s">
        <v>2724</v>
      </c>
      <c r="C1346" s="1">
        <v>45699.799953703703</v>
      </c>
      <c r="D1346">
        <v>50</v>
      </c>
      <c r="E1346" t="s">
        <v>115</v>
      </c>
      <c r="F1346">
        <v>4</v>
      </c>
      <c r="G1346">
        <v>134.91999999999999</v>
      </c>
      <c r="H1346">
        <v>539.66999999999996</v>
      </c>
      <c r="I1346" t="s">
        <v>31</v>
      </c>
      <c r="J1346" t="s">
        <v>32</v>
      </c>
      <c r="K1346">
        <v>42</v>
      </c>
      <c r="L1346" t="b">
        <v>0</v>
      </c>
      <c r="M1346">
        <v>0</v>
      </c>
      <c r="N1346">
        <v>11.48</v>
      </c>
      <c r="O1346">
        <v>29</v>
      </c>
      <c r="P1346" t="b">
        <v>0</v>
      </c>
      <c r="Q1346" t="b">
        <v>0</v>
      </c>
      <c r="R1346" t="b">
        <v>1</v>
      </c>
      <c r="S1346" t="b">
        <v>0</v>
      </c>
      <c r="T1346" t="b">
        <v>0</v>
      </c>
    </row>
    <row r="1347" spans="1:20" x14ac:dyDescent="0.25">
      <c r="A1347" t="s">
        <v>2725</v>
      </c>
      <c r="B1347" t="s">
        <v>2726</v>
      </c>
      <c r="C1347" s="1">
        <v>45612.200277777774</v>
      </c>
      <c r="D1347">
        <v>40</v>
      </c>
      <c r="E1347" t="s">
        <v>27</v>
      </c>
      <c r="F1347">
        <v>5</v>
      </c>
      <c r="G1347">
        <v>74.48</v>
      </c>
      <c r="H1347">
        <v>372.4</v>
      </c>
      <c r="I1347" t="s">
        <v>31</v>
      </c>
      <c r="J1347" t="s">
        <v>36</v>
      </c>
      <c r="K1347">
        <v>2</v>
      </c>
      <c r="L1347" t="b">
        <v>0</v>
      </c>
      <c r="M1347">
        <v>0</v>
      </c>
      <c r="N1347">
        <v>12.45</v>
      </c>
      <c r="O1347">
        <v>7</v>
      </c>
      <c r="P1347" t="b">
        <v>1</v>
      </c>
      <c r="Q1347" t="b">
        <v>0</v>
      </c>
      <c r="R1347" t="b">
        <v>1</v>
      </c>
      <c r="S1347" t="b">
        <v>0</v>
      </c>
      <c r="T1347" t="b">
        <v>1</v>
      </c>
    </row>
    <row r="1348" spans="1:20" x14ac:dyDescent="0.25">
      <c r="A1348" t="s">
        <v>2727</v>
      </c>
      <c r="B1348" t="s">
        <v>2728</v>
      </c>
      <c r="C1348" s="1">
        <v>45736.64806712963</v>
      </c>
      <c r="D1348">
        <v>26</v>
      </c>
      <c r="E1348" t="s">
        <v>22</v>
      </c>
      <c r="F1348">
        <v>4</v>
      </c>
      <c r="G1348">
        <v>131.55000000000001</v>
      </c>
      <c r="H1348">
        <v>526.21</v>
      </c>
      <c r="I1348" t="s">
        <v>23</v>
      </c>
      <c r="J1348" t="s">
        <v>32</v>
      </c>
      <c r="K1348">
        <v>11</v>
      </c>
      <c r="L1348" t="b">
        <v>0</v>
      </c>
      <c r="M1348">
        <v>0</v>
      </c>
      <c r="N1348">
        <v>21.12</v>
      </c>
      <c r="O1348">
        <v>17</v>
      </c>
      <c r="P1348" t="b">
        <v>0</v>
      </c>
      <c r="Q1348" t="b">
        <v>0</v>
      </c>
      <c r="R1348" t="b">
        <v>0</v>
      </c>
      <c r="S1348" t="b">
        <v>0</v>
      </c>
      <c r="T1348" t="b">
        <v>0</v>
      </c>
    </row>
    <row r="1349" spans="1:20" x14ac:dyDescent="0.25">
      <c r="A1349" t="s">
        <v>2729</v>
      </c>
      <c r="B1349" t="s">
        <v>2730</v>
      </c>
      <c r="C1349" s="1">
        <v>45627.967777777776</v>
      </c>
      <c r="D1349">
        <v>32</v>
      </c>
      <c r="E1349" t="s">
        <v>65</v>
      </c>
      <c r="F1349">
        <v>2</v>
      </c>
      <c r="G1349">
        <v>220.73</v>
      </c>
      <c r="H1349">
        <v>441.45</v>
      </c>
      <c r="I1349" t="s">
        <v>54</v>
      </c>
      <c r="J1349" t="s">
        <v>36</v>
      </c>
      <c r="K1349">
        <v>33</v>
      </c>
      <c r="L1349" t="b">
        <v>1</v>
      </c>
      <c r="M1349">
        <v>40.5</v>
      </c>
      <c r="N1349">
        <v>9.93</v>
      </c>
      <c r="O1349">
        <v>17</v>
      </c>
      <c r="P1349" t="b">
        <v>0</v>
      </c>
      <c r="Q1349" t="b">
        <v>0</v>
      </c>
      <c r="R1349" t="b">
        <v>0</v>
      </c>
      <c r="S1349" t="b">
        <v>1</v>
      </c>
      <c r="T1349" t="b">
        <v>0</v>
      </c>
    </row>
    <row r="1350" spans="1:20" x14ac:dyDescent="0.25">
      <c r="A1350" t="s">
        <v>2731</v>
      </c>
      <c r="B1350" t="s">
        <v>2732</v>
      </c>
      <c r="C1350" s="1">
        <v>45502.405104166668</v>
      </c>
      <c r="D1350">
        <v>72</v>
      </c>
      <c r="E1350" t="s">
        <v>27</v>
      </c>
      <c r="F1350">
        <v>4</v>
      </c>
      <c r="G1350">
        <v>46.2</v>
      </c>
      <c r="H1350">
        <v>184.8</v>
      </c>
      <c r="I1350" t="s">
        <v>28</v>
      </c>
      <c r="J1350" t="s">
        <v>36</v>
      </c>
      <c r="K1350">
        <v>35</v>
      </c>
      <c r="L1350" t="b">
        <v>0</v>
      </c>
      <c r="M1350">
        <v>0</v>
      </c>
      <c r="N1350">
        <v>24.35</v>
      </c>
      <c r="O1350">
        <v>26</v>
      </c>
      <c r="P1350" t="b">
        <v>0</v>
      </c>
      <c r="Q1350" t="b">
        <v>0</v>
      </c>
      <c r="R1350" t="b">
        <v>0</v>
      </c>
      <c r="S1350" t="b">
        <v>1</v>
      </c>
      <c r="T1350" t="b">
        <v>0</v>
      </c>
    </row>
    <row r="1351" spans="1:20" x14ac:dyDescent="0.25">
      <c r="A1351" t="s">
        <v>2733</v>
      </c>
      <c r="B1351" t="s">
        <v>2734</v>
      </c>
      <c r="C1351" s="1">
        <v>45703.2341087963</v>
      </c>
      <c r="D1351">
        <v>71</v>
      </c>
      <c r="E1351" t="s">
        <v>27</v>
      </c>
      <c r="F1351">
        <v>15</v>
      </c>
      <c r="G1351">
        <v>16.03</v>
      </c>
      <c r="H1351">
        <v>240.51</v>
      </c>
      <c r="I1351" t="s">
        <v>31</v>
      </c>
      <c r="J1351" t="s">
        <v>57</v>
      </c>
      <c r="K1351">
        <v>4</v>
      </c>
      <c r="L1351" t="b">
        <v>0</v>
      </c>
      <c r="M1351">
        <v>0</v>
      </c>
      <c r="N1351">
        <v>10.53</v>
      </c>
      <c r="O1351">
        <v>14</v>
      </c>
      <c r="P1351" t="b">
        <v>0</v>
      </c>
      <c r="Q1351" t="b">
        <v>0</v>
      </c>
      <c r="R1351" t="b">
        <v>0</v>
      </c>
      <c r="S1351" t="b">
        <v>1</v>
      </c>
      <c r="T1351" t="b">
        <v>1</v>
      </c>
    </row>
    <row r="1352" spans="1:20" x14ac:dyDescent="0.25">
      <c r="A1352" t="s">
        <v>2735</v>
      </c>
      <c r="B1352" t="s">
        <v>2736</v>
      </c>
      <c r="C1352" s="1">
        <v>45494.647731481484</v>
      </c>
      <c r="D1352">
        <v>25</v>
      </c>
      <c r="E1352" t="s">
        <v>62</v>
      </c>
      <c r="F1352">
        <v>3</v>
      </c>
      <c r="G1352">
        <v>81.430000000000007</v>
      </c>
      <c r="H1352">
        <v>244.3</v>
      </c>
      <c r="I1352" t="s">
        <v>23</v>
      </c>
      <c r="J1352" t="s">
        <v>32</v>
      </c>
      <c r="K1352">
        <v>22</v>
      </c>
      <c r="L1352" t="b">
        <v>0</v>
      </c>
      <c r="M1352">
        <v>0</v>
      </c>
      <c r="N1352">
        <v>8.65</v>
      </c>
      <c r="O1352">
        <v>8</v>
      </c>
      <c r="P1352" t="b">
        <v>0</v>
      </c>
      <c r="Q1352" t="b">
        <v>0</v>
      </c>
      <c r="R1352" t="b">
        <v>0</v>
      </c>
      <c r="S1352" t="b">
        <v>0</v>
      </c>
      <c r="T1352" t="b">
        <v>0</v>
      </c>
    </row>
    <row r="1353" spans="1:20" x14ac:dyDescent="0.25">
      <c r="A1353" t="s">
        <v>2737</v>
      </c>
      <c r="B1353" t="s">
        <v>2738</v>
      </c>
      <c r="C1353" s="1">
        <v>45639.855555555558</v>
      </c>
      <c r="D1353">
        <v>62</v>
      </c>
      <c r="E1353" t="s">
        <v>39</v>
      </c>
      <c r="F1353">
        <v>8</v>
      </c>
      <c r="G1353">
        <v>73.819999999999993</v>
      </c>
      <c r="H1353">
        <v>590.58000000000004</v>
      </c>
      <c r="I1353" t="s">
        <v>31</v>
      </c>
      <c r="J1353" t="s">
        <v>36</v>
      </c>
      <c r="K1353">
        <v>3</v>
      </c>
      <c r="L1353" t="b">
        <v>0</v>
      </c>
      <c r="M1353">
        <v>0</v>
      </c>
      <c r="N1353">
        <v>22.12</v>
      </c>
      <c r="O1353">
        <v>27</v>
      </c>
      <c r="P1353" t="b">
        <v>1</v>
      </c>
      <c r="Q1353" t="b">
        <v>0</v>
      </c>
      <c r="R1353" t="b">
        <v>0</v>
      </c>
      <c r="S1353" t="b">
        <v>0</v>
      </c>
      <c r="T1353" t="b">
        <v>1</v>
      </c>
    </row>
    <row r="1354" spans="1:20" x14ac:dyDescent="0.25">
      <c r="A1354" t="s">
        <v>2739</v>
      </c>
      <c r="B1354" t="s">
        <v>2740</v>
      </c>
      <c r="C1354" s="1">
        <v>45835.235960648148</v>
      </c>
      <c r="D1354">
        <v>36</v>
      </c>
      <c r="E1354" t="s">
        <v>39</v>
      </c>
      <c r="F1354">
        <v>4</v>
      </c>
      <c r="G1354">
        <v>206.63</v>
      </c>
      <c r="H1354">
        <v>826.51</v>
      </c>
      <c r="I1354" t="s">
        <v>54</v>
      </c>
      <c r="J1354" t="s">
        <v>32</v>
      </c>
      <c r="K1354">
        <v>7</v>
      </c>
      <c r="L1354" t="b">
        <v>0</v>
      </c>
      <c r="M1354">
        <v>0</v>
      </c>
      <c r="N1354">
        <v>13.27</v>
      </c>
      <c r="O1354">
        <v>3</v>
      </c>
      <c r="P1354" t="b">
        <v>0</v>
      </c>
      <c r="Q1354" t="b">
        <v>0</v>
      </c>
      <c r="R1354" t="b">
        <v>0</v>
      </c>
      <c r="S1354" t="b">
        <v>0</v>
      </c>
      <c r="T1354" t="b">
        <v>0</v>
      </c>
    </row>
    <row r="1355" spans="1:20" x14ac:dyDescent="0.25">
      <c r="A1355" t="s">
        <v>2741</v>
      </c>
      <c r="B1355" t="s">
        <v>2742</v>
      </c>
      <c r="C1355" s="1">
        <v>45813.211493055554</v>
      </c>
      <c r="D1355">
        <v>62</v>
      </c>
      <c r="E1355" t="s">
        <v>22</v>
      </c>
      <c r="F1355">
        <v>3</v>
      </c>
      <c r="G1355">
        <v>170.11</v>
      </c>
      <c r="H1355">
        <v>510.32</v>
      </c>
      <c r="I1355" t="s">
        <v>54</v>
      </c>
      <c r="J1355" t="s">
        <v>24</v>
      </c>
      <c r="K1355">
        <v>33</v>
      </c>
      <c r="L1355" t="b">
        <v>0</v>
      </c>
      <c r="M1355">
        <v>0</v>
      </c>
      <c r="N1355">
        <v>13.16</v>
      </c>
      <c r="O1355">
        <v>29</v>
      </c>
      <c r="P1355" t="b">
        <v>0</v>
      </c>
      <c r="Q1355" t="b">
        <v>0</v>
      </c>
      <c r="R1355" t="b">
        <v>0</v>
      </c>
      <c r="S1355" t="b">
        <v>1</v>
      </c>
      <c r="T1355" t="b">
        <v>0</v>
      </c>
    </row>
    <row r="1356" spans="1:20" x14ac:dyDescent="0.25">
      <c r="A1356" t="s">
        <v>2743</v>
      </c>
      <c r="B1356" t="s">
        <v>2744</v>
      </c>
      <c r="C1356" s="1">
        <v>45549.896643518521</v>
      </c>
      <c r="D1356">
        <v>48</v>
      </c>
      <c r="E1356" t="s">
        <v>27</v>
      </c>
      <c r="F1356">
        <v>2</v>
      </c>
      <c r="G1356">
        <v>216.94</v>
      </c>
      <c r="H1356">
        <v>433.87</v>
      </c>
      <c r="I1356" t="s">
        <v>31</v>
      </c>
      <c r="J1356" t="s">
        <v>24</v>
      </c>
      <c r="K1356">
        <v>21</v>
      </c>
      <c r="L1356" t="b">
        <v>0</v>
      </c>
      <c r="M1356">
        <v>0</v>
      </c>
      <c r="N1356">
        <v>17.22</v>
      </c>
      <c r="O1356">
        <v>17</v>
      </c>
      <c r="P1356" t="b">
        <v>0</v>
      </c>
      <c r="Q1356" t="b">
        <v>0</v>
      </c>
      <c r="R1356" t="b">
        <v>0</v>
      </c>
      <c r="S1356" t="b">
        <v>0</v>
      </c>
      <c r="T1356" t="b">
        <v>0</v>
      </c>
    </row>
    <row r="1357" spans="1:20" x14ac:dyDescent="0.25">
      <c r="A1357" t="s">
        <v>2745</v>
      </c>
      <c r="B1357" t="s">
        <v>2746</v>
      </c>
      <c r="C1357" s="1">
        <v>45832.37704861111</v>
      </c>
      <c r="D1357">
        <v>79</v>
      </c>
      <c r="E1357" t="s">
        <v>53</v>
      </c>
      <c r="F1357">
        <v>4</v>
      </c>
      <c r="G1357">
        <v>83.63</v>
      </c>
      <c r="H1357">
        <v>334.52</v>
      </c>
      <c r="I1357" t="s">
        <v>28</v>
      </c>
      <c r="J1357" t="s">
        <v>36</v>
      </c>
      <c r="K1357">
        <v>4</v>
      </c>
      <c r="L1357" t="b">
        <v>0</v>
      </c>
      <c r="M1357">
        <v>0</v>
      </c>
      <c r="N1357">
        <v>13.74</v>
      </c>
      <c r="O1357">
        <v>27</v>
      </c>
      <c r="P1357" t="b">
        <v>1</v>
      </c>
      <c r="Q1357" t="b">
        <v>0</v>
      </c>
      <c r="R1357" t="b">
        <v>0</v>
      </c>
      <c r="S1357" t="b">
        <v>0</v>
      </c>
      <c r="T1357" t="b">
        <v>1</v>
      </c>
    </row>
    <row r="1358" spans="1:20" x14ac:dyDescent="0.25">
      <c r="A1358" t="s">
        <v>2747</v>
      </c>
      <c r="B1358" t="s">
        <v>2748</v>
      </c>
      <c r="C1358" s="1">
        <v>45678.237430555557</v>
      </c>
      <c r="D1358">
        <v>38</v>
      </c>
      <c r="E1358" t="s">
        <v>27</v>
      </c>
      <c r="F1358">
        <v>3</v>
      </c>
      <c r="G1358">
        <v>281.60000000000002</v>
      </c>
      <c r="H1358">
        <v>844.79</v>
      </c>
      <c r="I1358" t="s">
        <v>23</v>
      </c>
      <c r="J1358" t="s">
        <v>32</v>
      </c>
      <c r="K1358">
        <v>3</v>
      </c>
      <c r="L1358" t="b">
        <v>1</v>
      </c>
      <c r="M1358">
        <v>42.2</v>
      </c>
      <c r="N1358">
        <v>10.97</v>
      </c>
      <c r="O1358">
        <v>29</v>
      </c>
      <c r="P1358" t="b">
        <v>0</v>
      </c>
      <c r="Q1358" t="b">
        <v>0</v>
      </c>
      <c r="R1358" t="b">
        <v>1</v>
      </c>
      <c r="S1358" t="b">
        <v>0</v>
      </c>
      <c r="T1358" t="b">
        <v>0</v>
      </c>
    </row>
    <row r="1359" spans="1:20" x14ac:dyDescent="0.25">
      <c r="A1359" t="s">
        <v>2749</v>
      </c>
      <c r="B1359" t="s">
        <v>2750</v>
      </c>
      <c r="C1359" s="1">
        <v>45602.070381944446</v>
      </c>
      <c r="D1359">
        <v>55</v>
      </c>
      <c r="E1359" t="s">
        <v>35</v>
      </c>
      <c r="F1359">
        <v>9</v>
      </c>
      <c r="G1359">
        <v>38.270000000000003</v>
      </c>
      <c r="H1359">
        <v>344.41</v>
      </c>
      <c r="I1359" t="s">
        <v>31</v>
      </c>
      <c r="J1359" t="s">
        <v>36</v>
      </c>
      <c r="K1359">
        <v>1</v>
      </c>
      <c r="L1359" t="b">
        <v>0</v>
      </c>
      <c r="M1359">
        <v>0</v>
      </c>
      <c r="N1359">
        <v>6.38</v>
      </c>
      <c r="O1359">
        <v>23</v>
      </c>
      <c r="P1359" t="b">
        <v>1</v>
      </c>
      <c r="Q1359" t="b">
        <v>0</v>
      </c>
      <c r="R1359" t="b">
        <v>0</v>
      </c>
      <c r="S1359" t="b">
        <v>1</v>
      </c>
      <c r="T1359" t="b">
        <v>1</v>
      </c>
    </row>
    <row r="1360" spans="1:20" x14ac:dyDescent="0.25">
      <c r="A1360" t="s">
        <v>2751</v>
      </c>
      <c r="B1360" t="s">
        <v>2752</v>
      </c>
      <c r="C1360" s="1">
        <v>45673.370011574072</v>
      </c>
      <c r="D1360">
        <v>44</v>
      </c>
      <c r="E1360" t="s">
        <v>115</v>
      </c>
      <c r="F1360">
        <v>14</v>
      </c>
      <c r="G1360">
        <v>51.9</v>
      </c>
      <c r="H1360">
        <v>726.54</v>
      </c>
      <c r="I1360" t="s">
        <v>87</v>
      </c>
      <c r="J1360" t="s">
        <v>57</v>
      </c>
      <c r="K1360">
        <v>0</v>
      </c>
      <c r="L1360" t="b">
        <v>0</v>
      </c>
      <c r="M1360">
        <v>0</v>
      </c>
      <c r="N1360">
        <v>13.71</v>
      </c>
      <c r="O1360">
        <v>24</v>
      </c>
      <c r="P1360" t="b">
        <v>0</v>
      </c>
      <c r="Q1360" t="b">
        <v>0</v>
      </c>
      <c r="R1360" t="b">
        <v>0</v>
      </c>
      <c r="S1360" t="b">
        <v>0</v>
      </c>
      <c r="T1360" t="b">
        <v>1</v>
      </c>
    </row>
    <row r="1361" spans="1:20" x14ac:dyDescent="0.25">
      <c r="A1361" t="s">
        <v>2753</v>
      </c>
      <c r="B1361" t="s">
        <v>2754</v>
      </c>
      <c r="C1361" s="1">
        <v>45677.499351851853</v>
      </c>
      <c r="D1361">
        <v>44</v>
      </c>
      <c r="E1361" t="s">
        <v>22</v>
      </c>
      <c r="F1361">
        <v>3</v>
      </c>
      <c r="G1361">
        <v>98.44</v>
      </c>
      <c r="H1361">
        <v>295.33</v>
      </c>
      <c r="I1361" t="s">
        <v>54</v>
      </c>
      <c r="J1361" t="s">
        <v>32</v>
      </c>
      <c r="K1361">
        <v>35</v>
      </c>
      <c r="L1361" t="b">
        <v>1</v>
      </c>
      <c r="M1361">
        <v>6.4</v>
      </c>
      <c r="N1361">
        <v>11.39</v>
      </c>
      <c r="O1361">
        <v>2</v>
      </c>
      <c r="P1361" t="b">
        <v>0</v>
      </c>
      <c r="Q1361" t="b">
        <v>0</v>
      </c>
      <c r="R1361" t="b">
        <v>0</v>
      </c>
      <c r="S1361" t="b">
        <v>0</v>
      </c>
      <c r="T1361" t="b">
        <v>0</v>
      </c>
    </row>
    <row r="1362" spans="1:20" x14ac:dyDescent="0.25">
      <c r="A1362" t="s">
        <v>2755</v>
      </c>
      <c r="B1362" t="s">
        <v>2756</v>
      </c>
      <c r="C1362" s="1">
        <v>45761.674733796295</v>
      </c>
      <c r="D1362">
        <v>37</v>
      </c>
      <c r="E1362" t="s">
        <v>62</v>
      </c>
      <c r="F1362">
        <v>6</v>
      </c>
      <c r="G1362">
        <v>22.25</v>
      </c>
      <c r="H1362">
        <v>133.51</v>
      </c>
      <c r="I1362" t="s">
        <v>31</v>
      </c>
      <c r="J1362" t="s">
        <v>57</v>
      </c>
      <c r="K1362">
        <v>4</v>
      </c>
      <c r="L1362" t="b">
        <v>0</v>
      </c>
      <c r="M1362">
        <v>0</v>
      </c>
      <c r="N1362">
        <v>12.96</v>
      </c>
      <c r="O1362">
        <v>21</v>
      </c>
      <c r="P1362" t="b">
        <v>1</v>
      </c>
      <c r="Q1362" t="b">
        <v>0</v>
      </c>
      <c r="R1362" t="b">
        <v>1</v>
      </c>
      <c r="S1362" t="b">
        <v>0</v>
      </c>
      <c r="T1362" t="b">
        <v>1</v>
      </c>
    </row>
    <row r="1363" spans="1:20" x14ac:dyDescent="0.25">
      <c r="A1363" t="s">
        <v>2757</v>
      </c>
      <c r="B1363" t="s">
        <v>2758</v>
      </c>
      <c r="C1363" s="1">
        <v>45825.198518518519</v>
      </c>
      <c r="D1363">
        <v>55</v>
      </c>
      <c r="E1363" t="s">
        <v>53</v>
      </c>
      <c r="F1363">
        <v>4</v>
      </c>
      <c r="G1363">
        <v>36.28</v>
      </c>
      <c r="H1363">
        <v>145.12</v>
      </c>
      <c r="I1363" t="s">
        <v>23</v>
      </c>
      <c r="J1363" t="s">
        <v>24</v>
      </c>
      <c r="K1363">
        <v>10</v>
      </c>
      <c r="L1363" t="b">
        <v>0</v>
      </c>
      <c r="M1363">
        <v>0</v>
      </c>
      <c r="N1363">
        <v>18.37</v>
      </c>
      <c r="O1363">
        <v>28</v>
      </c>
      <c r="P1363" t="b">
        <v>0</v>
      </c>
      <c r="Q1363" t="b">
        <v>0</v>
      </c>
      <c r="R1363" t="b">
        <v>1</v>
      </c>
      <c r="S1363" t="b">
        <v>0</v>
      </c>
      <c r="T1363" t="b">
        <v>0</v>
      </c>
    </row>
    <row r="1364" spans="1:20" x14ac:dyDescent="0.25">
      <c r="A1364" t="s">
        <v>2759</v>
      </c>
      <c r="B1364" t="s">
        <v>2760</v>
      </c>
      <c r="C1364" s="1">
        <v>45522.781828703701</v>
      </c>
      <c r="D1364">
        <v>64</v>
      </c>
      <c r="E1364" t="s">
        <v>65</v>
      </c>
      <c r="F1364">
        <v>1</v>
      </c>
      <c r="G1364">
        <v>75.14</v>
      </c>
      <c r="H1364">
        <v>75.14</v>
      </c>
      <c r="I1364" t="s">
        <v>28</v>
      </c>
      <c r="J1364" t="s">
        <v>32</v>
      </c>
      <c r="K1364">
        <v>46</v>
      </c>
      <c r="L1364" t="b">
        <v>0</v>
      </c>
      <c r="M1364">
        <v>0</v>
      </c>
      <c r="N1364">
        <v>6.24</v>
      </c>
      <c r="O1364">
        <v>10</v>
      </c>
      <c r="P1364" t="b">
        <v>0</v>
      </c>
      <c r="Q1364" t="b">
        <v>0</v>
      </c>
      <c r="R1364" t="b">
        <v>0</v>
      </c>
      <c r="S1364" t="b">
        <v>0</v>
      </c>
      <c r="T1364" t="b">
        <v>0</v>
      </c>
    </row>
    <row r="1365" spans="1:20" x14ac:dyDescent="0.25">
      <c r="A1365" t="s">
        <v>2761</v>
      </c>
      <c r="B1365" t="s">
        <v>2762</v>
      </c>
      <c r="C1365" s="1">
        <v>45637.61215277778</v>
      </c>
      <c r="D1365">
        <v>43</v>
      </c>
      <c r="E1365" t="s">
        <v>44</v>
      </c>
      <c r="F1365">
        <v>4</v>
      </c>
      <c r="G1365">
        <v>222.1</v>
      </c>
      <c r="H1365">
        <v>888.39</v>
      </c>
      <c r="I1365" t="s">
        <v>31</v>
      </c>
      <c r="J1365" t="s">
        <v>36</v>
      </c>
      <c r="K1365">
        <v>30</v>
      </c>
      <c r="L1365" t="b">
        <v>0</v>
      </c>
      <c r="M1365">
        <v>0</v>
      </c>
      <c r="N1365">
        <v>18.77</v>
      </c>
      <c r="O1365">
        <v>6</v>
      </c>
      <c r="P1365" t="b">
        <v>0</v>
      </c>
      <c r="Q1365" t="b">
        <v>1</v>
      </c>
      <c r="R1365" t="b">
        <v>0</v>
      </c>
      <c r="S1365" t="b">
        <v>0</v>
      </c>
      <c r="T1365" t="b">
        <v>0</v>
      </c>
    </row>
    <row r="1366" spans="1:20" x14ac:dyDescent="0.25">
      <c r="A1366" t="s">
        <v>2763</v>
      </c>
      <c r="B1366" t="s">
        <v>2764</v>
      </c>
      <c r="C1366" s="1">
        <v>45750.458252314813</v>
      </c>
      <c r="D1366">
        <v>78</v>
      </c>
      <c r="E1366" t="s">
        <v>65</v>
      </c>
      <c r="F1366">
        <v>3</v>
      </c>
      <c r="G1366">
        <v>83.28</v>
      </c>
      <c r="H1366">
        <v>249.84</v>
      </c>
      <c r="I1366" t="s">
        <v>23</v>
      </c>
      <c r="J1366" t="s">
        <v>32</v>
      </c>
      <c r="K1366">
        <v>46</v>
      </c>
      <c r="L1366" t="b">
        <v>0</v>
      </c>
      <c r="M1366">
        <v>0</v>
      </c>
      <c r="N1366">
        <v>9.0399999999999991</v>
      </c>
      <c r="O1366">
        <v>25</v>
      </c>
      <c r="P1366" t="b">
        <v>0</v>
      </c>
      <c r="Q1366" t="b">
        <v>1</v>
      </c>
      <c r="R1366" t="b">
        <v>0</v>
      </c>
      <c r="S1366" t="b">
        <v>1</v>
      </c>
      <c r="T1366" t="b">
        <v>0</v>
      </c>
    </row>
    <row r="1367" spans="1:20" x14ac:dyDescent="0.25">
      <c r="A1367" t="s">
        <v>2765</v>
      </c>
      <c r="B1367" t="s">
        <v>2766</v>
      </c>
      <c r="C1367" s="1">
        <v>45752.373171296298</v>
      </c>
      <c r="D1367">
        <v>23</v>
      </c>
      <c r="E1367" t="s">
        <v>22</v>
      </c>
      <c r="F1367">
        <v>4</v>
      </c>
      <c r="G1367">
        <v>297.3</v>
      </c>
      <c r="H1367">
        <v>1189.22</v>
      </c>
      <c r="I1367" t="s">
        <v>28</v>
      </c>
      <c r="J1367" t="s">
        <v>24</v>
      </c>
      <c r="K1367">
        <v>11</v>
      </c>
      <c r="L1367" t="b">
        <v>1</v>
      </c>
      <c r="M1367">
        <v>14.5</v>
      </c>
      <c r="N1367">
        <v>8.61</v>
      </c>
      <c r="O1367">
        <v>16</v>
      </c>
      <c r="P1367" t="b">
        <v>0</v>
      </c>
      <c r="Q1367" t="b">
        <v>1</v>
      </c>
      <c r="R1367" t="b">
        <v>0</v>
      </c>
      <c r="S1367" t="b">
        <v>0</v>
      </c>
      <c r="T1367" t="b">
        <v>0</v>
      </c>
    </row>
    <row r="1368" spans="1:20" x14ac:dyDescent="0.25">
      <c r="A1368" t="s">
        <v>2767</v>
      </c>
      <c r="B1368" t="s">
        <v>2768</v>
      </c>
      <c r="C1368" s="1">
        <v>45620.707511574074</v>
      </c>
      <c r="D1368">
        <v>57</v>
      </c>
      <c r="E1368" t="s">
        <v>53</v>
      </c>
      <c r="F1368">
        <v>10</v>
      </c>
      <c r="G1368">
        <v>65.319999999999993</v>
      </c>
      <c r="H1368">
        <v>653.21</v>
      </c>
      <c r="I1368" t="s">
        <v>31</v>
      </c>
      <c r="J1368" t="s">
        <v>36</v>
      </c>
      <c r="K1368">
        <v>2</v>
      </c>
      <c r="L1368" t="b">
        <v>0</v>
      </c>
      <c r="M1368">
        <v>0</v>
      </c>
      <c r="N1368">
        <v>21.11</v>
      </c>
      <c r="O1368">
        <v>9</v>
      </c>
      <c r="P1368" t="b">
        <v>1</v>
      </c>
      <c r="Q1368" t="b">
        <v>0</v>
      </c>
      <c r="R1368" t="b">
        <v>0</v>
      </c>
      <c r="S1368" t="b">
        <v>0</v>
      </c>
      <c r="T1368" t="b">
        <v>1</v>
      </c>
    </row>
    <row r="1369" spans="1:20" x14ac:dyDescent="0.25">
      <c r="A1369" t="s">
        <v>2769</v>
      </c>
      <c r="B1369" t="s">
        <v>2770</v>
      </c>
      <c r="C1369" s="1">
        <v>45484.242002314815</v>
      </c>
      <c r="D1369">
        <v>43</v>
      </c>
      <c r="E1369" t="s">
        <v>27</v>
      </c>
      <c r="F1369">
        <v>4</v>
      </c>
      <c r="G1369">
        <v>41.33</v>
      </c>
      <c r="H1369">
        <v>165.32</v>
      </c>
      <c r="I1369" t="s">
        <v>31</v>
      </c>
      <c r="J1369" t="s">
        <v>24</v>
      </c>
      <c r="K1369">
        <v>27</v>
      </c>
      <c r="L1369" t="b">
        <v>0</v>
      </c>
      <c r="M1369">
        <v>0</v>
      </c>
      <c r="N1369">
        <v>11.41</v>
      </c>
      <c r="O1369">
        <v>27</v>
      </c>
      <c r="P1369" t="b">
        <v>0</v>
      </c>
      <c r="Q1369" t="b">
        <v>0</v>
      </c>
      <c r="R1369" t="b">
        <v>0</v>
      </c>
      <c r="S1369" t="b">
        <v>0</v>
      </c>
      <c r="T1369" t="b">
        <v>0</v>
      </c>
    </row>
    <row r="1370" spans="1:20" x14ac:dyDescent="0.25">
      <c r="A1370" t="s">
        <v>2771</v>
      </c>
      <c r="B1370" t="s">
        <v>2772</v>
      </c>
      <c r="C1370" s="1">
        <v>45552.470717592594</v>
      </c>
      <c r="D1370">
        <v>35</v>
      </c>
      <c r="E1370" t="s">
        <v>35</v>
      </c>
      <c r="F1370">
        <v>18</v>
      </c>
      <c r="G1370">
        <v>86.41</v>
      </c>
      <c r="H1370">
        <v>1555.39</v>
      </c>
      <c r="I1370" t="s">
        <v>31</v>
      </c>
      <c r="J1370" t="s">
        <v>36</v>
      </c>
      <c r="K1370">
        <v>3</v>
      </c>
      <c r="L1370" t="b">
        <v>0</v>
      </c>
      <c r="M1370">
        <v>0</v>
      </c>
      <c r="N1370">
        <v>21.59</v>
      </c>
      <c r="O1370">
        <v>29</v>
      </c>
      <c r="P1370" t="b">
        <v>0</v>
      </c>
      <c r="Q1370" t="b">
        <v>0</v>
      </c>
      <c r="R1370" t="b">
        <v>0</v>
      </c>
      <c r="S1370" t="b">
        <v>0</v>
      </c>
      <c r="T1370" t="b">
        <v>1</v>
      </c>
    </row>
    <row r="1371" spans="1:20" x14ac:dyDescent="0.25">
      <c r="A1371" t="s">
        <v>2773</v>
      </c>
      <c r="B1371" t="s">
        <v>2774</v>
      </c>
      <c r="C1371" s="1">
        <v>45479.960150462961</v>
      </c>
      <c r="D1371">
        <v>70</v>
      </c>
      <c r="E1371" t="s">
        <v>80</v>
      </c>
      <c r="F1371">
        <v>4</v>
      </c>
      <c r="G1371">
        <v>160.19999999999999</v>
      </c>
      <c r="H1371">
        <v>640.79999999999995</v>
      </c>
      <c r="I1371" t="s">
        <v>31</v>
      </c>
      <c r="J1371" t="s">
        <v>24</v>
      </c>
      <c r="K1371">
        <v>26</v>
      </c>
      <c r="L1371" t="b">
        <v>1</v>
      </c>
      <c r="M1371">
        <v>48.1</v>
      </c>
      <c r="N1371">
        <v>19.55</v>
      </c>
      <c r="O1371">
        <v>21</v>
      </c>
      <c r="P1371" t="b">
        <v>0</v>
      </c>
      <c r="Q1371" t="b">
        <v>0</v>
      </c>
      <c r="R1371" t="b">
        <v>0</v>
      </c>
      <c r="S1371" t="b">
        <v>0</v>
      </c>
      <c r="T1371" t="b">
        <v>0</v>
      </c>
    </row>
    <row r="1372" spans="1:20" x14ac:dyDescent="0.25">
      <c r="A1372" t="s">
        <v>2775</v>
      </c>
      <c r="B1372" t="s">
        <v>2776</v>
      </c>
      <c r="C1372" s="1">
        <v>45829.969525462962</v>
      </c>
      <c r="D1372">
        <v>38</v>
      </c>
      <c r="E1372" t="s">
        <v>27</v>
      </c>
      <c r="F1372">
        <v>4</v>
      </c>
      <c r="G1372">
        <v>81.12</v>
      </c>
      <c r="H1372">
        <v>324.49</v>
      </c>
      <c r="I1372" t="s">
        <v>28</v>
      </c>
      <c r="J1372" t="s">
        <v>24</v>
      </c>
      <c r="K1372">
        <v>2</v>
      </c>
      <c r="L1372" t="b">
        <v>0</v>
      </c>
      <c r="M1372">
        <v>0</v>
      </c>
      <c r="N1372">
        <v>17.55</v>
      </c>
      <c r="O1372">
        <v>6</v>
      </c>
      <c r="P1372" t="b">
        <v>0</v>
      </c>
      <c r="Q1372" t="b">
        <v>0</v>
      </c>
      <c r="R1372" t="b">
        <v>0</v>
      </c>
      <c r="S1372" t="b">
        <v>1</v>
      </c>
      <c r="T1372" t="b">
        <v>0</v>
      </c>
    </row>
    <row r="1373" spans="1:20" x14ac:dyDescent="0.25">
      <c r="A1373" t="s">
        <v>2777</v>
      </c>
      <c r="B1373" t="s">
        <v>2778</v>
      </c>
      <c r="C1373" s="1">
        <v>45818.586701388886</v>
      </c>
      <c r="D1373">
        <v>63</v>
      </c>
      <c r="E1373" t="s">
        <v>62</v>
      </c>
      <c r="F1373">
        <v>3</v>
      </c>
      <c r="G1373">
        <v>34.479999999999997</v>
      </c>
      <c r="H1373">
        <v>103.45</v>
      </c>
      <c r="I1373" t="s">
        <v>28</v>
      </c>
      <c r="J1373" t="s">
        <v>36</v>
      </c>
      <c r="K1373">
        <v>4</v>
      </c>
      <c r="L1373" t="b">
        <v>0</v>
      </c>
      <c r="M1373">
        <v>0</v>
      </c>
      <c r="N1373">
        <v>16.39</v>
      </c>
      <c r="O1373">
        <v>16</v>
      </c>
      <c r="P1373" t="b">
        <v>0</v>
      </c>
      <c r="Q1373" t="b">
        <v>0</v>
      </c>
      <c r="R1373" t="b">
        <v>0</v>
      </c>
      <c r="S1373" t="b">
        <v>0</v>
      </c>
      <c r="T1373" t="b">
        <v>1</v>
      </c>
    </row>
    <row r="1374" spans="1:20" x14ac:dyDescent="0.25">
      <c r="A1374" t="s">
        <v>2779</v>
      </c>
      <c r="B1374" t="s">
        <v>2780</v>
      </c>
      <c r="C1374" s="1">
        <v>45836.608067129629</v>
      </c>
      <c r="D1374">
        <v>26</v>
      </c>
      <c r="E1374" t="s">
        <v>22</v>
      </c>
      <c r="F1374">
        <v>1</v>
      </c>
      <c r="G1374">
        <v>227.05</v>
      </c>
      <c r="H1374">
        <v>227.05</v>
      </c>
      <c r="I1374" t="s">
        <v>54</v>
      </c>
      <c r="J1374" t="s">
        <v>36</v>
      </c>
      <c r="K1374">
        <v>33</v>
      </c>
      <c r="L1374" t="b">
        <v>1</v>
      </c>
      <c r="M1374">
        <v>33.1</v>
      </c>
      <c r="N1374">
        <v>14.61</v>
      </c>
      <c r="O1374">
        <v>13</v>
      </c>
      <c r="P1374" t="b">
        <v>0</v>
      </c>
      <c r="Q1374" t="b">
        <v>0</v>
      </c>
      <c r="R1374" t="b">
        <v>0</v>
      </c>
      <c r="S1374" t="b">
        <v>0</v>
      </c>
      <c r="T1374" t="b">
        <v>0</v>
      </c>
    </row>
    <row r="1375" spans="1:20" x14ac:dyDescent="0.25">
      <c r="A1375" t="s">
        <v>2781</v>
      </c>
      <c r="B1375" t="s">
        <v>2782</v>
      </c>
      <c r="C1375" s="1">
        <v>45679.797418981485</v>
      </c>
      <c r="D1375">
        <v>75</v>
      </c>
      <c r="E1375" t="s">
        <v>80</v>
      </c>
      <c r="F1375">
        <v>18</v>
      </c>
      <c r="G1375">
        <v>11.21</v>
      </c>
      <c r="H1375">
        <v>201.78</v>
      </c>
      <c r="I1375" t="s">
        <v>28</v>
      </c>
      <c r="J1375" t="s">
        <v>57</v>
      </c>
      <c r="K1375">
        <v>2</v>
      </c>
      <c r="L1375" t="b">
        <v>1</v>
      </c>
      <c r="M1375">
        <v>32.4</v>
      </c>
      <c r="N1375">
        <v>15.77</v>
      </c>
      <c r="O1375">
        <v>28</v>
      </c>
      <c r="P1375" t="b">
        <v>0</v>
      </c>
      <c r="Q1375" t="b">
        <v>0</v>
      </c>
      <c r="R1375" t="b">
        <v>1</v>
      </c>
      <c r="S1375" t="b">
        <v>0</v>
      </c>
      <c r="T1375" t="b">
        <v>1</v>
      </c>
    </row>
    <row r="1376" spans="1:20" x14ac:dyDescent="0.25">
      <c r="A1376" t="s">
        <v>2783</v>
      </c>
      <c r="B1376" t="s">
        <v>2784</v>
      </c>
      <c r="C1376" s="1">
        <v>45712.619270833333</v>
      </c>
      <c r="D1376">
        <v>46</v>
      </c>
      <c r="E1376" t="s">
        <v>27</v>
      </c>
      <c r="F1376">
        <v>1</v>
      </c>
      <c r="G1376">
        <v>208.41</v>
      </c>
      <c r="H1376">
        <v>208.41</v>
      </c>
      <c r="I1376" t="s">
        <v>31</v>
      </c>
      <c r="J1376" t="s">
        <v>32</v>
      </c>
      <c r="K1376">
        <v>22</v>
      </c>
      <c r="L1376" t="b">
        <v>0</v>
      </c>
      <c r="M1376">
        <v>0</v>
      </c>
      <c r="N1376">
        <v>13.61</v>
      </c>
      <c r="O1376">
        <v>13</v>
      </c>
      <c r="P1376" t="b">
        <v>0</v>
      </c>
      <c r="Q1376" t="b">
        <v>0</v>
      </c>
      <c r="R1376" t="b">
        <v>0</v>
      </c>
      <c r="S1376" t="b">
        <v>0</v>
      </c>
      <c r="T1376" t="b">
        <v>0</v>
      </c>
    </row>
    <row r="1377" spans="1:20" x14ac:dyDescent="0.25">
      <c r="A1377" t="s">
        <v>2785</v>
      </c>
      <c r="B1377" t="s">
        <v>2786</v>
      </c>
      <c r="C1377" s="1">
        <v>45656.824479166666</v>
      </c>
      <c r="D1377">
        <v>56</v>
      </c>
      <c r="E1377" t="s">
        <v>27</v>
      </c>
      <c r="F1377">
        <v>2</v>
      </c>
      <c r="G1377">
        <v>152.99</v>
      </c>
      <c r="H1377">
        <v>305.97000000000003</v>
      </c>
      <c r="I1377" t="s">
        <v>23</v>
      </c>
      <c r="J1377" t="s">
        <v>36</v>
      </c>
      <c r="K1377">
        <v>25</v>
      </c>
      <c r="L1377" t="b">
        <v>0</v>
      </c>
      <c r="M1377">
        <v>0</v>
      </c>
      <c r="N1377">
        <v>12.87</v>
      </c>
      <c r="O1377">
        <v>16</v>
      </c>
      <c r="P1377" t="b">
        <v>0</v>
      </c>
      <c r="Q1377" t="b">
        <v>1</v>
      </c>
      <c r="R1377" t="b">
        <v>0</v>
      </c>
      <c r="S1377" t="b">
        <v>0</v>
      </c>
      <c r="T1377" t="b">
        <v>0</v>
      </c>
    </row>
    <row r="1378" spans="1:20" x14ac:dyDescent="0.25">
      <c r="A1378" t="s">
        <v>2787</v>
      </c>
      <c r="B1378" t="s">
        <v>2788</v>
      </c>
      <c r="C1378" s="1">
        <v>45717.138726851852</v>
      </c>
      <c r="D1378">
        <v>63</v>
      </c>
      <c r="E1378" t="s">
        <v>53</v>
      </c>
      <c r="F1378">
        <v>2</v>
      </c>
      <c r="G1378">
        <v>263.5</v>
      </c>
      <c r="H1378">
        <v>527</v>
      </c>
      <c r="I1378" t="s">
        <v>28</v>
      </c>
      <c r="J1378" t="s">
        <v>24</v>
      </c>
      <c r="K1378">
        <v>15</v>
      </c>
      <c r="L1378" t="b">
        <v>0</v>
      </c>
      <c r="M1378">
        <v>0</v>
      </c>
      <c r="N1378">
        <v>7.2</v>
      </c>
      <c r="O1378">
        <v>17</v>
      </c>
      <c r="P1378" t="b">
        <v>0</v>
      </c>
      <c r="Q1378" t="b">
        <v>0</v>
      </c>
      <c r="R1378" t="b">
        <v>0</v>
      </c>
      <c r="S1378" t="b">
        <v>0</v>
      </c>
      <c r="T1378" t="b">
        <v>0</v>
      </c>
    </row>
    <row r="1379" spans="1:20" x14ac:dyDescent="0.25">
      <c r="A1379" t="s">
        <v>2789</v>
      </c>
      <c r="B1379" t="s">
        <v>2790</v>
      </c>
      <c r="C1379" s="1">
        <v>45593.777314814812</v>
      </c>
      <c r="D1379">
        <v>36</v>
      </c>
      <c r="E1379" t="s">
        <v>62</v>
      </c>
      <c r="F1379">
        <v>1</v>
      </c>
      <c r="G1379">
        <v>52.82</v>
      </c>
      <c r="H1379">
        <v>52.82</v>
      </c>
      <c r="I1379" t="s">
        <v>23</v>
      </c>
      <c r="J1379" t="s">
        <v>36</v>
      </c>
      <c r="K1379">
        <v>9</v>
      </c>
      <c r="L1379" t="b">
        <v>0</v>
      </c>
      <c r="M1379">
        <v>0</v>
      </c>
      <c r="N1379">
        <v>10.88</v>
      </c>
      <c r="O1379">
        <v>7</v>
      </c>
      <c r="P1379" t="b">
        <v>0</v>
      </c>
      <c r="Q1379" t="b">
        <v>0</v>
      </c>
      <c r="R1379" t="b">
        <v>0</v>
      </c>
      <c r="S1379" t="b">
        <v>0</v>
      </c>
      <c r="T1379" t="b">
        <v>0</v>
      </c>
    </row>
    <row r="1380" spans="1:20" x14ac:dyDescent="0.25">
      <c r="A1380" t="s">
        <v>2791</v>
      </c>
      <c r="B1380" t="s">
        <v>2792</v>
      </c>
      <c r="C1380" s="1">
        <v>45544.857048611113</v>
      </c>
      <c r="D1380">
        <v>57</v>
      </c>
      <c r="E1380" t="s">
        <v>80</v>
      </c>
      <c r="F1380">
        <v>3</v>
      </c>
      <c r="G1380">
        <v>86.25</v>
      </c>
      <c r="H1380">
        <v>258.74</v>
      </c>
      <c r="I1380" t="s">
        <v>23</v>
      </c>
      <c r="J1380" t="s">
        <v>24</v>
      </c>
      <c r="K1380">
        <v>36</v>
      </c>
      <c r="L1380" t="b">
        <v>1</v>
      </c>
      <c r="M1380">
        <v>40</v>
      </c>
      <c r="N1380">
        <v>20.96</v>
      </c>
      <c r="O1380">
        <v>26</v>
      </c>
      <c r="P1380" t="b">
        <v>0</v>
      </c>
      <c r="Q1380" t="b">
        <v>0</v>
      </c>
      <c r="R1380" t="b">
        <v>0</v>
      </c>
      <c r="S1380" t="b">
        <v>0</v>
      </c>
      <c r="T1380" t="b">
        <v>0</v>
      </c>
    </row>
    <row r="1381" spans="1:20" x14ac:dyDescent="0.25">
      <c r="A1381" t="s">
        <v>2793</v>
      </c>
      <c r="B1381" t="s">
        <v>2794</v>
      </c>
      <c r="C1381" s="1">
        <v>45652.392083333332</v>
      </c>
      <c r="D1381">
        <v>31</v>
      </c>
      <c r="E1381" t="s">
        <v>22</v>
      </c>
      <c r="F1381">
        <v>10</v>
      </c>
      <c r="G1381">
        <v>93.58</v>
      </c>
      <c r="H1381">
        <v>935.79</v>
      </c>
      <c r="I1381" t="s">
        <v>28</v>
      </c>
      <c r="J1381" t="s">
        <v>57</v>
      </c>
      <c r="K1381">
        <v>3</v>
      </c>
      <c r="L1381" t="b">
        <v>0</v>
      </c>
      <c r="M1381">
        <v>0</v>
      </c>
      <c r="N1381">
        <v>15</v>
      </c>
      <c r="O1381">
        <v>21</v>
      </c>
      <c r="P1381" t="b">
        <v>0</v>
      </c>
      <c r="Q1381" t="b">
        <v>1</v>
      </c>
      <c r="R1381" t="b">
        <v>0</v>
      </c>
      <c r="S1381" t="b">
        <v>0</v>
      </c>
      <c r="T1381" t="b">
        <v>1</v>
      </c>
    </row>
    <row r="1382" spans="1:20" x14ac:dyDescent="0.25">
      <c r="A1382" t="s">
        <v>2795</v>
      </c>
      <c r="B1382" t="s">
        <v>2796</v>
      </c>
      <c r="C1382" s="1">
        <v>45509.655578703707</v>
      </c>
      <c r="D1382">
        <v>65</v>
      </c>
      <c r="E1382" t="s">
        <v>53</v>
      </c>
      <c r="F1382">
        <v>14</v>
      </c>
      <c r="G1382">
        <v>72.28</v>
      </c>
      <c r="H1382">
        <v>1011.96</v>
      </c>
      <c r="I1382" t="s">
        <v>31</v>
      </c>
      <c r="J1382" t="s">
        <v>57</v>
      </c>
      <c r="K1382">
        <v>2</v>
      </c>
      <c r="L1382" t="b">
        <v>0</v>
      </c>
      <c r="M1382">
        <v>0</v>
      </c>
      <c r="N1382">
        <v>6.13</v>
      </c>
      <c r="O1382">
        <v>7</v>
      </c>
      <c r="P1382" t="b">
        <v>0</v>
      </c>
      <c r="Q1382" t="b">
        <v>0</v>
      </c>
      <c r="R1382" t="b">
        <v>0</v>
      </c>
      <c r="S1382" t="b">
        <v>0</v>
      </c>
      <c r="T1382" t="b">
        <v>1</v>
      </c>
    </row>
    <row r="1383" spans="1:20" x14ac:dyDescent="0.25">
      <c r="A1383" t="s">
        <v>2797</v>
      </c>
      <c r="B1383" t="s">
        <v>2798</v>
      </c>
      <c r="C1383" s="1">
        <v>45689.616435185184</v>
      </c>
      <c r="D1383">
        <v>41</v>
      </c>
      <c r="E1383" t="s">
        <v>53</v>
      </c>
      <c r="F1383">
        <v>3</v>
      </c>
      <c r="G1383">
        <v>283.57</v>
      </c>
      <c r="H1383">
        <v>850.72</v>
      </c>
      <c r="I1383" t="s">
        <v>54</v>
      </c>
      <c r="J1383" t="s">
        <v>24</v>
      </c>
      <c r="K1383">
        <v>48</v>
      </c>
      <c r="L1383" t="b">
        <v>0</v>
      </c>
      <c r="M1383">
        <v>0</v>
      </c>
      <c r="N1383">
        <v>13.91</v>
      </c>
      <c r="O1383">
        <v>28</v>
      </c>
      <c r="P1383" t="b">
        <v>0</v>
      </c>
      <c r="Q1383" t="b">
        <v>0</v>
      </c>
      <c r="R1383" t="b">
        <v>0</v>
      </c>
      <c r="S1383" t="b">
        <v>0</v>
      </c>
      <c r="T1383" t="b">
        <v>0</v>
      </c>
    </row>
    <row r="1384" spans="1:20" x14ac:dyDescent="0.25">
      <c r="A1384" t="s">
        <v>2799</v>
      </c>
      <c r="B1384" t="s">
        <v>2800</v>
      </c>
      <c r="C1384" s="1">
        <v>45520.21429398148</v>
      </c>
      <c r="D1384">
        <v>65</v>
      </c>
      <c r="E1384" t="s">
        <v>80</v>
      </c>
      <c r="F1384">
        <v>2</v>
      </c>
      <c r="G1384">
        <v>248.86</v>
      </c>
      <c r="H1384">
        <v>497.72</v>
      </c>
      <c r="I1384" t="s">
        <v>54</v>
      </c>
      <c r="J1384" t="s">
        <v>36</v>
      </c>
      <c r="K1384">
        <v>36</v>
      </c>
      <c r="L1384" t="b">
        <v>0</v>
      </c>
      <c r="M1384">
        <v>0</v>
      </c>
      <c r="N1384">
        <v>18.13</v>
      </c>
      <c r="O1384">
        <v>11</v>
      </c>
      <c r="P1384" t="b">
        <v>0</v>
      </c>
      <c r="Q1384" t="b">
        <v>0</v>
      </c>
      <c r="R1384" t="b">
        <v>0</v>
      </c>
      <c r="S1384" t="b">
        <v>1</v>
      </c>
      <c r="T1384" t="b">
        <v>0</v>
      </c>
    </row>
    <row r="1385" spans="1:20" x14ac:dyDescent="0.25">
      <c r="A1385" t="s">
        <v>2801</v>
      </c>
      <c r="B1385" t="s">
        <v>2802</v>
      </c>
      <c r="C1385" s="1">
        <v>45658.728692129633</v>
      </c>
      <c r="D1385">
        <v>22</v>
      </c>
      <c r="E1385" t="s">
        <v>62</v>
      </c>
      <c r="F1385">
        <v>17</v>
      </c>
      <c r="G1385">
        <v>13.57</v>
      </c>
      <c r="H1385">
        <v>230.75</v>
      </c>
      <c r="I1385" t="s">
        <v>87</v>
      </c>
      <c r="J1385" t="s">
        <v>36</v>
      </c>
      <c r="K1385">
        <v>0</v>
      </c>
      <c r="L1385" t="b">
        <v>0</v>
      </c>
      <c r="M1385">
        <v>0</v>
      </c>
      <c r="N1385">
        <v>23.08</v>
      </c>
      <c r="O1385">
        <v>16</v>
      </c>
      <c r="P1385" t="b">
        <v>0</v>
      </c>
      <c r="Q1385" t="b">
        <v>0</v>
      </c>
      <c r="R1385" t="b">
        <v>0</v>
      </c>
      <c r="S1385" t="b">
        <v>0</v>
      </c>
      <c r="T1385" t="b">
        <v>1</v>
      </c>
    </row>
    <row r="1386" spans="1:20" x14ac:dyDescent="0.25">
      <c r="A1386" t="s">
        <v>2803</v>
      </c>
      <c r="B1386" t="s">
        <v>2804</v>
      </c>
      <c r="C1386" s="1">
        <v>45768.336550925924</v>
      </c>
      <c r="D1386">
        <v>61</v>
      </c>
      <c r="E1386" t="s">
        <v>53</v>
      </c>
      <c r="F1386">
        <v>4</v>
      </c>
      <c r="G1386">
        <v>71.64</v>
      </c>
      <c r="H1386">
        <v>286.57</v>
      </c>
      <c r="I1386" t="s">
        <v>28</v>
      </c>
      <c r="J1386" t="s">
        <v>24</v>
      </c>
      <c r="K1386">
        <v>29</v>
      </c>
      <c r="L1386" t="b">
        <v>0</v>
      </c>
      <c r="M1386">
        <v>0</v>
      </c>
      <c r="N1386">
        <v>11.68</v>
      </c>
      <c r="O1386">
        <v>22</v>
      </c>
      <c r="P1386" t="b">
        <v>0</v>
      </c>
      <c r="Q1386" t="b">
        <v>0</v>
      </c>
      <c r="R1386" t="b">
        <v>1</v>
      </c>
      <c r="S1386" t="b">
        <v>0</v>
      </c>
      <c r="T1386" t="b">
        <v>0</v>
      </c>
    </row>
    <row r="1387" spans="1:20" x14ac:dyDescent="0.25">
      <c r="A1387" t="s">
        <v>2805</v>
      </c>
      <c r="B1387" t="s">
        <v>2806</v>
      </c>
      <c r="C1387" s="1">
        <v>45642.668206018519</v>
      </c>
      <c r="D1387">
        <v>45</v>
      </c>
      <c r="E1387" t="s">
        <v>35</v>
      </c>
      <c r="F1387">
        <v>2</v>
      </c>
      <c r="G1387">
        <v>86.85</v>
      </c>
      <c r="H1387">
        <v>173.71</v>
      </c>
      <c r="I1387" t="s">
        <v>87</v>
      </c>
      <c r="J1387" t="s">
        <v>57</v>
      </c>
      <c r="K1387">
        <v>3</v>
      </c>
      <c r="L1387" t="b">
        <v>0</v>
      </c>
      <c r="M1387">
        <v>0</v>
      </c>
      <c r="N1387">
        <v>9.8000000000000007</v>
      </c>
      <c r="O1387">
        <v>11</v>
      </c>
      <c r="P1387" t="b">
        <v>1</v>
      </c>
      <c r="Q1387" t="b">
        <v>0</v>
      </c>
      <c r="R1387" t="b">
        <v>1</v>
      </c>
      <c r="S1387" t="b">
        <v>1</v>
      </c>
      <c r="T1387" t="b">
        <v>1</v>
      </c>
    </row>
    <row r="1388" spans="1:20" x14ac:dyDescent="0.25">
      <c r="A1388" t="s">
        <v>2807</v>
      </c>
      <c r="B1388" t="s">
        <v>2808</v>
      </c>
      <c r="C1388" s="1">
        <v>45547.128449074073</v>
      </c>
      <c r="D1388">
        <v>24</v>
      </c>
      <c r="E1388" t="s">
        <v>35</v>
      </c>
      <c r="F1388">
        <v>4</v>
      </c>
      <c r="G1388">
        <v>276.79000000000002</v>
      </c>
      <c r="H1388">
        <v>1107.1500000000001</v>
      </c>
      <c r="I1388" t="s">
        <v>23</v>
      </c>
      <c r="J1388" t="s">
        <v>24</v>
      </c>
      <c r="K1388">
        <v>48</v>
      </c>
      <c r="L1388" t="b">
        <v>0</v>
      </c>
      <c r="M1388">
        <v>0</v>
      </c>
      <c r="N1388">
        <v>12.97</v>
      </c>
      <c r="O1388">
        <v>14</v>
      </c>
      <c r="P1388" t="b">
        <v>0</v>
      </c>
      <c r="Q1388" t="b">
        <v>0</v>
      </c>
      <c r="R1388" t="b">
        <v>0</v>
      </c>
      <c r="S1388" t="b">
        <v>0</v>
      </c>
      <c r="T1388" t="b">
        <v>0</v>
      </c>
    </row>
    <row r="1389" spans="1:20" x14ac:dyDescent="0.25">
      <c r="A1389" t="s">
        <v>2809</v>
      </c>
      <c r="B1389" t="s">
        <v>2810</v>
      </c>
      <c r="C1389" s="1">
        <v>45549.074942129628</v>
      </c>
      <c r="D1389">
        <v>20</v>
      </c>
      <c r="E1389" t="s">
        <v>115</v>
      </c>
      <c r="F1389">
        <v>1</v>
      </c>
      <c r="G1389">
        <v>52.66</v>
      </c>
      <c r="H1389">
        <v>52.66</v>
      </c>
      <c r="I1389" t="s">
        <v>28</v>
      </c>
      <c r="J1389" t="s">
        <v>32</v>
      </c>
      <c r="K1389">
        <v>7</v>
      </c>
      <c r="L1389" t="b">
        <v>0</v>
      </c>
      <c r="M1389">
        <v>0</v>
      </c>
      <c r="N1389">
        <v>24.24</v>
      </c>
      <c r="O1389">
        <v>15</v>
      </c>
      <c r="P1389" t="b">
        <v>0</v>
      </c>
      <c r="Q1389" t="b">
        <v>0</v>
      </c>
      <c r="R1389" t="b">
        <v>0</v>
      </c>
      <c r="S1389" t="b">
        <v>0</v>
      </c>
      <c r="T1389" t="b">
        <v>0</v>
      </c>
    </row>
    <row r="1390" spans="1:20" x14ac:dyDescent="0.25">
      <c r="A1390" t="s">
        <v>2811</v>
      </c>
      <c r="B1390" t="s">
        <v>2812</v>
      </c>
      <c r="C1390" s="1">
        <v>45674.179872685185</v>
      </c>
      <c r="D1390">
        <v>42</v>
      </c>
      <c r="E1390" t="s">
        <v>53</v>
      </c>
      <c r="F1390">
        <v>2</v>
      </c>
      <c r="G1390">
        <v>141.13999999999999</v>
      </c>
      <c r="H1390">
        <v>282.27</v>
      </c>
      <c r="I1390" t="s">
        <v>31</v>
      </c>
      <c r="J1390" t="s">
        <v>24</v>
      </c>
      <c r="K1390">
        <v>5</v>
      </c>
      <c r="L1390" t="b">
        <v>0</v>
      </c>
      <c r="M1390">
        <v>0</v>
      </c>
      <c r="N1390">
        <v>24.87</v>
      </c>
      <c r="O1390">
        <v>19</v>
      </c>
      <c r="P1390" t="b">
        <v>0</v>
      </c>
      <c r="Q1390" t="b">
        <v>0</v>
      </c>
      <c r="R1390" t="b">
        <v>0</v>
      </c>
      <c r="S1390" t="b">
        <v>0</v>
      </c>
      <c r="T1390" t="b">
        <v>0</v>
      </c>
    </row>
    <row r="1391" spans="1:20" x14ac:dyDescent="0.25">
      <c r="A1391" t="s">
        <v>2813</v>
      </c>
      <c r="B1391" t="s">
        <v>2814</v>
      </c>
      <c r="C1391" s="1">
        <v>45607.129351851851</v>
      </c>
      <c r="D1391">
        <v>53</v>
      </c>
      <c r="E1391" t="s">
        <v>65</v>
      </c>
      <c r="F1391">
        <v>4</v>
      </c>
      <c r="G1391">
        <v>291.76</v>
      </c>
      <c r="H1391">
        <v>1167.04</v>
      </c>
      <c r="I1391" t="s">
        <v>54</v>
      </c>
      <c r="J1391" t="s">
        <v>32</v>
      </c>
      <c r="K1391">
        <v>30</v>
      </c>
      <c r="L1391" t="b">
        <v>0</v>
      </c>
      <c r="M1391">
        <v>0</v>
      </c>
      <c r="N1391">
        <v>10.94</v>
      </c>
      <c r="O1391">
        <v>7</v>
      </c>
      <c r="P1391" t="b">
        <v>0</v>
      </c>
      <c r="Q1391" t="b">
        <v>0</v>
      </c>
      <c r="R1391" t="b">
        <v>1</v>
      </c>
      <c r="S1391" t="b">
        <v>0</v>
      </c>
      <c r="T1391" t="b">
        <v>0</v>
      </c>
    </row>
    <row r="1392" spans="1:20" x14ac:dyDescent="0.25">
      <c r="A1392" t="s">
        <v>2815</v>
      </c>
      <c r="B1392" t="s">
        <v>2816</v>
      </c>
      <c r="C1392" s="1">
        <v>45695.047152777777</v>
      </c>
      <c r="D1392">
        <v>51</v>
      </c>
      <c r="E1392" t="s">
        <v>65</v>
      </c>
      <c r="F1392">
        <v>4</v>
      </c>
      <c r="G1392">
        <v>91.58</v>
      </c>
      <c r="H1392">
        <v>366.33</v>
      </c>
      <c r="I1392" t="s">
        <v>87</v>
      </c>
      <c r="J1392" t="s">
        <v>57</v>
      </c>
      <c r="K1392">
        <v>2</v>
      </c>
      <c r="L1392" t="b">
        <v>0</v>
      </c>
      <c r="M1392">
        <v>0</v>
      </c>
      <c r="N1392">
        <v>12.41</v>
      </c>
      <c r="O1392">
        <v>29</v>
      </c>
      <c r="P1392" t="b">
        <v>0</v>
      </c>
      <c r="Q1392" t="b">
        <v>0</v>
      </c>
      <c r="R1392" t="b">
        <v>0</v>
      </c>
      <c r="S1392" t="b">
        <v>0</v>
      </c>
      <c r="T1392" t="b">
        <v>1</v>
      </c>
    </row>
    <row r="1393" spans="1:20" x14ac:dyDescent="0.25">
      <c r="A1393" t="s">
        <v>2817</v>
      </c>
      <c r="B1393" t="s">
        <v>2818</v>
      </c>
      <c r="C1393" s="1">
        <v>45480.245891203704</v>
      </c>
      <c r="D1393">
        <v>60</v>
      </c>
      <c r="E1393" t="s">
        <v>27</v>
      </c>
      <c r="F1393">
        <v>3</v>
      </c>
      <c r="G1393">
        <v>132.49</v>
      </c>
      <c r="H1393">
        <v>397.47</v>
      </c>
      <c r="I1393" t="s">
        <v>54</v>
      </c>
      <c r="J1393" t="s">
        <v>32</v>
      </c>
      <c r="K1393">
        <v>30</v>
      </c>
      <c r="L1393" t="b">
        <v>0</v>
      </c>
      <c r="M1393">
        <v>0</v>
      </c>
      <c r="N1393">
        <v>20.93</v>
      </c>
      <c r="O1393">
        <v>20</v>
      </c>
      <c r="P1393" t="b">
        <v>0</v>
      </c>
      <c r="Q1393" t="b">
        <v>0</v>
      </c>
      <c r="R1393" t="b">
        <v>0</v>
      </c>
      <c r="S1393" t="b">
        <v>0</v>
      </c>
      <c r="T1393" t="b">
        <v>0</v>
      </c>
    </row>
    <row r="1394" spans="1:20" x14ac:dyDescent="0.25">
      <c r="A1394" t="s">
        <v>2819</v>
      </c>
      <c r="B1394" t="s">
        <v>2820</v>
      </c>
      <c r="C1394" s="1">
        <v>45686.499166666668</v>
      </c>
      <c r="D1394">
        <v>37</v>
      </c>
      <c r="E1394" t="s">
        <v>35</v>
      </c>
      <c r="F1394">
        <v>2</v>
      </c>
      <c r="G1394">
        <v>195.29</v>
      </c>
      <c r="H1394">
        <v>390.58</v>
      </c>
      <c r="I1394" t="s">
        <v>54</v>
      </c>
      <c r="J1394" t="s">
        <v>24</v>
      </c>
      <c r="K1394">
        <v>10</v>
      </c>
      <c r="L1394" t="b">
        <v>0</v>
      </c>
      <c r="M1394">
        <v>0</v>
      </c>
      <c r="N1394">
        <v>7.96</v>
      </c>
      <c r="O1394">
        <v>18</v>
      </c>
      <c r="P1394" t="b">
        <v>0</v>
      </c>
      <c r="Q1394" t="b">
        <v>0</v>
      </c>
      <c r="R1394" t="b">
        <v>0</v>
      </c>
      <c r="S1394" t="b">
        <v>0</v>
      </c>
      <c r="T1394" t="b">
        <v>0</v>
      </c>
    </row>
    <row r="1395" spans="1:20" x14ac:dyDescent="0.25">
      <c r="A1395" t="s">
        <v>2821</v>
      </c>
      <c r="B1395" t="s">
        <v>2822</v>
      </c>
      <c r="C1395" s="1">
        <v>45777.612673611111</v>
      </c>
      <c r="D1395">
        <v>42</v>
      </c>
      <c r="E1395" t="s">
        <v>62</v>
      </c>
      <c r="F1395">
        <v>3</v>
      </c>
      <c r="G1395">
        <v>66.430000000000007</v>
      </c>
      <c r="H1395">
        <v>199.29</v>
      </c>
      <c r="I1395" t="s">
        <v>28</v>
      </c>
      <c r="J1395" t="s">
        <v>32</v>
      </c>
      <c r="K1395">
        <v>35</v>
      </c>
      <c r="L1395" t="b">
        <v>1</v>
      </c>
      <c r="M1395">
        <v>8.9</v>
      </c>
      <c r="N1395">
        <v>7.8</v>
      </c>
      <c r="O1395">
        <v>19</v>
      </c>
      <c r="P1395" t="b">
        <v>0</v>
      </c>
      <c r="Q1395" t="b">
        <v>0</v>
      </c>
      <c r="R1395" t="b">
        <v>0</v>
      </c>
      <c r="S1395" t="b">
        <v>0</v>
      </c>
      <c r="T1395" t="b">
        <v>0</v>
      </c>
    </row>
    <row r="1396" spans="1:20" x14ac:dyDescent="0.25">
      <c r="A1396" t="s">
        <v>2823</v>
      </c>
      <c r="B1396" t="s">
        <v>2824</v>
      </c>
      <c r="C1396" s="1">
        <v>45707.819386574076</v>
      </c>
      <c r="D1396">
        <v>50</v>
      </c>
      <c r="E1396" t="s">
        <v>80</v>
      </c>
      <c r="F1396">
        <v>4</v>
      </c>
      <c r="G1396">
        <v>272.54000000000002</v>
      </c>
      <c r="H1396">
        <v>1090.1600000000001</v>
      </c>
      <c r="I1396" t="s">
        <v>31</v>
      </c>
      <c r="J1396" t="s">
        <v>32</v>
      </c>
      <c r="K1396">
        <v>35</v>
      </c>
      <c r="L1396" t="b">
        <v>0</v>
      </c>
      <c r="M1396">
        <v>0</v>
      </c>
      <c r="N1396">
        <v>19.57</v>
      </c>
      <c r="O1396">
        <v>26</v>
      </c>
      <c r="P1396" t="b">
        <v>0</v>
      </c>
      <c r="Q1396" t="b">
        <v>1</v>
      </c>
      <c r="R1396" t="b">
        <v>0</v>
      </c>
      <c r="S1396" t="b">
        <v>0</v>
      </c>
      <c r="T1396" t="b">
        <v>0</v>
      </c>
    </row>
    <row r="1397" spans="1:20" x14ac:dyDescent="0.25">
      <c r="A1397" t="s">
        <v>2825</v>
      </c>
      <c r="B1397" t="s">
        <v>2826</v>
      </c>
      <c r="C1397" s="1">
        <v>45687.362708333334</v>
      </c>
      <c r="D1397">
        <v>28</v>
      </c>
      <c r="E1397" t="s">
        <v>65</v>
      </c>
      <c r="F1397">
        <v>1</v>
      </c>
      <c r="G1397">
        <v>100.21</v>
      </c>
      <c r="H1397">
        <v>100.21</v>
      </c>
      <c r="I1397" t="s">
        <v>28</v>
      </c>
      <c r="J1397" t="s">
        <v>24</v>
      </c>
      <c r="K1397">
        <v>13</v>
      </c>
      <c r="L1397" t="b">
        <v>0</v>
      </c>
      <c r="M1397">
        <v>0</v>
      </c>
      <c r="N1397">
        <v>18.97</v>
      </c>
      <c r="O1397">
        <v>17</v>
      </c>
      <c r="P1397" t="b">
        <v>0</v>
      </c>
      <c r="Q1397" t="b">
        <v>0</v>
      </c>
      <c r="R1397" t="b">
        <v>0</v>
      </c>
      <c r="S1397" t="b">
        <v>1</v>
      </c>
      <c r="T1397" t="b">
        <v>0</v>
      </c>
    </row>
    <row r="1398" spans="1:20" x14ac:dyDescent="0.25">
      <c r="A1398" t="s">
        <v>2827</v>
      </c>
      <c r="B1398" t="s">
        <v>2828</v>
      </c>
      <c r="C1398" s="1">
        <v>45721.927361111113</v>
      </c>
      <c r="D1398">
        <v>37</v>
      </c>
      <c r="E1398" t="s">
        <v>35</v>
      </c>
      <c r="F1398">
        <v>1</v>
      </c>
      <c r="G1398">
        <v>28.35</v>
      </c>
      <c r="H1398">
        <v>28.35</v>
      </c>
      <c r="I1398" t="s">
        <v>23</v>
      </c>
      <c r="J1398" t="s">
        <v>36</v>
      </c>
      <c r="K1398">
        <v>43</v>
      </c>
      <c r="L1398" t="b">
        <v>1</v>
      </c>
      <c r="M1398">
        <v>17.2</v>
      </c>
      <c r="N1398">
        <v>16.97</v>
      </c>
      <c r="O1398">
        <v>6</v>
      </c>
      <c r="P1398" t="b">
        <v>0</v>
      </c>
      <c r="Q1398" t="b">
        <v>0</v>
      </c>
      <c r="R1398" t="b">
        <v>0</v>
      </c>
      <c r="S1398" t="b">
        <v>1</v>
      </c>
      <c r="T1398" t="b">
        <v>0</v>
      </c>
    </row>
    <row r="1399" spans="1:20" x14ac:dyDescent="0.25">
      <c r="A1399" t="s">
        <v>2829</v>
      </c>
      <c r="B1399" t="s">
        <v>2830</v>
      </c>
      <c r="C1399" s="1">
        <v>45638.164942129632</v>
      </c>
      <c r="D1399">
        <v>44</v>
      </c>
      <c r="E1399" t="s">
        <v>80</v>
      </c>
      <c r="F1399">
        <v>3</v>
      </c>
      <c r="G1399">
        <v>152.09</v>
      </c>
      <c r="H1399">
        <v>456.26</v>
      </c>
      <c r="I1399" t="s">
        <v>31</v>
      </c>
      <c r="J1399" t="s">
        <v>32</v>
      </c>
      <c r="K1399">
        <v>23</v>
      </c>
      <c r="L1399" t="b">
        <v>0</v>
      </c>
      <c r="M1399">
        <v>0</v>
      </c>
      <c r="N1399">
        <v>5.98</v>
      </c>
      <c r="O1399">
        <v>24</v>
      </c>
      <c r="P1399" t="b">
        <v>0</v>
      </c>
      <c r="Q1399" t="b">
        <v>0</v>
      </c>
      <c r="R1399" t="b">
        <v>1</v>
      </c>
      <c r="S1399" t="b">
        <v>0</v>
      </c>
      <c r="T1399" t="b">
        <v>0</v>
      </c>
    </row>
    <row r="1400" spans="1:20" x14ac:dyDescent="0.25">
      <c r="A1400" t="s">
        <v>2831</v>
      </c>
      <c r="B1400" t="s">
        <v>2832</v>
      </c>
      <c r="C1400" s="1">
        <v>45743.631724537037</v>
      </c>
      <c r="D1400">
        <v>53</v>
      </c>
      <c r="E1400" t="s">
        <v>35</v>
      </c>
      <c r="F1400">
        <v>17</v>
      </c>
      <c r="G1400">
        <v>37.590000000000003</v>
      </c>
      <c r="H1400">
        <v>639</v>
      </c>
      <c r="I1400" t="s">
        <v>87</v>
      </c>
      <c r="J1400" t="s">
        <v>57</v>
      </c>
      <c r="K1400">
        <v>1</v>
      </c>
      <c r="L1400" t="b">
        <v>1</v>
      </c>
      <c r="M1400">
        <v>8.5</v>
      </c>
      <c r="N1400">
        <v>6.33</v>
      </c>
      <c r="O1400">
        <v>6</v>
      </c>
      <c r="P1400" t="b">
        <v>0</v>
      </c>
      <c r="Q1400" t="b">
        <v>0</v>
      </c>
      <c r="R1400" t="b">
        <v>1</v>
      </c>
      <c r="S1400" t="b">
        <v>0</v>
      </c>
      <c r="T1400" t="b">
        <v>1</v>
      </c>
    </row>
    <row r="1401" spans="1:20" x14ac:dyDescent="0.25">
      <c r="A1401" t="s">
        <v>2833</v>
      </c>
      <c r="B1401" t="s">
        <v>2834</v>
      </c>
      <c r="C1401" s="1">
        <v>45625.24013888889</v>
      </c>
      <c r="D1401">
        <v>46</v>
      </c>
      <c r="E1401" t="s">
        <v>44</v>
      </c>
      <c r="F1401">
        <v>4</v>
      </c>
      <c r="G1401">
        <v>285.86</v>
      </c>
      <c r="H1401">
        <v>1143.45</v>
      </c>
      <c r="I1401" t="s">
        <v>23</v>
      </c>
      <c r="J1401" t="s">
        <v>32</v>
      </c>
      <c r="K1401">
        <v>12</v>
      </c>
      <c r="L1401" t="b">
        <v>0</v>
      </c>
      <c r="M1401">
        <v>0</v>
      </c>
      <c r="N1401">
        <v>22.38</v>
      </c>
      <c r="O1401">
        <v>13</v>
      </c>
      <c r="P1401" t="b">
        <v>0</v>
      </c>
      <c r="Q1401" t="b">
        <v>0</v>
      </c>
      <c r="R1401" t="b">
        <v>0</v>
      </c>
      <c r="S1401" t="b">
        <v>0</v>
      </c>
      <c r="T1401" t="b">
        <v>0</v>
      </c>
    </row>
    <row r="1402" spans="1:20" x14ac:dyDescent="0.25">
      <c r="A1402" t="s">
        <v>2835</v>
      </c>
      <c r="B1402" t="s">
        <v>2836</v>
      </c>
      <c r="C1402" s="1">
        <v>45543.95952546296</v>
      </c>
      <c r="D1402">
        <v>77</v>
      </c>
      <c r="E1402" t="s">
        <v>115</v>
      </c>
      <c r="F1402">
        <v>17</v>
      </c>
      <c r="G1402">
        <v>6.55</v>
      </c>
      <c r="H1402">
        <v>111.34</v>
      </c>
      <c r="I1402" t="s">
        <v>31</v>
      </c>
      <c r="J1402" t="s">
        <v>57</v>
      </c>
      <c r="K1402">
        <v>0</v>
      </c>
      <c r="L1402" t="b">
        <v>0</v>
      </c>
      <c r="M1402">
        <v>0</v>
      </c>
      <c r="N1402">
        <v>13.05</v>
      </c>
      <c r="O1402">
        <v>29</v>
      </c>
      <c r="P1402" t="b">
        <v>0</v>
      </c>
      <c r="Q1402" t="b">
        <v>0</v>
      </c>
      <c r="R1402" t="b">
        <v>0</v>
      </c>
      <c r="S1402" t="b">
        <v>0</v>
      </c>
      <c r="T1402" t="b">
        <v>1</v>
      </c>
    </row>
    <row r="1403" spans="1:20" x14ac:dyDescent="0.25">
      <c r="A1403" t="s">
        <v>2837</v>
      </c>
      <c r="B1403" t="s">
        <v>2838</v>
      </c>
      <c r="C1403" s="1">
        <v>45579.383599537039</v>
      </c>
      <c r="D1403">
        <v>42</v>
      </c>
      <c r="E1403" t="s">
        <v>115</v>
      </c>
      <c r="F1403">
        <v>3</v>
      </c>
      <c r="G1403">
        <v>152.19999999999999</v>
      </c>
      <c r="H1403">
        <v>456.6</v>
      </c>
      <c r="I1403" t="s">
        <v>28</v>
      </c>
      <c r="J1403" t="s">
        <v>24</v>
      </c>
      <c r="K1403">
        <v>47</v>
      </c>
      <c r="L1403" t="b">
        <v>0</v>
      </c>
      <c r="M1403">
        <v>0</v>
      </c>
      <c r="N1403">
        <v>12.29</v>
      </c>
      <c r="O1403">
        <v>3</v>
      </c>
      <c r="P1403" t="b">
        <v>0</v>
      </c>
      <c r="Q1403" t="b">
        <v>0</v>
      </c>
      <c r="R1403" t="b">
        <v>0</v>
      </c>
      <c r="S1403" t="b">
        <v>1</v>
      </c>
      <c r="T1403" t="b">
        <v>0</v>
      </c>
    </row>
    <row r="1404" spans="1:20" x14ac:dyDescent="0.25">
      <c r="A1404" t="s">
        <v>2839</v>
      </c>
      <c r="B1404" t="s">
        <v>2840</v>
      </c>
      <c r="C1404" s="1">
        <v>45622.046886574077</v>
      </c>
      <c r="D1404">
        <v>78</v>
      </c>
      <c r="E1404" t="s">
        <v>39</v>
      </c>
      <c r="F1404">
        <v>10</v>
      </c>
      <c r="G1404">
        <v>58.74</v>
      </c>
      <c r="H1404">
        <v>587.36</v>
      </c>
      <c r="I1404" t="s">
        <v>28</v>
      </c>
      <c r="J1404" t="s">
        <v>36</v>
      </c>
      <c r="K1404">
        <v>3</v>
      </c>
      <c r="L1404" t="b">
        <v>0</v>
      </c>
      <c r="M1404">
        <v>0</v>
      </c>
      <c r="N1404">
        <v>8.25</v>
      </c>
      <c r="O1404">
        <v>20</v>
      </c>
      <c r="P1404" t="b">
        <v>0</v>
      </c>
      <c r="Q1404" t="b">
        <v>0</v>
      </c>
      <c r="R1404" t="b">
        <v>0</v>
      </c>
      <c r="S1404" t="b">
        <v>1</v>
      </c>
      <c r="T1404" t="b">
        <v>1</v>
      </c>
    </row>
    <row r="1405" spans="1:20" x14ac:dyDescent="0.25">
      <c r="A1405" t="s">
        <v>2841</v>
      </c>
      <c r="B1405" t="s">
        <v>2842</v>
      </c>
      <c r="C1405" s="1">
        <v>45647.086215277777</v>
      </c>
      <c r="D1405">
        <v>37</v>
      </c>
      <c r="E1405" t="s">
        <v>35</v>
      </c>
      <c r="F1405">
        <v>10</v>
      </c>
      <c r="G1405">
        <v>38.049999999999997</v>
      </c>
      <c r="H1405">
        <v>380.53</v>
      </c>
      <c r="I1405" t="s">
        <v>28</v>
      </c>
      <c r="J1405" t="s">
        <v>36</v>
      </c>
      <c r="K1405">
        <v>4</v>
      </c>
      <c r="L1405" t="b">
        <v>1</v>
      </c>
      <c r="M1405">
        <v>38.1</v>
      </c>
      <c r="N1405">
        <v>13.17</v>
      </c>
      <c r="O1405">
        <v>4</v>
      </c>
      <c r="P1405" t="b">
        <v>0</v>
      </c>
      <c r="Q1405" t="b">
        <v>0</v>
      </c>
      <c r="R1405" t="b">
        <v>0</v>
      </c>
      <c r="S1405" t="b">
        <v>1</v>
      </c>
      <c r="T1405" t="b">
        <v>1</v>
      </c>
    </row>
    <row r="1406" spans="1:20" x14ac:dyDescent="0.25">
      <c r="A1406" t="s">
        <v>2843</v>
      </c>
      <c r="B1406" t="s">
        <v>2844</v>
      </c>
      <c r="C1406" s="1">
        <v>45823.429131944446</v>
      </c>
      <c r="D1406">
        <v>76</v>
      </c>
      <c r="E1406" t="s">
        <v>53</v>
      </c>
      <c r="F1406">
        <v>4</v>
      </c>
      <c r="G1406">
        <v>153.55000000000001</v>
      </c>
      <c r="H1406">
        <v>614.20000000000005</v>
      </c>
      <c r="I1406" t="s">
        <v>54</v>
      </c>
      <c r="J1406" t="s">
        <v>32</v>
      </c>
      <c r="K1406">
        <v>5</v>
      </c>
      <c r="L1406" t="b">
        <v>1</v>
      </c>
      <c r="M1406">
        <v>38.299999999999997</v>
      </c>
      <c r="N1406">
        <v>9.4</v>
      </c>
      <c r="O1406">
        <v>15</v>
      </c>
      <c r="P1406" t="b">
        <v>0</v>
      </c>
      <c r="Q1406" t="b">
        <v>0</v>
      </c>
      <c r="R1406" t="b">
        <v>0</v>
      </c>
      <c r="S1406" t="b">
        <v>0</v>
      </c>
      <c r="T1406" t="b">
        <v>0</v>
      </c>
    </row>
    <row r="1407" spans="1:20" x14ac:dyDescent="0.25">
      <c r="A1407" t="s">
        <v>2845</v>
      </c>
      <c r="B1407" t="s">
        <v>2846</v>
      </c>
      <c r="C1407" s="1">
        <v>45544.10292824074</v>
      </c>
      <c r="D1407">
        <v>49</v>
      </c>
      <c r="E1407" t="s">
        <v>22</v>
      </c>
      <c r="F1407">
        <v>4</v>
      </c>
      <c r="G1407">
        <v>26.16</v>
      </c>
      <c r="H1407">
        <v>104.63</v>
      </c>
      <c r="I1407" t="s">
        <v>23</v>
      </c>
      <c r="J1407" t="s">
        <v>24</v>
      </c>
      <c r="K1407">
        <v>49</v>
      </c>
      <c r="L1407" t="b">
        <v>1</v>
      </c>
      <c r="M1407">
        <v>37.6</v>
      </c>
      <c r="N1407">
        <v>9.69</v>
      </c>
      <c r="O1407">
        <v>4</v>
      </c>
      <c r="P1407" t="b">
        <v>0</v>
      </c>
      <c r="Q1407" t="b">
        <v>0</v>
      </c>
      <c r="R1407" t="b">
        <v>0</v>
      </c>
      <c r="S1407" t="b">
        <v>1</v>
      </c>
      <c r="T1407" t="b">
        <v>0</v>
      </c>
    </row>
    <row r="1408" spans="1:20" x14ac:dyDescent="0.25">
      <c r="A1408" t="s">
        <v>2847</v>
      </c>
      <c r="B1408" t="s">
        <v>2848</v>
      </c>
      <c r="C1408" s="1">
        <v>45620.381828703707</v>
      </c>
      <c r="D1408">
        <v>60</v>
      </c>
      <c r="E1408" t="s">
        <v>115</v>
      </c>
      <c r="F1408">
        <v>4</v>
      </c>
      <c r="G1408">
        <v>138.08000000000001</v>
      </c>
      <c r="H1408">
        <v>552.30999999999995</v>
      </c>
      <c r="I1408" t="s">
        <v>23</v>
      </c>
      <c r="J1408" t="s">
        <v>24</v>
      </c>
      <c r="K1408">
        <v>19</v>
      </c>
      <c r="L1408" t="b">
        <v>1</v>
      </c>
      <c r="M1408">
        <v>32.299999999999997</v>
      </c>
      <c r="N1408">
        <v>24.02</v>
      </c>
      <c r="O1408">
        <v>6</v>
      </c>
      <c r="P1408" t="b">
        <v>0</v>
      </c>
      <c r="Q1408" t="b">
        <v>0</v>
      </c>
      <c r="R1408" t="b">
        <v>0</v>
      </c>
      <c r="S1408" t="b">
        <v>0</v>
      </c>
      <c r="T1408" t="b">
        <v>0</v>
      </c>
    </row>
    <row r="1409" spans="1:20" x14ac:dyDescent="0.25">
      <c r="A1409" t="s">
        <v>2849</v>
      </c>
      <c r="B1409" t="s">
        <v>2850</v>
      </c>
      <c r="C1409" s="1">
        <v>45537.687326388892</v>
      </c>
      <c r="D1409">
        <v>69</v>
      </c>
      <c r="E1409" t="s">
        <v>80</v>
      </c>
      <c r="F1409">
        <v>1</v>
      </c>
      <c r="G1409">
        <v>221.49</v>
      </c>
      <c r="H1409">
        <v>221.49</v>
      </c>
      <c r="I1409" t="s">
        <v>23</v>
      </c>
      <c r="J1409" t="s">
        <v>24</v>
      </c>
      <c r="K1409">
        <v>45</v>
      </c>
      <c r="L1409" t="b">
        <v>0</v>
      </c>
      <c r="M1409">
        <v>0</v>
      </c>
      <c r="N1409">
        <v>24.67</v>
      </c>
      <c r="O1409">
        <v>9</v>
      </c>
      <c r="P1409" t="b">
        <v>0</v>
      </c>
      <c r="Q1409" t="b">
        <v>0</v>
      </c>
      <c r="R1409" t="b">
        <v>0</v>
      </c>
      <c r="S1409" t="b">
        <v>1</v>
      </c>
      <c r="T1409" t="b">
        <v>0</v>
      </c>
    </row>
    <row r="1410" spans="1:20" x14ac:dyDescent="0.25">
      <c r="A1410" t="s">
        <v>2851</v>
      </c>
      <c r="B1410" t="s">
        <v>2852</v>
      </c>
      <c r="C1410" s="1">
        <v>45562.335069444445</v>
      </c>
      <c r="D1410">
        <v>34</v>
      </c>
      <c r="E1410" t="s">
        <v>44</v>
      </c>
      <c r="F1410">
        <v>2</v>
      </c>
      <c r="G1410">
        <v>288.51</v>
      </c>
      <c r="H1410">
        <v>577.02</v>
      </c>
      <c r="I1410" t="s">
        <v>54</v>
      </c>
      <c r="J1410" t="s">
        <v>36</v>
      </c>
      <c r="K1410">
        <v>47</v>
      </c>
      <c r="L1410" t="b">
        <v>0</v>
      </c>
      <c r="M1410">
        <v>0</v>
      </c>
      <c r="N1410">
        <v>19.22</v>
      </c>
      <c r="O1410">
        <v>25</v>
      </c>
      <c r="P1410" t="b">
        <v>0</v>
      </c>
      <c r="Q1410" t="b">
        <v>0</v>
      </c>
      <c r="R1410" t="b">
        <v>0</v>
      </c>
      <c r="S1410" t="b">
        <v>0</v>
      </c>
      <c r="T1410" t="b">
        <v>0</v>
      </c>
    </row>
    <row r="1411" spans="1:20" x14ac:dyDescent="0.25">
      <c r="A1411" t="s">
        <v>2853</v>
      </c>
      <c r="B1411" t="s">
        <v>2854</v>
      </c>
      <c r="C1411" s="1">
        <v>45628.893240740741</v>
      </c>
      <c r="D1411">
        <v>58</v>
      </c>
      <c r="E1411" t="s">
        <v>65</v>
      </c>
      <c r="F1411">
        <v>4</v>
      </c>
      <c r="G1411">
        <v>292.08</v>
      </c>
      <c r="H1411">
        <v>1168.31</v>
      </c>
      <c r="I1411" t="s">
        <v>28</v>
      </c>
      <c r="J1411" t="s">
        <v>36</v>
      </c>
      <c r="K1411">
        <v>9</v>
      </c>
      <c r="L1411" t="b">
        <v>0</v>
      </c>
      <c r="M1411">
        <v>0</v>
      </c>
      <c r="N1411">
        <v>19.96</v>
      </c>
      <c r="O1411">
        <v>11</v>
      </c>
      <c r="P1411" t="b">
        <v>0</v>
      </c>
      <c r="Q1411" t="b">
        <v>0</v>
      </c>
      <c r="R1411" t="b">
        <v>0</v>
      </c>
      <c r="S1411" t="b">
        <v>0</v>
      </c>
      <c r="T1411" t="b">
        <v>0</v>
      </c>
    </row>
    <row r="1412" spans="1:20" x14ac:dyDescent="0.25">
      <c r="A1412" t="s">
        <v>2855</v>
      </c>
      <c r="B1412" t="s">
        <v>2856</v>
      </c>
      <c r="C1412" s="1">
        <v>45510.465370370373</v>
      </c>
      <c r="D1412">
        <v>78</v>
      </c>
      <c r="E1412" t="s">
        <v>22</v>
      </c>
      <c r="F1412">
        <v>4</v>
      </c>
      <c r="G1412">
        <v>125.55</v>
      </c>
      <c r="H1412">
        <v>502.18</v>
      </c>
      <c r="I1412" t="s">
        <v>28</v>
      </c>
      <c r="J1412" t="s">
        <v>36</v>
      </c>
      <c r="K1412">
        <v>48</v>
      </c>
      <c r="L1412" t="b">
        <v>0</v>
      </c>
      <c r="M1412">
        <v>0</v>
      </c>
      <c r="N1412">
        <v>16.149999999999999</v>
      </c>
      <c r="O1412">
        <v>21</v>
      </c>
      <c r="P1412" t="b">
        <v>1</v>
      </c>
      <c r="Q1412" t="b">
        <v>0</v>
      </c>
      <c r="R1412" t="b">
        <v>0</v>
      </c>
      <c r="S1412" t="b">
        <v>0</v>
      </c>
      <c r="T1412" t="b">
        <v>0</v>
      </c>
    </row>
    <row r="1413" spans="1:20" x14ac:dyDescent="0.25">
      <c r="A1413" t="s">
        <v>2857</v>
      </c>
      <c r="B1413" t="s">
        <v>2858</v>
      </c>
      <c r="C1413" s="1">
        <v>45691.370046296295</v>
      </c>
      <c r="D1413">
        <v>79</v>
      </c>
      <c r="E1413" t="s">
        <v>115</v>
      </c>
      <c r="F1413">
        <v>4</v>
      </c>
      <c r="G1413">
        <v>238.63</v>
      </c>
      <c r="H1413">
        <v>954.51</v>
      </c>
      <c r="I1413" t="s">
        <v>23</v>
      </c>
      <c r="J1413" t="s">
        <v>24</v>
      </c>
      <c r="K1413">
        <v>41</v>
      </c>
      <c r="L1413" t="b">
        <v>1</v>
      </c>
      <c r="M1413">
        <v>18.5</v>
      </c>
      <c r="N1413">
        <v>14.56</v>
      </c>
      <c r="O1413">
        <v>11</v>
      </c>
      <c r="P1413" t="b">
        <v>0</v>
      </c>
      <c r="Q1413" t="b">
        <v>0</v>
      </c>
      <c r="R1413" t="b">
        <v>0</v>
      </c>
      <c r="S1413" t="b">
        <v>0</v>
      </c>
      <c r="T1413" t="b">
        <v>0</v>
      </c>
    </row>
    <row r="1414" spans="1:20" x14ac:dyDescent="0.25">
      <c r="A1414" t="s">
        <v>2859</v>
      </c>
      <c r="B1414" t="s">
        <v>2860</v>
      </c>
      <c r="C1414" s="1">
        <v>45666.5858912037</v>
      </c>
      <c r="D1414">
        <v>49</v>
      </c>
      <c r="E1414" t="s">
        <v>22</v>
      </c>
      <c r="F1414">
        <v>2</v>
      </c>
      <c r="G1414">
        <v>242.72</v>
      </c>
      <c r="H1414">
        <v>485.44</v>
      </c>
      <c r="I1414" t="s">
        <v>28</v>
      </c>
      <c r="J1414" t="s">
        <v>36</v>
      </c>
      <c r="K1414">
        <v>20</v>
      </c>
      <c r="L1414" t="b">
        <v>0</v>
      </c>
      <c r="M1414">
        <v>0</v>
      </c>
      <c r="N1414">
        <v>23.77</v>
      </c>
      <c r="O1414">
        <v>15</v>
      </c>
      <c r="P1414" t="b">
        <v>0</v>
      </c>
      <c r="Q1414" t="b">
        <v>0</v>
      </c>
      <c r="R1414" t="b">
        <v>0</v>
      </c>
      <c r="S1414" t="b">
        <v>0</v>
      </c>
      <c r="T1414" t="b">
        <v>0</v>
      </c>
    </row>
    <row r="1415" spans="1:20" x14ac:dyDescent="0.25">
      <c r="A1415" t="s">
        <v>2861</v>
      </c>
      <c r="B1415" t="s">
        <v>2862</v>
      </c>
      <c r="C1415" s="1">
        <v>45828.559525462966</v>
      </c>
      <c r="D1415">
        <v>48</v>
      </c>
      <c r="E1415" t="s">
        <v>35</v>
      </c>
      <c r="F1415">
        <v>4</v>
      </c>
      <c r="G1415">
        <v>208.71</v>
      </c>
      <c r="H1415">
        <v>834.84</v>
      </c>
      <c r="I1415" t="s">
        <v>28</v>
      </c>
      <c r="J1415" t="s">
        <v>24</v>
      </c>
      <c r="K1415">
        <v>49</v>
      </c>
      <c r="L1415" t="b">
        <v>0</v>
      </c>
      <c r="M1415">
        <v>0</v>
      </c>
      <c r="N1415">
        <v>24.58</v>
      </c>
      <c r="O1415">
        <v>2</v>
      </c>
      <c r="P1415" t="b">
        <v>0</v>
      </c>
      <c r="Q1415" t="b">
        <v>0</v>
      </c>
      <c r="R1415" t="b">
        <v>1</v>
      </c>
      <c r="S1415" t="b">
        <v>0</v>
      </c>
      <c r="T1415" t="b">
        <v>0</v>
      </c>
    </row>
    <row r="1416" spans="1:20" x14ac:dyDescent="0.25">
      <c r="A1416" t="s">
        <v>2863</v>
      </c>
      <c r="B1416" t="s">
        <v>2864</v>
      </c>
      <c r="C1416" s="1">
        <v>45515.166250000002</v>
      </c>
      <c r="D1416">
        <v>19</v>
      </c>
      <c r="E1416" t="s">
        <v>53</v>
      </c>
      <c r="F1416">
        <v>1</v>
      </c>
      <c r="G1416">
        <v>112.93</v>
      </c>
      <c r="H1416">
        <v>112.93</v>
      </c>
      <c r="I1416" t="s">
        <v>54</v>
      </c>
      <c r="J1416" t="s">
        <v>32</v>
      </c>
      <c r="K1416">
        <v>4</v>
      </c>
      <c r="L1416" t="b">
        <v>1</v>
      </c>
      <c r="M1416">
        <v>34.1</v>
      </c>
      <c r="N1416">
        <v>5.35</v>
      </c>
      <c r="O1416">
        <v>13</v>
      </c>
      <c r="P1416" t="b">
        <v>0</v>
      </c>
      <c r="Q1416" t="b">
        <v>0</v>
      </c>
      <c r="R1416" t="b">
        <v>0</v>
      </c>
      <c r="S1416" t="b">
        <v>1</v>
      </c>
      <c r="T1416" t="b">
        <v>0</v>
      </c>
    </row>
    <row r="1417" spans="1:20" x14ac:dyDescent="0.25">
      <c r="A1417" t="s">
        <v>2865</v>
      </c>
      <c r="B1417" t="s">
        <v>2866</v>
      </c>
      <c r="C1417" s="1">
        <v>45816.316712962966</v>
      </c>
      <c r="D1417">
        <v>44</v>
      </c>
      <c r="E1417" t="s">
        <v>39</v>
      </c>
      <c r="F1417">
        <v>2</v>
      </c>
      <c r="G1417">
        <v>35.47</v>
      </c>
      <c r="H1417">
        <v>70.94</v>
      </c>
      <c r="I1417" t="s">
        <v>23</v>
      </c>
      <c r="J1417" t="s">
        <v>36</v>
      </c>
      <c r="K1417">
        <v>1</v>
      </c>
      <c r="L1417" t="b">
        <v>0</v>
      </c>
      <c r="M1417">
        <v>0</v>
      </c>
      <c r="N1417">
        <v>15.54</v>
      </c>
      <c r="O1417">
        <v>17</v>
      </c>
      <c r="P1417" t="b">
        <v>0</v>
      </c>
      <c r="Q1417" t="b">
        <v>1</v>
      </c>
      <c r="R1417" t="b">
        <v>0</v>
      </c>
      <c r="S1417" t="b">
        <v>0</v>
      </c>
      <c r="T1417" t="b">
        <v>0</v>
      </c>
    </row>
    <row r="1418" spans="1:20" x14ac:dyDescent="0.25">
      <c r="A1418" t="s">
        <v>2867</v>
      </c>
      <c r="B1418" t="s">
        <v>2868</v>
      </c>
      <c r="C1418" s="1">
        <v>45697.695393518516</v>
      </c>
      <c r="D1418">
        <v>27</v>
      </c>
      <c r="E1418" t="s">
        <v>35</v>
      </c>
      <c r="F1418">
        <v>4</v>
      </c>
      <c r="G1418">
        <v>147.44999999999999</v>
      </c>
      <c r="H1418">
        <v>589.82000000000005</v>
      </c>
      <c r="I1418" t="s">
        <v>28</v>
      </c>
      <c r="J1418" t="s">
        <v>32</v>
      </c>
      <c r="K1418">
        <v>2</v>
      </c>
      <c r="L1418" t="b">
        <v>0</v>
      </c>
      <c r="M1418">
        <v>0</v>
      </c>
      <c r="N1418">
        <v>6.04</v>
      </c>
      <c r="O1418">
        <v>15</v>
      </c>
      <c r="P1418" t="b">
        <v>0</v>
      </c>
      <c r="Q1418" t="b">
        <v>0</v>
      </c>
      <c r="R1418" t="b">
        <v>0</v>
      </c>
      <c r="S1418" t="b">
        <v>0</v>
      </c>
      <c r="T1418" t="b">
        <v>0</v>
      </c>
    </row>
    <row r="1419" spans="1:20" x14ac:dyDescent="0.25">
      <c r="A1419" t="s">
        <v>2869</v>
      </c>
      <c r="B1419" t="s">
        <v>2870</v>
      </c>
      <c r="C1419" s="1">
        <v>45498.466099537036</v>
      </c>
      <c r="D1419">
        <v>50</v>
      </c>
      <c r="E1419" t="s">
        <v>22</v>
      </c>
      <c r="F1419">
        <v>16</v>
      </c>
      <c r="G1419">
        <v>51.37</v>
      </c>
      <c r="H1419">
        <v>821.9</v>
      </c>
      <c r="I1419" t="s">
        <v>28</v>
      </c>
      <c r="J1419" t="s">
        <v>57</v>
      </c>
      <c r="K1419">
        <v>3</v>
      </c>
      <c r="L1419" t="b">
        <v>0</v>
      </c>
      <c r="M1419">
        <v>0</v>
      </c>
      <c r="N1419">
        <v>13.07</v>
      </c>
      <c r="O1419">
        <v>18</v>
      </c>
      <c r="P1419" t="b">
        <v>1</v>
      </c>
      <c r="Q1419" t="b">
        <v>0</v>
      </c>
      <c r="R1419" t="b">
        <v>0</v>
      </c>
      <c r="S1419" t="b">
        <v>0</v>
      </c>
      <c r="T1419" t="b">
        <v>1</v>
      </c>
    </row>
    <row r="1420" spans="1:20" x14ac:dyDescent="0.25">
      <c r="A1420" t="s">
        <v>2871</v>
      </c>
      <c r="B1420" t="s">
        <v>2872</v>
      </c>
      <c r="C1420" s="1">
        <v>45802.405335648145</v>
      </c>
      <c r="D1420">
        <v>27</v>
      </c>
      <c r="E1420" t="s">
        <v>35</v>
      </c>
      <c r="F1420">
        <v>4</v>
      </c>
      <c r="G1420">
        <v>187.64</v>
      </c>
      <c r="H1420">
        <v>750.58</v>
      </c>
      <c r="I1420" t="s">
        <v>28</v>
      </c>
      <c r="J1420" t="s">
        <v>24</v>
      </c>
      <c r="K1420">
        <v>7</v>
      </c>
      <c r="L1420" t="b">
        <v>1</v>
      </c>
      <c r="M1420">
        <v>35</v>
      </c>
      <c r="N1420">
        <v>13.26</v>
      </c>
      <c r="O1420">
        <v>1</v>
      </c>
      <c r="P1420" t="b">
        <v>1</v>
      </c>
      <c r="Q1420" t="b">
        <v>0</v>
      </c>
      <c r="R1420" t="b">
        <v>0</v>
      </c>
      <c r="S1420" t="b">
        <v>0</v>
      </c>
      <c r="T1420" t="b">
        <v>0</v>
      </c>
    </row>
    <row r="1421" spans="1:20" x14ac:dyDescent="0.25">
      <c r="A1421" t="s">
        <v>2873</v>
      </c>
      <c r="B1421" t="s">
        <v>2874</v>
      </c>
      <c r="C1421" s="1">
        <v>45747.889050925929</v>
      </c>
      <c r="D1421">
        <v>28</v>
      </c>
      <c r="E1421" t="s">
        <v>39</v>
      </c>
      <c r="F1421">
        <v>4</v>
      </c>
      <c r="G1421">
        <v>74.23</v>
      </c>
      <c r="H1421">
        <v>296.91000000000003</v>
      </c>
      <c r="I1421" t="s">
        <v>31</v>
      </c>
      <c r="J1421" t="s">
        <v>36</v>
      </c>
      <c r="K1421">
        <v>28</v>
      </c>
      <c r="L1421" t="b">
        <v>1</v>
      </c>
      <c r="M1421">
        <v>38.6</v>
      </c>
      <c r="N1421">
        <v>23.58</v>
      </c>
      <c r="O1421">
        <v>6</v>
      </c>
      <c r="P1421" t="b">
        <v>0</v>
      </c>
      <c r="Q1421" t="b">
        <v>0</v>
      </c>
      <c r="R1421" t="b">
        <v>0</v>
      </c>
      <c r="S1421" t="b">
        <v>0</v>
      </c>
      <c r="T1421" t="b">
        <v>0</v>
      </c>
    </row>
    <row r="1422" spans="1:20" x14ac:dyDescent="0.25">
      <c r="A1422" t="s">
        <v>2875</v>
      </c>
      <c r="B1422" t="s">
        <v>2876</v>
      </c>
      <c r="C1422" s="1">
        <v>45743.405902777777</v>
      </c>
      <c r="D1422">
        <v>37</v>
      </c>
      <c r="E1422" t="s">
        <v>39</v>
      </c>
      <c r="F1422">
        <v>2</v>
      </c>
      <c r="G1422">
        <v>288.45</v>
      </c>
      <c r="H1422">
        <v>576.91</v>
      </c>
      <c r="I1422" t="s">
        <v>31</v>
      </c>
      <c r="J1422" t="s">
        <v>32</v>
      </c>
      <c r="K1422">
        <v>29</v>
      </c>
      <c r="L1422" t="b">
        <v>0</v>
      </c>
      <c r="M1422">
        <v>0</v>
      </c>
      <c r="N1422">
        <v>15.11</v>
      </c>
      <c r="O1422">
        <v>12</v>
      </c>
      <c r="P1422" t="b">
        <v>0</v>
      </c>
      <c r="Q1422" t="b">
        <v>0</v>
      </c>
      <c r="R1422" t="b">
        <v>0</v>
      </c>
      <c r="S1422" t="b">
        <v>1</v>
      </c>
      <c r="T1422" t="b">
        <v>0</v>
      </c>
    </row>
    <row r="1423" spans="1:20" x14ac:dyDescent="0.25">
      <c r="A1423" t="s">
        <v>2877</v>
      </c>
      <c r="B1423" t="s">
        <v>2878</v>
      </c>
      <c r="C1423" s="1">
        <v>45574.726435185185</v>
      </c>
      <c r="D1423">
        <v>67</v>
      </c>
      <c r="E1423" t="s">
        <v>115</v>
      </c>
      <c r="F1423">
        <v>3</v>
      </c>
      <c r="G1423">
        <v>287.2</v>
      </c>
      <c r="H1423">
        <v>861.6</v>
      </c>
      <c r="I1423" t="s">
        <v>23</v>
      </c>
      <c r="J1423" t="s">
        <v>32</v>
      </c>
      <c r="K1423">
        <v>11</v>
      </c>
      <c r="L1423" t="b">
        <v>0</v>
      </c>
      <c r="M1423">
        <v>0</v>
      </c>
      <c r="N1423">
        <v>11.23</v>
      </c>
      <c r="O1423">
        <v>10</v>
      </c>
      <c r="P1423" t="b">
        <v>0</v>
      </c>
      <c r="Q1423" t="b">
        <v>0</v>
      </c>
      <c r="R1423" t="b">
        <v>1</v>
      </c>
      <c r="S1423" t="b">
        <v>1</v>
      </c>
      <c r="T1423" t="b">
        <v>0</v>
      </c>
    </row>
    <row r="1424" spans="1:20" x14ac:dyDescent="0.25">
      <c r="A1424" t="s">
        <v>2879</v>
      </c>
      <c r="B1424" t="s">
        <v>2880</v>
      </c>
      <c r="C1424" s="1">
        <v>45520.641018518516</v>
      </c>
      <c r="D1424">
        <v>63</v>
      </c>
      <c r="E1424" t="s">
        <v>39</v>
      </c>
      <c r="F1424">
        <v>1</v>
      </c>
      <c r="G1424">
        <v>129.18</v>
      </c>
      <c r="H1424">
        <v>129.18</v>
      </c>
      <c r="I1424" t="s">
        <v>28</v>
      </c>
      <c r="J1424" t="s">
        <v>36</v>
      </c>
      <c r="K1424">
        <v>38</v>
      </c>
      <c r="L1424" t="b">
        <v>0</v>
      </c>
      <c r="M1424">
        <v>0</v>
      </c>
      <c r="N1424">
        <v>7.11</v>
      </c>
      <c r="O1424">
        <v>24</v>
      </c>
      <c r="P1424" t="b">
        <v>0</v>
      </c>
      <c r="Q1424" t="b">
        <v>0</v>
      </c>
      <c r="R1424" t="b">
        <v>0</v>
      </c>
      <c r="S1424" t="b">
        <v>0</v>
      </c>
      <c r="T1424" t="b">
        <v>0</v>
      </c>
    </row>
    <row r="1425" spans="1:20" x14ac:dyDescent="0.25">
      <c r="A1425" t="s">
        <v>2881</v>
      </c>
      <c r="B1425" t="s">
        <v>2882</v>
      </c>
      <c r="C1425" s="1">
        <v>45515.560081018521</v>
      </c>
      <c r="D1425">
        <v>53</v>
      </c>
      <c r="E1425" t="s">
        <v>53</v>
      </c>
      <c r="F1425">
        <v>3</v>
      </c>
      <c r="G1425">
        <v>27.04</v>
      </c>
      <c r="H1425">
        <v>81.11</v>
      </c>
      <c r="I1425" t="s">
        <v>28</v>
      </c>
      <c r="J1425" t="s">
        <v>36</v>
      </c>
      <c r="K1425">
        <v>39</v>
      </c>
      <c r="L1425" t="b">
        <v>0</v>
      </c>
      <c r="M1425">
        <v>0</v>
      </c>
      <c r="N1425">
        <v>9.5</v>
      </c>
      <c r="O1425">
        <v>19</v>
      </c>
      <c r="P1425" t="b">
        <v>1</v>
      </c>
      <c r="Q1425" t="b">
        <v>0</v>
      </c>
      <c r="R1425" t="b">
        <v>0</v>
      </c>
      <c r="S1425" t="b">
        <v>0</v>
      </c>
      <c r="T1425" t="b">
        <v>0</v>
      </c>
    </row>
    <row r="1426" spans="1:20" x14ac:dyDescent="0.25">
      <c r="A1426" t="s">
        <v>2883</v>
      </c>
      <c r="B1426" t="s">
        <v>1628</v>
      </c>
      <c r="C1426" s="1">
        <v>45776.550439814811</v>
      </c>
      <c r="D1426">
        <v>57</v>
      </c>
      <c r="E1426" t="s">
        <v>62</v>
      </c>
      <c r="F1426">
        <v>4</v>
      </c>
      <c r="G1426">
        <v>163.02000000000001</v>
      </c>
      <c r="H1426">
        <v>652.05999999999995</v>
      </c>
      <c r="I1426" t="s">
        <v>28</v>
      </c>
      <c r="J1426" t="s">
        <v>36</v>
      </c>
      <c r="K1426">
        <v>20</v>
      </c>
      <c r="L1426" t="b">
        <v>0</v>
      </c>
      <c r="M1426">
        <v>0</v>
      </c>
      <c r="N1426">
        <v>13.99</v>
      </c>
      <c r="O1426">
        <v>21</v>
      </c>
      <c r="P1426" t="b">
        <v>0</v>
      </c>
      <c r="Q1426" t="b">
        <v>0</v>
      </c>
      <c r="R1426" t="b">
        <v>0</v>
      </c>
      <c r="S1426" t="b">
        <v>0</v>
      </c>
      <c r="T1426" t="b">
        <v>0</v>
      </c>
    </row>
    <row r="1427" spans="1:20" x14ac:dyDescent="0.25">
      <c r="A1427" t="s">
        <v>2884</v>
      </c>
      <c r="B1427" t="s">
        <v>2885</v>
      </c>
      <c r="C1427" s="1">
        <v>45745.36650462963</v>
      </c>
      <c r="D1427">
        <v>66</v>
      </c>
      <c r="E1427" t="s">
        <v>35</v>
      </c>
      <c r="F1427">
        <v>3</v>
      </c>
      <c r="G1427">
        <v>283.81</v>
      </c>
      <c r="H1427">
        <v>851.44</v>
      </c>
      <c r="I1427" t="s">
        <v>31</v>
      </c>
      <c r="J1427" t="s">
        <v>32</v>
      </c>
      <c r="K1427">
        <v>31</v>
      </c>
      <c r="L1427" t="b">
        <v>0</v>
      </c>
      <c r="M1427">
        <v>0</v>
      </c>
      <c r="N1427">
        <v>5.09</v>
      </c>
      <c r="O1427">
        <v>17</v>
      </c>
      <c r="P1427" t="b">
        <v>0</v>
      </c>
      <c r="Q1427" t="b">
        <v>1</v>
      </c>
      <c r="R1427" t="b">
        <v>0</v>
      </c>
      <c r="S1427" t="b">
        <v>0</v>
      </c>
      <c r="T1427" t="b">
        <v>0</v>
      </c>
    </row>
    <row r="1428" spans="1:20" x14ac:dyDescent="0.25">
      <c r="A1428" t="s">
        <v>2886</v>
      </c>
      <c r="B1428" t="s">
        <v>2887</v>
      </c>
      <c r="C1428" s="1">
        <v>45526.211342592593</v>
      </c>
      <c r="D1428">
        <v>62</v>
      </c>
      <c r="E1428" t="s">
        <v>22</v>
      </c>
      <c r="F1428">
        <v>1</v>
      </c>
      <c r="G1428">
        <v>62.64</v>
      </c>
      <c r="H1428">
        <v>62.64</v>
      </c>
      <c r="I1428" t="s">
        <v>54</v>
      </c>
      <c r="J1428" t="s">
        <v>36</v>
      </c>
      <c r="K1428">
        <v>21</v>
      </c>
      <c r="L1428" t="b">
        <v>0</v>
      </c>
      <c r="M1428">
        <v>0</v>
      </c>
      <c r="N1428">
        <v>9.89</v>
      </c>
      <c r="O1428">
        <v>3</v>
      </c>
      <c r="P1428" t="b">
        <v>0</v>
      </c>
      <c r="Q1428" t="b">
        <v>1</v>
      </c>
      <c r="R1428" t="b">
        <v>0</v>
      </c>
      <c r="S1428" t="b">
        <v>0</v>
      </c>
      <c r="T1428" t="b">
        <v>0</v>
      </c>
    </row>
    <row r="1429" spans="1:20" x14ac:dyDescent="0.25">
      <c r="A1429" t="s">
        <v>2888</v>
      </c>
      <c r="B1429" t="s">
        <v>2889</v>
      </c>
      <c r="C1429" s="1">
        <v>45709.666203703702</v>
      </c>
      <c r="D1429">
        <v>75</v>
      </c>
      <c r="E1429" t="s">
        <v>115</v>
      </c>
      <c r="F1429">
        <v>4</v>
      </c>
      <c r="G1429">
        <v>228.76</v>
      </c>
      <c r="H1429">
        <v>915.06</v>
      </c>
      <c r="I1429" t="s">
        <v>31</v>
      </c>
      <c r="J1429" t="s">
        <v>32</v>
      </c>
      <c r="K1429">
        <v>21</v>
      </c>
      <c r="L1429" t="b">
        <v>1</v>
      </c>
      <c r="M1429">
        <v>47.1</v>
      </c>
      <c r="N1429">
        <v>17.8</v>
      </c>
      <c r="O1429">
        <v>26</v>
      </c>
      <c r="P1429" t="b">
        <v>0</v>
      </c>
      <c r="Q1429" t="b">
        <v>1</v>
      </c>
      <c r="R1429" t="b">
        <v>0</v>
      </c>
      <c r="S1429" t="b">
        <v>1</v>
      </c>
      <c r="T1429" t="b">
        <v>0</v>
      </c>
    </row>
    <row r="1430" spans="1:20" x14ac:dyDescent="0.25">
      <c r="A1430" t="s">
        <v>2890</v>
      </c>
      <c r="B1430" t="s">
        <v>2891</v>
      </c>
      <c r="C1430" s="1">
        <v>45599.79587962963</v>
      </c>
      <c r="D1430">
        <v>55</v>
      </c>
      <c r="E1430" t="s">
        <v>27</v>
      </c>
      <c r="F1430">
        <v>10</v>
      </c>
      <c r="G1430">
        <v>28.51</v>
      </c>
      <c r="H1430">
        <v>285.06</v>
      </c>
      <c r="I1430" t="s">
        <v>31</v>
      </c>
      <c r="J1430" t="s">
        <v>57</v>
      </c>
      <c r="K1430">
        <v>3</v>
      </c>
      <c r="L1430" t="b">
        <v>1</v>
      </c>
      <c r="M1430">
        <v>42.3</v>
      </c>
      <c r="N1430">
        <v>10.11</v>
      </c>
      <c r="O1430">
        <v>19</v>
      </c>
      <c r="P1430" t="b">
        <v>0</v>
      </c>
      <c r="Q1430" t="b">
        <v>0</v>
      </c>
      <c r="R1430" t="b">
        <v>0</v>
      </c>
      <c r="S1430" t="b">
        <v>0</v>
      </c>
      <c r="T1430" t="b">
        <v>1</v>
      </c>
    </row>
    <row r="1431" spans="1:20" x14ac:dyDescent="0.25">
      <c r="A1431" t="s">
        <v>2892</v>
      </c>
      <c r="B1431" t="s">
        <v>2893</v>
      </c>
      <c r="C1431" s="1">
        <v>45606.624930555554</v>
      </c>
      <c r="D1431">
        <v>28</v>
      </c>
      <c r="E1431" t="s">
        <v>65</v>
      </c>
      <c r="F1431">
        <v>2</v>
      </c>
      <c r="G1431">
        <v>286.37</v>
      </c>
      <c r="H1431">
        <v>572.73</v>
      </c>
      <c r="I1431" t="s">
        <v>28</v>
      </c>
      <c r="J1431" t="s">
        <v>24</v>
      </c>
      <c r="K1431">
        <v>21</v>
      </c>
      <c r="L1431" t="b">
        <v>0</v>
      </c>
      <c r="M1431">
        <v>0</v>
      </c>
      <c r="N1431">
        <v>12.92</v>
      </c>
      <c r="O1431">
        <v>10</v>
      </c>
      <c r="P1431" t="b">
        <v>0</v>
      </c>
      <c r="Q1431" t="b">
        <v>0</v>
      </c>
      <c r="R1431" t="b">
        <v>0</v>
      </c>
      <c r="S1431" t="b">
        <v>0</v>
      </c>
      <c r="T1431" t="b">
        <v>0</v>
      </c>
    </row>
    <row r="1432" spans="1:20" x14ac:dyDescent="0.25">
      <c r="A1432" t="s">
        <v>2894</v>
      </c>
      <c r="B1432" t="s">
        <v>2895</v>
      </c>
      <c r="C1432" s="1">
        <v>45583.315104166664</v>
      </c>
      <c r="D1432">
        <v>66</v>
      </c>
      <c r="E1432" t="s">
        <v>115</v>
      </c>
      <c r="F1432">
        <v>3</v>
      </c>
      <c r="G1432">
        <v>164.66</v>
      </c>
      <c r="H1432">
        <v>493.99</v>
      </c>
      <c r="I1432" t="s">
        <v>23</v>
      </c>
      <c r="J1432" t="s">
        <v>36</v>
      </c>
      <c r="K1432">
        <v>39</v>
      </c>
      <c r="L1432" t="b">
        <v>0</v>
      </c>
      <c r="M1432">
        <v>0</v>
      </c>
      <c r="N1432">
        <v>11.2</v>
      </c>
      <c r="O1432">
        <v>6</v>
      </c>
      <c r="P1432" t="b">
        <v>0</v>
      </c>
      <c r="Q1432" t="b">
        <v>1</v>
      </c>
      <c r="R1432" t="b">
        <v>0</v>
      </c>
      <c r="S1432" t="b">
        <v>0</v>
      </c>
      <c r="T1432" t="b">
        <v>0</v>
      </c>
    </row>
    <row r="1433" spans="1:20" x14ac:dyDescent="0.25">
      <c r="A1433" t="s">
        <v>2896</v>
      </c>
      <c r="B1433" t="s">
        <v>2897</v>
      </c>
      <c r="C1433" s="1">
        <v>45808.450636574074</v>
      </c>
      <c r="D1433">
        <v>49</v>
      </c>
      <c r="E1433" t="s">
        <v>27</v>
      </c>
      <c r="F1433">
        <v>2</v>
      </c>
      <c r="G1433">
        <v>265.93</v>
      </c>
      <c r="H1433">
        <v>531.86</v>
      </c>
      <c r="I1433" t="s">
        <v>31</v>
      </c>
      <c r="J1433" t="s">
        <v>36</v>
      </c>
      <c r="K1433">
        <v>39</v>
      </c>
      <c r="L1433" t="b">
        <v>0</v>
      </c>
      <c r="M1433">
        <v>0</v>
      </c>
      <c r="N1433">
        <v>13.83</v>
      </c>
      <c r="O1433">
        <v>6</v>
      </c>
      <c r="P1433" t="b">
        <v>0</v>
      </c>
      <c r="Q1433" t="b">
        <v>0</v>
      </c>
      <c r="R1433" t="b">
        <v>0</v>
      </c>
      <c r="S1433" t="b">
        <v>0</v>
      </c>
      <c r="T1433" t="b">
        <v>0</v>
      </c>
    </row>
    <row r="1434" spans="1:20" x14ac:dyDescent="0.25">
      <c r="A1434" t="s">
        <v>2898</v>
      </c>
      <c r="B1434" t="s">
        <v>2860</v>
      </c>
      <c r="C1434" s="1">
        <v>45655.900243055556</v>
      </c>
      <c r="D1434">
        <v>78</v>
      </c>
      <c r="E1434" t="s">
        <v>53</v>
      </c>
      <c r="F1434">
        <v>4</v>
      </c>
      <c r="G1434">
        <v>149.21</v>
      </c>
      <c r="H1434">
        <v>596.86</v>
      </c>
      <c r="I1434" t="s">
        <v>28</v>
      </c>
      <c r="J1434" t="s">
        <v>24</v>
      </c>
      <c r="K1434">
        <v>11</v>
      </c>
      <c r="L1434" t="b">
        <v>1</v>
      </c>
      <c r="M1434">
        <v>37</v>
      </c>
      <c r="N1434">
        <v>11.02</v>
      </c>
      <c r="O1434">
        <v>5</v>
      </c>
      <c r="P1434" t="b">
        <v>0</v>
      </c>
      <c r="Q1434" t="b">
        <v>0</v>
      </c>
      <c r="R1434" t="b">
        <v>0</v>
      </c>
      <c r="S1434" t="b">
        <v>0</v>
      </c>
      <c r="T1434" t="b">
        <v>0</v>
      </c>
    </row>
    <row r="1435" spans="1:20" x14ac:dyDescent="0.25">
      <c r="A1435" t="s">
        <v>2899</v>
      </c>
      <c r="B1435" t="s">
        <v>2900</v>
      </c>
      <c r="C1435" s="1">
        <v>45749.021354166667</v>
      </c>
      <c r="D1435">
        <v>40</v>
      </c>
      <c r="E1435" t="s">
        <v>35</v>
      </c>
      <c r="F1435">
        <v>3</v>
      </c>
      <c r="G1435">
        <v>124.38</v>
      </c>
      <c r="H1435">
        <v>373.15</v>
      </c>
      <c r="I1435" t="s">
        <v>54</v>
      </c>
      <c r="J1435" t="s">
        <v>36</v>
      </c>
      <c r="K1435">
        <v>47</v>
      </c>
      <c r="L1435" t="b">
        <v>0</v>
      </c>
      <c r="M1435">
        <v>0</v>
      </c>
      <c r="N1435">
        <v>9.5299999999999994</v>
      </c>
      <c r="O1435">
        <v>25</v>
      </c>
      <c r="P1435" t="b">
        <v>0</v>
      </c>
      <c r="Q1435" t="b">
        <v>0</v>
      </c>
      <c r="R1435" t="b">
        <v>0</v>
      </c>
      <c r="S1435" t="b">
        <v>0</v>
      </c>
      <c r="T1435" t="b">
        <v>0</v>
      </c>
    </row>
    <row r="1436" spans="1:20" x14ac:dyDescent="0.25">
      <c r="A1436" t="s">
        <v>2901</v>
      </c>
      <c r="B1436" t="s">
        <v>2902</v>
      </c>
      <c r="C1436" s="1">
        <v>45745.761840277781</v>
      </c>
      <c r="D1436">
        <v>38</v>
      </c>
      <c r="E1436" t="s">
        <v>22</v>
      </c>
      <c r="F1436">
        <v>2</v>
      </c>
      <c r="G1436">
        <v>85.96</v>
      </c>
      <c r="H1436">
        <v>171.92</v>
      </c>
      <c r="I1436" t="s">
        <v>23</v>
      </c>
      <c r="J1436" t="s">
        <v>24</v>
      </c>
      <c r="K1436">
        <v>23</v>
      </c>
      <c r="L1436" t="b">
        <v>0</v>
      </c>
      <c r="M1436">
        <v>0</v>
      </c>
      <c r="N1436">
        <v>13.07</v>
      </c>
      <c r="O1436">
        <v>29</v>
      </c>
      <c r="P1436" t="b">
        <v>1</v>
      </c>
      <c r="Q1436" t="b">
        <v>0</v>
      </c>
      <c r="R1436" t="b">
        <v>1</v>
      </c>
      <c r="S1436" t="b">
        <v>0</v>
      </c>
      <c r="T1436" t="b">
        <v>0</v>
      </c>
    </row>
    <row r="1437" spans="1:20" x14ac:dyDescent="0.25">
      <c r="A1437" t="s">
        <v>2903</v>
      </c>
      <c r="B1437" t="s">
        <v>2904</v>
      </c>
      <c r="C1437" s="1">
        <v>45478.927233796298</v>
      </c>
      <c r="D1437">
        <v>70</v>
      </c>
      <c r="E1437" t="s">
        <v>65</v>
      </c>
      <c r="F1437">
        <v>4</v>
      </c>
      <c r="G1437">
        <v>133.13999999999999</v>
      </c>
      <c r="H1437">
        <v>532.57000000000005</v>
      </c>
      <c r="I1437" t="s">
        <v>54</v>
      </c>
      <c r="J1437" t="s">
        <v>24</v>
      </c>
      <c r="K1437">
        <v>12</v>
      </c>
      <c r="L1437" t="b">
        <v>1</v>
      </c>
      <c r="M1437">
        <v>26.2</v>
      </c>
      <c r="N1437">
        <v>13.07</v>
      </c>
      <c r="O1437">
        <v>19</v>
      </c>
      <c r="P1437" t="b">
        <v>0</v>
      </c>
      <c r="Q1437" t="b">
        <v>0</v>
      </c>
      <c r="R1437" t="b">
        <v>0</v>
      </c>
      <c r="S1437" t="b">
        <v>0</v>
      </c>
      <c r="T1437" t="b">
        <v>0</v>
      </c>
    </row>
    <row r="1438" spans="1:20" x14ac:dyDescent="0.25">
      <c r="A1438" t="s">
        <v>2905</v>
      </c>
      <c r="B1438" t="s">
        <v>2906</v>
      </c>
      <c r="C1438" s="1">
        <v>45651.859178240738</v>
      </c>
      <c r="D1438">
        <v>66</v>
      </c>
      <c r="E1438" t="s">
        <v>27</v>
      </c>
      <c r="F1438">
        <v>4</v>
      </c>
      <c r="G1438">
        <v>99.56</v>
      </c>
      <c r="H1438">
        <v>398.25</v>
      </c>
      <c r="I1438" t="s">
        <v>23</v>
      </c>
      <c r="J1438" t="s">
        <v>32</v>
      </c>
      <c r="K1438">
        <v>18</v>
      </c>
      <c r="L1438" t="b">
        <v>0</v>
      </c>
      <c r="M1438">
        <v>0</v>
      </c>
      <c r="N1438">
        <v>21.64</v>
      </c>
      <c r="O1438">
        <v>4</v>
      </c>
      <c r="P1438" t="b">
        <v>0</v>
      </c>
      <c r="Q1438" t="b">
        <v>0</v>
      </c>
      <c r="R1438" t="b">
        <v>0</v>
      </c>
      <c r="S1438" t="b">
        <v>0</v>
      </c>
      <c r="T1438" t="b">
        <v>0</v>
      </c>
    </row>
    <row r="1439" spans="1:20" x14ac:dyDescent="0.25">
      <c r="A1439" t="s">
        <v>2907</v>
      </c>
      <c r="B1439" t="s">
        <v>2908</v>
      </c>
      <c r="C1439" s="1">
        <v>45840.961018518516</v>
      </c>
      <c r="D1439">
        <v>51</v>
      </c>
      <c r="E1439" t="s">
        <v>35</v>
      </c>
      <c r="F1439">
        <v>2</v>
      </c>
      <c r="G1439">
        <v>287.79000000000002</v>
      </c>
      <c r="H1439">
        <v>575.59</v>
      </c>
      <c r="I1439" t="s">
        <v>31</v>
      </c>
      <c r="J1439" t="s">
        <v>32</v>
      </c>
      <c r="K1439">
        <v>37</v>
      </c>
      <c r="L1439" t="b">
        <v>0</v>
      </c>
      <c r="M1439">
        <v>0</v>
      </c>
      <c r="N1439">
        <v>20.71</v>
      </c>
      <c r="O1439">
        <v>12</v>
      </c>
      <c r="P1439" t="b">
        <v>0</v>
      </c>
      <c r="Q1439" t="b">
        <v>0</v>
      </c>
      <c r="R1439" t="b">
        <v>0</v>
      </c>
      <c r="S1439" t="b">
        <v>0</v>
      </c>
      <c r="T1439" t="b">
        <v>0</v>
      </c>
    </row>
    <row r="1440" spans="1:20" x14ac:dyDescent="0.25">
      <c r="A1440" t="s">
        <v>2909</v>
      </c>
      <c r="B1440" t="s">
        <v>2910</v>
      </c>
      <c r="C1440" s="1">
        <v>45536.42832175926</v>
      </c>
      <c r="D1440">
        <v>28</v>
      </c>
      <c r="E1440" t="s">
        <v>62</v>
      </c>
      <c r="F1440">
        <v>1</v>
      </c>
      <c r="G1440">
        <v>184.58</v>
      </c>
      <c r="H1440">
        <v>184.58</v>
      </c>
      <c r="I1440" t="s">
        <v>23</v>
      </c>
      <c r="J1440" t="s">
        <v>32</v>
      </c>
      <c r="K1440">
        <v>8</v>
      </c>
      <c r="L1440" t="b">
        <v>0</v>
      </c>
      <c r="M1440">
        <v>0</v>
      </c>
      <c r="N1440">
        <v>20.49</v>
      </c>
      <c r="O1440">
        <v>10</v>
      </c>
      <c r="P1440" t="b">
        <v>0</v>
      </c>
      <c r="Q1440" t="b">
        <v>0</v>
      </c>
      <c r="R1440" t="b">
        <v>0</v>
      </c>
      <c r="S1440" t="b">
        <v>0</v>
      </c>
      <c r="T1440" t="b">
        <v>0</v>
      </c>
    </row>
    <row r="1441" spans="1:20" x14ac:dyDescent="0.25">
      <c r="A1441" t="s">
        <v>2911</v>
      </c>
      <c r="B1441" t="s">
        <v>2912</v>
      </c>
      <c r="C1441" s="1">
        <v>45605.291145833333</v>
      </c>
      <c r="D1441">
        <v>38</v>
      </c>
      <c r="E1441" t="s">
        <v>80</v>
      </c>
      <c r="F1441">
        <v>4</v>
      </c>
      <c r="G1441">
        <v>256.08999999999997</v>
      </c>
      <c r="H1441">
        <v>1024.3499999999999</v>
      </c>
      <c r="I1441" t="s">
        <v>31</v>
      </c>
      <c r="J1441" t="s">
        <v>36</v>
      </c>
      <c r="K1441">
        <v>48</v>
      </c>
      <c r="L1441" t="b">
        <v>0</v>
      </c>
      <c r="M1441">
        <v>0</v>
      </c>
      <c r="N1441">
        <v>19.27</v>
      </c>
      <c r="O1441">
        <v>18</v>
      </c>
      <c r="P1441" t="b">
        <v>0</v>
      </c>
      <c r="Q1441" t="b">
        <v>0</v>
      </c>
      <c r="R1441" t="b">
        <v>0</v>
      </c>
      <c r="S1441" t="b">
        <v>0</v>
      </c>
      <c r="T1441" t="b">
        <v>0</v>
      </c>
    </row>
    <row r="1442" spans="1:20" x14ac:dyDescent="0.25">
      <c r="A1442" t="s">
        <v>2913</v>
      </c>
      <c r="B1442" t="s">
        <v>2914</v>
      </c>
      <c r="C1442" s="1">
        <v>45498.729548611111</v>
      </c>
      <c r="D1442">
        <v>62</v>
      </c>
      <c r="E1442" t="s">
        <v>44</v>
      </c>
      <c r="F1442">
        <v>3</v>
      </c>
      <c r="G1442">
        <v>264.37</v>
      </c>
      <c r="H1442">
        <v>793.11</v>
      </c>
      <c r="I1442" t="s">
        <v>31</v>
      </c>
      <c r="J1442" t="s">
        <v>32</v>
      </c>
      <c r="K1442">
        <v>12</v>
      </c>
      <c r="L1442" t="b">
        <v>1</v>
      </c>
      <c r="M1442">
        <v>43.5</v>
      </c>
      <c r="N1442">
        <v>16.02</v>
      </c>
      <c r="O1442">
        <v>5</v>
      </c>
      <c r="P1442" t="b">
        <v>0</v>
      </c>
      <c r="Q1442" t="b">
        <v>0</v>
      </c>
      <c r="R1442" t="b">
        <v>1</v>
      </c>
      <c r="S1442" t="b">
        <v>1</v>
      </c>
      <c r="T1442" t="b">
        <v>0</v>
      </c>
    </row>
    <row r="1443" spans="1:20" x14ac:dyDescent="0.25">
      <c r="A1443" t="s">
        <v>2915</v>
      </c>
      <c r="B1443" t="s">
        <v>2916</v>
      </c>
      <c r="C1443" s="1">
        <v>45638.460474537038</v>
      </c>
      <c r="D1443">
        <v>74</v>
      </c>
      <c r="E1443" t="s">
        <v>39</v>
      </c>
      <c r="F1443">
        <v>12</v>
      </c>
      <c r="G1443">
        <v>87.64</v>
      </c>
      <c r="H1443">
        <v>1051.72</v>
      </c>
      <c r="I1443" t="s">
        <v>87</v>
      </c>
      <c r="J1443" t="s">
        <v>57</v>
      </c>
      <c r="K1443">
        <v>4</v>
      </c>
      <c r="L1443" t="b">
        <v>1</v>
      </c>
      <c r="M1443">
        <v>30.3</v>
      </c>
      <c r="N1443">
        <v>20.05</v>
      </c>
      <c r="O1443">
        <v>21</v>
      </c>
      <c r="P1443" t="b">
        <v>0</v>
      </c>
      <c r="Q1443" t="b">
        <v>0</v>
      </c>
      <c r="R1443" t="b">
        <v>0</v>
      </c>
      <c r="S1443" t="b">
        <v>0</v>
      </c>
      <c r="T1443" t="b">
        <v>1</v>
      </c>
    </row>
    <row r="1444" spans="1:20" x14ac:dyDescent="0.25">
      <c r="A1444" t="s">
        <v>2917</v>
      </c>
      <c r="B1444" t="s">
        <v>2918</v>
      </c>
      <c r="C1444" s="1">
        <v>45630.163935185185</v>
      </c>
      <c r="D1444">
        <v>64</v>
      </c>
      <c r="E1444" t="s">
        <v>80</v>
      </c>
      <c r="F1444">
        <v>2</v>
      </c>
      <c r="G1444">
        <v>205</v>
      </c>
      <c r="H1444">
        <v>410</v>
      </c>
      <c r="I1444" t="s">
        <v>54</v>
      </c>
      <c r="J1444" t="s">
        <v>36</v>
      </c>
      <c r="K1444">
        <v>7</v>
      </c>
      <c r="L1444" t="b">
        <v>0</v>
      </c>
      <c r="M1444">
        <v>0</v>
      </c>
      <c r="N1444">
        <v>5.29</v>
      </c>
      <c r="O1444">
        <v>15</v>
      </c>
      <c r="P1444" t="b">
        <v>1</v>
      </c>
      <c r="Q1444" t="b">
        <v>0</v>
      </c>
      <c r="R1444" t="b">
        <v>0</v>
      </c>
      <c r="S1444" t="b">
        <v>0</v>
      </c>
      <c r="T1444" t="b">
        <v>0</v>
      </c>
    </row>
    <row r="1445" spans="1:20" x14ac:dyDescent="0.25">
      <c r="A1445" t="s">
        <v>2919</v>
      </c>
      <c r="B1445" t="s">
        <v>2920</v>
      </c>
      <c r="C1445" s="1">
        <v>45641.656365740739</v>
      </c>
      <c r="D1445">
        <v>54</v>
      </c>
      <c r="E1445" t="s">
        <v>62</v>
      </c>
      <c r="F1445">
        <v>1</v>
      </c>
      <c r="G1445">
        <v>277.89</v>
      </c>
      <c r="H1445">
        <v>277.89</v>
      </c>
      <c r="I1445" t="s">
        <v>31</v>
      </c>
      <c r="J1445" t="s">
        <v>36</v>
      </c>
      <c r="K1445">
        <v>37</v>
      </c>
      <c r="L1445" t="b">
        <v>0</v>
      </c>
      <c r="M1445">
        <v>0</v>
      </c>
      <c r="N1445">
        <v>7.21</v>
      </c>
      <c r="O1445">
        <v>14</v>
      </c>
      <c r="P1445" t="b">
        <v>0</v>
      </c>
      <c r="Q1445" t="b">
        <v>0</v>
      </c>
      <c r="R1445" t="b">
        <v>0</v>
      </c>
      <c r="S1445" t="b">
        <v>0</v>
      </c>
      <c r="T1445" t="b">
        <v>0</v>
      </c>
    </row>
    <row r="1446" spans="1:20" x14ac:dyDescent="0.25">
      <c r="A1446" t="s">
        <v>2921</v>
      </c>
      <c r="B1446" t="s">
        <v>2922</v>
      </c>
      <c r="C1446" s="1">
        <v>45826.438738425924</v>
      </c>
      <c r="D1446">
        <v>77</v>
      </c>
      <c r="E1446" t="s">
        <v>35</v>
      </c>
      <c r="F1446">
        <v>3</v>
      </c>
      <c r="G1446">
        <v>57.51</v>
      </c>
      <c r="H1446">
        <v>172.53</v>
      </c>
      <c r="I1446" t="s">
        <v>28</v>
      </c>
      <c r="J1446" t="s">
        <v>36</v>
      </c>
      <c r="K1446">
        <v>31</v>
      </c>
      <c r="L1446" t="b">
        <v>0</v>
      </c>
      <c r="M1446">
        <v>0</v>
      </c>
      <c r="N1446">
        <v>5.95</v>
      </c>
      <c r="O1446">
        <v>25</v>
      </c>
      <c r="P1446" t="b">
        <v>0</v>
      </c>
      <c r="Q1446" t="b">
        <v>0</v>
      </c>
      <c r="R1446" t="b">
        <v>0</v>
      </c>
      <c r="S1446" t="b">
        <v>0</v>
      </c>
      <c r="T1446" t="b">
        <v>0</v>
      </c>
    </row>
    <row r="1447" spans="1:20" x14ac:dyDescent="0.25">
      <c r="A1447" t="s">
        <v>2923</v>
      </c>
      <c r="B1447" t="s">
        <v>2924</v>
      </c>
      <c r="C1447" s="1">
        <v>45566.805671296293</v>
      </c>
      <c r="D1447">
        <v>27</v>
      </c>
      <c r="E1447" t="s">
        <v>44</v>
      </c>
      <c r="F1447">
        <v>4</v>
      </c>
      <c r="G1447">
        <v>102.19</v>
      </c>
      <c r="H1447">
        <v>408.77</v>
      </c>
      <c r="I1447" t="s">
        <v>31</v>
      </c>
      <c r="J1447" t="s">
        <v>32</v>
      </c>
      <c r="K1447">
        <v>19</v>
      </c>
      <c r="L1447" t="b">
        <v>0</v>
      </c>
      <c r="M1447">
        <v>0</v>
      </c>
      <c r="N1447">
        <v>19.079999999999998</v>
      </c>
      <c r="O1447">
        <v>26</v>
      </c>
      <c r="P1447" t="b">
        <v>0</v>
      </c>
      <c r="Q1447" t="b">
        <v>0</v>
      </c>
      <c r="R1447" t="b">
        <v>0</v>
      </c>
      <c r="S1447" t="b">
        <v>0</v>
      </c>
      <c r="T1447" t="b">
        <v>0</v>
      </c>
    </row>
    <row r="1448" spans="1:20" x14ac:dyDescent="0.25">
      <c r="A1448" t="s">
        <v>2925</v>
      </c>
      <c r="B1448" t="s">
        <v>2926</v>
      </c>
      <c r="C1448" s="1">
        <v>45686.33421296296</v>
      </c>
      <c r="D1448">
        <v>35</v>
      </c>
      <c r="E1448" t="s">
        <v>22</v>
      </c>
      <c r="F1448">
        <v>3</v>
      </c>
      <c r="G1448">
        <v>249.16</v>
      </c>
      <c r="H1448">
        <v>747.48</v>
      </c>
      <c r="I1448" t="s">
        <v>31</v>
      </c>
      <c r="J1448" t="s">
        <v>24</v>
      </c>
      <c r="K1448">
        <v>34</v>
      </c>
      <c r="L1448" t="b">
        <v>0</v>
      </c>
      <c r="M1448">
        <v>0</v>
      </c>
      <c r="N1448">
        <v>16.82</v>
      </c>
      <c r="O1448">
        <v>28</v>
      </c>
      <c r="P1448" t="b">
        <v>0</v>
      </c>
      <c r="Q1448" t="b">
        <v>0</v>
      </c>
      <c r="R1448" t="b">
        <v>0</v>
      </c>
      <c r="S1448" t="b">
        <v>0</v>
      </c>
      <c r="T1448" t="b">
        <v>0</v>
      </c>
    </row>
    <row r="1449" spans="1:20" x14ac:dyDescent="0.25">
      <c r="A1449" t="s">
        <v>2927</v>
      </c>
      <c r="B1449" t="s">
        <v>2928</v>
      </c>
      <c r="C1449" s="1">
        <v>45671.535370370373</v>
      </c>
      <c r="D1449">
        <v>60</v>
      </c>
      <c r="E1449" t="s">
        <v>22</v>
      </c>
      <c r="F1449">
        <v>4</v>
      </c>
      <c r="G1449">
        <v>272.81</v>
      </c>
      <c r="H1449">
        <v>1091.23</v>
      </c>
      <c r="I1449" t="s">
        <v>28</v>
      </c>
      <c r="J1449" t="s">
        <v>36</v>
      </c>
      <c r="K1449">
        <v>30</v>
      </c>
      <c r="L1449" t="b">
        <v>1</v>
      </c>
      <c r="M1449">
        <v>47.7</v>
      </c>
      <c r="N1449">
        <v>19.600000000000001</v>
      </c>
      <c r="O1449">
        <v>25</v>
      </c>
      <c r="P1449" t="b">
        <v>0</v>
      </c>
      <c r="Q1449" t="b">
        <v>0</v>
      </c>
      <c r="R1449" t="b">
        <v>0</v>
      </c>
      <c r="S1449" t="b">
        <v>0</v>
      </c>
      <c r="T1449" t="b">
        <v>0</v>
      </c>
    </row>
    <row r="1450" spans="1:20" x14ac:dyDescent="0.25">
      <c r="A1450" t="s">
        <v>2929</v>
      </c>
      <c r="B1450" t="s">
        <v>2930</v>
      </c>
      <c r="C1450" s="1">
        <v>45789.035312499997</v>
      </c>
      <c r="D1450">
        <v>29</v>
      </c>
      <c r="E1450" t="s">
        <v>44</v>
      </c>
      <c r="F1450">
        <v>1</v>
      </c>
      <c r="G1450">
        <v>27.83</v>
      </c>
      <c r="H1450">
        <v>27.83</v>
      </c>
      <c r="I1450" t="s">
        <v>54</v>
      </c>
      <c r="J1450" t="s">
        <v>36</v>
      </c>
      <c r="K1450">
        <v>39</v>
      </c>
      <c r="L1450" t="b">
        <v>0</v>
      </c>
      <c r="M1450">
        <v>0</v>
      </c>
      <c r="N1450">
        <v>24.37</v>
      </c>
      <c r="O1450">
        <v>16</v>
      </c>
      <c r="P1450" t="b">
        <v>0</v>
      </c>
      <c r="Q1450" t="b">
        <v>0</v>
      </c>
      <c r="R1450" t="b">
        <v>0</v>
      </c>
      <c r="S1450" t="b">
        <v>1</v>
      </c>
      <c r="T1450" t="b">
        <v>0</v>
      </c>
    </row>
    <row r="1451" spans="1:20" x14ac:dyDescent="0.25">
      <c r="A1451" t="s">
        <v>2931</v>
      </c>
      <c r="B1451" t="s">
        <v>2932</v>
      </c>
      <c r="C1451" s="1">
        <v>45658.194039351853</v>
      </c>
      <c r="D1451">
        <v>20</v>
      </c>
      <c r="E1451" t="s">
        <v>65</v>
      </c>
      <c r="F1451">
        <v>2</v>
      </c>
      <c r="G1451">
        <v>88.29</v>
      </c>
      <c r="H1451">
        <v>176.58</v>
      </c>
      <c r="I1451" t="s">
        <v>28</v>
      </c>
      <c r="J1451" t="s">
        <v>24</v>
      </c>
      <c r="K1451">
        <v>33</v>
      </c>
      <c r="L1451" t="b">
        <v>0</v>
      </c>
      <c r="M1451">
        <v>0</v>
      </c>
      <c r="N1451">
        <v>18.23</v>
      </c>
      <c r="O1451">
        <v>17</v>
      </c>
      <c r="P1451" t="b">
        <v>0</v>
      </c>
      <c r="Q1451" t="b">
        <v>1</v>
      </c>
      <c r="R1451" t="b">
        <v>1</v>
      </c>
      <c r="S1451" t="b">
        <v>1</v>
      </c>
      <c r="T1451" t="b">
        <v>0</v>
      </c>
    </row>
    <row r="1452" spans="1:20" x14ac:dyDescent="0.25">
      <c r="A1452" t="s">
        <v>2933</v>
      </c>
      <c r="B1452" t="s">
        <v>2934</v>
      </c>
      <c r="C1452" s="1">
        <v>45574.467222222222</v>
      </c>
      <c r="D1452">
        <v>35</v>
      </c>
      <c r="E1452" t="s">
        <v>115</v>
      </c>
      <c r="F1452">
        <v>2</v>
      </c>
      <c r="G1452">
        <v>71.19</v>
      </c>
      <c r="H1452">
        <v>142.38</v>
      </c>
      <c r="I1452" t="s">
        <v>28</v>
      </c>
      <c r="J1452" t="s">
        <v>24</v>
      </c>
      <c r="K1452">
        <v>12</v>
      </c>
      <c r="L1452" t="b">
        <v>0</v>
      </c>
      <c r="M1452">
        <v>0</v>
      </c>
      <c r="N1452">
        <v>16.55</v>
      </c>
      <c r="O1452">
        <v>21</v>
      </c>
      <c r="P1452" t="b">
        <v>0</v>
      </c>
      <c r="Q1452" t="b">
        <v>0</v>
      </c>
      <c r="R1452" t="b">
        <v>0</v>
      </c>
      <c r="S1452" t="b">
        <v>0</v>
      </c>
      <c r="T1452" t="b">
        <v>0</v>
      </c>
    </row>
    <row r="1453" spans="1:20" x14ac:dyDescent="0.25">
      <c r="A1453" t="s">
        <v>2935</v>
      </c>
      <c r="B1453" t="s">
        <v>2936</v>
      </c>
      <c r="C1453" s="1">
        <v>45497.366342592592</v>
      </c>
      <c r="D1453">
        <v>77</v>
      </c>
      <c r="E1453" t="s">
        <v>35</v>
      </c>
      <c r="F1453">
        <v>3</v>
      </c>
      <c r="G1453">
        <v>123.34</v>
      </c>
      <c r="H1453">
        <v>370.01</v>
      </c>
      <c r="I1453" t="s">
        <v>23</v>
      </c>
      <c r="J1453" t="s">
        <v>32</v>
      </c>
      <c r="K1453">
        <v>41</v>
      </c>
      <c r="L1453" t="b">
        <v>1</v>
      </c>
      <c r="M1453">
        <v>41.6</v>
      </c>
      <c r="N1453">
        <v>13.77</v>
      </c>
      <c r="O1453">
        <v>16</v>
      </c>
      <c r="P1453" t="b">
        <v>1</v>
      </c>
      <c r="Q1453" t="b">
        <v>0</v>
      </c>
      <c r="R1453" t="b">
        <v>0</v>
      </c>
      <c r="S1453" t="b">
        <v>0</v>
      </c>
      <c r="T1453" t="b">
        <v>0</v>
      </c>
    </row>
    <row r="1454" spans="1:20" x14ac:dyDescent="0.25">
      <c r="A1454" t="s">
        <v>2937</v>
      </c>
      <c r="B1454" t="s">
        <v>2938</v>
      </c>
      <c r="C1454" s="1">
        <v>45768.508587962962</v>
      </c>
      <c r="D1454">
        <v>73</v>
      </c>
      <c r="E1454" t="s">
        <v>22</v>
      </c>
      <c r="F1454">
        <v>1</v>
      </c>
      <c r="G1454">
        <v>90.62</v>
      </c>
      <c r="H1454">
        <v>90.62</v>
      </c>
      <c r="I1454" t="s">
        <v>54</v>
      </c>
      <c r="J1454" t="s">
        <v>36</v>
      </c>
      <c r="K1454">
        <v>4</v>
      </c>
      <c r="L1454" t="b">
        <v>0</v>
      </c>
      <c r="M1454">
        <v>0</v>
      </c>
      <c r="N1454">
        <v>14.45</v>
      </c>
      <c r="O1454">
        <v>20</v>
      </c>
      <c r="P1454" t="b">
        <v>0</v>
      </c>
      <c r="Q1454" t="b">
        <v>0</v>
      </c>
      <c r="R1454" t="b">
        <v>0</v>
      </c>
      <c r="S1454" t="b">
        <v>0</v>
      </c>
      <c r="T1454" t="b">
        <v>0</v>
      </c>
    </row>
    <row r="1455" spans="1:20" x14ac:dyDescent="0.25">
      <c r="A1455" t="s">
        <v>2939</v>
      </c>
      <c r="B1455" t="s">
        <v>2940</v>
      </c>
      <c r="C1455" s="1">
        <v>45553.299837962964</v>
      </c>
      <c r="D1455">
        <v>36</v>
      </c>
      <c r="E1455" t="s">
        <v>35</v>
      </c>
      <c r="F1455">
        <v>2</v>
      </c>
      <c r="G1455">
        <v>99.7</v>
      </c>
      <c r="H1455">
        <v>199.4</v>
      </c>
      <c r="I1455" t="s">
        <v>31</v>
      </c>
      <c r="J1455" t="s">
        <v>32</v>
      </c>
      <c r="K1455">
        <v>9</v>
      </c>
      <c r="L1455" t="b">
        <v>1</v>
      </c>
      <c r="M1455">
        <v>44.6</v>
      </c>
      <c r="N1455">
        <v>8.49</v>
      </c>
      <c r="O1455">
        <v>21</v>
      </c>
      <c r="P1455" t="b">
        <v>0</v>
      </c>
      <c r="Q1455" t="b">
        <v>0</v>
      </c>
      <c r="R1455" t="b">
        <v>0</v>
      </c>
      <c r="S1455" t="b">
        <v>1</v>
      </c>
      <c r="T1455" t="b">
        <v>0</v>
      </c>
    </row>
    <row r="1456" spans="1:20" x14ac:dyDescent="0.25">
      <c r="A1456" t="s">
        <v>2941</v>
      </c>
      <c r="B1456" t="s">
        <v>2942</v>
      </c>
      <c r="C1456" s="1">
        <v>45515.851770833331</v>
      </c>
      <c r="D1456">
        <v>46</v>
      </c>
      <c r="E1456" t="s">
        <v>22</v>
      </c>
      <c r="F1456">
        <v>3</v>
      </c>
      <c r="G1456">
        <v>249.19</v>
      </c>
      <c r="H1456">
        <v>747.58</v>
      </c>
      <c r="I1456" t="s">
        <v>31</v>
      </c>
      <c r="J1456" t="s">
        <v>24</v>
      </c>
      <c r="K1456">
        <v>10</v>
      </c>
      <c r="L1456" t="b">
        <v>0</v>
      </c>
      <c r="M1456">
        <v>0</v>
      </c>
      <c r="N1456">
        <v>5.21</v>
      </c>
      <c r="O1456">
        <v>24</v>
      </c>
      <c r="P1456" t="b">
        <v>0</v>
      </c>
      <c r="Q1456" t="b">
        <v>0</v>
      </c>
      <c r="R1456" t="b">
        <v>0</v>
      </c>
      <c r="S1456" t="b">
        <v>0</v>
      </c>
      <c r="T1456" t="b">
        <v>0</v>
      </c>
    </row>
    <row r="1457" spans="1:20" x14ac:dyDescent="0.25">
      <c r="A1457" t="s">
        <v>2943</v>
      </c>
      <c r="B1457" t="s">
        <v>2944</v>
      </c>
      <c r="C1457" s="1">
        <v>45504.019687499997</v>
      </c>
      <c r="D1457">
        <v>38</v>
      </c>
      <c r="E1457" t="s">
        <v>39</v>
      </c>
      <c r="F1457">
        <v>4</v>
      </c>
      <c r="G1457">
        <v>192.32</v>
      </c>
      <c r="H1457">
        <v>769.28</v>
      </c>
      <c r="I1457" t="s">
        <v>31</v>
      </c>
      <c r="J1457" t="s">
        <v>24</v>
      </c>
      <c r="K1457">
        <v>29</v>
      </c>
      <c r="L1457" t="b">
        <v>1</v>
      </c>
      <c r="M1457">
        <v>19.2</v>
      </c>
      <c r="N1457">
        <v>5.8</v>
      </c>
      <c r="O1457">
        <v>3</v>
      </c>
      <c r="P1457" t="b">
        <v>0</v>
      </c>
      <c r="Q1457" t="b">
        <v>0</v>
      </c>
      <c r="R1457" t="b">
        <v>0</v>
      </c>
      <c r="S1457" t="b">
        <v>0</v>
      </c>
      <c r="T1457" t="b">
        <v>0</v>
      </c>
    </row>
    <row r="1458" spans="1:20" x14ac:dyDescent="0.25">
      <c r="A1458" t="s">
        <v>2945</v>
      </c>
      <c r="B1458" t="s">
        <v>2946</v>
      </c>
      <c r="C1458" s="1">
        <v>45618.090509259258</v>
      </c>
      <c r="D1458">
        <v>39</v>
      </c>
      <c r="E1458" t="s">
        <v>22</v>
      </c>
      <c r="F1458">
        <v>1</v>
      </c>
      <c r="G1458">
        <v>278.58999999999997</v>
      </c>
      <c r="H1458">
        <v>278.58999999999997</v>
      </c>
      <c r="I1458" t="s">
        <v>28</v>
      </c>
      <c r="J1458" t="s">
        <v>36</v>
      </c>
      <c r="K1458">
        <v>38</v>
      </c>
      <c r="L1458" t="b">
        <v>0</v>
      </c>
      <c r="M1458">
        <v>0</v>
      </c>
      <c r="N1458">
        <v>20.3</v>
      </c>
      <c r="O1458">
        <v>5</v>
      </c>
      <c r="P1458" t="b">
        <v>0</v>
      </c>
      <c r="Q1458" t="b">
        <v>0</v>
      </c>
      <c r="R1458" t="b">
        <v>0</v>
      </c>
      <c r="S1458" t="b">
        <v>0</v>
      </c>
      <c r="T1458" t="b">
        <v>0</v>
      </c>
    </row>
    <row r="1459" spans="1:20" x14ac:dyDescent="0.25">
      <c r="A1459" t="s">
        <v>2947</v>
      </c>
      <c r="B1459" t="s">
        <v>2948</v>
      </c>
      <c r="C1459" s="1">
        <v>45607.476620370369</v>
      </c>
      <c r="D1459">
        <v>73</v>
      </c>
      <c r="E1459" t="s">
        <v>39</v>
      </c>
      <c r="F1459">
        <v>1</v>
      </c>
      <c r="G1459">
        <v>295.08</v>
      </c>
      <c r="H1459">
        <v>295.08</v>
      </c>
      <c r="I1459" t="s">
        <v>28</v>
      </c>
      <c r="J1459" t="s">
        <v>32</v>
      </c>
      <c r="K1459">
        <v>22</v>
      </c>
      <c r="L1459" t="b">
        <v>1</v>
      </c>
      <c r="M1459">
        <v>8</v>
      </c>
      <c r="N1459">
        <v>6.03</v>
      </c>
      <c r="O1459">
        <v>14</v>
      </c>
      <c r="P1459" t="b">
        <v>0</v>
      </c>
      <c r="Q1459" t="b">
        <v>0</v>
      </c>
      <c r="R1459" t="b">
        <v>0</v>
      </c>
      <c r="S1459" t="b">
        <v>1</v>
      </c>
      <c r="T1459" t="b">
        <v>0</v>
      </c>
    </row>
    <row r="1460" spans="1:20" x14ac:dyDescent="0.25">
      <c r="A1460" t="s">
        <v>2949</v>
      </c>
      <c r="B1460" t="s">
        <v>2950</v>
      </c>
      <c r="C1460" s="1">
        <v>45652.979039351849</v>
      </c>
      <c r="D1460">
        <v>57</v>
      </c>
      <c r="E1460" t="s">
        <v>35</v>
      </c>
      <c r="F1460">
        <v>3</v>
      </c>
      <c r="G1460">
        <v>85.59</v>
      </c>
      <c r="H1460">
        <v>256.76</v>
      </c>
      <c r="I1460" t="s">
        <v>90</v>
      </c>
      <c r="J1460" t="s">
        <v>36</v>
      </c>
      <c r="K1460">
        <v>0</v>
      </c>
      <c r="L1460" t="b">
        <v>1</v>
      </c>
      <c r="M1460">
        <v>31.1</v>
      </c>
      <c r="N1460">
        <v>20.02</v>
      </c>
      <c r="O1460">
        <v>18</v>
      </c>
      <c r="P1460" t="b">
        <v>0</v>
      </c>
      <c r="Q1460" t="b">
        <v>0</v>
      </c>
      <c r="R1460" t="b">
        <v>0</v>
      </c>
      <c r="S1460" t="b">
        <v>0</v>
      </c>
      <c r="T1460" t="b">
        <v>1</v>
      </c>
    </row>
    <row r="1461" spans="1:20" x14ac:dyDescent="0.25">
      <c r="A1461" t="s">
        <v>2951</v>
      </c>
      <c r="B1461" t="s">
        <v>2952</v>
      </c>
      <c r="C1461" s="1">
        <v>45557.592997685184</v>
      </c>
      <c r="D1461">
        <v>73</v>
      </c>
      <c r="E1461" t="s">
        <v>22</v>
      </c>
      <c r="F1461">
        <v>9</v>
      </c>
      <c r="G1461">
        <v>99.82</v>
      </c>
      <c r="H1461">
        <v>898.35</v>
      </c>
      <c r="I1461" t="s">
        <v>90</v>
      </c>
      <c r="J1461" t="s">
        <v>57</v>
      </c>
      <c r="K1461">
        <v>3</v>
      </c>
      <c r="L1461" t="b">
        <v>0</v>
      </c>
      <c r="M1461">
        <v>0</v>
      </c>
      <c r="N1461">
        <v>21.35</v>
      </c>
      <c r="O1461">
        <v>29</v>
      </c>
      <c r="P1461" t="b">
        <v>0</v>
      </c>
      <c r="Q1461" t="b">
        <v>0</v>
      </c>
      <c r="R1461" t="b">
        <v>0</v>
      </c>
      <c r="S1461" t="b">
        <v>1</v>
      </c>
      <c r="T1461" t="b">
        <v>1</v>
      </c>
    </row>
    <row r="1462" spans="1:20" x14ac:dyDescent="0.25">
      <c r="A1462" t="s">
        <v>2953</v>
      </c>
      <c r="B1462" t="s">
        <v>2954</v>
      </c>
      <c r="C1462" s="1">
        <v>45678.320243055554</v>
      </c>
      <c r="D1462">
        <v>73</v>
      </c>
      <c r="E1462" t="s">
        <v>65</v>
      </c>
      <c r="F1462">
        <v>2</v>
      </c>
      <c r="G1462">
        <v>25.77</v>
      </c>
      <c r="H1462">
        <v>51.54</v>
      </c>
      <c r="I1462" t="s">
        <v>23</v>
      </c>
      <c r="J1462" t="s">
        <v>36</v>
      </c>
      <c r="K1462">
        <v>25</v>
      </c>
      <c r="L1462" t="b">
        <v>0</v>
      </c>
      <c r="M1462">
        <v>0</v>
      </c>
      <c r="N1462">
        <v>13.58</v>
      </c>
      <c r="O1462">
        <v>24</v>
      </c>
      <c r="P1462" t="b">
        <v>0</v>
      </c>
      <c r="Q1462" t="b">
        <v>0</v>
      </c>
      <c r="R1462" t="b">
        <v>0</v>
      </c>
      <c r="S1462" t="b">
        <v>0</v>
      </c>
      <c r="T1462" t="b">
        <v>0</v>
      </c>
    </row>
    <row r="1463" spans="1:20" x14ac:dyDescent="0.25">
      <c r="A1463" t="s">
        <v>2955</v>
      </c>
      <c r="B1463" t="s">
        <v>2956</v>
      </c>
      <c r="C1463" s="1">
        <v>45643.927870370368</v>
      </c>
      <c r="D1463">
        <v>51</v>
      </c>
      <c r="E1463" t="s">
        <v>22</v>
      </c>
      <c r="F1463">
        <v>4</v>
      </c>
      <c r="G1463">
        <v>77.88</v>
      </c>
      <c r="H1463">
        <v>311.52</v>
      </c>
      <c r="I1463" t="s">
        <v>23</v>
      </c>
      <c r="J1463" t="s">
        <v>32</v>
      </c>
      <c r="K1463">
        <v>10</v>
      </c>
      <c r="L1463" t="b">
        <v>0</v>
      </c>
      <c r="M1463">
        <v>0</v>
      </c>
      <c r="N1463">
        <v>5.81</v>
      </c>
      <c r="O1463">
        <v>25</v>
      </c>
      <c r="P1463" t="b">
        <v>0</v>
      </c>
      <c r="Q1463" t="b">
        <v>0</v>
      </c>
      <c r="R1463" t="b">
        <v>0</v>
      </c>
      <c r="S1463" t="b">
        <v>1</v>
      </c>
      <c r="T1463" t="b">
        <v>0</v>
      </c>
    </row>
    <row r="1464" spans="1:20" x14ac:dyDescent="0.25">
      <c r="A1464" t="s">
        <v>2957</v>
      </c>
      <c r="B1464" t="s">
        <v>2958</v>
      </c>
      <c r="C1464" s="1">
        <v>45559.956087962964</v>
      </c>
      <c r="D1464">
        <v>68</v>
      </c>
      <c r="E1464" t="s">
        <v>62</v>
      </c>
      <c r="F1464">
        <v>4</v>
      </c>
      <c r="G1464">
        <v>47.7</v>
      </c>
      <c r="H1464">
        <v>190.79</v>
      </c>
      <c r="I1464" t="s">
        <v>28</v>
      </c>
      <c r="J1464" t="s">
        <v>36</v>
      </c>
      <c r="K1464">
        <v>20</v>
      </c>
      <c r="L1464" t="b">
        <v>0</v>
      </c>
      <c r="M1464">
        <v>0</v>
      </c>
      <c r="N1464">
        <v>15.99</v>
      </c>
      <c r="O1464">
        <v>21</v>
      </c>
      <c r="P1464" t="b">
        <v>0</v>
      </c>
      <c r="Q1464" t="b">
        <v>0</v>
      </c>
      <c r="R1464" t="b">
        <v>1</v>
      </c>
      <c r="S1464" t="b">
        <v>0</v>
      </c>
      <c r="T1464" t="b">
        <v>0</v>
      </c>
    </row>
    <row r="1465" spans="1:20" x14ac:dyDescent="0.25">
      <c r="A1465" t="s">
        <v>2959</v>
      </c>
      <c r="B1465" t="s">
        <v>2960</v>
      </c>
      <c r="C1465" s="1">
        <v>45666.634930555556</v>
      </c>
      <c r="D1465">
        <v>63</v>
      </c>
      <c r="E1465" t="s">
        <v>53</v>
      </c>
      <c r="F1465">
        <v>4</v>
      </c>
      <c r="G1465">
        <v>114.09</v>
      </c>
      <c r="H1465">
        <v>456.36</v>
      </c>
      <c r="I1465" t="s">
        <v>23</v>
      </c>
      <c r="J1465" t="s">
        <v>24</v>
      </c>
      <c r="K1465">
        <v>42</v>
      </c>
      <c r="L1465" t="b">
        <v>0</v>
      </c>
      <c r="M1465">
        <v>0</v>
      </c>
      <c r="N1465">
        <v>15.84</v>
      </c>
      <c r="O1465">
        <v>19</v>
      </c>
      <c r="P1465" t="b">
        <v>0</v>
      </c>
      <c r="Q1465" t="b">
        <v>1</v>
      </c>
      <c r="R1465" t="b">
        <v>0</v>
      </c>
      <c r="S1465" t="b">
        <v>1</v>
      </c>
      <c r="T1465" t="b">
        <v>0</v>
      </c>
    </row>
    <row r="1466" spans="1:20" x14ac:dyDescent="0.25">
      <c r="A1466" t="s">
        <v>2961</v>
      </c>
      <c r="B1466" t="s">
        <v>2962</v>
      </c>
      <c r="C1466" s="1">
        <v>45562.772013888891</v>
      </c>
      <c r="D1466">
        <v>51</v>
      </c>
      <c r="E1466" t="s">
        <v>44</v>
      </c>
      <c r="F1466">
        <v>2</v>
      </c>
      <c r="G1466">
        <v>288.07</v>
      </c>
      <c r="H1466">
        <v>576.15</v>
      </c>
      <c r="I1466" t="s">
        <v>23</v>
      </c>
      <c r="J1466" t="s">
        <v>32</v>
      </c>
      <c r="K1466">
        <v>6</v>
      </c>
      <c r="L1466" t="b">
        <v>0</v>
      </c>
      <c r="M1466">
        <v>0</v>
      </c>
      <c r="N1466">
        <v>20.76</v>
      </c>
      <c r="O1466">
        <v>2</v>
      </c>
      <c r="P1466" t="b">
        <v>0</v>
      </c>
      <c r="Q1466" t="b">
        <v>0</v>
      </c>
      <c r="R1466" t="b">
        <v>0</v>
      </c>
      <c r="S1466" t="b">
        <v>0</v>
      </c>
      <c r="T1466" t="b">
        <v>0</v>
      </c>
    </row>
    <row r="1467" spans="1:20" x14ac:dyDescent="0.25">
      <c r="A1467" t="s">
        <v>2963</v>
      </c>
      <c r="B1467" t="s">
        <v>2964</v>
      </c>
      <c r="C1467" s="1">
        <v>45722.235127314816</v>
      </c>
      <c r="D1467">
        <v>48</v>
      </c>
      <c r="E1467" t="s">
        <v>53</v>
      </c>
      <c r="F1467">
        <v>8</v>
      </c>
      <c r="G1467">
        <v>99.18</v>
      </c>
      <c r="H1467">
        <v>793.44</v>
      </c>
      <c r="I1467" t="s">
        <v>90</v>
      </c>
      <c r="J1467" t="s">
        <v>57</v>
      </c>
      <c r="K1467">
        <v>0</v>
      </c>
      <c r="L1467" t="b">
        <v>0</v>
      </c>
      <c r="M1467">
        <v>0</v>
      </c>
      <c r="N1467">
        <v>19.02</v>
      </c>
      <c r="O1467">
        <v>13</v>
      </c>
      <c r="P1467" t="b">
        <v>0</v>
      </c>
      <c r="Q1467" t="b">
        <v>1</v>
      </c>
      <c r="R1467" t="b">
        <v>0</v>
      </c>
      <c r="S1467" t="b">
        <v>0</v>
      </c>
      <c r="T1467" t="b">
        <v>1</v>
      </c>
    </row>
    <row r="1468" spans="1:20" x14ac:dyDescent="0.25">
      <c r="A1468" t="s">
        <v>2965</v>
      </c>
      <c r="B1468" t="s">
        <v>2966</v>
      </c>
      <c r="C1468" s="1">
        <v>45490.573229166665</v>
      </c>
      <c r="D1468">
        <v>18</v>
      </c>
      <c r="E1468" t="s">
        <v>44</v>
      </c>
      <c r="F1468">
        <v>1</v>
      </c>
      <c r="G1468">
        <v>245.26</v>
      </c>
      <c r="H1468">
        <v>245.26</v>
      </c>
      <c r="I1468" t="s">
        <v>54</v>
      </c>
      <c r="J1468" t="s">
        <v>24</v>
      </c>
      <c r="K1468">
        <v>26</v>
      </c>
      <c r="L1468" t="b">
        <v>1</v>
      </c>
      <c r="M1468">
        <v>46.4</v>
      </c>
      <c r="N1468">
        <v>22.98</v>
      </c>
      <c r="O1468">
        <v>16</v>
      </c>
      <c r="P1468" t="b">
        <v>0</v>
      </c>
      <c r="Q1468" t="b">
        <v>0</v>
      </c>
      <c r="R1468" t="b">
        <v>1</v>
      </c>
      <c r="S1468" t="b">
        <v>0</v>
      </c>
      <c r="T1468" t="b">
        <v>0</v>
      </c>
    </row>
    <row r="1469" spans="1:20" x14ac:dyDescent="0.25">
      <c r="A1469" t="s">
        <v>2967</v>
      </c>
      <c r="B1469" t="s">
        <v>2968</v>
      </c>
      <c r="C1469" s="1">
        <v>45529.403182870374</v>
      </c>
      <c r="D1469">
        <v>44</v>
      </c>
      <c r="E1469" t="s">
        <v>22</v>
      </c>
      <c r="F1469">
        <v>19</v>
      </c>
      <c r="G1469">
        <v>9.85</v>
      </c>
      <c r="H1469">
        <v>187.23</v>
      </c>
      <c r="I1469" t="s">
        <v>31</v>
      </c>
      <c r="J1469" t="s">
        <v>57</v>
      </c>
      <c r="K1469">
        <v>3</v>
      </c>
      <c r="L1469" t="b">
        <v>0</v>
      </c>
      <c r="M1469">
        <v>0</v>
      </c>
      <c r="N1469">
        <v>13.13</v>
      </c>
      <c r="O1469">
        <v>18</v>
      </c>
      <c r="P1469" t="b">
        <v>0</v>
      </c>
      <c r="Q1469" t="b">
        <v>0</v>
      </c>
      <c r="R1469" t="b">
        <v>0</v>
      </c>
      <c r="S1469" t="b">
        <v>0</v>
      </c>
      <c r="T1469" t="b">
        <v>1</v>
      </c>
    </row>
    <row r="1470" spans="1:20" x14ac:dyDescent="0.25">
      <c r="A1470" t="s">
        <v>2969</v>
      </c>
      <c r="B1470" t="s">
        <v>2970</v>
      </c>
      <c r="C1470" s="1">
        <v>45485.065555555557</v>
      </c>
      <c r="D1470">
        <v>22</v>
      </c>
      <c r="E1470" t="s">
        <v>62</v>
      </c>
      <c r="F1470">
        <v>1</v>
      </c>
      <c r="G1470">
        <v>187.98</v>
      </c>
      <c r="H1470">
        <v>187.98</v>
      </c>
      <c r="I1470" t="s">
        <v>31</v>
      </c>
      <c r="J1470" t="s">
        <v>32</v>
      </c>
      <c r="K1470">
        <v>26</v>
      </c>
      <c r="L1470" t="b">
        <v>0</v>
      </c>
      <c r="M1470">
        <v>0</v>
      </c>
      <c r="N1470">
        <v>16.91</v>
      </c>
      <c r="O1470">
        <v>16</v>
      </c>
      <c r="P1470" t="b">
        <v>0</v>
      </c>
      <c r="Q1470" t="b">
        <v>0</v>
      </c>
      <c r="R1470" t="b">
        <v>1</v>
      </c>
      <c r="S1470" t="b">
        <v>1</v>
      </c>
      <c r="T1470" t="b">
        <v>0</v>
      </c>
    </row>
    <row r="1471" spans="1:20" x14ac:dyDescent="0.25">
      <c r="A1471" t="s">
        <v>2971</v>
      </c>
      <c r="B1471" t="s">
        <v>2972</v>
      </c>
      <c r="C1471" s="1">
        <v>45574.101493055554</v>
      </c>
      <c r="D1471">
        <v>21</v>
      </c>
      <c r="E1471" t="s">
        <v>44</v>
      </c>
      <c r="F1471">
        <v>4</v>
      </c>
      <c r="G1471">
        <v>25.87</v>
      </c>
      <c r="H1471">
        <v>103.48</v>
      </c>
      <c r="I1471" t="s">
        <v>28</v>
      </c>
      <c r="J1471" t="s">
        <v>36</v>
      </c>
      <c r="K1471">
        <v>5</v>
      </c>
      <c r="L1471" t="b">
        <v>0</v>
      </c>
      <c r="M1471">
        <v>0</v>
      </c>
      <c r="N1471">
        <v>19.559999999999999</v>
      </c>
      <c r="O1471">
        <v>14</v>
      </c>
      <c r="P1471" t="b">
        <v>0</v>
      </c>
      <c r="Q1471" t="b">
        <v>0</v>
      </c>
      <c r="R1471" t="b">
        <v>0</v>
      </c>
      <c r="S1471" t="b">
        <v>1</v>
      </c>
      <c r="T1471" t="b">
        <v>0</v>
      </c>
    </row>
    <row r="1472" spans="1:20" x14ac:dyDescent="0.25">
      <c r="A1472" t="s">
        <v>2973</v>
      </c>
      <c r="B1472" t="s">
        <v>2974</v>
      </c>
      <c r="C1472" s="1">
        <v>45796.738055555557</v>
      </c>
      <c r="D1472">
        <v>38</v>
      </c>
      <c r="E1472" t="s">
        <v>22</v>
      </c>
      <c r="F1472">
        <v>2</v>
      </c>
      <c r="G1472">
        <v>148</v>
      </c>
      <c r="H1472">
        <v>296</v>
      </c>
      <c r="I1472" t="s">
        <v>54</v>
      </c>
      <c r="J1472" t="s">
        <v>24</v>
      </c>
      <c r="K1472">
        <v>33</v>
      </c>
      <c r="L1472" t="b">
        <v>1</v>
      </c>
      <c r="M1472">
        <v>27.7</v>
      </c>
      <c r="N1472">
        <v>7.82</v>
      </c>
      <c r="O1472">
        <v>29</v>
      </c>
      <c r="P1472" t="b">
        <v>0</v>
      </c>
      <c r="Q1472" t="b">
        <v>0</v>
      </c>
      <c r="R1472" t="b">
        <v>0</v>
      </c>
      <c r="S1472" t="b">
        <v>0</v>
      </c>
      <c r="T1472" t="b">
        <v>0</v>
      </c>
    </row>
    <row r="1473" spans="1:20" x14ac:dyDescent="0.25">
      <c r="A1473" t="s">
        <v>2975</v>
      </c>
      <c r="B1473" t="s">
        <v>2976</v>
      </c>
      <c r="C1473" s="1">
        <v>45586.212638888886</v>
      </c>
      <c r="D1473">
        <v>74</v>
      </c>
      <c r="E1473" t="s">
        <v>22</v>
      </c>
      <c r="F1473">
        <v>3</v>
      </c>
      <c r="G1473">
        <v>289.33999999999997</v>
      </c>
      <c r="H1473">
        <v>868.01</v>
      </c>
      <c r="I1473" t="s">
        <v>31</v>
      </c>
      <c r="J1473" t="s">
        <v>32</v>
      </c>
      <c r="K1473">
        <v>15</v>
      </c>
      <c r="L1473" t="b">
        <v>1</v>
      </c>
      <c r="M1473">
        <v>18.2</v>
      </c>
      <c r="N1473">
        <v>14.73</v>
      </c>
      <c r="O1473">
        <v>26</v>
      </c>
      <c r="P1473" t="b">
        <v>0</v>
      </c>
      <c r="Q1473" t="b">
        <v>0</v>
      </c>
      <c r="R1473" t="b">
        <v>0</v>
      </c>
      <c r="S1473" t="b">
        <v>0</v>
      </c>
      <c r="T1473" t="b">
        <v>0</v>
      </c>
    </row>
    <row r="1474" spans="1:20" x14ac:dyDescent="0.25">
      <c r="A1474" t="s">
        <v>2977</v>
      </c>
      <c r="B1474" t="s">
        <v>2978</v>
      </c>
      <c r="C1474" s="1">
        <v>45789.551979166667</v>
      </c>
      <c r="D1474">
        <v>23</v>
      </c>
      <c r="E1474" t="s">
        <v>27</v>
      </c>
      <c r="F1474">
        <v>4</v>
      </c>
      <c r="G1474">
        <v>74.11</v>
      </c>
      <c r="H1474">
        <v>296.45</v>
      </c>
      <c r="I1474" t="s">
        <v>23</v>
      </c>
      <c r="J1474" t="s">
        <v>32</v>
      </c>
      <c r="K1474">
        <v>7</v>
      </c>
      <c r="L1474" t="b">
        <v>1</v>
      </c>
      <c r="M1474">
        <v>19.5</v>
      </c>
      <c r="N1474">
        <v>6.79</v>
      </c>
      <c r="O1474">
        <v>15</v>
      </c>
      <c r="P1474" t="b">
        <v>0</v>
      </c>
      <c r="Q1474" t="b">
        <v>0</v>
      </c>
      <c r="R1474" t="b">
        <v>0</v>
      </c>
      <c r="S1474" t="b">
        <v>0</v>
      </c>
      <c r="T1474" t="b">
        <v>0</v>
      </c>
    </row>
    <row r="1475" spans="1:20" x14ac:dyDescent="0.25">
      <c r="A1475" t="s">
        <v>2979</v>
      </c>
      <c r="B1475" t="s">
        <v>2980</v>
      </c>
      <c r="C1475" s="1">
        <v>45820.557314814818</v>
      </c>
      <c r="D1475">
        <v>62</v>
      </c>
      <c r="E1475" t="s">
        <v>62</v>
      </c>
      <c r="F1475">
        <v>17</v>
      </c>
      <c r="G1475">
        <v>84.5</v>
      </c>
      <c r="H1475">
        <v>1436.49</v>
      </c>
      <c r="I1475" t="s">
        <v>31</v>
      </c>
      <c r="J1475" t="s">
        <v>57</v>
      </c>
      <c r="K1475">
        <v>1</v>
      </c>
      <c r="L1475" t="b">
        <v>1</v>
      </c>
      <c r="M1475">
        <v>8.9</v>
      </c>
      <c r="N1475">
        <v>5.0199999999999996</v>
      </c>
      <c r="O1475">
        <v>6</v>
      </c>
      <c r="P1475" t="b">
        <v>1</v>
      </c>
      <c r="Q1475" t="b">
        <v>0</v>
      </c>
      <c r="R1475" t="b">
        <v>0</v>
      </c>
      <c r="S1475" t="b">
        <v>1</v>
      </c>
      <c r="T1475" t="b">
        <v>1</v>
      </c>
    </row>
    <row r="1476" spans="1:20" x14ac:dyDescent="0.25">
      <c r="A1476" t="s">
        <v>2981</v>
      </c>
      <c r="B1476" t="s">
        <v>2982</v>
      </c>
      <c r="C1476" s="1">
        <v>45790.363356481481</v>
      </c>
      <c r="D1476">
        <v>64</v>
      </c>
      <c r="E1476" t="s">
        <v>65</v>
      </c>
      <c r="F1476">
        <v>3</v>
      </c>
      <c r="G1476">
        <v>242.47</v>
      </c>
      <c r="H1476">
        <v>727.41</v>
      </c>
      <c r="I1476" t="s">
        <v>28</v>
      </c>
      <c r="J1476" t="s">
        <v>32</v>
      </c>
      <c r="K1476">
        <v>32</v>
      </c>
      <c r="L1476" t="b">
        <v>0</v>
      </c>
      <c r="M1476">
        <v>0</v>
      </c>
      <c r="N1476">
        <v>12.33</v>
      </c>
      <c r="O1476">
        <v>13</v>
      </c>
      <c r="P1476" t="b">
        <v>0</v>
      </c>
      <c r="Q1476" t="b">
        <v>0</v>
      </c>
      <c r="R1476" t="b">
        <v>1</v>
      </c>
      <c r="S1476" t="b">
        <v>1</v>
      </c>
      <c r="T1476" t="b">
        <v>0</v>
      </c>
    </row>
    <row r="1477" spans="1:20" x14ac:dyDescent="0.25">
      <c r="A1477" t="s">
        <v>2983</v>
      </c>
      <c r="B1477" t="s">
        <v>2984</v>
      </c>
      <c r="C1477" s="1">
        <v>45586.293865740743</v>
      </c>
      <c r="D1477">
        <v>33</v>
      </c>
      <c r="E1477" t="s">
        <v>22</v>
      </c>
      <c r="F1477">
        <v>2</v>
      </c>
      <c r="G1477">
        <v>201.95</v>
      </c>
      <c r="H1477">
        <v>403.91</v>
      </c>
      <c r="I1477" t="s">
        <v>23</v>
      </c>
      <c r="J1477" t="s">
        <v>24</v>
      </c>
      <c r="K1477">
        <v>37</v>
      </c>
      <c r="L1477" t="b">
        <v>1</v>
      </c>
      <c r="M1477">
        <v>14.4</v>
      </c>
      <c r="N1477">
        <v>23.03</v>
      </c>
      <c r="O1477">
        <v>18</v>
      </c>
      <c r="P1477" t="b">
        <v>0</v>
      </c>
      <c r="Q1477" t="b">
        <v>0</v>
      </c>
      <c r="R1477" t="b">
        <v>0</v>
      </c>
      <c r="S1477" t="b">
        <v>1</v>
      </c>
      <c r="T1477" t="b">
        <v>0</v>
      </c>
    </row>
    <row r="1478" spans="1:20" x14ac:dyDescent="0.25">
      <c r="A1478" t="s">
        <v>2985</v>
      </c>
      <c r="B1478" t="s">
        <v>2986</v>
      </c>
      <c r="C1478" s="1">
        <v>45645.432800925926</v>
      </c>
      <c r="D1478">
        <v>58</v>
      </c>
      <c r="E1478" t="s">
        <v>65</v>
      </c>
      <c r="F1478">
        <v>3</v>
      </c>
      <c r="G1478">
        <v>100.08</v>
      </c>
      <c r="H1478">
        <v>300.24</v>
      </c>
      <c r="I1478" t="s">
        <v>28</v>
      </c>
      <c r="J1478" t="s">
        <v>24</v>
      </c>
      <c r="K1478">
        <v>1</v>
      </c>
      <c r="L1478" t="b">
        <v>1</v>
      </c>
      <c r="M1478">
        <v>32.200000000000003</v>
      </c>
      <c r="N1478">
        <v>6.67</v>
      </c>
      <c r="O1478">
        <v>27</v>
      </c>
      <c r="P1478" t="b">
        <v>0</v>
      </c>
      <c r="Q1478" t="b">
        <v>1</v>
      </c>
      <c r="R1478" t="b">
        <v>1</v>
      </c>
      <c r="S1478" t="b">
        <v>0</v>
      </c>
      <c r="T1478" t="b">
        <v>0</v>
      </c>
    </row>
    <row r="1479" spans="1:20" x14ac:dyDescent="0.25">
      <c r="A1479" t="s">
        <v>2987</v>
      </c>
      <c r="B1479" t="s">
        <v>2988</v>
      </c>
      <c r="C1479" s="1">
        <v>45800.445231481484</v>
      </c>
      <c r="D1479">
        <v>65</v>
      </c>
      <c r="E1479" t="s">
        <v>53</v>
      </c>
      <c r="F1479">
        <v>3</v>
      </c>
      <c r="G1479">
        <v>177.05</v>
      </c>
      <c r="H1479">
        <v>531.15</v>
      </c>
      <c r="I1479" t="s">
        <v>28</v>
      </c>
      <c r="J1479" t="s">
        <v>24</v>
      </c>
      <c r="K1479">
        <v>28</v>
      </c>
      <c r="L1479" t="b">
        <v>0</v>
      </c>
      <c r="M1479">
        <v>0</v>
      </c>
      <c r="N1479">
        <v>19.29</v>
      </c>
      <c r="O1479">
        <v>26</v>
      </c>
      <c r="P1479" t="b">
        <v>0</v>
      </c>
      <c r="Q1479" t="b">
        <v>0</v>
      </c>
      <c r="R1479" t="b">
        <v>0</v>
      </c>
      <c r="S1479" t="b">
        <v>0</v>
      </c>
      <c r="T1479" t="b">
        <v>0</v>
      </c>
    </row>
    <row r="1480" spans="1:20" x14ac:dyDescent="0.25">
      <c r="A1480" t="s">
        <v>2989</v>
      </c>
      <c r="B1480" t="s">
        <v>2990</v>
      </c>
      <c r="C1480" s="1">
        <v>45820.014166666668</v>
      </c>
      <c r="D1480">
        <v>45</v>
      </c>
      <c r="E1480" t="s">
        <v>65</v>
      </c>
      <c r="F1480">
        <v>2</v>
      </c>
      <c r="G1480">
        <v>90.11</v>
      </c>
      <c r="H1480">
        <v>180.23</v>
      </c>
      <c r="I1480" t="s">
        <v>28</v>
      </c>
      <c r="J1480" t="s">
        <v>36</v>
      </c>
      <c r="K1480">
        <v>35</v>
      </c>
      <c r="L1480" t="b">
        <v>0</v>
      </c>
      <c r="M1480">
        <v>0</v>
      </c>
      <c r="N1480">
        <v>5.72</v>
      </c>
      <c r="O1480">
        <v>12</v>
      </c>
      <c r="P1480" t="b">
        <v>0</v>
      </c>
      <c r="Q1480" t="b">
        <v>1</v>
      </c>
      <c r="R1480" t="b">
        <v>0</v>
      </c>
      <c r="S1480" t="b">
        <v>0</v>
      </c>
      <c r="T1480" t="b">
        <v>0</v>
      </c>
    </row>
    <row r="1481" spans="1:20" x14ac:dyDescent="0.25">
      <c r="A1481" t="s">
        <v>2991</v>
      </c>
      <c r="B1481" t="s">
        <v>2992</v>
      </c>
      <c r="C1481" s="1">
        <v>45623.908900462964</v>
      </c>
      <c r="D1481">
        <v>63</v>
      </c>
      <c r="E1481" t="s">
        <v>80</v>
      </c>
      <c r="F1481">
        <v>4</v>
      </c>
      <c r="G1481">
        <v>224.3</v>
      </c>
      <c r="H1481">
        <v>897.2</v>
      </c>
      <c r="I1481" t="s">
        <v>31</v>
      </c>
      <c r="J1481" t="s">
        <v>24</v>
      </c>
      <c r="K1481">
        <v>27</v>
      </c>
      <c r="L1481" t="b">
        <v>0</v>
      </c>
      <c r="M1481">
        <v>0</v>
      </c>
      <c r="N1481">
        <v>17.86</v>
      </c>
      <c r="O1481">
        <v>16</v>
      </c>
      <c r="P1481" t="b">
        <v>0</v>
      </c>
      <c r="Q1481" t="b">
        <v>1</v>
      </c>
      <c r="R1481" t="b">
        <v>1</v>
      </c>
      <c r="S1481" t="b">
        <v>0</v>
      </c>
      <c r="T1481" t="b">
        <v>0</v>
      </c>
    </row>
    <row r="1482" spans="1:20" x14ac:dyDescent="0.25">
      <c r="A1482" t="s">
        <v>2993</v>
      </c>
      <c r="B1482" t="s">
        <v>2994</v>
      </c>
      <c r="C1482" s="1">
        <v>45774.935624999998</v>
      </c>
      <c r="D1482">
        <v>55</v>
      </c>
      <c r="E1482" t="s">
        <v>62</v>
      </c>
      <c r="F1482">
        <v>1</v>
      </c>
      <c r="G1482">
        <v>251</v>
      </c>
      <c r="H1482">
        <v>251</v>
      </c>
      <c r="I1482" t="s">
        <v>31</v>
      </c>
      <c r="J1482" t="s">
        <v>24</v>
      </c>
      <c r="K1482">
        <v>19</v>
      </c>
      <c r="L1482" t="b">
        <v>0</v>
      </c>
      <c r="M1482">
        <v>0</v>
      </c>
      <c r="N1482">
        <v>24.53</v>
      </c>
      <c r="O1482">
        <v>9</v>
      </c>
      <c r="P1482" t="b">
        <v>1</v>
      </c>
      <c r="Q1482" t="b">
        <v>0</v>
      </c>
      <c r="R1482" t="b">
        <v>0</v>
      </c>
      <c r="S1482" t="b">
        <v>0</v>
      </c>
      <c r="T1482" t="b">
        <v>0</v>
      </c>
    </row>
    <row r="1483" spans="1:20" x14ac:dyDescent="0.25">
      <c r="A1483" t="s">
        <v>2995</v>
      </c>
      <c r="B1483" t="s">
        <v>2996</v>
      </c>
      <c r="C1483" s="1">
        <v>45809.752268518518</v>
      </c>
      <c r="D1483">
        <v>58</v>
      </c>
      <c r="E1483" t="s">
        <v>115</v>
      </c>
      <c r="F1483">
        <v>12</v>
      </c>
      <c r="G1483">
        <v>21.72</v>
      </c>
      <c r="H1483">
        <v>260.58999999999997</v>
      </c>
      <c r="I1483" t="s">
        <v>90</v>
      </c>
      <c r="J1483" t="s">
        <v>57</v>
      </c>
      <c r="K1483">
        <v>4</v>
      </c>
      <c r="L1483" t="b">
        <v>1</v>
      </c>
      <c r="M1483">
        <v>28.2</v>
      </c>
      <c r="N1483">
        <v>24.85</v>
      </c>
      <c r="O1483">
        <v>7</v>
      </c>
      <c r="P1483" t="b">
        <v>0</v>
      </c>
      <c r="Q1483" t="b">
        <v>1</v>
      </c>
      <c r="R1483" t="b">
        <v>1</v>
      </c>
      <c r="S1483" t="b">
        <v>1</v>
      </c>
      <c r="T1483" t="b">
        <v>1</v>
      </c>
    </row>
    <row r="1484" spans="1:20" x14ac:dyDescent="0.25">
      <c r="A1484" t="s">
        <v>2997</v>
      </c>
      <c r="B1484" t="s">
        <v>2998</v>
      </c>
      <c r="C1484" s="1">
        <v>45697.75577546296</v>
      </c>
      <c r="D1484">
        <v>24</v>
      </c>
      <c r="E1484" t="s">
        <v>39</v>
      </c>
      <c r="F1484">
        <v>4</v>
      </c>
      <c r="G1484">
        <v>255.11</v>
      </c>
      <c r="H1484">
        <v>1020.45</v>
      </c>
      <c r="I1484" t="s">
        <v>31</v>
      </c>
      <c r="J1484" t="s">
        <v>36</v>
      </c>
      <c r="K1484">
        <v>10</v>
      </c>
      <c r="L1484" t="b">
        <v>0</v>
      </c>
      <c r="M1484">
        <v>0</v>
      </c>
      <c r="N1484">
        <v>22.49</v>
      </c>
      <c r="O1484">
        <v>2</v>
      </c>
      <c r="P1484" t="b">
        <v>0</v>
      </c>
      <c r="Q1484" t="b">
        <v>0</v>
      </c>
      <c r="R1484" t="b">
        <v>0</v>
      </c>
      <c r="S1484" t="b">
        <v>1</v>
      </c>
      <c r="T1484" t="b">
        <v>0</v>
      </c>
    </row>
    <row r="1485" spans="1:20" x14ac:dyDescent="0.25">
      <c r="A1485" t="s">
        <v>2999</v>
      </c>
      <c r="B1485" t="s">
        <v>3000</v>
      </c>
      <c r="C1485" s="1">
        <v>45804.686967592592</v>
      </c>
      <c r="D1485">
        <v>73</v>
      </c>
      <c r="E1485" t="s">
        <v>115</v>
      </c>
      <c r="F1485">
        <v>18</v>
      </c>
      <c r="G1485">
        <v>63.04</v>
      </c>
      <c r="H1485">
        <v>1134.78</v>
      </c>
      <c r="I1485" t="s">
        <v>28</v>
      </c>
      <c r="J1485" t="s">
        <v>57</v>
      </c>
      <c r="K1485">
        <v>0</v>
      </c>
      <c r="L1485" t="b">
        <v>0</v>
      </c>
      <c r="M1485">
        <v>0</v>
      </c>
      <c r="N1485">
        <v>18.25</v>
      </c>
      <c r="O1485">
        <v>4</v>
      </c>
      <c r="P1485" t="b">
        <v>0</v>
      </c>
      <c r="Q1485" t="b">
        <v>0</v>
      </c>
      <c r="R1485" t="b">
        <v>0</v>
      </c>
      <c r="S1485" t="b">
        <v>0</v>
      </c>
      <c r="T1485" t="b">
        <v>1</v>
      </c>
    </row>
    <row r="1486" spans="1:20" x14ac:dyDescent="0.25">
      <c r="A1486" t="s">
        <v>3001</v>
      </c>
      <c r="B1486" t="s">
        <v>3002</v>
      </c>
      <c r="C1486" s="1">
        <v>45694.473310185182</v>
      </c>
      <c r="D1486">
        <v>65</v>
      </c>
      <c r="E1486" t="s">
        <v>80</v>
      </c>
      <c r="F1486">
        <v>3</v>
      </c>
      <c r="G1486">
        <v>291.39</v>
      </c>
      <c r="H1486">
        <v>874.18</v>
      </c>
      <c r="I1486" t="s">
        <v>23</v>
      </c>
      <c r="J1486" t="s">
        <v>32</v>
      </c>
      <c r="K1486">
        <v>27</v>
      </c>
      <c r="L1486" t="b">
        <v>1</v>
      </c>
      <c r="M1486">
        <v>44.2</v>
      </c>
      <c r="N1486">
        <v>14.07</v>
      </c>
      <c r="O1486">
        <v>9</v>
      </c>
      <c r="P1486" t="b">
        <v>0</v>
      </c>
      <c r="Q1486" t="b">
        <v>0</v>
      </c>
      <c r="R1486" t="b">
        <v>0</v>
      </c>
      <c r="S1486" t="b">
        <v>0</v>
      </c>
      <c r="T1486" t="b">
        <v>0</v>
      </c>
    </row>
    <row r="1487" spans="1:20" x14ac:dyDescent="0.25">
      <c r="A1487" t="s">
        <v>3003</v>
      </c>
      <c r="B1487" t="s">
        <v>3004</v>
      </c>
      <c r="C1487" s="1">
        <v>45709.490798611114</v>
      </c>
      <c r="D1487">
        <v>78</v>
      </c>
      <c r="E1487" t="s">
        <v>53</v>
      </c>
      <c r="F1487">
        <v>3</v>
      </c>
      <c r="G1487">
        <v>280.73</v>
      </c>
      <c r="H1487">
        <v>842.18</v>
      </c>
      <c r="I1487" t="s">
        <v>28</v>
      </c>
      <c r="J1487" t="s">
        <v>36</v>
      </c>
      <c r="K1487">
        <v>35</v>
      </c>
      <c r="L1487" t="b">
        <v>0</v>
      </c>
      <c r="M1487">
        <v>0</v>
      </c>
      <c r="N1487">
        <v>18.64</v>
      </c>
      <c r="O1487">
        <v>22</v>
      </c>
      <c r="P1487" t="b">
        <v>1</v>
      </c>
      <c r="Q1487" t="b">
        <v>0</v>
      </c>
      <c r="R1487" t="b">
        <v>0</v>
      </c>
      <c r="S1487" t="b">
        <v>0</v>
      </c>
      <c r="T1487" t="b">
        <v>0</v>
      </c>
    </row>
    <row r="1488" spans="1:20" x14ac:dyDescent="0.25">
      <c r="A1488" t="s">
        <v>3005</v>
      </c>
      <c r="B1488" t="s">
        <v>3006</v>
      </c>
      <c r="C1488" s="1">
        <v>45659.718807870369</v>
      </c>
      <c r="D1488">
        <v>58</v>
      </c>
      <c r="E1488" t="s">
        <v>35</v>
      </c>
      <c r="F1488">
        <v>2</v>
      </c>
      <c r="G1488">
        <v>176.19</v>
      </c>
      <c r="H1488">
        <v>352.38</v>
      </c>
      <c r="I1488" t="s">
        <v>23</v>
      </c>
      <c r="J1488" t="s">
        <v>24</v>
      </c>
      <c r="K1488">
        <v>12</v>
      </c>
      <c r="L1488" t="b">
        <v>0</v>
      </c>
      <c r="M1488">
        <v>0</v>
      </c>
      <c r="N1488">
        <v>18.68</v>
      </c>
      <c r="O1488">
        <v>2</v>
      </c>
      <c r="P1488" t="b">
        <v>0</v>
      </c>
      <c r="Q1488" t="b">
        <v>0</v>
      </c>
      <c r="R1488" t="b">
        <v>0</v>
      </c>
      <c r="S1488" t="b">
        <v>0</v>
      </c>
      <c r="T1488" t="b">
        <v>0</v>
      </c>
    </row>
    <row r="1489" spans="1:20" x14ac:dyDescent="0.25">
      <c r="A1489" t="s">
        <v>3007</v>
      </c>
      <c r="B1489" t="s">
        <v>3008</v>
      </c>
      <c r="C1489" s="1">
        <v>45791.723310185182</v>
      </c>
      <c r="D1489">
        <v>76</v>
      </c>
      <c r="E1489" t="s">
        <v>27</v>
      </c>
      <c r="F1489">
        <v>3</v>
      </c>
      <c r="G1489">
        <v>236.77</v>
      </c>
      <c r="H1489">
        <v>710.3</v>
      </c>
      <c r="I1489" t="s">
        <v>31</v>
      </c>
      <c r="J1489" t="s">
        <v>32</v>
      </c>
      <c r="K1489">
        <v>42</v>
      </c>
      <c r="L1489" t="b">
        <v>0</v>
      </c>
      <c r="M1489">
        <v>0</v>
      </c>
      <c r="N1489">
        <v>9.3699999999999992</v>
      </c>
      <c r="O1489">
        <v>8</v>
      </c>
      <c r="P1489" t="b">
        <v>0</v>
      </c>
      <c r="Q1489" t="b">
        <v>0</v>
      </c>
      <c r="R1489" t="b">
        <v>0</v>
      </c>
      <c r="S1489" t="b">
        <v>0</v>
      </c>
      <c r="T1489" t="b">
        <v>0</v>
      </c>
    </row>
    <row r="1490" spans="1:20" x14ac:dyDescent="0.25">
      <c r="A1490" t="s">
        <v>3009</v>
      </c>
      <c r="B1490" t="s">
        <v>3010</v>
      </c>
      <c r="C1490" s="1">
        <v>45540.514062499999</v>
      </c>
      <c r="D1490">
        <v>68</v>
      </c>
      <c r="E1490" t="s">
        <v>115</v>
      </c>
      <c r="F1490">
        <v>1</v>
      </c>
      <c r="G1490">
        <v>286.44</v>
      </c>
      <c r="H1490">
        <v>286.44</v>
      </c>
      <c r="I1490" t="s">
        <v>23</v>
      </c>
      <c r="J1490" t="s">
        <v>32</v>
      </c>
      <c r="K1490">
        <v>13</v>
      </c>
      <c r="L1490" t="b">
        <v>0</v>
      </c>
      <c r="M1490">
        <v>0</v>
      </c>
      <c r="N1490">
        <v>12.65</v>
      </c>
      <c r="O1490">
        <v>10</v>
      </c>
      <c r="P1490" t="b">
        <v>1</v>
      </c>
      <c r="Q1490" t="b">
        <v>0</v>
      </c>
      <c r="R1490" t="b">
        <v>0</v>
      </c>
      <c r="S1490" t="b">
        <v>1</v>
      </c>
      <c r="T1490" t="b">
        <v>0</v>
      </c>
    </row>
    <row r="1491" spans="1:20" x14ac:dyDescent="0.25">
      <c r="A1491" t="s">
        <v>3011</v>
      </c>
      <c r="B1491" t="s">
        <v>3012</v>
      </c>
      <c r="C1491" s="1">
        <v>45783.174884259257</v>
      </c>
      <c r="D1491">
        <v>49</v>
      </c>
      <c r="E1491" t="s">
        <v>53</v>
      </c>
      <c r="F1491">
        <v>2</v>
      </c>
      <c r="G1491">
        <v>114.46</v>
      </c>
      <c r="H1491">
        <v>228.91</v>
      </c>
      <c r="I1491" t="s">
        <v>23</v>
      </c>
      <c r="J1491" t="s">
        <v>32</v>
      </c>
      <c r="K1491">
        <v>11</v>
      </c>
      <c r="L1491" t="b">
        <v>1</v>
      </c>
      <c r="M1491">
        <v>34.700000000000003</v>
      </c>
      <c r="N1491">
        <v>19.260000000000002</v>
      </c>
      <c r="O1491">
        <v>11</v>
      </c>
      <c r="P1491" t="b">
        <v>0</v>
      </c>
      <c r="Q1491" t="b">
        <v>0</v>
      </c>
      <c r="R1491" t="b">
        <v>0</v>
      </c>
      <c r="S1491" t="b">
        <v>0</v>
      </c>
      <c r="T1491" t="b">
        <v>0</v>
      </c>
    </row>
    <row r="1492" spans="1:20" x14ac:dyDescent="0.25">
      <c r="A1492" t="s">
        <v>3013</v>
      </c>
      <c r="B1492" t="s">
        <v>3014</v>
      </c>
      <c r="C1492" s="1">
        <v>45505.715555555558</v>
      </c>
      <c r="D1492">
        <v>52</v>
      </c>
      <c r="E1492" t="s">
        <v>65</v>
      </c>
      <c r="F1492">
        <v>4</v>
      </c>
      <c r="G1492">
        <v>65.94</v>
      </c>
      <c r="H1492">
        <v>263.77999999999997</v>
      </c>
      <c r="I1492" t="s">
        <v>28</v>
      </c>
      <c r="J1492" t="s">
        <v>36</v>
      </c>
      <c r="K1492">
        <v>14</v>
      </c>
      <c r="L1492" t="b">
        <v>0</v>
      </c>
      <c r="M1492">
        <v>0</v>
      </c>
      <c r="N1492">
        <v>14.37</v>
      </c>
      <c r="O1492">
        <v>23</v>
      </c>
      <c r="P1492" t="b">
        <v>0</v>
      </c>
      <c r="Q1492" t="b">
        <v>0</v>
      </c>
      <c r="R1492" t="b">
        <v>0</v>
      </c>
      <c r="S1492" t="b">
        <v>0</v>
      </c>
      <c r="T1492" t="b">
        <v>0</v>
      </c>
    </row>
    <row r="1493" spans="1:20" x14ac:dyDescent="0.25">
      <c r="A1493" t="s">
        <v>3015</v>
      </c>
      <c r="B1493" t="s">
        <v>3016</v>
      </c>
      <c r="C1493" s="1">
        <v>45592.339328703703</v>
      </c>
      <c r="D1493">
        <v>38</v>
      </c>
      <c r="E1493" t="s">
        <v>22</v>
      </c>
      <c r="F1493">
        <v>2</v>
      </c>
      <c r="G1493">
        <v>91.66</v>
      </c>
      <c r="H1493">
        <v>183.31</v>
      </c>
      <c r="I1493" t="s">
        <v>28</v>
      </c>
      <c r="J1493" t="s">
        <v>24</v>
      </c>
      <c r="K1493">
        <v>15</v>
      </c>
      <c r="L1493" t="b">
        <v>0</v>
      </c>
      <c r="M1493">
        <v>0</v>
      </c>
      <c r="N1493">
        <v>19.13</v>
      </c>
      <c r="O1493">
        <v>20</v>
      </c>
      <c r="P1493" t="b">
        <v>0</v>
      </c>
      <c r="Q1493" t="b">
        <v>0</v>
      </c>
      <c r="R1493" t="b">
        <v>1</v>
      </c>
      <c r="S1493" t="b">
        <v>0</v>
      </c>
      <c r="T1493" t="b">
        <v>0</v>
      </c>
    </row>
    <row r="1494" spans="1:20" x14ac:dyDescent="0.25">
      <c r="A1494" t="s">
        <v>3017</v>
      </c>
      <c r="B1494" t="s">
        <v>3018</v>
      </c>
      <c r="C1494" s="1">
        <v>45779.677361111113</v>
      </c>
      <c r="D1494">
        <v>41</v>
      </c>
      <c r="E1494" t="s">
        <v>53</v>
      </c>
      <c r="F1494">
        <v>3</v>
      </c>
      <c r="G1494">
        <v>193.66</v>
      </c>
      <c r="H1494">
        <v>580.97</v>
      </c>
      <c r="I1494" t="s">
        <v>28</v>
      </c>
      <c r="J1494" t="s">
        <v>36</v>
      </c>
      <c r="K1494">
        <v>26</v>
      </c>
      <c r="L1494" t="b">
        <v>1</v>
      </c>
      <c r="M1494">
        <v>33.5</v>
      </c>
      <c r="N1494">
        <v>21.23</v>
      </c>
      <c r="O1494">
        <v>27</v>
      </c>
      <c r="P1494" t="b">
        <v>0</v>
      </c>
      <c r="Q1494" t="b">
        <v>0</v>
      </c>
      <c r="R1494" t="b">
        <v>0</v>
      </c>
      <c r="S1494" t="b">
        <v>1</v>
      </c>
      <c r="T1494" t="b">
        <v>0</v>
      </c>
    </row>
    <row r="1495" spans="1:20" x14ac:dyDescent="0.25">
      <c r="A1495" t="s">
        <v>3019</v>
      </c>
      <c r="B1495" t="s">
        <v>3020</v>
      </c>
      <c r="C1495" s="1">
        <v>45816.284594907411</v>
      </c>
      <c r="D1495">
        <v>53</v>
      </c>
      <c r="E1495" t="s">
        <v>62</v>
      </c>
      <c r="F1495">
        <v>1</v>
      </c>
      <c r="G1495">
        <v>93.53</v>
      </c>
      <c r="H1495">
        <v>93.53</v>
      </c>
      <c r="I1495" t="s">
        <v>28</v>
      </c>
      <c r="J1495" t="s">
        <v>24</v>
      </c>
      <c r="K1495">
        <v>39</v>
      </c>
      <c r="L1495" t="b">
        <v>1</v>
      </c>
      <c r="M1495">
        <v>28.4</v>
      </c>
      <c r="N1495">
        <v>21.2</v>
      </c>
      <c r="O1495">
        <v>12</v>
      </c>
      <c r="P1495" t="b">
        <v>0</v>
      </c>
      <c r="Q1495" t="b">
        <v>0</v>
      </c>
      <c r="R1495" t="b">
        <v>0</v>
      </c>
      <c r="S1495" t="b">
        <v>0</v>
      </c>
      <c r="T1495" t="b">
        <v>0</v>
      </c>
    </row>
    <row r="1496" spans="1:20" x14ac:dyDescent="0.25">
      <c r="A1496" t="s">
        <v>3021</v>
      </c>
      <c r="B1496" t="s">
        <v>3022</v>
      </c>
      <c r="C1496" s="1">
        <v>45641.548888888887</v>
      </c>
      <c r="D1496">
        <v>32</v>
      </c>
      <c r="E1496" t="s">
        <v>65</v>
      </c>
      <c r="F1496">
        <v>1</v>
      </c>
      <c r="G1496">
        <v>7.69</v>
      </c>
      <c r="H1496">
        <v>7.69</v>
      </c>
      <c r="I1496" t="s">
        <v>28</v>
      </c>
      <c r="J1496" t="s">
        <v>36</v>
      </c>
      <c r="K1496">
        <v>1</v>
      </c>
      <c r="L1496" t="b">
        <v>0</v>
      </c>
      <c r="M1496">
        <v>0</v>
      </c>
      <c r="N1496">
        <v>5.88</v>
      </c>
      <c r="O1496">
        <v>9</v>
      </c>
      <c r="P1496" t="b">
        <v>0</v>
      </c>
      <c r="Q1496" t="b">
        <v>0</v>
      </c>
      <c r="R1496" t="b">
        <v>0</v>
      </c>
      <c r="S1496" t="b">
        <v>0</v>
      </c>
      <c r="T1496" t="b">
        <v>1</v>
      </c>
    </row>
    <row r="1497" spans="1:20" x14ac:dyDescent="0.25">
      <c r="A1497" t="s">
        <v>3023</v>
      </c>
      <c r="B1497" t="s">
        <v>3024</v>
      </c>
      <c r="C1497" s="1">
        <v>45580.534791666665</v>
      </c>
      <c r="D1497">
        <v>73</v>
      </c>
      <c r="E1497" t="s">
        <v>80</v>
      </c>
      <c r="F1497">
        <v>12</v>
      </c>
      <c r="G1497">
        <v>85.13</v>
      </c>
      <c r="H1497">
        <v>1021.51</v>
      </c>
      <c r="I1497" t="s">
        <v>31</v>
      </c>
      <c r="J1497" t="s">
        <v>36</v>
      </c>
      <c r="K1497">
        <v>2</v>
      </c>
      <c r="L1497" t="b">
        <v>0</v>
      </c>
      <c r="M1497">
        <v>0</v>
      </c>
      <c r="N1497">
        <v>18.32</v>
      </c>
      <c r="O1497">
        <v>13</v>
      </c>
      <c r="P1497" t="b">
        <v>1</v>
      </c>
      <c r="Q1497" t="b">
        <v>0</v>
      </c>
      <c r="R1497" t="b">
        <v>0</v>
      </c>
      <c r="S1497" t="b">
        <v>0</v>
      </c>
      <c r="T1497" t="b">
        <v>1</v>
      </c>
    </row>
    <row r="1498" spans="1:20" x14ac:dyDescent="0.25">
      <c r="A1498" t="s">
        <v>3025</v>
      </c>
      <c r="B1498" t="s">
        <v>3026</v>
      </c>
      <c r="C1498" s="1">
        <v>45551.602280092593</v>
      </c>
      <c r="D1498">
        <v>56</v>
      </c>
      <c r="E1498" t="s">
        <v>44</v>
      </c>
      <c r="F1498">
        <v>1</v>
      </c>
      <c r="G1498">
        <v>266.45</v>
      </c>
      <c r="H1498">
        <v>266.45</v>
      </c>
      <c r="I1498" t="s">
        <v>28</v>
      </c>
      <c r="J1498" t="s">
        <v>36</v>
      </c>
      <c r="K1498">
        <v>6</v>
      </c>
      <c r="L1498" t="b">
        <v>0</v>
      </c>
      <c r="M1498">
        <v>0</v>
      </c>
      <c r="N1498">
        <v>21.43</v>
      </c>
      <c r="O1498">
        <v>26</v>
      </c>
      <c r="P1498" t="b">
        <v>0</v>
      </c>
      <c r="Q1498" t="b">
        <v>0</v>
      </c>
      <c r="R1498" t="b">
        <v>0</v>
      </c>
      <c r="S1498" t="b">
        <v>0</v>
      </c>
      <c r="T1498" t="b">
        <v>0</v>
      </c>
    </row>
    <row r="1499" spans="1:20" x14ac:dyDescent="0.25">
      <c r="A1499" t="s">
        <v>3027</v>
      </c>
      <c r="B1499" t="s">
        <v>3028</v>
      </c>
      <c r="C1499" s="1">
        <v>45625.80363425926</v>
      </c>
      <c r="D1499">
        <v>63</v>
      </c>
      <c r="E1499" t="s">
        <v>65</v>
      </c>
      <c r="F1499">
        <v>8</v>
      </c>
      <c r="G1499">
        <v>52.83</v>
      </c>
      <c r="H1499">
        <v>422.64</v>
      </c>
      <c r="I1499" t="s">
        <v>90</v>
      </c>
      <c r="J1499" t="s">
        <v>36</v>
      </c>
      <c r="K1499">
        <v>4</v>
      </c>
      <c r="L1499" t="b">
        <v>0</v>
      </c>
      <c r="M1499">
        <v>0</v>
      </c>
      <c r="N1499">
        <v>20.61</v>
      </c>
      <c r="O1499">
        <v>26</v>
      </c>
      <c r="P1499" t="b">
        <v>1</v>
      </c>
      <c r="Q1499" t="b">
        <v>0</v>
      </c>
      <c r="R1499" t="b">
        <v>0</v>
      </c>
      <c r="S1499" t="b">
        <v>0</v>
      </c>
      <c r="T1499" t="b">
        <v>1</v>
      </c>
    </row>
    <row r="1500" spans="1:20" x14ac:dyDescent="0.25">
      <c r="A1500" t="s">
        <v>3029</v>
      </c>
      <c r="B1500" t="s">
        <v>3030</v>
      </c>
      <c r="C1500" s="1">
        <v>45694.086400462962</v>
      </c>
      <c r="D1500">
        <v>37</v>
      </c>
      <c r="E1500" t="s">
        <v>22</v>
      </c>
      <c r="F1500">
        <v>1</v>
      </c>
      <c r="G1500">
        <v>220.02</v>
      </c>
      <c r="H1500">
        <v>220.02</v>
      </c>
      <c r="I1500" t="s">
        <v>31</v>
      </c>
      <c r="J1500" t="s">
        <v>32</v>
      </c>
      <c r="K1500">
        <v>8</v>
      </c>
      <c r="L1500" t="b">
        <v>1</v>
      </c>
      <c r="M1500">
        <v>17.3</v>
      </c>
      <c r="N1500">
        <v>12.66</v>
      </c>
      <c r="O1500">
        <v>11</v>
      </c>
      <c r="P1500" t="b">
        <v>0</v>
      </c>
      <c r="Q1500" t="b">
        <v>0</v>
      </c>
      <c r="R1500" t="b">
        <v>0</v>
      </c>
      <c r="S1500" t="b">
        <v>0</v>
      </c>
      <c r="T1500" t="b">
        <v>0</v>
      </c>
    </row>
    <row r="1501" spans="1:20" x14ac:dyDescent="0.25">
      <c r="A1501" t="s">
        <v>3031</v>
      </c>
      <c r="B1501" t="s">
        <v>3032</v>
      </c>
      <c r="C1501" s="1">
        <v>45821.922569444447</v>
      </c>
      <c r="D1501">
        <v>60</v>
      </c>
      <c r="E1501" t="s">
        <v>35</v>
      </c>
      <c r="F1501">
        <v>3</v>
      </c>
      <c r="G1501">
        <v>92.22</v>
      </c>
      <c r="H1501">
        <v>276.67</v>
      </c>
      <c r="I1501" t="s">
        <v>28</v>
      </c>
      <c r="J1501" t="s">
        <v>24</v>
      </c>
      <c r="K1501">
        <v>40</v>
      </c>
      <c r="L1501" t="b">
        <v>0</v>
      </c>
      <c r="M1501">
        <v>0</v>
      </c>
      <c r="N1501">
        <v>14</v>
      </c>
      <c r="O1501">
        <v>21</v>
      </c>
      <c r="P1501" t="b">
        <v>0</v>
      </c>
      <c r="Q1501" t="b">
        <v>0</v>
      </c>
      <c r="R1501" t="b">
        <v>0</v>
      </c>
      <c r="S1501" t="b">
        <v>0</v>
      </c>
      <c r="T1501" t="b">
        <v>0</v>
      </c>
    </row>
    <row r="1502" spans="1:20" x14ac:dyDescent="0.25">
      <c r="A1502" t="s">
        <v>3033</v>
      </c>
      <c r="B1502" t="s">
        <v>3034</v>
      </c>
      <c r="C1502" s="1">
        <v>45636.286990740744</v>
      </c>
      <c r="D1502">
        <v>78</v>
      </c>
      <c r="E1502" t="s">
        <v>39</v>
      </c>
      <c r="F1502">
        <v>3</v>
      </c>
      <c r="G1502">
        <v>276.76</v>
      </c>
      <c r="H1502">
        <v>830.29</v>
      </c>
      <c r="I1502" t="s">
        <v>54</v>
      </c>
      <c r="J1502" t="s">
        <v>32</v>
      </c>
      <c r="K1502">
        <v>9</v>
      </c>
      <c r="L1502" t="b">
        <v>0</v>
      </c>
      <c r="M1502">
        <v>0</v>
      </c>
      <c r="N1502">
        <v>20.69</v>
      </c>
      <c r="O1502">
        <v>7</v>
      </c>
      <c r="P1502" t="b">
        <v>1</v>
      </c>
      <c r="Q1502" t="b">
        <v>0</v>
      </c>
      <c r="R1502" t="b">
        <v>1</v>
      </c>
      <c r="S1502" t="b">
        <v>0</v>
      </c>
      <c r="T1502" t="b">
        <v>0</v>
      </c>
    </row>
    <row r="1503" spans="1:20" x14ac:dyDescent="0.25">
      <c r="A1503" t="s">
        <v>3035</v>
      </c>
      <c r="B1503" t="s">
        <v>3036</v>
      </c>
      <c r="C1503" s="1">
        <v>45565.766319444447</v>
      </c>
      <c r="D1503">
        <v>61</v>
      </c>
      <c r="E1503" t="s">
        <v>22</v>
      </c>
      <c r="F1503">
        <v>2</v>
      </c>
      <c r="G1503">
        <v>78.790000000000006</v>
      </c>
      <c r="H1503">
        <v>157.59</v>
      </c>
      <c r="I1503" t="s">
        <v>28</v>
      </c>
      <c r="J1503" t="s">
        <v>36</v>
      </c>
      <c r="K1503">
        <v>24</v>
      </c>
      <c r="L1503" t="b">
        <v>0</v>
      </c>
      <c r="M1503">
        <v>0</v>
      </c>
      <c r="N1503">
        <v>13.66</v>
      </c>
      <c r="O1503">
        <v>18</v>
      </c>
      <c r="P1503" t="b">
        <v>0</v>
      </c>
      <c r="Q1503" t="b">
        <v>0</v>
      </c>
      <c r="R1503" t="b">
        <v>0</v>
      </c>
      <c r="S1503" t="b">
        <v>0</v>
      </c>
      <c r="T1503" t="b">
        <v>0</v>
      </c>
    </row>
    <row r="1504" spans="1:20" x14ac:dyDescent="0.25">
      <c r="A1504" t="s">
        <v>3037</v>
      </c>
      <c r="B1504" t="s">
        <v>3038</v>
      </c>
      <c r="C1504" s="1">
        <v>45837.390092592592</v>
      </c>
      <c r="D1504">
        <v>69</v>
      </c>
      <c r="E1504" t="s">
        <v>27</v>
      </c>
      <c r="F1504">
        <v>1</v>
      </c>
      <c r="G1504">
        <v>132.26</v>
      </c>
      <c r="H1504">
        <v>132.26</v>
      </c>
      <c r="I1504" t="s">
        <v>31</v>
      </c>
      <c r="J1504" t="s">
        <v>32</v>
      </c>
      <c r="K1504">
        <v>40</v>
      </c>
      <c r="L1504" t="b">
        <v>0</v>
      </c>
      <c r="M1504">
        <v>0</v>
      </c>
      <c r="N1504">
        <v>9.6</v>
      </c>
      <c r="O1504">
        <v>5</v>
      </c>
      <c r="P1504" t="b">
        <v>0</v>
      </c>
      <c r="Q1504" t="b">
        <v>0</v>
      </c>
      <c r="R1504" t="b">
        <v>0</v>
      </c>
      <c r="S1504" t="b">
        <v>1</v>
      </c>
      <c r="T1504" t="b">
        <v>0</v>
      </c>
    </row>
    <row r="1505" spans="1:20" x14ac:dyDescent="0.25">
      <c r="A1505" t="s">
        <v>3039</v>
      </c>
      <c r="B1505" t="s">
        <v>3040</v>
      </c>
      <c r="C1505" s="1">
        <v>45838.270474537036</v>
      </c>
      <c r="D1505">
        <v>24</v>
      </c>
      <c r="E1505" t="s">
        <v>80</v>
      </c>
      <c r="F1505">
        <v>4</v>
      </c>
      <c r="G1505">
        <v>78.069999999999993</v>
      </c>
      <c r="H1505">
        <v>312.27</v>
      </c>
      <c r="I1505" t="s">
        <v>54</v>
      </c>
      <c r="J1505" t="s">
        <v>24</v>
      </c>
      <c r="K1505">
        <v>31</v>
      </c>
      <c r="L1505" t="b">
        <v>1</v>
      </c>
      <c r="M1505">
        <v>11.6</v>
      </c>
      <c r="N1505">
        <v>21.69</v>
      </c>
      <c r="O1505">
        <v>6</v>
      </c>
      <c r="P1505" t="b">
        <v>0</v>
      </c>
      <c r="Q1505" t="b">
        <v>0</v>
      </c>
      <c r="R1505" t="b">
        <v>0</v>
      </c>
      <c r="S1505" t="b">
        <v>0</v>
      </c>
      <c r="T1505" t="b">
        <v>0</v>
      </c>
    </row>
    <row r="1506" spans="1:20" x14ac:dyDescent="0.25">
      <c r="A1506" t="s">
        <v>3041</v>
      </c>
      <c r="B1506" t="s">
        <v>3042</v>
      </c>
      <c r="C1506" s="1">
        <v>45802.980567129627</v>
      </c>
      <c r="D1506">
        <v>45</v>
      </c>
      <c r="E1506" t="s">
        <v>27</v>
      </c>
      <c r="F1506">
        <v>1</v>
      </c>
      <c r="G1506">
        <v>42.25</v>
      </c>
      <c r="H1506">
        <v>42.25</v>
      </c>
      <c r="I1506" t="s">
        <v>31</v>
      </c>
      <c r="J1506" t="s">
        <v>36</v>
      </c>
      <c r="K1506">
        <v>45</v>
      </c>
      <c r="L1506" t="b">
        <v>0</v>
      </c>
      <c r="M1506">
        <v>0</v>
      </c>
      <c r="N1506">
        <v>22.4</v>
      </c>
      <c r="O1506">
        <v>4</v>
      </c>
      <c r="P1506" t="b">
        <v>0</v>
      </c>
      <c r="Q1506" t="b">
        <v>0</v>
      </c>
      <c r="R1506" t="b">
        <v>0</v>
      </c>
      <c r="S1506" t="b">
        <v>0</v>
      </c>
      <c r="T1506" t="b">
        <v>0</v>
      </c>
    </row>
    <row r="1507" spans="1:20" x14ac:dyDescent="0.25">
      <c r="A1507" t="s">
        <v>3043</v>
      </c>
      <c r="B1507" t="s">
        <v>3044</v>
      </c>
      <c r="C1507" s="1">
        <v>45750.561296296299</v>
      </c>
      <c r="D1507">
        <v>29</v>
      </c>
      <c r="E1507" t="s">
        <v>22</v>
      </c>
      <c r="F1507">
        <v>14</v>
      </c>
      <c r="G1507">
        <v>65.209999999999994</v>
      </c>
      <c r="H1507">
        <v>912.93</v>
      </c>
      <c r="I1507" t="s">
        <v>31</v>
      </c>
      <c r="J1507" t="s">
        <v>57</v>
      </c>
      <c r="K1507">
        <v>0</v>
      </c>
      <c r="L1507" t="b">
        <v>0</v>
      </c>
      <c r="M1507">
        <v>0</v>
      </c>
      <c r="N1507">
        <v>23.57</v>
      </c>
      <c r="O1507">
        <v>11</v>
      </c>
      <c r="P1507" t="b">
        <v>0</v>
      </c>
      <c r="Q1507" t="b">
        <v>0</v>
      </c>
      <c r="R1507" t="b">
        <v>0</v>
      </c>
      <c r="S1507" t="b">
        <v>0</v>
      </c>
      <c r="T1507" t="b">
        <v>1</v>
      </c>
    </row>
    <row r="1508" spans="1:20" x14ac:dyDescent="0.25">
      <c r="A1508" t="s">
        <v>3045</v>
      </c>
      <c r="B1508" t="s">
        <v>3046</v>
      </c>
      <c r="C1508" s="1">
        <v>45520.464421296296</v>
      </c>
      <c r="D1508">
        <v>44</v>
      </c>
      <c r="E1508" t="s">
        <v>62</v>
      </c>
      <c r="F1508">
        <v>1</v>
      </c>
      <c r="G1508">
        <v>230.51</v>
      </c>
      <c r="H1508">
        <v>230.51</v>
      </c>
      <c r="I1508" t="s">
        <v>28</v>
      </c>
      <c r="J1508" t="s">
        <v>24</v>
      </c>
      <c r="K1508">
        <v>49</v>
      </c>
      <c r="L1508" t="b">
        <v>1</v>
      </c>
      <c r="M1508">
        <v>17.2</v>
      </c>
      <c r="N1508">
        <v>19.41</v>
      </c>
      <c r="O1508">
        <v>28</v>
      </c>
      <c r="P1508" t="b">
        <v>0</v>
      </c>
      <c r="Q1508" t="b">
        <v>0</v>
      </c>
      <c r="R1508" t="b">
        <v>0</v>
      </c>
      <c r="S1508" t="b">
        <v>0</v>
      </c>
      <c r="T1508" t="b">
        <v>0</v>
      </c>
    </row>
    <row r="1509" spans="1:20" x14ac:dyDescent="0.25">
      <c r="A1509" t="s">
        <v>3047</v>
      </c>
      <c r="B1509" t="s">
        <v>3048</v>
      </c>
      <c r="C1509" s="1">
        <v>45725.148842592593</v>
      </c>
      <c r="D1509">
        <v>58</v>
      </c>
      <c r="E1509" t="s">
        <v>39</v>
      </c>
      <c r="F1509">
        <v>1</v>
      </c>
      <c r="G1509">
        <v>36.090000000000003</v>
      </c>
      <c r="H1509">
        <v>36.090000000000003</v>
      </c>
      <c r="I1509" t="s">
        <v>28</v>
      </c>
      <c r="J1509" t="s">
        <v>32</v>
      </c>
      <c r="K1509">
        <v>8</v>
      </c>
      <c r="L1509" t="b">
        <v>0</v>
      </c>
      <c r="M1509">
        <v>0</v>
      </c>
      <c r="N1509">
        <v>13.25</v>
      </c>
      <c r="O1509">
        <v>19</v>
      </c>
      <c r="P1509" t="b">
        <v>0</v>
      </c>
      <c r="Q1509" t="b">
        <v>0</v>
      </c>
      <c r="R1509" t="b">
        <v>0</v>
      </c>
      <c r="S1509" t="b">
        <v>0</v>
      </c>
      <c r="T1509" t="b">
        <v>0</v>
      </c>
    </row>
    <row r="1510" spans="1:20" x14ac:dyDescent="0.25">
      <c r="A1510" t="s">
        <v>3049</v>
      </c>
      <c r="B1510" t="s">
        <v>3050</v>
      </c>
      <c r="C1510" s="1">
        <v>45778.724849537037</v>
      </c>
      <c r="D1510">
        <v>20</v>
      </c>
      <c r="E1510" t="s">
        <v>44</v>
      </c>
      <c r="F1510">
        <v>4</v>
      </c>
      <c r="G1510">
        <v>185.17</v>
      </c>
      <c r="H1510">
        <v>740.68</v>
      </c>
      <c r="I1510" t="s">
        <v>31</v>
      </c>
      <c r="J1510" t="s">
        <v>36</v>
      </c>
      <c r="K1510">
        <v>18</v>
      </c>
      <c r="L1510" t="b">
        <v>0</v>
      </c>
      <c r="M1510">
        <v>0</v>
      </c>
      <c r="N1510">
        <v>16.03</v>
      </c>
      <c r="O1510">
        <v>9</v>
      </c>
      <c r="P1510" t="b">
        <v>0</v>
      </c>
      <c r="Q1510" t="b">
        <v>0</v>
      </c>
      <c r="R1510" t="b">
        <v>0</v>
      </c>
      <c r="S1510" t="b">
        <v>0</v>
      </c>
      <c r="T1510" t="b">
        <v>0</v>
      </c>
    </row>
    <row r="1511" spans="1:20" x14ac:dyDescent="0.25">
      <c r="A1511" t="s">
        <v>3051</v>
      </c>
      <c r="B1511" t="s">
        <v>3052</v>
      </c>
      <c r="C1511" s="1">
        <v>45660.669166666667</v>
      </c>
      <c r="D1511">
        <v>58</v>
      </c>
      <c r="E1511" t="s">
        <v>62</v>
      </c>
      <c r="F1511">
        <v>2</v>
      </c>
      <c r="G1511">
        <v>128.46</v>
      </c>
      <c r="H1511">
        <v>256.91000000000003</v>
      </c>
      <c r="I1511" t="s">
        <v>23</v>
      </c>
      <c r="J1511" t="s">
        <v>24</v>
      </c>
      <c r="K1511">
        <v>46</v>
      </c>
      <c r="L1511" t="b">
        <v>0</v>
      </c>
      <c r="M1511">
        <v>0</v>
      </c>
      <c r="N1511">
        <v>15.07</v>
      </c>
      <c r="O1511">
        <v>29</v>
      </c>
      <c r="P1511" t="b">
        <v>0</v>
      </c>
      <c r="Q1511" t="b">
        <v>0</v>
      </c>
      <c r="R1511" t="b">
        <v>0</v>
      </c>
      <c r="S1511" t="b">
        <v>0</v>
      </c>
      <c r="T1511" t="b">
        <v>0</v>
      </c>
    </row>
    <row r="1512" spans="1:20" x14ac:dyDescent="0.25">
      <c r="A1512" t="s">
        <v>3053</v>
      </c>
      <c r="B1512" t="s">
        <v>3054</v>
      </c>
      <c r="C1512" s="1">
        <v>45491.292962962965</v>
      </c>
      <c r="D1512">
        <v>34</v>
      </c>
      <c r="E1512" t="s">
        <v>35</v>
      </c>
      <c r="F1512">
        <v>4</v>
      </c>
      <c r="G1512">
        <v>270.85000000000002</v>
      </c>
      <c r="H1512">
        <v>1083.4000000000001</v>
      </c>
      <c r="I1512" t="s">
        <v>23</v>
      </c>
      <c r="J1512" t="s">
        <v>24</v>
      </c>
      <c r="K1512">
        <v>46</v>
      </c>
      <c r="L1512" t="b">
        <v>0</v>
      </c>
      <c r="M1512">
        <v>0</v>
      </c>
      <c r="N1512">
        <v>12.11</v>
      </c>
      <c r="O1512">
        <v>28</v>
      </c>
      <c r="P1512" t="b">
        <v>0</v>
      </c>
      <c r="Q1512" t="b">
        <v>0</v>
      </c>
      <c r="R1512" t="b">
        <v>1</v>
      </c>
      <c r="S1512" t="b">
        <v>0</v>
      </c>
      <c r="T1512" t="b">
        <v>0</v>
      </c>
    </row>
    <row r="1513" spans="1:20" x14ac:dyDescent="0.25">
      <c r="A1513" t="s">
        <v>3055</v>
      </c>
      <c r="B1513" t="s">
        <v>3056</v>
      </c>
      <c r="C1513" s="1">
        <v>45803.398981481485</v>
      </c>
      <c r="D1513">
        <v>57</v>
      </c>
      <c r="E1513" t="s">
        <v>80</v>
      </c>
      <c r="F1513">
        <v>8</v>
      </c>
      <c r="G1513">
        <v>15.34</v>
      </c>
      <c r="H1513">
        <v>122.7</v>
      </c>
      <c r="I1513" t="s">
        <v>28</v>
      </c>
      <c r="J1513" t="s">
        <v>57</v>
      </c>
      <c r="K1513">
        <v>3</v>
      </c>
      <c r="L1513" t="b">
        <v>0</v>
      </c>
      <c r="M1513">
        <v>0</v>
      </c>
      <c r="N1513">
        <v>24.99</v>
      </c>
      <c r="O1513">
        <v>16</v>
      </c>
      <c r="P1513" t="b">
        <v>0</v>
      </c>
      <c r="Q1513" t="b">
        <v>0</v>
      </c>
      <c r="R1513" t="b">
        <v>0</v>
      </c>
      <c r="S1513" t="b">
        <v>0</v>
      </c>
      <c r="T1513" t="b">
        <v>1</v>
      </c>
    </row>
    <row r="1514" spans="1:20" x14ac:dyDescent="0.25">
      <c r="A1514" t="s">
        <v>3057</v>
      </c>
      <c r="B1514" t="s">
        <v>3058</v>
      </c>
      <c r="C1514" s="1">
        <v>45632.485486111109</v>
      </c>
      <c r="D1514">
        <v>42</v>
      </c>
      <c r="E1514" t="s">
        <v>115</v>
      </c>
      <c r="F1514">
        <v>4</v>
      </c>
      <c r="G1514">
        <v>272.94</v>
      </c>
      <c r="H1514">
        <v>1091.75</v>
      </c>
      <c r="I1514" t="s">
        <v>28</v>
      </c>
      <c r="J1514" t="s">
        <v>36</v>
      </c>
      <c r="K1514">
        <v>28</v>
      </c>
      <c r="L1514" t="b">
        <v>0</v>
      </c>
      <c r="M1514">
        <v>0</v>
      </c>
      <c r="N1514">
        <v>18.329999999999998</v>
      </c>
      <c r="O1514">
        <v>19</v>
      </c>
      <c r="P1514" t="b">
        <v>0</v>
      </c>
      <c r="Q1514" t="b">
        <v>0</v>
      </c>
      <c r="R1514" t="b">
        <v>0</v>
      </c>
      <c r="S1514" t="b">
        <v>0</v>
      </c>
      <c r="T1514" t="b">
        <v>0</v>
      </c>
    </row>
    <row r="1515" spans="1:20" x14ac:dyDescent="0.25">
      <c r="A1515" t="s">
        <v>3059</v>
      </c>
      <c r="B1515" t="s">
        <v>3060</v>
      </c>
      <c r="C1515" s="1">
        <v>45487.86614583333</v>
      </c>
      <c r="D1515">
        <v>18</v>
      </c>
      <c r="E1515" t="s">
        <v>27</v>
      </c>
      <c r="F1515">
        <v>2</v>
      </c>
      <c r="G1515">
        <v>173.38</v>
      </c>
      <c r="H1515">
        <v>346.75</v>
      </c>
      <c r="I1515" t="s">
        <v>54</v>
      </c>
      <c r="J1515" t="s">
        <v>36</v>
      </c>
      <c r="K1515">
        <v>49</v>
      </c>
      <c r="L1515" t="b">
        <v>1</v>
      </c>
      <c r="M1515">
        <v>22</v>
      </c>
      <c r="N1515">
        <v>14.62</v>
      </c>
      <c r="O1515">
        <v>16</v>
      </c>
      <c r="P1515" t="b">
        <v>0</v>
      </c>
      <c r="Q1515" t="b">
        <v>0</v>
      </c>
      <c r="R1515" t="b">
        <v>0</v>
      </c>
      <c r="S1515" t="b">
        <v>0</v>
      </c>
      <c r="T1515" t="b">
        <v>0</v>
      </c>
    </row>
    <row r="1516" spans="1:20" x14ac:dyDescent="0.25">
      <c r="A1516" t="s">
        <v>3061</v>
      </c>
      <c r="B1516" t="s">
        <v>3062</v>
      </c>
      <c r="C1516" s="1">
        <v>45665.521550925929</v>
      </c>
      <c r="D1516">
        <v>42</v>
      </c>
      <c r="E1516" t="s">
        <v>22</v>
      </c>
      <c r="F1516">
        <v>3</v>
      </c>
      <c r="G1516">
        <v>299.14999999999998</v>
      </c>
      <c r="H1516">
        <v>897.45</v>
      </c>
      <c r="I1516" t="s">
        <v>31</v>
      </c>
      <c r="J1516" t="s">
        <v>32</v>
      </c>
      <c r="K1516">
        <v>16</v>
      </c>
      <c r="L1516" t="b">
        <v>1</v>
      </c>
      <c r="M1516">
        <v>48.6</v>
      </c>
      <c r="N1516">
        <v>14.53</v>
      </c>
      <c r="O1516">
        <v>12</v>
      </c>
      <c r="P1516" t="b">
        <v>0</v>
      </c>
      <c r="Q1516" t="b">
        <v>0</v>
      </c>
      <c r="R1516" t="b">
        <v>0</v>
      </c>
      <c r="S1516" t="b">
        <v>0</v>
      </c>
      <c r="T1516" t="b">
        <v>0</v>
      </c>
    </row>
    <row r="1517" spans="1:20" x14ac:dyDescent="0.25">
      <c r="A1517" t="s">
        <v>3063</v>
      </c>
      <c r="B1517" t="s">
        <v>3064</v>
      </c>
      <c r="C1517" s="1">
        <v>45626.165694444448</v>
      </c>
      <c r="D1517">
        <v>35</v>
      </c>
      <c r="E1517" t="s">
        <v>80</v>
      </c>
      <c r="F1517">
        <v>3</v>
      </c>
      <c r="G1517">
        <v>184.69</v>
      </c>
      <c r="H1517">
        <v>554.07000000000005</v>
      </c>
      <c r="I1517" t="s">
        <v>28</v>
      </c>
      <c r="J1517" t="s">
        <v>24</v>
      </c>
      <c r="K1517">
        <v>32</v>
      </c>
      <c r="L1517" t="b">
        <v>0</v>
      </c>
      <c r="M1517">
        <v>0</v>
      </c>
      <c r="N1517">
        <v>5.0599999999999996</v>
      </c>
      <c r="O1517">
        <v>20</v>
      </c>
      <c r="P1517" t="b">
        <v>0</v>
      </c>
      <c r="Q1517" t="b">
        <v>0</v>
      </c>
      <c r="R1517" t="b">
        <v>0</v>
      </c>
      <c r="S1517" t="b">
        <v>0</v>
      </c>
      <c r="T1517" t="b">
        <v>0</v>
      </c>
    </row>
    <row r="1518" spans="1:20" x14ac:dyDescent="0.25">
      <c r="A1518" t="s">
        <v>3065</v>
      </c>
      <c r="B1518" t="s">
        <v>3066</v>
      </c>
      <c r="C1518" s="1">
        <v>45607.599965277775</v>
      </c>
      <c r="D1518">
        <v>28</v>
      </c>
      <c r="E1518" t="s">
        <v>39</v>
      </c>
      <c r="F1518">
        <v>4</v>
      </c>
      <c r="G1518">
        <v>265.77</v>
      </c>
      <c r="H1518">
        <v>1063.0899999999999</v>
      </c>
      <c r="I1518" t="s">
        <v>28</v>
      </c>
      <c r="J1518" t="s">
        <v>32</v>
      </c>
      <c r="K1518">
        <v>34</v>
      </c>
      <c r="L1518" t="b">
        <v>1</v>
      </c>
      <c r="M1518">
        <v>10.6</v>
      </c>
      <c r="N1518">
        <v>5.0999999999999996</v>
      </c>
      <c r="O1518">
        <v>14</v>
      </c>
      <c r="P1518" t="b">
        <v>0</v>
      </c>
      <c r="Q1518" t="b">
        <v>0</v>
      </c>
      <c r="R1518" t="b">
        <v>0</v>
      </c>
      <c r="S1518" t="b">
        <v>0</v>
      </c>
      <c r="T1518" t="b">
        <v>0</v>
      </c>
    </row>
    <row r="1519" spans="1:20" x14ac:dyDescent="0.25">
      <c r="A1519" t="s">
        <v>3067</v>
      </c>
      <c r="B1519" t="s">
        <v>3068</v>
      </c>
      <c r="C1519" s="1">
        <v>45672.16101851852</v>
      </c>
      <c r="D1519">
        <v>58</v>
      </c>
      <c r="E1519" t="s">
        <v>44</v>
      </c>
      <c r="F1519">
        <v>3</v>
      </c>
      <c r="G1519">
        <v>87.6</v>
      </c>
      <c r="H1519">
        <v>262.79000000000002</v>
      </c>
      <c r="I1519" t="s">
        <v>23</v>
      </c>
      <c r="J1519" t="s">
        <v>24</v>
      </c>
      <c r="K1519">
        <v>23</v>
      </c>
      <c r="L1519" t="b">
        <v>0</v>
      </c>
      <c r="M1519">
        <v>0</v>
      </c>
      <c r="N1519">
        <v>21.62</v>
      </c>
      <c r="O1519">
        <v>5</v>
      </c>
      <c r="P1519" t="b">
        <v>0</v>
      </c>
      <c r="Q1519" t="b">
        <v>0</v>
      </c>
      <c r="R1519" t="b">
        <v>0</v>
      </c>
      <c r="S1519" t="b">
        <v>1</v>
      </c>
      <c r="T1519" t="b">
        <v>0</v>
      </c>
    </row>
    <row r="1520" spans="1:20" x14ac:dyDescent="0.25">
      <c r="A1520" t="s">
        <v>3069</v>
      </c>
      <c r="B1520" t="s">
        <v>3070</v>
      </c>
      <c r="C1520" s="1">
        <v>45526.627870370372</v>
      </c>
      <c r="D1520">
        <v>53</v>
      </c>
      <c r="E1520" t="s">
        <v>39</v>
      </c>
      <c r="F1520">
        <v>16</v>
      </c>
      <c r="G1520">
        <v>70.86</v>
      </c>
      <c r="H1520">
        <v>1133.79</v>
      </c>
      <c r="I1520" t="s">
        <v>87</v>
      </c>
      <c r="J1520" t="s">
        <v>57</v>
      </c>
      <c r="K1520">
        <v>0</v>
      </c>
      <c r="L1520" t="b">
        <v>1</v>
      </c>
      <c r="M1520">
        <v>8.3000000000000007</v>
      </c>
      <c r="N1520">
        <v>16.8</v>
      </c>
      <c r="O1520">
        <v>3</v>
      </c>
      <c r="P1520" t="b">
        <v>0</v>
      </c>
      <c r="Q1520" t="b">
        <v>0</v>
      </c>
      <c r="R1520" t="b">
        <v>0</v>
      </c>
      <c r="S1520" t="b">
        <v>0</v>
      </c>
      <c r="T1520" t="b">
        <v>1</v>
      </c>
    </row>
    <row r="1521" spans="1:20" x14ac:dyDescent="0.25">
      <c r="A1521" t="s">
        <v>3071</v>
      </c>
      <c r="B1521" t="s">
        <v>3072</v>
      </c>
      <c r="C1521" s="1">
        <v>45506.65184027778</v>
      </c>
      <c r="D1521">
        <v>77</v>
      </c>
      <c r="E1521" t="s">
        <v>27</v>
      </c>
      <c r="F1521">
        <v>1</v>
      </c>
      <c r="G1521">
        <v>53.88</v>
      </c>
      <c r="H1521">
        <v>53.88</v>
      </c>
      <c r="I1521" t="s">
        <v>28</v>
      </c>
      <c r="J1521" t="s">
        <v>32</v>
      </c>
      <c r="K1521">
        <v>3</v>
      </c>
      <c r="L1521" t="b">
        <v>0</v>
      </c>
      <c r="M1521">
        <v>0</v>
      </c>
      <c r="N1521">
        <v>24.26</v>
      </c>
      <c r="O1521">
        <v>13</v>
      </c>
      <c r="P1521" t="b">
        <v>1</v>
      </c>
      <c r="Q1521" t="b">
        <v>0</v>
      </c>
      <c r="R1521" t="b">
        <v>0</v>
      </c>
      <c r="S1521" t="b">
        <v>0</v>
      </c>
      <c r="T1521" t="b">
        <v>0</v>
      </c>
    </row>
    <row r="1522" spans="1:20" x14ac:dyDescent="0.25">
      <c r="A1522" t="s">
        <v>3073</v>
      </c>
      <c r="B1522" t="s">
        <v>3074</v>
      </c>
      <c r="C1522" s="1">
        <v>45571.238125000003</v>
      </c>
      <c r="D1522">
        <v>38</v>
      </c>
      <c r="E1522" t="s">
        <v>27</v>
      </c>
      <c r="F1522">
        <v>4</v>
      </c>
      <c r="G1522">
        <v>60.15</v>
      </c>
      <c r="H1522">
        <v>240.59</v>
      </c>
      <c r="I1522" t="s">
        <v>54</v>
      </c>
      <c r="J1522" t="s">
        <v>32</v>
      </c>
      <c r="K1522">
        <v>10</v>
      </c>
      <c r="L1522" t="b">
        <v>0</v>
      </c>
      <c r="M1522">
        <v>0</v>
      </c>
      <c r="N1522">
        <v>13.81</v>
      </c>
      <c r="O1522">
        <v>1</v>
      </c>
      <c r="P1522" t="b">
        <v>0</v>
      </c>
      <c r="Q1522" t="b">
        <v>0</v>
      </c>
      <c r="R1522" t="b">
        <v>0</v>
      </c>
      <c r="S1522" t="b">
        <v>0</v>
      </c>
      <c r="T1522" t="b">
        <v>0</v>
      </c>
    </row>
    <row r="1523" spans="1:20" x14ac:dyDescent="0.25">
      <c r="A1523" t="s">
        <v>3075</v>
      </c>
      <c r="B1523" t="s">
        <v>3076</v>
      </c>
      <c r="C1523" s="1">
        <v>45824.475601851853</v>
      </c>
      <c r="D1523">
        <v>63</v>
      </c>
      <c r="E1523" t="s">
        <v>80</v>
      </c>
      <c r="F1523">
        <v>4</v>
      </c>
      <c r="G1523">
        <v>169.12</v>
      </c>
      <c r="H1523">
        <v>676.5</v>
      </c>
      <c r="I1523" t="s">
        <v>31</v>
      </c>
      <c r="J1523" t="s">
        <v>32</v>
      </c>
      <c r="K1523">
        <v>30</v>
      </c>
      <c r="L1523" t="b">
        <v>0</v>
      </c>
      <c r="M1523">
        <v>0</v>
      </c>
      <c r="N1523">
        <v>6.56</v>
      </c>
      <c r="O1523">
        <v>14</v>
      </c>
      <c r="P1523" t="b">
        <v>1</v>
      </c>
      <c r="Q1523" t="b">
        <v>0</v>
      </c>
      <c r="R1523" t="b">
        <v>0</v>
      </c>
      <c r="S1523" t="b">
        <v>0</v>
      </c>
      <c r="T1523" t="b">
        <v>0</v>
      </c>
    </row>
    <row r="1524" spans="1:20" x14ac:dyDescent="0.25">
      <c r="A1524" t="s">
        <v>3077</v>
      </c>
      <c r="B1524" t="s">
        <v>3078</v>
      </c>
      <c r="C1524" s="1">
        <v>45652.107997685183</v>
      </c>
      <c r="D1524">
        <v>27</v>
      </c>
      <c r="E1524" t="s">
        <v>22</v>
      </c>
      <c r="F1524">
        <v>1</v>
      </c>
      <c r="G1524">
        <v>18.72</v>
      </c>
      <c r="H1524">
        <v>18.72</v>
      </c>
      <c r="I1524" t="s">
        <v>28</v>
      </c>
      <c r="J1524" t="s">
        <v>36</v>
      </c>
      <c r="K1524">
        <v>4</v>
      </c>
      <c r="L1524" t="b">
        <v>1</v>
      </c>
      <c r="M1524">
        <v>19.399999999999999</v>
      </c>
      <c r="N1524">
        <v>15.73</v>
      </c>
      <c r="O1524">
        <v>8</v>
      </c>
      <c r="P1524" t="b">
        <v>0</v>
      </c>
      <c r="Q1524" t="b">
        <v>0</v>
      </c>
      <c r="R1524" t="b">
        <v>0</v>
      </c>
      <c r="S1524" t="b">
        <v>0</v>
      </c>
      <c r="T1524" t="b">
        <v>1</v>
      </c>
    </row>
    <row r="1525" spans="1:20" x14ac:dyDescent="0.25">
      <c r="A1525" t="s">
        <v>3079</v>
      </c>
      <c r="B1525" t="s">
        <v>2143</v>
      </c>
      <c r="C1525" s="1">
        <v>45822.7731712963</v>
      </c>
      <c r="D1525">
        <v>35</v>
      </c>
      <c r="E1525" t="s">
        <v>115</v>
      </c>
      <c r="F1525">
        <v>1</v>
      </c>
      <c r="G1525">
        <v>124.06</v>
      </c>
      <c r="H1525">
        <v>124.06</v>
      </c>
      <c r="I1525" t="s">
        <v>23</v>
      </c>
      <c r="J1525" t="s">
        <v>24</v>
      </c>
      <c r="K1525">
        <v>8</v>
      </c>
      <c r="L1525" t="b">
        <v>1</v>
      </c>
      <c r="M1525">
        <v>9.5</v>
      </c>
      <c r="N1525">
        <v>23.89</v>
      </c>
      <c r="O1525">
        <v>19</v>
      </c>
      <c r="P1525" t="b">
        <v>0</v>
      </c>
      <c r="Q1525" t="b">
        <v>0</v>
      </c>
      <c r="R1525" t="b">
        <v>1</v>
      </c>
      <c r="S1525" t="b">
        <v>0</v>
      </c>
      <c r="T1525" t="b">
        <v>0</v>
      </c>
    </row>
    <row r="1526" spans="1:20" x14ac:dyDescent="0.25">
      <c r="A1526" t="s">
        <v>3080</v>
      </c>
      <c r="B1526" t="s">
        <v>3081</v>
      </c>
      <c r="C1526" s="1">
        <v>45796.724120370367</v>
      </c>
      <c r="D1526">
        <v>27</v>
      </c>
      <c r="E1526" t="s">
        <v>62</v>
      </c>
      <c r="F1526">
        <v>16</v>
      </c>
      <c r="G1526">
        <v>5.4</v>
      </c>
      <c r="H1526">
        <v>86.38</v>
      </c>
      <c r="I1526" t="s">
        <v>90</v>
      </c>
      <c r="J1526" t="s">
        <v>57</v>
      </c>
      <c r="K1526">
        <v>0</v>
      </c>
      <c r="L1526" t="b">
        <v>1</v>
      </c>
      <c r="M1526">
        <v>19.2</v>
      </c>
      <c r="N1526">
        <v>21.14</v>
      </c>
      <c r="O1526">
        <v>5</v>
      </c>
      <c r="P1526" t="b">
        <v>0</v>
      </c>
      <c r="Q1526" t="b">
        <v>0</v>
      </c>
      <c r="R1526" t="b">
        <v>0</v>
      </c>
      <c r="S1526" t="b">
        <v>0</v>
      </c>
      <c r="T1526" t="b">
        <v>1</v>
      </c>
    </row>
    <row r="1527" spans="1:20" x14ac:dyDescent="0.25">
      <c r="A1527" t="s">
        <v>3082</v>
      </c>
      <c r="B1527" t="s">
        <v>3083</v>
      </c>
      <c r="C1527" s="1">
        <v>45722.910798611112</v>
      </c>
      <c r="D1527">
        <v>47</v>
      </c>
      <c r="E1527" t="s">
        <v>62</v>
      </c>
      <c r="F1527">
        <v>3</v>
      </c>
      <c r="G1527">
        <v>192.41</v>
      </c>
      <c r="H1527">
        <v>577.23</v>
      </c>
      <c r="I1527" t="s">
        <v>31</v>
      </c>
      <c r="J1527" t="s">
        <v>24</v>
      </c>
      <c r="K1527">
        <v>3</v>
      </c>
      <c r="L1527" t="b">
        <v>0</v>
      </c>
      <c r="M1527">
        <v>0</v>
      </c>
      <c r="N1527">
        <v>7.02</v>
      </c>
      <c r="O1527">
        <v>7</v>
      </c>
      <c r="P1527" t="b">
        <v>0</v>
      </c>
      <c r="Q1527" t="b">
        <v>0</v>
      </c>
      <c r="R1527" t="b">
        <v>0</v>
      </c>
      <c r="S1527" t="b">
        <v>0</v>
      </c>
      <c r="T1527" t="b">
        <v>0</v>
      </c>
    </row>
    <row r="1528" spans="1:20" x14ac:dyDescent="0.25">
      <c r="A1528" t="s">
        <v>3084</v>
      </c>
      <c r="B1528" t="s">
        <v>3085</v>
      </c>
      <c r="C1528" s="1">
        <v>45767.457638888889</v>
      </c>
      <c r="D1528">
        <v>67</v>
      </c>
      <c r="E1528" t="s">
        <v>62</v>
      </c>
      <c r="F1528">
        <v>1</v>
      </c>
      <c r="G1528">
        <v>266.26</v>
      </c>
      <c r="H1528">
        <v>266.26</v>
      </c>
      <c r="I1528" t="s">
        <v>28</v>
      </c>
      <c r="J1528" t="s">
        <v>24</v>
      </c>
      <c r="K1528">
        <v>39</v>
      </c>
      <c r="L1528" t="b">
        <v>0</v>
      </c>
      <c r="M1528">
        <v>0</v>
      </c>
      <c r="N1528">
        <v>15.8</v>
      </c>
      <c r="O1528">
        <v>27</v>
      </c>
      <c r="P1528" t="b">
        <v>1</v>
      </c>
      <c r="Q1528" t="b">
        <v>0</v>
      </c>
      <c r="R1528" t="b">
        <v>0</v>
      </c>
      <c r="S1528" t="b">
        <v>1</v>
      </c>
      <c r="T1528" t="b">
        <v>0</v>
      </c>
    </row>
    <row r="1529" spans="1:20" x14ac:dyDescent="0.25">
      <c r="A1529" t="s">
        <v>3086</v>
      </c>
      <c r="B1529" t="s">
        <v>3087</v>
      </c>
      <c r="C1529" s="1">
        <v>45797.802407407406</v>
      </c>
      <c r="D1529">
        <v>64</v>
      </c>
      <c r="E1529" t="s">
        <v>53</v>
      </c>
      <c r="F1529">
        <v>4</v>
      </c>
      <c r="G1529">
        <v>246.07</v>
      </c>
      <c r="H1529">
        <v>984.29</v>
      </c>
      <c r="I1529" t="s">
        <v>23</v>
      </c>
      <c r="J1529" t="s">
        <v>32</v>
      </c>
      <c r="K1529">
        <v>36</v>
      </c>
      <c r="L1529" t="b">
        <v>0</v>
      </c>
      <c r="M1529">
        <v>0</v>
      </c>
      <c r="N1529">
        <v>13.01</v>
      </c>
      <c r="O1529">
        <v>19</v>
      </c>
      <c r="P1529" t="b">
        <v>0</v>
      </c>
      <c r="Q1529" t="b">
        <v>0</v>
      </c>
      <c r="R1529" t="b">
        <v>0</v>
      </c>
      <c r="S1529" t="b">
        <v>0</v>
      </c>
      <c r="T1529" t="b">
        <v>0</v>
      </c>
    </row>
    <row r="1530" spans="1:20" x14ac:dyDescent="0.25">
      <c r="A1530" t="s">
        <v>3088</v>
      </c>
      <c r="B1530" t="s">
        <v>3089</v>
      </c>
      <c r="C1530" s="1">
        <v>45828.557974537034</v>
      </c>
      <c r="D1530">
        <v>38</v>
      </c>
      <c r="E1530" t="s">
        <v>27</v>
      </c>
      <c r="F1530">
        <v>11</v>
      </c>
      <c r="G1530">
        <v>89.21</v>
      </c>
      <c r="H1530">
        <v>981.29</v>
      </c>
      <c r="I1530" t="s">
        <v>87</v>
      </c>
      <c r="J1530" t="s">
        <v>57</v>
      </c>
      <c r="K1530">
        <v>3</v>
      </c>
      <c r="L1530" t="b">
        <v>0</v>
      </c>
      <c r="M1530">
        <v>0</v>
      </c>
      <c r="N1530">
        <v>24.48</v>
      </c>
      <c r="O1530">
        <v>29</v>
      </c>
      <c r="P1530" t="b">
        <v>1</v>
      </c>
      <c r="Q1530" t="b">
        <v>0</v>
      </c>
      <c r="R1530" t="b">
        <v>0</v>
      </c>
      <c r="S1530" t="b">
        <v>0</v>
      </c>
      <c r="T1530" t="b">
        <v>1</v>
      </c>
    </row>
    <row r="1531" spans="1:20" x14ac:dyDescent="0.25">
      <c r="A1531" t="s">
        <v>3090</v>
      </c>
      <c r="B1531" t="s">
        <v>3091</v>
      </c>
      <c r="C1531" s="1">
        <v>45529.708668981482</v>
      </c>
      <c r="D1531">
        <v>39</v>
      </c>
      <c r="E1531" t="s">
        <v>22</v>
      </c>
      <c r="F1531">
        <v>2</v>
      </c>
      <c r="G1531">
        <v>210.91</v>
      </c>
      <c r="H1531">
        <v>421.81</v>
      </c>
      <c r="I1531" t="s">
        <v>28</v>
      </c>
      <c r="J1531" t="s">
        <v>24</v>
      </c>
      <c r="K1531">
        <v>39</v>
      </c>
      <c r="L1531" t="b">
        <v>0</v>
      </c>
      <c r="M1531">
        <v>0</v>
      </c>
      <c r="N1531">
        <v>7.66</v>
      </c>
      <c r="O1531">
        <v>29</v>
      </c>
      <c r="P1531" t="b">
        <v>0</v>
      </c>
      <c r="Q1531" t="b">
        <v>0</v>
      </c>
      <c r="R1531" t="b">
        <v>0</v>
      </c>
      <c r="S1531" t="b">
        <v>0</v>
      </c>
      <c r="T1531" t="b">
        <v>0</v>
      </c>
    </row>
    <row r="1532" spans="1:20" x14ac:dyDescent="0.25">
      <c r="A1532" t="s">
        <v>3092</v>
      </c>
      <c r="B1532" t="s">
        <v>3093</v>
      </c>
      <c r="C1532" s="1">
        <v>45770.236273148148</v>
      </c>
      <c r="D1532">
        <v>57</v>
      </c>
      <c r="E1532" t="s">
        <v>62</v>
      </c>
      <c r="F1532">
        <v>1</v>
      </c>
      <c r="G1532">
        <v>186.2</v>
      </c>
      <c r="H1532">
        <v>186.2</v>
      </c>
      <c r="I1532" t="s">
        <v>54</v>
      </c>
      <c r="J1532" t="s">
        <v>36</v>
      </c>
      <c r="K1532">
        <v>27</v>
      </c>
      <c r="L1532" t="b">
        <v>0</v>
      </c>
      <c r="M1532">
        <v>0</v>
      </c>
      <c r="N1532">
        <v>9.91</v>
      </c>
      <c r="O1532">
        <v>24</v>
      </c>
      <c r="P1532" t="b">
        <v>0</v>
      </c>
      <c r="Q1532" t="b">
        <v>0</v>
      </c>
      <c r="R1532" t="b">
        <v>0</v>
      </c>
      <c r="S1532" t="b">
        <v>0</v>
      </c>
      <c r="T1532" t="b">
        <v>0</v>
      </c>
    </row>
    <row r="1533" spans="1:20" x14ac:dyDescent="0.25">
      <c r="A1533" t="s">
        <v>3094</v>
      </c>
      <c r="B1533" t="s">
        <v>3095</v>
      </c>
      <c r="C1533" s="1">
        <v>45515.272164351853</v>
      </c>
      <c r="D1533">
        <v>68</v>
      </c>
      <c r="E1533" t="s">
        <v>65</v>
      </c>
      <c r="F1533">
        <v>3</v>
      </c>
      <c r="G1533">
        <v>247.41</v>
      </c>
      <c r="H1533">
        <v>742.23</v>
      </c>
      <c r="I1533" t="s">
        <v>54</v>
      </c>
      <c r="J1533" t="s">
        <v>36</v>
      </c>
      <c r="K1533">
        <v>26</v>
      </c>
      <c r="L1533" t="b">
        <v>1</v>
      </c>
      <c r="M1533">
        <v>24.5</v>
      </c>
      <c r="N1533">
        <v>22.54</v>
      </c>
      <c r="O1533">
        <v>29</v>
      </c>
      <c r="P1533" t="b">
        <v>0</v>
      </c>
      <c r="Q1533" t="b">
        <v>0</v>
      </c>
      <c r="R1533" t="b">
        <v>1</v>
      </c>
      <c r="S1533" t="b">
        <v>1</v>
      </c>
      <c r="T1533" t="b">
        <v>0</v>
      </c>
    </row>
    <row r="1534" spans="1:20" x14ac:dyDescent="0.25">
      <c r="A1534" t="s">
        <v>3096</v>
      </c>
      <c r="B1534" t="s">
        <v>3097</v>
      </c>
      <c r="C1534" s="1">
        <v>45611.770648148151</v>
      </c>
      <c r="D1534">
        <v>42</v>
      </c>
      <c r="E1534" t="s">
        <v>62</v>
      </c>
      <c r="F1534">
        <v>4</v>
      </c>
      <c r="G1534">
        <v>112.13</v>
      </c>
      <c r="H1534">
        <v>448.54</v>
      </c>
      <c r="I1534" t="s">
        <v>23</v>
      </c>
      <c r="J1534" t="s">
        <v>36</v>
      </c>
      <c r="K1534">
        <v>36</v>
      </c>
      <c r="L1534" t="b">
        <v>0</v>
      </c>
      <c r="M1534">
        <v>0</v>
      </c>
      <c r="N1534">
        <v>18.39</v>
      </c>
      <c r="O1534">
        <v>19</v>
      </c>
      <c r="P1534" t="b">
        <v>0</v>
      </c>
      <c r="Q1534" t="b">
        <v>0</v>
      </c>
      <c r="R1534" t="b">
        <v>0</v>
      </c>
      <c r="S1534" t="b">
        <v>0</v>
      </c>
      <c r="T1534" t="b">
        <v>0</v>
      </c>
    </row>
    <row r="1535" spans="1:20" x14ac:dyDescent="0.25">
      <c r="A1535" t="s">
        <v>3098</v>
      </c>
      <c r="B1535" t="s">
        <v>3099</v>
      </c>
      <c r="C1535" s="1">
        <v>45513.550462962965</v>
      </c>
      <c r="D1535">
        <v>45</v>
      </c>
      <c r="E1535" t="s">
        <v>44</v>
      </c>
      <c r="F1535">
        <v>1</v>
      </c>
      <c r="G1535">
        <v>153.13</v>
      </c>
      <c r="H1535">
        <v>153.13</v>
      </c>
      <c r="I1535" t="s">
        <v>31</v>
      </c>
      <c r="J1535" t="s">
        <v>24</v>
      </c>
      <c r="K1535">
        <v>44</v>
      </c>
      <c r="L1535" t="b">
        <v>0</v>
      </c>
      <c r="M1535">
        <v>0</v>
      </c>
      <c r="N1535">
        <v>12.85</v>
      </c>
      <c r="O1535">
        <v>9</v>
      </c>
      <c r="P1535" t="b">
        <v>0</v>
      </c>
      <c r="Q1535" t="b">
        <v>0</v>
      </c>
      <c r="R1535" t="b">
        <v>0</v>
      </c>
      <c r="S1535" t="b">
        <v>0</v>
      </c>
      <c r="T1535" t="b">
        <v>0</v>
      </c>
    </row>
    <row r="1536" spans="1:20" x14ac:dyDescent="0.25">
      <c r="A1536" t="s">
        <v>3100</v>
      </c>
      <c r="B1536" t="s">
        <v>3101</v>
      </c>
      <c r="C1536" s="1">
        <v>45838.967569444445</v>
      </c>
      <c r="D1536">
        <v>30</v>
      </c>
      <c r="E1536" t="s">
        <v>53</v>
      </c>
      <c r="F1536">
        <v>2</v>
      </c>
      <c r="G1536">
        <v>228.03</v>
      </c>
      <c r="H1536">
        <v>456.06</v>
      </c>
      <c r="I1536" t="s">
        <v>28</v>
      </c>
      <c r="J1536" t="s">
        <v>36</v>
      </c>
      <c r="K1536">
        <v>27</v>
      </c>
      <c r="L1536" t="b">
        <v>0</v>
      </c>
      <c r="M1536">
        <v>0</v>
      </c>
      <c r="N1536">
        <v>14.36</v>
      </c>
      <c r="O1536">
        <v>1</v>
      </c>
      <c r="P1536" t="b">
        <v>0</v>
      </c>
      <c r="Q1536" t="b">
        <v>0</v>
      </c>
      <c r="R1536" t="b">
        <v>0</v>
      </c>
      <c r="S1536" t="b">
        <v>0</v>
      </c>
      <c r="T1536" t="b">
        <v>0</v>
      </c>
    </row>
    <row r="1537" spans="1:20" x14ac:dyDescent="0.25">
      <c r="A1537" t="s">
        <v>3102</v>
      </c>
      <c r="B1537" t="s">
        <v>3103</v>
      </c>
      <c r="C1537" s="1">
        <v>45690.47383101852</v>
      </c>
      <c r="D1537">
        <v>67</v>
      </c>
      <c r="E1537" t="s">
        <v>80</v>
      </c>
      <c r="F1537">
        <v>3</v>
      </c>
      <c r="G1537">
        <v>101.54</v>
      </c>
      <c r="H1537">
        <v>304.62</v>
      </c>
      <c r="I1537" t="s">
        <v>54</v>
      </c>
      <c r="J1537" t="s">
        <v>24</v>
      </c>
      <c r="K1537">
        <v>14</v>
      </c>
      <c r="L1537" t="b">
        <v>0</v>
      </c>
      <c r="M1537">
        <v>0</v>
      </c>
      <c r="N1537">
        <v>14.74</v>
      </c>
      <c r="O1537">
        <v>27</v>
      </c>
      <c r="P1537" t="b">
        <v>0</v>
      </c>
      <c r="Q1537" t="b">
        <v>0</v>
      </c>
      <c r="R1537" t="b">
        <v>0</v>
      </c>
      <c r="S1537" t="b">
        <v>0</v>
      </c>
      <c r="T1537" t="b">
        <v>0</v>
      </c>
    </row>
    <row r="1538" spans="1:20" x14ac:dyDescent="0.25">
      <c r="A1538" t="s">
        <v>3104</v>
      </c>
      <c r="B1538" t="s">
        <v>3105</v>
      </c>
      <c r="C1538" s="1">
        <v>45648.657118055555</v>
      </c>
      <c r="D1538">
        <v>76</v>
      </c>
      <c r="E1538" t="s">
        <v>44</v>
      </c>
      <c r="F1538">
        <v>2</v>
      </c>
      <c r="G1538">
        <v>103.54</v>
      </c>
      <c r="H1538">
        <v>207.08</v>
      </c>
      <c r="I1538" t="s">
        <v>31</v>
      </c>
      <c r="J1538" t="s">
        <v>36</v>
      </c>
      <c r="K1538">
        <v>34</v>
      </c>
      <c r="L1538" t="b">
        <v>0</v>
      </c>
      <c r="M1538">
        <v>0</v>
      </c>
      <c r="N1538">
        <v>8.0500000000000007</v>
      </c>
      <c r="O1538">
        <v>24</v>
      </c>
      <c r="P1538" t="b">
        <v>0</v>
      </c>
      <c r="Q1538" t="b">
        <v>0</v>
      </c>
      <c r="R1538" t="b">
        <v>0</v>
      </c>
      <c r="S1538" t="b">
        <v>0</v>
      </c>
      <c r="T1538" t="b">
        <v>0</v>
      </c>
    </row>
    <row r="1539" spans="1:20" x14ac:dyDescent="0.25">
      <c r="A1539" t="s">
        <v>3106</v>
      </c>
      <c r="B1539" t="s">
        <v>3107</v>
      </c>
      <c r="C1539" s="1">
        <v>45796.935358796298</v>
      </c>
      <c r="D1539">
        <v>69</v>
      </c>
      <c r="E1539" t="s">
        <v>35</v>
      </c>
      <c r="F1539">
        <v>4</v>
      </c>
      <c r="G1539">
        <v>265.88</v>
      </c>
      <c r="H1539">
        <v>1063.54</v>
      </c>
      <c r="I1539" t="s">
        <v>54</v>
      </c>
      <c r="J1539" t="s">
        <v>32</v>
      </c>
      <c r="K1539">
        <v>19</v>
      </c>
      <c r="L1539" t="b">
        <v>0</v>
      </c>
      <c r="M1539">
        <v>0</v>
      </c>
      <c r="N1539">
        <v>14.95</v>
      </c>
      <c r="O1539">
        <v>26</v>
      </c>
      <c r="P1539" t="b">
        <v>1</v>
      </c>
      <c r="Q1539" t="b">
        <v>0</v>
      </c>
      <c r="R1539" t="b">
        <v>0</v>
      </c>
      <c r="S1539" t="b">
        <v>0</v>
      </c>
      <c r="T1539" t="b">
        <v>0</v>
      </c>
    </row>
    <row r="1540" spans="1:20" x14ac:dyDescent="0.25">
      <c r="A1540" t="s">
        <v>3108</v>
      </c>
      <c r="B1540" t="s">
        <v>3109</v>
      </c>
      <c r="C1540" s="1">
        <v>45628.073125000003</v>
      </c>
      <c r="D1540">
        <v>69</v>
      </c>
      <c r="E1540" t="s">
        <v>22</v>
      </c>
      <c r="F1540">
        <v>1</v>
      </c>
      <c r="G1540">
        <v>140.18</v>
      </c>
      <c r="H1540">
        <v>140.18</v>
      </c>
      <c r="I1540" t="s">
        <v>28</v>
      </c>
      <c r="J1540" t="s">
        <v>32</v>
      </c>
      <c r="K1540">
        <v>22</v>
      </c>
      <c r="L1540" t="b">
        <v>1</v>
      </c>
      <c r="M1540">
        <v>13.8</v>
      </c>
      <c r="N1540">
        <v>15.38</v>
      </c>
      <c r="O1540">
        <v>25</v>
      </c>
      <c r="P1540" t="b">
        <v>0</v>
      </c>
      <c r="Q1540" t="b">
        <v>0</v>
      </c>
      <c r="R1540" t="b">
        <v>0</v>
      </c>
      <c r="S1540" t="b">
        <v>1</v>
      </c>
      <c r="T1540" t="b">
        <v>0</v>
      </c>
    </row>
    <row r="1541" spans="1:20" x14ac:dyDescent="0.25">
      <c r="A1541" t="s">
        <v>3110</v>
      </c>
      <c r="B1541" t="s">
        <v>3111</v>
      </c>
      <c r="C1541" s="1">
        <v>45584.906782407408</v>
      </c>
      <c r="D1541">
        <v>44</v>
      </c>
      <c r="E1541" t="s">
        <v>44</v>
      </c>
      <c r="F1541">
        <v>4</v>
      </c>
      <c r="G1541">
        <v>132.78</v>
      </c>
      <c r="H1541">
        <v>531.12</v>
      </c>
      <c r="I1541" t="s">
        <v>54</v>
      </c>
      <c r="J1541" t="s">
        <v>32</v>
      </c>
      <c r="K1541">
        <v>26</v>
      </c>
      <c r="L1541" t="b">
        <v>1</v>
      </c>
      <c r="M1541">
        <v>37.5</v>
      </c>
      <c r="N1541">
        <v>18.670000000000002</v>
      </c>
      <c r="O1541">
        <v>10</v>
      </c>
      <c r="P1541" t="b">
        <v>0</v>
      </c>
      <c r="Q1541" t="b">
        <v>0</v>
      </c>
      <c r="R1541" t="b">
        <v>0</v>
      </c>
      <c r="S1541" t="b">
        <v>0</v>
      </c>
      <c r="T1541" t="b">
        <v>0</v>
      </c>
    </row>
    <row r="1542" spans="1:20" x14ac:dyDescent="0.25">
      <c r="A1542" t="s">
        <v>3112</v>
      </c>
      <c r="B1542" t="s">
        <v>3113</v>
      </c>
      <c r="C1542" s="1">
        <v>45498.469722222224</v>
      </c>
      <c r="D1542">
        <v>55</v>
      </c>
      <c r="E1542" t="s">
        <v>35</v>
      </c>
      <c r="F1542">
        <v>3</v>
      </c>
      <c r="G1542">
        <v>128.31</v>
      </c>
      <c r="H1542">
        <v>384.93</v>
      </c>
      <c r="I1542" t="s">
        <v>28</v>
      </c>
      <c r="J1542" t="s">
        <v>36</v>
      </c>
      <c r="K1542">
        <v>19</v>
      </c>
      <c r="L1542" t="b">
        <v>0</v>
      </c>
      <c r="M1542">
        <v>0</v>
      </c>
      <c r="N1542">
        <v>17.77</v>
      </c>
      <c r="O1542">
        <v>12</v>
      </c>
      <c r="P1542" t="b">
        <v>0</v>
      </c>
      <c r="Q1542" t="b">
        <v>0</v>
      </c>
      <c r="R1542" t="b">
        <v>0</v>
      </c>
      <c r="S1542" t="b">
        <v>0</v>
      </c>
      <c r="T1542" t="b">
        <v>0</v>
      </c>
    </row>
    <row r="1543" spans="1:20" x14ac:dyDescent="0.25">
      <c r="A1543" t="s">
        <v>3114</v>
      </c>
      <c r="B1543" t="s">
        <v>3115</v>
      </c>
      <c r="C1543" s="1">
        <v>45683.31653935185</v>
      </c>
      <c r="D1543">
        <v>40</v>
      </c>
      <c r="E1543" t="s">
        <v>53</v>
      </c>
      <c r="F1543">
        <v>4</v>
      </c>
      <c r="G1543">
        <v>70.02</v>
      </c>
      <c r="H1543">
        <v>280.08999999999997</v>
      </c>
      <c r="I1543" t="s">
        <v>31</v>
      </c>
      <c r="J1543" t="s">
        <v>36</v>
      </c>
      <c r="K1543">
        <v>38</v>
      </c>
      <c r="L1543" t="b">
        <v>1</v>
      </c>
      <c r="M1543">
        <v>29.7</v>
      </c>
      <c r="N1543">
        <v>21.6</v>
      </c>
      <c r="O1543">
        <v>3</v>
      </c>
      <c r="P1543" t="b">
        <v>0</v>
      </c>
      <c r="Q1543" t="b">
        <v>0</v>
      </c>
      <c r="R1543" t="b">
        <v>0</v>
      </c>
      <c r="S1543" t="b">
        <v>0</v>
      </c>
      <c r="T1543" t="b">
        <v>0</v>
      </c>
    </row>
    <row r="1544" spans="1:20" x14ac:dyDescent="0.25">
      <c r="A1544" t="s">
        <v>3116</v>
      </c>
      <c r="B1544" t="s">
        <v>3117</v>
      </c>
      <c r="C1544" s="1">
        <v>45729.166909722226</v>
      </c>
      <c r="D1544">
        <v>50</v>
      </c>
      <c r="E1544" t="s">
        <v>53</v>
      </c>
      <c r="F1544">
        <v>4</v>
      </c>
      <c r="G1544">
        <v>32.33</v>
      </c>
      <c r="H1544">
        <v>129.30000000000001</v>
      </c>
      <c r="I1544" t="s">
        <v>87</v>
      </c>
      <c r="J1544" t="s">
        <v>36</v>
      </c>
      <c r="K1544">
        <v>1</v>
      </c>
      <c r="L1544" t="b">
        <v>0</v>
      </c>
      <c r="M1544">
        <v>0</v>
      </c>
      <c r="N1544">
        <v>14.95</v>
      </c>
      <c r="O1544">
        <v>16</v>
      </c>
      <c r="P1544" t="b">
        <v>0</v>
      </c>
      <c r="Q1544" t="b">
        <v>0</v>
      </c>
      <c r="R1544" t="b">
        <v>0</v>
      </c>
      <c r="S1544" t="b">
        <v>0</v>
      </c>
      <c r="T1544" t="b">
        <v>1</v>
      </c>
    </row>
    <row r="1545" spans="1:20" x14ac:dyDescent="0.25">
      <c r="A1545" t="s">
        <v>3118</v>
      </c>
      <c r="B1545" t="s">
        <v>3119</v>
      </c>
      <c r="C1545" s="1">
        <v>45610.337118055555</v>
      </c>
      <c r="D1545">
        <v>28</v>
      </c>
      <c r="E1545" t="s">
        <v>27</v>
      </c>
      <c r="F1545">
        <v>3</v>
      </c>
      <c r="G1545">
        <v>208.44</v>
      </c>
      <c r="H1545">
        <v>625.30999999999995</v>
      </c>
      <c r="I1545" t="s">
        <v>54</v>
      </c>
      <c r="J1545" t="s">
        <v>32</v>
      </c>
      <c r="K1545">
        <v>35</v>
      </c>
      <c r="L1545" t="b">
        <v>0</v>
      </c>
      <c r="M1545">
        <v>0</v>
      </c>
      <c r="N1545">
        <v>20.51</v>
      </c>
      <c r="O1545">
        <v>19</v>
      </c>
      <c r="P1545" t="b">
        <v>0</v>
      </c>
      <c r="Q1545" t="b">
        <v>0</v>
      </c>
      <c r="R1545" t="b">
        <v>1</v>
      </c>
      <c r="S1545" t="b">
        <v>0</v>
      </c>
      <c r="T1545" t="b">
        <v>0</v>
      </c>
    </row>
    <row r="1546" spans="1:20" x14ac:dyDescent="0.25">
      <c r="A1546" t="s">
        <v>3120</v>
      </c>
      <c r="B1546" t="s">
        <v>3121</v>
      </c>
      <c r="C1546" s="1">
        <v>45529.308796296296</v>
      </c>
      <c r="D1546">
        <v>74</v>
      </c>
      <c r="E1546" t="s">
        <v>115</v>
      </c>
      <c r="F1546">
        <v>12</v>
      </c>
      <c r="G1546">
        <v>17.32</v>
      </c>
      <c r="H1546">
        <v>207.79</v>
      </c>
      <c r="I1546" t="s">
        <v>87</v>
      </c>
      <c r="J1546" t="s">
        <v>57</v>
      </c>
      <c r="K1546">
        <v>0</v>
      </c>
      <c r="L1546" t="b">
        <v>0</v>
      </c>
      <c r="M1546">
        <v>0</v>
      </c>
      <c r="N1546">
        <v>12.82</v>
      </c>
      <c r="O1546">
        <v>15</v>
      </c>
      <c r="P1546" t="b">
        <v>0</v>
      </c>
      <c r="Q1546" t="b">
        <v>0</v>
      </c>
      <c r="R1546" t="b">
        <v>0</v>
      </c>
      <c r="S1546" t="b">
        <v>0</v>
      </c>
      <c r="T1546" t="b">
        <v>1</v>
      </c>
    </row>
    <row r="1547" spans="1:20" x14ac:dyDescent="0.25">
      <c r="A1547" t="s">
        <v>3122</v>
      </c>
      <c r="B1547" t="s">
        <v>3123</v>
      </c>
      <c r="C1547" s="1">
        <v>45654.592187499999</v>
      </c>
      <c r="D1547">
        <v>49</v>
      </c>
      <c r="E1547" t="s">
        <v>35</v>
      </c>
      <c r="F1547">
        <v>4</v>
      </c>
      <c r="G1547">
        <v>113.8</v>
      </c>
      <c r="H1547">
        <v>455.21</v>
      </c>
      <c r="I1547" t="s">
        <v>31</v>
      </c>
      <c r="J1547" t="s">
        <v>24</v>
      </c>
      <c r="K1547">
        <v>13</v>
      </c>
      <c r="L1547" t="b">
        <v>1</v>
      </c>
      <c r="M1547">
        <v>10.8</v>
      </c>
      <c r="N1547">
        <v>7.93</v>
      </c>
      <c r="O1547">
        <v>28</v>
      </c>
      <c r="P1547" t="b">
        <v>0</v>
      </c>
      <c r="Q1547" t="b">
        <v>0</v>
      </c>
      <c r="R1547" t="b">
        <v>1</v>
      </c>
      <c r="S1547" t="b">
        <v>1</v>
      </c>
      <c r="T1547" t="b">
        <v>0</v>
      </c>
    </row>
    <row r="1548" spans="1:20" x14ac:dyDescent="0.25">
      <c r="A1548" t="s">
        <v>3124</v>
      </c>
      <c r="B1548" t="s">
        <v>3125</v>
      </c>
      <c r="C1548" s="1">
        <v>45502.197708333333</v>
      </c>
      <c r="D1548">
        <v>33</v>
      </c>
      <c r="E1548" t="s">
        <v>65</v>
      </c>
      <c r="F1548">
        <v>4</v>
      </c>
      <c r="G1548">
        <v>51.06</v>
      </c>
      <c r="H1548">
        <v>204.23</v>
      </c>
      <c r="I1548" t="s">
        <v>28</v>
      </c>
      <c r="J1548" t="s">
        <v>24</v>
      </c>
      <c r="K1548">
        <v>20</v>
      </c>
      <c r="L1548" t="b">
        <v>1</v>
      </c>
      <c r="M1548">
        <v>47.3</v>
      </c>
      <c r="N1548">
        <v>7.01</v>
      </c>
      <c r="O1548">
        <v>2</v>
      </c>
      <c r="P1548" t="b">
        <v>0</v>
      </c>
      <c r="Q1548" t="b">
        <v>0</v>
      </c>
      <c r="R1548" t="b">
        <v>0</v>
      </c>
      <c r="S1548" t="b">
        <v>0</v>
      </c>
      <c r="T1548" t="b">
        <v>0</v>
      </c>
    </row>
    <row r="1549" spans="1:20" x14ac:dyDescent="0.25">
      <c r="A1549" t="s">
        <v>3126</v>
      </c>
      <c r="B1549" t="s">
        <v>3127</v>
      </c>
      <c r="C1549" s="1">
        <v>45626.03297453704</v>
      </c>
      <c r="D1549">
        <v>76</v>
      </c>
      <c r="E1549" t="s">
        <v>80</v>
      </c>
      <c r="F1549">
        <v>4</v>
      </c>
      <c r="G1549">
        <v>276.01</v>
      </c>
      <c r="H1549">
        <v>1104.04</v>
      </c>
      <c r="I1549" t="s">
        <v>23</v>
      </c>
      <c r="J1549" t="s">
        <v>36</v>
      </c>
      <c r="K1549">
        <v>6</v>
      </c>
      <c r="L1549" t="b">
        <v>0</v>
      </c>
      <c r="M1549">
        <v>0</v>
      </c>
      <c r="N1549">
        <v>7.76</v>
      </c>
      <c r="O1549">
        <v>16</v>
      </c>
      <c r="P1549" t="b">
        <v>0</v>
      </c>
      <c r="Q1549" t="b">
        <v>1</v>
      </c>
      <c r="R1549" t="b">
        <v>1</v>
      </c>
      <c r="S1549" t="b">
        <v>0</v>
      </c>
      <c r="T1549" t="b">
        <v>0</v>
      </c>
    </row>
    <row r="1550" spans="1:20" x14ac:dyDescent="0.25">
      <c r="A1550" t="s">
        <v>3128</v>
      </c>
      <c r="B1550" t="s">
        <v>3129</v>
      </c>
      <c r="C1550" s="1">
        <v>45660.321701388886</v>
      </c>
      <c r="D1550">
        <v>34</v>
      </c>
      <c r="E1550" t="s">
        <v>39</v>
      </c>
      <c r="F1550">
        <v>1</v>
      </c>
      <c r="G1550">
        <v>212.65</v>
      </c>
      <c r="H1550">
        <v>212.65</v>
      </c>
      <c r="I1550" t="s">
        <v>28</v>
      </c>
      <c r="J1550" t="s">
        <v>32</v>
      </c>
      <c r="K1550">
        <v>40</v>
      </c>
      <c r="L1550" t="b">
        <v>1</v>
      </c>
      <c r="M1550">
        <v>25</v>
      </c>
      <c r="N1550">
        <v>12.36</v>
      </c>
      <c r="O1550">
        <v>19</v>
      </c>
      <c r="P1550" t="b">
        <v>0</v>
      </c>
      <c r="Q1550" t="b">
        <v>0</v>
      </c>
      <c r="R1550" t="b">
        <v>0</v>
      </c>
      <c r="S1550" t="b">
        <v>1</v>
      </c>
      <c r="T1550" t="b">
        <v>0</v>
      </c>
    </row>
    <row r="1551" spans="1:20" x14ac:dyDescent="0.25">
      <c r="A1551" t="s">
        <v>3130</v>
      </c>
      <c r="B1551" t="s">
        <v>3131</v>
      </c>
      <c r="C1551" s="1">
        <v>45724.969398148147</v>
      </c>
      <c r="D1551">
        <v>36</v>
      </c>
      <c r="E1551" t="s">
        <v>65</v>
      </c>
      <c r="F1551">
        <v>1</v>
      </c>
      <c r="G1551">
        <v>47.78</v>
      </c>
      <c r="H1551">
        <v>47.78</v>
      </c>
      <c r="I1551" t="s">
        <v>54</v>
      </c>
      <c r="J1551" t="s">
        <v>24</v>
      </c>
      <c r="K1551">
        <v>45</v>
      </c>
      <c r="L1551" t="b">
        <v>0</v>
      </c>
      <c r="M1551">
        <v>0</v>
      </c>
      <c r="N1551">
        <v>22.13</v>
      </c>
      <c r="O1551">
        <v>7</v>
      </c>
      <c r="P1551" t="b">
        <v>0</v>
      </c>
      <c r="Q1551" t="b">
        <v>0</v>
      </c>
      <c r="R1551" t="b">
        <v>0</v>
      </c>
      <c r="S1551" t="b">
        <v>0</v>
      </c>
      <c r="T1551" t="b">
        <v>0</v>
      </c>
    </row>
    <row r="1552" spans="1:20" x14ac:dyDescent="0.25">
      <c r="A1552" t="s">
        <v>3132</v>
      </c>
      <c r="B1552" t="s">
        <v>3133</v>
      </c>
      <c r="C1552" s="1">
        <v>45662.649189814816</v>
      </c>
      <c r="D1552">
        <v>30</v>
      </c>
      <c r="E1552" t="s">
        <v>62</v>
      </c>
      <c r="F1552">
        <v>18</v>
      </c>
      <c r="G1552">
        <v>87.16</v>
      </c>
      <c r="H1552">
        <v>1568.85</v>
      </c>
      <c r="I1552" t="s">
        <v>28</v>
      </c>
      <c r="J1552" t="s">
        <v>36</v>
      </c>
      <c r="K1552">
        <v>3</v>
      </c>
      <c r="L1552" t="b">
        <v>1</v>
      </c>
      <c r="M1552">
        <v>22.1</v>
      </c>
      <c r="N1552">
        <v>20.32</v>
      </c>
      <c r="O1552">
        <v>28</v>
      </c>
      <c r="P1552" t="b">
        <v>0</v>
      </c>
      <c r="Q1552" t="b">
        <v>0</v>
      </c>
      <c r="R1552" t="b">
        <v>0</v>
      </c>
      <c r="S1552" t="b">
        <v>0</v>
      </c>
      <c r="T1552" t="b">
        <v>1</v>
      </c>
    </row>
    <row r="1553" spans="1:20" x14ac:dyDescent="0.25">
      <c r="A1553" t="s">
        <v>3134</v>
      </c>
      <c r="B1553" t="s">
        <v>3135</v>
      </c>
      <c r="C1553" s="1">
        <v>45560.997604166667</v>
      </c>
      <c r="D1553">
        <v>20</v>
      </c>
      <c r="E1553" t="s">
        <v>44</v>
      </c>
      <c r="F1553">
        <v>2</v>
      </c>
      <c r="G1553">
        <v>162.54</v>
      </c>
      <c r="H1553">
        <v>325.08999999999997</v>
      </c>
      <c r="I1553" t="s">
        <v>31</v>
      </c>
      <c r="J1553" t="s">
        <v>36</v>
      </c>
      <c r="K1553">
        <v>4</v>
      </c>
      <c r="L1553" t="b">
        <v>1</v>
      </c>
      <c r="M1553">
        <v>36.299999999999997</v>
      </c>
      <c r="N1553">
        <v>14.36</v>
      </c>
      <c r="O1553">
        <v>29</v>
      </c>
      <c r="P1553" t="b">
        <v>0</v>
      </c>
      <c r="Q1553" t="b">
        <v>0</v>
      </c>
      <c r="R1553" t="b">
        <v>1</v>
      </c>
      <c r="S1553" t="b">
        <v>1</v>
      </c>
      <c r="T1553" t="b">
        <v>0</v>
      </c>
    </row>
    <row r="1554" spans="1:20" x14ac:dyDescent="0.25">
      <c r="A1554" t="s">
        <v>3136</v>
      </c>
      <c r="B1554" t="s">
        <v>3137</v>
      </c>
      <c r="C1554" s="1">
        <v>45663.696759259263</v>
      </c>
      <c r="D1554">
        <v>49</v>
      </c>
      <c r="E1554" t="s">
        <v>62</v>
      </c>
      <c r="F1554">
        <v>8</v>
      </c>
      <c r="G1554">
        <v>31.56</v>
      </c>
      <c r="H1554">
        <v>252.47</v>
      </c>
      <c r="I1554" t="s">
        <v>28</v>
      </c>
      <c r="J1554" t="s">
        <v>57</v>
      </c>
      <c r="K1554">
        <v>0</v>
      </c>
      <c r="L1554" t="b">
        <v>0</v>
      </c>
      <c r="M1554">
        <v>0</v>
      </c>
      <c r="N1554">
        <v>15.19</v>
      </c>
      <c r="O1554">
        <v>9</v>
      </c>
      <c r="P1554" t="b">
        <v>0</v>
      </c>
      <c r="Q1554" t="b">
        <v>1</v>
      </c>
      <c r="R1554" t="b">
        <v>0</v>
      </c>
      <c r="S1554" t="b">
        <v>1</v>
      </c>
      <c r="T1554" t="b">
        <v>1</v>
      </c>
    </row>
    <row r="1555" spans="1:20" x14ac:dyDescent="0.25">
      <c r="A1555" t="s">
        <v>3138</v>
      </c>
      <c r="B1555" t="s">
        <v>3139</v>
      </c>
      <c r="C1555" s="1">
        <v>45836.235277777778</v>
      </c>
      <c r="D1555">
        <v>50</v>
      </c>
      <c r="E1555" t="s">
        <v>22</v>
      </c>
      <c r="F1555">
        <v>2</v>
      </c>
      <c r="G1555">
        <v>286.52999999999997</v>
      </c>
      <c r="H1555">
        <v>573.04999999999995</v>
      </c>
      <c r="I1555" t="s">
        <v>28</v>
      </c>
      <c r="J1555" t="s">
        <v>32</v>
      </c>
      <c r="K1555">
        <v>49</v>
      </c>
      <c r="L1555" t="b">
        <v>0</v>
      </c>
      <c r="M1555">
        <v>0</v>
      </c>
      <c r="N1555">
        <v>9.74</v>
      </c>
      <c r="O1555">
        <v>29</v>
      </c>
      <c r="P1555" t="b">
        <v>0</v>
      </c>
      <c r="Q1555" t="b">
        <v>0</v>
      </c>
      <c r="R1555" t="b">
        <v>0</v>
      </c>
      <c r="S1555" t="b">
        <v>1</v>
      </c>
      <c r="T1555" t="b">
        <v>0</v>
      </c>
    </row>
    <row r="1556" spans="1:20" x14ac:dyDescent="0.25">
      <c r="A1556" t="s">
        <v>3140</v>
      </c>
      <c r="B1556" t="s">
        <v>3141</v>
      </c>
      <c r="C1556" s="1">
        <v>45587.593611111108</v>
      </c>
      <c r="D1556">
        <v>61</v>
      </c>
      <c r="E1556" t="s">
        <v>65</v>
      </c>
      <c r="F1556">
        <v>14</v>
      </c>
      <c r="G1556">
        <v>56.95</v>
      </c>
      <c r="H1556">
        <v>797.34</v>
      </c>
      <c r="I1556" t="s">
        <v>31</v>
      </c>
      <c r="J1556" t="s">
        <v>36</v>
      </c>
      <c r="K1556">
        <v>3</v>
      </c>
      <c r="L1556" t="b">
        <v>0</v>
      </c>
      <c r="M1556">
        <v>0</v>
      </c>
      <c r="N1556">
        <v>23.92</v>
      </c>
      <c r="O1556">
        <v>26</v>
      </c>
      <c r="P1556" t="b">
        <v>0</v>
      </c>
      <c r="Q1556" t="b">
        <v>0</v>
      </c>
      <c r="R1556" t="b">
        <v>1</v>
      </c>
      <c r="S1556" t="b">
        <v>0</v>
      </c>
      <c r="T1556" t="b">
        <v>1</v>
      </c>
    </row>
    <row r="1557" spans="1:20" x14ac:dyDescent="0.25">
      <c r="A1557" t="s">
        <v>3142</v>
      </c>
      <c r="B1557" t="s">
        <v>3143</v>
      </c>
      <c r="C1557" s="1">
        <v>45719.673113425924</v>
      </c>
      <c r="D1557">
        <v>68</v>
      </c>
      <c r="E1557" t="s">
        <v>27</v>
      </c>
      <c r="F1557">
        <v>3</v>
      </c>
      <c r="G1557">
        <v>70.42</v>
      </c>
      <c r="H1557">
        <v>211.27</v>
      </c>
      <c r="I1557" t="s">
        <v>31</v>
      </c>
      <c r="J1557" t="s">
        <v>36</v>
      </c>
      <c r="K1557">
        <v>2</v>
      </c>
      <c r="L1557" t="b">
        <v>0</v>
      </c>
      <c r="M1557">
        <v>0</v>
      </c>
      <c r="N1557">
        <v>13.85</v>
      </c>
      <c r="O1557">
        <v>7</v>
      </c>
      <c r="P1557" t="b">
        <v>1</v>
      </c>
      <c r="Q1557" t="b">
        <v>0</v>
      </c>
      <c r="R1557" t="b">
        <v>0</v>
      </c>
      <c r="S1557" t="b">
        <v>0</v>
      </c>
      <c r="T1557" t="b">
        <v>0</v>
      </c>
    </row>
    <row r="1558" spans="1:20" x14ac:dyDescent="0.25">
      <c r="A1558" t="s">
        <v>3144</v>
      </c>
      <c r="B1558" t="s">
        <v>3145</v>
      </c>
      <c r="C1558" s="1">
        <v>45828.337673611109</v>
      </c>
      <c r="D1558">
        <v>22</v>
      </c>
      <c r="E1558" t="s">
        <v>39</v>
      </c>
      <c r="F1558">
        <v>2</v>
      </c>
      <c r="G1558">
        <v>95.3</v>
      </c>
      <c r="H1558">
        <v>190.6</v>
      </c>
      <c r="I1558" t="s">
        <v>31</v>
      </c>
      <c r="J1558" t="s">
        <v>36</v>
      </c>
      <c r="K1558">
        <v>1</v>
      </c>
      <c r="L1558" t="b">
        <v>1</v>
      </c>
      <c r="M1558">
        <v>10</v>
      </c>
      <c r="N1558">
        <v>19.36</v>
      </c>
      <c r="O1558">
        <v>4</v>
      </c>
      <c r="P1558" t="b">
        <v>0</v>
      </c>
      <c r="Q1558" t="b">
        <v>0</v>
      </c>
      <c r="R1558" t="b">
        <v>0</v>
      </c>
      <c r="S1558" t="b">
        <v>0</v>
      </c>
      <c r="T1558" t="b">
        <v>1</v>
      </c>
    </row>
    <row r="1559" spans="1:20" x14ac:dyDescent="0.25">
      <c r="A1559" t="s">
        <v>3146</v>
      </c>
      <c r="B1559" t="s">
        <v>3147</v>
      </c>
      <c r="C1559" s="1">
        <v>45833.756539351853</v>
      </c>
      <c r="D1559">
        <v>31</v>
      </c>
      <c r="E1559" t="s">
        <v>115</v>
      </c>
      <c r="F1559">
        <v>4</v>
      </c>
      <c r="G1559">
        <v>60.94</v>
      </c>
      <c r="H1559">
        <v>243.75</v>
      </c>
      <c r="I1559" t="s">
        <v>31</v>
      </c>
      <c r="J1559" t="s">
        <v>32</v>
      </c>
      <c r="K1559">
        <v>21</v>
      </c>
      <c r="L1559" t="b">
        <v>1</v>
      </c>
      <c r="M1559">
        <v>5.5</v>
      </c>
      <c r="N1559">
        <v>22.5</v>
      </c>
      <c r="O1559">
        <v>13</v>
      </c>
      <c r="P1559" t="b">
        <v>0</v>
      </c>
      <c r="Q1559" t="b">
        <v>0</v>
      </c>
      <c r="R1559" t="b">
        <v>0</v>
      </c>
      <c r="S1559" t="b">
        <v>0</v>
      </c>
      <c r="T1559" t="b">
        <v>0</v>
      </c>
    </row>
    <row r="1560" spans="1:20" x14ac:dyDescent="0.25">
      <c r="A1560" t="s">
        <v>3148</v>
      </c>
      <c r="B1560" t="s">
        <v>3149</v>
      </c>
      <c r="C1560" s="1">
        <v>45546.253564814811</v>
      </c>
      <c r="D1560">
        <v>62</v>
      </c>
      <c r="E1560" t="s">
        <v>65</v>
      </c>
      <c r="F1560">
        <v>1</v>
      </c>
      <c r="G1560">
        <v>38.270000000000003</v>
      </c>
      <c r="H1560">
        <v>38.270000000000003</v>
      </c>
      <c r="I1560" t="s">
        <v>31</v>
      </c>
      <c r="J1560" t="s">
        <v>36</v>
      </c>
      <c r="K1560">
        <v>48</v>
      </c>
      <c r="L1560" t="b">
        <v>1</v>
      </c>
      <c r="M1560">
        <v>39.5</v>
      </c>
      <c r="N1560">
        <v>8.42</v>
      </c>
      <c r="O1560">
        <v>13</v>
      </c>
      <c r="P1560" t="b">
        <v>0</v>
      </c>
      <c r="Q1560" t="b">
        <v>0</v>
      </c>
      <c r="R1560" t="b">
        <v>0</v>
      </c>
      <c r="S1560" t="b">
        <v>0</v>
      </c>
      <c r="T1560" t="b">
        <v>0</v>
      </c>
    </row>
    <row r="1561" spans="1:20" x14ac:dyDescent="0.25">
      <c r="A1561" t="s">
        <v>3150</v>
      </c>
      <c r="B1561" t="s">
        <v>3151</v>
      </c>
      <c r="C1561" s="1">
        <v>45694.582245370373</v>
      </c>
      <c r="D1561">
        <v>52</v>
      </c>
      <c r="E1561" t="s">
        <v>62</v>
      </c>
      <c r="F1561">
        <v>1</v>
      </c>
      <c r="G1561">
        <v>45.06</v>
      </c>
      <c r="H1561">
        <v>45.06</v>
      </c>
      <c r="I1561" t="s">
        <v>28</v>
      </c>
      <c r="J1561" t="s">
        <v>57</v>
      </c>
      <c r="K1561">
        <v>4</v>
      </c>
      <c r="L1561" t="b">
        <v>0</v>
      </c>
      <c r="M1561">
        <v>0</v>
      </c>
      <c r="N1561">
        <v>22.1</v>
      </c>
      <c r="O1561">
        <v>5</v>
      </c>
      <c r="P1561" t="b">
        <v>0</v>
      </c>
      <c r="Q1561" t="b">
        <v>0</v>
      </c>
      <c r="R1561" t="b">
        <v>0</v>
      </c>
      <c r="S1561" t="b">
        <v>1</v>
      </c>
      <c r="T1561" t="b">
        <v>1</v>
      </c>
    </row>
    <row r="1562" spans="1:20" x14ac:dyDescent="0.25">
      <c r="A1562" t="s">
        <v>3152</v>
      </c>
      <c r="B1562" t="s">
        <v>3153</v>
      </c>
      <c r="C1562" s="1">
        <v>45670.642905092594</v>
      </c>
      <c r="D1562">
        <v>42</v>
      </c>
      <c r="E1562" t="s">
        <v>53</v>
      </c>
      <c r="F1562">
        <v>4</v>
      </c>
      <c r="G1562">
        <v>232.95</v>
      </c>
      <c r="H1562">
        <v>931.79</v>
      </c>
      <c r="I1562" t="s">
        <v>28</v>
      </c>
      <c r="J1562" t="s">
        <v>36</v>
      </c>
      <c r="K1562">
        <v>12</v>
      </c>
      <c r="L1562" t="b">
        <v>1</v>
      </c>
      <c r="M1562">
        <v>18.3</v>
      </c>
      <c r="N1562">
        <v>15.81</v>
      </c>
      <c r="O1562">
        <v>9</v>
      </c>
      <c r="P1562" t="b">
        <v>1</v>
      </c>
      <c r="Q1562" t="b">
        <v>0</v>
      </c>
      <c r="R1562" t="b">
        <v>0</v>
      </c>
      <c r="S1562" t="b">
        <v>0</v>
      </c>
      <c r="T1562" t="b">
        <v>0</v>
      </c>
    </row>
    <row r="1563" spans="1:20" x14ac:dyDescent="0.25">
      <c r="A1563" t="s">
        <v>3154</v>
      </c>
      <c r="B1563" t="s">
        <v>3155</v>
      </c>
      <c r="C1563" s="1">
        <v>45580.555578703701</v>
      </c>
      <c r="D1563">
        <v>47</v>
      </c>
      <c r="E1563" t="s">
        <v>62</v>
      </c>
      <c r="F1563">
        <v>5</v>
      </c>
      <c r="G1563">
        <v>78.72</v>
      </c>
      <c r="H1563">
        <v>393.58</v>
      </c>
      <c r="I1563" t="s">
        <v>31</v>
      </c>
      <c r="J1563" t="s">
        <v>57</v>
      </c>
      <c r="K1563">
        <v>4</v>
      </c>
      <c r="L1563" t="b">
        <v>1</v>
      </c>
      <c r="M1563">
        <v>45.7</v>
      </c>
      <c r="N1563">
        <v>21.39</v>
      </c>
      <c r="O1563">
        <v>14</v>
      </c>
      <c r="P1563" t="b">
        <v>1</v>
      </c>
      <c r="Q1563" t="b">
        <v>1</v>
      </c>
      <c r="R1563" t="b">
        <v>0</v>
      </c>
      <c r="S1563" t="b">
        <v>0</v>
      </c>
      <c r="T1563" t="b">
        <v>1</v>
      </c>
    </row>
    <row r="1564" spans="1:20" x14ac:dyDescent="0.25">
      <c r="A1564" t="s">
        <v>3156</v>
      </c>
      <c r="B1564" t="s">
        <v>3157</v>
      </c>
      <c r="C1564" s="1">
        <v>45757.631157407406</v>
      </c>
      <c r="D1564">
        <v>19</v>
      </c>
      <c r="E1564" t="s">
        <v>27</v>
      </c>
      <c r="F1564">
        <v>4</v>
      </c>
      <c r="G1564">
        <v>294.57</v>
      </c>
      <c r="H1564">
        <v>1178.29</v>
      </c>
      <c r="I1564" t="s">
        <v>28</v>
      </c>
      <c r="J1564" t="s">
        <v>32</v>
      </c>
      <c r="K1564">
        <v>37</v>
      </c>
      <c r="L1564" t="b">
        <v>0</v>
      </c>
      <c r="M1564">
        <v>0</v>
      </c>
      <c r="N1564">
        <v>14.85</v>
      </c>
      <c r="O1564">
        <v>5</v>
      </c>
      <c r="P1564" t="b">
        <v>0</v>
      </c>
      <c r="Q1564" t="b">
        <v>0</v>
      </c>
      <c r="R1564" t="b">
        <v>0</v>
      </c>
      <c r="S1564" t="b">
        <v>0</v>
      </c>
      <c r="T1564" t="b">
        <v>0</v>
      </c>
    </row>
    <row r="1565" spans="1:20" x14ac:dyDescent="0.25">
      <c r="A1565" t="s">
        <v>3158</v>
      </c>
      <c r="B1565" t="s">
        <v>3159</v>
      </c>
      <c r="C1565" s="1">
        <v>45516.167013888888</v>
      </c>
      <c r="D1565">
        <v>59</v>
      </c>
      <c r="E1565" t="s">
        <v>62</v>
      </c>
      <c r="F1565">
        <v>3</v>
      </c>
      <c r="G1565">
        <v>97.23</v>
      </c>
      <c r="H1565">
        <v>291.68</v>
      </c>
      <c r="I1565" t="s">
        <v>23</v>
      </c>
      <c r="J1565" t="s">
        <v>32</v>
      </c>
      <c r="K1565">
        <v>27</v>
      </c>
      <c r="L1565" t="b">
        <v>0</v>
      </c>
      <c r="M1565">
        <v>0</v>
      </c>
      <c r="N1565">
        <v>18.21</v>
      </c>
      <c r="O1565">
        <v>3</v>
      </c>
      <c r="P1565" t="b">
        <v>0</v>
      </c>
      <c r="Q1565" t="b">
        <v>0</v>
      </c>
      <c r="R1565" t="b">
        <v>0</v>
      </c>
      <c r="S1565" t="b">
        <v>0</v>
      </c>
      <c r="T1565" t="b">
        <v>0</v>
      </c>
    </row>
    <row r="1566" spans="1:20" x14ac:dyDescent="0.25">
      <c r="A1566" t="s">
        <v>3160</v>
      </c>
      <c r="B1566" t="s">
        <v>3161</v>
      </c>
      <c r="C1566" s="1">
        <v>45723.296643518515</v>
      </c>
      <c r="D1566">
        <v>44</v>
      </c>
      <c r="E1566" t="s">
        <v>62</v>
      </c>
      <c r="F1566">
        <v>3</v>
      </c>
      <c r="G1566">
        <v>297.87</v>
      </c>
      <c r="H1566">
        <v>893.6</v>
      </c>
      <c r="I1566" t="s">
        <v>28</v>
      </c>
      <c r="J1566" t="s">
        <v>36</v>
      </c>
      <c r="K1566">
        <v>13</v>
      </c>
      <c r="L1566" t="b">
        <v>0</v>
      </c>
      <c r="M1566">
        <v>0</v>
      </c>
      <c r="N1566">
        <v>10.81</v>
      </c>
      <c r="O1566">
        <v>24</v>
      </c>
      <c r="P1566" t="b">
        <v>0</v>
      </c>
      <c r="Q1566" t="b">
        <v>0</v>
      </c>
      <c r="R1566" t="b">
        <v>0</v>
      </c>
      <c r="S1566" t="b">
        <v>0</v>
      </c>
      <c r="T1566" t="b">
        <v>0</v>
      </c>
    </row>
    <row r="1567" spans="1:20" x14ac:dyDescent="0.25">
      <c r="A1567" t="s">
        <v>3162</v>
      </c>
      <c r="B1567" t="s">
        <v>3163</v>
      </c>
      <c r="C1567" s="1">
        <v>45529.895381944443</v>
      </c>
      <c r="D1567">
        <v>60</v>
      </c>
      <c r="E1567" t="s">
        <v>62</v>
      </c>
      <c r="F1567">
        <v>2</v>
      </c>
      <c r="G1567">
        <v>59.95</v>
      </c>
      <c r="H1567">
        <v>119.89</v>
      </c>
      <c r="I1567" t="s">
        <v>28</v>
      </c>
      <c r="J1567" t="s">
        <v>32</v>
      </c>
      <c r="K1567">
        <v>19</v>
      </c>
      <c r="L1567" t="b">
        <v>0</v>
      </c>
      <c r="M1567">
        <v>0</v>
      </c>
      <c r="N1567">
        <v>17.5</v>
      </c>
      <c r="O1567">
        <v>23</v>
      </c>
      <c r="P1567" t="b">
        <v>0</v>
      </c>
      <c r="Q1567" t="b">
        <v>0</v>
      </c>
      <c r="R1567" t="b">
        <v>1</v>
      </c>
      <c r="S1567" t="b">
        <v>0</v>
      </c>
      <c r="T1567" t="b">
        <v>0</v>
      </c>
    </row>
    <row r="1568" spans="1:20" x14ac:dyDescent="0.25">
      <c r="A1568" t="s">
        <v>3164</v>
      </c>
      <c r="B1568" t="s">
        <v>3165</v>
      </c>
      <c r="C1568" s="1">
        <v>45671.249039351853</v>
      </c>
      <c r="D1568">
        <v>22</v>
      </c>
      <c r="E1568" t="s">
        <v>62</v>
      </c>
      <c r="F1568">
        <v>1</v>
      </c>
      <c r="G1568">
        <v>154.11000000000001</v>
      </c>
      <c r="H1568">
        <v>154.11000000000001</v>
      </c>
      <c r="I1568" t="s">
        <v>31</v>
      </c>
      <c r="J1568" t="s">
        <v>24</v>
      </c>
      <c r="K1568">
        <v>43</v>
      </c>
      <c r="L1568" t="b">
        <v>0</v>
      </c>
      <c r="M1568">
        <v>0</v>
      </c>
      <c r="N1568">
        <v>13.45</v>
      </c>
      <c r="O1568">
        <v>21</v>
      </c>
      <c r="P1568" t="b">
        <v>0</v>
      </c>
      <c r="Q1568" t="b">
        <v>0</v>
      </c>
      <c r="R1568" t="b">
        <v>1</v>
      </c>
      <c r="S1568" t="b">
        <v>1</v>
      </c>
      <c r="T1568" t="b">
        <v>0</v>
      </c>
    </row>
    <row r="1569" spans="1:20" x14ac:dyDescent="0.25">
      <c r="A1569" t="s">
        <v>3166</v>
      </c>
      <c r="B1569" t="s">
        <v>3167</v>
      </c>
      <c r="C1569" s="1">
        <v>45842.237442129626</v>
      </c>
      <c r="D1569">
        <v>35</v>
      </c>
      <c r="E1569" t="s">
        <v>27</v>
      </c>
      <c r="F1569">
        <v>1</v>
      </c>
      <c r="G1569">
        <v>293.19</v>
      </c>
      <c r="H1569">
        <v>293.19</v>
      </c>
      <c r="I1569" t="s">
        <v>54</v>
      </c>
      <c r="J1569" t="s">
        <v>36</v>
      </c>
      <c r="K1569">
        <v>5</v>
      </c>
      <c r="L1569" t="b">
        <v>1</v>
      </c>
      <c r="M1569">
        <v>30.6</v>
      </c>
      <c r="N1569">
        <v>9.26</v>
      </c>
      <c r="O1569">
        <v>10</v>
      </c>
      <c r="P1569" t="b">
        <v>0</v>
      </c>
      <c r="Q1569" t="b">
        <v>1</v>
      </c>
      <c r="R1569" t="b">
        <v>0</v>
      </c>
      <c r="S1569" t="b">
        <v>0</v>
      </c>
      <c r="T1569" t="b">
        <v>0</v>
      </c>
    </row>
    <row r="1570" spans="1:20" x14ac:dyDescent="0.25">
      <c r="A1570" t="s">
        <v>3168</v>
      </c>
      <c r="B1570" t="s">
        <v>3169</v>
      </c>
      <c r="C1570" s="1">
        <v>45655.85491898148</v>
      </c>
      <c r="D1570">
        <v>33</v>
      </c>
      <c r="E1570" t="s">
        <v>39</v>
      </c>
      <c r="F1570">
        <v>12</v>
      </c>
      <c r="G1570">
        <v>50.66</v>
      </c>
      <c r="H1570">
        <v>607.96</v>
      </c>
      <c r="I1570" t="s">
        <v>87</v>
      </c>
      <c r="J1570" t="s">
        <v>36</v>
      </c>
      <c r="K1570">
        <v>2</v>
      </c>
      <c r="L1570" t="b">
        <v>0</v>
      </c>
      <c r="M1570">
        <v>0</v>
      </c>
      <c r="N1570">
        <v>8.06</v>
      </c>
      <c r="O1570">
        <v>27</v>
      </c>
      <c r="P1570" t="b">
        <v>0</v>
      </c>
      <c r="Q1570" t="b">
        <v>0</v>
      </c>
      <c r="R1570" t="b">
        <v>0</v>
      </c>
      <c r="S1570" t="b">
        <v>1</v>
      </c>
      <c r="T1570" t="b">
        <v>1</v>
      </c>
    </row>
    <row r="1571" spans="1:20" x14ac:dyDescent="0.25">
      <c r="A1571" t="s">
        <v>3170</v>
      </c>
      <c r="B1571" t="s">
        <v>3171</v>
      </c>
      <c r="C1571" s="1">
        <v>45594.882268518515</v>
      </c>
      <c r="D1571">
        <v>67</v>
      </c>
      <c r="E1571" t="s">
        <v>80</v>
      </c>
      <c r="F1571">
        <v>7</v>
      </c>
      <c r="G1571">
        <v>83.05</v>
      </c>
      <c r="H1571">
        <v>581.33000000000004</v>
      </c>
      <c r="I1571" t="s">
        <v>87</v>
      </c>
      <c r="J1571" t="s">
        <v>57</v>
      </c>
      <c r="K1571">
        <v>2</v>
      </c>
      <c r="L1571" t="b">
        <v>0</v>
      </c>
      <c r="M1571">
        <v>0</v>
      </c>
      <c r="N1571">
        <v>16.239999999999998</v>
      </c>
      <c r="O1571">
        <v>12</v>
      </c>
      <c r="P1571" t="b">
        <v>1</v>
      </c>
      <c r="Q1571" t="b">
        <v>0</v>
      </c>
      <c r="R1571" t="b">
        <v>0</v>
      </c>
      <c r="S1571" t="b">
        <v>0</v>
      </c>
      <c r="T1571" t="b">
        <v>1</v>
      </c>
    </row>
    <row r="1572" spans="1:20" x14ac:dyDescent="0.25">
      <c r="A1572" t="s">
        <v>3172</v>
      </c>
      <c r="B1572" t="s">
        <v>3173</v>
      </c>
      <c r="C1572" s="1">
        <v>45760.452060185184</v>
      </c>
      <c r="D1572">
        <v>68</v>
      </c>
      <c r="E1572" t="s">
        <v>22</v>
      </c>
      <c r="F1572">
        <v>4</v>
      </c>
      <c r="G1572">
        <v>221.9</v>
      </c>
      <c r="H1572">
        <v>887.6</v>
      </c>
      <c r="I1572" t="s">
        <v>31</v>
      </c>
      <c r="J1572" t="s">
        <v>36</v>
      </c>
      <c r="K1572">
        <v>37</v>
      </c>
      <c r="L1572" t="b">
        <v>0</v>
      </c>
      <c r="M1572">
        <v>0</v>
      </c>
      <c r="N1572">
        <v>17.03</v>
      </c>
      <c r="O1572">
        <v>12</v>
      </c>
      <c r="P1572" t="b">
        <v>0</v>
      </c>
      <c r="Q1572" t="b">
        <v>0</v>
      </c>
      <c r="R1572" t="b">
        <v>0</v>
      </c>
      <c r="S1572" t="b">
        <v>0</v>
      </c>
      <c r="T1572" t="b">
        <v>0</v>
      </c>
    </row>
    <row r="1573" spans="1:20" x14ac:dyDescent="0.25">
      <c r="A1573" t="s">
        <v>3174</v>
      </c>
      <c r="B1573" t="s">
        <v>3175</v>
      </c>
      <c r="C1573" s="1">
        <v>45543.003750000003</v>
      </c>
      <c r="D1573">
        <v>22</v>
      </c>
      <c r="E1573" t="s">
        <v>44</v>
      </c>
      <c r="F1573">
        <v>7</v>
      </c>
      <c r="G1573">
        <v>62.62</v>
      </c>
      <c r="H1573">
        <v>438.36</v>
      </c>
      <c r="I1573" t="s">
        <v>31</v>
      </c>
      <c r="J1573" t="s">
        <v>57</v>
      </c>
      <c r="K1573">
        <v>2</v>
      </c>
      <c r="L1573" t="b">
        <v>0</v>
      </c>
      <c r="M1573">
        <v>0</v>
      </c>
      <c r="N1573">
        <v>8.7799999999999994</v>
      </c>
      <c r="O1573">
        <v>10</v>
      </c>
      <c r="P1573" t="b">
        <v>0</v>
      </c>
      <c r="Q1573" t="b">
        <v>0</v>
      </c>
      <c r="R1573" t="b">
        <v>0</v>
      </c>
      <c r="S1573" t="b">
        <v>0</v>
      </c>
      <c r="T1573" t="b">
        <v>1</v>
      </c>
    </row>
    <row r="1574" spans="1:20" x14ac:dyDescent="0.25">
      <c r="A1574" t="s">
        <v>3176</v>
      </c>
      <c r="B1574" t="s">
        <v>3177</v>
      </c>
      <c r="C1574" s="1">
        <v>45661.163449074076</v>
      </c>
      <c r="D1574">
        <v>49</v>
      </c>
      <c r="E1574" t="s">
        <v>80</v>
      </c>
      <c r="F1574">
        <v>4</v>
      </c>
      <c r="G1574">
        <v>160.22999999999999</v>
      </c>
      <c r="H1574">
        <v>640.94000000000005</v>
      </c>
      <c r="I1574" t="s">
        <v>54</v>
      </c>
      <c r="J1574" t="s">
        <v>36</v>
      </c>
      <c r="K1574">
        <v>18</v>
      </c>
      <c r="L1574" t="b">
        <v>1</v>
      </c>
      <c r="M1574">
        <v>12.3</v>
      </c>
      <c r="N1574">
        <v>23.66</v>
      </c>
      <c r="O1574">
        <v>12</v>
      </c>
      <c r="P1574" t="b">
        <v>0</v>
      </c>
      <c r="Q1574" t="b">
        <v>0</v>
      </c>
      <c r="R1574" t="b">
        <v>0</v>
      </c>
      <c r="S1574" t="b">
        <v>0</v>
      </c>
      <c r="T1574" t="b">
        <v>0</v>
      </c>
    </row>
    <row r="1575" spans="1:20" x14ac:dyDescent="0.25">
      <c r="A1575" t="s">
        <v>3178</v>
      </c>
      <c r="B1575" t="s">
        <v>3179</v>
      </c>
      <c r="C1575" s="1">
        <v>45542.164189814815</v>
      </c>
      <c r="D1575">
        <v>71</v>
      </c>
      <c r="E1575" t="s">
        <v>39</v>
      </c>
      <c r="F1575">
        <v>3</v>
      </c>
      <c r="G1575">
        <v>276.14</v>
      </c>
      <c r="H1575">
        <v>828.41</v>
      </c>
      <c r="I1575" t="s">
        <v>54</v>
      </c>
      <c r="J1575" t="s">
        <v>36</v>
      </c>
      <c r="K1575">
        <v>20</v>
      </c>
      <c r="L1575" t="b">
        <v>0</v>
      </c>
      <c r="M1575">
        <v>0</v>
      </c>
      <c r="N1575">
        <v>21.05</v>
      </c>
      <c r="O1575">
        <v>28</v>
      </c>
      <c r="P1575" t="b">
        <v>0</v>
      </c>
      <c r="Q1575" t="b">
        <v>0</v>
      </c>
      <c r="R1575" t="b">
        <v>0</v>
      </c>
      <c r="S1575" t="b">
        <v>0</v>
      </c>
      <c r="T1575" t="b">
        <v>0</v>
      </c>
    </row>
    <row r="1576" spans="1:20" x14ac:dyDescent="0.25">
      <c r="A1576" t="s">
        <v>3180</v>
      </c>
      <c r="B1576" t="s">
        <v>3181</v>
      </c>
      <c r="C1576" s="1">
        <v>45800.44023148148</v>
      </c>
      <c r="D1576">
        <v>63</v>
      </c>
      <c r="E1576" t="s">
        <v>80</v>
      </c>
      <c r="F1576">
        <v>4</v>
      </c>
      <c r="G1576">
        <v>46.25</v>
      </c>
      <c r="H1576">
        <v>185</v>
      </c>
      <c r="I1576" t="s">
        <v>28</v>
      </c>
      <c r="J1576" t="s">
        <v>32</v>
      </c>
      <c r="K1576">
        <v>44</v>
      </c>
      <c r="L1576" t="b">
        <v>1</v>
      </c>
      <c r="M1576">
        <v>36</v>
      </c>
      <c r="N1576">
        <v>6.34</v>
      </c>
      <c r="O1576">
        <v>22</v>
      </c>
      <c r="P1576" t="b">
        <v>0</v>
      </c>
      <c r="Q1576" t="b">
        <v>0</v>
      </c>
      <c r="R1576" t="b">
        <v>1</v>
      </c>
      <c r="S1576" t="b">
        <v>0</v>
      </c>
      <c r="T1576" t="b">
        <v>0</v>
      </c>
    </row>
    <row r="1577" spans="1:20" x14ac:dyDescent="0.25">
      <c r="A1577" t="s">
        <v>3182</v>
      </c>
      <c r="B1577" t="s">
        <v>3183</v>
      </c>
      <c r="C1577" s="1">
        <v>45803.216898148145</v>
      </c>
      <c r="D1577">
        <v>20</v>
      </c>
      <c r="E1577" t="s">
        <v>22</v>
      </c>
      <c r="F1577">
        <v>1</v>
      </c>
      <c r="G1577">
        <v>122.95</v>
      </c>
      <c r="H1577">
        <v>122.95</v>
      </c>
      <c r="I1577" t="s">
        <v>23</v>
      </c>
      <c r="J1577" t="s">
        <v>24</v>
      </c>
      <c r="K1577">
        <v>40</v>
      </c>
      <c r="L1577" t="b">
        <v>1</v>
      </c>
      <c r="M1577">
        <v>38.299999999999997</v>
      </c>
      <c r="N1577">
        <v>9.26</v>
      </c>
      <c r="O1577">
        <v>29</v>
      </c>
      <c r="P1577" t="b">
        <v>0</v>
      </c>
      <c r="Q1577" t="b">
        <v>0</v>
      </c>
      <c r="R1577" t="b">
        <v>0</v>
      </c>
      <c r="S1577" t="b">
        <v>1</v>
      </c>
      <c r="T1577" t="b">
        <v>0</v>
      </c>
    </row>
    <row r="1578" spans="1:20" x14ac:dyDescent="0.25">
      <c r="A1578" t="s">
        <v>3184</v>
      </c>
      <c r="B1578" t="s">
        <v>3185</v>
      </c>
      <c r="C1578" s="1">
        <v>45562.106527777774</v>
      </c>
      <c r="D1578">
        <v>71</v>
      </c>
      <c r="E1578" t="s">
        <v>115</v>
      </c>
      <c r="F1578">
        <v>1</v>
      </c>
      <c r="G1578">
        <v>266.36</v>
      </c>
      <c r="H1578">
        <v>266.36</v>
      </c>
      <c r="I1578" t="s">
        <v>23</v>
      </c>
      <c r="J1578" t="s">
        <v>32</v>
      </c>
      <c r="K1578">
        <v>8</v>
      </c>
      <c r="L1578" t="b">
        <v>0</v>
      </c>
      <c r="M1578">
        <v>0</v>
      </c>
      <c r="N1578">
        <v>20.87</v>
      </c>
      <c r="O1578">
        <v>5</v>
      </c>
      <c r="P1578" t="b">
        <v>0</v>
      </c>
      <c r="Q1578" t="b">
        <v>0</v>
      </c>
      <c r="R1578" t="b">
        <v>0</v>
      </c>
      <c r="S1578" t="b">
        <v>0</v>
      </c>
      <c r="T1578" t="b">
        <v>0</v>
      </c>
    </row>
    <row r="1579" spans="1:20" x14ac:dyDescent="0.25">
      <c r="A1579" t="s">
        <v>3186</v>
      </c>
      <c r="B1579" t="s">
        <v>3187</v>
      </c>
      <c r="C1579" s="1">
        <v>45678.528611111113</v>
      </c>
      <c r="D1579">
        <v>29</v>
      </c>
      <c r="E1579" t="s">
        <v>65</v>
      </c>
      <c r="F1579">
        <v>4</v>
      </c>
      <c r="G1579">
        <v>51.34</v>
      </c>
      <c r="H1579">
        <v>205.35</v>
      </c>
      <c r="I1579" t="s">
        <v>54</v>
      </c>
      <c r="J1579" t="s">
        <v>32</v>
      </c>
      <c r="K1579">
        <v>27</v>
      </c>
      <c r="L1579" t="b">
        <v>0</v>
      </c>
      <c r="M1579">
        <v>0</v>
      </c>
      <c r="N1579">
        <v>7.99</v>
      </c>
      <c r="O1579">
        <v>13</v>
      </c>
      <c r="P1579" t="b">
        <v>1</v>
      </c>
      <c r="Q1579" t="b">
        <v>0</v>
      </c>
      <c r="R1579" t="b">
        <v>0</v>
      </c>
      <c r="S1579" t="b">
        <v>0</v>
      </c>
      <c r="T1579" t="b">
        <v>0</v>
      </c>
    </row>
    <row r="1580" spans="1:20" x14ac:dyDescent="0.25">
      <c r="A1580" t="s">
        <v>3188</v>
      </c>
      <c r="B1580" t="s">
        <v>3189</v>
      </c>
      <c r="C1580" s="1">
        <v>45716.672280092593</v>
      </c>
      <c r="D1580">
        <v>22</v>
      </c>
      <c r="E1580" t="s">
        <v>27</v>
      </c>
      <c r="F1580">
        <v>2</v>
      </c>
      <c r="G1580">
        <v>140.54</v>
      </c>
      <c r="H1580">
        <v>281.08</v>
      </c>
      <c r="I1580" t="s">
        <v>54</v>
      </c>
      <c r="J1580" t="s">
        <v>32</v>
      </c>
      <c r="K1580">
        <v>25</v>
      </c>
      <c r="L1580" t="b">
        <v>0</v>
      </c>
      <c r="M1580">
        <v>0</v>
      </c>
      <c r="N1580">
        <v>23.01</v>
      </c>
      <c r="O1580">
        <v>9</v>
      </c>
      <c r="P1580" t="b">
        <v>1</v>
      </c>
      <c r="Q1580" t="b">
        <v>0</v>
      </c>
      <c r="R1580" t="b">
        <v>0</v>
      </c>
      <c r="S1580" t="b">
        <v>0</v>
      </c>
      <c r="T1580" t="b">
        <v>0</v>
      </c>
    </row>
    <row r="1581" spans="1:20" x14ac:dyDescent="0.25">
      <c r="A1581" t="s">
        <v>3190</v>
      </c>
      <c r="B1581" t="s">
        <v>3191</v>
      </c>
      <c r="C1581" s="1">
        <v>45735.326261574075</v>
      </c>
      <c r="D1581">
        <v>54</v>
      </c>
      <c r="E1581" t="s">
        <v>62</v>
      </c>
      <c r="F1581">
        <v>1</v>
      </c>
      <c r="G1581">
        <v>39.71</v>
      </c>
      <c r="H1581">
        <v>39.71</v>
      </c>
      <c r="I1581" t="s">
        <v>28</v>
      </c>
      <c r="J1581" t="s">
        <v>36</v>
      </c>
      <c r="K1581">
        <v>46</v>
      </c>
      <c r="L1581" t="b">
        <v>0</v>
      </c>
      <c r="M1581">
        <v>0</v>
      </c>
      <c r="N1581">
        <v>14.27</v>
      </c>
      <c r="O1581">
        <v>12</v>
      </c>
      <c r="P1581" t="b">
        <v>0</v>
      </c>
      <c r="Q1581" t="b">
        <v>0</v>
      </c>
      <c r="R1581" t="b">
        <v>0</v>
      </c>
      <c r="S1581" t="b">
        <v>0</v>
      </c>
      <c r="T1581" t="b">
        <v>0</v>
      </c>
    </row>
    <row r="1582" spans="1:20" x14ac:dyDescent="0.25">
      <c r="A1582" t="s">
        <v>3192</v>
      </c>
      <c r="B1582" t="s">
        <v>3193</v>
      </c>
      <c r="C1582" s="1">
        <v>45665.628796296296</v>
      </c>
      <c r="D1582">
        <v>69</v>
      </c>
      <c r="E1582" t="s">
        <v>44</v>
      </c>
      <c r="F1582">
        <v>1</v>
      </c>
      <c r="G1582">
        <v>60.82</v>
      </c>
      <c r="H1582">
        <v>60.82</v>
      </c>
      <c r="I1582" t="s">
        <v>28</v>
      </c>
      <c r="J1582" t="s">
        <v>24</v>
      </c>
      <c r="K1582">
        <v>37</v>
      </c>
      <c r="L1582" t="b">
        <v>0</v>
      </c>
      <c r="M1582">
        <v>0</v>
      </c>
      <c r="N1582">
        <v>24.24</v>
      </c>
      <c r="O1582">
        <v>27</v>
      </c>
      <c r="P1582" t="b">
        <v>0</v>
      </c>
      <c r="Q1582" t="b">
        <v>0</v>
      </c>
      <c r="R1582" t="b">
        <v>0</v>
      </c>
      <c r="S1582" t="b">
        <v>1</v>
      </c>
      <c r="T1582" t="b">
        <v>0</v>
      </c>
    </row>
    <row r="1583" spans="1:20" x14ac:dyDescent="0.25">
      <c r="A1583" t="s">
        <v>3194</v>
      </c>
      <c r="B1583" t="s">
        <v>3195</v>
      </c>
      <c r="C1583" s="1">
        <v>45511.109143518515</v>
      </c>
      <c r="D1583">
        <v>18</v>
      </c>
      <c r="E1583" t="s">
        <v>80</v>
      </c>
      <c r="F1583">
        <v>2</v>
      </c>
      <c r="G1583">
        <v>54.23</v>
      </c>
      <c r="H1583">
        <v>108.46</v>
      </c>
      <c r="I1583" t="s">
        <v>31</v>
      </c>
      <c r="J1583" t="s">
        <v>32</v>
      </c>
      <c r="K1583">
        <v>28</v>
      </c>
      <c r="L1583" t="b">
        <v>1</v>
      </c>
      <c r="M1583">
        <v>22.4</v>
      </c>
      <c r="N1583">
        <v>23.35</v>
      </c>
      <c r="O1583">
        <v>9</v>
      </c>
      <c r="P1583" t="b">
        <v>0</v>
      </c>
      <c r="Q1583" t="b">
        <v>0</v>
      </c>
      <c r="R1583" t="b">
        <v>0</v>
      </c>
      <c r="S1583" t="b">
        <v>0</v>
      </c>
      <c r="T1583" t="b">
        <v>0</v>
      </c>
    </row>
    <row r="1584" spans="1:20" x14ac:dyDescent="0.25">
      <c r="A1584" t="s">
        <v>3196</v>
      </c>
      <c r="B1584" t="s">
        <v>3197</v>
      </c>
      <c r="C1584" s="1">
        <v>45642.059942129628</v>
      </c>
      <c r="D1584">
        <v>60</v>
      </c>
      <c r="E1584" t="s">
        <v>35</v>
      </c>
      <c r="F1584">
        <v>4</v>
      </c>
      <c r="G1584">
        <v>69.239999999999995</v>
      </c>
      <c r="H1584">
        <v>276.95</v>
      </c>
      <c r="I1584" t="s">
        <v>28</v>
      </c>
      <c r="J1584" t="s">
        <v>57</v>
      </c>
      <c r="K1584">
        <v>4</v>
      </c>
      <c r="L1584" t="b">
        <v>0</v>
      </c>
      <c r="M1584">
        <v>0</v>
      </c>
      <c r="N1584">
        <v>6.49</v>
      </c>
      <c r="O1584">
        <v>10</v>
      </c>
      <c r="P1584" t="b">
        <v>1</v>
      </c>
      <c r="Q1584" t="b">
        <v>0</v>
      </c>
      <c r="R1584" t="b">
        <v>0</v>
      </c>
      <c r="S1584" t="b">
        <v>0</v>
      </c>
      <c r="T1584" t="b">
        <v>1</v>
      </c>
    </row>
    <row r="1585" spans="1:20" x14ac:dyDescent="0.25">
      <c r="A1585" t="s">
        <v>3198</v>
      </c>
      <c r="B1585" t="s">
        <v>3199</v>
      </c>
      <c r="C1585" s="1">
        <v>45645.664884259262</v>
      </c>
      <c r="D1585">
        <v>35</v>
      </c>
      <c r="E1585" t="s">
        <v>115</v>
      </c>
      <c r="F1585">
        <v>14</v>
      </c>
      <c r="G1585">
        <v>91.29</v>
      </c>
      <c r="H1585">
        <v>1278.0899999999999</v>
      </c>
      <c r="I1585" t="s">
        <v>90</v>
      </c>
      <c r="J1585" t="s">
        <v>57</v>
      </c>
      <c r="K1585">
        <v>1</v>
      </c>
      <c r="L1585" t="b">
        <v>0</v>
      </c>
      <c r="M1585">
        <v>0</v>
      </c>
      <c r="N1585">
        <v>8.11</v>
      </c>
      <c r="O1585">
        <v>27</v>
      </c>
      <c r="P1585" t="b">
        <v>0</v>
      </c>
      <c r="Q1585" t="b">
        <v>0</v>
      </c>
      <c r="R1585" t="b">
        <v>0</v>
      </c>
      <c r="S1585" t="b">
        <v>0</v>
      </c>
      <c r="T1585" t="b">
        <v>1</v>
      </c>
    </row>
    <row r="1586" spans="1:20" x14ac:dyDescent="0.25">
      <c r="A1586" t="s">
        <v>3200</v>
      </c>
      <c r="B1586" t="s">
        <v>3201</v>
      </c>
      <c r="C1586" s="1">
        <v>45805.581273148149</v>
      </c>
      <c r="D1586">
        <v>72</v>
      </c>
      <c r="E1586" t="s">
        <v>27</v>
      </c>
      <c r="F1586">
        <v>1</v>
      </c>
      <c r="G1586">
        <v>102.49</v>
      </c>
      <c r="H1586">
        <v>102.49</v>
      </c>
      <c r="I1586" t="s">
        <v>23</v>
      </c>
      <c r="J1586" t="s">
        <v>32</v>
      </c>
      <c r="K1586">
        <v>48</v>
      </c>
      <c r="L1586" t="b">
        <v>0</v>
      </c>
      <c r="M1586">
        <v>0</v>
      </c>
      <c r="N1586">
        <v>23.94</v>
      </c>
      <c r="O1586">
        <v>16</v>
      </c>
      <c r="P1586" t="b">
        <v>0</v>
      </c>
      <c r="Q1586" t="b">
        <v>0</v>
      </c>
      <c r="R1586" t="b">
        <v>1</v>
      </c>
      <c r="S1586" t="b">
        <v>0</v>
      </c>
      <c r="T1586" t="b">
        <v>0</v>
      </c>
    </row>
    <row r="1587" spans="1:20" x14ac:dyDescent="0.25">
      <c r="A1587" t="s">
        <v>3202</v>
      </c>
      <c r="B1587" t="s">
        <v>3203</v>
      </c>
      <c r="C1587" s="1">
        <v>45662.50644675926</v>
      </c>
      <c r="D1587">
        <v>58</v>
      </c>
      <c r="E1587" t="s">
        <v>65</v>
      </c>
      <c r="F1587">
        <v>4</v>
      </c>
      <c r="G1587">
        <v>62.97</v>
      </c>
      <c r="H1587">
        <v>251.86</v>
      </c>
      <c r="I1587" t="s">
        <v>23</v>
      </c>
      <c r="J1587" t="s">
        <v>24</v>
      </c>
      <c r="K1587">
        <v>34</v>
      </c>
      <c r="L1587" t="b">
        <v>0</v>
      </c>
      <c r="M1587">
        <v>0</v>
      </c>
      <c r="N1587">
        <v>18.13</v>
      </c>
      <c r="O1587">
        <v>12</v>
      </c>
      <c r="P1587" t="b">
        <v>0</v>
      </c>
      <c r="Q1587" t="b">
        <v>0</v>
      </c>
      <c r="R1587" t="b">
        <v>0</v>
      </c>
      <c r="S1587" t="b">
        <v>1</v>
      </c>
      <c r="T1587" t="b">
        <v>0</v>
      </c>
    </row>
    <row r="1588" spans="1:20" x14ac:dyDescent="0.25">
      <c r="A1588" t="s">
        <v>3204</v>
      </c>
      <c r="B1588" t="s">
        <v>3205</v>
      </c>
      <c r="C1588" s="1">
        <v>45795.849560185183</v>
      </c>
      <c r="D1588">
        <v>21</v>
      </c>
      <c r="E1588" t="s">
        <v>62</v>
      </c>
      <c r="F1588">
        <v>2</v>
      </c>
      <c r="G1588">
        <v>30.71</v>
      </c>
      <c r="H1588">
        <v>61.43</v>
      </c>
      <c r="I1588" t="s">
        <v>23</v>
      </c>
      <c r="J1588" t="s">
        <v>32</v>
      </c>
      <c r="K1588">
        <v>43</v>
      </c>
      <c r="L1588" t="b">
        <v>1</v>
      </c>
      <c r="M1588">
        <v>37</v>
      </c>
      <c r="N1588">
        <v>18.63</v>
      </c>
      <c r="O1588">
        <v>17</v>
      </c>
      <c r="P1588" t="b">
        <v>0</v>
      </c>
      <c r="Q1588" t="b">
        <v>0</v>
      </c>
      <c r="R1588" t="b">
        <v>0</v>
      </c>
      <c r="S1588" t="b">
        <v>0</v>
      </c>
      <c r="T1588" t="b">
        <v>0</v>
      </c>
    </row>
    <row r="1589" spans="1:20" x14ac:dyDescent="0.25">
      <c r="A1589" t="s">
        <v>3206</v>
      </c>
      <c r="B1589" t="s">
        <v>3207</v>
      </c>
      <c r="C1589" s="1">
        <v>45752.348923611113</v>
      </c>
      <c r="D1589">
        <v>65</v>
      </c>
      <c r="E1589" t="s">
        <v>65</v>
      </c>
      <c r="F1589">
        <v>4</v>
      </c>
      <c r="G1589">
        <v>210.59</v>
      </c>
      <c r="H1589">
        <v>842.37</v>
      </c>
      <c r="I1589" t="s">
        <v>23</v>
      </c>
      <c r="J1589" t="s">
        <v>32</v>
      </c>
      <c r="K1589">
        <v>32</v>
      </c>
      <c r="L1589" t="b">
        <v>0</v>
      </c>
      <c r="M1589">
        <v>0</v>
      </c>
      <c r="N1589">
        <v>12.6</v>
      </c>
      <c r="O1589">
        <v>27</v>
      </c>
      <c r="P1589" t="b">
        <v>0</v>
      </c>
      <c r="Q1589" t="b">
        <v>0</v>
      </c>
      <c r="R1589" t="b">
        <v>0</v>
      </c>
      <c r="S1589" t="b">
        <v>0</v>
      </c>
      <c r="T1589" t="b">
        <v>0</v>
      </c>
    </row>
    <row r="1590" spans="1:20" x14ac:dyDescent="0.25">
      <c r="A1590" t="s">
        <v>3208</v>
      </c>
      <c r="B1590" t="s">
        <v>3209</v>
      </c>
      <c r="C1590" s="1">
        <v>45787.411539351851</v>
      </c>
      <c r="D1590">
        <v>48</v>
      </c>
      <c r="E1590" t="s">
        <v>65</v>
      </c>
      <c r="F1590">
        <v>1</v>
      </c>
      <c r="G1590">
        <v>118.38</v>
      </c>
      <c r="H1590">
        <v>118.38</v>
      </c>
      <c r="I1590" t="s">
        <v>54</v>
      </c>
      <c r="J1590" t="s">
        <v>32</v>
      </c>
      <c r="K1590">
        <v>43</v>
      </c>
      <c r="L1590" t="b">
        <v>0</v>
      </c>
      <c r="M1590">
        <v>0</v>
      </c>
      <c r="N1590">
        <v>23.55</v>
      </c>
      <c r="O1590">
        <v>15</v>
      </c>
      <c r="P1590" t="b">
        <v>0</v>
      </c>
      <c r="Q1590" t="b">
        <v>0</v>
      </c>
      <c r="R1590" t="b">
        <v>0</v>
      </c>
      <c r="S1590" t="b">
        <v>0</v>
      </c>
      <c r="T1590" t="b">
        <v>0</v>
      </c>
    </row>
    <row r="1591" spans="1:20" x14ac:dyDescent="0.25">
      <c r="A1591" t="s">
        <v>3210</v>
      </c>
      <c r="B1591" t="s">
        <v>3211</v>
      </c>
      <c r="C1591" s="1">
        <v>45825.838946759257</v>
      </c>
      <c r="D1591">
        <v>58</v>
      </c>
      <c r="E1591" t="s">
        <v>44</v>
      </c>
      <c r="F1591">
        <v>2</v>
      </c>
      <c r="G1591">
        <v>293.07</v>
      </c>
      <c r="H1591">
        <v>586.13</v>
      </c>
      <c r="I1591" t="s">
        <v>23</v>
      </c>
      <c r="J1591" t="s">
        <v>24</v>
      </c>
      <c r="K1591">
        <v>24</v>
      </c>
      <c r="L1591" t="b">
        <v>0</v>
      </c>
      <c r="M1591">
        <v>0</v>
      </c>
      <c r="N1591">
        <v>14.44</v>
      </c>
      <c r="O1591">
        <v>5</v>
      </c>
      <c r="P1591" t="b">
        <v>0</v>
      </c>
      <c r="Q1591" t="b">
        <v>0</v>
      </c>
      <c r="R1591" t="b">
        <v>1</v>
      </c>
      <c r="S1591" t="b">
        <v>0</v>
      </c>
      <c r="T1591" t="b">
        <v>0</v>
      </c>
    </row>
    <row r="1592" spans="1:20" x14ac:dyDescent="0.25">
      <c r="A1592" t="s">
        <v>3212</v>
      </c>
      <c r="B1592" t="s">
        <v>3213</v>
      </c>
      <c r="C1592" s="1">
        <v>45741.174884259257</v>
      </c>
      <c r="D1592">
        <v>75</v>
      </c>
      <c r="E1592" t="s">
        <v>35</v>
      </c>
      <c r="F1592">
        <v>2</v>
      </c>
      <c r="G1592">
        <v>33.26</v>
      </c>
      <c r="H1592">
        <v>66.52</v>
      </c>
      <c r="I1592" t="s">
        <v>28</v>
      </c>
      <c r="J1592" t="s">
        <v>32</v>
      </c>
      <c r="K1592">
        <v>11</v>
      </c>
      <c r="L1592" t="b">
        <v>1</v>
      </c>
      <c r="M1592">
        <v>18.3</v>
      </c>
      <c r="N1592">
        <v>16.170000000000002</v>
      </c>
      <c r="O1592">
        <v>15</v>
      </c>
      <c r="P1592" t="b">
        <v>0</v>
      </c>
      <c r="Q1592" t="b">
        <v>0</v>
      </c>
      <c r="R1592" t="b">
        <v>0</v>
      </c>
      <c r="S1592" t="b">
        <v>0</v>
      </c>
      <c r="T1592" t="b">
        <v>0</v>
      </c>
    </row>
    <row r="1593" spans="1:20" x14ac:dyDescent="0.25">
      <c r="A1593" t="s">
        <v>3214</v>
      </c>
      <c r="B1593" t="s">
        <v>2281</v>
      </c>
      <c r="C1593" s="1">
        <v>45683.469606481478</v>
      </c>
      <c r="D1593">
        <v>51</v>
      </c>
      <c r="E1593" t="s">
        <v>65</v>
      </c>
      <c r="F1593">
        <v>2</v>
      </c>
      <c r="G1593">
        <v>296.3</v>
      </c>
      <c r="H1593">
        <v>592.59</v>
      </c>
      <c r="I1593" t="s">
        <v>23</v>
      </c>
      <c r="J1593" t="s">
        <v>36</v>
      </c>
      <c r="K1593">
        <v>45</v>
      </c>
      <c r="L1593" t="b">
        <v>1</v>
      </c>
      <c r="M1593">
        <v>10.5</v>
      </c>
      <c r="N1593">
        <v>9.65</v>
      </c>
      <c r="O1593">
        <v>26</v>
      </c>
      <c r="P1593" t="b">
        <v>0</v>
      </c>
      <c r="Q1593" t="b">
        <v>0</v>
      </c>
      <c r="R1593" t="b">
        <v>0</v>
      </c>
      <c r="S1593" t="b">
        <v>0</v>
      </c>
      <c r="T1593" t="b">
        <v>0</v>
      </c>
    </row>
    <row r="1594" spans="1:20" x14ac:dyDescent="0.25">
      <c r="A1594" t="s">
        <v>3215</v>
      </c>
      <c r="B1594" t="s">
        <v>3216</v>
      </c>
      <c r="C1594" s="1">
        <v>45605.272673611114</v>
      </c>
      <c r="D1594">
        <v>20</v>
      </c>
      <c r="E1594" t="s">
        <v>22</v>
      </c>
      <c r="F1594">
        <v>10</v>
      </c>
      <c r="G1594">
        <v>93.84</v>
      </c>
      <c r="H1594">
        <v>938.44</v>
      </c>
      <c r="I1594" t="s">
        <v>31</v>
      </c>
      <c r="J1594" t="s">
        <v>36</v>
      </c>
      <c r="K1594">
        <v>0</v>
      </c>
      <c r="L1594" t="b">
        <v>0</v>
      </c>
      <c r="M1594">
        <v>0</v>
      </c>
      <c r="N1594">
        <v>20.170000000000002</v>
      </c>
      <c r="O1594">
        <v>29</v>
      </c>
      <c r="P1594" t="b">
        <v>0</v>
      </c>
      <c r="Q1594" t="b">
        <v>0</v>
      </c>
      <c r="R1594" t="b">
        <v>0</v>
      </c>
      <c r="S1594" t="b">
        <v>0</v>
      </c>
      <c r="T1594" t="b">
        <v>1</v>
      </c>
    </row>
    <row r="1595" spans="1:20" x14ac:dyDescent="0.25">
      <c r="A1595" t="s">
        <v>3217</v>
      </c>
      <c r="B1595" t="s">
        <v>3218</v>
      </c>
      <c r="C1595" s="1">
        <v>45588.414375</v>
      </c>
      <c r="D1595">
        <v>71</v>
      </c>
      <c r="E1595" t="s">
        <v>53</v>
      </c>
      <c r="F1595">
        <v>4</v>
      </c>
      <c r="G1595">
        <v>54.02</v>
      </c>
      <c r="H1595">
        <v>216.07</v>
      </c>
      <c r="I1595" t="s">
        <v>54</v>
      </c>
      <c r="J1595" t="s">
        <v>36</v>
      </c>
      <c r="K1595">
        <v>3</v>
      </c>
      <c r="L1595" t="b">
        <v>0</v>
      </c>
      <c r="M1595">
        <v>0</v>
      </c>
      <c r="N1595">
        <v>24.05</v>
      </c>
      <c r="O1595">
        <v>28</v>
      </c>
      <c r="P1595" t="b">
        <v>1</v>
      </c>
      <c r="Q1595" t="b">
        <v>0</v>
      </c>
      <c r="R1595" t="b">
        <v>0</v>
      </c>
      <c r="S1595" t="b">
        <v>1</v>
      </c>
      <c r="T1595" t="b">
        <v>0</v>
      </c>
    </row>
    <row r="1596" spans="1:20" x14ac:dyDescent="0.25">
      <c r="A1596" t="s">
        <v>3219</v>
      </c>
      <c r="B1596" t="s">
        <v>3220</v>
      </c>
      <c r="C1596" s="1">
        <v>45727.771921296298</v>
      </c>
      <c r="D1596">
        <v>76</v>
      </c>
      <c r="E1596" t="s">
        <v>115</v>
      </c>
      <c r="F1596">
        <v>2</v>
      </c>
      <c r="G1596">
        <v>175.13</v>
      </c>
      <c r="H1596">
        <v>350.25</v>
      </c>
      <c r="I1596" t="s">
        <v>31</v>
      </c>
      <c r="J1596" t="s">
        <v>36</v>
      </c>
      <c r="K1596">
        <v>30</v>
      </c>
      <c r="L1596" t="b">
        <v>0</v>
      </c>
      <c r="M1596">
        <v>0</v>
      </c>
      <c r="N1596">
        <v>19.97</v>
      </c>
      <c r="O1596">
        <v>16</v>
      </c>
      <c r="P1596" t="b">
        <v>0</v>
      </c>
      <c r="Q1596" t="b">
        <v>1</v>
      </c>
      <c r="R1596" t="b">
        <v>0</v>
      </c>
      <c r="S1596" t="b">
        <v>0</v>
      </c>
      <c r="T1596" t="b">
        <v>0</v>
      </c>
    </row>
    <row r="1597" spans="1:20" x14ac:dyDescent="0.25">
      <c r="A1597" t="s">
        <v>3221</v>
      </c>
      <c r="B1597" t="s">
        <v>3222</v>
      </c>
      <c r="C1597" s="1">
        <v>45494.870821759258</v>
      </c>
      <c r="D1597">
        <v>39</v>
      </c>
      <c r="E1597" t="s">
        <v>115</v>
      </c>
      <c r="F1597">
        <v>4</v>
      </c>
      <c r="G1597">
        <v>287.60000000000002</v>
      </c>
      <c r="H1597">
        <v>1150.4000000000001</v>
      </c>
      <c r="I1597" t="s">
        <v>23</v>
      </c>
      <c r="J1597" t="s">
        <v>36</v>
      </c>
      <c r="K1597">
        <v>18</v>
      </c>
      <c r="L1597" t="b">
        <v>0</v>
      </c>
      <c r="M1597">
        <v>0</v>
      </c>
      <c r="N1597">
        <v>17.55</v>
      </c>
      <c r="O1597">
        <v>15</v>
      </c>
      <c r="P1597" t="b">
        <v>0</v>
      </c>
      <c r="Q1597" t="b">
        <v>0</v>
      </c>
      <c r="R1597" t="b">
        <v>0</v>
      </c>
      <c r="S1597" t="b">
        <v>0</v>
      </c>
      <c r="T1597" t="b">
        <v>0</v>
      </c>
    </row>
    <row r="1598" spans="1:20" x14ac:dyDescent="0.25">
      <c r="A1598" t="s">
        <v>3223</v>
      </c>
      <c r="B1598" t="s">
        <v>3224</v>
      </c>
      <c r="C1598" s="1">
        <v>45568.629965277774</v>
      </c>
      <c r="D1598">
        <v>72</v>
      </c>
      <c r="E1598" t="s">
        <v>65</v>
      </c>
      <c r="F1598">
        <v>3</v>
      </c>
      <c r="G1598">
        <v>200.53</v>
      </c>
      <c r="H1598">
        <v>601.6</v>
      </c>
      <c r="I1598" t="s">
        <v>28</v>
      </c>
      <c r="J1598" t="s">
        <v>32</v>
      </c>
      <c r="K1598">
        <v>5</v>
      </c>
      <c r="L1598" t="b">
        <v>0</v>
      </c>
      <c r="M1598">
        <v>0</v>
      </c>
      <c r="N1598">
        <v>13.53</v>
      </c>
      <c r="O1598">
        <v>12</v>
      </c>
      <c r="P1598" t="b">
        <v>0</v>
      </c>
      <c r="Q1598" t="b">
        <v>0</v>
      </c>
      <c r="R1598" t="b">
        <v>0</v>
      </c>
      <c r="S1598" t="b">
        <v>1</v>
      </c>
      <c r="T1598" t="b">
        <v>0</v>
      </c>
    </row>
    <row r="1599" spans="1:20" x14ac:dyDescent="0.25">
      <c r="A1599" t="s">
        <v>3225</v>
      </c>
      <c r="B1599" t="s">
        <v>3226</v>
      </c>
      <c r="C1599" s="1">
        <v>45799.858715277776</v>
      </c>
      <c r="D1599">
        <v>22</v>
      </c>
      <c r="E1599" t="s">
        <v>39</v>
      </c>
      <c r="F1599">
        <v>1</v>
      </c>
      <c r="G1599">
        <v>137.55000000000001</v>
      </c>
      <c r="H1599">
        <v>137.55000000000001</v>
      </c>
      <c r="I1599" t="s">
        <v>23</v>
      </c>
      <c r="J1599" t="s">
        <v>32</v>
      </c>
      <c r="K1599">
        <v>40</v>
      </c>
      <c r="L1599" t="b">
        <v>0</v>
      </c>
      <c r="M1599">
        <v>0</v>
      </c>
      <c r="N1599">
        <v>16.98</v>
      </c>
      <c r="O1599">
        <v>4</v>
      </c>
      <c r="P1599" t="b">
        <v>0</v>
      </c>
      <c r="Q1599" t="b">
        <v>0</v>
      </c>
      <c r="R1599" t="b">
        <v>0</v>
      </c>
      <c r="S1599" t="b">
        <v>0</v>
      </c>
      <c r="T1599" t="b">
        <v>0</v>
      </c>
    </row>
    <row r="1600" spans="1:20" x14ac:dyDescent="0.25">
      <c r="A1600" t="s">
        <v>3227</v>
      </c>
      <c r="B1600" t="s">
        <v>3228</v>
      </c>
      <c r="C1600" s="1">
        <v>45556.354745370372</v>
      </c>
      <c r="D1600">
        <v>59</v>
      </c>
      <c r="E1600" t="s">
        <v>115</v>
      </c>
      <c r="F1600">
        <v>1</v>
      </c>
      <c r="G1600">
        <v>36.299999999999997</v>
      </c>
      <c r="H1600">
        <v>36.299999999999997</v>
      </c>
      <c r="I1600" t="s">
        <v>54</v>
      </c>
      <c r="J1600" t="s">
        <v>24</v>
      </c>
      <c r="K1600">
        <v>27</v>
      </c>
      <c r="L1600" t="b">
        <v>0</v>
      </c>
      <c r="M1600">
        <v>0</v>
      </c>
      <c r="N1600">
        <v>6.24</v>
      </c>
      <c r="O1600">
        <v>29</v>
      </c>
      <c r="P1600" t="b">
        <v>0</v>
      </c>
      <c r="Q1600" t="b">
        <v>1</v>
      </c>
      <c r="R1600" t="b">
        <v>0</v>
      </c>
      <c r="S1600" t="b">
        <v>0</v>
      </c>
      <c r="T1600" t="b">
        <v>0</v>
      </c>
    </row>
    <row r="1601" spans="1:20" x14ac:dyDescent="0.25">
      <c r="A1601" t="s">
        <v>3229</v>
      </c>
      <c r="B1601" t="s">
        <v>3230</v>
      </c>
      <c r="C1601" s="1">
        <v>45654.184641203705</v>
      </c>
      <c r="D1601">
        <v>33</v>
      </c>
      <c r="E1601" t="s">
        <v>115</v>
      </c>
      <c r="F1601">
        <v>4</v>
      </c>
      <c r="G1601">
        <v>43.15</v>
      </c>
      <c r="H1601">
        <v>172.62</v>
      </c>
      <c r="I1601" t="s">
        <v>31</v>
      </c>
      <c r="J1601" t="s">
        <v>24</v>
      </c>
      <c r="K1601">
        <v>32</v>
      </c>
      <c r="L1601" t="b">
        <v>1</v>
      </c>
      <c r="M1601">
        <v>35.4</v>
      </c>
      <c r="N1601">
        <v>22.06</v>
      </c>
      <c r="O1601">
        <v>21</v>
      </c>
      <c r="P1601" t="b">
        <v>0</v>
      </c>
      <c r="Q1601" t="b">
        <v>0</v>
      </c>
      <c r="R1601" t="b">
        <v>0</v>
      </c>
      <c r="S1601" t="b">
        <v>0</v>
      </c>
      <c r="T1601" t="b">
        <v>0</v>
      </c>
    </row>
    <row r="1602" spans="1:20" x14ac:dyDescent="0.25">
      <c r="A1602" t="s">
        <v>3231</v>
      </c>
      <c r="B1602" t="s">
        <v>3232</v>
      </c>
      <c r="C1602" s="1">
        <v>45767.194039351853</v>
      </c>
      <c r="D1602">
        <v>71</v>
      </c>
      <c r="E1602" t="s">
        <v>65</v>
      </c>
      <c r="F1602">
        <v>2</v>
      </c>
      <c r="G1602">
        <v>88.78</v>
      </c>
      <c r="H1602">
        <v>177.55</v>
      </c>
      <c r="I1602" t="s">
        <v>28</v>
      </c>
      <c r="J1602" t="s">
        <v>57</v>
      </c>
      <c r="K1602">
        <v>3</v>
      </c>
      <c r="L1602" t="b">
        <v>0</v>
      </c>
      <c r="M1602">
        <v>0</v>
      </c>
      <c r="N1602">
        <v>8.6300000000000008</v>
      </c>
      <c r="O1602">
        <v>10</v>
      </c>
      <c r="P1602" t="b">
        <v>0</v>
      </c>
      <c r="Q1602" t="b">
        <v>0</v>
      </c>
      <c r="R1602" t="b">
        <v>0</v>
      </c>
      <c r="S1602" t="b">
        <v>0</v>
      </c>
      <c r="T1602" t="b">
        <v>1</v>
      </c>
    </row>
    <row r="1603" spans="1:20" x14ac:dyDescent="0.25">
      <c r="A1603" t="s">
        <v>3233</v>
      </c>
      <c r="B1603" t="s">
        <v>3234</v>
      </c>
      <c r="C1603" s="1">
        <v>45714.157384259262</v>
      </c>
      <c r="D1603">
        <v>57</v>
      </c>
      <c r="E1603" t="s">
        <v>22</v>
      </c>
      <c r="F1603">
        <v>1</v>
      </c>
      <c r="G1603">
        <v>109.31</v>
      </c>
      <c r="H1603">
        <v>109.31</v>
      </c>
      <c r="I1603" t="s">
        <v>28</v>
      </c>
      <c r="J1603" t="s">
        <v>32</v>
      </c>
      <c r="K1603">
        <v>42</v>
      </c>
      <c r="L1603" t="b">
        <v>1</v>
      </c>
      <c r="M1603">
        <v>6</v>
      </c>
      <c r="N1603">
        <v>11.63</v>
      </c>
      <c r="O1603">
        <v>27</v>
      </c>
      <c r="P1603" t="b">
        <v>0</v>
      </c>
      <c r="Q1603" t="b">
        <v>0</v>
      </c>
      <c r="R1603" t="b">
        <v>0</v>
      </c>
      <c r="S1603" t="b">
        <v>0</v>
      </c>
      <c r="T1603" t="b">
        <v>0</v>
      </c>
    </row>
    <row r="1604" spans="1:20" x14ac:dyDescent="0.25">
      <c r="A1604" t="s">
        <v>3235</v>
      </c>
      <c r="B1604" t="s">
        <v>3236</v>
      </c>
      <c r="C1604" s="1">
        <v>45814.085150462961</v>
      </c>
      <c r="D1604">
        <v>38</v>
      </c>
      <c r="E1604" t="s">
        <v>39</v>
      </c>
      <c r="F1604">
        <v>2</v>
      </c>
      <c r="G1604">
        <v>52.75</v>
      </c>
      <c r="H1604">
        <v>105.5</v>
      </c>
      <c r="I1604" t="s">
        <v>23</v>
      </c>
      <c r="J1604" t="s">
        <v>24</v>
      </c>
      <c r="K1604">
        <v>16</v>
      </c>
      <c r="L1604" t="b">
        <v>1</v>
      </c>
      <c r="M1604">
        <v>38.1</v>
      </c>
      <c r="N1604">
        <v>17.13</v>
      </c>
      <c r="O1604">
        <v>28</v>
      </c>
      <c r="P1604" t="b">
        <v>0</v>
      </c>
      <c r="Q1604" t="b">
        <v>0</v>
      </c>
      <c r="R1604" t="b">
        <v>0</v>
      </c>
      <c r="S1604" t="b">
        <v>0</v>
      </c>
      <c r="T1604" t="b">
        <v>0</v>
      </c>
    </row>
    <row r="1605" spans="1:20" x14ac:dyDescent="0.25">
      <c r="A1605" t="s">
        <v>3237</v>
      </c>
      <c r="B1605" t="s">
        <v>3238</v>
      </c>
      <c r="C1605" s="1">
        <v>45529.888275462959</v>
      </c>
      <c r="D1605">
        <v>77</v>
      </c>
      <c r="E1605" t="s">
        <v>22</v>
      </c>
      <c r="F1605">
        <v>3</v>
      </c>
      <c r="G1605">
        <v>259.62</v>
      </c>
      <c r="H1605">
        <v>778.86</v>
      </c>
      <c r="I1605" t="s">
        <v>31</v>
      </c>
      <c r="J1605" t="s">
        <v>36</v>
      </c>
      <c r="K1605">
        <v>1</v>
      </c>
      <c r="L1605" t="b">
        <v>0</v>
      </c>
      <c r="M1605">
        <v>0</v>
      </c>
      <c r="N1605">
        <v>8.09</v>
      </c>
      <c r="O1605">
        <v>13</v>
      </c>
      <c r="P1605" t="b">
        <v>1</v>
      </c>
      <c r="Q1605" t="b">
        <v>0</v>
      </c>
      <c r="R1605" t="b">
        <v>0</v>
      </c>
      <c r="S1605" t="b">
        <v>0</v>
      </c>
      <c r="T1605" t="b">
        <v>0</v>
      </c>
    </row>
    <row r="1606" spans="1:20" x14ac:dyDescent="0.25">
      <c r="A1606" t="s">
        <v>3239</v>
      </c>
      <c r="B1606" t="s">
        <v>3240</v>
      </c>
      <c r="C1606" s="1">
        <v>45709.340833333335</v>
      </c>
      <c r="D1606">
        <v>63</v>
      </c>
      <c r="E1606" t="s">
        <v>44</v>
      </c>
      <c r="F1606">
        <v>1</v>
      </c>
      <c r="G1606">
        <v>119.04</v>
      </c>
      <c r="H1606">
        <v>119.04</v>
      </c>
      <c r="I1606" t="s">
        <v>23</v>
      </c>
      <c r="J1606" t="s">
        <v>32</v>
      </c>
      <c r="K1606">
        <v>17</v>
      </c>
      <c r="L1606" t="b">
        <v>1</v>
      </c>
      <c r="M1606">
        <v>40.700000000000003</v>
      </c>
      <c r="N1606">
        <v>5.91</v>
      </c>
      <c r="O1606">
        <v>4</v>
      </c>
      <c r="P1606" t="b">
        <v>0</v>
      </c>
      <c r="Q1606" t="b">
        <v>0</v>
      </c>
      <c r="R1606" t="b">
        <v>0</v>
      </c>
      <c r="S1606" t="b">
        <v>0</v>
      </c>
      <c r="T1606" t="b">
        <v>0</v>
      </c>
    </row>
    <row r="1607" spans="1:20" x14ac:dyDescent="0.25">
      <c r="A1607" t="s">
        <v>3241</v>
      </c>
      <c r="B1607" t="s">
        <v>3242</v>
      </c>
      <c r="C1607" s="1">
        <v>45538.080324074072</v>
      </c>
      <c r="D1607">
        <v>77</v>
      </c>
      <c r="E1607" t="s">
        <v>62</v>
      </c>
      <c r="F1607">
        <v>2</v>
      </c>
      <c r="G1607">
        <v>251.87</v>
      </c>
      <c r="H1607">
        <v>503.74</v>
      </c>
      <c r="I1607" t="s">
        <v>23</v>
      </c>
      <c r="J1607" t="s">
        <v>24</v>
      </c>
      <c r="K1607">
        <v>26</v>
      </c>
      <c r="L1607" t="b">
        <v>0</v>
      </c>
      <c r="M1607">
        <v>0</v>
      </c>
      <c r="N1607">
        <v>17.829999999999998</v>
      </c>
      <c r="O1607">
        <v>7</v>
      </c>
      <c r="P1607" t="b">
        <v>0</v>
      </c>
      <c r="Q1607" t="b">
        <v>0</v>
      </c>
      <c r="R1607" t="b">
        <v>0</v>
      </c>
      <c r="S1607" t="b">
        <v>0</v>
      </c>
      <c r="T1607" t="b">
        <v>0</v>
      </c>
    </row>
    <row r="1608" spans="1:20" x14ac:dyDescent="0.25">
      <c r="A1608" t="s">
        <v>3243</v>
      </c>
      <c r="B1608" t="s">
        <v>3244</v>
      </c>
      <c r="C1608" s="1">
        <v>45826.260775462964</v>
      </c>
      <c r="D1608">
        <v>21</v>
      </c>
      <c r="E1608" t="s">
        <v>22</v>
      </c>
      <c r="F1608">
        <v>8</v>
      </c>
      <c r="G1608">
        <v>74.7</v>
      </c>
      <c r="H1608">
        <v>597.58000000000004</v>
      </c>
      <c r="I1608" t="s">
        <v>87</v>
      </c>
      <c r="J1608" t="s">
        <v>57</v>
      </c>
      <c r="K1608">
        <v>0</v>
      </c>
      <c r="L1608" t="b">
        <v>0</v>
      </c>
      <c r="M1608">
        <v>0</v>
      </c>
      <c r="N1608">
        <v>11.34</v>
      </c>
      <c r="O1608">
        <v>25</v>
      </c>
      <c r="P1608" t="b">
        <v>1</v>
      </c>
      <c r="Q1608" t="b">
        <v>0</v>
      </c>
      <c r="R1608" t="b">
        <v>1</v>
      </c>
      <c r="S1608" t="b">
        <v>0</v>
      </c>
      <c r="T1608" t="b">
        <v>1</v>
      </c>
    </row>
    <row r="1609" spans="1:20" x14ac:dyDescent="0.25">
      <c r="A1609" t="s">
        <v>3245</v>
      </c>
      <c r="B1609" t="s">
        <v>3246</v>
      </c>
      <c r="C1609" s="1">
        <v>45603.292233796295</v>
      </c>
      <c r="D1609">
        <v>41</v>
      </c>
      <c r="E1609" t="s">
        <v>115</v>
      </c>
      <c r="F1609">
        <v>2</v>
      </c>
      <c r="G1609">
        <v>61.59</v>
      </c>
      <c r="H1609">
        <v>123.19</v>
      </c>
      <c r="I1609" t="s">
        <v>54</v>
      </c>
      <c r="J1609" t="s">
        <v>24</v>
      </c>
      <c r="K1609">
        <v>47</v>
      </c>
      <c r="L1609" t="b">
        <v>0</v>
      </c>
      <c r="M1609">
        <v>0</v>
      </c>
      <c r="N1609">
        <v>6.26</v>
      </c>
      <c r="O1609">
        <v>26</v>
      </c>
      <c r="P1609" t="b">
        <v>0</v>
      </c>
      <c r="Q1609" t="b">
        <v>0</v>
      </c>
      <c r="R1609" t="b">
        <v>0</v>
      </c>
      <c r="S1609" t="b">
        <v>0</v>
      </c>
      <c r="T1609" t="b">
        <v>0</v>
      </c>
    </row>
    <row r="1610" spans="1:20" x14ac:dyDescent="0.25">
      <c r="A1610" t="s">
        <v>3247</v>
      </c>
      <c r="B1610" t="s">
        <v>3248</v>
      </c>
      <c r="C1610" s="1">
        <v>45546.504606481481</v>
      </c>
      <c r="D1610">
        <v>61</v>
      </c>
      <c r="E1610" t="s">
        <v>80</v>
      </c>
      <c r="F1610">
        <v>2</v>
      </c>
      <c r="G1610">
        <v>228.65</v>
      </c>
      <c r="H1610">
        <v>457.3</v>
      </c>
      <c r="I1610" t="s">
        <v>28</v>
      </c>
      <c r="J1610" t="s">
        <v>32</v>
      </c>
      <c r="K1610">
        <v>19</v>
      </c>
      <c r="L1610" t="b">
        <v>0</v>
      </c>
      <c r="M1610">
        <v>0</v>
      </c>
      <c r="N1610">
        <v>13.86</v>
      </c>
      <c r="O1610">
        <v>1</v>
      </c>
      <c r="P1610" t="b">
        <v>0</v>
      </c>
      <c r="Q1610" t="b">
        <v>0</v>
      </c>
      <c r="R1610" t="b">
        <v>1</v>
      </c>
      <c r="S1610" t="b">
        <v>0</v>
      </c>
      <c r="T1610" t="b">
        <v>0</v>
      </c>
    </row>
    <row r="1611" spans="1:20" x14ac:dyDescent="0.25">
      <c r="A1611" t="s">
        <v>3249</v>
      </c>
      <c r="B1611" t="s">
        <v>3250</v>
      </c>
      <c r="C1611" s="1">
        <v>45656.213171296295</v>
      </c>
      <c r="D1611">
        <v>64</v>
      </c>
      <c r="E1611" t="s">
        <v>80</v>
      </c>
      <c r="F1611">
        <v>6</v>
      </c>
      <c r="G1611">
        <v>11.83</v>
      </c>
      <c r="H1611">
        <v>70.959999999999994</v>
      </c>
      <c r="I1611" t="s">
        <v>28</v>
      </c>
      <c r="J1611" t="s">
        <v>57</v>
      </c>
      <c r="K1611">
        <v>1</v>
      </c>
      <c r="L1611" t="b">
        <v>0</v>
      </c>
      <c r="M1611">
        <v>0</v>
      </c>
      <c r="N1611">
        <v>20.55</v>
      </c>
      <c r="O1611">
        <v>2</v>
      </c>
      <c r="P1611" t="b">
        <v>1</v>
      </c>
      <c r="Q1611" t="b">
        <v>0</v>
      </c>
      <c r="R1611" t="b">
        <v>0</v>
      </c>
      <c r="S1611" t="b">
        <v>0</v>
      </c>
      <c r="T1611" t="b">
        <v>1</v>
      </c>
    </row>
    <row r="1612" spans="1:20" x14ac:dyDescent="0.25">
      <c r="A1612" t="s">
        <v>3251</v>
      </c>
      <c r="B1612" t="s">
        <v>3252</v>
      </c>
      <c r="C1612" s="1">
        <v>45698.859583333331</v>
      </c>
      <c r="D1612">
        <v>38</v>
      </c>
      <c r="E1612" t="s">
        <v>65</v>
      </c>
      <c r="F1612">
        <v>12</v>
      </c>
      <c r="G1612">
        <v>15.85</v>
      </c>
      <c r="H1612">
        <v>190.21</v>
      </c>
      <c r="I1612" t="s">
        <v>31</v>
      </c>
      <c r="J1612" t="s">
        <v>57</v>
      </c>
      <c r="K1612">
        <v>0</v>
      </c>
      <c r="L1612" t="b">
        <v>0</v>
      </c>
      <c r="M1612">
        <v>0</v>
      </c>
      <c r="N1612">
        <v>15.19</v>
      </c>
      <c r="O1612">
        <v>7</v>
      </c>
      <c r="P1612" t="b">
        <v>0</v>
      </c>
      <c r="Q1612" t="b">
        <v>0</v>
      </c>
      <c r="R1612" t="b">
        <v>0</v>
      </c>
      <c r="S1612" t="b">
        <v>0</v>
      </c>
      <c r="T1612" t="b">
        <v>1</v>
      </c>
    </row>
    <row r="1613" spans="1:20" x14ac:dyDescent="0.25">
      <c r="A1613" t="s">
        <v>3253</v>
      </c>
      <c r="B1613" t="s">
        <v>3254</v>
      </c>
      <c r="C1613" s="1">
        <v>45717.126273148147</v>
      </c>
      <c r="D1613">
        <v>23</v>
      </c>
      <c r="E1613" t="s">
        <v>53</v>
      </c>
      <c r="F1613">
        <v>4</v>
      </c>
      <c r="G1613">
        <v>237.16</v>
      </c>
      <c r="H1613">
        <v>948.64</v>
      </c>
      <c r="I1613" t="s">
        <v>54</v>
      </c>
      <c r="J1613" t="s">
        <v>24</v>
      </c>
      <c r="K1613">
        <v>13</v>
      </c>
      <c r="L1613" t="b">
        <v>1</v>
      </c>
      <c r="M1613">
        <v>10.1</v>
      </c>
      <c r="N1613">
        <v>24.88</v>
      </c>
      <c r="O1613">
        <v>2</v>
      </c>
      <c r="P1613" t="b">
        <v>1</v>
      </c>
      <c r="Q1613" t="b">
        <v>0</v>
      </c>
      <c r="R1613" t="b">
        <v>0</v>
      </c>
      <c r="S1613" t="b">
        <v>0</v>
      </c>
      <c r="T1613" t="b">
        <v>0</v>
      </c>
    </row>
    <row r="1614" spans="1:20" x14ac:dyDescent="0.25">
      <c r="A1614" t="s">
        <v>3255</v>
      </c>
      <c r="B1614" t="s">
        <v>3256</v>
      </c>
      <c r="C1614" s="1">
        <v>45829.773263888892</v>
      </c>
      <c r="D1614">
        <v>18</v>
      </c>
      <c r="E1614" t="s">
        <v>39</v>
      </c>
      <c r="F1614">
        <v>3</v>
      </c>
      <c r="G1614">
        <v>278.98</v>
      </c>
      <c r="H1614">
        <v>836.93</v>
      </c>
      <c r="I1614" t="s">
        <v>54</v>
      </c>
      <c r="J1614" t="s">
        <v>24</v>
      </c>
      <c r="K1614">
        <v>10</v>
      </c>
      <c r="L1614" t="b">
        <v>1</v>
      </c>
      <c r="M1614">
        <v>25.7</v>
      </c>
      <c r="N1614">
        <v>13.05</v>
      </c>
      <c r="O1614">
        <v>8</v>
      </c>
      <c r="P1614" t="b">
        <v>1</v>
      </c>
      <c r="Q1614" t="b">
        <v>0</v>
      </c>
      <c r="R1614" t="b">
        <v>0</v>
      </c>
      <c r="S1614" t="b">
        <v>0</v>
      </c>
      <c r="T1614" t="b">
        <v>0</v>
      </c>
    </row>
    <row r="1615" spans="1:20" x14ac:dyDescent="0.25">
      <c r="A1615" t="s">
        <v>3257</v>
      </c>
      <c r="B1615" t="s">
        <v>3258</v>
      </c>
      <c r="C1615" s="1">
        <v>45553.294444444444</v>
      </c>
      <c r="D1615">
        <v>37</v>
      </c>
      <c r="E1615" t="s">
        <v>80</v>
      </c>
      <c r="F1615">
        <v>3</v>
      </c>
      <c r="G1615">
        <v>107.22</v>
      </c>
      <c r="H1615">
        <v>321.64999999999998</v>
      </c>
      <c r="I1615" t="s">
        <v>23</v>
      </c>
      <c r="J1615" t="s">
        <v>32</v>
      </c>
      <c r="K1615">
        <v>46</v>
      </c>
      <c r="L1615" t="b">
        <v>0</v>
      </c>
      <c r="M1615">
        <v>0</v>
      </c>
      <c r="N1615">
        <v>10.44</v>
      </c>
      <c r="O1615">
        <v>24</v>
      </c>
      <c r="P1615" t="b">
        <v>0</v>
      </c>
      <c r="Q1615" t="b">
        <v>0</v>
      </c>
      <c r="R1615" t="b">
        <v>0</v>
      </c>
      <c r="S1615" t="b">
        <v>0</v>
      </c>
      <c r="T1615" t="b">
        <v>0</v>
      </c>
    </row>
    <row r="1616" spans="1:20" x14ac:dyDescent="0.25">
      <c r="A1616" t="s">
        <v>3259</v>
      </c>
      <c r="B1616" t="s">
        <v>3260</v>
      </c>
      <c r="C1616" s="1">
        <v>45822.7500462963</v>
      </c>
      <c r="D1616">
        <v>22</v>
      </c>
      <c r="E1616" t="s">
        <v>27</v>
      </c>
      <c r="F1616">
        <v>4</v>
      </c>
      <c r="G1616">
        <v>76.83</v>
      </c>
      <c r="H1616">
        <v>307.33</v>
      </c>
      <c r="I1616" t="s">
        <v>31</v>
      </c>
      <c r="J1616" t="s">
        <v>24</v>
      </c>
      <c r="K1616">
        <v>12</v>
      </c>
      <c r="L1616" t="b">
        <v>0</v>
      </c>
      <c r="M1616">
        <v>0</v>
      </c>
      <c r="N1616">
        <v>16.260000000000002</v>
      </c>
      <c r="O1616">
        <v>14</v>
      </c>
      <c r="P1616" t="b">
        <v>0</v>
      </c>
      <c r="Q1616" t="b">
        <v>0</v>
      </c>
      <c r="R1616" t="b">
        <v>0</v>
      </c>
      <c r="S1616" t="b">
        <v>0</v>
      </c>
      <c r="T1616" t="b">
        <v>0</v>
      </c>
    </row>
    <row r="1617" spans="1:20" x14ac:dyDescent="0.25">
      <c r="A1617" t="s">
        <v>3261</v>
      </c>
      <c r="B1617" t="s">
        <v>3262</v>
      </c>
      <c r="C1617" s="1">
        <v>45544.116041666668</v>
      </c>
      <c r="D1617">
        <v>78</v>
      </c>
      <c r="E1617" t="s">
        <v>35</v>
      </c>
      <c r="F1617">
        <v>2</v>
      </c>
      <c r="G1617">
        <v>69.33</v>
      </c>
      <c r="H1617">
        <v>138.66</v>
      </c>
      <c r="I1617" t="s">
        <v>31</v>
      </c>
      <c r="J1617" t="s">
        <v>32</v>
      </c>
      <c r="K1617">
        <v>7</v>
      </c>
      <c r="L1617" t="b">
        <v>0</v>
      </c>
      <c r="M1617">
        <v>0</v>
      </c>
      <c r="N1617">
        <v>24.08</v>
      </c>
      <c r="O1617">
        <v>18</v>
      </c>
      <c r="P1617" t="b">
        <v>0</v>
      </c>
      <c r="Q1617" t="b">
        <v>0</v>
      </c>
      <c r="R1617" t="b">
        <v>0</v>
      </c>
      <c r="S1617" t="b">
        <v>0</v>
      </c>
      <c r="T1617" t="b">
        <v>0</v>
      </c>
    </row>
    <row r="1618" spans="1:20" x14ac:dyDescent="0.25">
      <c r="A1618" t="s">
        <v>3263</v>
      </c>
      <c r="B1618" t="s">
        <v>3264</v>
      </c>
      <c r="C1618" s="1">
        <v>45551.772638888891</v>
      </c>
      <c r="D1618">
        <v>79</v>
      </c>
      <c r="E1618" t="s">
        <v>35</v>
      </c>
      <c r="F1618">
        <v>7</v>
      </c>
      <c r="G1618">
        <v>62.81</v>
      </c>
      <c r="H1618">
        <v>439.68</v>
      </c>
      <c r="I1618" t="s">
        <v>31</v>
      </c>
      <c r="J1618" t="s">
        <v>57</v>
      </c>
      <c r="K1618">
        <v>0</v>
      </c>
      <c r="L1618" t="b">
        <v>1</v>
      </c>
      <c r="M1618">
        <v>32.700000000000003</v>
      </c>
      <c r="N1618">
        <v>17.55</v>
      </c>
      <c r="O1618">
        <v>4</v>
      </c>
      <c r="P1618" t="b">
        <v>0</v>
      </c>
      <c r="Q1618" t="b">
        <v>0</v>
      </c>
      <c r="R1618" t="b">
        <v>1</v>
      </c>
      <c r="S1618" t="b">
        <v>0</v>
      </c>
      <c r="T1618" t="b">
        <v>1</v>
      </c>
    </row>
    <row r="1619" spans="1:20" x14ac:dyDescent="0.25">
      <c r="A1619" t="s">
        <v>3265</v>
      </c>
      <c r="B1619" t="s">
        <v>3266</v>
      </c>
      <c r="C1619" s="1">
        <v>45612.319594907407</v>
      </c>
      <c r="D1619">
        <v>67</v>
      </c>
      <c r="E1619" t="s">
        <v>22</v>
      </c>
      <c r="F1619">
        <v>3</v>
      </c>
      <c r="G1619">
        <v>36.6</v>
      </c>
      <c r="H1619">
        <v>109.81</v>
      </c>
      <c r="I1619" t="s">
        <v>31</v>
      </c>
      <c r="J1619" t="s">
        <v>24</v>
      </c>
      <c r="K1619">
        <v>5</v>
      </c>
      <c r="L1619" t="b">
        <v>1</v>
      </c>
      <c r="M1619">
        <v>21.5</v>
      </c>
      <c r="N1619">
        <v>8.61</v>
      </c>
      <c r="O1619">
        <v>16</v>
      </c>
      <c r="P1619" t="b">
        <v>0</v>
      </c>
      <c r="Q1619" t="b">
        <v>0</v>
      </c>
      <c r="R1619" t="b">
        <v>0</v>
      </c>
      <c r="S1619" t="b">
        <v>0</v>
      </c>
      <c r="T1619" t="b">
        <v>0</v>
      </c>
    </row>
    <row r="1620" spans="1:20" x14ac:dyDescent="0.25">
      <c r="A1620" t="s">
        <v>3267</v>
      </c>
      <c r="B1620" t="s">
        <v>3268</v>
      </c>
      <c r="C1620" s="1">
        <v>45781.845127314817</v>
      </c>
      <c r="D1620">
        <v>56</v>
      </c>
      <c r="E1620" t="s">
        <v>115</v>
      </c>
      <c r="F1620">
        <v>10</v>
      </c>
      <c r="G1620">
        <v>90.69</v>
      </c>
      <c r="H1620">
        <v>906.88</v>
      </c>
      <c r="I1620" t="s">
        <v>28</v>
      </c>
      <c r="J1620" t="s">
        <v>57</v>
      </c>
      <c r="K1620">
        <v>1</v>
      </c>
      <c r="L1620" t="b">
        <v>0</v>
      </c>
      <c r="M1620">
        <v>0</v>
      </c>
      <c r="N1620">
        <v>14.26</v>
      </c>
      <c r="O1620">
        <v>24</v>
      </c>
      <c r="P1620" t="b">
        <v>1</v>
      </c>
      <c r="Q1620" t="b">
        <v>0</v>
      </c>
      <c r="R1620" t="b">
        <v>0</v>
      </c>
      <c r="S1620" t="b">
        <v>0</v>
      </c>
      <c r="T1620" t="b">
        <v>1</v>
      </c>
    </row>
    <row r="1621" spans="1:20" x14ac:dyDescent="0.25">
      <c r="A1621" t="s">
        <v>3269</v>
      </c>
      <c r="B1621" t="s">
        <v>3270</v>
      </c>
      <c r="C1621" s="1">
        <v>45496.020868055559</v>
      </c>
      <c r="D1621">
        <v>57</v>
      </c>
      <c r="E1621" t="s">
        <v>65</v>
      </c>
      <c r="F1621">
        <v>3</v>
      </c>
      <c r="G1621">
        <v>102.42</v>
      </c>
      <c r="H1621">
        <v>307.25</v>
      </c>
      <c r="I1621" t="s">
        <v>31</v>
      </c>
      <c r="J1621" t="s">
        <v>36</v>
      </c>
      <c r="K1621">
        <v>32</v>
      </c>
      <c r="L1621" t="b">
        <v>1</v>
      </c>
      <c r="M1621">
        <v>30.3</v>
      </c>
      <c r="N1621">
        <v>16.97</v>
      </c>
      <c r="O1621">
        <v>11</v>
      </c>
      <c r="P1621" t="b">
        <v>1</v>
      </c>
      <c r="Q1621" t="b">
        <v>0</v>
      </c>
      <c r="R1621" t="b">
        <v>0</v>
      </c>
      <c r="S1621" t="b">
        <v>0</v>
      </c>
      <c r="T1621" t="b">
        <v>0</v>
      </c>
    </row>
    <row r="1622" spans="1:20" x14ac:dyDescent="0.25">
      <c r="A1622" t="s">
        <v>3271</v>
      </c>
      <c r="B1622" t="s">
        <v>1540</v>
      </c>
      <c r="C1622" s="1">
        <v>45590.792199074072</v>
      </c>
      <c r="D1622">
        <v>50</v>
      </c>
      <c r="E1622" t="s">
        <v>115</v>
      </c>
      <c r="F1622">
        <v>3</v>
      </c>
      <c r="G1622">
        <v>197.69</v>
      </c>
      <c r="H1622">
        <v>593.05999999999995</v>
      </c>
      <c r="I1622" t="s">
        <v>28</v>
      </c>
      <c r="J1622" t="s">
        <v>32</v>
      </c>
      <c r="K1622">
        <v>26</v>
      </c>
      <c r="L1622" t="b">
        <v>0</v>
      </c>
      <c r="M1622">
        <v>0</v>
      </c>
      <c r="N1622">
        <v>7.37</v>
      </c>
      <c r="O1622">
        <v>2</v>
      </c>
      <c r="P1622" t="b">
        <v>0</v>
      </c>
      <c r="Q1622" t="b">
        <v>0</v>
      </c>
      <c r="R1622" t="b">
        <v>1</v>
      </c>
      <c r="S1622" t="b">
        <v>0</v>
      </c>
      <c r="T1622" t="b">
        <v>0</v>
      </c>
    </row>
    <row r="1623" spans="1:20" x14ac:dyDescent="0.25">
      <c r="A1623" t="s">
        <v>3272</v>
      </c>
      <c r="B1623" t="s">
        <v>3273</v>
      </c>
      <c r="C1623" s="1">
        <v>45727.191354166665</v>
      </c>
      <c r="D1623">
        <v>34</v>
      </c>
      <c r="E1623" t="s">
        <v>27</v>
      </c>
      <c r="F1623">
        <v>11</v>
      </c>
      <c r="G1623">
        <v>34.46</v>
      </c>
      <c r="H1623">
        <v>379.04</v>
      </c>
      <c r="I1623" t="s">
        <v>90</v>
      </c>
      <c r="J1623" t="s">
        <v>36</v>
      </c>
      <c r="K1623">
        <v>2</v>
      </c>
      <c r="L1623" t="b">
        <v>0</v>
      </c>
      <c r="M1623">
        <v>0</v>
      </c>
      <c r="N1623">
        <v>11.54</v>
      </c>
      <c r="O1623">
        <v>23</v>
      </c>
      <c r="P1623" t="b">
        <v>1</v>
      </c>
      <c r="Q1623" t="b">
        <v>0</v>
      </c>
      <c r="R1623" t="b">
        <v>1</v>
      </c>
      <c r="S1623" t="b">
        <v>0</v>
      </c>
      <c r="T1623" t="b">
        <v>1</v>
      </c>
    </row>
    <row r="1624" spans="1:20" x14ac:dyDescent="0.25">
      <c r="A1624" t="s">
        <v>3274</v>
      </c>
      <c r="B1624" t="s">
        <v>3275</v>
      </c>
      <c r="C1624" s="1">
        <v>45773.491053240738</v>
      </c>
      <c r="D1624">
        <v>59</v>
      </c>
      <c r="E1624" t="s">
        <v>22</v>
      </c>
      <c r="F1624">
        <v>10</v>
      </c>
      <c r="G1624">
        <v>92.08</v>
      </c>
      <c r="H1624">
        <v>920.78</v>
      </c>
      <c r="I1624" t="s">
        <v>87</v>
      </c>
      <c r="J1624" t="s">
        <v>57</v>
      </c>
      <c r="K1624">
        <v>0</v>
      </c>
      <c r="L1624" t="b">
        <v>0</v>
      </c>
      <c r="M1624">
        <v>0</v>
      </c>
      <c r="N1624">
        <v>8.56</v>
      </c>
      <c r="O1624">
        <v>18</v>
      </c>
      <c r="P1624" t="b">
        <v>1</v>
      </c>
      <c r="Q1624" t="b">
        <v>1</v>
      </c>
      <c r="R1624" t="b">
        <v>0</v>
      </c>
      <c r="S1624" t="b">
        <v>0</v>
      </c>
      <c r="T1624" t="b">
        <v>1</v>
      </c>
    </row>
    <row r="1625" spans="1:20" x14ac:dyDescent="0.25">
      <c r="A1625" t="s">
        <v>3276</v>
      </c>
      <c r="B1625" t="s">
        <v>3277</v>
      </c>
      <c r="C1625" s="1">
        <v>45689.153078703705</v>
      </c>
      <c r="D1625">
        <v>60</v>
      </c>
      <c r="E1625" t="s">
        <v>44</v>
      </c>
      <c r="F1625">
        <v>3</v>
      </c>
      <c r="G1625">
        <v>189.13</v>
      </c>
      <c r="H1625">
        <v>567.4</v>
      </c>
      <c r="I1625" t="s">
        <v>31</v>
      </c>
      <c r="J1625" t="s">
        <v>32</v>
      </c>
      <c r="K1625">
        <v>3</v>
      </c>
      <c r="L1625" t="b">
        <v>1</v>
      </c>
      <c r="M1625">
        <v>47.3</v>
      </c>
      <c r="N1625">
        <v>7.46</v>
      </c>
      <c r="O1625">
        <v>18</v>
      </c>
      <c r="P1625" t="b">
        <v>0</v>
      </c>
      <c r="Q1625" t="b">
        <v>0</v>
      </c>
      <c r="R1625" t="b">
        <v>0</v>
      </c>
      <c r="S1625" t="b">
        <v>0</v>
      </c>
      <c r="T1625" t="b">
        <v>0</v>
      </c>
    </row>
    <row r="1626" spans="1:20" x14ac:dyDescent="0.25">
      <c r="A1626" t="s">
        <v>3278</v>
      </c>
      <c r="B1626" t="s">
        <v>3279</v>
      </c>
      <c r="C1626" s="1">
        <v>45590.307685185187</v>
      </c>
      <c r="D1626">
        <v>20</v>
      </c>
      <c r="E1626" t="s">
        <v>65</v>
      </c>
      <c r="F1626">
        <v>2</v>
      </c>
      <c r="G1626">
        <v>72.52</v>
      </c>
      <c r="H1626">
        <v>145.04</v>
      </c>
      <c r="I1626" t="s">
        <v>54</v>
      </c>
      <c r="J1626" t="s">
        <v>24</v>
      </c>
      <c r="K1626">
        <v>2</v>
      </c>
      <c r="L1626" t="b">
        <v>0</v>
      </c>
      <c r="M1626">
        <v>0</v>
      </c>
      <c r="N1626">
        <v>16.46</v>
      </c>
      <c r="O1626">
        <v>6</v>
      </c>
      <c r="P1626" t="b">
        <v>0</v>
      </c>
      <c r="Q1626" t="b">
        <v>0</v>
      </c>
      <c r="R1626" t="b">
        <v>0</v>
      </c>
      <c r="S1626" t="b">
        <v>1</v>
      </c>
      <c r="T1626" t="b">
        <v>0</v>
      </c>
    </row>
    <row r="1627" spans="1:20" x14ac:dyDescent="0.25">
      <c r="A1627" t="s">
        <v>3280</v>
      </c>
      <c r="B1627" t="s">
        <v>3281</v>
      </c>
      <c r="C1627" s="1">
        <v>45650.499305555553</v>
      </c>
      <c r="D1627">
        <v>54</v>
      </c>
      <c r="E1627" t="s">
        <v>65</v>
      </c>
      <c r="F1627">
        <v>7</v>
      </c>
      <c r="G1627">
        <v>20.14</v>
      </c>
      <c r="H1627">
        <v>141.01</v>
      </c>
      <c r="I1627" t="s">
        <v>90</v>
      </c>
      <c r="J1627" t="s">
        <v>36</v>
      </c>
      <c r="K1627">
        <v>3</v>
      </c>
      <c r="L1627" t="b">
        <v>0</v>
      </c>
      <c r="M1627">
        <v>0</v>
      </c>
      <c r="N1627">
        <v>13.43</v>
      </c>
      <c r="O1627">
        <v>21</v>
      </c>
      <c r="P1627" t="b">
        <v>0</v>
      </c>
      <c r="Q1627" t="b">
        <v>0</v>
      </c>
      <c r="R1627" t="b">
        <v>1</v>
      </c>
      <c r="S1627" t="b">
        <v>0</v>
      </c>
      <c r="T1627" t="b">
        <v>1</v>
      </c>
    </row>
    <row r="1628" spans="1:20" x14ac:dyDescent="0.25">
      <c r="A1628" t="s">
        <v>3282</v>
      </c>
      <c r="B1628" t="s">
        <v>3283</v>
      </c>
      <c r="C1628" s="1">
        <v>45545.394479166665</v>
      </c>
      <c r="D1628">
        <v>32</v>
      </c>
      <c r="E1628" t="s">
        <v>53</v>
      </c>
      <c r="F1628">
        <v>3</v>
      </c>
      <c r="G1628">
        <v>200.44</v>
      </c>
      <c r="H1628">
        <v>601.32000000000005</v>
      </c>
      <c r="I1628" t="s">
        <v>23</v>
      </c>
      <c r="J1628" t="s">
        <v>24</v>
      </c>
      <c r="K1628">
        <v>10</v>
      </c>
      <c r="L1628" t="b">
        <v>0</v>
      </c>
      <c r="M1628">
        <v>0</v>
      </c>
      <c r="N1628">
        <v>17.399999999999999</v>
      </c>
      <c r="O1628">
        <v>20</v>
      </c>
      <c r="P1628" t="b">
        <v>0</v>
      </c>
      <c r="Q1628" t="b">
        <v>0</v>
      </c>
      <c r="R1628" t="b">
        <v>0</v>
      </c>
      <c r="S1628" t="b">
        <v>0</v>
      </c>
      <c r="T1628" t="b">
        <v>0</v>
      </c>
    </row>
    <row r="1629" spans="1:20" x14ac:dyDescent="0.25">
      <c r="A1629" t="s">
        <v>3284</v>
      </c>
      <c r="B1629" t="s">
        <v>3285</v>
      </c>
      <c r="C1629" s="1">
        <v>45557.179375</v>
      </c>
      <c r="D1629">
        <v>44</v>
      </c>
      <c r="E1629" t="s">
        <v>65</v>
      </c>
      <c r="F1629">
        <v>17</v>
      </c>
      <c r="G1629">
        <v>8.7799999999999994</v>
      </c>
      <c r="H1629">
        <v>149.19999999999999</v>
      </c>
      <c r="I1629" t="s">
        <v>90</v>
      </c>
      <c r="J1629" t="s">
        <v>36</v>
      </c>
      <c r="K1629">
        <v>2</v>
      </c>
      <c r="L1629" t="b">
        <v>0</v>
      </c>
      <c r="M1629">
        <v>0</v>
      </c>
      <c r="N1629">
        <v>12.62</v>
      </c>
      <c r="O1629">
        <v>4</v>
      </c>
      <c r="P1629" t="b">
        <v>0</v>
      </c>
      <c r="Q1629" t="b">
        <v>0</v>
      </c>
      <c r="R1629" t="b">
        <v>0</v>
      </c>
      <c r="S1629" t="b">
        <v>1</v>
      </c>
      <c r="T1629" t="b">
        <v>1</v>
      </c>
    </row>
    <row r="1630" spans="1:20" x14ac:dyDescent="0.25">
      <c r="A1630" t="s">
        <v>3286</v>
      </c>
      <c r="B1630" t="s">
        <v>3287</v>
      </c>
      <c r="C1630" s="1">
        <v>45689.002939814818</v>
      </c>
      <c r="D1630">
        <v>51</v>
      </c>
      <c r="E1630" t="s">
        <v>62</v>
      </c>
      <c r="F1630">
        <v>4</v>
      </c>
      <c r="G1630">
        <v>258.52</v>
      </c>
      <c r="H1630">
        <v>1034.07</v>
      </c>
      <c r="I1630" t="s">
        <v>23</v>
      </c>
      <c r="J1630" t="s">
        <v>32</v>
      </c>
      <c r="K1630">
        <v>17</v>
      </c>
      <c r="L1630" t="b">
        <v>0</v>
      </c>
      <c r="M1630">
        <v>0</v>
      </c>
      <c r="N1630">
        <v>14.93</v>
      </c>
      <c r="O1630">
        <v>24</v>
      </c>
      <c r="P1630" t="b">
        <v>0</v>
      </c>
      <c r="Q1630" t="b">
        <v>0</v>
      </c>
      <c r="R1630" t="b">
        <v>0</v>
      </c>
      <c r="S1630" t="b">
        <v>0</v>
      </c>
      <c r="T1630" t="b">
        <v>0</v>
      </c>
    </row>
    <row r="1631" spans="1:20" x14ac:dyDescent="0.25">
      <c r="A1631" t="s">
        <v>3288</v>
      </c>
      <c r="B1631" t="s">
        <v>3289</v>
      </c>
      <c r="C1631" s="1">
        <v>45644.293668981481</v>
      </c>
      <c r="D1631">
        <v>34</v>
      </c>
      <c r="E1631" t="s">
        <v>22</v>
      </c>
      <c r="F1631">
        <v>12</v>
      </c>
      <c r="G1631">
        <v>81.150000000000006</v>
      </c>
      <c r="H1631">
        <v>973.75</v>
      </c>
      <c r="I1631" t="s">
        <v>28</v>
      </c>
      <c r="J1631" t="s">
        <v>36</v>
      </c>
      <c r="K1631">
        <v>1</v>
      </c>
      <c r="L1631" t="b">
        <v>1</v>
      </c>
      <c r="M1631">
        <v>9.3000000000000007</v>
      </c>
      <c r="N1631">
        <v>22.66</v>
      </c>
      <c r="O1631">
        <v>14</v>
      </c>
      <c r="P1631" t="b">
        <v>1</v>
      </c>
      <c r="Q1631" t="b">
        <v>0</v>
      </c>
      <c r="R1631" t="b">
        <v>0</v>
      </c>
      <c r="S1631" t="b">
        <v>0</v>
      </c>
      <c r="T1631" t="b">
        <v>1</v>
      </c>
    </row>
    <row r="1632" spans="1:20" x14ac:dyDescent="0.25">
      <c r="A1632" t="s">
        <v>3290</v>
      </c>
      <c r="B1632" t="s">
        <v>3291</v>
      </c>
      <c r="C1632" s="1">
        <v>45747.347233796296</v>
      </c>
      <c r="D1632">
        <v>70</v>
      </c>
      <c r="E1632" t="s">
        <v>65</v>
      </c>
      <c r="F1632">
        <v>2</v>
      </c>
      <c r="G1632">
        <v>104.78</v>
      </c>
      <c r="H1632">
        <v>209.56</v>
      </c>
      <c r="I1632" t="s">
        <v>28</v>
      </c>
      <c r="J1632" t="s">
        <v>36</v>
      </c>
      <c r="K1632">
        <v>49</v>
      </c>
      <c r="L1632" t="b">
        <v>1</v>
      </c>
      <c r="M1632">
        <v>14.1</v>
      </c>
      <c r="N1632">
        <v>14.11</v>
      </c>
      <c r="O1632">
        <v>23</v>
      </c>
      <c r="P1632" t="b">
        <v>0</v>
      </c>
      <c r="Q1632" t="b">
        <v>0</v>
      </c>
      <c r="R1632" t="b">
        <v>0</v>
      </c>
      <c r="S1632" t="b">
        <v>0</v>
      </c>
      <c r="T1632" t="b">
        <v>0</v>
      </c>
    </row>
    <row r="1633" spans="1:20" x14ac:dyDescent="0.25">
      <c r="A1633" t="s">
        <v>3292</v>
      </c>
      <c r="B1633" t="s">
        <v>3293</v>
      </c>
      <c r="C1633" s="1">
        <v>45834.641643518517</v>
      </c>
      <c r="D1633">
        <v>72</v>
      </c>
      <c r="E1633" t="s">
        <v>115</v>
      </c>
      <c r="F1633">
        <v>3</v>
      </c>
      <c r="G1633">
        <v>144.43</v>
      </c>
      <c r="H1633">
        <v>433.3</v>
      </c>
      <c r="I1633" t="s">
        <v>28</v>
      </c>
      <c r="J1633" t="s">
        <v>24</v>
      </c>
      <c r="K1633">
        <v>8</v>
      </c>
      <c r="L1633" t="b">
        <v>0</v>
      </c>
      <c r="M1633">
        <v>0</v>
      </c>
      <c r="N1633">
        <v>8.0399999999999991</v>
      </c>
      <c r="O1633">
        <v>16</v>
      </c>
      <c r="P1633" t="b">
        <v>0</v>
      </c>
      <c r="Q1633" t="b">
        <v>0</v>
      </c>
      <c r="R1633" t="b">
        <v>0</v>
      </c>
      <c r="S1633" t="b">
        <v>0</v>
      </c>
      <c r="T1633" t="b">
        <v>0</v>
      </c>
    </row>
    <row r="1634" spans="1:20" x14ac:dyDescent="0.25">
      <c r="A1634" t="s">
        <v>3294</v>
      </c>
      <c r="B1634" t="s">
        <v>3295</v>
      </c>
      <c r="C1634" s="1">
        <v>45746.875833333332</v>
      </c>
      <c r="D1634">
        <v>25</v>
      </c>
      <c r="E1634" t="s">
        <v>44</v>
      </c>
      <c r="F1634">
        <v>1</v>
      </c>
      <c r="G1634">
        <v>132.53</v>
      </c>
      <c r="H1634">
        <v>132.53</v>
      </c>
      <c r="I1634" t="s">
        <v>23</v>
      </c>
      <c r="J1634" t="s">
        <v>32</v>
      </c>
      <c r="K1634">
        <v>15</v>
      </c>
      <c r="L1634" t="b">
        <v>0</v>
      </c>
      <c r="M1634">
        <v>0</v>
      </c>
      <c r="N1634">
        <v>6.34</v>
      </c>
      <c r="O1634">
        <v>17</v>
      </c>
      <c r="P1634" t="b">
        <v>1</v>
      </c>
      <c r="Q1634" t="b">
        <v>0</v>
      </c>
      <c r="R1634" t="b">
        <v>1</v>
      </c>
      <c r="S1634" t="b">
        <v>0</v>
      </c>
      <c r="T1634" t="b">
        <v>0</v>
      </c>
    </row>
    <row r="1635" spans="1:20" x14ac:dyDescent="0.25">
      <c r="A1635" t="s">
        <v>3296</v>
      </c>
      <c r="B1635" t="s">
        <v>3297</v>
      </c>
      <c r="C1635" s="1">
        <v>45783.85497685185</v>
      </c>
      <c r="D1635">
        <v>63</v>
      </c>
      <c r="E1635" t="s">
        <v>80</v>
      </c>
      <c r="F1635">
        <v>3</v>
      </c>
      <c r="G1635">
        <v>237.63</v>
      </c>
      <c r="H1635">
        <v>712.88</v>
      </c>
      <c r="I1635" t="s">
        <v>28</v>
      </c>
      <c r="J1635" t="s">
        <v>32</v>
      </c>
      <c r="K1635">
        <v>36</v>
      </c>
      <c r="L1635" t="b">
        <v>1</v>
      </c>
      <c r="M1635">
        <v>19.899999999999999</v>
      </c>
      <c r="N1635">
        <v>20.18</v>
      </c>
      <c r="O1635">
        <v>5</v>
      </c>
      <c r="P1635" t="b">
        <v>0</v>
      </c>
      <c r="Q1635" t="b">
        <v>0</v>
      </c>
      <c r="R1635" t="b">
        <v>0</v>
      </c>
      <c r="S1635" t="b">
        <v>1</v>
      </c>
      <c r="T1635" t="b">
        <v>0</v>
      </c>
    </row>
    <row r="1636" spans="1:20" x14ac:dyDescent="0.25">
      <c r="A1636" t="s">
        <v>3298</v>
      </c>
      <c r="B1636" t="s">
        <v>3299</v>
      </c>
      <c r="C1636" s="1">
        <v>45678.101886574077</v>
      </c>
      <c r="D1636">
        <v>54</v>
      </c>
      <c r="E1636" t="s">
        <v>115</v>
      </c>
      <c r="F1636">
        <v>3</v>
      </c>
      <c r="G1636">
        <v>79.540000000000006</v>
      </c>
      <c r="H1636">
        <v>238.62</v>
      </c>
      <c r="I1636" t="s">
        <v>31</v>
      </c>
      <c r="J1636" t="s">
        <v>36</v>
      </c>
      <c r="K1636">
        <v>4</v>
      </c>
      <c r="L1636" t="b">
        <v>0</v>
      </c>
      <c r="M1636">
        <v>0</v>
      </c>
      <c r="N1636">
        <v>21.97</v>
      </c>
      <c r="O1636">
        <v>6</v>
      </c>
      <c r="P1636" t="b">
        <v>1</v>
      </c>
      <c r="Q1636" t="b">
        <v>0</v>
      </c>
      <c r="R1636" t="b">
        <v>0</v>
      </c>
      <c r="S1636" t="b">
        <v>0</v>
      </c>
      <c r="T1636" t="b">
        <v>0</v>
      </c>
    </row>
    <row r="1637" spans="1:20" x14ac:dyDescent="0.25">
      <c r="A1637" t="s">
        <v>3300</v>
      </c>
      <c r="B1637" t="s">
        <v>3301</v>
      </c>
      <c r="C1637" s="1">
        <v>45484.245520833334</v>
      </c>
      <c r="D1637">
        <v>43</v>
      </c>
      <c r="E1637" t="s">
        <v>53</v>
      </c>
      <c r="F1637">
        <v>2</v>
      </c>
      <c r="G1637">
        <v>280.87</v>
      </c>
      <c r="H1637">
        <v>561.73</v>
      </c>
      <c r="I1637" t="s">
        <v>54</v>
      </c>
      <c r="J1637" t="s">
        <v>36</v>
      </c>
      <c r="K1637">
        <v>37</v>
      </c>
      <c r="L1637" t="b">
        <v>1</v>
      </c>
      <c r="M1637">
        <v>14.5</v>
      </c>
      <c r="N1637">
        <v>21.35</v>
      </c>
      <c r="O1637">
        <v>20</v>
      </c>
      <c r="P1637" t="b">
        <v>0</v>
      </c>
      <c r="Q1637" t="b">
        <v>0</v>
      </c>
      <c r="R1637" t="b">
        <v>0</v>
      </c>
      <c r="S1637" t="b">
        <v>0</v>
      </c>
      <c r="T1637" t="b">
        <v>0</v>
      </c>
    </row>
    <row r="1638" spans="1:20" x14ac:dyDescent="0.25">
      <c r="A1638" t="s">
        <v>3302</v>
      </c>
      <c r="B1638" t="s">
        <v>3303</v>
      </c>
      <c r="C1638" s="1">
        <v>45605.607199074075</v>
      </c>
      <c r="D1638">
        <v>51</v>
      </c>
      <c r="E1638" t="s">
        <v>35</v>
      </c>
      <c r="F1638">
        <v>1</v>
      </c>
      <c r="G1638">
        <v>83.41</v>
      </c>
      <c r="H1638">
        <v>83.41</v>
      </c>
      <c r="I1638" t="s">
        <v>28</v>
      </c>
      <c r="J1638" t="s">
        <v>24</v>
      </c>
      <c r="K1638">
        <v>4</v>
      </c>
      <c r="L1638" t="b">
        <v>0</v>
      </c>
      <c r="M1638">
        <v>0</v>
      </c>
      <c r="N1638">
        <v>7.12</v>
      </c>
      <c r="O1638">
        <v>3</v>
      </c>
      <c r="P1638" t="b">
        <v>0</v>
      </c>
      <c r="Q1638" t="b">
        <v>0</v>
      </c>
      <c r="R1638" t="b">
        <v>0</v>
      </c>
      <c r="S1638" t="b">
        <v>0</v>
      </c>
      <c r="T1638" t="b">
        <v>0</v>
      </c>
    </row>
    <row r="1639" spans="1:20" x14ac:dyDescent="0.25">
      <c r="A1639" t="s">
        <v>3304</v>
      </c>
      <c r="B1639" t="s">
        <v>3305</v>
      </c>
      <c r="C1639" s="1">
        <v>45733.723726851851</v>
      </c>
      <c r="D1639">
        <v>34</v>
      </c>
      <c r="E1639" t="s">
        <v>62</v>
      </c>
      <c r="F1639">
        <v>3</v>
      </c>
      <c r="G1639">
        <v>233.1</v>
      </c>
      <c r="H1639">
        <v>699.31</v>
      </c>
      <c r="I1639" t="s">
        <v>31</v>
      </c>
      <c r="J1639" t="s">
        <v>24</v>
      </c>
      <c r="K1639">
        <v>47</v>
      </c>
      <c r="L1639" t="b">
        <v>0</v>
      </c>
      <c r="M1639">
        <v>0</v>
      </c>
      <c r="N1639">
        <v>12.4</v>
      </c>
      <c r="O1639">
        <v>16</v>
      </c>
      <c r="P1639" t="b">
        <v>0</v>
      </c>
      <c r="Q1639" t="b">
        <v>1</v>
      </c>
      <c r="R1639" t="b">
        <v>1</v>
      </c>
      <c r="S1639" t="b">
        <v>0</v>
      </c>
      <c r="T1639" t="b">
        <v>0</v>
      </c>
    </row>
    <row r="1640" spans="1:20" x14ac:dyDescent="0.25">
      <c r="A1640" t="s">
        <v>3306</v>
      </c>
      <c r="B1640" t="s">
        <v>3307</v>
      </c>
      <c r="C1640" s="1">
        <v>45617.470555555556</v>
      </c>
      <c r="D1640">
        <v>65</v>
      </c>
      <c r="E1640" t="s">
        <v>65</v>
      </c>
      <c r="F1640">
        <v>4</v>
      </c>
      <c r="G1640">
        <v>284.94</v>
      </c>
      <c r="H1640">
        <v>1139.75</v>
      </c>
      <c r="I1640" t="s">
        <v>54</v>
      </c>
      <c r="J1640" t="s">
        <v>24</v>
      </c>
      <c r="K1640">
        <v>1</v>
      </c>
      <c r="L1640" t="b">
        <v>1</v>
      </c>
      <c r="M1640">
        <v>48.7</v>
      </c>
      <c r="N1640">
        <v>12.87</v>
      </c>
      <c r="O1640">
        <v>27</v>
      </c>
      <c r="P1640" t="b">
        <v>0</v>
      </c>
      <c r="Q1640" t="b">
        <v>0</v>
      </c>
      <c r="R1640" t="b">
        <v>0</v>
      </c>
      <c r="S1640" t="b">
        <v>0</v>
      </c>
      <c r="T1640" t="b">
        <v>0</v>
      </c>
    </row>
    <row r="1641" spans="1:20" x14ac:dyDescent="0.25">
      <c r="A1641" t="s">
        <v>3308</v>
      </c>
      <c r="B1641" t="s">
        <v>3309</v>
      </c>
      <c r="C1641" s="1">
        <v>45842.137407407405</v>
      </c>
      <c r="D1641">
        <v>68</v>
      </c>
      <c r="E1641" t="s">
        <v>53</v>
      </c>
      <c r="F1641">
        <v>1</v>
      </c>
      <c r="G1641">
        <v>183.03</v>
      </c>
      <c r="H1641">
        <v>183.03</v>
      </c>
      <c r="I1641" t="s">
        <v>54</v>
      </c>
      <c r="J1641" t="s">
        <v>36</v>
      </c>
      <c r="K1641">
        <v>38</v>
      </c>
      <c r="L1641" t="b">
        <v>0</v>
      </c>
      <c r="M1641">
        <v>0</v>
      </c>
      <c r="N1641">
        <v>6.37</v>
      </c>
      <c r="O1641">
        <v>29</v>
      </c>
      <c r="P1641" t="b">
        <v>0</v>
      </c>
      <c r="Q1641" t="b">
        <v>0</v>
      </c>
      <c r="R1641" t="b">
        <v>0</v>
      </c>
      <c r="S1641" t="b">
        <v>0</v>
      </c>
      <c r="T1641" t="b">
        <v>0</v>
      </c>
    </row>
    <row r="1642" spans="1:20" x14ac:dyDescent="0.25">
      <c r="A1642" t="s">
        <v>3310</v>
      </c>
      <c r="B1642" t="s">
        <v>3311</v>
      </c>
      <c r="C1642" s="1">
        <v>45673.47824074074</v>
      </c>
      <c r="D1642">
        <v>73</v>
      </c>
      <c r="E1642" t="s">
        <v>22</v>
      </c>
      <c r="F1642">
        <v>10</v>
      </c>
      <c r="G1642">
        <v>96.29</v>
      </c>
      <c r="H1642">
        <v>962.91</v>
      </c>
      <c r="I1642" t="s">
        <v>90</v>
      </c>
      <c r="J1642" t="s">
        <v>36</v>
      </c>
      <c r="K1642">
        <v>3</v>
      </c>
      <c r="L1642" t="b">
        <v>0</v>
      </c>
      <c r="M1642">
        <v>0</v>
      </c>
      <c r="N1642">
        <v>24.05</v>
      </c>
      <c r="O1642">
        <v>29</v>
      </c>
      <c r="P1642" t="b">
        <v>0</v>
      </c>
      <c r="Q1642" t="b">
        <v>1</v>
      </c>
      <c r="R1642" t="b">
        <v>0</v>
      </c>
      <c r="S1642" t="b">
        <v>1</v>
      </c>
      <c r="T1642" t="b">
        <v>1</v>
      </c>
    </row>
    <row r="1643" spans="1:20" x14ac:dyDescent="0.25">
      <c r="A1643" t="s">
        <v>3312</v>
      </c>
      <c r="B1643" t="s">
        <v>3313</v>
      </c>
      <c r="C1643" s="1">
        <v>45488.161192129628</v>
      </c>
      <c r="D1643">
        <v>72</v>
      </c>
      <c r="E1643" t="s">
        <v>53</v>
      </c>
      <c r="F1643">
        <v>2</v>
      </c>
      <c r="G1643">
        <v>280.26</v>
      </c>
      <c r="H1643">
        <v>560.51</v>
      </c>
      <c r="I1643" t="s">
        <v>28</v>
      </c>
      <c r="J1643" t="s">
        <v>36</v>
      </c>
      <c r="K1643">
        <v>9</v>
      </c>
      <c r="L1643" t="b">
        <v>1</v>
      </c>
      <c r="M1643">
        <v>49.6</v>
      </c>
      <c r="N1643">
        <v>15.61</v>
      </c>
      <c r="O1643">
        <v>22</v>
      </c>
      <c r="P1643" t="b">
        <v>0</v>
      </c>
      <c r="Q1643" t="b">
        <v>0</v>
      </c>
      <c r="R1643" t="b">
        <v>0</v>
      </c>
      <c r="S1643" t="b">
        <v>0</v>
      </c>
      <c r="T1643" t="b">
        <v>0</v>
      </c>
    </row>
    <row r="1644" spans="1:20" x14ac:dyDescent="0.25">
      <c r="A1644" t="s">
        <v>3314</v>
      </c>
      <c r="B1644" t="s">
        <v>3315</v>
      </c>
      <c r="C1644" s="1">
        <v>45596.756747685184</v>
      </c>
      <c r="D1644">
        <v>53</v>
      </c>
      <c r="E1644" t="s">
        <v>27</v>
      </c>
      <c r="F1644">
        <v>2</v>
      </c>
      <c r="G1644">
        <v>83.06</v>
      </c>
      <c r="H1644">
        <v>166.13</v>
      </c>
      <c r="I1644" t="s">
        <v>31</v>
      </c>
      <c r="J1644" t="s">
        <v>32</v>
      </c>
      <c r="K1644">
        <v>13</v>
      </c>
      <c r="L1644" t="b">
        <v>0</v>
      </c>
      <c r="M1644">
        <v>0</v>
      </c>
      <c r="N1644">
        <v>13.11</v>
      </c>
      <c r="O1644">
        <v>1</v>
      </c>
      <c r="P1644" t="b">
        <v>1</v>
      </c>
      <c r="Q1644" t="b">
        <v>1</v>
      </c>
      <c r="R1644" t="b">
        <v>0</v>
      </c>
      <c r="S1644" t="b">
        <v>0</v>
      </c>
      <c r="T1644" t="b">
        <v>0</v>
      </c>
    </row>
    <row r="1645" spans="1:20" x14ac:dyDescent="0.25">
      <c r="A1645" t="s">
        <v>3316</v>
      </c>
      <c r="B1645" t="s">
        <v>3317</v>
      </c>
      <c r="C1645" s="1">
        <v>45510.951249999998</v>
      </c>
      <c r="D1645">
        <v>55</v>
      </c>
      <c r="E1645" t="s">
        <v>27</v>
      </c>
      <c r="F1645">
        <v>1</v>
      </c>
      <c r="G1645">
        <v>124.74</v>
      </c>
      <c r="H1645">
        <v>124.74</v>
      </c>
      <c r="I1645" t="s">
        <v>31</v>
      </c>
      <c r="J1645" t="s">
        <v>24</v>
      </c>
      <c r="K1645">
        <v>49</v>
      </c>
      <c r="L1645" t="b">
        <v>0</v>
      </c>
      <c r="M1645">
        <v>0</v>
      </c>
      <c r="N1645">
        <v>10.61</v>
      </c>
      <c r="O1645">
        <v>29</v>
      </c>
      <c r="P1645" t="b">
        <v>0</v>
      </c>
      <c r="Q1645" t="b">
        <v>0</v>
      </c>
      <c r="R1645" t="b">
        <v>0</v>
      </c>
      <c r="S1645" t="b">
        <v>1</v>
      </c>
      <c r="T1645" t="b">
        <v>0</v>
      </c>
    </row>
    <row r="1646" spans="1:20" x14ac:dyDescent="0.25">
      <c r="A1646" t="s">
        <v>3318</v>
      </c>
      <c r="B1646" t="s">
        <v>3319</v>
      </c>
      <c r="C1646" s="1">
        <v>45678.897627314815</v>
      </c>
      <c r="D1646">
        <v>58</v>
      </c>
      <c r="E1646" t="s">
        <v>80</v>
      </c>
      <c r="F1646">
        <v>2</v>
      </c>
      <c r="G1646">
        <v>293.02</v>
      </c>
      <c r="H1646">
        <v>586.04</v>
      </c>
      <c r="I1646" t="s">
        <v>23</v>
      </c>
      <c r="J1646" t="s">
        <v>36</v>
      </c>
      <c r="K1646">
        <v>37</v>
      </c>
      <c r="L1646" t="b">
        <v>0</v>
      </c>
      <c r="M1646">
        <v>0</v>
      </c>
      <c r="N1646">
        <v>19.559999999999999</v>
      </c>
      <c r="O1646">
        <v>1</v>
      </c>
      <c r="P1646" t="b">
        <v>0</v>
      </c>
      <c r="Q1646" t="b">
        <v>0</v>
      </c>
      <c r="R1646" t="b">
        <v>0</v>
      </c>
      <c r="S1646" t="b">
        <v>0</v>
      </c>
      <c r="T1646" t="b">
        <v>0</v>
      </c>
    </row>
    <row r="1647" spans="1:20" x14ac:dyDescent="0.25">
      <c r="A1647" t="s">
        <v>3320</v>
      </c>
      <c r="B1647" t="s">
        <v>3321</v>
      </c>
      <c r="C1647" s="1">
        <v>45659.407650462963</v>
      </c>
      <c r="D1647">
        <v>66</v>
      </c>
      <c r="E1647" t="s">
        <v>80</v>
      </c>
      <c r="F1647">
        <v>5</v>
      </c>
      <c r="G1647">
        <v>59.88</v>
      </c>
      <c r="H1647">
        <v>299.39999999999998</v>
      </c>
      <c r="I1647" t="s">
        <v>31</v>
      </c>
      <c r="J1647" t="s">
        <v>57</v>
      </c>
      <c r="K1647">
        <v>4</v>
      </c>
      <c r="L1647" t="b">
        <v>0</v>
      </c>
      <c r="M1647">
        <v>0</v>
      </c>
      <c r="N1647">
        <v>15.08</v>
      </c>
      <c r="O1647">
        <v>19</v>
      </c>
      <c r="P1647" t="b">
        <v>0</v>
      </c>
      <c r="Q1647" t="b">
        <v>0</v>
      </c>
      <c r="R1647" t="b">
        <v>0</v>
      </c>
      <c r="S1647" t="b">
        <v>0</v>
      </c>
      <c r="T1647" t="b">
        <v>1</v>
      </c>
    </row>
    <row r="1648" spans="1:20" x14ac:dyDescent="0.25">
      <c r="A1648" t="s">
        <v>3322</v>
      </c>
      <c r="B1648" t="s">
        <v>3323</v>
      </c>
      <c r="C1648" s="1">
        <v>45592.733622685184</v>
      </c>
      <c r="D1648">
        <v>29</v>
      </c>
      <c r="E1648" t="s">
        <v>53</v>
      </c>
      <c r="F1648">
        <v>4</v>
      </c>
      <c r="G1648">
        <v>217.79</v>
      </c>
      <c r="H1648">
        <v>871.15</v>
      </c>
      <c r="I1648" t="s">
        <v>23</v>
      </c>
      <c r="J1648" t="s">
        <v>24</v>
      </c>
      <c r="K1648">
        <v>31</v>
      </c>
      <c r="L1648" t="b">
        <v>0</v>
      </c>
      <c r="M1648">
        <v>0</v>
      </c>
      <c r="N1648">
        <v>7.18</v>
      </c>
      <c r="O1648">
        <v>26</v>
      </c>
      <c r="P1648" t="b">
        <v>0</v>
      </c>
      <c r="Q1648" t="b">
        <v>0</v>
      </c>
      <c r="R1648" t="b">
        <v>0</v>
      </c>
      <c r="S1648" t="b">
        <v>0</v>
      </c>
      <c r="T1648" t="b">
        <v>0</v>
      </c>
    </row>
    <row r="1649" spans="1:20" x14ac:dyDescent="0.25">
      <c r="A1649" t="s">
        <v>3324</v>
      </c>
      <c r="B1649" t="s">
        <v>3325</v>
      </c>
      <c r="C1649" s="1">
        <v>45574.107812499999</v>
      </c>
      <c r="D1649">
        <v>46</v>
      </c>
      <c r="E1649" t="s">
        <v>80</v>
      </c>
      <c r="F1649">
        <v>1</v>
      </c>
      <c r="G1649">
        <v>240.63</v>
      </c>
      <c r="H1649">
        <v>240.63</v>
      </c>
      <c r="I1649" t="s">
        <v>31</v>
      </c>
      <c r="J1649" t="s">
        <v>36</v>
      </c>
      <c r="K1649">
        <v>21</v>
      </c>
      <c r="L1649" t="b">
        <v>1</v>
      </c>
      <c r="M1649">
        <v>23.4</v>
      </c>
      <c r="N1649">
        <v>15.96</v>
      </c>
      <c r="O1649">
        <v>1</v>
      </c>
      <c r="P1649" t="b">
        <v>0</v>
      </c>
      <c r="Q1649" t="b">
        <v>1</v>
      </c>
      <c r="R1649" t="b">
        <v>0</v>
      </c>
      <c r="S1649" t="b">
        <v>0</v>
      </c>
      <c r="T1649" t="b">
        <v>0</v>
      </c>
    </row>
    <row r="1650" spans="1:20" x14ac:dyDescent="0.25">
      <c r="A1650" t="s">
        <v>3326</v>
      </c>
      <c r="B1650" t="s">
        <v>3327</v>
      </c>
      <c r="C1650" s="1">
        <v>45587.104479166665</v>
      </c>
      <c r="D1650">
        <v>43</v>
      </c>
      <c r="E1650" t="s">
        <v>39</v>
      </c>
      <c r="F1650">
        <v>2</v>
      </c>
      <c r="G1650">
        <v>184.42</v>
      </c>
      <c r="H1650">
        <v>368.84</v>
      </c>
      <c r="I1650" t="s">
        <v>54</v>
      </c>
      <c r="J1650" t="s">
        <v>24</v>
      </c>
      <c r="K1650">
        <v>27</v>
      </c>
      <c r="L1650" t="b">
        <v>0</v>
      </c>
      <c r="M1650">
        <v>0</v>
      </c>
      <c r="N1650">
        <v>12.68</v>
      </c>
      <c r="O1650">
        <v>20</v>
      </c>
      <c r="P1650" t="b">
        <v>0</v>
      </c>
      <c r="Q1650" t="b">
        <v>1</v>
      </c>
      <c r="R1650" t="b">
        <v>0</v>
      </c>
      <c r="S1650" t="b">
        <v>1</v>
      </c>
      <c r="T1650" t="b">
        <v>0</v>
      </c>
    </row>
    <row r="1651" spans="1:20" x14ac:dyDescent="0.25">
      <c r="A1651" t="s">
        <v>3328</v>
      </c>
      <c r="B1651" t="s">
        <v>3329</v>
      </c>
      <c r="C1651" s="1">
        <v>45632.618668981479</v>
      </c>
      <c r="D1651">
        <v>38</v>
      </c>
      <c r="E1651" t="s">
        <v>39</v>
      </c>
      <c r="F1651">
        <v>8</v>
      </c>
      <c r="G1651">
        <v>69.650000000000006</v>
      </c>
      <c r="H1651">
        <v>557.23</v>
      </c>
      <c r="I1651" t="s">
        <v>87</v>
      </c>
      <c r="J1651" t="s">
        <v>57</v>
      </c>
      <c r="K1651">
        <v>3</v>
      </c>
      <c r="L1651" t="b">
        <v>1</v>
      </c>
      <c r="M1651">
        <v>49.9</v>
      </c>
      <c r="N1651">
        <v>11.01</v>
      </c>
      <c r="O1651">
        <v>10</v>
      </c>
      <c r="P1651" t="b">
        <v>0</v>
      </c>
      <c r="Q1651" t="b">
        <v>0</v>
      </c>
      <c r="R1651" t="b">
        <v>0</v>
      </c>
      <c r="S1651" t="b">
        <v>0</v>
      </c>
      <c r="T1651" t="b">
        <v>1</v>
      </c>
    </row>
    <row r="1652" spans="1:20" x14ac:dyDescent="0.25">
      <c r="A1652" t="s">
        <v>3330</v>
      </c>
      <c r="B1652" t="s">
        <v>3331</v>
      </c>
      <c r="C1652" s="1">
        <v>45682.880729166667</v>
      </c>
      <c r="D1652">
        <v>59</v>
      </c>
      <c r="E1652" t="s">
        <v>39</v>
      </c>
      <c r="F1652">
        <v>1</v>
      </c>
      <c r="G1652">
        <v>98.25</v>
      </c>
      <c r="H1652">
        <v>98.25</v>
      </c>
      <c r="I1652" t="s">
        <v>28</v>
      </c>
      <c r="J1652" t="s">
        <v>36</v>
      </c>
      <c r="K1652">
        <v>9</v>
      </c>
      <c r="L1652" t="b">
        <v>1</v>
      </c>
      <c r="M1652">
        <v>35.799999999999997</v>
      </c>
      <c r="N1652">
        <v>14.12</v>
      </c>
      <c r="O1652">
        <v>20</v>
      </c>
      <c r="P1652" t="b">
        <v>1</v>
      </c>
      <c r="Q1652" t="b">
        <v>0</v>
      </c>
      <c r="R1652" t="b">
        <v>1</v>
      </c>
      <c r="S1652" t="b">
        <v>0</v>
      </c>
      <c r="T1652" t="b">
        <v>0</v>
      </c>
    </row>
    <row r="1653" spans="1:20" x14ac:dyDescent="0.25">
      <c r="A1653" t="s">
        <v>3332</v>
      </c>
      <c r="B1653" t="s">
        <v>3333</v>
      </c>
      <c r="C1653" s="1">
        <v>45716.548356481479</v>
      </c>
      <c r="D1653">
        <v>72</v>
      </c>
      <c r="E1653" t="s">
        <v>39</v>
      </c>
      <c r="F1653">
        <v>4</v>
      </c>
      <c r="G1653">
        <v>178.89</v>
      </c>
      <c r="H1653">
        <v>715.55</v>
      </c>
      <c r="I1653" t="s">
        <v>23</v>
      </c>
      <c r="J1653" t="s">
        <v>32</v>
      </c>
      <c r="K1653">
        <v>39</v>
      </c>
      <c r="L1653" t="b">
        <v>0</v>
      </c>
      <c r="M1653">
        <v>0</v>
      </c>
      <c r="N1653">
        <v>18.649999999999999</v>
      </c>
      <c r="O1653">
        <v>25</v>
      </c>
      <c r="P1653" t="b">
        <v>0</v>
      </c>
      <c r="Q1653" t="b">
        <v>1</v>
      </c>
      <c r="R1653" t="b">
        <v>1</v>
      </c>
      <c r="S1653" t="b">
        <v>0</v>
      </c>
      <c r="T1653" t="b">
        <v>0</v>
      </c>
    </row>
    <row r="1654" spans="1:20" x14ac:dyDescent="0.25">
      <c r="A1654" t="s">
        <v>3334</v>
      </c>
      <c r="B1654" t="s">
        <v>3335</v>
      </c>
      <c r="C1654" s="1">
        <v>45802.321030092593</v>
      </c>
      <c r="D1654">
        <v>26</v>
      </c>
      <c r="E1654" t="s">
        <v>22</v>
      </c>
      <c r="F1654">
        <v>2</v>
      </c>
      <c r="G1654">
        <v>262.97000000000003</v>
      </c>
      <c r="H1654">
        <v>525.92999999999995</v>
      </c>
      <c r="I1654" t="s">
        <v>31</v>
      </c>
      <c r="J1654" t="s">
        <v>32</v>
      </c>
      <c r="K1654">
        <v>47</v>
      </c>
      <c r="L1654" t="b">
        <v>0</v>
      </c>
      <c r="M1654">
        <v>0</v>
      </c>
      <c r="N1654">
        <v>17.28</v>
      </c>
      <c r="O1654">
        <v>1</v>
      </c>
      <c r="P1654" t="b">
        <v>0</v>
      </c>
      <c r="Q1654" t="b">
        <v>0</v>
      </c>
      <c r="R1654" t="b">
        <v>0</v>
      </c>
      <c r="S1654" t="b">
        <v>0</v>
      </c>
      <c r="T1654" t="b">
        <v>0</v>
      </c>
    </row>
    <row r="1655" spans="1:20" x14ac:dyDescent="0.25">
      <c r="A1655" t="s">
        <v>3336</v>
      </c>
      <c r="B1655" t="s">
        <v>3337</v>
      </c>
      <c r="C1655" s="1">
        <v>45841.639814814815</v>
      </c>
      <c r="D1655">
        <v>28</v>
      </c>
      <c r="E1655" t="s">
        <v>65</v>
      </c>
      <c r="F1655">
        <v>3</v>
      </c>
      <c r="G1655">
        <v>251.22</v>
      </c>
      <c r="H1655">
        <v>753.66</v>
      </c>
      <c r="I1655" t="s">
        <v>23</v>
      </c>
      <c r="J1655" t="s">
        <v>24</v>
      </c>
      <c r="K1655">
        <v>34</v>
      </c>
      <c r="L1655" t="b">
        <v>0</v>
      </c>
      <c r="M1655">
        <v>0</v>
      </c>
      <c r="N1655">
        <v>22.1</v>
      </c>
      <c r="O1655">
        <v>16</v>
      </c>
      <c r="P1655" t="b">
        <v>0</v>
      </c>
      <c r="Q1655" t="b">
        <v>0</v>
      </c>
      <c r="R1655" t="b">
        <v>1</v>
      </c>
      <c r="S1655" t="b">
        <v>1</v>
      </c>
      <c r="T1655" t="b">
        <v>0</v>
      </c>
    </row>
    <row r="1656" spans="1:20" x14ac:dyDescent="0.25">
      <c r="A1656" t="s">
        <v>3338</v>
      </c>
      <c r="B1656" t="s">
        <v>3339</v>
      </c>
      <c r="C1656" s="1">
        <v>45531.434016203704</v>
      </c>
      <c r="D1656">
        <v>53</v>
      </c>
      <c r="E1656" t="s">
        <v>27</v>
      </c>
      <c r="F1656">
        <v>16</v>
      </c>
      <c r="G1656">
        <v>64.010000000000005</v>
      </c>
      <c r="H1656">
        <v>1024.23</v>
      </c>
      <c r="I1656" t="s">
        <v>31</v>
      </c>
      <c r="J1656" t="s">
        <v>36</v>
      </c>
      <c r="K1656">
        <v>3</v>
      </c>
      <c r="L1656" t="b">
        <v>0</v>
      </c>
      <c r="M1656">
        <v>0</v>
      </c>
      <c r="N1656">
        <v>13.92</v>
      </c>
      <c r="O1656">
        <v>23</v>
      </c>
      <c r="P1656" t="b">
        <v>0</v>
      </c>
      <c r="Q1656" t="b">
        <v>0</v>
      </c>
      <c r="R1656" t="b">
        <v>0</v>
      </c>
      <c r="S1656" t="b">
        <v>0</v>
      </c>
      <c r="T1656" t="b">
        <v>1</v>
      </c>
    </row>
    <row r="1657" spans="1:20" x14ac:dyDescent="0.25">
      <c r="A1657" t="s">
        <v>3340</v>
      </c>
      <c r="B1657" t="s">
        <v>3341</v>
      </c>
      <c r="C1657" s="1">
        <v>45751.548090277778</v>
      </c>
      <c r="D1657">
        <v>25</v>
      </c>
      <c r="E1657" t="s">
        <v>35</v>
      </c>
      <c r="F1657">
        <v>3</v>
      </c>
      <c r="G1657">
        <v>242.81</v>
      </c>
      <c r="H1657">
        <v>728.44</v>
      </c>
      <c r="I1657" t="s">
        <v>23</v>
      </c>
      <c r="J1657" t="s">
        <v>32</v>
      </c>
      <c r="K1657">
        <v>26</v>
      </c>
      <c r="L1657" t="b">
        <v>0</v>
      </c>
      <c r="M1657">
        <v>0</v>
      </c>
      <c r="N1657">
        <v>18.59</v>
      </c>
      <c r="O1657">
        <v>7</v>
      </c>
      <c r="P1657" t="b">
        <v>0</v>
      </c>
      <c r="Q1657" t="b">
        <v>0</v>
      </c>
      <c r="R1657" t="b">
        <v>0</v>
      </c>
      <c r="S1657" t="b">
        <v>0</v>
      </c>
      <c r="T1657" t="b">
        <v>0</v>
      </c>
    </row>
    <row r="1658" spans="1:20" x14ac:dyDescent="0.25">
      <c r="A1658" t="s">
        <v>3342</v>
      </c>
      <c r="B1658" t="s">
        <v>3343</v>
      </c>
      <c r="C1658" s="1">
        <v>45538.785046296296</v>
      </c>
      <c r="D1658">
        <v>77</v>
      </c>
      <c r="E1658" t="s">
        <v>115</v>
      </c>
      <c r="F1658">
        <v>10</v>
      </c>
      <c r="G1658">
        <v>60.63</v>
      </c>
      <c r="H1658">
        <v>606.33000000000004</v>
      </c>
      <c r="I1658" t="s">
        <v>90</v>
      </c>
      <c r="J1658" t="s">
        <v>36</v>
      </c>
      <c r="K1658">
        <v>1</v>
      </c>
      <c r="L1658" t="b">
        <v>0</v>
      </c>
      <c r="M1658">
        <v>0</v>
      </c>
      <c r="N1658">
        <v>14.58</v>
      </c>
      <c r="O1658">
        <v>26</v>
      </c>
      <c r="P1658" t="b">
        <v>1</v>
      </c>
      <c r="Q1658" t="b">
        <v>0</v>
      </c>
      <c r="R1658" t="b">
        <v>0</v>
      </c>
      <c r="S1658" t="b">
        <v>0</v>
      </c>
      <c r="T1658" t="b">
        <v>1</v>
      </c>
    </row>
    <row r="1659" spans="1:20" x14ac:dyDescent="0.25">
      <c r="A1659" t="s">
        <v>3344</v>
      </c>
      <c r="B1659" t="s">
        <v>3345</v>
      </c>
      <c r="C1659" s="1">
        <v>45804.115740740737</v>
      </c>
      <c r="D1659">
        <v>56</v>
      </c>
      <c r="E1659" t="s">
        <v>39</v>
      </c>
      <c r="F1659">
        <v>3</v>
      </c>
      <c r="G1659">
        <v>51.96</v>
      </c>
      <c r="H1659">
        <v>155.87</v>
      </c>
      <c r="I1659" t="s">
        <v>23</v>
      </c>
      <c r="J1659" t="s">
        <v>24</v>
      </c>
      <c r="K1659">
        <v>24</v>
      </c>
      <c r="L1659" t="b">
        <v>0</v>
      </c>
      <c r="M1659">
        <v>0</v>
      </c>
      <c r="N1659">
        <v>18.309999999999999</v>
      </c>
      <c r="O1659">
        <v>4</v>
      </c>
      <c r="P1659" t="b">
        <v>0</v>
      </c>
      <c r="Q1659" t="b">
        <v>0</v>
      </c>
      <c r="R1659" t="b">
        <v>0</v>
      </c>
      <c r="S1659" t="b">
        <v>0</v>
      </c>
      <c r="T1659" t="b">
        <v>0</v>
      </c>
    </row>
    <row r="1660" spans="1:20" x14ac:dyDescent="0.25">
      <c r="A1660" t="s">
        <v>3346</v>
      </c>
      <c r="B1660" t="s">
        <v>3347</v>
      </c>
      <c r="C1660" s="1">
        <v>45842.426990740743</v>
      </c>
      <c r="D1660">
        <v>76</v>
      </c>
      <c r="E1660" t="s">
        <v>27</v>
      </c>
      <c r="F1660">
        <v>1</v>
      </c>
      <c r="G1660">
        <v>153.55000000000001</v>
      </c>
      <c r="H1660">
        <v>153.55000000000001</v>
      </c>
      <c r="I1660" t="s">
        <v>28</v>
      </c>
      <c r="J1660" t="s">
        <v>32</v>
      </c>
      <c r="K1660">
        <v>42</v>
      </c>
      <c r="L1660" t="b">
        <v>0</v>
      </c>
      <c r="M1660">
        <v>0</v>
      </c>
      <c r="N1660">
        <v>15.44</v>
      </c>
      <c r="O1660">
        <v>9</v>
      </c>
      <c r="P1660" t="b">
        <v>0</v>
      </c>
      <c r="Q1660" t="b">
        <v>0</v>
      </c>
      <c r="R1660" t="b">
        <v>0</v>
      </c>
      <c r="S1660" t="b">
        <v>0</v>
      </c>
      <c r="T1660" t="b">
        <v>0</v>
      </c>
    </row>
    <row r="1661" spans="1:20" x14ac:dyDescent="0.25">
      <c r="A1661" t="s">
        <v>3348</v>
      </c>
      <c r="B1661" t="s">
        <v>3349</v>
      </c>
      <c r="C1661" s="1">
        <v>45512.975960648146</v>
      </c>
      <c r="D1661">
        <v>48</v>
      </c>
      <c r="E1661" t="s">
        <v>44</v>
      </c>
      <c r="F1661">
        <v>1</v>
      </c>
      <c r="G1661">
        <v>118.02</v>
      </c>
      <c r="H1661">
        <v>118.02</v>
      </c>
      <c r="I1661" t="s">
        <v>23</v>
      </c>
      <c r="J1661" t="s">
        <v>24</v>
      </c>
      <c r="K1661">
        <v>43</v>
      </c>
      <c r="L1661" t="b">
        <v>1</v>
      </c>
      <c r="M1661">
        <v>30.7</v>
      </c>
      <c r="N1661">
        <v>19.91</v>
      </c>
      <c r="O1661">
        <v>16</v>
      </c>
      <c r="P1661" t="b">
        <v>0</v>
      </c>
      <c r="Q1661" t="b">
        <v>0</v>
      </c>
      <c r="R1661" t="b">
        <v>0</v>
      </c>
      <c r="S1661" t="b">
        <v>0</v>
      </c>
      <c r="T1661" t="b">
        <v>0</v>
      </c>
    </row>
    <row r="1662" spans="1:20" x14ac:dyDescent="0.25">
      <c r="A1662" t="s">
        <v>3350</v>
      </c>
      <c r="B1662" t="s">
        <v>3351</v>
      </c>
      <c r="C1662" s="1">
        <v>45623.284004629626</v>
      </c>
      <c r="D1662">
        <v>41</v>
      </c>
      <c r="E1662" t="s">
        <v>44</v>
      </c>
      <c r="F1662">
        <v>2</v>
      </c>
      <c r="G1662">
        <v>275.58</v>
      </c>
      <c r="H1662">
        <v>551.16</v>
      </c>
      <c r="I1662" t="s">
        <v>54</v>
      </c>
      <c r="J1662" t="s">
        <v>24</v>
      </c>
      <c r="K1662">
        <v>12</v>
      </c>
      <c r="L1662" t="b">
        <v>0</v>
      </c>
      <c r="M1662">
        <v>0</v>
      </c>
      <c r="N1662">
        <v>7.61</v>
      </c>
      <c r="O1662">
        <v>12</v>
      </c>
      <c r="P1662" t="b">
        <v>0</v>
      </c>
      <c r="Q1662" t="b">
        <v>0</v>
      </c>
      <c r="R1662" t="b">
        <v>0</v>
      </c>
      <c r="S1662" t="b">
        <v>0</v>
      </c>
      <c r="T1662" t="b">
        <v>0</v>
      </c>
    </row>
    <row r="1663" spans="1:20" x14ac:dyDescent="0.25">
      <c r="A1663" t="s">
        <v>3352</v>
      </c>
      <c r="B1663" t="s">
        <v>3353</v>
      </c>
      <c r="C1663" s="1">
        <v>45765.253078703703</v>
      </c>
      <c r="D1663">
        <v>32</v>
      </c>
      <c r="E1663" t="s">
        <v>35</v>
      </c>
      <c r="F1663">
        <v>2</v>
      </c>
      <c r="G1663">
        <v>224.99</v>
      </c>
      <c r="H1663">
        <v>449.98</v>
      </c>
      <c r="I1663" t="s">
        <v>31</v>
      </c>
      <c r="J1663" t="s">
        <v>24</v>
      </c>
      <c r="K1663">
        <v>21</v>
      </c>
      <c r="L1663" t="b">
        <v>0</v>
      </c>
      <c r="M1663">
        <v>0</v>
      </c>
      <c r="N1663">
        <v>24.32</v>
      </c>
      <c r="O1663">
        <v>6</v>
      </c>
      <c r="P1663" t="b">
        <v>0</v>
      </c>
      <c r="Q1663" t="b">
        <v>0</v>
      </c>
      <c r="R1663" t="b">
        <v>0</v>
      </c>
      <c r="S1663" t="b">
        <v>0</v>
      </c>
      <c r="T1663" t="b">
        <v>0</v>
      </c>
    </row>
    <row r="1664" spans="1:20" x14ac:dyDescent="0.25">
      <c r="A1664" t="s">
        <v>3354</v>
      </c>
      <c r="B1664" t="s">
        <v>2614</v>
      </c>
      <c r="C1664" s="1">
        <v>45557.714490740742</v>
      </c>
      <c r="D1664">
        <v>40</v>
      </c>
      <c r="E1664" t="s">
        <v>39</v>
      </c>
      <c r="F1664">
        <v>3</v>
      </c>
      <c r="G1664">
        <v>127.91</v>
      </c>
      <c r="H1664">
        <v>383.73</v>
      </c>
      <c r="I1664" t="s">
        <v>31</v>
      </c>
      <c r="J1664" t="s">
        <v>36</v>
      </c>
      <c r="K1664">
        <v>23</v>
      </c>
      <c r="L1664" t="b">
        <v>0</v>
      </c>
      <c r="M1664">
        <v>0</v>
      </c>
      <c r="N1664">
        <v>14.51</v>
      </c>
      <c r="O1664">
        <v>6</v>
      </c>
      <c r="P1664" t="b">
        <v>0</v>
      </c>
      <c r="Q1664" t="b">
        <v>0</v>
      </c>
      <c r="R1664" t="b">
        <v>0</v>
      </c>
      <c r="S1664" t="b">
        <v>1</v>
      </c>
      <c r="T1664" t="b">
        <v>0</v>
      </c>
    </row>
    <row r="1665" spans="1:20" x14ac:dyDescent="0.25">
      <c r="A1665" t="s">
        <v>3355</v>
      </c>
      <c r="B1665" t="s">
        <v>1484</v>
      </c>
      <c r="C1665" s="1">
        <v>45669.690150462964</v>
      </c>
      <c r="D1665">
        <v>54</v>
      </c>
      <c r="E1665" t="s">
        <v>27</v>
      </c>
      <c r="F1665">
        <v>3</v>
      </c>
      <c r="G1665">
        <v>111.59</v>
      </c>
      <c r="H1665">
        <v>334.77</v>
      </c>
      <c r="I1665" t="s">
        <v>31</v>
      </c>
      <c r="J1665" t="s">
        <v>36</v>
      </c>
      <c r="K1665">
        <v>29</v>
      </c>
      <c r="L1665" t="b">
        <v>0</v>
      </c>
      <c r="M1665">
        <v>0</v>
      </c>
      <c r="N1665">
        <v>15</v>
      </c>
      <c r="O1665">
        <v>10</v>
      </c>
      <c r="P1665" t="b">
        <v>0</v>
      </c>
      <c r="Q1665" t="b">
        <v>0</v>
      </c>
      <c r="R1665" t="b">
        <v>0</v>
      </c>
      <c r="S1665" t="b">
        <v>0</v>
      </c>
      <c r="T1665" t="b">
        <v>0</v>
      </c>
    </row>
    <row r="1666" spans="1:20" x14ac:dyDescent="0.25">
      <c r="A1666" t="s">
        <v>3356</v>
      </c>
      <c r="B1666" t="s">
        <v>3357</v>
      </c>
      <c r="C1666" s="1">
        <v>45644.098321759258</v>
      </c>
      <c r="D1666">
        <v>20</v>
      </c>
      <c r="E1666" t="s">
        <v>35</v>
      </c>
      <c r="F1666">
        <v>2</v>
      </c>
      <c r="G1666">
        <v>131.26</v>
      </c>
      <c r="H1666">
        <v>262.52</v>
      </c>
      <c r="I1666" t="s">
        <v>23</v>
      </c>
      <c r="J1666" t="s">
        <v>36</v>
      </c>
      <c r="K1666">
        <v>48</v>
      </c>
      <c r="L1666" t="b">
        <v>0</v>
      </c>
      <c r="M1666">
        <v>0</v>
      </c>
      <c r="N1666">
        <v>8.85</v>
      </c>
      <c r="O1666">
        <v>10</v>
      </c>
      <c r="P1666" t="b">
        <v>0</v>
      </c>
      <c r="Q1666" t="b">
        <v>0</v>
      </c>
      <c r="R1666" t="b">
        <v>0</v>
      </c>
      <c r="S1666" t="b">
        <v>0</v>
      </c>
      <c r="T1666" t="b">
        <v>0</v>
      </c>
    </row>
    <row r="1667" spans="1:20" x14ac:dyDescent="0.25">
      <c r="A1667" t="s">
        <v>3358</v>
      </c>
      <c r="B1667" t="s">
        <v>3359</v>
      </c>
      <c r="C1667" s="1">
        <v>45842.308449074073</v>
      </c>
      <c r="D1667">
        <v>53</v>
      </c>
      <c r="E1667" t="s">
        <v>44</v>
      </c>
      <c r="F1667">
        <v>15</v>
      </c>
      <c r="G1667">
        <v>9.91</v>
      </c>
      <c r="H1667">
        <v>148.69</v>
      </c>
      <c r="I1667" t="s">
        <v>28</v>
      </c>
      <c r="J1667" t="s">
        <v>36</v>
      </c>
      <c r="K1667">
        <v>1</v>
      </c>
      <c r="L1667" t="b">
        <v>0</v>
      </c>
      <c r="M1667">
        <v>0</v>
      </c>
      <c r="N1667">
        <v>7.42</v>
      </c>
      <c r="O1667">
        <v>11</v>
      </c>
      <c r="P1667" t="b">
        <v>1</v>
      </c>
      <c r="Q1667" t="b">
        <v>0</v>
      </c>
      <c r="R1667" t="b">
        <v>0</v>
      </c>
      <c r="S1667" t="b">
        <v>0</v>
      </c>
      <c r="T1667" t="b">
        <v>1</v>
      </c>
    </row>
    <row r="1668" spans="1:20" x14ac:dyDescent="0.25">
      <c r="A1668" t="s">
        <v>3360</v>
      </c>
      <c r="B1668" t="s">
        <v>3361</v>
      </c>
      <c r="C1668" s="1">
        <v>45496.792569444442</v>
      </c>
      <c r="D1668">
        <v>23</v>
      </c>
      <c r="E1668" t="s">
        <v>115</v>
      </c>
      <c r="F1668">
        <v>3</v>
      </c>
      <c r="G1668">
        <v>78.31</v>
      </c>
      <c r="H1668">
        <v>234.92</v>
      </c>
      <c r="I1668" t="s">
        <v>54</v>
      </c>
      <c r="J1668" t="s">
        <v>32</v>
      </c>
      <c r="K1668">
        <v>11</v>
      </c>
      <c r="L1668" t="b">
        <v>0</v>
      </c>
      <c r="M1668">
        <v>0</v>
      </c>
      <c r="N1668">
        <v>13.85</v>
      </c>
      <c r="O1668">
        <v>11</v>
      </c>
      <c r="P1668" t="b">
        <v>0</v>
      </c>
      <c r="Q1668" t="b">
        <v>0</v>
      </c>
      <c r="R1668" t="b">
        <v>0</v>
      </c>
      <c r="S1668" t="b">
        <v>0</v>
      </c>
      <c r="T1668" t="b">
        <v>0</v>
      </c>
    </row>
    <row r="1669" spans="1:20" x14ac:dyDescent="0.25">
      <c r="A1669" t="s">
        <v>3362</v>
      </c>
      <c r="B1669" t="s">
        <v>369</v>
      </c>
      <c r="C1669" s="1">
        <v>45512.018252314818</v>
      </c>
      <c r="D1669">
        <v>63</v>
      </c>
      <c r="E1669" t="s">
        <v>62</v>
      </c>
      <c r="F1669">
        <v>4</v>
      </c>
      <c r="G1669">
        <v>154.61000000000001</v>
      </c>
      <c r="H1669">
        <v>618.42999999999995</v>
      </c>
      <c r="I1669" t="s">
        <v>23</v>
      </c>
      <c r="J1669" t="s">
        <v>36</v>
      </c>
      <c r="K1669">
        <v>26</v>
      </c>
      <c r="L1669" t="b">
        <v>0</v>
      </c>
      <c r="M1669">
        <v>0</v>
      </c>
      <c r="N1669">
        <v>8.0299999999999994</v>
      </c>
      <c r="O1669">
        <v>23</v>
      </c>
      <c r="P1669" t="b">
        <v>0</v>
      </c>
      <c r="Q1669" t="b">
        <v>0</v>
      </c>
      <c r="R1669" t="b">
        <v>0</v>
      </c>
      <c r="S1669" t="b">
        <v>0</v>
      </c>
      <c r="T1669" t="b">
        <v>0</v>
      </c>
    </row>
    <row r="1670" spans="1:20" x14ac:dyDescent="0.25">
      <c r="A1670" t="s">
        <v>3363</v>
      </c>
      <c r="B1670" t="s">
        <v>3364</v>
      </c>
      <c r="C1670" s="1">
        <v>45817.643692129626</v>
      </c>
      <c r="D1670">
        <v>27</v>
      </c>
      <c r="E1670" t="s">
        <v>80</v>
      </c>
      <c r="F1670">
        <v>2</v>
      </c>
      <c r="G1670">
        <v>26.2</v>
      </c>
      <c r="H1670">
        <v>52.4</v>
      </c>
      <c r="I1670" t="s">
        <v>31</v>
      </c>
      <c r="J1670" t="s">
        <v>32</v>
      </c>
      <c r="K1670">
        <v>26</v>
      </c>
      <c r="L1670" t="b">
        <v>1</v>
      </c>
      <c r="M1670">
        <v>11.9</v>
      </c>
      <c r="N1670">
        <v>23.39</v>
      </c>
      <c r="O1670">
        <v>29</v>
      </c>
      <c r="P1670" t="b">
        <v>0</v>
      </c>
      <c r="Q1670" t="b">
        <v>0</v>
      </c>
      <c r="R1670" t="b">
        <v>0</v>
      </c>
      <c r="S1670" t="b">
        <v>0</v>
      </c>
      <c r="T1670" t="b">
        <v>0</v>
      </c>
    </row>
    <row r="1671" spans="1:20" x14ac:dyDescent="0.25">
      <c r="A1671" t="s">
        <v>3365</v>
      </c>
      <c r="B1671" t="s">
        <v>3366</v>
      </c>
      <c r="C1671" s="1">
        <v>45610.014432870368</v>
      </c>
      <c r="D1671">
        <v>36</v>
      </c>
      <c r="E1671" t="s">
        <v>80</v>
      </c>
      <c r="F1671">
        <v>18</v>
      </c>
      <c r="G1671">
        <v>36.729999999999997</v>
      </c>
      <c r="H1671">
        <v>661.12</v>
      </c>
      <c r="I1671" t="s">
        <v>31</v>
      </c>
      <c r="J1671" t="s">
        <v>57</v>
      </c>
      <c r="K1671">
        <v>1</v>
      </c>
      <c r="L1671" t="b">
        <v>0</v>
      </c>
      <c r="M1671">
        <v>0</v>
      </c>
      <c r="N1671">
        <v>6.81</v>
      </c>
      <c r="O1671">
        <v>25</v>
      </c>
      <c r="P1671" t="b">
        <v>0</v>
      </c>
      <c r="Q1671" t="b">
        <v>0</v>
      </c>
      <c r="R1671" t="b">
        <v>0</v>
      </c>
      <c r="S1671" t="b">
        <v>0</v>
      </c>
      <c r="T1671" t="b">
        <v>1</v>
      </c>
    </row>
    <row r="1672" spans="1:20" x14ac:dyDescent="0.25">
      <c r="A1672" t="s">
        <v>3367</v>
      </c>
      <c r="B1672" t="s">
        <v>3368</v>
      </c>
      <c r="C1672" s="1">
        <v>45806.350856481484</v>
      </c>
      <c r="D1672">
        <v>66</v>
      </c>
      <c r="E1672" t="s">
        <v>80</v>
      </c>
      <c r="F1672">
        <v>3</v>
      </c>
      <c r="G1672">
        <v>226.17</v>
      </c>
      <c r="H1672">
        <v>678.5</v>
      </c>
      <c r="I1672" t="s">
        <v>54</v>
      </c>
      <c r="J1672" t="s">
        <v>24</v>
      </c>
      <c r="K1672">
        <v>45</v>
      </c>
      <c r="L1672" t="b">
        <v>0</v>
      </c>
      <c r="M1672">
        <v>0</v>
      </c>
      <c r="N1672">
        <v>18.28</v>
      </c>
      <c r="O1672">
        <v>19</v>
      </c>
      <c r="P1672" t="b">
        <v>0</v>
      </c>
      <c r="Q1672" t="b">
        <v>0</v>
      </c>
      <c r="R1672" t="b">
        <v>1</v>
      </c>
      <c r="S1672" t="b">
        <v>1</v>
      </c>
      <c r="T1672" t="b">
        <v>0</v>
      </c>
    </row>
    <row r="1673" spans="1:20" x14ac:dyDescent="0.25">
      <c r="A1673" t="s">
        <v>3369</v>
      </c>
      <c r="B1673" t="s">
        <v>3370</v>
      </c>
      <c r="C1673" s="1">
        <v>45804.170740740738</v>
      </c>
      <c r="D1673">
        <v>18</v>
      </c>
      <c r="E1673" t="s">
        <v>65</v>
      </c>
      <c r="F1673">
        <v>2</v>
      </c>
      <c r="G1673">
        <v>28.58</v>
      </c>
      <c r="H1673">
        <v>57.17</v>
      </c>
      <c r="I1673" t="s">
        <v>54</v>
      </c>
      <c r="J1673" t="s">
        <v>36</v>
      </c>
      <c r="K1673">
        <v>12</v>
      </c>
      <c r="L1673" t="b">
        <v>1</v>
      </c>
      <c r="M1673">
        <v>41.6</v>
      </c>
      <c r="N1673">
        <v>13.94</v>
      </c>
      <c r="O1673">
        <v>4</v>
      </c>
      <c r="P1673" t="b">
        <v>0</v>
      </c>
      <c r="Q1673" t="b">
        <v>0</v>
      </c>
      <c r="R1673" t="b">
        <v>0</v>
      </c>
      <c r="S1673" t="b">
        <v>0</v>
      </c>
      <c r="T1673" t="b">
        <v>0</v>
      </c>
    </row>
    <row r="1674" spans="1:20" x14ac:dyDescent="0.25">
      <c r="A1674" t="s">
        <v>3371</v>
      </c>
      <c r="B1674" t="s">
        <v>3372</v>
      </c>
      <c r="C1674" s="1">
        <v>45807.89371527778</v>
      </c>
      <c r="D1674">
        <v>69</v>
      </c>
      <c r="E1674" t="s">
        <v>39</v>
      </c>
      <c r="F1674">
        <v>2</v>
      </c>
      <c r="G1674">
        <v>278.7</v>
      </c>
      <c r="H1674">
        <v>557.41</v>
      </c>
      <c r="I1674" t="s">
        <v>54</v>
      </c>
      <c r="J1674" t="s">
        <v>36</v>
      </c>
      <c r="K1674">
        <v>10</v>
      </c>
      <c r="L1674" t="b">
        <v>0</v>
      </c>
      <c r="M1674">
        <v>0</v>
      </c>
      <c r="N1674">
        <v>11.5</v>
      </c>
      <c r="O1674">
        <v>3</v>
      </c>
      <c r="P1674" t="b">
        <v>0</v>
      </c>
      <c r="Q1674" t="b">
        <v>0</v>
      </c>
      <c r="R1674" t="b">
        <v>0</v>
      </c>
      <c r="S1674" t="b">
        <v>0</v>
      </c>
      <c r="T1674" t="b">
        <v>0</v>
      </c>
    </row>
    <row r="1675" spans="1:20" x14ac:dyDescent="0.25">
      <c r="A1675" t="s">
        <v>3373</v>
      </c>
      <c r="B1675" t="s">
        <v>3374</v>
      </c>
      <c r="C1675" s="1">
        <v>45676.642557870371</v>
      </c>
      <c r="D1675">
        <v>32</v>
      </c>
      <c r="E1675" t="s">
        <v>22</v>
      </c>
      <c r="F1675">
        <v>19</v>
      </c>
      <c r="G1675">
        <v>51.26</v>
      </c>
      <c r="H1675">
        <v>973.95</v>
      </c>
      <c r="I1675" t="s">
        <v>90</v>
      </c>
      <c r="J1675" t="s">
        <v>57</v>
      </c>
      <c r="K1675">
        <v>4</v>
      </c>
      <c r="L1675" t="b">
        <v>1</v>
      </c>
      <c r="M1675">
        <v>43.9</v>
      </c>
      <c r="N1675">
        <v>14.53</v>
      </c>
      <c r="O1675">
        <v>8</v>
      </c>
      <c r="P1675" t="b">
        <v>0</v>
      </c>
      <c r="Q1675" t="b">
        <v>0</v>
      </c>
      <c r="R1675" t="b">
        <v>0</v>
      </c>
      <c r="S1675" t="b">
        <v>0</v>
      </c>
      <c r="T1675" t="b">
        <v>1</v>
      </c>
    </row>
    <row r="1676" spans="1:20" x14ac:dyDescent="0.25">
      <c r="A1676" t="s">
        <v>3375</v>
      </c>
      <c r="B1676" t="s">
        <v>3376</v>
      </c>
      <c r="C1676" s="1">
        <v>45601.962476851855</v>
      </c>
      <c r="D1676">
        <v>24</v>
      </c>
      <c r="E1676" t="s">
        <v>35</v>
      </c>
      <c r="F1676">
        <v>17</v>
      </c>
      <c r="G1676">
        <v>70.41</v>
      </c>
      <c r="H1676">
        <v>1196.9100000000001</v>
      </c>
      <c r="I1676" t="s">
        <v>87</v>
      </c>
      <c r="J1676" t="s">
        <v>57</v>
      </c>
      <c r="K1676">
        <v>3</v>
      </c>
      <c r="L1676" t="b">
        <v>1</v>
      </c>
      <c r="M1676">
        <v>28.5</v>
      </c>
      <c r="N1676">
        <v>9.26</v>
      </c>
      <c r="O1676">
        <v>24</v>
      </c>
      <c r="P1676" t="b">
        <v>1</v>
      </c>
      <c r="Q1676" t="b">
        <v>0</v>
      </c>
      <c r="R1676" t="b">
        <v>0</v>
      </c>
      <c r="S1676" t="b">
        <v>0</v>
      </c>
      <c r="T1676" t="b">
        <v>1</v>
      </c>
    </row>
    <row r="1677" spans="1:20" x14ac:dyDescent="0.25">
      <c r="A1677" t="s">
        <v>3377</v>
      </c>
      <c r="B1677" t="s">
        <v>3378</v>
      </c>
      <c r="C1677" s="1">
        <v>45836.484386574077</v>
      </c>
      <c r="D1677">
        <v>72</v>
      </c>
      <c r="E1677" t="s">
        <v>53</v>
      </c>
      <c r="F1677">
        <v>1</v>
      </c>
      <c r="G1677">
        <v>125.77</v>
      </c>
      <c r="H1677">
        <v>125.77</v>
      </c>
      <c r="I1677" t="s">
        <v>54</v>
      </c>
      <c r="J1677" t="s">
        <v>24</v>
      </c>
      <c r="K1677">
        <v>22</v>
      </c>
      <c r="L1677" t="b">
        <v>1</v>
      </c>
      <c r="M1677">
        <v>19</v>
      </c>
      <c r="N1677">
        <v>12.02</v>
      </c>
      <c r="O1677">
        <v>9</v>
      </c>
      <c r="P1677" t="b">
        <v>0</v>
      </c>
      <c r="Q1677" t="b">
        <v>0</v>
      </c>
      <c r="R1677" t="b">
        <v>1</v>
      </c>
      <c r="S1677" t="b">
        <v>0</v>
      </c>
      <c r="T1677" t="b">
        <v>0</v>
      </c>
    </row>
    <row r="1678" spans="1:20" x14ac:dyDescent="0.25">
      <c r="A1678" t="s">
        <v>3379</v>
      </c>
      <c r="B1678" t="s">
        <v>3380</v>
      </c>
      <c r="C1678" s="1">
        <v>45685.283796296295</v>
      </c>
      <c r="D1678">
        <v>70</v>
      </c>
      <c r="E1678" t="s">
        <v>35</v>
      </c>
      <c r="F1678">
        <v>2</v>
      </c>
      <c r="G1678">
        <v>135.47999999999999</v>
      </c>
      <c r="H1678">
        <v>270.97000000000003</v>
      </c>
      <c r="I1678" t="s">
        <v>23</v>
      </c>
      <c r="J1678" t="s">
        <v>36</v>
      </c>
      <c r="K1678">
        <v>2</v>
      </c>
      <c r="L1678" t="b">
        <v>1</v>
      </c>
      <c r="M1678">
        <v>6.6</v>
      </c>
      <c r="N1678">
        <v>12.63</v>
      </c>
      <c r="O1678">
        <v>23</v>
      </c>
      <c r="P1678" t="b">
        <v>0</v>
      </c>
      <c r="Q1678" t="b">
        <v>0</v>
      </c>
      <c r="R1678" t="b">
        <v>0</v>
      </c>
      <c r="S1678" t="b">
        <v>0</v>
      </c>
      <c r="T1678" t="b">
        <v>0</v>
      </c>
    </row>
    <row r="1679" spans="1:20" x14ac:dyDescent="0.25">
      <c r="A1679" t="s">
        <v>3381</v>
      </c>
      <c r="B1679" t="s">
        <v>3382</v>
      </c>
      <c r="C1679" s="1">
        <v>45580.1871875</v>
      </c>
      <c r="D1679">
        <v>28</v>
      </c>
      <c r="E1679" t="s">
        <v>80</v>
      </c>
      <c r="F1679">
        <v>2</v>
      </c>
      <c r="G1679">
        <v>140.9</v>
      </c>
      <c r="H1679">
        <v>281.79000000000002</v>
      </c>
      <c r="I1679" t="s">
        <v>54</v>
      </c>
      <c r="J1679" t="s">
        <v>24</v>
      </c>
      <c r="K1679">
        <v>35</v>
      </c>
      <c r="L1679" t="b">
        <v>0</v>
      </c>
      <c r="M1679">
        <v>0</v>
      </c>
      <c r="N1679">
        <v>16.48</v>
      </c>
      <c r="O1679">
        <v>22</v>
      </c>
      <c r="P1679" t="b">
        <v>0</v>
      </c>
      <c r="Q1679" t="b">
        <v>0</v>
      </c>
      <c r="R1679" t="b">
        <v>0</v>
      </c>
      <c r="S1679" t="b">
        <v>0</v>
      </c>
      <c r="T1679" t="b">
        <v>0</v>
      </c>
    </row>
    <row r="1680" spans="1:20" x14ac:dyDescent="0.25">
      <c r="A1680" t="s">
        <v>3383</v>
      </c>
      <c r="B1680" t="s">
        <v>3384</v>
      </c>
      <c r="C1680" s="1">
        <v>45571.025300925925</v>
      </c>
      <c r="D1680">
        <v>29</v>
      </c>
      <c r="E1680" t="s">
        <v>35</v>
      </c>
      <c r="F1680">
        <v>2</v>
      </c>
      <c r="G1680">
        <v>224.38</v>
      </c>
      <c r="H1680">
        <v>448.76</v>
      </c>
      <c r="I1680" t="s">
        <v>23</v>
      </c>
      <c r="J1680" t="s">
        <v>24</v>
      </c>
      <c r="K1680">
        <v>43</v>
      </c>
      <c r="L1680" t="b">
        <v>1</v>
      </c>
      <c r="M1680">
        <v>37.1</v>
      </c>
      <c r="N1680">
        <v>16.63</v>
      </c>
      <c r="O1680">
        <v>29</v>
      </c>
      <c r="P1680" t="b">
        <v>0</v>
      </c>
      <c r="Q1680" t="b">
        <v>0</v>
      </c>
      <c r="R1680" t="b">
        <v>1</v>
      </c>
      <c r="S1680" t="b">
        <v>0</v>
      </c>
      <c r="T1680" t="b">
        <v>0</v>
      </c>
    </row>
    <row r="1681" spans="1:20" x14ac:dyDescent="0.25">
      <c r="A1681" t="s">
        <v>3385</v>
      </c>
      <c r="B1681" t="s">
        <v>3386</v>
      </c>
      <c r="C1681" s="1">
        <v>45540.376539351855</v>
      </c>
      <c r="D1681">
        <v>50</v>
      </c>
      <c r="E1681" t="s">
        <v>62</v>
      </c>
      <c r="F1681">
        <v>4</v>
      </c>
      <c r="G1681">
        <v>277.87</v>
      </c>
      <c r="H1681">
        <v>1111.5</v>
      </c>
      <c r="I1681" t="s">
        <v>28</v>
      </c>
      <c r="J1681" t="s">
        <v>32</v>
      </c>
      <c r="K1681">
        <v>47</v>
      </c>
      <c r="L1681" t="b">
        <v>0</v>
      </c>
      <c r="M1681">
        <v>0</v>
      </c>
      <c r="N1681">
        <v>5.81</v>
      </c>
      <c r="O1681">
        <v>4</v>
      </c>
      <c r="P1681" t="b">
        <v>0</v>
      </c>
      <c r="Q1681" t="b">
        <v>0</v>
      </c>
      <c r="R1681" t="b">
        <v>0</v>
      </c>
      <c r="S1681" t="b">
        <v>0</v>
      </c>
      <c r="T1681" t="b">
        <v>0</v>
      </c>
    </row>
    <row r="1682" spans="1:20" x14ac:dyDescent="0.25">
      <c r="A1682" t="s">
        <v>3387</v>
      </c>
      <c r="B1682" t="s">
        <v>3388</v>
      </c>
      <c r="C1682" s="1">
        <v>45700.335682870369</v>
      </c>
      <c r="D1682">
        <v>30</v>
      </c>
      <c r="E1682" t="s">
        <v>27</v>
      </c>
      <c r="F1682">
        <v>2</v>
      </c>
      <c r="G1682">
        <v>252.23</v>
      </c>
      <c r="H1682">
        <v>504.46</v>
      </c>
      <c r="I1682" t="s">
        <v>31</v>
      </c>
      <c r="J1682" t="s">
        <v>32</v>
      </c>
      <c r="K1682">
        <v>21</v>
      </c>
      <c r="L1682" t="b">
        <v>0</v>
      </c>
      <c r="M1682">
        <v>0</v>
      </c>
      <c r="N1682">
        <v>22.45</v>
      </c>
      <c r="O1682">
        <v>3</v>
      </c>
      <c r="P1682" t="b">
        <v>0</v>
      </c>
      <c r="Q1682" t="b">
        <v>0</v>
      </c>
      <c r="R1682" t="b">
        <v>0</v>
      </c>
      <c r="S1682" t="b">
        <v>0</v>
      </c>
      <c r="T1682" t="b">
        <v>0</v>
      </c>
    </row>
    <row r="1683" spans="1:20" x14ac:dyDescent="0.25">
      <c r="A1683" t="s">
        <v>3389</v>
      </c>
      <c r="B1683" t="s">
        <v>3390</v>
      </c>
      <c r="C1683" s="1">
        <v>45798.979317129626</v>
      </c>
      <c r="D1683">
        <v>23</v>
      </c>
      <c r="E1683" t="s">
        <v>80</v>
      </c>
      <c r="F1683">
        <v>14</v>
      </c>
      <c r="G1683">
        <v>39.71</v>
      </c>
      <c r="H1683">
        <v>555.96</v>
      </c>
      <c r="I1683" t="s">
        <v>87</v>
      </c>
      <c r="J1683" t="s">
        <v>36</v>
      </c>
      <c r="K1683">
        <v>3</v>
      </c>
      <c r="L1683" t="b">
        <v>1</v>
      </c>
      <c r="M1683">
        <v>30.1</v>
      </c>
      <c r="N1683">
        <v>8.2799999999999994</v>
      </c>
      <c r="O1683">
        <v>27</v>
      </c>
      <c r="P1683" t="b">
        <v>0</v>
      </c>
      <c r="Q1683" t="b">
        <v>0</v>
      </c>
      <c r="R1683" t="b">
        <v>1</v>
      </c>
      <c r="S1683" t="b">
        <v>0</v>
      </c>
      <c r="T1683" t="b">
        <v>1</v>
      </c>
    </row>
    <row r="1684" spans="1:20" x14ac:dyDescent="0.25">
      <c r="A1684" t="s">
        <v>3391</v>
      </c>
      <c r="B1684" t="s">
        <v>3392</v>
      </c>
      <c r="C1684" s="1">
        <v>45752.218171296299</v>
      </c>
      <c r="D1684">
        <v>18</v>
      </c>
      <c r="E1684" t="s">
        <v>62</v>
      </c>
      <c r="F1684">
        <v>3</v>
      </c>
      <c r="G1684">
        <v>280.42</v>
      </c>
      <c r="H1684">
        <v>841.27</v>
      </c>
      <c r="I1684" t="s">
        <v>54</v>
      </c>
      <c r="J1684" t="s">
        <v>24</v>
      </c>
      <c r="K1684">
        <v>32</v>
      </c>
      <c r="L1684" t="b">
        <v>0</v>
      </c>
      <c r="M1684">
        <v>0</v>
      </c>
      <c r="N1684">
        <v>5.59</v>
      </c>
      <c r="O1684">
        <v>26</v>
      </c>
      <c r="P1684" t="b">
        <v>0</v>
      </c>
      <c r="Q1684" t="b">
        <v>0</v>
      </c>
      <c r="R1684" t="b">
        <v>0</v>
      </c>
      <c r="S1684" t="b">
        <v>0</v>
      </c>
      <c r="T1684" t="b">
        <v>0</v>
      </c>
    </row>
    <row r="1685" spans="1:20" x14ac:dyDescent="0.25">
      <c r="A1685" t="s">
        <v>3393</v>
      </c>
      <c r="B1685" t="s">
        <v>3394</v>
      </c>
      <c r="C1685" s="1">
        <v>45551.323078703703</v>
      </c>
      <c r="D1685">
        <v>67</v>
      </c>
      <c r="E1685" t="s">
        <v>62</v>
      </c>
      <c r="F1685">
        <v>1</v>
      </c>
      <c r="G1685">
        <v>145.80000000000001</v>
      </c>
      <c r="H1685">
        <v>145.80000000000001</v>
      </c>
      <c r="I1685" t="s">
        <v>31</v>
      </c>
      <c r="J1685" t="s">
        <v>24</v>
      </c>
      <c r="K1685">
        <v>1</v>
      </c>
      <c r="L1685" t="b">
        <v>0</v>
      </c>
      <c r="M1685">
        <v>0</v>
      </c>
      <c r="N1685">
        <v>15.64</v>
      </c>
      <c r="O1685">
        <v>26</v>
      </c>
      <c r="P1685" t="b">
        <v>0</v>
      </c>
      <c r="Q1685" t="b">
        <v>0</v>
      </c>
      <c r="R1685" t="b">
        <v>1</v>
      </c>
      <c r="S1685" t="b">
        <v>0</v>
      </c>
      <c r="T1685" t="b">
        <v>0</v>
      </c>
    </row>
    <row r="1686" spans="1:20" x14ac:dyDescent="0.25">
      <c r="A1686" t="s">
        <v>3395</v>
      </c>
      <c r="B1686" t="s">
        <v>3396</v>
      </c>
      <c r="C1686" s="1">
        <v>45602.784988425927</v>
      </c>
      <c r="D1686">
        <v>66</v>
      </c>
      <c r="E1686" t="s">
        <v>22</v>
      </c>
      <c r="F1686">
        <v>12</v>
      </c>
      <c r="G1686">
        <v>84.19</v>
      </c>
      <c r="H1686">
        <v>1010.34</v>
      </c>
      <c r="I1686" t="s">
        <v>87</v>
      </c>
      <c r="J1686" t="s">
        <v>57</v>
      </c>
      <c r="K1686">
        <v>1</v>
      </c>
      <c r="L1686" t="b">
        <v>0</v>
      </c>
      <c r="M1686">
        <v>0</v>
      </c>
      <c r="N1686">
        <v>7.82</v>
      </c>
      <c r="O1686">
        <v>25</v>
      </c>
      <c r="P1686" t="b">
        <v>0</v>
      </c>
      <c r="Q1686" t="b">
        <v>0</v>
      </c>
      <c r="R1686" t="b">
        <v>1</v>
      </c>
      <c r="S1686" t="b">
        <v>0</v>
      </c>
      <c r="T1686" t="b">
        <v>1</v>
      </c>
    </row>
    <row r="1687" spans="1:20" x14ac:dyDescent="0.25">
      <c r="A1687" t="s">
        <v>3397</v>
      </c>
      <c r="B1687" t="s">
        <v>3398</v>
      </c>
      <c r="C1687" s="1">
        <v>45761.191712962966</v>
      </c>
      <c r="D1687">
        <v>78</v>
      </c>
      <c r="E1687" t="s">
        <v>80</v>
      </c>
      <c r="F1687">
        <v>3</v>
      </c>
      <c r="G1687">
        <v>189.15</v>
      </c>
      <c r="H1687">
        <v>567.45000000000005</v>
      </c>
      <c r="I1687" t="s">
        <v>23</v>
      </c>
      <c r="J1687" t="s">
        <v>24</v>
      </c>
      <c r="K1687">
        <v>12</v>
      </c>
      <c r="L1687" t="b">
        <v>1</v>
      </c>
      <c r="M1687">
        <v>46.9</v>
      </c>
      <c r="N1687">
        <v>11.22</v>
      </c>
      <c r="O1687">
        <v>3</v>
      </c>
      <c r="P1687" t="b">
        <v>0</v>
      </c>
      <c r="Q1687" t="b">
        <v>0</v>
      </c>
      <c r="R1687" t="b">
        <v>0</v>
      </c>
      <c r="S1687" t="b">
        <v>0</v>
      </c>
      <c r="T1687" t="b">
        <v>0</v>
      </c>
    </row>
    <row r="1688" spans="1:20" x14ac:dyDescent="0.25">
      <c r="A1688" t="s">
        <v>3399</v>
      </c>
      <c r="B1688" t="s">
        <v>3400</v>
      </c>
      <c r="C1688" s="1">
        <v>45706.026562500003</v>
      </c>
      <c r="D1688">
        <v>73</v>
      </c>
      <c r="E1688" t="s">
        <v>80</v>
      </c>
      <c r="F1688">
        <v>2</v>
      </c>
      <c r="G1688">
        <v>250.35</v>
      </c>
      <c r="H1688">
        <v>500.71</v>
      </c>
      <c r="I1688" t="s">
        <v>31</v>
      </c>
      <c r="J1688" t="s">
        <v>24</v>
      </c>
      <c r="K1688">
        <v>32</v>
      </c>
      <c r="L1688" t="b">
        <v>0</v>
      </c>
      <c r="M1688">
        <v>0</v>
      </c>
      <c r="N1688">
        <v>6.72</v>
      </c>
      <c r="O1688">
        <v>24</v>
      </c>
      <c r="P1688" t="b">
        <v>0</v>
      </c>
      <c r="Q1688" t="b">
        <v>0</v>
      </c>
      <c r="R1688" t="b">
        <v>0</v>
      </c>
      <c r="S1688" t="b">
        <v>0</v>
      </c>
      <c r="T1688" t="b">
        <v>0</v>
      </c>
    </row>
    <row r="1689" spans="1:20" x14ac:dyDescent="0.25">
      <c r="A1689" t="s">
        <v>3401</v>
      </c>
      <c r="B1689" t="s">
        <v>3402</v>
      </c>
      <c r="C1689" s="1">
        <v>45794.183472222219</v>
      </c>
      <c r="D1689">
        <v>47</v>
      </c>
      <c r="E1689" t="s">
        <v>22</v>
      </c>
      <c r="F1689">
        <v>1</v>
      </c>
      <c r="G1689">
        <v>104.11</v>
      </c>
      <c r="H1689">
        <v>104.11</v>
      </c>
      <c r="I1689" t="s">
        <v>31</v>
      </c>
      <c r="J1689" t="s">
        <v>36</v>
      </c>
      <c r="K1689">
        <v>31</v>
      </c>
      <c r="L1689" t="b">
        <v>1</v>
      </c>
      <c r="M1689">
        <v>10</v>
      </c>
      <c r="N1689">
        <v>6.79</v>
      </c>
      <c r="O1689">
        <v>4</v>
      </c>
      <c r="P1689" t="b">
        <v>0</v>
      </c>
      <c r="Q1689" t="b">
        <v>1</v>
      </c>
      <c r="R1689" t="b">
        <v>0</v>
      </c>
      <c r="S1689" t="b">
        <v>0</v>
      </c>
      <c r="T1689" t="b">
        <v>0</v>
      </c>
    </row>
    <row r="1690" spans="1:20" x14ac:dyDescent="0.25">
      <c r="A1690" t="s">
        <v>3403</v>
      </c>
      <c r="B1690" t="s">
        <v>3404</v>
      </c>
      <c r="C1690" s="1">
        <v>45811.880127314813</v>
      </c>
      <c r="D1690">
        <v>71</v>
      </c>
      <c r="E1690" t="s">
        <v>115</v>
      </c>
      <c r="F1690">
        <v>4</v>
      </c>
      <c r="G1690">
        <v>90.68</v>
      </c>
      <c r="H1690">
        <v>362.71</v>
      </c>
      <c r="I1690" t="s">
        <v>23</v>
      </c>
      <c r="J1690" t="s">
        <v>24</v>
      </c>
      <c r="K1690">
        <v>22</v>
      </c>
      <c r="L1690" t="b">
        <v>0</v>
      </c>
      <c r="M1690">
        <v>0</v>
      </c>
      <c r="N1690">
        <v>11.68</v>
      </c>
      <c r="O1690">
        <v>1</v>
      </c>
      <c r="P1690" t="b">
        <v>0</v>
      </c>
      <c r="Q1690" t="b">
        <v>0</v>
      </c>
      <c r="R1690" t="b">
        <v>0</v>
      </c>
      <c r="S1690" t="b">
        <v>0</v>
      </c>
      <c r="T1690" t="b">
        <v>0</v>
      </c>
    </row>
    <row r="1691" spans="1:20" x14ac:dyDescent="0.25">
      <c r="A1691" t="s">
        <v>3405</v>
      </c>
      <c r="B1691" t="s">
        <v>3406</v>
      </c>
      <c r="C1691" s="1">
        <v>45485.999305555553</v>
      </c>
      <c r="D1691">
        <v>67</v>
      </c>
      <c r="E1691" t="s">
        <v>80</v>
      </c>
      <c r="F1691">
        <v>3</v>
      </c>
      <c r="G1691">
        <v>132.25</v>
      </c>
      <c r="H1691">
        <v>396.74</v>
      </c>
      <c r="I1691" t="s">
        <v>54</v>
      </c>
      <c r="J1691" t="s">
        <v>32</v>
      </c>
      <c r="K1691">
        <v>41</v>
      </c>
      <c r="L1691" t="b">
        <v>1</v>
      </c>
      <c r="M1691">
        <v>49</v>
      </c>
      <c r="N1691">
        <v>18.77</v>
      </c>
      <c r="O1691">
        <v>14</v>
      </c>
      <c r="P1691" t="b">
        <v>0</v>
      </c>
      <c r="Q1691" t="b">
        <v>1</v>
      </c>
      <c r="R1691" t="b">
        <v>1</v>
      </c>
      <c r="S1691" t="b">
        <v>0</v>
      </c>
      <c r="T1691" t="b">
        <v>0</v>
      </c>
    </row>
    <row r="1692" spans="1:20" x14ac:dyDescent="0.25">
      <c r="A1692" t="s">
        <v>3407</v>
      </c>
      <c r="B1692" t="s">
        <v>3408</v>
      </c>
      <c r="C1692" s="1">
        <v>45701.437442129631</v>
      </c>
      <c r="D1692">
        <v>79</v>
      </c>
      <c r="E1692" t="s">
        <v>62</v>
      </c>
      <c r="F1692">
        <v>3</v>
      </c>
      <c r="G1692">
        <v>200.96</v>
      </c>
      <c r="H1692">
        <v>602.87</v>
      </c>
      <c r="I1692" t="s">
        <v>23</v>
      </c>
      <c r="J1692" t="s">
        <v>32</v>
      </c>
      <c r="K1692">
        <v>4</v>
      </c>
      <c r="L1692" t="b">
        <v>0</v>
      </c>
      <c r="M1692">
        <v>0</v>
      </c>
      <c r="N1692">
        <v>17.97</v>
      </c>
      <c r="O1692">
        <v>18</v>
      </c>
      <c r="P1692" t="b">
        <v>0</v>
      </c>
      <c r="Q1692" t="b">
        <v>0</v>
      </c>
      <c r="R1692" t="b">
        <v>0</v>
      </c>
      <c r="S1692" t="b">
        <v>0</v>
      </c>
      <c r="T1692" t="b">
        <v>0</v>
      </c>
    </row>
    <row r="1693" spans="1:20" x14ac:dyDescent="0.25">
      <c r="A1693" t="s">
        <v>3409</v>
      </c>
      <c r="B1693" t="s">
        <v>3410</v>
      </c>
      <c r="C1693" s="1">
        <v>45842.411979166667</v>
      </c>
      <c r="D1693">
        <v>76</v>
      </c>
      <c r="E1693" t="s">
        <v>35</v>
      </c>
      <c r="F1693">
        <v>11</v>
      </c>
      <c r="G1693">
        <v>73.25</v>
      </c>
      <c r="H1693">
        <v>805.8</v>
      </c>
      <c r="I1693" t="s">
        <v>90</v>
      </c>
      <c r="J1693" t="s">
        <v>57</v>
      </c>
      <c r="K1693">
        <v>2</v>
      </c>
      <c r="L1693" t="b">
        <v>0</v>
      </c>
      <c r="M1693">
        <v>0</v>
      </c>
      <c r="N1693">
        <v>19.22</v>
      </c>
      <c r="O1693">
        <v>23</v>
      </c>
      <c r="P1693" t="b">
        <v>0</v>
      </c>
      <c r="Q1693" t="b">
        <v>1</v>
      </c>
      <c r="R1693" t="b">
        <v>0</v>
      </c>
      <c r="S1693" t="b">
        <v>0</v>
      </c>
      <c r="T1693" t="b">
        <v>1</v>
      </c>
    </row>
    <row r="1694" spans="1:20" x14ac:dyDescent="0.25">
      <c r="A1694" t="s">
        <v>3411</v>
      </c>
      <c r="B1694" t="s">
        <v>3412</v>
      </c>
      <c r="C1694" s="1">
        <v>45762.402349537035</v>
      </c>
      <c r="D1694">
        <v>42</v>
      </c>
      <c r="E1694" t="s">
        <v>35</v>
      </c>
      <c r="F1694">
        <v>1</v>
      </c>
      <c r="G1694">
        <v>139.82</v>
      </c>
      <c r="H1694">
        <v>139.82</v>
      </c>
      <c r="I1694" t="s">
        <v>54</v>
      </c>
      <c r="J1694" t="s">
        <v>36</v>
      </c>
      <c r="K1694">
        <v>26</v>
      </c>
      <c r="L1694" t="b">
        <v>1</v>
      </c>
      <c r="M1694">
        <v>39.4</v>
      </c>
      <c r="N1694">
        <v>24.27</v>
      </c>
      <c r="O1694">
        <v>16</v>
      </c>
      <c r="P1694" t="b">
        <v>0</v>
      </c>
      <c r="Q1694" t="b">
        <v>0</v>
      </c>
      <c r="R1694" t="b">
        <v>1</v>
      </c>
      <c r="S1694" t="b">
        <v>0</v>
      </c>
      <c r="T1694" t="b">
        <v>0</v>
      </c>
    </row>
    <row r="1695" spans="1:20" x14ac:dyDescent="0.25">
      <c r="A1695" t="s">
        <v>3413</v>
      </c>
      <c r="B1695" t="s">
        <v>3414</v>
      </c>
      <c r="C1695" s="1">
        <v>45663.963842592595</v>
      </c>
      <c r="D1695">
        <v>44</v>
      </c>
      <c r="E1695" t="s">
        <v>62</v>
      </c>
      <c r="F1695">
        <v>3</v>
      </c>
      <c r="G1695">
        <v>93.15</v>
      </c>
      <c r="H1695">
        <v>279.45999999999998</v>
      </c>
      <c r="I1695" t="s">
        <v>54</v>
      </c>
      <c r="J1695" t="s">
        <v>36</v>
      </c>
      <c r="K1695">
        <v>16</v>
      </c>
      <c r="L1695" t="b">
        <v>0</v>
      </c>
      <c r="M1695">
        <v>0</v>
      </c>
      <c r="N1695">
        <v>14.46</v>
      </c>
      <c r="O1695">
        <v>26</v>
      </c>
      <c r="P1695" t="b">
        <v>0</v>
      </c>
      <c r="Q1695" t="b">
        <v>0</v>
      </c>
      <c r="R1695" t="b">
        <v>0</v>
      </c>
      <c r="S1695" t="b">
        <v>1</v>
      </c>
      <c r="T1695" t="b">
        <v>0</v>
      </c>
    </row>
    <row r="1696" spans="1:20" x14ac:dyDescent="0.25">
      <c r="A1696" t="s">
        <v>3415</v>
      </c>
      <c r="B1696" t="s">
        <v>3416</v>
      </c>
      <c r="C1696" s="1">
        <v>45563.231990740744</v>
      </c>
      <c r="D1696">
        <v>69</v>
      </c>
      <c r="E1696" t="s">
        <v>44</v>
      </c>
      <c r="F1696">
        <v>1</v>
      </c>
      <c r="G1696">
        <v>172.46</v>
      </c>
      <c r="H1696">
        <v>172.46</v>
      </c>
      <c r="I1696" t="s">
        <v>23</v>
      </c>
      <c r="J1696" t="s">
        <v>24</v>
      </c>
      <c r="K1696">
        <v>1</v>
      </c>
      <c r="L1696" t="b">
        <v>1</v>
      </c>
      <c r="M1696">
        <v>35</v>
      </c>
      <c r="N1696">
        <v>23.94</v>
      </c>
      <c r="O1696">
        <v>29</v>
      </c>
      <c r="P1696" t="b">
        <v>0</v>
      </c>
      <c r="Q1696" t="b">
        <v>0</v>
      </c>
      <c r="R1696" t="b">
        <v>0</v>
      </c>
      <c r="S1696" t="b">
        <v>0</v>
      </c>
      <c r="T1696" t="b">
        <v>0</v>
      </c>
    </row>
    <row r="1697" spans="1:20" x14ac:dyDescent="0.25">
      <c r="A1697" t="s">
        <v>3417</v>
      </c>
      <c r="B1697" t="s">
        <v>3418</v>
      </c>
      <c r="C1697" s="1">
        <v>45609.895879629628</v>
      </c>
      <c r="D1697">
        <v>59</v>
      </c>
      <c r="E1697" t="s">
        <v>115</v>
      </c>
      <c r="F1697">
        <v>4</v>
      </c>
      <c r="G1697">
        <v>168.47</v>
      </c>
      <c r="H1697">
        <v>673.87</v>
      </c>
      <c r="I1697" t="s">
        <v>23</v>
      </c>
      <c r="J1697" t="s">
        <v>32</v>
      </c>
      <c r="K1697">
        <v>10</v>
      </c>
      <c r="L1697" t="b">
        <v>1</v>
      </c>
      <c r="M1697">
        <v>25.7</v>
      </c>
      <c r="N1697">
        <v>24.03</v>
      </c>
      <c r="O1697">
        <v>17</v>
      </c>
      <c r="P1697" t="b">
        <v>1</v>
      </c>
      <c r="Q1697" t="b">
        <v>0</v>
      </c>
      <c r="R1697" t="b">
        <v>0</v>
      </c>
      <c r="S1697" t="b">
        <v>0</v>
      </c>
      <c r="T1697" t="b">
        <v>0</v>
      </c>
    </row>
    <row r="1698" spans="1:20" x14ac:dyDescent="0.25">
      <c r="A1698" t="s">
        <v>3419</v>
      </c>
      <c r="B1698" t="s">
        <v>3420</v>
      </c>
      <c r="C1698" s="1">
        <v>45580.08016203704</v>
      </c>
      <c r="D1698">
        <v>49</v>
      </c>
      <c r="E1698" t="s">
        <v>22</v>
      </c>
      <c r="F1698">
        <v>3</v>
      </c>
      <c r="G1698">
        <v>79.97</v>
      </c>
      <c r="H1698">
        <v>239.92</v>
      </c>
      <c r="I1698" t="s">
        <v>31</v>
      </c>
      <c r="J1698" t="s">
        <v>24</v>
      </c>
      <c r="K1698">
        <v>30</v>
      </c>
      <c r="L1698" t="b">
        <v>1</v>
      </c>
      <c r="M1698">
        <v>17</v>
      </c>
      <c r="N1698">
        <v>13.26</v>
      </c>
      <c r="O1698">
        <v>12</v>
      </c>
      <c r="P1698" t="b">
        <v>0</v>
      </c>
      <c r="Q1698" t="b">
        <v>1</v>
      </c>
      <c r="R1698" t="b">
        <v>1</v>
      </c>
      <c r="S1698" t="b">
        <v>0</v>
      </c>
      <c r="T1698" t="b">
        <v>0</v>
      </c>
    </row>
    <row r="1699" spans="1:20" x14ac:dyDescent="0.25">
      <c r="A1699" t="s">
        <v>3421</v>
      </c>
      <c r="B1699" t="s">
        <v>3422</v>
      </c>
      <c r="C1699" s="1">
        <v>45649.239606481482</v>
      </c>
      <c r="D1699">
        <v>77</v>
      </c>
      <c r="E1699" t="s">
        <v>27</v>
      </c>
      <c r="F1699">
        <v>9</v>
      </c>
      <c r="G1699">
        <v>10.38</v>
      </c>
      <c r="H1699">
        <v>93.42</v>
      </c>
      <c r="I1699" t="s">
        <v>90</v>
      </c>
      <c r="J1699" t="s">
        <v>36</v>
      </c>
      <c r="K1699">
        <v>2</v>
      </c>
      <c r="L1699" t="b">
        <v>0</v>
      </c>
      <c r="M1699">
        <v>0</v>
      </c>
      <c r="N1699">
        <v>22.14</v>
      </c>
      <c r="O1699">
        <v>8</v>
      </c>
      <c r="P1699" t="b">
        <v>0</v>
      </c>
      <c r="Q1699" t="b">
        <v>0</v>
      </c>
      <c r="R1699" t="b">
        <v>0</v>
      </c>
      <c r="S1699" t="b">
        <v>0</v>
      </c>
      <c r="T1699" t="b">
        <v>1</v>
      </c>
    </row>
    <row r="1700" spans="1:20" x14ac:dyDescent="0.25">
      <c r="A1700" t="s">
        <v>3423</v>
      </c>
      <c r="B1700" t="s">
        <v>3424</v>
      </c>
      <c r="C1700" s="1">
        <v>45749.138831018521</v>
      </c>
      <c r="D1700">
        <v>20</v>
      </c>
      <c r="E1700" t="s">
        <v>27</v>
      </c>
      <c r="F1700">
        <v>4</v>
      </c>
      <c r="G1700">
        <v>147.63999999999999</v>
      </c>
      <c r="H1700">
        <v>590.55999999999995</v>
      </c>
      <c r="I1700" t="s">
        <v>31</v>
      </c>
      <c r="J1700" t="s">
        <v>36</v>
      </c>
      <c r="K1700">
        <v>29</v>
      </c>
      <c r="L1700" t="b">
        <v>1</v>
      </c>
      <c r="M1700">
        <v>25.3</v>
      </c>
      <c r="N1700">
        <v>22.18</v>
      </c>
      <c r="O1700">
        <v>9</v>
      </c>
      <c r="P1700" t="b">
        <v>0</v>
      </c>
      <c r="Q1700" t="b">
        <v>0</v>
      </c>
      <c r="R1700" t="b">
        <v>0</v>
      </c>
      <c r="S1700" t="b">
        <v>0</v>
      </c>
      <c r="T1700" t="b">
        <v>0</v>
      </c>
    </row>
    <row r="1701" spans="1:20" x14ac:dyDescent="0.25">
      <c r="A1701" t="s">
        <v>3425</v>
      </c>
      <c r="B1701" t="s">
        <v>3426</v>
      </c>
      <c r="C1701" s="1">
        <v>45795.071087962962</v>
      </c>
      <c r="D1701">
        <v>36</v>
      </c>
      <c r="E1701" t="s">
        <v>80</v>
      </c>
      <c r="F1701">
        <v>3</v>
      </c>
      <c r="G1701">
        <v>199.84</v>
      </c>
      <c r="H1701">
        <v>599.51</v>
      </c>
      <c r="I1701" t="s">
        <v>28</v>
      </c>
      <c r="J1701" t="s">
        <v>24</v>
      </c>
      <c r="K1701">
        <v>48</v>
      </c>
      <c r="L1701" t="b">
        <v>1</v>
      </c>
      <c r="M1701">
        <v>29.9</v>
      </c>
      <c r="N1701">
        <v>7.78</v>
      </c>
      <c r="O1701">
        <v>25</v>
      </c>
      <c r="P1701" t="b">
        <v>0</v>
      </c>
      <c r="Q1701" t="b">
        <v>0</v>
      </c>
      <c r="R1701" t="b">
        <v>1</v>
      </c>
      <c r="S1701" t="b">
        <v>0</v>
      </c>
      <c r="T1701" t="b">
        <v>0</v>
      </c>
    </row>
    <row r="1702" spans="1:20" x14ac:dyDescent="0.25">
      <c r="A1702" t="s">
        <v>3427</v>
      </c>
      <c r="B1702" t="s">
        <v>3428</v>
      </c>
      <c r="C1702" s="1">
        <v>45693.809039351851</v>
      </c>
      <c r="D1702">
        <v>48</v>
      </c>
      <c r="E1702" t="s">
        <v>53</v>
      </c>
      <c r="F1702">
        <v>1</v>
      </c>
      <c r="G1702">
        <v>163.44999999999999</v>
      </c>
      <c r="H1702">
        <v>163.44999999999999</v>
      </c>
      <c r="I1702" t="s">
        <v>31</v>
      </c>
      <c r="J1702" t="s">
        <v>24</v>
      </c>
      <c r="K1702">
        <v>7</v>
      </c>
      <c r="L1702" t="b">
        <v>0</v>
      </c>
      <c r="M1702">
        <v>0</v>
      </c>
      <c r="N1702">
        <v>15.65</v>
      </c>
      <c r="O1702">
        <v>3</v>
      </c>
      <c r="P1702" t="b">
        <v>0</v>
      </c>
      <c r="Q1702" t="b">
        <v>0</v>
      </c>
      <c r="R1702" t="b">
        <v>1</v>
      </c>
      <c r="S1702" t="b">
        <v>0</v>
      </c>
      <c r="T1702" t="b">
        <v>0</v>
      </c>
    </row>
    <row r="1703" spans="1:20" x14ac:dyDescent="0.25">
      <c r="A1703" t="s">
        <v>3429</v>
      </c>
      <c r="B1703" t="s">
        <v>3430</v>
      </c>
      <c r="C1703" s="1">
        <v>45692.274918981479</v>
      </c>
      <c r="D1703">
        <v>79</v>
      </c>
      <c r="E1703" t="s">
        <v>35</v>
      </c>
      <c r="F1703">
        <v>1</v>
      </c>
      <c r="G1703">
        <v>32.36</v>
      </c>
      <c r="H1703">
        <v>32.36</v>
      </c>
      <c r="I1703" t="s">
        <v>28</v>
      </c>
      <c r="J1703" t="s">
        <v>32</v>
      </c>
      <c r="K1703">
        <v>49</v>
      </c>
      <c r="L1703" t="b">
        <v>0</v>
      </c>
      <c r="M1703">
        <v>0</v>
      </c>
      <c r="N1703">
        <v>20.87</v>
      </c>
      <c r="O1703">
        <v>7</v>
      </c>
      <c r="P1703" t="b">
        <v>0</v>
      </c>
      <c r="Q1703" t="b">
        <v>0</v>
      </c>
      <c r="R1703" t="b">
        <v>0</v>
      </c>
      <c r="S1703" t="b">
        <v>0</v>
      </c>
      <c r="T1703" t="b">
        <v>0</v>
      </c>
    </row>
    <row r="1704" spans="1:20" x14ac:dyDescent="0.25">
      <c r="A1704" t="s">
        <v>3431</v>
      </c>
      <c r="B1704" t="s">
        <v>3432</v>
      </c>
      <c r="C1704" s="1">
        <v>45786.88957175926</v>
      </c>
      <c r="D1704">
        <v>63</v>
      </c>
      <c r="E1704" t="s">
        <v>35</v>
      </c>
      <c r="F1704">
        <v>4</v>
      </c>
      <c r="G1704">
        <v>84.15</v>
      </c>
      <c r="H1704">
        <v>336.61</v>
      </c>
      <c r="I1704" t="s">
        <v>23</v>
      </c>
      <c r="J1704" t="s">
        <v>32</v>
      </c>
      <c r="K1704">
        <v>32</v>
      </c>
      <c r="L1704" t="b">
        <v>0</v>
      </c>
      <c r="M1704">
        <v>0</v>
      </c>
      <c r="N1704">
        <v>21.72</v>
      </c>
      <c r="O1704">
        <v>22</v>
      </c>
      <c r="P1704" t="b">
        <v>1</v>
      </c>
      <c r="Q1704" t="b">
        <v>0</v>
      </c>
      <c r="R1704" t="b">
        <v>0</v>
      </c>
      <c r="S1704" t="b">
        <v>0</v>
      </c>
      <c r="T1704" t="b">
        <v>0</v>
      </c>
    </row>
    <row r="1705" spans="1:20" x14ac:dyDescent="0.25">
      <c r="A1705" t="s">
        <v>3433</v>
      </c>
      <c r="B1705" t="s">
        <v>3434</v>
      </c>
      <c r="C1705" s="1">
        <v>45620.373518518521</v>
      </c>
      <c r="D1705">
        <v>34</v>
      </c>
      <c r="E1705" t="s">
        <v>39</v>
      </c>
      <c r="F1705">
        <v>1</v>
      </c>
      <c r="G1705">
        <v>277.68</v>
      </c>
      <c r="H1705">
        <v>277.68</v>
      </c>
      <c r="I1705" t="s">
        <v>23</v>
      </c>
      <c r="J1705" t="s">
        <v>24</v>
      </c>
      <c r="K1705">
        <v>12</v>
      </c>
      <c r="L1705" t="b">
        <v>0</v>
      </c>
      <c r="M1705">
        <v>0</v>
      </c>
      <c r="N1705">
        <v>14.83</v>
      </c>
      <c r="O1705">
        <v>17</v>
      </c>
      <c r="P1705" t="b">
        <v>0</v>
      </c>
      <c r="Q1705" t="b">
        <v>0</v>
      </c>
      <c r="R1705" t="b">
        <v>0</v>
      </c>
      <c r="S1705" t="b">
        <v>0</v>
      </c>
      <c r="T1705" t="b">
        <v>0</v>
      </c>
    </row>
    <row r="1706" spans="1:20" x14ac:dyDescent="0.25">
      <c r="A1706" t="s">
        <v>3435</v>
      </c>
      <c r="B1706" t="s">
        <v>3436</v>
      </c>
      <c r="C1706" s="1">
        <v>45711.836527777778</v>
      </c>
      <c r="D1706">
        <v>25</v>
      </c>
      <c r="E1706" t="s">
        <v>65</v>
      </c>
      <c r="F1706">
        <v>4</v>
      </c>
      <c r="G1706">
        <v>292.58999999999997</v>
      </c>
      <c r="H1706">
        <v>1170.3699999999999</v>
      </c>
      <c r="I1706" t="s">
        <v>54</v>
      </c>
      <c r="J1706" t="s">
        <v>32</v>
      </c>
      <c r="K1706">
        <v>26</v>
      </c>
      <c r="L1706" t="b">
        <v>1</v>
      </c>
      <c r="M1706">
        <v>48.9</v>
      </c>
      <c r="N1706">
        <v>6.86</v>
      </c>
      <c r="O1706">
        <v>19</v>
      </c>
      <c r="P1706" t="b">
        <v>0</v>
      </c>
      <c r="Q1706" t="b">
        <v>0</v>
      </c>
      <c r="R1706" t="b">
        <v>0</v>
      </c>
      <c r="S1706" t="b">
        <v>1</v>
      </c>
      <c r="T1706" t="b">
        <v>0</v>
      </c>
    </row>
    <row r="1707" spans="1:20" x14ac:dyDescent="0.25">
      <c r="A1707" t="s">
        <v>3437</v>
      </c>
      <c r="B1707" t="s">
        <v>3438</v>
      </c>
      <c r="C1707" s="1">
        <v>45574.759768518517</v>
      </c>
      <c r="D1707">
        <v>77</v>
      </c>
      <c r="E1707" t="s">
        <v>80</v>
      </c>
      <c r="F1707">
        <v>3</v>
      </c>
      <c r="G1707">
        <v>242.76</v>
      </c>
      <c r="H1707">
        <v>728.28</v>
      </c>
      <c r="I1707" t="s">
        <v>28</v>
      </c>
      <c r="J1707" t="s">
        <v>32</v>
      </c>
      <c r="K1707">
        <v>16</v>
      </c>
      <c r="L1707" t="b">
        <v>0</v>
      </c>
      <c r="M1707">
        <v>0</v>
      </c>
      <c r="N1707">
        <v>20.99</v>
      </c>
      <c r="O1707">
        <v>18</v>
      </c>
      <c r="P1707" t="b">
        <v>0</v>
      </c>
      <c r="Q1707" t="b">
        <v>0</v>
      </c>
      <c r="R1707" t="b">
        <v>0</v>
      </c>
      <c r="S1707" t="b">
        <v>0</v>
      </c>
      <c r="T1707" t="b">
        <v>0</v>
      </c>
    </row>
    <row r="1708" spans="1:20" x14ac:dyDescent="0.25">
      <c r="A1708" t="s">
        <v>3439</v>
      </c>
      <c r="B1708" t="s">
        <v>3440</v>
      </c>
      <c r="C1708" s="1">
        <v>45628.362071759257</v>
      </c>
      <c r="D1708">
        <v>60</v>
      </c>
      <c r="E1708" t="s">
        <v>62</v>
      </c>
      <c r="F1708">
        <v>4</v>
      </c>
      <c r="G1708">
        <v>230.01</v>
      </c>
      <c r="H1708">
        <v>920.02</v>
      </c>
      <c r="I1708" t="s">
        <v>54</v>
      </c>
      <c r="J1708" t="s">
        <v>36</v>
      </c>
      <c r="K1708">
        <v>48</v>
      </c>
      <c r="L1708" t="b">
        <v>0</v>
      </c>
      <c r="M1708">
        <v>0</v>
      </c>
      <c r="N1708">
        <v>20.97</v>
      </c>
      <c r="O1708">
        <v>29</v>
      </c>
      <c r="P1708" t="b">
        <v>0</v>
      </c>
      <c r="Q1708" t="b">
        <v>0</v>
      </c>
      <c r="R1708" t="b">
        <v>1</v>
      </c>
      <c r="S1708" t="b">
        <v>0</v>
      </c>
      <c r="T1708" t="b">
        <v>0</v>
      </c>
    </row>
    <row r="1709" spans="1:20" x14ac:dyDescent="0.25">
      <c r="A1709" t="s">
        <v>3441</v>
      </c>
      <c r="B1709" t="s">
        <v>3442</v>
      </c>
      <c r="C1709" s="1">
        <v>45624.657604166663</v>
      </c>
      <c r="D1709">
        <v>68</v>
      </c>
      <c r="E1709" t="s">
        <v>27</v>
      </c>
      <c r="F1709">
        <v>4</v>
      </c>
      <c r="G1709">
        <v>227.83</v>
      </c>
      <c r="H1709">
        <v>911.32</v>
      </c>
      <c r="I1709" t="s">
        <v>23</v>
      </c>
      <c r="J1709" t="s">
        <v>36</v>
      </c>
      <c r="K1709">
        <v>22</v>
      </c>
      <c r="L1709" t="b">
        <v>0</v>
      </c>
      <c r="M1709">
        <v>0</v>
      </c>
      <c r="N1709">
        <v>24.5</v>
      </c>
      <c r="O1709">
        <v>8</v>
      </c>
      <c r="P1709" t="b">
        <v>0</v>
      </c>
      <c r="Q1709" t="b">
        <v>0</v>
      </c>
      <c r="R1709" t="b">
        <v>0</v>
      </c>
      <c r="S1709" t="b">
        <v>0</v>
      </c>
      <c r="T1709" t="b">
        <v>0</v>
      </c>
    </row>
    <row r="1710" spans="1:20" x14ac:dyDescent="0.25">
      <c r="A1710" t="s">
        <v>3443</v>
      </c>
      <c r="B1710" t="s">
        <v>3444</v>
      </c>
      <c r="C1710" s="1">
        <v>45669.761678240742</v>
      </c>
      <c r="D1710">
        <v>63</v>
      </c>
      <c r="E1710" t="s">
        <v>44</v>
      </c>
      <c r="F1710">
        <v>1</v>
      </c>
      <c r="G1710">
        <v>58.86</v>
      </c>
      <c r="H1710">
        <v>58.86</v>
      </c>
      <c r="I1710" t="s">
        <v>31</v>
      </c>
      <c r="J1710" t="s">
        <v>36</v>
      </c>
      <c r="K1710">
        <v>3</v>
      </c>
      <c r="L1710" t="b">
        <v>1</v>
      </c>
      <c r="M1710">
        <v>9.6999999999999993</v>
      </c>
      <c r="N1710">
        <v>10.19</v>
      </c>
      <c r="O1710">
        <v>28</v>
      </c>
      <c r="P1710" t="b">
        <v>0</v>
      </c>
      <c r="Q1710" t="b">
        <v>0</v>
      </c>
      <c r="R1710" t="b">
        <v>1</v>
      </c>
      <c r="S1710" t="b">
        <v>0</v>
      </c>
      <c r="T1710" t="b">
        <v>0</v>
      </c>
    </row>
    <row r="1711" spans="1:20" x14ac:dyDescent="0.25">
      <c r="A1711" t="s">
        <v>3445</v>
      </c>
      <c r="B1711" t="s">
        <v>3446</v>
      </c>
      <c r="C1711" s="1">
        <v>45708.808680555558</v>
      </c>
      <c r="D1711">
        <v>28</v>
      </c>
      <c r="E1711" t="s">
        <v>44</v>
      </c>
      <c r="F1711">
        <v>1</v>
      </c>
      <c r="G1711">
        <v>99.17</v>
      </c>
      <c r="H1711">
        <v>99.17</v>
      </c>
      <c r="I1711" t="s">
        <v>31</v>
      </c>
      <c r="J1711" t="s">
        <v>24</v>
      </c>
      <c r="K1711">
        <v>16</v>
      </c>
      <c r="L1711" t="b">
        <v>0</v>
      </c>
      <c r="M1711">
        <v>0</v>
      </c>
      <c r="N1711">
        <v>6.88</v>
      </c>
      <c r="O1711">
        <v>25</v>
      </c>
      <c r="P1711" t="b">
        <v>0</v>
      </c>
      <c r="Q1711" t="b">
        <v>0</v>
      </c>
      <c r="R1711" t="b">
        <v>0</v>
      </c>
      <c r="S1711" t="b">
        <v>0</v>
      </c>
      <c r="T1711" t="b">
        <v>0</v>
      </c>
    </row>
    <row r="1712" spans="1:20" x14ac:dyDescent="0.25">
      <c r="A1712" t="s">
        <v>3447</v>
      </c>
      <c r="B1712" t="s">
        <v>3448</v>
      </c>
      <c r="C1712" s="1">
        <v>45734.850405092591</v>
      </c>
      <c r="D1712">
        <v>62</v>
      </c>
      <c r="E1712" t="s">
        <v>53</v>
      </c>
      <c r="F1712">
        <v>1</v>
      </c>
      <c r="G1712">
        <v>178.09</v>
      </c>
      <c r="H1712">
        <v>178.09</v>
      </c>
      <c r="I1712" t="s">
        <v>31</v>
      </c>
      <c r="J1712" t="s">
        <v>36</v>
      </c>
      <c r="K1712">
        <v>14</v>
      </c>
      <c r="L1712" t="b">
        <v>0</v>
      </c>
      <c r="M1712">
        <v>0</v>
      </c>
      <c r="N1712">
        <v>15.73</v>
      </c>
      <c r="O1712">
        <v>26</v>
      </c>
      <c r="P1712" t="b">
        <v>0</v>
      </c>
      <c r="Q1712" t="b">
        <v>0</v>
      </c>
      <c r="R1712" t="b">
        <v>0</v>
      </c>
      <c r="S1712" t="b">
        <v>0</v>
      </c>
      <c r="T1712" t="b">
        <v>0</v>
      </c>
    </row>
    <row r="1713" spans="1:20" x14ac:dyDescent="0.25">
      <c r="A1713" t="s">
        <v>3449</v>
      </c>
      <c r="B1713" t="s">
        <v>3450</v>
      </c>
      <c r="C1713" s="1">
        <v>45598.611921296295</v>
      </c>
      <c r="D1713">
        <v>45</v>
      </c>
      <c r="E1713" t="s">
        <v>65</v>
      </c>
      <c r="F1713">
        <v>2</v>
      </c>
      <c r="G1713">
        <v>65.959999999999994</v>
      </c>
      <c r="H1713">
        <v>131.91999999999999</v>
      </c>
      <c r="I1713" t="s">
        <v>54</v>
      </c>
      <c r="J1713" t="s">
        <v>24</v>
      </c>
      <c r="K1713">
        <v>19</v>
      </c>
      <c r="L1713" t="b">
        <v>1</v>
      </c>
      <c r="M1713">
        <v>28.6</v>
      </c>
      <c r="N1713">
        <v>14.04</v>
      </c>
      <c r="O1713">
        <v>27</v>
      </c>
      <c r="P1713" t="b">
        <v>0</v>
      </c>
      <c r="Q1713" t="b">
        <v>0</v>
      </c>
      <c r="R1713" t="b">
        <v>0</v>
      </c>
      <c r="S1713" t="b">
        <v>0</v>
      </c>
      <c r="T1713" t="b">
        <v>0</v>
      </c>
    </row>
    <row r="1714" spans="1:20" x14ac:dyDescent="0.25">
      <c r="A1714" t="s">
        <v>3451</v>
      </c>
      <c r="B1714" t="s">
        <v>3452</v>
      </c>
      <c r="C1714" s="1">
        <v>45560.803090277775</v>
      </c>
      <c r="D1714">
        <v>61</v>
      </c>
      <c r="E1714" t="s">
        <v>65</v>
      </c>
      <c r="F1714">
        <v>1</v>
      </c>
      <c r="G1714">
        <v>157.06</v>
      </c>
      <c r="H1714">
        <v>157.06</v>
      </c>
      <c r="I1714" t="s">
        <v>28</v>
      </c>
      <c r="J1714" t="s">
        <v>24</v>
      </c>
      <c r="K1714">
        <v>17</v>
      </c>
      <c r="L1714" t="b">
        <v>0</v>
      </c>
      <c r="M1714">
        <v>0</v>
      </c>
      <c r="N1714">
        <v>15.62</v>
      </c>
      <c r="O1714">
        <v>10</v>
      </c>
      <c r="P1714" t="b">
        <v>0</v>
      </c>
      <c r="Q1714" t="b">
        <v>0</v>
      </c>
      <c r="R1714" t="b">
        <v>0</v>
      </c>
      <c r="S1714" t="b">
        <v>0</v>
      </c>
      <c r="T1714" t="b">
        <v>0</v>
      </c>
    </row>
    <row r="1715" spans="1:20" x14ac:dyDescent="0.25">
      <c r="A1715" t="s">
        <v>3453</v>
      </c>
      <c r="B1715" t="s">
        <v>3454</v>
      </c>
      <c r="C1715" s="1">
        <v>45519.310011574074</v>
      </c>
      <c r="D1715">
        <v>30</v>
      </c>
      <c r="E1715" t="s">
        <v>80</v>
      </c>
      <c r="F1715">
        <v>1</v>
      </c>
      <c r="G1715">
        <v>259.26</v>
      </c>
      <c r="H1715">
        <v>259.26</v>
      </c>
      <c r="I1715" t="s">
        <v>54</v>
      </c>
      <c r="J1715" t="s">
        <v>32</v>
      </c>
      <c r="K1715">
        <v>1</v>
      </c>
      <c r="L1715" t="b">
        <v>1</v>
      </c>
      <c r="M1715">
        <v>28.5</v>
      </c>
      <c r="N1715">
        <v>15.17</v>
      </c>
      <c r="O1715">
        <v>5</v>
      </c>
      <c r="P1715" t="b">
        <v>0</v>
      </c>
      <c r="Q1715" t="b">
        <v>0</v>
      </c>
      <c r="R1715" t="b">
        <v>0</v>
      </c>
      <c r="S1715" t="b">
        <v>0</v>
      </c>
      <c r="T1715" t="b">
        <v>0</v>
      </c>
    </row>
    <row r="1716" spans="1:20" x14ac:dyDescent="0.25">
      <c r="A1716" t="s">
        <v>3455</v>
      </c>
      <c r="B1716" t="s">
        <v>3456</v>
      </c>
      <c r="C1716" s="1">
        <v>45822.383460648147</v>
      </c>
      <c r="D1716">
        <v>71</v>
      </c>
      <c r="E1716" t="s">
        <v>65</v>
      </c>
      <c r="F1716">
        <v>9</v>
      </c>
      <c r="G1716">
        <v>85.09</v>
      </c>
      <c r="H1716">
        <v>765.8</v>
      </c>
      <c r="I1716" t="s">
        <v>31</v>
      </c>
      <c r="J1716" t="s">
        <v>36</v>
      </c>
      <c r="K1716">
        <v>4</v>
      </c>
      <c r="L1716" t="b">
        <v>0</v>
      </c>
      <c r="M1716">
        <v>0</v>
      </c>
      <c r="N1716">
        <v>14.53</v>
      </c>
      <c r="O1716">
        <v>29</v>
      </c>
      <c r="P1716" t="b">
        <v>0</v>
      </c>
      <c r="Q1716" t="b">
        <v>0</v>
      </c>
      <c r="R1716" t="b">
        <v>0</v>
      </c>
      <c r="S1716" t="b">
        <v>0</v>
      </c>
      <c r="T1716" t="b">
        <v>1</v>
      </c>
    </row>
    <row r="1717" spans="1:20" x14ac:dyDescent="0.25">
      <c r="A1717" t="s">
        <v>3457</v>
      </c>
      <c r="B1717" t="s">
        <v>3458</v>
      </c>
      <c r="C1717" s="1">
        <v>45635.63108796296</v>
      </c>
      <c r="D1717">
        <v>22</v>
      </c>
      <c r="E1717" t="s">
        <v>53</v>
      </c>
      <c r="F1717">
        <v>4</v>
      </c>
      <c r="G1717">
        <v>123.25</v>
      </c>
      <c r="H1717">
        <v>492.99</v>
      </c>
      <c r="I1717" t="s">
        <v>31</v>
      </c>
      <c r="J1717" t="s">
        <v>36</v>
      </c>
      <c r="K1717">
        <v>18</v>
      </c>
      <c r="L1717" t="b">
        <v>0</v>
      </c>
      <c r="M1717">
        <v>0</v>
      </c>
      <c r="N1717">
        <v>11.31</v>
      </c>
      <c r="O1717">
        <v>20</v>
      </c>
      <c r="P1717" t="b">
        <v>0</v>
      </c>
      <c r="Q1717" t="b">
        <v>0</v>
      </c>
      <c r="R1717" t="b">
        <v>0</v>
      </c>
      <c r="S1717" t="b">
        <v>0</v>
      </c>
      <c r="T1717" t="b">
        <v>0</v>
      </c>
    </row>
    <row r="1718" spans="1:20" x14ac:dyDescent="0.25">
      <c r="A1718" t="s">
        <v>3459</v>
      </c>
      <c r="B1718" t="s">
        <v>3460</v>
      </c>
      <c r="C1718" s="1">
        <v>45689.670208333337</v>
      </c>
      <c r="D1718">
        <v>28</v>
      </c>
      <c r="E1718" t="s">
        <v>65</v>
      </c>
      <c r="F1718">
        <v>3</v>
      </c>
      <c r="G1718">
        <v>63.03</v>
      </c>
      <c r="H1718">
        <v>189.09</v>
      </c>
      <c r="I1718" t="s">
        <v>54</v>
      </c>
      <c r="J1718" t="s">
        <v>32</v>
      </c>
      <c r="K1718">
        <v>10</v>
      </c>
      <c r="L1718" t="b">
        <v>1</v>
      </c>
      <c r="M1718">
        <v>36</v>
      </c>
      <c r="N1718">
        <v>20.05</v>
      </c>
      <c r="O1718">
        <v>23</v>
      </c>
      <c r="P1718" t="b">
        <v>0</v>
      </c>
      <c r="Q1718" t="b">
        <v>0</v>
      </c>
      <c r="R1718" t="b">
        <v>0</v>
      </c>
      <c r="S1718" t="b">
        <v>0</v>
      </c>
      <c r="T1718" t="b">
        <v>0</v>
      </c>
    </row>
    <row r="1719" spans="1:20" x14ac:dyDescent="0.25">
      <c r="A1719" t="s">
        <v>3461</v>
      </c>
      <c r="B1719" t="s">
        <v>3462</v>
      </c>
      <c r="C1719" s="1">
        <v>45559.265335648146</v>
      </c>
      <c r="D1719">
        <v>36</v>
      </c>
      <c r="E1719" t="s">
        <v>22</v>
      </c>
      <c r="F1719">
        <v>4</v>
      </c>
      <c r="G1719">
        <v>222.73</v>
      </c>
      <c r="H1719">
        <v>890.9</v>
      </c>
      <c r="I1719" t="s">
        <v>28</v>
      </c>
      <c r="J1719" t="s">
        <v>24</v>
      </c>
      <c r="K1719">
        <v>5</v>
      </c>
      <c r="L1719" t="b">
        <v>0</v>
      </c>
      <c r="M1719">
        <v>0</v>
      </c>
      <c r="N1719">
        <v>12.27</v>
      </c>
      <c r="O1719">
        <v>12</v>
      </c>
      <c r="P1719" t="b">
        <v>0</v>
      </c>
      <c r="Q1719" t="b">
        <v>0</v>
      </c>
      <c r="R1719" t="b">
        <v>1</v>
      </c>
      <c r="S1719" t="b">
        <v>0</v>
      </c>
      <c r="T1719" t="b">
        <v>0</v>
      </c>
    </row>
    <row r="1720" spans="1:20" x14ac:dyDescent="0.25">
      <c r="A1720" t="s">
        <v>3463</v>
      </c>
      <c r="B1720" t="s">
        <v>3464</v>
      </c>
      <c r="C1720" s="1">
        <v>45493.874930555554</v>
      </c>
      <c r="D1720">
        <v>68</v>
      </c>
      <c r="E1720" t="s">
        <v>44</v>
      </c>
      <c r="F1720">
        <v>2</v>
      </c>
      <c r="G1720">
        <v>254.13</v>
      </c>
      <c r="H1720">
        <v>508.26</v>
      </c>
      <c r="I1720" t="s">
        <v>28</v>
      </c>
      <c r="J1720" t="s">
        <v>36</v>
      </c>
      <c r="K1720">
        <v>35</v>
      </c>
      <c r="L1720" t="b">
        <v>1</v>
      </c>
      <c r="M1720">
        <v>44.6</v>
      </c>
      <c r="N1720">
        <v>16.420000000000002</v>
      </c>
      <c r="O1720">
        <v>1</v>
      </c>
      <c r="P1720" t="b">
        <v>0</v>
      </c>
      <c r="Q1720" t="b">
        <v>0</v>
      </c>
      <c r="R1720" t="b">
        <v>0</v>
      </c>
      <c r="S1720" t="b">
        <v>0</v>
      </c>
      <c r="T1720" t="b">
        <v>0</v>
      </c>
    </row>
    <row r="1721" spans="1:20" x14ac:dyDescent="0.25">
      <c r="A1721" t="s">
        <v>3465</v>
      </c>
      <c r="B1721" t="s">
        <v>3466</v>
      </c>
      <c r="C1721" s="1">
        <v>45647.209652777776</v>
      </c>
      <c r="D1721">
        <v>70</v>
      </c>
      <c r="E1721" t="s">
        <v>44</v>
      </c>
      <c r="F1721">
        <v>1</v>
      </c>
      <c r="G1721">
        <v>203.19</v>
      </c>
      <c r="H1721">
        <v>203.19</v>
      </c>
      <c r="I1721" t="s">
        <v>23</v>
      </c>
      <c r="J1721" t="s">
        <v>36</v>
      </c>
      <c r="K1721">
        <v>41</v>
      </c>
      <c r="L1721" t="b">
        <v>1</v>
      </c>
      <c r="M1721">
        <v>31.7</v>
      </c>
      <c r="N1721">
        <v>12.9</v>
      </c>
      <c r="O1721">
        <v>29</v>
      </c>
      <c r="P1721" t="b">
        <v>0</v>
      </c>
      <c r="Q1721" t="b">
        <v>1</v>
      </c>
      <c r="R1721" t="b">
        <v>0</v>
      </c>
      <c r="S1721" t="b">
        <v>0</v>
      </c>
      <c r="T1721" t="b">
        <v>0</v>
      </c>
    </row>
    <row r="1722" spans="1:20" x14ac:dyDescent="0.25">
      <c r="A1722" t="s">
        <v>3467</v>
      </c>
      <c r="B1722" t="s">
        <v>3468</v>
      </c>
      <c r="C1722" s="1">
        <v>45765.677939814814</v>
      </c>
      <c r="D1722">
        <v>26</v>
      </c>
      <c r="E1722" t="s">
        <v>115</v>
      </c>
      <c r="F1722">
        <v>1</v>
      </c>
      <c r="G1722">
        <v>92.69</v>
      </c>
      <c r="H1722">
        <v>92.69</v>
      </c>
      <c r="I1722" t="s">
        <v>28</v>
      </c>
      <c r="J1722" t="s">
        <v>24</v>
      </c>
      <c r="K1722">
        <v>24</v>
      </c>
      <c r="L1722" t="b">
        <v>0</v>
      </c>
      <c r="M1722">
        <v>0</v>
      </c>
      <c r="N1722">
        <v>11.41</v>
      </c>
      <c r="O1722">
        <v>9</v>
      </c>
      <c r="P1722" t="b">
        <v>0</v>
      </c>
      <c r="Q1722" t="b">
        <v>1</v>
      </c>
      <c r="R1722" t="b">
        <v>0</v>
      </c>
      <c r="S1722" t="b">
        <v>1</v>
      </c>
      <c r="T1722" t="b">
        <v>0</v>
      </c>
    </row>
    <row r="1723" spans="1:20" x14ac:dyDescent="0.25">
      <c r="A1723" t="s">
        <v>3469</v>
      </c>
      <c r="B1723" t="s">
        <v>3470</v>
      </c>
      <c r="C1723" s="1">
        <v>45514.459270833337</v>
      </c>
      <c r="D1723">
        <v>41</v>
      </c>
      <c r="E1723" t="s">
        <v>65</v>
      </c>
      <c r="F1723">
        <v>8</v>
      </c>
      <c r="G1723">
        <v>68.31</v>
      </c>
      <c r="H1723">
        <v>546.45000000000005</v>
      </c>
      <c r="I1723" t="s">
        <v>31</v>
      </c>
      <c r="J1723" t="s">
        <v>57</v>
      </c>
      <c r="K1723">
        <v>1</v>
      </c>
      <c r="L1723" t="b">
        <v>1</v>
      </c>
      <c r="M1723">
        <v>35.700000000000003</v>
      </c>
      <c r="N1723">
        <v>10.9</v>
      </c>
      <c r="O1723">
        <v>5</v>
      </c>
      <c r="P1723" t="b">
        <v>1</v>
      </c>
      <c r="Q1723" t="b">
        <v>0</v>
      </c>
      <c r="R1723" t="b">
        <v>0</v>
      </c>
      <c r="S1723" t="b">
        <v>0</v>
      </c>
      <c r="T1723" t="b">
        <v>1</v>
      </c>
    </row>
    <row r="1724" spans="1:20" x14ac:dyDescent="0.25">
      <c r="A1724" t="s">
        <v>3471</v>
      </c>
      <c r="B1724" t="s">
        <v>3472</v>
      </c>
      <c r="C1724" s="1">
        <v>45732.985196759262</v>
      </c>
      <c r="D1724">
        <v>67</v>
      </c>
      <c r="E1724" t="s">
        <v>27</v>
      </c>
      <c r="F1724">
        <v>19</v>
      </c>
      <c r="G1724">
        <v>37.56</v>
      </c>
      <c r="H1724">
        <v>713.68</v>
      </c>
      <c r="I1724" t="s">
        <v>87</v>
      </c>
      <c r="J1724" t="s">
        <v>57</v>
      </c>
      <c r="K1724">
        <v>3</v>
      </c>
      <c r="L1724" t="b">
        <v>0</v>
      </c>
      <c r="M1724">
        <v>0</v>
      </c>
      <c r="N1724">
        <v>16.95</v>
      </c>
      <c r="O1724">
        <v>23</v>
      </c>
      <c r="P1724" t="b">
        <v>0</v>
      </c>
      <c r="Q1724" t="b">
        <v>0</v>
      </c>
      <c r="R1724" t="b">
        <v>0</v>
      </c>
      <c r="S1724" t="b">
        <v>0</v>
      </c>
      <c r="T1724" t="b">
        <v>1</v>
      </c>
    </row>
    <row r="1725" spans="1:20" x14ac:dyDescent="0.25">
      <c r="A1725" t="s">
        <v>3473</v>
      </c>
      <c r="B1725" t="s">
        <v>3474</v>
      </c>
      <c r="C1725" s="1">
        <v>45811.425752314812</v>
      </c>
      <c r="D1725">
        <v>74</v>
      </c>
      <c r="E1725" t="s">
        <v>115</v>
      </c>
      <c r="F1725">
        <v>3</v>
      </c>
      <c r="G1725">
        <v>148.68</v>
      </c>
      <c r="H1725">
        <v>446.05</v>
      </c>
      <c r="I1725" t="s">
        <v>23</v>
      </c>
      <c r="J1725" t="s">
        <v>24</v>
      </c>
      <c r="K1725">
        <v>18</v>
      </c>
      <c r="L1725" t="b">
        <v>0</v>
      </c>
      <c r="M1725">
        <v>0</v>
      </c>
      <c r="N1725">
        <v>9.0399999999999991</v>
      </c>
      <c r="O1725">
        <v>8</v>
      </c>
      <c r="P1725" t="b">
        <v>0</v>
      </c>
      <c r="Q1725" t="b">
        <v>0</v>
      </c>
      <c r="R1725" t="b">
        <v>0</v>
      </c>
      <c r="S1725" t="b">
        <v>0</v>
      </c>
      <c r="T1725" t="b">
        <v>0</v>
      </c>
    </row>
    <row r="1726" spans="1:20" x14ac:dyDescent="0.25">
      <c r="A1726" t="s">
        <v>3475</v>
      </c>
      <c r="B1726" t="s">
        <v>3476</v>
      </c>
      <c r="C1726" s="1">
        <v>45638.924143518518</v>
      </c>
      <c r="D1726">
        <v>78</v>
      </c>
      <c r="E1726" t="s">
        <v>65</v>
      </c>
      <c r="F1726">
        <v>3</v>
      </c>
      <c r="G1726">
        <v>233.54</v>
      </c>
      <c r="H1726">
        <v>700.61</v>
      </c>
      <c r="I1726" t="s">
        <v>28</v>
      </c>
      <c r="J1726" t="s">
        <v>24</v>
      </c>
      <c r="K1726">
        <v>33</v>
      </c>
      <c r="L1726" t="b">
        <v>0</v>
      </c>
      <c r="M1726">
        <v>0</v>
      </c>
      <c r="N1726">
        <v>15.22</v>
      </c>
      <c r="O1726">
        <v>2</v>
      </c>
      <c r="P1726" t="b">
        <v>0</v>
      </c>
      <c r="Q1726" t="b">
        <v>0</v>
      </c>
      <c r="R1726" t="b">
        <v>1</v>
      </c>
      <c r="S1726" t="b">
        <v>0</v>
      </c>
      <c r="T1726" t="b">
        <v>0</v>
      </c>
    </row>
    <row r="1727" spans="1:20" x14ac:dyDescent="0.25">
      <c r="A1727" t="s">
        <v>3477</v>
      </c>
      <c r="B1727" t="s">
        <v>3478</v>
      </c>
      <c r="C1727" s="1">
        <v>45657.488043981481</v>
      </c>
      <c r="D1727">
        <v>70</v>
      </c>
      <c r="E1727" t="s">
        <v>62</v>
      </c>
      <c r="F1727">
        <v>1</v>
      </c>
      <c r="G1727">
        <v>50.56</v>
      </c>
      <c r="H1727">
        <v>50.56</v>
      </c>
      <c r="I1727" t="s">
        <v>54</v>
      </c>
      <c r="J1727" t="s">
        <v>32</v>
      </c>
      <c r="K1727">
        <v>14</v>
      </c>
      <c r="L1727" t="b">
        <v>0</v>
      </c>
      <c r="M1727">
        <v>0</v>
      </c>
      <c r="N1727">
        <v>13.04</v>
      </c>
      <c r="O1727">
        <v>11</v>
      </c>
      <c r="P1727" t="b">
        <v>0</v>
      </c>
      <c r="Q1727" t="b">
        <v>0</v>
      </c>
      <c r="R1727" t="b">
        <v>0</v>
      </c>
      <c r="S1727" t="b">
        <v>0</v>
      </c>
      <c r="T1727" t="b">
        <v>0</v>
      </c>
    </row>
    <row r="1728" spans="1:20" x14ac:dyDescent="0.25">
      <c r="A1728" t="s">
        <v>3479</v>
      </c>
      <c r="B1728" t="s">
        <v>3480</v>
      </c>
      <c r="C1728" s="1">
        <v>45537.878067129626</v>
      </c>
      <c r="D1728">
        <v>67</v>
      </c>
      <c r="E1728" t="s">
        <v>115</v>
      </c>
      <c r="F1728">
        <v>3</v>
      </c>
      <c r="G1728">
        <v>74.099999999999994</v>
      </c>
      <c r="H1728">
        <v>222.29</v>
      </c>
      <c r="I1728" t="s">
        <v>31</v>
      </c>
      <c r="J1728" t="s">
        <v>32</v>
      </c>
      <c r="K1728">
        <v>46</v>
      </c>
      <c r="L1728" t="b">
        <v>0</v>
      </c>
      <c r="M1728">
        <v>0</v>
      </c>
      <c r="N1728">
        <v>16.16</v>
      </c>
      <c r="O1728">
        <v>18</v>
      </c>
      <c r="P1728" t="b">
        <v>0</v>
      </c>
      <c r="Q1728" t="b">
        <v>0</v>
      </c>
      <c r="R1728" t="b">
        <v>0</v>
      </c>
      <c r="S1728" t="b">
        <v>0</v>
      </c>
      <c r="T1728" t="b">
        <v>0</v>
      </c>
    </row>
    <row r="1729" spans="1:20" x14ac:dyDescent="0.25">
      <c r="A1729" t="s">
        <v>3481</v>
      </c>
      <c r="B1729" t="s">
        <v>3482</v>
      </c>
      <c r="C1729" s="1">
        <v>45513.684837962966</v>
      </c>
      <c r="D1729">
        <v>69</v>
      </c>
      <c r="E1729" t="s">
        <v>53</v>
      </c>
      <c r="F1729">
        <v>5</v>
      </c>
      <c r="G1729">
        <v>70.02</v>
      </c>
      <c r="H1729">
        <v>350.09</v>
      </c>
      <c r="I1729" t="s">
        <v>90</v>
      </c>
      <c r="J1729" t="s">
        <v>57</v>
      </c>
      <c r="K1729">
        <v>0</v>
      </c>
      <c r="L1729" t="b">
        <v>0</v>
      </c>
      <c r="M1729">
        <v>0</v>
      </c>
      <c r="N1729">
        <v>19.07</v>
      </c>
      <c r="O1729">
        <v>19</v>
      </c>
      <c r="P1729" t="b">
        <v>0</v>
      </c>
      <c r="Q1729" t="b">
        <v>0</v>
      </c>
      <c r="R1729" t="b">
        <v>0</v>
      </c>
      <c r="S1729" t="b">
        <v>0</v>
      </c>
      <c r="T1729" t="b">
        <v>1</v>
      </c>
    </row>
    <row r="1730" spans="1:20" x14ac:dyDescent="0.25">
      <c r="A1730" t="s">
        <v>3483</v>
      </c>
      <c r="B1730" t="s">
        <v>3484</v>
      </c>
      <c r="C1730" s="1">
        <v>45819.686203703706</v>
      </c>
      <c r="D1730">
        <v>67</v>
      </c>
      <c r="E1730" t="s">
        <v>62</v>
      </c>
      <c r="F1730">
        <v>2</v>
      </c>
      <c r="G1730">
        <v>78.86</v>
      </c>
      <c r="H1730">
        <v>157.72999999999999</v>
      </c>
      <c r="I1730" t="s">
        <v>23</v>
      </c>
      <c r="J1730" t="s">
        <v>36</v>
      </c>
      <c r="K1730">
        <v>17</v>
      </c>
      <c r="L1730" t="b">
        <v>1</v>
      </c>
      <c r="M1730">
        <v>34.4</v>
      </c>
      <c r="N1730">
        <v>15.49</v>
      </c>
      <c r="O1730">
        <v>10</v>
      </c>
      <c r="P1730" t="b">
        <v>0</v>
      </c>
      <c r="Q1730" t="b">
        <v>1</v>
      </c>
      <c r="R1730" t="b">
        <v>0</v>
      </c>
      <c r="S1730" t="b">
        <v>0</v>
      </c>
      <c r="T1730" t="b">
        <v>0</v>
      </c>
    </row>
    <row r="1731" spans="1:20" x14ac:dyDescent="0.25">
      <c r="A1731" t="s">
        <v>3485</v>
      </c>
      <c r="B1731" t="s">
        <v>3486</v>
      </c>
      <c r="C1731" s="1">
        <v>45507.798460648148</v>
      </c>
      <c r="D1731">
        <v>24</v>
      </c>
      <c r="E1731" t="s">
        <v>80</v>
      </c>
      <c r="F1731">
        <v>13</v>
      </c>
      <c r="G1731">
        <v>96.6</v>
      </c>
      <c r="H1731">
        <v>1255.75</v>
      </c>
      <c r="I1731" t="s">
        <v>90</v>
      </c>
      <c r="J1731" t="s">
        <v>57</v>
      </c>
      <c r="K1731">
        <v>4</v>
      </c>
      <c r="L1731" t="b">
        <v>1</v>
      </c>
      <c r="M1731">
        <v>25.2</v>
      </c>
      <c r="N1731">
        <v>20.92</v>
      </c>
      <c r="O1731">
        <v>13</v>
      </c>
      <c r="P1731" t="b">
        <v>0</v>
      </c>
      <c r="Q1731" t="b">
        <v>0</v>
      </c>
      <c r="R1731" t="b">
        <v>0</v>
      </c>
      <c r="S1731" t="b">
        <v>0</v>
      </c>
      <c r="T1731" t="b">
        <v>1</v>
      </c>
    </row>
    <row r="1732" spans="1:20" x14ac:dyDescent="0.25">
      <c r="A1732" t="s">
        <v>3487</v>
      </c>
      <c r="B1732" t="s">
        <v>3488</v>
      </c>
      <c r="C1732" s="1">
        <v>45565.027777777781</v>
      </c>
      <c r="D1732">
        <v>75</v>
      </c>
      <c r="E1732" t="s">
        <v>35</v>
      </c>
      <c r="F1732">
        <v>15</v>
      </c>
      <c r="G1732">
        <v>74.319999999999993</v>
      </c>
      <c r="H1732">
        <v>1114.75</v>
      </c>
      <c r="I1732" t="s">
        <v>31</v>
      </c>
      <c r="J1732" t="s">
        <v>57</v>
      </c>
      <c r="K1732">
        <v>0</v>
      </c>
      <c r="L1732" t="b">
        <v>0</v>
      </c>
      <c r="M1732">
        <v>0</v>
      </c>
      <c r="N1732">
        <v>11.91</v>
      </c>
      <c r="O1732">
        <v>26</v>
      </c>
      <c r="P1732" t="b">
        <v>0</v>
      </c>
      <c r="Q1732" t="b">
        <v>1</v>
      </c>
      <c r="R1732" t="b">
        <v>0</v>
      </c>
      <c r="S1732" t="b">
        <v>0</v>
      </c>
      <c r="T1732" t="b">
        <v>1</v>
      </c>
    </row>
    <row r="1733" spans="1:20" x14ac:dyDescent="0.25">
      <c r="A1733" t="s">
        <v>3489</v>
      </c>
      <c r="B1733" t="s">
        <v>3490</v>
      </c>
      <c r="C1733" s="1">
        <v>45607.499039351853</v>
      </c>
      <c r="D1733">
        <v>73</v>
      </c>
      <c r="E1733" t="s">
        <v>80</v>
      </c>
      <c r="F1733">
        <v>3</v>
      </c>
      <c r="G1733">
        <v>245.96</v>
      </c>
      <c r="H1733">
        <v>737.89</v>
      </c>
      <c r="I1733" t="s">
        <v>28</v>
      </c>
      <c r="J1733" t="s">
        <v>32</v>
      </c>
      <c r="K1733">
        <v>15</v>
      </c>
      <c r="L1733" t="b">
        <v>0</v>
      </c>
      <c r="M1733">
        <v>0</v>
      </c>
      <c r="N1733">
        <v>9.7799999999999994</v>
      </c>
      <c r="O1733">
        <v>4</v>
      </c>
      <c r="P1733" t="b">
        <v>0</v>
      </c>
      <c r="Q1733" t="b">
        <v>0</v>
      </c>
      <c r="R1733" t="b">
        <v>0</v>
      </c>
      <c r="S1733" t="b">
        <v>0</v>
      </c>
      <c r="T1733" t="b">
        <v>0</v>
      </c>
    </row>
    <row r="1734" spans="1:20" x14ac:dyDescent="0.25">
      <c r="A1734" t="s">
        <v>3491</v>
      </c>
      <c r="B1734" t="s">
        <v>3492</v>
      </c>
      <c r="C1734" s="1">
        <v>45554.365428240744</v>
      </c>
      <c r="D1734">
        <v>48</v>
      </c>
      <c r="E1734" t="s">
        <v>80</v>
      </c>
      <c r="F1734">
        <v>2</v>
      </c>
      <c r="G1734">
        <v>256.48</v>
      </c>
      <c r="H1734">
        <v>512.97</v>
      </c>
      <c r="I1734" t="s">
        <v>31</v>
      </c>
      <c r="J1734" t="s">
        <v>36</v>
      </c>
      <c r="K1734">
        <v>9</v>
      </c>
      <c r="L1734" t="b">
        <v>1</v>
      </c>
      <c r="M1734">
        <v>28.9</v>
      </c>
      <c r="N1734">
        <v>7.46</v>
      </c>
      <c r="O1734">
        <v>4</v>
      </c>
      <c r="P1734" t="b">
        <v>1</v>
      </c>
      <c r="Q1734" t="b">
        <v>0</v>
      </c>
      <c r="R1734" t="b">
        <v>0</v>
      </c>
      <c r="S1734" t="b">
        <v>0</v>
      </c>
      <c r="T1734" t="b">
        <v>0</v>
      </c>
    </row>
    <row r="1735" spans="1:20" x14ac:dyDescent="0.25">
      <c r="A1735" t="s">
        <v>3493</v>
      </c>
      <c r="B1735" t="s">
        <v>3494</v>
      </c>
      <c r="C1735" s="1">
        <v>45590.671689814815</v>
      </c>
      <c r="D1735">
        <v>25</v>
      </c>
      <c r="E1735" t="s">
        <v>35</v>
      </c>
      <c r="F1735">
        <v>4</v>
      </c>
      <c r="G1735">
        <v>17.38</v>
      </c>
      <c r="H1735">
        <v>69.52</v>
      </c>
      <c r="I1735" t="s">
        <v>90</v>
      </c>
      <c r="J1735" t="s">
        <v>57</v>
      </c>
      <c r="K1735">
        <v>2</v>
      </c>
      <c r="L1735" t="b">
        <v>0</v>
      </c>
      <c r="M1735">
        <v>0</v>
      </c>
      <c r="N1735">
        <v>21.63</v>
      </c>
      <c r="O1735">
        <v>18</v>
      </c>
      <c r="P1735" t="b">
        <v>1</v>
      </c>
      <c r="Q1735" t="b">
        <v>0</v>
      </c>
      <c r="R1735" t="b">
        <v>0</v>
      </c>
      <c r="S1735" t="b">
        <v>0</v>
      </c>
      <c r="T1735" t="b">
        <v>1</v>
      </c>
    </row>
    <row r="1736" spans="1:20" x14ac:dyDescent="0.25">
      <c r="A1736" t="s">
        <v>3495</v>
      </c>
      <c r="B1736" t="s">
        <v>3496</v>
      </c>
      <c r="C1736" s="1">
        <v>45620.629027777781</v>
      </c>
      <c r="D1736">
        <v>46</v>
      </c>
      <c r="E1736" t="s">
        <v>22</v>
      </c>
      <c r="F1736">
        <v>15</v>
      </c>
      <c r="G1736">
        <v>32.18</v>
      </c>
      <c r="H1736">
        <v>482.77</v>
      </c>
      <c r="I1736" t="s">
        <v>90</v>
      </c>
      <c r="J1736" t="s">
        <v>36</v>
      </c>
      <c r="K1736">
        <v>2</v>
      </c>
      <c r="L1736" t="b">
        <v>1</v>
      </c>
      <c r="M1736">
        <v>13</v>
      </c>
      <c r="N1736">
        <v>24.75</v>
      </c>
      <c r="O1736">
        <v>27</v>
      </c>
      <c r="P1736" t="b">
        <v>1</v>
      </c>
      <c r="Q1736" t="b">
        <v>0</v>
      </c>
      <c r="R1736" t="b">
        <v>1</v>
      </c>
      <c r="S1736" t="b">
        <v>0</v>
      </c>
      <c r="T1736" t="b">
        <v>1</v>
      </c>
    </row>
    <row r="1737" spans="1:20" x14ac:dyDescent="0.25">
      <c r="A1737" t="s">
        <v>3497</v>
      </c>
      <c r="B1737" t="s">
        <v>3498</v>
      </c>
      <c r="C1737" s="1">
        <v>45713.361840277779</v>
      </c>
      <c r="D1737">
        <v>58</v>
      </c>
      <c r="E1737" t="s">
        <v>22</v>
      </c>
      <c r="F1737">
        <v>10</v>
      </c>
      <c r="G1737">
        <v>66.59</v>
      </c>
      <c r="H1737">
        <v>665.88</v>
      </c>
      <c r="I1737" t="s">
        <v>31</v>
      </c>
      <c r="J1737" t="s">
        <v>36</v>
      </c>
      <c r="K1737">
        <v>2</v>
      </c>
      <c r="L1737" t="b">
        <v>1</v>
      </c>
      <c r="M1737">
        <v>14.3</v>
      </c>
      <c r="N1737">
        <v>22.7</v>
      </c>
      <c r="O1737">
        <v>12</v>
      </c>
      <c r="P1737" t="b">
        <v>0</v>
      </c>
      <c r="Q1737" t="b">
        <v>0</v>
      </c>
      <c r="R1737" t="b">
        <v>0</v>
      </c>
      <c r="S1737" t="b">
        <v>0</v>
      </c>
      <c r="T1737" t="b">
        <v>1</v>
      </c>
    </row>
    <row r="1738" spans="1:20" x14ac:dyDescent="0.25">
      <c r="A1738" t="s">
        <v>3499</v>
      </c>
      <c r="B1738" t="s">
        <v>3500</v>
      </c>
      <c r="C1738" s="1">
        <v>45498.037083333336</v>
      </c>
      <c r="D1738">
        <v>31</v>
      </c>
      <c r="E1738" t="s">
        <v>39</v>
      </c>
      <c r="F1738">
        <v>8</v>
      </c>
      <c r="G1738">
        <v>57.36</v>
      </c>
      <c r="H1738">
        <v>458.88</v>
      </c>
      <c r="I1738" t="s">
        <v>31</v>
      </c>
      <c r="J1738" t="s">
        <v>36</v>
      </c>
      <c r="K1738">
        <v>0</v>
      </c>
      <c r="L1738" t="b">
        <v>1</v>
      </c>
      <c r="M1738">
        <v>45.1</v>
      </c>
      <c r="N1738">
        <v>19.8</v>
      </c>
      <c r="O1738">
        <v>12</v>
      </c>
      <c r="P1738" t="b">
        <v>0</v>
      </c>
      <c r="Q1738" t="b">
        <v>0</v>
      </c>
      <c r="R1738" t="b">
        <v>0</v>
      </c>
      <c r="S1738" t="b">
        <v>0</v>
      </c>
      <c r="T1738" t="b">
        <v>1</v>
      </c>
    </row>
    <row r="1739" spans="1:20" x14ac:dyDescent="0.25">
      <c r="A1739" t="s">
        <v>3501</v>
      </c>
      <c r="B1739" t="s">
        <v>3502</v>
      </c>
      <c r="C1739" s="1">
        <v>45743.050995370373</v>
      </c>
      <c r="D1739">
        <v>64</v>
      </c>
      <c r="E1739" t="s">
        <v>22</v>
      </c>
      <c r="F1739">
        <v>3</v>
      </c>
      <c r="G1739">
        <v>250.71</v>
      </c>
      <c r="H1739">
        <v>752.13</v>
      </c>
      <c r="I1739" t="s">
        <v>28</v>
      </c>
      <c r="J1739" t="s">
        <v>36</v>
      </c>
      <c r="K1739">
        <v>8</v>
      </c>
      <c r="L1739" t="b">
        <v>1</v>
      </c>
      <c r="M1739">
        <v>5.2</v>
      </c>
      <c r="N1739">
        <v>13.53</v>
      </c>
      <c r="O1739">
        <v>3</v>
      </c>
      <c r="P1739" t="b">
        <v>1</v>
      </c>
      <c r="Q1739" t="b">
        <v>0</v>
      </c>
      <c r="R1739" t="b">
        <v>0</v>
      </c>
      <c r="S1739" t="b">
        <v>1</v>
      </c>
      <c r="T1739" t="b">
        <v>0</v>
      </c>
    </row>
    <row r="1740" spans="1:20" x14ac:dyDescent="0.25">
      <c r="A1740" t="s">
        <v>3503</v>
      </c>
      <c r="B1740" t="s">
        <v>3504</v>
      </c>
      <c r="C1740" s="1">
        <v>45793.45516203704</v>
      </c>
      <c r="D1740">
        <v>19</v>
      </c>
      <c r="E1740" t="s">
        <v>44</v>
      </c>
      <c r="F1740">
        <v>3</v>
      </c>
      <c r="G1740">
        <v>187.24</v>
      </c>
      <c r="H1740">
        <v>561.72</v>
      </c>
      <c r="I1740" t="s">
        <v>31</v>
      </c>
      <c r="J1740" t="s">
        <v>36</v>
      </c>
      <c r="K1740">
        <v>21</v>
      </c>
      <c r="L1740" t="b">
        <v>0</v>
      </c>
      <c r="M1740">
        <v>0</v>
      </c>
      <c r="N1740">
        <v>21.29</v>
      </c>
      <c r="O1740">
        <v>7</v>
      </c>
      <c r="P1740" t="b">
        <v>0</v>
      </c>
      <c r="Q1740" t="b">
        <v>1</v>
      </c>
      <c r="R1740" t="b">
        <v>0</v>
      </c>
      <c r="S1740" t="b">
        <v>0</v>
      </c>
      <c r="T1740" t="b">
        <v>0</v>
      </c>
    </row>
    <row r="1741" spans="1:20" x14ac:dyDescent="0.25">
      <c r="A1741" t="s">
        <v>3505</v>
      </c>
      <c r="B1741" t="s">
        <v>3506</v>
      </c>
      <c r="C1741" s="1">
        <v>45742.804398148146</v>
      </c>
      <c r="D1741">
        <v>63</v>
      </c>
      <c r="E1741" t="s">
        <v>115</v>
      </c>
      <c r="F1741">
        <v>1</v>
      </c>
      <c r="G1741">
        <v>158.02000000000001</v>
      </c>
      <c r="H1741">
        <v>158.02000000000001</v>
      </c>
      <c r="I1741" t="s">
        <v>23</v>
      </c>
      <c r="J1741" t="s">
        <v>32</v>
      </c>
      <c r="K1741">
        <v>6</v>
      </c>
      <c r="L1741" t="b">
        <v>0</v>
      </c>
      <c r="M1741">
        <v>0</v>
      </c>
      <c r="N1741">
        <v>11.4</v>
      </c>
      <c r="O1741">
        <v>6</v>
      </c>
      <c r="P1741" t="b">
        <v>0</v>
      </c>
      <c r="Q1741" t="b">
        <v>1</v>
      </c>
      <c r="R1741" t="b">
        <v>0</v>
      </c>
      <c r="S1741" t="b">
        <v>0</v>
      </c>
      <c r="T1741" t="b">
        <v>0</v>
      </c>
    </row>
    <row r="1742" spans="1:20" x14ac:dyDescent="0.25">
      <c r="A1742" t="s">
        <v>3507</v>
      </c>
      <c r="B1742" t="s">
        <v>3508</v>
      </c>
      <c r="C1742" s="1">
        <v>45695.948946759258</v>
      </c>
      <c r="D1742">
        <v>65</v>
      </c>
      <c r="E1742" t="s">
        <v>115</v>
      </c>
      <c r="F1742">
        <v>12</v>
      </c>
      <c r="G1742">
        <v>12.15</v>
      </c>
      <c r="H1742">
        <v>145.84</v>
      </c>
      <c r="I1742" t="s">
        <v>87</v>
      </c>
      <c r="J1742" t="s">
        <v>36</v>
      </c>
      <c r="K1742">
        <v>4</v>
      </c>
      <c r="L1742" t="b">
        <v>1</v>
      </c>
      <c r="M1742">
        <v>46.7</v>
      </c>
      <c r="N1742">
        <v>11.67</v>
      </c>
      <c r="O1742">
        <v>24</v>
      </c>
      <c r="P1742" t="b">
        <v>1</v>
      </c>
      <c r="Q1742" t="b">
        <v>0</v>
      </c>
      <c r="R1742" t="b">
        <v>1</v>
      </c>
      <c r="S1742" t="b">
        <v>1</v>
      </c>
      <c r="T1742" t="b">
        <v>1</v>
      </c>
    </row>
    <row r="1743" spans="1:20" x14ac:dyDescent="0.25">
      <c r="A1743" t="s">
        <v>3509</v>
      </c>
      <c r="B1743" t="s">
        <v>3510</v>
      </c>
      <c r="C1743" s="1">
        <v>45792.190462962964</v>
      </c>
      <c r="D1743">
        <v>50</v>
      </c>
      <c r="E1743" t="s">
        <v>80</v>
      </c>
      <c r="F1743">
        <v>1</v>
      </c>
      <c r="G1743">
        <v>27.55</v>
      </c>
      <c r="H1743">
        <v>27.55</v>
      </c>
      <c r="I1743" t="s">
        <v>54</v>
      </c>
      <c r="J1743" t="s">
        <v>24</v>
      </c>
      <c r="K1743">
        <v>24</v>
      </c>
      <c r="L1743" t="b">
        <v>0</v>
      </c>
      <c r="M1743">
        <v>0</v>
      </c>
      <c r="N1743">
        <v>24.64</v>
      </c>
      <c r="O1743">
        <v>12</v>
      </c>
      <c r="P1743" t="b">
        <v>1</v>
      </c>
      <c r="Q1743" t="b">
        <v>0</v>
      </c>
      <c r="R1743" t="b">
        <v>0</v>
      </c>
      <c r="S1743" t="b">
        <v>1</v>
      </c>
      <c r="T1743" t="b">
        <v>0</v>
      </c>
    </row>
    <row r="1744" spans="1:20" x14ac:dyDescent="0.25">
      <c r="A1744" t="s">
        <v>3511</v>
      </c>
      <c r="B1744" t="s">
        <v>3512</v>
      </c>
      <c r="C1744" s="1">
        <v>45521.114907407406</v>
      </c>
      <c r="D1744">
        <v>64</v>
      </c>
      <c r="E1744" t="s">
        <v>44</v>
      </c>
      <c r="F1744">
        <v>1</v>
      </c>
      <c r="G1744">
        <v>132.72999999999999</v>
      </c>
      <c r="H1744">
        <v>132.72999999999999</v>
      </c>
      <c r="I1744" t="s">
        <v>28</v>
      </c>
      <c r="J1744" t="s">
        <v>32</v>
      </c>
      <c r="K1744">
        <v>38</v>
      </c>
      <c r="L1744" t="b">
        <v>0</v>
      </c>
      <c r="M1744">
        <v>0</v>
      </c>
      <c r="N1744">
        <v>5.04</v>
      </c>
      <c r="O1744">
        <v>9</v>
      </c>
      <c r="P1744" t="b">
        <v>1</v>
      </c>
      <c r="Q1744" t="b">
        <v>1</v>
      </c>
      <c r="R1744" t="b">
        <v>0</v>
      </c>
      <c r="S1744" t="b">
        <v>0</v>
      </c>
      <c r="T1744" t="b">
        <v>0</v>
      </c>
    </row>
    <row r="1745" spans="1:20" x14ac:dyDescent="0.25">
      <c r="A1745" t="s">
        <v>3513</v>
      </c>
      <c r="B1745" t="s">
        <v>3514</v>
      </c>
      <c r="C1745" s="1">
        <v>45767.435810185183</v>
      </c>
      <c r="D1745">
        <v>49</v>
      </c>
      <c r="E1745" t="s">
        <v>62</v>
      </c>
      <c r="F1745">
        <v>1</v>
      </c>
      <c r="G1745">
        <v>67.12</v>
      </c>
      <c r="H1745">
        <v>67.12</v>
      </c>
      <c r="I1745" t="s">
        <v>31</v>
      </c>
      <c r="J1745" t="s">
        <v>24</v>
      </c>
      <c r="K1745">
        <v>36</v>
      </c>
      <c r="L1745" t="b">
        <v>0</v>
      </c>
      <c r="M1745">
        <v>0</v>
      </c>
      <c r="N1745">
        <v>19.2</v>
      </c>
      <c r="O1745">
        <v>20</v>
      </c>
      <c r="P1745" t="b">
        <v>0</v>
      </c>
      <c r="Q1745" t="b">
        <v>0</v>
      </c>
      <c r="R1745" t="b">
        <v>0</v>
      </c>
      <c r="S1745" t="b">
        <v>0</v>
      </c>
      <c r="T1745" t="b">
        <v>0</v>
      </c>
    </row>
    <row r="1746" spans="1:20" x14ac:dyDescent="0.25">
      <c r="A1746" t="s">
        <v>3515</v>
      </c>
      <c r="B1746" t="s">
        <v>3516</v>
      </c>
      <c r="C1746" s="1">
        <v>45710.501145833332</v>
      </c>
      <c r="D1746">
        <v>39</v>
      </c>
      <c r="E1746" t="s">
        <v>62</v>
      </c>
      <c r="F1746">
        <v>4</v>
      </c>
      <c r="G1746">
        <v>231.02</v>
      </c>
      <c r="H1746">
        <v>924.09</v>
      </c>
      <c r="I1746" t="s">
        <v>23</v>
      </c>
      <c r="J1746" t="s">
        <v>24</v>
      </c>
      <c r="K1746">
        <v>10</v>
      </c>
      <c r="L1746" t="b">
        <v>0</v>
      </c>
      <c r="M1746">
        <v>0</v>
      </c>
      <c r="N1746">
        <v>10.69</v>
      </c>
      <c r="O1746">
        <v>9</v>
      </c>
      <c r="P1746" t="b">
        <v>1</v>
      </c>
      <c r="Q1746" t="b">
        <v>0</v>
      </c>
      <c r="R1746" t="b">
        <v>0</v>
      </c>
      <c r="S1746" t="b">
        <v>0</v>
      </c>
      <c r="T1746" t="b">
        <v>0</v>
      </c>
    </row>
    <row r="1747" spans="1:20" x14ac:dyDescent="0.25">
      <c r="A1747" t="s">
        <v>3517</v>
      </c>
      <c r="B1747" t="s">
        <v>3518</v>
      </c>
      <c r="C1747" s="1">
        <v>45775.537141203706</v>
      </c>
      <c r="D1747">
        <v>63</v>
      </c>
      <c r="E1747" t="s">
        <v>53</v>
      </c>
      <c r="F1747">
        <v>4</v>
      </c>
      <c r="G1747">
        <v>26.07</v>
      </c>
      <c r="H1747">
        <v>104.27</v>
      </c>
      <c r="I1747" t="s">
        <v>31</v>
      </c>
      <c r="J1747" t="s">
        <v>36</v>
      </c>
      <c r="K1747">
        <v>25</v>
      </c>
      <c r="L1747" t="b">
        <v>0</v>
      </c>
      <c r="M1747">
        <v>0</v>
      </c>
      <c r="N1747">
        <v>9.27</v>
      </c>
      <c r="O1747">
        <v>8</v>
      </c>
      <c r="P1747" t="b">
        <v>0</v>
      </c>
      <c r="Q1747" t="b">
        <v>0</v>
      </c>
      <c r="R1747" t="b">
        <v>0</v>
      </c>
      <c r="S1747" t="b">
        <v>0</v>
      </c>
      <c r="T1747" t="b">
        <v>0</v>
      </c>
    </row>
    <row r="1748" spans="1:20" x14ac:dyDescent="0.25">
      <c r="A1748" t="s">
        <v>3519</v>
      </c>
      <c r="B1748" t="s">
        <v>3520</v>
      </c>
      <c r="C1748" s="1">
        <v>45648.921909722223</v>
      </c>
      <c r="D1748">
        <v>18</v>
      </c>
      <c r="E1748" t="s">
        <v>39</v>
      </c>
      <c r="F1748">
        <v>3</v>
      </c>
      <c r="G1748">
        <v>285.36</v>
      </c>
      <c r="H1748">
        <v>856.08</v>
      </c>
      <c r="I1748" t="s">
        <v>31</v>
      </c>
      <c r="J1748" t="s">
        <v>24</v>
      </c>
      <c r="K1748">
        <v>48</v>
      </c>
      <c r="L1748" t="b">
        <v>1</v>
      </c>
      <c r="M1748">
        <v>34.4</v>
      </c>
      <c r="N1748">
        <v>8.65</v>
      </c>
      <c r="O1748">
        <v>12</v>
      </c>
      <c r="P1748" t="b">
        <v>0</v>
      </c>
      <c r="Q1748" t="b">
        <v>0</v>
      </c>
      <c r="R1748" t="b">
        <v>0</v>
      </c>
      <c r="S1748" t="b">
        <v>0</v>
      </c>
      <c r="T1748" t="b">
        <v>0</v>
      </c>
    </row>
    <row r="1749" spans="1:20" x14ac:dyDescent="0.25">
      <c r="A1749" t="s">
        <v>3521</v>
      </c>
      <c r="B1749" t="s">
        <v>3522</v>
      </c>
      <c r="C1749" s="1">
        <v>45488.420925925922</v>
      </c>
      <c r="D1749">
        <v>65</v>
      </c>
      <c r="E1749" t="s">
        <v>39</v>
      </c>
      <c r="F1749">
        <v>1</v>
      </c>
      <c r="G1749">
        <v>39.770000000000003</v>
      </c>
      <c r="H1749">
        <v>39.770000000000003</v>
      </c>
      <c r="I1749" t="s">
        <v>31</v>
      </c>
      <c r="J1749" t="s">
        <v>24</v>
      </c>
      <c r="K1749">
        <v>30</v>
      </c>
      <c r="L1749" t="b">
        <v>0</v>
      </c>
      <c r="M1749">
        <v>0</v>
      </c>
      <c r="N1749">
        <v>6.64</v>
      </c>
      <c r="O1749">
        <v>2</v>
      </c>
      <c r="P1749" t="b">
        <v>0</v>
      </c>
      <c r="Q1749" t="b">
        <v>0</v>
      </c>
      <c r="R1749" t="b">
        <v>0</v>
      </c>
      <c r="S1749" t="b">
        <v>0</v>
      </c>
      <c r="T1749" t="b">
        <v>0</v>
      </c>
    </row>
    <row r="1750" spans="1:20" x14ac:dyDescent="0.25">
      <c r="A1750" t="s">
        <v>3523</v>
      </c>
      <c r="B1750" t="s">
        <v>3524</v>
      </c>
      <c r="C1750" s="1">
        <v>45832.108703703707</v>
      </c>
      <c r="D1750">
        <v>46</v>
      </c>
      <c r="E1750" t="s">
        <v>27</v>
      </c>
      <c r="F1750">
        <v>1</v>
      </c>
      <c r="G1750">
        <v>38.71</v>
      </c>
      <c r="H1750">
        <v>38.71</v>
      </c>
      <c r="I1750" t="s">
        <v>23</v>
      </c>
      <c r="J1750" t="s">
        <v>32</v>
      </c>
      <c r="K1750">
        <v>40</v>
      </c>
      <c r="L1750" t="b">
        <v>0</v>
      </c>
      <c r="M1750">
        <v>0</v>
      </c>
      <c r="N1750">
        <v>21.31</v>
      </c>
      <c r="O1750">
        <v>2</v>
      </c>
      <c r="P1750" t="b">
        <v>0</v>
      </c>
      <c r="Q1750" t="b">
        <v>1</v>
      </c>
      <c r="R1750" t="b">
        <v>0</v>
      </c>
      <c r="S1750" t="b">
        <v>0</v>
      </c>
      <c r="T1750" t="b">
        <v>0</v>
      </c>
    </row>
    <row r="1751" spans="1:20" x14ac:dyDescent="0.25">
      <c r="A1751" t="s">
        <v>3525</v>
      </c>
      <c r="B1751" t="s">
        <v>3526</v>
      </c>
      <c r="C1751" s="1">
        <v>45537.573344907411</v>
      </c>
      <c r="D1751">
        <v>63</v>
      </c>
      <c r="E1751" t="s">
        <v>39</v>
      </c>
      <c r="F1751">
        <v>12</v>
      </c>
      <c r="G1751">
        <v>21.44</v>
      </c>
      <c r="H1751">
        <v>257.3</v>
      </c>
      <c r="I1751" t="s">
        <v>31</v>
      </c>
      <c r="J1751" t="s">
        <v>57</v>
      </c>
      <c r="K1751">
        <v>2</v>
      </c>
      <c r="L1751" t="b">
        <v>0</v>
      </c>
      <c r="M1751">
        <v>0</v>
      </c>
      <c r="N1751">
        <v>7.44</v>
      </c>
      <c r="O1751">
        <v>6</v>
      </c>
      <c r="P1751" t="b">
        <v>0</v>
      </c>
      <c r="Q1751" t="b">
        <v>0</v>
      </c>
      <c r="R1751" t="b">
        <v>0</v>
      </c>
      <c r="S1751" t="b">
        <v>0</v>
      </c>
      <c r="T1751" t="b">
        <v>1</v>
      </c>
    </row>
    <row r="1752" spans="1:20" x14ac:dyDescent="0.25">
      <c r="A1752" t="s">
        <v>3527</v>
      </c>
      <c r="B1752" t="s">
        <v>3528</v>
      </c>
      <c r="C1752" s="1">
        <v>45548.222256944442</v>
      </c>
      <c r="D1752">
        <v>56</v>
      </c>
      <c r="E1752" t="s">
        <v>39</v>
      </c>
      <c r="F1752">
        <v>14</v>
      </c>
      <c r="G1752">
        <v>47.93</v>
      </c>
      <c r="H1752">
        <v>670.97</v>
      </c>
      <c r="I1752" t="s">
        <v>90</v>
      </c>
      <c r="J1752" t="s">
        <v>36</v>
      </c>
      <c r="K1752">
        <v>0</v>
      </c>
      <c r="L1752" t="b">
        <v>1</v>
      </c>
      <c r="M1752">
        <v>30.1</v>
      </c>
      <c r="N1752">
        <v>13.65</v>
      </c>
      <c r="O1752">
        <v>13</v>
      </c>
      <c r="P1752" t="b">
        <v>0</v>
      </c>
      <c r="Q1752" t="b">
        <v>0</v>
      </c>
      <c r="R1752" t="b">
        <v>1</v>
      </c>
      <c r="S1752" t="b">
        <v>1</v>
      </c>
      <c r="T1752" t="b">
        <v>1</v>
      </c>
    </row>
    <row r="1753" spans="1:20" x14ac:dyDescent="0.25">
      <c r="A1753" t="s">
        <v>3529</v>
      </c>
      <c r="B1753" t="s">
        <v>3530</v>
      </c>
      <c r="C1753" s="1">
        <v>45478.164629629631</v>
      </c>
      <c r="D1753">
        <v>27</v>
      </c>
      <c r="E1753" t="s">
        <v>53</v>
      </c>
      <c r="F1753">
        <v>4</v>
      </c>
      <c r="G1753">
        <v>294.25</v>
      </c>
      <c r="H1753">
        <v>1177.01</v>
      </c>
      <c r="I1753" t="s">
        <v>23</v>
      </c>
      <c r="J1753" t="s">
        <v>36</v>
      </c>
      <c r="K1753">
        <v>22</v>
      </c>
      <c r="L1753" t="b">
        <v>0</v>
      </c>
      <c r="M1753">
        <v>0</v>
      </c>
      <c r="N1753">
        <v>23.94</v>
      </c>
      <c r="O1753">
        <v>29</v>
      </c>
      <c r="P1753" t="b">
        <v>0</v>
      </c>
      <c r="Q1753" t="b">
        <v>0</v>
      </c>
      <c r="R1753" t="b">
        <v>1</v>
      </c>
      <c r="S1753" t="b">
        <v>0</v>
      </c>
      <c r="T1753" t="b">
        <v>0</v>
      </c>
    </row>
    <row r="1754" spans="1:20" x14ac:dyDescent="0.25">
      <c r="A1754" t="s">
        <v>3531</v>
      </c>
      <c r="B1754" t="s">
        <v>3532</v>
      </c>
      <c r="C1754" s="1">
        <v>45774.502083333333</v>
      </c>
      <c r="D1754">
        <v>45</v>
      </c>
      <c r="E1754" t="s">
        <v>39</v>
      </c>
      <c r="F1754">
        <v>1</v>
      </c>
      <c r="G1754">
        <v>274.29000000000002</v>
      </c>
      <c r="H1754">
        <v>274.29000000000002</v>
      </c>
      <c r="I1754" t="s">
        <v>31</v>
      </c>
      <c r="J1754" t="s">
        <v>32</v>
      </c>
      <c r="K1754">
        <v>24</v>
      </c>
      <c r="L1754" t="b">
        <v>0</v>
      </c>
      <c r="M1754">
        <v>0</v>
      </c>
      <c r="N1754">
        <v>10.81</v>
      </c>
      <c r="O1754">
        <v>11</v>
      </c>
      <c r="P1754" t="b">
        <v>0</v>
      </c>
      <c r="Q1754" t="b">
        <v>0</v>
      </c>
      <c r="R1754" t="b">
        <v>0</v>
      </c>
      <c r="S1754" t="b">
        <v>1</v>
      </c>
      <c r="T1754" t="b">
        <v>0</v>
      </c>
    </row>
    <row r="1755" spans="1:20" x14ac:dyDescent="0.25">
      <c r="A1755" t="s">
        <v>3533</v>
      </c>
      <c r="B1755" t="s">
        <v>3534</v>
      </c>
      <c r="C1755" s="1">
        <v>45545.942002314812</v>
      </c>
      <c r="D1755">
        <v>49</v>
      </c>
      <c r="E1755" t="s">
        <v>22</v>
      </c>
      <c r="F1755">
        <v>2</v>
      </c>
      <c r="G1755">
        <v>137</v>
      </c>
      <c r="H1755">
        <v>274.01</v>
      </c>
      <c r="I1755" t="s">
        <v>31</v>
      </c>
      <c r="J1755" t="s">
        <v>32</v>
      </c>
      <c r="K1755">
        <v>49</v>
      </c>
      <c r="L1755" t="b">
        <v>1</v>
      </c>
      <c r="M1755">
        <v>12.3</v>
      </c>
      <c r="N1755">
        <v>11.12</v>
      </c>
      <c r="O1755">
        <v>26</v>
      </c>
      <c r="P1755" t="b">
        <v>0</v>
      </c>
      <c r="Q1755" t="b">
        <v>0</v>
      </c>
      <c r="R1755" t="b">
        <v>0</v>
      </c>
      <c r="S1755" t="b">
        <v>0</v>
      </c>
      <c r="T1755" t="b">
        <v>0</v>
      </c>
    </row>
    <row r="1756" spans="1:20" x14ac:dyDescent="0.25">
      <c r="A1756" t="s">
        <v>3535</v>
      </c>
      <c r="B1756" t="s">
        <v>3536</v>
      </c>
      <c r="C1756" s="1">
        <v>45691.324097222219</v>
      </c>
      <c r="D1756">
        <v>30</v>
      </c>
      <c r="E1756" t="s">
        <v>27</v>
      </c>
      <c r="F1756">
        <v>3</v>
      </c>
      <c r="G1756">
        <v>238.83</v>
      </c>
      <c r="H1756">
        <v>716.48</v>
      </c>
      <c r="I1756" t="s">
        <v>31</v>
      </c>
      <c r="J1756" t="s">
        <v>24</v>
      </c>
      <c r="K1756">
        <v>10</v>
      </c>
      <c r="L1756" t="b">
        <v>0</v>
      </c>
      <c r="M1756">
        <v>0</v>
      </c>
      <c r="N1756">
        <v>24.66</v>
      </c>
      <c r="O1756">
        <v>18</v>
      </c>
      <c r="P1756" t="b">
        <v>0</v>
      </c>
      <c r="Q1756" t="b">
        <v>0</v>
      </c>
      <c r="R1756" t="b">
        <v>0</v>
      </c>
      <c r="S1756" t="b">
        <v>0</v>
      </c>
      <c r="T1756" t="b">
        <v>0</v>
      </c>
    </row>
    <row r="1757" spans="1:20" x14ac:dyDescent="0.25">
      <c r="A1757" t="s">
        <v>3537</v>
      </c>
      <c r="B1757" t="s">
        <v>3538</v>
      </c>
      <c r="C1757" s="1">
        <v>45623.990844907406</v>
      </c>
      <c r="D1757">
        <v>53</v>
      </c>
      <c r="E1757" t="s">
        <v>65</v>
      </c>
      <c r="F1757">
        <v>11</v>
      </c>
      <c r="G1757">
        <v>90.21</v>
      </c>
      <c r="H1757">
        <v>992.3</v>
      </c>
      <c r="I1757" t="s">
        <v>90</v>
      </c>
      <c r="J1757" t="s">
        <v>36</v>
      </c>
      <c r="K1757">
        <v>0</v>
      </c>
      <c r="L1757" t="b">
        <v>1</v>
      </c>
      <c r="M1757">
        <v>25.4</v>
      </c>
      <c r="N1757">
        <v>12.51</v>
      </c>
      <c r="O1757">
        <v>19</v>
      </c>
      <c r="P1757" t="b">
        <v>0</v>
      </c>
      <c r="Q1757" t="b">
        <v>0</v>
      </c>
      <c r="R1757" t="b">
        <v>1</v>
      </c>
      <c r="S1757" t="b">
        <v>0</v>
      </c>
      <c r="T1757" t="b">
        <v>1</v>
      </c>
    </row>
    <row r="1758" spans="1:20" x14ac:dyDescent="0.25">
      <c r="A1758" t="s">
        <v>3539</v>
      </c>
      <c r="B1758" t="s">
        <v>3540</v>
      </c>
      <c r="C1758" s="1">
        <v>45674.857835648145</v>
      </c>
      <c r="D1758">
        <v>37</v>
      </c>
      <c r="E1758" t="s">
        <v>35</v>
      </c>
      <c r="F1758">
        <v>11</v>
      </c>
      <c r="G1758">
        <v>43.67</v>
      </c>
      <c r="H1758">
        <v>480.33</v>
      </c>
      <c r="I1758" t="s">
        <v>28</v>
      </c>
      <c r="J1758" t="s">
        <v>36</v>
      </c>
      <c r="K1758">
        <v>0</v>
      </c>
      <c r="L1758" t="b">
        <v>0</v>
      </c>
      <c r="M1758">
        <v>0</v>
      </c>
      <c r="N1758">
        <v>17.55</v>
      </c>
      <c r="O1758">
        <v>12</v>
      </c>
      <c r="P1758" t="b">
        <v>1</v>
      </c>
      <c r="Q1758" t="b">
        <v>0</v>
      </c>
      <c r="R1758" t="b">
        <v>0</v>
      </c>
      <c r="S1758" t="b">
        <v>0</v>
      </c>
      <c r="T1758" t="b">
        <v>1</v>
      </c>
    </row>
    <row r="1759" spans="1:20" x14ac:dyDescent="0.25">
      <c r="A1759" t="s">
        <v>3541</v>
      </c>
      <c r="B1759" t="s">
        <v>3542</v>
      </c>
      <c r="C1759" s="1">
        <v>45632.182812500003</v>
      </c>
      <c r="D1759">
        <v>34</v>
      </c>
      <c r="E1759" t="s">
        <v>115</v>
      </c>
      <c r="F1759">
        <v>2</v>
      </c>
      <c r="G1759">
        <v>107.02</v>
      </c>
      <c r="H1759">
        <v>214.05</v>
      </c>
      <c r="I1759" t="s">
        <v>28</v>
      </c>
      <c r="J1759" t="s">
        <v>32</v>
      </c>
      <c r="K1759">
        <v>31</v>
      </c>
      <c r="L1759" t="b">
        <v>0</v>
      </c>
      <c r="M1759">
        <v>0</v>
      </c>
      <c r="N1759">
        <v>19.100000000000001</v>
      </c>
      <c r="O1759">
        <v>7</v>
      </c>
      <c r="P1759" t="b">
        <v>0</v>
      </c>
      <c r="Q1759" t="b">
        <v>0</v>
      </c>
      <c r="R1759" t="b">
        <v>0</v>
      </c>
      <c r="S1759" t="b">
        <v>0</v>
      </c>
      <c r="T1759" t="b">
        <v>0</v>
      </c>
    </row>
    <row r="1760" spans="1:20" x14ac:dyDescent="0.25">
      <c r="A1760" t="s">
        <v>3543</v>
      </c>
      <c r="B1760" t="s">
        <v>3544</v>
      </c>
      <c r="C1760" s="1">
        <v>45785.454432870371</v>
      </c>
      <c r="D1760">
        <v>53</v>
      </c>
      <c r="E1760" t="s">
        <v>39</v>
      </c>
      <c r="F1760">
        <v>3</v>
      </c>
      <c r="G1760">
        <v>56.4</v>
      </c>
      <c r="H1760">
        <v>169.2</v>
      </c>
      <c r="I1760" t="s">
        <v>87</v>
      </c>
      <c r="J1760" t="s">
        <v>57</v>
      </c>
      <c r="K1760">
        <v>3</v>
      </c>
      <c r="L1760" t="b">
        <v>0</v>
      </c>
      <c r="M1760">
        <v>0</v>
      </c>
      <c r="N1760">
        <v>8.76</v>
      </c>
      <c r="O1760">
        <v>11</v>
      </c>
      <c r="P1760" t="b">
        <v>1</v>
      </c>
      <c r="Q1760" t="b">
        <v>1</v>
      </c>
      <c r="R1760" t="b">
        <v>1</v>
      </c>
      <c r="S1760" t="b">
        <v>1</v>
      </c>
      <c r="T1760" t="b">
        <v>1</v>
      </c>
    </row>
    <row r="1761" spans="1:20" x14ac:dyDescent="0.25">
      <c r="A1761" t="s">
        <v>3545</v>
      </c>
      <c r="B1761" t="s">
        <v>3546</v>
      </c>
      <c r="C1761" s="1">
        <v>45548.212152777778</v>
      </c>
      <c r="D1761">
        <v>26</v>
      </c>
      <c r="E1761" t="s">
        <v>53</v>
      </c>
      <c r="F1761">
        <v>1</v>
      </c>
      <c r="G1761">
        <v>108.34</v>
      </c>
      <c r="H1761">
        <v>108.34</v>
      </c>
      <c r="I1761" t="s">
        <v>54</v>
      </c>
      <c r="J1761" t="s">
        <v>32</v>
      </c>
      <c r="K1761">
        <v>24</v>
      </c>
      <c r="L1761" t="b">
        <v>0</v>
      </c>
      <c r="M1761">
        <v>0</v>
      </c>
      <c r="N1761">
        <v>13.18</v>
      </c>
      <c r="O1761">
        <v>29</v>
      </c>
      <c r="P1761" t="b">
        <v>0</v>
      </c>
      <c r="Q1761" t="b">
        <v>0</v>
      </c>
      <c r="R1761" t="b">
        <v>0</v>
      </c>
      <c r="S1761" t="b">
        <v>0</v>
      </c>
      <c r="T1761" t="b">
        <v>0</v>
      </c>
    </row>
    <row r="1762" spans="1:20" x14ac:dyDescent="0.25">
      <c r="A1762" t="s">
        <v>3547</v>
      </c>
      <c r="B1762" t="s">
        <v>3548</v>
      </c>
      <c r="C1762" s="1">
        <v>45769.713310185187</v>
      </c>
      <c r="D1762">
        <v>63</v>
      </c>
      <c r="E1762" t="s">
        <v>35</v>
      </c>
      <c r="F1762">
        <v>2</v>
      </c>
      <c r="G1762">
        <v>68.680000000000007</v>
      </c>
      <c r="H1762">
        <v>137.36000000000001</v>
      </c>
      <c r="I1762" t="s">
        <v>28</v>
      </c>
      <c r="J1762" t="s">
        <v>32</v>
      </c>
      <c r="K1762">
        <v>47</v>
      </c>
      <c r="L1762" t="b">
        <v>1</v>
      </c>
      <c r="M1762">
        <v>9.1</v>
      </c>
      <c r="N1762">
        <v>14.25</v>
      </c>
      <c r="O1762">
        <v>27</v>
      </c>
      <c r="P1762" t="b">
        <v>0</v>
      </c>
      <c r="Q1762" t="b">
        <v>1</v>
      </c>
      <c r="R1762" t="b">
        <v>0</v>
      </c>
      <c r="S1762" t="b">
        <v>0</v>
      </c>
      <c r="T1762" t="b">
        <v>0</v>
      </c>
    </row>
    <row r="1763" spans="1:20" x14ac:dyDescent="0.25">
      <c r="A1763" t="s">
        <v>3549</v>
      </c>
      <c r="B1763" t="s">
        <v>3550</v>
      </c>
      <c r="C1763" s="1">
        <v>45572.798368055555</v>
      </c>
      <c r="D1763">
        <v>64</v>
      </c>
      <c r="E1763" t="s">
        <v>80</v>
      </c>
      <c r="F1763">
        <v>2</v>
      </c>
      <c r="G1763">
        <v>31.5</v>
      </c>
      <c r="H1763">
        <v>63</v>
      </c>
      <c r="I1763" t="s">
        <v>23</v>
      </c>
      <c r="J1763" t="s">
        <v>36</v>
      </c>
      <c r="K1763">
        <v>32</v>
      </c>
      <c r="L1763" t="b">
        <v>1</v>
      </c>
      <c r="M1763">
        <v>12.5</v>
      </c>
      <c r="N1763">
        <v>9.4499999999999993</v>
      </c>
      <c r="O1763">
        <v>7</v>
      </c>
      <c r="P1763" t="b">
        <v>0</v>
      </c>
      <c r="Q1763" t="b">
        <v>0</v>
      </c>
      <c r="R1763" t="b">
        <v>0</v>
      </c>
      <c r="S1763" t="b">
        <v>0</v>
      </c>
      <c r="T1763" t="b">
        <v>0</v>
      </c>
    </row>
    <row r="1764" spans="1:20" x14ac:dyDescent="0.25">
      <c r="A1764" t="s">
        <v>3551</v>
      </c>
      <c r="B1764" t="s">
        <v>3552</v>
      </c>
      <c r="C1764" s="1">
        <v>45665.382557870369</v>
      </c>
      <c r="D1764">
        <v>22</v>
      </c>
      <c r="E1764" t="s">
        <v>115</v>
      </c>
      <c r="F1764">
        <v>3</v>
      </c>
      <c r="G1764">
        <v>31.82</v>
      </c>
      <c r="H1764">
        <v>95.45</v>
      </c>
      <c r="I1764" t="s">
        <v>87</v>
      </c>
      <c r="J1764" t="s">
        <v>57</v>
      </c>
      <c r="K1764">
        <v>0</v>
      </c>
      <c r="L1764" t="b">
        <v>0</v>
      </c>
      <c r="M1764">
        <v>0</v>
      </c>
      <c r="N1764">
        <v>20.21</v>
      </c>
      <c r="O1764">
        <v>4</v>
      </c>
      <c r="P1764" t="b">
        <v>0</v>
      </c>
      <c r="Q1764" t="b">
        <v>1</v>
      </c>
      <c r="R1764" t="b">
        <v>0</v>
      </c>
      <c r="S1764" t="b">
        <v>0</v>
      </c>
      <c r="T1764" t="b">
        <v>1</v>
      </c>
    </row>
    <row r="1765" spans="1:20" x14ac:dyDescent="0.25">
      <c r="A1765" t="s">
        <v>3553</v>
      </c>
      <c r="B1765" t="s">
        <v>3554</v>
      </c>
      <c r="C1765" s="1">
        <v>45771.080243055556</v>
      </c>
      <c r="D1765">
        <v>58</v>
      </c>
      <c r="E1765" t="s">
        <v>22</v>
      </c>
      <c r="F1765">
        <v>3</v>
      </c>
      <c r="G1765">
        <v>284.01</v>
      </c>
      <c r="H1765">
        <v>852.04</v>
      </c>
      <c r="I1765" t="s">
        <v>31</v>
      </c>
      <c r="J1765" t="s">
        <v>36</v>
      </c>
      <c r="K1765">
        <v>16</v>
      </c>
      <c r="L1765" t="b">
        <v>0</v>
      </c>
      <c r="M1765">
        <v>0</v>
      </c>
      <c r="N1765">
        <v>20.420000000000002</v>
      </c>
      <c r="O1765">
        <v>21</v>
      </c>
      <c r="P1765" t="b">
        <v>0</v>
      </c>
      <c r="Q1765" t="b">
        <v>0</v>
      </c>
      <c r="R1765" t="b">
        <v>0</v>
      </c>
      <c r="S1765" t="b">
        <v>0</v>
      </c>
      <c r="T1765" t="b">
        <v>0</v>
      </c>
    </row>
    <row r="1766" spans="1:20" x14ac:dyDescent="0.25">
      <c r="A1766" t="s">
        <v>3555</v>
      </c>
      <c r="B1766" t="s">
        <v>3556</v>
      </c>
      <c r="C1766" s="1">
        <v>45574.900937500002</v>
      </c>
      <c r="D1766">
        <v>71</v>
      </c>
      <c r="E1766" t="s">
        <v>65</v>
      </c>
      <c r="F1766">
        <v>1</v>
      </c>
      <c r="G1766">
        <v>52.8</v>
      </c>
      <c r="H1766">
        <v>52.8</v>
      </c>
      <c r="I1766" t="s">
        <v>54</v>
      </c>
      <c r="J1766" t="s">
        <v>32</v>
      </c>
      <c r="K1766">
        <v>7</v>
      </c>
      <c r="L1766" t="b">
        <v>1</v>
      </c>
      <c r="M1766">
        <v>27.8</v>
      </c>
      <c r="N1766">
        <v>14.72</v>
      </c>
      <c r="O1766">
        <v>5</v>
      </c>
      <c r="P1766" t="b">
        <v>0</v>
      </c>
      <c r="Q1766" t="b">
        <v>0</v>
      </c>
      <c r="R1766" t="b">
        <v>0</v>
      </c>
      <c r="S1766" t="b">
        <v>1</v>
      </c>
      <c r="T1766" t="b">
        <v>0</v>
      </c>
    </row>
    <row r="1767" spans="1:20" x14ac:dyDescent="0.25">
      <c r="A1767" t="s">
        <v>3557</v>
      </c>
      <c r="B1767" t="s">
        <v>3558</v>
      </c>
      <c r="C1767" s="1">
        <v>45593.392164351855</v>
      </c>
      <c r="D1767">
        <v>79</v>
      </c>
      <c r="E1767" t="s">
        <v>44</v>
      </c>
      <c r="F1767">
        <v>4</v>
      </c>
      <c r="G1767">
        <v>32.51</v>
      </c>
      <c r="H1767">
        <v>130.05000000000001</v>
      </c>
      <c r="I1767" t="s">
        <v>87</v>
      </c>
      <c r="J1767" t="s">
        <v>36</v>
      </c>
      <c r="K1767">
        <v>0</v>
      </c>
      <c r="L1767" t="b">
        <v>0</v>
      </c>
      <c r="M1767">
        <v>0</v>
      </c>
      <c r="N1767">
        <v>12.88</v>
      </c>
      <c r="O1767">
        <v>19</v>
      </c>
      <c r="P1767" t="b">
        <v>0</v>
      </c>
      <c r="Q1767" t="b">
        <v>0</v>
      </c>
      <c r="R1767" t="b">
        <v>0</v>
      </c>
      <c r="S1767" t="b">
        <v>0</v>
      </c>
      <c r="T1767" t="b">
        <v>1</v>
      </c>
    </row>
    <row r="1768" spans="1:20" x14ac:dyDescent="0.25">
      <c r="A1768" t="s">
        <v>3559</v>
      </c>
      <c r="B1768" t="s">
        <v>3560</v>
      </c>
      <c r="C1768" s="1">
        <v>45704.973668981482</v>
      </c>
      <c r="D1768">
        <v>20</v>
      </c>
      <c r="E1768" t="s">
        <v>53</v>
      </c>
      <c r="F1768">
        <v>3</v>
      </c>
      <c r="G1768">
        <v>263.83999999999997</v>
      </c>
      <c r="H1768">
        <v>791.51</v>
      </c>
      <c r="I1768" t="s">
        <v>54</v>
      </c>
      <c r="J1768" t="s">
        <v>36</v>
      </c>
      <c r="K1768">
        <v>18</v>
      </c>
      <c r="L1768" t="b">
        <v>0</v>
      </c>
      <c r="M1768">
        <v>0</v>
      </c>
      <c r="N1768">
        <v>24.08</v>
      </c>
      <c r="O1768">
        <v>12</v>
      </c>
      <c r="P1768" t="b">
        <v>1</v>
      </c>
      <c r="Q1768" t="b">
        <v>0</v>
      </c>
      <c r="R1768" t="b">
        <v>0</v>
      </c>
      <c r="S1768" t="b">
        <v>0</v>
      </c>
      <c r="T1768" t="b">
        <v>0</v>
      </c>
    </row>
    <row r="1769" spans="1:20" x14ac:dyDescent="0.25">
      <c r="A1769" t="s">
        <v>3561</v>
      </c>
      <c r="B1769" t="s">
        <v>3562</v>
      </c>
      <c r="C1769" s="1">
        <v>45838.284733796296</v>
      </c>
      <c r="D1769">
        <v>34</v>
      </c>
      <c r="E1769" t="s">
        <v>44</v>
      </c>
      <c r="F1769">
        <v>17</v>
      </c>
      <c r="G1769">
        <v>76.19</v>
      </c>
      <c r="H1769">
        <v>1295.29</v>
      </c>
      <c r="I1769" t="s">
        <v>28</v>
      </c>
      <c r="J1769" t="s">
        <v>57</v>
      </c>
      <c r="K1769">
        <v>2</v>
      </c>
      <c r="L1769" t="b">
        <v>0</v>
      </c>
      <c r="M1769">
        <v>0</v>
      </c>
      <c r="N1769">
        <v>7.7</v>
      </c>
      <c r="O1769">
        <v>29</v>
      </c>
      <c r="P1769" t="b">
        <v>1</v>
      </c>
      <c r="Q1769" t="b">
        <v>0</v>
      </c>
      <c r="R1769" t="b">
        <v>0</v>
      </c>
      <c r="S1769" t="b">
        <v>1</v>
      </c>
      <c r="T1769" t="b">
        <v>1</v>
      </c>
    </row>
    <row r="1770" spans="1:20" x14ac:dyDescent="0.25">
      <c r="A1770" t="s">
        <v>3563</v>
      </c>
      <c r="B1770" t="s">
        <v>3564</v>
      </c>
      <c r="C1770" s="1">
        <v>45711.708657407406</v>
      </c>
      <c r="D1770">
        <v>46</v>
      </c>
      <c r="E1770" t="s">
        <v>35</v>
      </c>
      <c r="F1770">
        <v>2</v>
      </c>
      <c r="G1770">
        <v>241.05</v>
      </c>
      <c r="H1770">
        <v>482.09</v>
      </c>
      <c r="I1770" t="s">
        <v>23</v>
      </c>
      <c r="J1770" t="s">
        <v>36</v>
      </c>
      <c r="K1770">
        <v>4</v>
      </c>
      <c r="L1770" t="b">
        <v>1</v>
      </c>
      <c r="M1770">
        <v>5.0999999999999996</v>
      </c>
      <c r="N1770">
        <v>5.94</v>
      </c>
      <c r="O1770">
        <v>21</v>
      </c>
      <c r="P1770" t="b">
        <v>0</v>
      </c>
      <c r="Q1770" t="b">
        <v>0</v>
      </c>
      <c r="R1770" t="b">
        <v>0</v>
      </c>
      <c r="S1770" t="b">
        <v>0</v>
      </c>
      <c r="T1770" t="b">
        <v>0</v>
      </c>
    </row>
    <row r="1771" spans="1:20" x14ac:dyDescent="0.25">
      <c r="A1771" t="s">
        <v>3565</v>
      </c>
      <c r="B1771" t="s">
        <v>3566</v>
      </c>
      <c r="C1771" s="1">
        <v>45586.578599537039</v>
      </c>
      <c r="D1771">
        <v>78</v>
      </c>
      <c r="E1771" t="s">
        <v>27</v>
      </c>
      <c r="F1771">
        <v>4</v>
      </c>
      <c r="G1771">
        <v>148.87</v>
      </c>
      <c r="H1771">
        <v>595.47</v>
      </c>
      <c r="I1771" t="s">
        <v>54</v>
      </c>
      <c r="J1771" t="s">
        <v>36</v>
      </c>
      <c r="K1771">
        <v>34</v>
      </c>
      <c r="L1771" t="b">
        <v>0</v>
      </c>
      <c r="M1771">
        <v>0</v>
      </c>
      <c r="N1771">
        <v>23.66</v>
      </c>
      <c r="O1771">
        <v>20</v>
      </c>
      <c r="P1771" t="b">
        <v>0</v>
      </c>
      <c r="Q1771" t="b">
        <v>0</v>
      </c>
      <c r="R1771" t="b">
        <v>0</v>
      </c>
      <c r="S1771" t="b">
        <v>0</v>
      </c>
      <c r="T1771" t="b">
        <v>0</v>
      </c>
    </row>
    <row r="1772" spans="1:20" x14ac:dyDescent="0.25">
      <c r="A1772" t="s">
        <v>3567</v>
      </c>
      <c r="B1772" t="s">
        <v>3568</v>
      </c>
      <c r="C1772" s="1">
        <v>45683.813773148147</v>
      </c>
      <c r="D1772">
        <v>36</v>
      </c>
      <c r="E1772" t="s">
        <v>115</v>
      </c>
      <c r="F1772">
        <v>4</v>
      </c>
      <c r="G1772">
        <v>228.15</v>
      </c>
      <c r="H1772">
        <v>912.6</v>
      </c>
      <c r="I1772" t="s">
        <v>31</v>
      </c>
      <c r="J1772" t="s">
        <v>36</v>
      </c>
      <c r="K1772">
        <v>18</v>
      </c>
      <c r="L1772" t="b">
        <v>0</v>
      </c>
      <c r="M1772">
        <v>0</v>
      </c>
      <c r="N1772">
        <v>12.81</v>
      </c>
      <c r="O1772">
        <v>16</v>
      </c>
      <c r="P1772" t="b">
        <v>0</v>
      </c>
      <c r="Q1772" t="b">
        <v>0</v>
      </c>
      <c r="R1772" t="b">
        <v>0</v>
      </c>
      <c r="S1772" t="b">
        <v>0</v>
      </c>
      <c r="T1772" t="b">
        <v>0</v>
      </c>
    </row>
    <row r="1773" spans="1:20" x14ac:dyDescent="0.25">
      <c r="A1773" t="s">
        <v>3569</v>
      </c>
      <c r="B1773" t="s">
        <v>3570</v>
      </c>
      <c r="C1773" s="1">
        <v>45623.846956018519</v>
      </c>
      <c r="D1773">
        <v>43</v>
      </c>
      <c r="E1773" t="s">
        <v>80</v>
      </c>
      <c r="F1773">
        <v>4</v>
      </c>
      <c r="G1773">
        <v>219.32</v>
      </c>
      <c r="H1773">
        <v>877.29</v>
      </c>
      <c r="I1773" t="s">
        <v>31</v>
      </c>
      <c r="J1773" t="s">
        <v>36</v>
      </c>
      <c r="K1773">
        <v>14</v>
      </c>
      <c r="L1773" t="b">
        <v>0</v>
      </c>
      <c r="M1773">
        <v>0</v>
      </c>
      <c r="N1773">
        <v>23.21</v>
      </c>
      <c r="O1773">
        <v>6</v>
      </c>
      <c r="P1773" t="b">
        <v>1</v>
      </c>
      <c r="Q1773" t="b">
        <v>0</v>
      </c>
      <c r="R1773" t="b">
        <v>1</v>
      </c>
      <c r="S1773" t="b">
        <v>0</v>
      </c>
      <c r="T1773" t="b">
        <v>0</v>
      </c>
    </row>
    <row r="1774" spans="1:20" x14ac:dyDescent="0.25">
      <c r="A1774" t="s">
        <v>3571</v>
      </c>
      <c r="B1774" t="s">
        <v>3572</v>
      </c>
      <c r="C1774" s="1">
        <v>45834.173738425925</v>
      </c>
      <c r="D1774">
        <v>51</v>
      </c>
      <c r="E1774" t="s">
        <v>80</v>
      </c>
      <c r="F1774">
        <v>4</v>
      </c>
      <c r="G1774">
        <v>208.76</v>
      </c>
      <c r="H1774">
        <v>835.05</v>
      </c>
      <c r="I1774" t="s">
        <v>28</v>
      </c>
      <c r="J1774" t="s">
        <v>36</v>
      </c>
      <c r="K1774">
        <v>12</v>
      </c>
      <c r="L1774" t="b">
        <v>0</v>
      </c>
      <c r="M1774">
        <v>0</v>
      </c>
      <c r="N1774">
        <v>17.350000000000001</v>
      </c>
      <c r="O1774">
        <v>24</v>
      </c>
      <c r="P1774" t="b">
        <v>0</v>
      </c>
      <c r="Q1774" t="b">
        <v>0</v>
      </c>
      <c r="R1774" t="b">
        <v>0</v>
      </c>
      <c r="S1774" t="b">
        <v>0</v>
      </c>
      <c r="T1774" t="b">
        <v>0</v>
      </c>
    </row>
    <row r="1775" spans="1:20" x14ac:dyDescent="0.25">
      <c r="A1775" t="s">
        <v>3573</v>
      </c>
      <c r="B1775" t="s">
        <v>3574</v>
      </c>
      <c r="C1775" s="1">
        <v>45571.702974537038</v>
      </c>
      <c r="D1775">
        <v>66</v>
      </c>
      <c r="E1775" t="s">
        <v>39</v>
      </c>
      <c r="F1775">
        <v>4</v>
      </c>
      <c r="G1775">
        <v>117.35</v>
      </c>
      <c r="H1775">
        <v>469.41</v>
      </c>
      <c r="I1775" t="s">
        <v>54</v>
      </c>
      <c r="J1775" t="s">
        <v>36</v>
      </c>
      <c r="K1775">
        <v>9</v>
      </c>
      <c r="L1775" t="b">
        <v>0</v>
      </c>
      <c r="M1775">
        <v>0</v>
      </c>
      <c r="N1775">
        <v>15.6</v>
      </c>
      <c r="O1775">
        <v>7</v>
      </c>
      <c r="P1775" t="b">
        <v>0</v>
      </c>
      <c r="Q1775" t="b">
        <v>0</v>
      </c>
      <c r="R1775" t="b">
        <v>0</v>
      </c>
      <c r="S1775" t="b">
        <v>0</v>
      </c>
      <c r="T1775" t="b">
        <v>0</v>
      </c>
    </row>
    <row r="1776" spans="1:20" x14ac:dyDescent="0.25">
      <c r="A1776" t="s">
        <v>3575</v>
      </c>
      <c r="B1776" t="s">
        <v>3576</v>
      </c>
      <c r="C1776" s="1">
        <v>45617.137662037036</v>
      </c>
      <c r="D1776">
        <v>23</v>
      </c>
      <c r="E1776" t="s">
        <v>115</v>
      </c>
      <c r="F1776">
        <v>17</v>
      </c>
      <c r="G1776">
        <v>55.36</v>
      </c>
      <c r="H1776">
        <v>941.1</v>
      </c>
      <c r="I1776" t="s">
        <v>31</v>
      </c>
      <c r="J1776" t="s">
        <v>57</v>
      </c>
      <c r="K1776">
        <v>2</v>
      </c>
      <c r="L1776" t="b">
        <v>0</v>
      </c>
      <c r="M1776">
        <v>0</v>
      </c>
      <c r="N1776">
        <v>5.55</v>
      </c>
      <c r="O1776">
        <v>3</v>
      </c>
      <c r="P1776" t="b">
        <v>0</v>
      </c>
      <c r="Q1776" t="b">
        <v>0</v>
      </c>
      <c r="R1776" t="b">
        <v>0</v>
      </c>
      <c r="S1776" t="b">
        <v>0</v>
      </c>
      <c r="T1776" t="b">
        <v>1</v>
      </c>
    </row>
    <row r="1777" spans="1:20" x14ac:dyDescent="0.25">
      <c r="A1777" t="s">
        <v>3577</v>
      </c>
      <c r="B1777" t="s">
        <v>3578</v>
      </c>
      <c r="C1777" s="1">
        <v>45556.018043981479</v>
      </c>
      <c r="D1777">
        <v>38</v>
      </c>
      <c r="E1777" t="s">
        <v>65</v>
      </c>
      <c r="F1777">
        <v>2</v>
      </c>
      <c r="G1777">
        <v>62.27</v>
      </c>
      <c r="H1777">
        <v>124.55</v>
      </c>
      <c r="I1777" t="s">
        <v>28</v>
      </c>
      <c r="J1777" t="s">
        <v>32</v>
      </c>
      <c r="K1777">
        <v>33</v>
      </c>
      <c r="L1777" t="b">
        <v>0</v>
      </c>
      <c r="M1777">
        <v>0</v>
      </c>
      <c r="N1777">
        <v>16.39</v>
      </c>
      <c r="O1777">
        <v>24</v>
      </c>
      <c r="P1777" t="b">
        <v>0</v>
      </c>
      <c r="Q1777" t="b">
        <v>0</v>
      </c>
      <c r="R1777" t="b">
        <v>1</v>
      </c>
      <c r="S1777" t="b">
        <v>0</v>
      </c>
      <c r="T1777" t="b">
        <v>0</v>
      </c>
    </row>
    <row r="1778" spans="1:20" x14ac:dyDescent="0.25">
      <c r="A1778" t="s">
        <v>3579</v>
      </c>
      <c r="B1778" t="s">
        <v>3580</v>
      </c>
      <c r="C1778" s="1">
        <v>45701.276701388888</v>
      </c>
      <c r="D1778">
        <v>59</v>
      </c>
      <c r="E1778" t="s">
        <v>35</v>
      </c>
      <c r="F1778">
        <v>9</v>
      </c>
      <c r="G1778">
        <v>12.8</v>
      </c>
      <c r="H1778">
        <v>115.21</v>
      </c>
      <c r="I1778" t="s">
        <v>90</v>
      </c>
      <c r="J1778" t="s">
        <v>36</v>
      </c>
      <c r="K1778">
        <v>1</v>
      </c>
      <c r="L1778" t="b">
        <v>1</v>
      </c>
      <c r="M1778">
        <v>36.5</v>
      </c>
      <c r="N1778">
        <v>22.76</v>
      </c>
      <c r="O1778">
        <v>21</v>
      </c>
      <c r="P1778" t="b">
        <v>1</v>
      </c>
      <c r="Q1778" t="b">
        <v>0</v>
      </c>
      <c r="R1778" t="b">
        <v>1</v>
      </c>
      <c r="S1778" t="b">
        <v>0</v>
      </c>
      <c r="T1778" t="b">
        <v>1</v>
      </c>
    </row>
    <row r="1779" spans="1:20" x14ac:dyDescent="0.25">
      <c r="A1779" t="s">
        <v>3581</v>
      </c>
      <c r="B1779" t="s">
        <v>3582</v>
      </c>
      <c r="C1779" s="1">
        <v>45487.817546296297</v>
      </c>
      <c r="D1779">
        <v>41</v>
      </c>
      <c r="E1779" t="s">
        <v>65</v>
      </c>
      <c r="F1779">
        <v>1</v>
      </c>
      <c r="G1779">
        <v>49.65</v>
      </c>
      <c r="H1779">
        <v>49.65</v>
      </c>
      <c r="I1779" t="s">
        <v>54</v>
      </c>
      <c r="J1779" t="s">
        <v>24</v>
      </c>
      <c r="K1779">
        <v>23</v>
      </c>
      <c r="L1779" t="b">
        <v>0</v>
      </c>
      <c r="M1779">
        <v>0</v>
      </c>
      <c r="N1779">
        <v>24.54</v>
      </c>
      <c r="O1779">
        <v>12</v>
      </c>
      <c r="P1779" t="b">
        <v>0</v>
      </c>
      <c r="Q1779" t="b">
        <v>0</v>
      </c>
      <c r="R1779" t="b">
        <v>0</v>
      </c>
      <c r="S1779" t="b">
        <v>0</v>
      </c>
      <c r="T1779" t="b">
        <v>0</v>
      </c>
    </row>
    <row r="1780" spans="1:20" x14ac:dyDescent="0.25">
      <c r="A1780" t="s">
        <v>3583</v>
      </c>
      <c r="B1780" t="s">
        <v>2664</v>
      </c>
      <c r="C1780" s="1">
        <v>45767.453842592593</v>
      </c>
      <c r="D1780">
        <v>20</v>
      </c>
      <c r="E1780" t="s">
        <v>35</v>
      </c>
      <c r="F1780">
        <v>4</v>
      </c>
      <c r="G1780">
        <v>60.21</v>
      </c>
      <c r="H1780">
        <v>240.82</v>
      </c>
      <c r="I1780" t="s">
        <v>28</v>
      </c>
      <c r="J1780" t="s">
        <v>24</v>
      </c>
      <c r="K1780">
        <v>31</v>
      </c>
      <c r="L1780" t="b">
        <v>0</v>
      </c>
      <c r="M1780">
        <v>0</v>
      </c>
      <c r="N1780">
        <v>14.42</v>
      </c>
      <c r="O1780">
        <v>21</v>
      </c>
      <c r="P1780" t="b">
        <v>0</v>
      </c>
      <c r="Q1780" t="b">
        <v>0</v>
      </c>
      <c r="R1780" t="b">
        <v>0</v>
      </c>
      <c r="S1780" t="b">
        <v>0</v>
      </c>
      <c r="T1780" t="b">
        <v>0</v>
      </c>
    </row>
    <row r="1781" spans="1:20" x14ac:dyDescent="0.25">
      <c r="A1781" t="s">
        <v>3584</v>
      </c>
      <c r="B1781" t="s">
        <v>3585</v>
      </c>
      <c r="C1781" s="1">
        <v>45653.386180555557</v>
      </c>
      <c r="D1781">
        <v>38</v>
      </c>
      <c r="E1781" t="s">
        <v>80</v>
      </c>
      <c r="F1781">
        <v>3</v>
      </c>
      <c r="G1781">
        <v>298.76</v>
      </c>
      <c r="H1781">
        <v>896.27</v>
      </c>
      <c r="I1781" t="s">
        <v>23</v>
      </c>
      <c r="J1781" t="s">
        <v>32</v>
      </c>
      <c r="K1781">
        <v>12</v>
      </c>
      <c r="L1781" t="b">
        <v>0</v>
      </c>
      <c r="M1781">
        <v>0</v>
      </c>
      <c r="N1781">
        <v>14.42</v>
      </c>
      <c r="O1781">
        <v>18</v>
      </c>
      <c r="P1781" t="b">
        <v>1</v>
      </c>
      <c r="Q1781" t="b">
        <v>0</v>
      </c>
      <c r="R1781" t="b">
        <v>0</v>
      </c>
      <c r="S1781" t="b">
        <v>0</v>
      </c>
      <c r="T1781" t="b">
        <v>0</v>
      </c>
    </row>
    <row r="1782" spans="1:20" x14ac:dyDescent="0.25">
      <c r="A1782" t="s">
        <v>3586</v>
      </c>
      <c r="B1782" t="s">
        <v>3587</v>
      </c>
      <c r="C1782" s="1">
        <v>45537.563298611109</v>
      </c>
      <c r="D1782">
        <v>46</v>
      </c>
      <c r="E1782" t="s">
        <v>39</v>
      </c>
      <c r="F1782">
        <v>1</v>
      </c>
      <c r="G1782">
        <v>52.32</v>
      </c>
      <c r="H1782">
        <v>52.32</v>
      </c>
      <c r="I1782" t="s">
        <v>28</v>
      </c>
      <c r="J1782" t="s">
        <v>24</v>
      </c>
      <c r="K1782">
        <v>46</v>
      </c>
      <c r="L1782" t="b">
        <v>1</v>
      </c>
      <c r="M1782">
        <v>37.6</v>
      </c>
      <c r="N1782">
        <v>5.29</v>
      </c>
      <c r="O1782">
        <v>13</v>
      </c>
      <c r="P1782" t="b">
        <v>0</v>
      </c>
      <c r="Q1782" t="b">
        <v>0</v>
      </c>
      <c r="R1782" t="b">
        <v>0</v>
      </c>
      <c r="S1782" t="b">
        <v>0</v>
      </c>
      <c r="T1782" t="b">
        <v>0</v>
      </c>
    </row>
    <row r="1783" spans="1:20" x14ac:dyDescent="0.25">
      <c r="A1783" t="s">
        <v>3588</v>
      </c>
      <c r="B1783" t="s">
        <v>3589</v>
      </c>
      <c r="C1783" s="1">
        <v>45594.947106481479</v>
      </c>
      <c r="D1783">
        <v>51</v>
      </c>
      <c r="E1783" t="s">
        <v>27</v>
      </c>
      <c r="F1783">
        <v>2</v>
      </c>
      <c r="G1783">
        <v>281.33999999999997</v>
      </c>
      <c r="H1783">
        <v>562.66999999999996</v>
      </c>
      <c r="I1783" t="s">
        <v>23</v>
      </c>
      <c r="J1783" t="s">
        <v>36</v>
      </c>
      <c r="K1783">
        <v>29</v>
      </c>
      <c r="L1783" t="b">
        <v>0</v>
      </c>
      <c r="M1783">
        <v>0</v>
      </c>
      <c r="N1783">
        <v>6.76</v>
      </c>
      <c r="O1783">
        <v>17</v>
      </c>
      <c r="P1783" t="b">
        <v>0</v>
      </c>
      <c r="Q1783" t="b">
        <v>0</v>
      </c>
      <c r="R1783" t="b">
        <v>0</v>
      </c>
      <c r="S1783" t="b">
        <v>0</v>
      </c>
      <c r="T1783" t="b">
        <v>0</v>
      </c>
    </row>
    <row r="1784" spans="1:20" x14ac:dyDescent="0.25">
      <c r="A1784" t="s">
        <v>3590</v>
      </c>
      <c r="B1784" t="s">
        <v>3591</v>
      </c>
      <c r="C1784" s="1">
        <v>45494.10832175926</v>
      </c>
      <c r="D1784">
        <v>39</v>
      </c>
      <c r="E1784" t="s">
        <v>65</v>
      </c>
      <c r="F1784">
        <v>2</v>
      </c>
      <c r="G1784">
        <v>222.43</v>
      </c>
      <c r="H1784">
        <v>444.85</v>
      </c>
      <c r="I1784" t="s">
        <v>31</v>
      </c>
      <c r="J1784" t="s">
        <v>32</v>
      </c>
      <c r="K1784">
        <v>35</v>
      </c>
      <c r="L1784" t="b">
        <v>1</v>
      </c>
      <c r="M1784">
        <v>40.1</v>
      </c>
      <c r="N1784">
        <v>18.14</v>
      </c>
      <c r="O1784">
        <v>17</v>
      </c>
      <c r="P1784" t="b">
        <v>0</v>
      </c>
      <c r="Q1784" t="b">
        <v>0</v>
      </c>
      <c r="R1784" t="b">
        <v>0</v>
      </c>
      <c r="S1784" t="b">
        <v>0</v>
      </c>
      <c r="T1784" t="b">
        <v>0</v>
      </c>
    </row>
    <row r="1785" spans="1:20" x14ac:dyDescent="0.25">
      <c r="A1785" t="s">
        <v>3592</v>
      </c>
      <c r="B1785" t="s">
        <v>3593</v>
      </c>
      <c r="C1785" s="1">
        <v>45511.55332175926</v>
      </c>
      <c r="D1785">
        <v>35</v>
      </c>
      <c r="E1785" t="s">
        <v>53</v>
      </c>
      <c r="F1785">
        <v>2</v>
      </c>
      <c r="G1785">
        <v>217.76</v>
      </c>
      <c r="H1785">
        <v>435.53</v>
      </c>
      <c r="I1785" t="s">
        <v>31</v>
      </c>
      <c r="J1785" t="s">
        <v>36</v>
      </c>
      <c r="K1785">
        <v>15</v>
      </c>
      <c r="L1785" t="b">
        <v>0</v>
      </c>
      <c r="M1785">
        <v>0</v>
      </c>
      <c r="N1785">
        <v>14.08</v>
      </c>
      <c r="O1785">
        <v>23</v>
      </c>
      <c r="P1785" t="b">
        <v>0</v>
      </c>
      <c r="Q1785" t="b">
        <v>0</v>
      </c>
      <c r="R1785" t="b">
        <v>0</v>
      </c>
      <c r="S1785" t="b">
        <v>0</v>
      </c>
      <c r="T1785" t="b">
        <v>0</v>
      </c>
    </row>
    <row r="1786" spans="1:20" x14ac:dyDescent="0.25">
      <c r="A1786" t="s">
        <v>3594</v>
      </c>
      <c r="B1786" t="s">
        <v>3595</v>
      </c>
      <c r="C1786" s="1">
        <v>45663.482673611114</v>
      </c>
      <c r="D1786">
        <v>51</v>
      </c>
      <c r="E1786" t="s">
        <v>44</v>
      </c>
      <c r="F1786">
        <v>9</v>
      </c>
      <c r="G1786">
        <v>94.47</v>
      </c>
      <c r="H1786">
        <v>850.23</v>
      </c>
      <c r="I1786" t="s">
        <v>28</v>
      </c>
      <c r="J1786" t="s">
        <v>57</v>
      </c>
      <c r="K1786">
        <v>0</v>
      </c>
      <c r="L1786" t="b">
        <v>1</v>
      </c>
      <c r="M1786">
        <v>21</v>
      </c>
      <c r="N1786">
        <v>12.33</v>
      </c>
      <c r="O1786">
        <v>13</v>
      </c>
      <c r="P1786" t="b">
        <v>1</v>
      </c>
      <c r="Q1786" t="b">
        <v>0</v>
      </c>
      <c r="R1786" t="b">
        <v>1</v>
      </c>
      <c r="S1786" t="b">
        <v>1</v>
      </c>
      <c r="T1786" t="b">
        <v>1</v>
      </c>
    </row>
    <row r="1787" spans="1:20" x14ac:dyDescent="0.25">
      <c r="A1787" t="s">
        <v>3596</v>
      </c>
      <c r="B1787" t="s">
        <v>3597</v>
      </c>
      <c r="C1787" s="1">
        <v>45740.005567129629</v>
      </c>
      <c r="D1787">
        <v>25</v>
      </c>
      <c r="E1787" t="s">
        <v>22</v>
      </c>
      <c r="F1787">
        <v>4</v>
      </c>
      <c r="G1787">
        <v>206.83</v>
      </c>
      <c r="H1787">
        <v>827.32</v>
      </c>
      <c r="I1787" t="s">
        <v>28</v>
      </c>
      <c r="J1787" t="s">
        <v>32</v>
      </c>
      <c r="K1787">
        <v>6</v>
      </c>
      <c r="L1787" t="b">
        <v>0</v>
      </c>
      <c r="M1787">
        <v>0</v>
      </c>
      <c r="N1787">
        <v>20.02</v>
      </c>
      <c r="O1787">
        <v>23</v>
      </c>
      <c r="P1787" t="b">
        <v>0</v>
      </c>
      <c r="Q1787" t="b">
        <v>0</v>
      </c>
      <c r="R1787" t="b">
        <v>0</v>
      </c>
      <c r="S1787" t="b">
        <v>0</v>
      </c>
      <c r="T1787" t="b">
        <v>0</v>
      </c>
    </row>
    <row r="1788" spans="1:20" x14ac:dyDescent="0.25">
      <c r="A1788" t="s">
        <v>3598</v>
      </c>
      <c r="B1788" t="s">
        <v>3599</v>
      </c>
      <c r="C1788" s="1">
        <v>45588.548333333332</v>
      </c>
      <c r="D1788">
        <v>76</v>
      </c>
      <c r="E1788" t="s">
        <v>62</v>
      </c>
      <c r="F1788">
        <v>1</v>
      </c>
      <c r="G1788">
        <v>288.51</v>
      </c>
      <c r="H1788">
        <v>288.51</v>
      </c>
      <c r="I1788" t="s">
        <v>28</v>
      </c>
      <c r="J1788" t="s">
        <v>24</v>
      </c>
      <c r="K1788">
        <v>19</v>
      </c>
      <c r="L1788" t="b">
        <v>0</v>
      </c>
      <c r="M1788">
        <v>0</v>
      </c>
      <c r="N1788">
        <v>6.14</v>
      </c>
      <c r="O1788">
        <v>2</v>
      </c>
      <c r="P1788" t="b">
        <v>0</v>
      </c>
      <c r="Q1788" t="b">
        <v>0</v>
      </c>
      <c r="R1788" t="b">
        <v>0</v>
      </c>
      <c r="S1788" t="b">
        <v>1</v>
      </c>
      <c r="T1788" t="b">
        <v>0</v>
      </c>
    </row>
    <row r="1789" spans="1:20" x14ac:dyDescent="0.25">
      <c r="A1789" t="s">
        <v>3600</v>
      </c>
      <c r="B1789" t="s">
        <v>3601</v>
      </c>
      <c r="C1789" s="1">
        <v>45693.645115740743</v>
      </c>
      <c r="D1789">
        <v>61</v>
      </c>
      <c r="E1789" t="s">
        <v>62</v>
      </c>
      <c r="F1789">
        <v>13</v>
      </c>
      <c r="G1789">
        <v>14.66</v>
      </c>
      <c r="H1789">
        <v>190.55</v>
      </c>
      <c r="I1789" t="s">
        <v>90</v>
      </c>
      <c r="J1789" t="s">
        <v>36</v>
      </c>
      <c r="K1789">
        <v>4</v>
      </c>
      <c r="L1789" t="b">
        <v>1</v>
      </c>
      <c r="M1789">
        <v>19.600000000000001</v>
      </c>
      <c r="N1789">
        <v>5.85</v>
      </c>
      <c r="O1789">
        <v>14</v>
      </c>
      <c r="P1789" t="b">
        <v>1</v>
      </c>
      <c r="Q1789" t="b">
        <v>0</v>
      </c>
      <c r="R1789" t="b">
        <v>0</v>
      </c>
      <c r="S1789" t="b">
        <v>0</v>
      </c>
      <c r="T1789" t="b">
        <v>1</v>
      </c>
    </row>
    <row r="1790" spans="1:20" x14ac:dyDescent="0.25">
      <c r="A1790" t="s">
        <v>3602</v>
      </c>
      <c r="B1790" t="s">
        <v>3603</v>
      </c>
      <c r="C1790" s="1">
        <v>45827.519074074073</v>
      </c>
      <c r="D1790">
        <v>46</v>
      </c>
      <c r="E1790" t="s">
        <v>62</v>
      </c>
      <c r="F1790">
        <v>2</v>
      </c>
      <c r="G1790">
        <v>134.32</v>
      </c>
      <c r="H1790">
        <v>268.64999999999998</v>
      </c>
      <c r="I1790" t="s">
        <v>28</v>
      </c>
      <c r="J1790" t="s">
        <v>24</v>
      </c>
      <c r="K1790">
        <v>19</v>
      </c>
      <c r="L1790" t="b">
        <v>1</v>
      </c>
      <c r="M1790">
        <v>48.7</v>
      </c>
      <c r="N1790">
        <v>19.71</v>
      </c>
      <c r="O1790">
        <v>9</v>
      </c>
      <c r="P1790" t="b">
        <v>0</v>
      </c>
      <c r="Q1790" t="b">
        <v>0</v>
      </c>
      <c r="R1790" t="b">
        <v>0</v>
      </c>
      <c r="S1790" t="b">
        <v>0</v>
      </c>
      <c r="T1790" t="b">
        <v>0</v>
      </c>
    </row>
    <row r="1791" spans="1:20" x14ac:dyDescent="0.25">
      <c r="A1791" t="s">
        <v>3604</v>
      </c>
      <c r="B1791" t="s">
        <v>3605</v>
      </c>
      <c r="C1791" s="1">
        <v>45747.839687500003</v>
      </c>
      <c r="D1791">
        <v>31</v>
      </c>
      <c r="E1791" t="s">
        <v>27</v>
      </c>
      <c r="F1791">
        <v>3</v>
      </c>
      <c r="G1791">
        <v>79.040000000000006</v>
      </c>
      <c r="H1791">
        <v>237.13</v>
      </c>
      <c r="I1791" t="s">
        <v>54</v>
      </c>
      <c r="J1791" t="s">
        <v>24</v>
      </c>
      <c r="K1791">
        <v>43</v>
      </c>
      <c r="L1791" t="b">
        <v>0</v>
      </c>
      <c r="M1791">
        <v>0</v>
      </c>
      <c r="N1791">
        <v>23.2</v>
      </c>
      <c r="O1791">
        <v>24</v>
      </c>
      <c r="P1791" t="b">
        <v>0</v>
      </c>
      <c r="Q1791" t="b">
        <v>0</v>
      </c>
      <c r="R1791" t="b">
        <v>0</v>
      </c>
      <c r="S1791" t="b">
        <v>0</v>
      </c>
      <c r="T1791" t="b">
        <v>0</v>
      </c>
    </row>
    <row r="1792" spans="1:20" x14ac:dyDescent="0.25">
      <c r="A1792" t="s">
        <v>3606</v>
      </c>
      <c r="B1792" t="s">
        <v>3607</v>
      </c>
      <c r="C1792" s="1">
        <v>45518.166655092595</v>
      </c>
      <c r="D1792">
        <v>72</v>
      </c>
      <c r="E1792" t="s">
        <v>65</v>
      </c>
      <c r="F1792">
        <v>16</v>
      </c>
      <c r="G1792">
        <v>36.619999999999997</v>
      </c>
      <c r="H1792">
        <v>585.96</v>
      </c>
      <c r="I1792" t="s">
        <v>31</v>
      </c>
      <c r="J1792" t="s">
        <v>36</v>
      </c>
      <c r="K1792">
        <v>1</v>
      </c>
      <c r="L1792" t="b">
        <v>1</v>
      </c>
      <c r="M1792">
        <v>25.1</v>
      </c>
      <c r="N1792">
        <v>16.739999999999998</v>
      </c>
      <c r="O1792">
        <v>16</v>
      </c>
      <c r="P1792" t="b">
        <v>0</v>
      </c>
      <c r="Q1792" t="b">
        <v>0</v>
      </c>
      <c r="R1792" t="b">
        <v>0</v>
      </c>
      <c r="S1792" t="b">
        <v>0</v>
      </c>
      <c r="T1792" t="b">
        <v>1</v>
      </c>
    </row>
    <row r="1793" spans="1:20" x14ac:dyDescent="0.25">
      <c r="A1793" t="s">
        <v>3608</v>
      </c>
      <c r="B1793" t="s">
        <v>3609</v>
      </c>
      <c r="C1793" s="1">
        <v>45755.616631944446</v>
      </c>
      <c r="D1793">
        <v>43</v>
      </c>
      <c r="E1793" t="s">
        <v>22</v>
      </c>
      <c r="F1793">
        <v>1</v>
      </c>
      <c r="G1793">
        <v>70.45</v>
      </c>
      <c r="H1793">
        <v>70.45</v>
      </c>
      <c r="I1793" t="s">
        <v>31</v>
      </c>
      <c r="J1793" t="s">
        <v>36</v>
      </c>
      <c r="K1793">
        <v>37</v>
      </c>
      <c r="L1793" t="b">
        <v>0</v>
      </c>
      <c r="M1793">
        <v>0</v>
      </c>
      <c r="N1793">
        <v>8.74</v>
      </c>
      <c r="O1793">
        <v>4</v>
      </c>
      <c r="P1793" t="b">
        <v>0</v>
      </c>
      <c r="Q1793" t="b">
        <v>0</v>
      </c>
      <c r="R1793" t="b">
        <v>0</v>
      </c>
      <c r="S1793" t="b">
        <v>0</v>
      </c>
      <c r="T1793" t="b">
        <v>0</v>
      </c>
    </row>
    <row r="1794" spans="1:20" x14ac:dyDescent="0.25">
      <c r="A1794" t="s">
        <v>3610</v>
      </c>
      <c r="B1794" t="s">
        <v>3611</v>
      </c>
      <c r="C1794" s="1">
        <v>45506.16306712963</v>
      </c>
      <c r="D1794">
        <v>74</v>
      </c>
      <c r="E1794" t="s">
        <v>22</v>
      </c>
      <c r="F1794">
        <v>3</v>
      </c>
      <c r="G1794">
        <v>177.27</v>
      </c>
      <c r="H1794">
        <v>531.80999999999995</v>
      </c>
      <c r="I1794" t="s">
        <v>23</v>
      </c>
      <c r="J1794" t="s">
        <v>36</v>
      </c>
      <c r="K1794">
        <v>43</v>
      </c>
      <c r="L1794" t="b">
        <v>0</v>
      </c>
      <c r="M1794">
        <v>0</v>
      </c>
      <c r="N1794">
        <v>14.54</v>
      </c>
      <c r="O1794">
        <v>21</v>
      </c>
      <c r="P1794" t="b">
        <v>0</v>
      </c>
      <c r="Q1794" t="b">
        <v>0</v>
      </c>
      <c r="R1794" t="b">
        <v>0</v>
      </c>
      <c r="S1794" t="b">
        <v>0</v>
      </c>
      <c r="T1794" t="b">
        <v>0</v>
      </c>
    </row>
    <row r="1795" spans="1:20" x14ac:dyDescent="0.25">
      <c r="A1795" t="s">
        <v>3612</v>
      </c>
      <c r="B1795" t="s">
        <v>3613</v>
      </c>
      <c r="C1795" s="1">
        <v>45496.888831018521</v>
      </c>
      <c r="D1795">
        <v>79</v>
      </c>
      <c r="E1795" t="s">
        <v>62</v>
      </c>
      <c r="F1795">
        <v>4</v>
      </c>
      <c r="G1795">
        <v>36.06</v>
      </c>
      <c r="H1795">
        <v>144.22</v>
      </c>
      <c r="I1795" t="s">
        <v>31</v>
      </c>
      <c r="J1795" t="s">
        <v>32</v>
      </c>
      <c r="K1795">
        <v>6</v>
      </c>
      <c r="L1795" t="b">
        <v>1</v>
      </c>
      <c r="M1795">
        <v>6.7</v>
      </c>
      <c r="N1795">
        <v>22.47</v>
      </c>
      <c r="O1795">
        <v>29</v>
      </c>
      <c r="P1795" t="b">
        <v>0</v>
      </c>
      <c r="Q1795" t="b">
        <v>0</v>
      </c>
      <c r="R1795" t="b">
        <v>0</v>
      </c>
      <c r="S1795" t="b">
        <v>0</v>
      </c>
      <c r="T1795" t="b">
        <v>0</v>
      </c>
    </row>
    <row r="1796" spans="1:20" x14ac:dyDescent="0.25">
      <c r="A1796" t="s">
        <v>3614</v>
      </c>
      <c r="B1796" t="s">
        <v>3615</v>
      </c>
      <c r="C1796" s="1">
        <v>45822.393680555557</v>
      </c>
      <c r="D1796">
        <v>56</v>
      </c>
      <c r="E1796" t="s">
        <v>65</v>
      </c>
      <c r="F1796">
        <v>4</v>
      </c>
      <c r="G1796">
        <v>61.61</v>
      </c>
      <c r="H1796">
        <v>246.43</v>
      </c>
      <c r="I1796" t="s">
        <v>31</v>
      </c>
      <c r="J1796" t="s">
        <v>36</v>
      </c>
      <c r="K1796">
        <v>42</v>
      </c>
      <c r="L1796" t="b">
        <v>0</v>
      </c>
      <c r="M1796">
        <v>0</v>
      </c>
      <c r="N1796">
        <v>9.0399999999999991</v>
      </c>
      <c r="O1796">
        <v>14</v>
      </c>
      <c r="P1796" t="b">
        <v>0</v>
      </c>
      <c r="Q1796" t="b">
        <v>0</v>
      </c>
      <c r="R1796" t="b">
        <v>0</v>
      </c>
      <c r="S1796" t="b">
        <v>0</v>
      </c>
      <c r="T1796" t="b">
        <v>0</v>
      </c>
    </row>
    <row r="1797" spans="1:20" x14ac:dyDescent="0.25">
      <c r="A1797" t="s">
        <v>3616</v>
      </c>
      <c r="B1797" t="s">
        <v>3617</v>
      </c>
      <c r="C1797" s="1">
        <v>45729.00677083333</v>
      </c>
      <c r="D1797">
        <v>48</v>
      </c>
      <c r="E1797" t="s">
        <v>80</v>
      </c>
      <c r="F1797">
        <v>3</v>
      </c>
      <c r="G1797">
        <v>297.47000000000003</v>
      </c>
      <c r="H1797">
        <v>892.4</v>
      </c>
      <c r="I1797" t="s">
        <v>54</v>
      </c>
      <c r="J1797" t="s">
        <v>36</v>
      </c>
      <c r="K1797">
        <v>5</v>
      </c>
      <c r="L1797" t="b">
        <v>0</v>
      </c>
      <c r="M1797">
        <v>0</v>
      </c>
      <c r="N1797">
        <v>9.91</v>
      </c>
      <c r="O1797">
        <v>12</v>
      </c>
      <c r="P1797" t="b">
        <v>0</v>
      </c>
      <c r="Q1797" t="b">
        <v>0</v>
      </c>
      <c r="R1797" t="b">
        <v>0</v>
      </c>
      <c r="S1797" t="b">
        <v>0</v>
      </c>
      <c r="T1797" t="b">
        <v>0</v>
      </c>
    </row>
    <row r="1798" spans="1:20" x14ac:dyDescent="0.25">
      <c r="A1798" t="s">
        <v>3618</v>
      </c>
      <c r="B1798" t="s">
        <v>3619</v>
      </c>
      <c r="C1798" s="1">
        <v>45822.014560185184</v>
      </c>
      <c r="D1798">
        <v>69</v>
      </c>
      <c r="E1798" t="s">
        <v>53</v>
      </c>
      <c r="F1798">
        <v>12</v>
      </c>
      <c r="G1798">
        <v>27.66</v>
      </c>
      <c r="H1798">
        <v>331.89</v>
      </c>
      <c r="I1798" t="s">
        <v>90</v>
      </c>
      <c r="J1798" t="s">
        <v>57</v>
      </c>
      <c r="K1798">
        <v>0</v>
      </c>
      <c r="L1798" t="b">
        <v>1</v>
      </c>
      <c r="M1798">
        <v>49.5</v>
      </c>
      <c r="N1798">
        <v>20.399999999999999</v>
      </c>
      <c r="O1798">
        <v>26</v>
      </c>
      <c r="P1798" t="b">
        <v>0</v>
      </c>
      <c r="Q1798" t="b">
        <v>0</v>
      </c>
      <c r="R1798" t="b">
        <v>0</v>
      </c>
      <c r="S1798" t="b">
        <v>0</v>
      </c>
      <c r="T1798" t="b">
        <v>1</v>
      </c>
    </row>
    <row r="1799" spans="1:20" x14ac:dyDescent="0.25">
      <c r="A1799" t="s">
        <v>3620</v>
      </c>
      <c r="B1799" t="s">
        <v>3621</v>
      </c>
      <c r="C1799" s="1">
        <v>45670.117743055554</v>
      </c>
      <c r="D1799">
        <v>45</v>
      </c>
      <c r="E1799" t="s">
        <v>39</v>
      </c>
      <c r="F1799">
        <v>1</v>
      </c>
      <c r="G1799">
        <v>171.33</v>
      </c>
      <c r="H1799">
        <v>171.33</v>
      </c>
      <c r="I1799" t="s">
        <v>54</v>
      </c>
      <c r="J1799" t="s">
        <v>36</v>
      </c>
      <c r="K1799">
        <v>29</v>
      </c>
      <c r="L1799" t="b">
        <v>1</v>
      </c>
      <c r="M1799">
        <v>15.7</v>
      </c>
      <c r="N1799">
        <v>13.68</v>
      </c>
      <c r="O1799">
        <v>6</v>
      </c>
      <c r="P1799" t="b">
        <v>0</v>
      </c>
      <c r="Q1799" t="b">
        <v>0</v>
      </c>
      <c r="R1799" t="b">
        <v>0</v>
      </c>
      <c r="S1799" t="b">
        <v>0</v>
      </c>
      <c r="T1799" t="b">
        <v>0</v>
      </c>
    </row>
    <row r="1800" spans="1:20" x14ac:dyDescent="0.25">
      <c r="A1800" t="s">
        <v>3622</v>
      </c>
      <c r="B1800" t="s">
        <v>3623</v>
      </c>
      <c r="C1800" s="1">
        <v>45582.422939814816</v>
      </c>
      <c r="D1800">
        <v>59</v>
      </c>
      <c r="E1800" t="s">
        <v>115</v>
      </c>
      <c r="F1800">
        <v>2</v>
      </c>
      <c r="G1800">
        <v>152.19999999999999</v>
      </c>
      <c r="H1800">
        <v>304.39999999999998</v>
      </c>
      <c r="I1800" t="s">
        <v>23</v>
      </c>
      <c r="J1800" t="s">
        <v>24</v>
      </c>
      <c r="K1800">
        <v>3</v>
      </c>
      <c r="L1800" t="b">
        <v>0</v>
      </c>
      <c r="M1800">
        <v>0</v>
      </c>
      <c r="N1800">
        <v>9.6</v>
      </c>
      <c r="O1800">
        <v>22</v>
      </c>
      <c r="P1800" t="b">
        <v>0</v>
      </c>
      <c r="Q1800" t="b">
        <v>0</v>
      </c>
      <c r="R1800" t="b">
        <v>0</v>
      </c>
      <c r="S1800" t="b">
        <v>0</v>
      </c>
      <c r="T1800" t="b">
        <v>0</v>
      </c>
    </row>
    <row r="1801" spans="1:20" x14ac:dyDescent="0.25">
      <c r="A1801" t="s">
        <v>3624</v>
      </c>
      <c r="B1801" t="s">
        <v>3625</v>
      </c>
      <c r="C1801" s="1">
        <v>45486.72142361111</v>
      </c>
      <c r="D1801">
        <v>52</v>
      </c>
      <c r="E1801" t="s">
        <v>22</v>
      </c>
      <c r="F1801">
        <v>3</v>
      </c>
      <c r="G1801">
        <v>56.73</v>
      </c>
      <c r="H1801">
        <v>170.18</v>
      </c>
      <c r="I1801" t="s">
        <v>31</v>
      </c>
      <c r="J1801" t="s">
        <v>36</v>
      </c>
      <c r="K1801">
        <v>4</v>
      </c>
      <c r="L1801" t="b">
        <v>1</v>
      </c>
      <c r="M1801">
        <v>28.6</v>
      </c>
      <c r="N1801">
        <v>7.15</v>
      </c>
      <c r="O1801">
        <v>5</v>
      </c>
      <c r="P1801" t="b">
        <v>0</v>
      </c>
      <c r="Q1801" t="b">
        <v>0</v>
      </c>
      <c r="R1801" t="b">
        <v>0</v>
      </c>
      <c r="S1801" t="b">
        <v>0</v>
      </c>
      <c r="T1801" t="b">
        <v>1</v>
      </c>
    </row>
    <row r="1802" spans="1:20" x14ac:dyDescent="0.25">
      <c r="A1802" t="s">
        <v>3626</v>
      </c>
      <c r="B1802" t="s">
        <v>3627</v>
      </c>
      <c r="C1802" s="1">
        <v>45558.418877314813</v>
      </c>
      <c r="D1802">
        <v>66</v>
      </c>
      <c r="E1802" t="s">
        <v>65</v>
      </c>
      <c r="F1802">
        <v>2</v>
      </c>
      <c r="G1802">
        <v>259.23</v>
      </c>
      <c r="H1802">
        <v>518.45000000000005</v>
      </c>
      <c r="I1802" t="s">
        <v>23</v>
      </c>
      <c r="J1802" t="s">
        <v>24</v>
      </c>
      <c r="K1802">
        <v>7</v>
      </c>
      <c r="L1802" t="b">
        <v>0</v>
      </c>
      <c r="M1802">
        <v>0</v>
      </c>
      <c r="N1802">
        <v>8.73</v>
      </c>
      <c r="O1802">
        <v>19</v>
      </c>
      <c r="P1802" t="b">
        <v>0</v>
      </c>
      <c r="Q1802" t="b">
        <v>0</v>
      </c>
      <c r="R1802" t="b">
        <v>0</v>
      </c>
      <c r="S1802" t="b">
        <v>0</v>
      </c>
      <c r="T1802" t="b">
        <v>0</v>
      </c>
    </row>
    <row r="1803" spans="1:20" x14ac:dyDescent="0.25">
      <c r="A1803" t="s">
        <v>3628</v>
      </c>
      <c r="B1803" t="s">
        <v>3629</v>
      </c>
      <c r="C1803" s="1">
        <v>45610.883645833332</v>
      </c>
      <c r="D1803">
        <v>61</v>
      </c>
      <c r="E1803" t="s">
        <v>80</v>
      </c>
      <c r="F1803">
        <v>3</v>
      </c>
      <c r="G1803">
        <v>248.28</v>
      </c>
      <c r="H1803">
        <v>744.85</v>
      </c>
      <c r="I1803" t="s">
        <v>31</v>
      </c>
      <c r="J1803" t="s">
        <v>36</v>
      </c>
      <c r="K1803">
        <v>15</v>
      </c>
      <c r="L1803" t="b">
        <v>0</v>
      </c>
      <c r="M1803">
        <v>0</v>
      </c>
      <c r="N1803">
        <v>21.47</v>
      </c>
      <c r="O1803">
        <v>29</v>
      </c>
      <c r="P1803" t="b">
        <v>0</v>
      </c>
      <c r="Q1803" t="b">
        <v>0</v>
      </c>
      <c r="R1803" t="b">
        <v>0</v>
      </c>
      <c r="S1803" t="b">
        <v>0</v>
      </c>
      <c r="T1803" t="b">
        <v>0</v>
      </c>
    </row>
    <row r="1804" spans="1:20" x14ac:dyDescent="0.25">
      <c r="A1804" t="s">
        <v>3630</v>
      </c>
      <c r="B1804" t="s">
        <v>3631</v>
      </c>
      <c r="C1804" s="1">
        <v>45817.983090277776</v>
      </c>
      <c r="D1804">
        <v>68</v>
      </c>
      <c r="E1804" t="s">
        <v>27</v>
      </c>
      <c r="F1804">
        <v>3</v>
      </c>
      <c r="G1804">
        <v>159.88999999999999</v>
      </c>
      <c r="H1804">
        <v>479.68</v>
      </c>
      <c r="I1804" t="s">
        <v>54</v>
      </c>
      <c r="J1804" t="s">
        <v>36</v>
      </c>
      <c r="K1804">
        <v>28</v>
      </c>
      <c r="L1804" t="b">
        <v>1</v>
      </c>
      <c r="M1804">
        <v>9.4</v>
      </c>
      <c r="N1804">
        <v>10.35</v>
      </c>
      <c r="O1804">
        <v>2</v>
      </c>
      <c r="P1804" t="b">
        <v>0</v>
      </c>
      <c r="Q1804" t="b">
        <v>0</v>
      </c>
      <c r="R1804" t="b">
        <v>0</v>
      </c>
      <c r="S1804" t="b">
        <v>0</v>
      </c>
      <c r="T1804" t="b">
        <v>0</v>
      </c>
    </row>
    <row r="1805" spans="1:20" x14ac:dyDescent="0.25">
      <c r="A1805" t="s">
        <v>3632</v>
      </c>
      <c r="B1805" t="s">
        <v>3633</v>
      </c>
      <c r="C1805" s="1">
        <v>45699.208657407406</v>
      </c>
      <c r="D1805">
        <v>20</v>
      </c>
      <c r="E1805" t="s">
        <v>44</v>
      </c>
      <c r="F1805">
        <v>1</v>
      </c>
      <c r="G1805">
        <v>121.28</v>
      </c>
      <c r="H1805">
        <v>121.28</v>
      </c>
      <c r="I1805" t="s">
        <v>54</v>
      </c>
      <c r="J1805" t="s">
        <v>32</v>
      </c>
      <c r="K1805">
        <v>19</v>
      </c>
      <c r="L1805" t="b">
        <v>1</v>
      </c>
      <c r="M1805">
        <v>24.8</v>
      </c>
      <c r="N1805">
        <v>10.55</v>
      </c>
      <c r="O1805">
        <v>18</v>
      </c>
      <c r="P1805" t="b">
        <v>0</v>
      </c>
      <c r="Q1805" t="b">
        <v>0</v>
      </c>
      <c r="R1805" t="b">
        <v>0</v>
      </c>
      <c r="S1805" t="b">
        <v>0</v>
      </c>
      <c r="T1805" t="b">
        <v>0</v>
      </c>
    </row>
    <row r="1806" spans="1:20" x14ac:dyDescent="0.25">
      <c r="A1806" t="s">
        <v>3634</v>
      </c>
      <c r="B1806" t="s">
        <v>3635</v>
      </c>
      <c r="C1806" s="1">
        <v>45597.13689814815</v>
      </c>
      <c r="D1806">
        <v>22</v>
      </c>
      <c r="E1806" t="s">
        <v>22</v>
      </c>
      <c r="F1806">
        <v>1</v>
      </c>
      <c r="G1806">
        <v>172.03</v>
      </c>
      <c r="H1806">
        <v>172.03</v>
      </c>
      <c r="I1806" t="s">
        <v>23</v>
      </c>
      <c r="J1806" t="s">
        <v>36</v>
      </c>
      <c r="K1806">
        <v>8</v>
      </c>
      <c r="L1806" t="b">
        <v>0</v>
      </c>
      <c r="M1806">
        <v>0</v>
      </c>
      <c r="N1806">
        <v>13.75</v>
      </c>
      <c r="O1806">
        <v>5</v>
      </c>
      <c r="P1806" t="b">
        <v>0</v>
      </c>
      <c r="Q1806" t="b">
        <v>0</v>
      </c>
      <c r="R1806" t="b">
        <v>0</v>
      </c>
      <c r="S1806" t="b">
        <v>1</v>
      </c>
      <c r="T1806" t="b">
        <v>0</v>
      </c>
    </row>
    <row r="1807" spans="1:20" x14ac:dyDescent="0.25">
      <c r="A1807" t="s">
        <v>3636</v>
      </c>
      <c r="B1807" t="s">
        <v>3637</v>
      </c>
      <c r="C1807" s="1">
        <v>45521.751307870371</v>
      </c>
      <c r="D1807">
        <v>33</v>
      </c>
      <c r="E1807" t="s">
        <v>39</v>
      </c>
      <c r="F1807">
        <v>4</v>
      </c>
      <c r="G1807">
        <v>102.72</v>
      </c>
      <c r="H1807">
        <v>410.88</v>
      </c>
      <c r="I1807" t="s">
        <v>23</v>
      </c>
      <c r="J1807" t="s">
        <v>32</v>
      </c>
      <c r="K1807">
        <v>23</v>
      </c>
      <c r="L1807" t="b">
        <v>0</v>
      </c>
      <c r="M1807">
        <v>0</v>
      </c>
      <c r="N1807">
        <v>15.28</v>
      </c>
      <c r="O1807">
        <v>27</v>
      </c>
      <c r="P1807" t="b">
        <v>0</v>
      </c>
      <c r="Q1807" t="b">
        <v>0</v>
      </c>
      <c r="R1807" t="b">
        <v>0</v>
      </c>
      <c r="S1807" t="b">
        <v>0</v>
      </c>
      <c r="T1807" t="b">
        <v>0</v>
      </c>
    </row>
    <row r="1808" spans="1:20" x14ac:dyDescent="0.25">
      <c r="A1808" t="s">
        <v>3638</v>
      </c>
      <c r="B1808" t="s">
        <v>3639</v>
      </c>
      <c r="C1808" s="1">
        <v>45715.274652777778</v>
      </c>
      <c r="D1808">
        <v>75</v>
      </c>
      <c r="E1808" t="s">
        <v>27</v>
      </c>
      <c r="F1808">
        <v>2</v>
      </c>
      <c r="G1808">
        <v>193.62</v>
      </c>
      <c r="H1808">
        <v>387.24</v>
      </c>
      <c r="I1808" t="s">
        <v>23</v>
      </c>
      <c r="J1808" t="s">
        <v>24</v>
      </c>
      <c r="K1808">
        <v>6</v>
      </c>
      <c r="L1808" t="b">
        <v>0</v>
      </c>
      <c r="M1808">
        <v>0</v>
      </c>
      <c r="N1808">
        <v>12.93</v>
      </c>
      <c r="O1808">
        <v>23</v>
      </c>
      <c r="P1808" t="b">
        <v>0</v>
      </c>
      <c r="Q1808" t="b">
        <v>0</v>
      </c>
      <c r="R1808" t="b">
        <v>1</v>
      </c>
      <c r="S1808" t="b">
        <v>0</v>
      </c>
      <c r="T1808" t="b">
        <v>0</v>
      </c>
    </row>
    <row r="1809" spans="1:20" x14ac:dyDescent="0.25">
      <c r="A1809" t="s">
        <v>3640</v>
      </c>
      <c r="B1809" t="s">
        <v>3641</v>
      </c>
      <c r="C1809" s="1">
        <v>45710.912037037036</v>
      </c>
      <c r="D1809">
        <v>76</v>
      </c>
      <c r="E1809" t="s">
        <v>35</v>
      </c>
      <c r="F1809">
        <v>17</v>
      </c>
      <c r="G1809">
        <v>13.28</v>
      </c>
      <c r="H1809">
        <v>225.73</v>
      </c>
      <c r="I1809" t="s">
        <v>28</v>
      </c>
      <c r="J1809" t="s">
        <v>57</v>
      </c>
      <c r="K1809">
        <v>4</v>
      </c>
      <c r="L1809" t="b">
        <v>1</v>
      </c>
      <c r="M1809">
        <v>28.8</v>
      </c>
      <c r="N1809">
        <v>5.6</v>
      </c>
      <c r="O1809">
        <v>3</v>
      </c>
      <c r="P1809" t="b">
        <v>0</v>
      </c>
      <c r="Q1809" t="b">
        <v>1</v>
      </c>
      <c r="R1809" t="b">
        <v>1</v>
      </c>
      <c r="S1809" t="b">
        <v>0</v>
      </c>
      <c r="T1809" t="b">
        <v>1</v>
      </c>
    </row>
    <row r="1810" spans="1:20" x14ac:dyDescent="0.25">
      <c r="A1810" t="s">
        <v>3642</v>
      </c>
      <c r="B1810" t="s">
        <v>3643</v>
      </c>
      <c r="C1810" s="1">
        <v>45816.582638888889</v>
      </c>
      <c r="D1810">
        <v>33</v>
      </c>
      <c r="E1810" t="s">
        <v>53</v>
      </c>
      <c r="F1810">
        <v>4</v>
      </c>
      <c r="G1810">
        <v>192.73</v>
      </c>
      <c r="H1810">
        <v>770.92</v>
      </c>
      <c r="I1810" t="s">
        <v>23</v>
      </c>
      <c r="J1810" t="s">
        <v>24</v>
      </c>
      <c r="K1810">
        <v>3</v>
      </c>
      <c r="L1810" t="b">
        <v>1</v>
      </c>
      <c r="M1810">
        <v>9.6999999999999993</v>
      </c>
      <c r="N1810">
        <v>22.41</v>
      </c>
      <c r="O1810">
        <v>10</v>
      </c>
      <c r="P1810" t="b">
        <v>0</v>
      </c>
      <c r="Q1810" t="b">
        <v>0</v>
      </c>
      <c r="R1810" t="b">
        <v>0</v>
      </c>
      <c r="S1810" t="b">
        <v>0</v>
      </c>
      <c r="T1810" t="b">
        <v>0</v>
      </c>
    </row>
    <row r="1811" spans="1:20" x14ac:dyDescent="0.25">
      <c r="A1811" t="s">
        <v>3644</v>
      </c>
      <c r="B1811" t="s">
        <v>3645</v>
      </c>
      <c r="C1811" s="1">
        <v>45568.211909722224</v>
      </c>
      <c r="D1811">
        <v>51</v>
      </c>
      <c r="E1811" t="s">
        <v>44</v>
      </c>
      <c r="F1811">
        <v>1</v>
      </c>
      <c r="G1811">
        <v>84.34</v>
      </c>
      <c r="H1811">
        <v>84.34</v>
      </c>
      <c r="I1811" t="s">
        <v>54</v>
      </c>
      <c r="J1811" t="s">
        <v>36</v>
      </c>
      <c r="K1811">
        <v>2</v>
      </c>
      <c r="L1811" t="b">
        <v>0</v>
      </c>
      <c r="M1811">
        <v>0</v>
      </c>
      <c r="N1811">
        <v>11.15</v>
      </c>
      <c r="O1811">
        <v>10</v>
      </c>
      <c r="P1811" t="b">
        <v>1</v>
      </c>
      <c r="Q1811" t="b">
        <v>0</v>
      </c>
      <c r="R1811" t="b">
        <v>1</v>
      </c>
      <c r="S1811" t="b">
        <v>1</v>
      </c>
      <c r="T1811" t="b">
        <v>0</v>
      </c>
    </row>
    <row r="1812" spans="1:20" x14ac:dyDescent="0.25">
      <c r="A1812" t="s">
        <v>3646</v>
      </c>
      <c r="B1812" t="s">
        <v>1939</v>
      </c>
      <c r="C1812" s="1">
        <v>45711.512164351851</v>
      </c>
      <c r="D1812">
        <v>70</v>
      </c>
      <c r="E1812" t="s">
        <v>53</v>
      </c>
      <c r="F1812">
        <v>2</v>
      </c>
      <c r="G1812">
        <v>115.12</v>
      </c>
      <c r="H1812">
        <v>230.23</v>
      </c>
      <c r="I1812" t="s">
        <v>23</v>
      </c>
      <c r="J1812" t="s">
        <v>24</v>
      </c>
      <c r="K1812">
        <v>45</v>
      </c>
      <c r="L1812" t="b">
        <v>0</v>
      </c>
      <c r="M1812">
        <v>0</v>
      </c>
      <c r="N1812">
        <v>9.0500000000000007</v>
      </c>
      <c r="O1812">
        <v>4</v>
      </c>
      <c r="P1812" t="b">
        <v>0</v>
      </c>
      <c r="Q1812" t="b">
        <v>0</v>
      </c>
      <c r="R1812" t="b">
        <v>0</v>
      </c>
      <c r="S1812" t="b">
        <v>0</v>
      </c>
      <c r="T1812" t="b">
        <v>0</v>
      </c>
    </row>
    <row r="1813" spans="1:20" x14ac:dyDescent="0.25">
      <c r="A1813" t="s">
        <v>3647</v>
      </c>
      <c r="B1813" t="s">
        <v>3648</v>
      </c>
      <c r="C1813" s="1">
        <v>45813.969351851854</v>
      </c>
      <c r="D1813">
        <v>74</v>
      </c>
      <c r="E1813" t="s">
        <v>62</v>
      </c>
      <c r="F1813">
        <v>1</v>
      </c>
      <c r="G1813">
        <v>272.76</v>
      </c>
      <c r="H1813">
        <v>272.76</v>
      </c>
      <c r="I1813" t="s">
        <v>28</v>
      </c>
      <c r="J1813" t="s">
        <v>24</v>
      </c>
      <c r="K1813">
        <v>27</v>
      </c>
      <c r="L1813" t="b">
        <v>0</v>
      </c>
      <c r="M1813">
        <v>0</v>
      </c>
      <c r="N1813">
        <v>7.92</v>
      </c>
      <c r="O1813">
        <v>10</v>
      </c>
      <c r="P1813" t="b">
        <v>1</v>
      </c>
      <c r="Q1813" t="b">
        <v>1</v>
      </c>
      <c r="R1813" t="b">
        <v>0</v>
      </c>
      <c r="S1813" t="b">
        <v>1</v>
      </c>
      <c r="T1813" t="b">
        <v>0</v>
      </c>
    </row>
    <row r="1814" spans="1:20" x14ac:dyDescent="0.25">
      <c r="A1814" t="s">
        <v>3649</v>
      </c>
      <c r="B1814" t="s">
        <v>3650</v>
      </c>
      <c r="C1814" s="1">
        <v>45604.062592592592</v>
      </c>
      <c r="D1814">
        <v>20</v>
      </c>
      <c r="E1814" t="s">
        <v>65</v>
      </c>
      <c r="F1814">
        <v>4</v>
      </c>
      <c r="G1814">
        <v>112.01</v>
      </c>
      <c r="H1814">
        <v>448.05</v>
      </c>
      <c r="I1814" t="s">
        <v>23</v>
      </c>
      <c r="J1814" t="s">
        <v>24</v>
      </c>
      <c r="K1814">
        <v>30</v>
      </c>
      <c r="L1814" t="b">
        <v>1</v>
      </c>
      <c r="M1814">
        <v>42.6</v>
      </c>
      <c r="N1814">
        <v>7.61</v>
      </c>
      <c r="O1814">
        <v>16</v>
      </c>
      <c r="P1814" t="b">
        <v>0</v>
      </c>
      <c r="Q1814" t="b">
        <v>0</v>
      </c>
      <c r="R1814" t="b">
        <v>0</v>
      </c>
      <c r="S1814" t="b">
        <v>0</v>
      </c>
      <c r="T1814" t="b">
        <v>0</v>
      </c>
    </row>
    <row r="1815" spans="1:20" x14ac:dyDescent="0.25">
      <c r="A1815" t="s">
        <v>3651</v>
      </c>
      <c r="B1815" t="s">
        <v>3652</v>
      </c>
      <c r="C1815" s="1">
        <v>45813.843923611108</v>
      </c>
      <c r="D1815">
        <v>47</v>
      </c>
      <c r="E1815" t="s">
        <v>62</v>
      </c>
      <c r="F1815">
        <v>2</v>
      </c>
      <c r="G1815">
        <v>246.51</v>
      </c>
      <c r="H1815">
        <v>493.03</v>
      </c>
      <c r="I1815" t="s">
        <v>23</v>
      </c>
      <c r="J1815" t="s">
        <v>36</v>
      </c>
      <c r="K1815">
        <v>28</v>
      </c>
      <c r="L1815" t="b">
        <v>0</v>
      </c>
      <c r="M1815">
        <v>0</v>
      </c>
      <c r="N1815">
        <v>5.81</v>
      </c>
      <c r="O1815">
        <v>14</v>
      </c>
      <c r="P1815" t="b">
        <v>0</v>
      </c>
      <c r="Q1815" t="b">
        <v>0</v>
      </c>
      <c r="R1815" t="b">
        <v>0</v>
      </c>
      <c r="S1815" t="b">
        <v>0</v>
      </c>
      <c r="T1815" t="b">
        <v>0</v>
      </c>
    </row>
    <row r="1816" spans="1:20" x14ac:dyDescent="0.25">
      <c r="A1816" t="s">
        <v>3653</v>
      </c>
      <c r="B1816" t="s">
        <v>3654</v>
      </c>
      <c r="C1816" s="1">
        <v>45667.854733796295</v>
      </c>
      <c r="D1816">
        <v>36</v>
      </c>
      <c r="E1816" t="s">
        <v>53</v>
      </c>
      <c r="F1816">
        <v>1</v>
      </c>
      <c r="G1816">
        <v>222.16</v>
      </c>
      <c r="H1816">
        <v>222.16</v>
      </c>
      <c r="I1816" t="s">
        <v>28</v>
      </c>
      <c r="J1816" t="s">
        <v>32</v>
      </c>
      <c r="K1816">
        <v>29</v>
      </c>
      <c r="L1816" t="b">
        <v>1</v>
      </c>
      <c r="M1816">
        <v>37.299999999999997</v>
      </c>
      <c r="N1816">
        <v>6.46</v>
      </c>
      <c r="O1816">
        <v>24</v>
      </c>
      <c r="P1816" t="b">
        <v>0</v>
      </c>
      <c r="Q1816" t="b">
        <v>0</v>
      </c>
      <c r="R1816" t="b">
        <v>0</v>
      </c>
      <c r="S1816" t="b">
        <v>0</v>
      </c>
      <c r="T1816" t="b">
        <v>0</v>
      </c>
    </row>
    <row r="1817" spans="1:20" x14ac:dyDescent="0.25">
      <c r="A1817" t="s">
        <v>3655</v>
      </c>
      <c r="B1817" t="s">
        <v>3656</v>
      </c>
      <c r="C1817" s="1">
        <v>45560.065787037034</v>
      </c>
      <c r="D1817">
        <v>27</v>
      </c>
      <c r="E1817" t="s">
        <v>62</v>
      </c>
      <c r="F1817">
        <v>4</v>
      </c>
      <c r="G1817">
        <v>220.21</v>
      </c>
      <c r="H1817">
        <v>880.83</v>
      </c>
      <c r="I1817" t="s">
        <v>54</v>
      </c>
      <c r="J1817" t="s">
        <v>24</v>
      </c>
      <c r="K1817">
        <v>17</v>
      </c>
      <c r="L1817" t="b">
        <v>0</v>
      </c>
      <c r="M1817">
        <v>0</v>
      </c>
      <c r="N1817">
        <v>7.4</v>
      </c>
      <c r="O1817">
        <v>19</v>
      </c>
      <c r="P1817" t="b">
        <v>0</v>
      </c>
      <c r="Q1817" t="b">
        <v>1</v>
      </c>
      <c r="R1817" t="b">
        <v>0</v>
      </c>
      <c r="S1817" t="b">
        <v>0</v>
      </c>
      <c r="T1817" t="b">
        <v>0</v>
      </c>
    </row>
    <row r="1818" spans="1:20" x14ac:dyDescent="0.25">
      <c r="A1818" t="s">
        <v>3657</v>
      </c>
      <c r="B1818" t="s">
        <v>3658</v>
      </c>
      <c r="C1818" s="1">
        <v>45674.029918981483</v>
      </c>
      <c r="D1818">
        <v>63</v>
      </c>
      <c r="E1818" t="s">
        <v>80</v>
      </c>
      <c r="F1818">
        <v>3</v>
      </c>
      <c r="G1818">
        <v>70.25</v>
      </c>
      <c r="H1818">
        <v>210.76</v>
      </c>
      <c r="I1818" t="s">
        <v>23</v>
      </c>
      <c r="J1818" t="s">
        <v>36</v>
      </c>
      <c r="K1818">
        <v>2</v>
      </c>
      <c r="L1818" t="b">
        <v>1</v>
      </c>
      <c r="M1818">
        <v>40.5</v>
      </c>
      <c r="N1818">
        <v>13.01</v>
      </c>
      <c r="O1818">
        <v>19</v>
      </c>
      <c r="P1818" t="b">
        <v>0</v>
      </c>
      <c r="Q1818" t="b">
        <v>0</v>
      </c>
      <c r="R1818" t="b">
        <v>1</v>
      </c>
      <c r="S1818" t="b">
        <v>0</v>
      </c>
      <c r="T1818" t="b">
        <v>0</v>
      </c>
    </row>
    <row r="1819" spans="1:20" x14ac:dyDescent="0.25">
      <c r="A1819" t="s">
        <v>3659</v>
      </c>
      <c r="B1819" t="s">
        <v>3660</v>
      </c>
      <c r="C1819" s="1">
        <v>45577.616226851853</v>
      </c>
      <c r="D1819">
        <v>62</v>
      </c>
      <c r="E1819" t="s">
        <v>53</v>
      </c>
      <c r="F1819">
        <v>1</v>
      </c>
      <c r="G1819">
        <v>139.22999999999999</v>
      </c>
      <c r="H1819">
        <v>139.22999999999999</v>
      </c>
      <c r="I1819" t="s">
        <v>54</v>
      </c>
      <c r="J1819" t="s">
        <v>36</v>
      </c>
      <c r="K1819">
        <v>28</v>
      </c>
      <c r="L1819" t="b">
        <v>1</v>
      </c>
      <c r="M1819">
        <v>27.8</v>
      </c>
      <c r="N1819">
        <v>15.26</v>
      </c>
      <c r="O1819">
        <v>11</v>
      </c>
      <c r="P1819" t="b">
        <v>0</v>
      </c>
      <c r="Q1819" t="b">
        <v>0</v>
      </c>
      <c r="R1819" t="b">
        <v>0</v>
      </c>
      <c r="S1819" t="b">
        <v>1</v>
      </c>
      <c r="T1819" t="b">
        <v>0</v>
      </c>
    </row>
    <row r="1820" spans="1:20" x14ac:dyDescent="0.25">
      <c r="A1820" t="s">
        <v>3661</v>
      </c>
      <c r="B1820" t="s">
        <v>3662</v>
      </c>
      <c r="C1820" s="1">
        <v>45628.457708333335</v>
      </c>
      <c r="D1820">
        <v>43</v>
      </c>
      <c r="E1820" t="s">
        <v>80</v>
      </c>
      <c r="F1820">
        <v>6</v>
      </c>
      <c r="G1820">
        <v>31.53</v>
      </c>
      <c r="H1820">
        <v>189.18</v>
      </c>
      <c r="I1820" t="s">
        <v>90</v>
      </c>
      <c r="J1820" t="s">
        <v>57</v>
      </c>
      <c r="K1820">
        <v>0</v>
      </c>
      <c r="L1820" t="b">
        <v>1</v>
      </c>
      <c r="M1820">
        <v>48.3</v>
      </c>
      <c r="N1820">
        <v>17.62</v>
      </c>
      <c r="O1820">
        <v>7</v>
      </c>
      <c r="P1820" t="b">
        <v>0</v>
      </c>
      <c r="Q1820" t="b">
        <v>0</v>
      </c>
      <c r="R1820" t="b">
        <v>0</v>
      </c>
      <c r="S1820" t="b">
        <v>0</v>
      </c>
      <c r="T1820" t="b">
        <v>1</v>
      </c>
    </row>
    <row r="1821" spans="1:20" x14ac:dyDescent="0.25">
      <c r="A1821" t="s">
        <v>3663</v>
      </c>
      <c r="B1821" t="s">
        <v>3664</v>
      </c>
      <c r="C1821" s="1">
        <v>45836.349803240744</v>
      </c>
      <c r="D1821">
        <v>74</v>
      </c>
      <c r="E1821" t="s">
        <v>53</v>
      </c>
      <c r="F1821">
        <v>19</v>
      </c>
      <c r="G1821">
        <v>10.28</v>
      </c>
      <c r="H1821">
        <v>195.41</v>
      </c>
      <c r="I1821" t="s">
        <v>90</v>
      </c>
      <c r="J1821" t="s">
        <v>36</v>
      </c>
      <c r="K1821">
        <v>3</v>
      </c>
      <c r="L1821" t="b">
        <v>0</v>
      </c>
      <c r="M1821">
        <v>0</v>
      </c>
      <c r="N1821">
        <v>12.63</v>
      </c>
      <c r="O1821">
        <v>16</v>
      </c>
      <c r="P1821" t="b">
        <v>0</v>
      </c>
      <c r="Q1821" t="b">
        <v>0</v>
      </c>
      <c r="R1821" t="b">
        <v>0</v>
      </c>
      <c r="S1821" t="b">
        <v>1</v>
      </c>
      <c r="T1821" t="b">
        <v>1</v>
      </c>
    </row>
    <row r="1822" spans="1:20" x14ac:dyDescent="0.25">
      <c r="A1822" t="s">
        <v>3665</v>
      </c>
      <c r="B1822" t="s">
        <v>3666</v>
      </c>
      <c r="C1822" s="1">
        <v>45820.348252314812</v>
      </c>
      <c r="D1822">
        <v>45</v>
      </c>
      <c r="E1822" t="s">
        <v>39</v>
      </c>
      <c r="F1822">
        <v>3</v>
      </c>
      <c r="G1822">
        <v>223.94</v>
      </c>
      <c r="H1822">
        <v>671.81</v>
      </c>
      <c r="I1822" t="s">
        <v>31</v>
      </c>
      <c r="J1822" t="s">
        <v>24</v>
      </c>
      <c r="K1822">
        <v>29</v>
      </c>
      <c r="L1822" t="b">
        <v>0</v>
      </c>
      <c r="M1822">
        <v>0</v>
      </c>
      <c r="N1822">
        <v>14.22</v>
      </c>
      <c r="O1822">
        <v>17</v>
      </c>
      <c r="P1822" t="b">
        <v>0</v>
      </c>
      <c r="Q1822" t="b">
        <v>0</v>
      </c>
      <c r="R1822" t="b">
        <v>0</v>
      </c>
      <c r="S1822" t="b">
        <v>0</v>
      </c>
      <c r="T1822" t="b">
        <v>0</v>
      </c>
    </row>
    <row r="1823" spans="1:20" x14ac:dyDescent="0.25">
      <c r="A1823" t="s">
        <v>3667</v>
      </c>
      <c r="B1823" t="s">
        <v>3668</v>
      </c>
      <c r="C1823" s="1">
        <v>45603.238900462966</v>
      </c>
      <c r="D1823">
        <v>41</v>
      </c>
      <c r="E1823" t="s">
        <v>27</v>
      </c>
      <c r="F1823">
        <v>1</v>
      </c>
      <c r="G1823">
        <v>196.14</v>
      </c>
      <c r="H1823">
        <v>196.14</v>
      </c>
      <c r="I1823" t="s">
        <v>31</v>
      </c>
      <c r="J1823" t="s">
        <v>24</v>
      </c>
      <c r="K1823">
        <v>7</v>
      </c>
      <c r="L1823" t="b">
        <v>0</v>
      </c>
      <c r="M1823">
        <v>0</v>
      </c>
      <c r="N1823">
        <v>8.77</v>
      </c>
      <c r="O1823">
        <v>11</v>
      </c>
      <c r="P1823" t="b">
        <v>0</v>
      </c>
      <c r="Q1823" t="b">
        <v>0</v>
      </c>
      <c r="R1823" t="b">
        <v>0</v>
      </c>
      <c r="S1823" t="b">
        <v>0</v>
      </c>
      <c r="T1823" t="b">
        <v>0</v>
      </c>
    </row>
    <row r="1824" spans="1:20" x14ac:dyDescent="0.25">
      <c r="A1824" t="s">
        <v>3669</v>
      </c>
      <c r="B1824" t="s">
        <v>3670</v>
      </c>
      <c r="C1824" s="1">
        <v>45660.832152777781</v>
      </c>
      <c r="D1824">
        <v>36</v>
      </c>
      <c r="E1824" t="s">
        <v>35</v>
      </c>
      <c r="F1824">
        <v>2</v>
      </c>
      <c r="G1824">
        <v>43.63</v>
      </c>
      <c r="H1824">
        <v>87.27</v>
      </c>
      <c r="I1824" t="s">
        <v>28</v>
      </c>
      <c r="J1824" t="s">
        <v>24</v>
      </c>
      <c r="K1824">
        <v>10</v>
      </c>
      <c r="L1824" t="b">
        <v>0</v>
      </c>
      <c r="M1824">
        <v>0</v>
      </c>
      <c r="N1824">
        <v>11.48</v>
      </c>
      <c r="O1824">
        <v>15</v>
      </c>
      <c r="P1824" t="b">
        <v>0</v>
      </c>
      <c r="Q1824" t="b">
        <v>0</v>
      </c>
      <c r="R1824" t="b">
        <v>1</v>
      </c>
      <c r="S1824" t="b">
        <v>0</v>
      </c>
      <c r="T1824" t="b">
        <v>0</v>
      </c>
    </row>
    <row r="1825" spans="1:20" x14ac:dyDescent="0.25">
      <c r="A1825" t="s">
        <v>3671</v>
      </c>
      <c r="B1825" t="s">
        <v>3672</v>
      </c>
      <c r="C1825" s="1">
        <v>45502.335335648146</v>
      </c>
      <c r="D1825">
        <v>42</v>
      </c>
      <c r="E1825" t="s">
        <v>65</v>
      </c>
      <c r="F1825">
        <v>2</v>
      </c>
      <c r="G1825">
        <v>80.16</v>
      </c>
      <c r="H1825">
        <v>160.31</v>
      </c>
      <c r="I1825" t="s">
        <v>28</v>
      </c>
      <c r="J1825" t="s">
        <v>24</v>
      </c>
      <c r="K1825">
        <v>36</v>
      </c>
      <c r="L1825" t="b">
        <v>0</v>
      </c>
      <c r="M1825">
        <v>0</v>
      </c>
      <c r="N1825">
        <v>18.989999999999998</v>
      </c>
      <c r="O1825">
        <v>1</v>
      </c>
      <c r="P1825" t="b">
        <v>0</v>
      </c>
      <c r="Q1825" t="b">
        <v>0</v>
      </c>
      <c r="R1825" t="b">
        <v>0</v>
      </c>
      <c r="S1825" t="b">
        <v>0</v>
      </c>
      <c r="T1825" t="b">
        <v>0</v>
      </c>
    </row>
    <row r="1826" spans="1:20" x14ac:dyDescent="0.25">
      <c r="A1826" t="s">
        <v>3673</v>
      </c>
      <c r="B1826" t="s">
        <v>3674</v>
      </c>
      <c r="C1826" s="1">
        <v>45577.034918981481</v>
      </c>
      <c r="D1826">
        <v>70</v>
      </c>
      <c r="E1826" t="s">
        <v>80</v>
      </c>
      <c r="F1826">
        <v>2</v>
      </c>
      <c r="G1826">
        <v>90.49</v>
      </c>
      <c r="H1826">
        <v>180.97</v>
      </c>
      <c r="I1826" t="s">
        <v>28</v>
      </c>
      <c r="J1826" t="s">
        <v>57</v>
      </c>
      <c r="K1826">
        <v>1</v>
      </c>
      <c r="L1826" t="b">
        <v>0</v>
      </c>
      <c r="M1826">
        <v>0</v>
      </c>
      <c r="N1826">
        <v>20.51</v>
      </c>
      <c r="O1826">
        <v>16</v>
      </c>
      <c r="P1826" t="b">
        <v>0</v>
      </c>
      <c r="Q1826" t="b">
        <v>1</v>
      </c>
      <c r="R1826" t="b">
        <v>1</v>
      </c>
      <c r="S1826" t="b">
        <v>0</v>
      </c>
      <c r="T1826" t="b">
        <v>1</v>
      </c>
    </row>
    <row r="1827" spans="1:20" x14ac:dyDescent="0.25">
      <c r="A1827" t="s">
        <v>3675</v>
      </c>
      <c r="B1827" t="s">
        <v>3676</v>
      </c>
      <c r="C1827" s="1">
        <v>45763.475636574076</v>
      </c>
      <c r="D1827">
        <v>28</v>
      </c>
      <c r="E1827" t="s">
        <v>80</v>
      </c>
      <c r="F1827">
        <v>1</v>
      </c>
      <c r="G1827">
        <v>172.77</v>
      </c>
      <c r="H1827">
        <v>172.77</v>
      </c>
      <c r="I1827" t="s">
        <v>54</v>
      </c>
      <c r="J1827" t="s">
        <v>24</v>
      </c>
      <c r="K1827">
        <v>34</v>
      </c>
      <c r="L1827" t="b">
        <v>0</v>
      </c>
      <c r="M1827">
        <v>0</v>
      </c>
      <c r="N1827">
        <v>14.66</v>
      </c>
      <c r="O1827">
        <v>21</v>
      </c>
      <c r="P1827" t="b">
        <v>0</v>
      </c>
      <c r="Q1827" t="b">
        <v>1</v>
      </c>
      <c r="R1827" t="b">
        <v>0</v>
      </c>
      <c r="S1827" t="b">
        <v>0</v>
      </c>
      <c r="T1827" t="b">
        <v>0</v>
      </c>
    </row>
    <row r="1828" spans="1:20" x14ac:dyDescent="0.25">
      <c r="A1828" t="s">
        <v>3677</v>
      </c>
      <c r="B1828" t="s">
        <v>3678</v>
      </c>
      <c r="C1828" s="1">
        <v>45732.775000000001</v>
      </c>
      <c r="D1828">
        <v>35</v>
      </c>
      <c r="E1828" t="s">
        <v>65</v>
      </c>
      <c r="F1828">
        <v>1</v>
      </c>
      <c r="G1828">
        <v>61.6</v>
      </c>
      <c r="H1828">
        <v>61.6</v>
      </c>
      <c r="I1828" t="s">
        <v>23</v>
      </c>
      <c r="J1828" t="s">
        <v>32</v>
      </c>
      <c r="K1828">
        <v>31</v>
      </c>
      <c r="L1828" t="b">
        <v>0</v>
      </c>
      <c r="M1828">
        <v>0</v>
      </c>
      <c r="N1828">
        <v>10.210000000000001</v>
      </c>
      <c r="O1828">
        <v>6</v>
      </c>
      <c r="P1828" t="b">
        <v>0</v>
      </c>
      <c r="Q1828" t="b">
        <v>0</v>
      </c>
      <c r="R1828" t="b">
        <v>0</v>
      </c>
      <c r="S1828" t="b">
        <v>0</v>
      </c>
      <c r="T1828" t="b">
        <v>0</v>
      </c>
    </row>
    <row r="1829" spans="1:20" x14ac:dyDescent="0.25">
      <c r="A1829" t="s">
        <v>3679</v>
      </c>
      <c r="B1829" t="s">
        <v>3680</v>
      </c>
      <c r="C1829" s="1">
        <v>45587.671944444446</v>
      </c>
      <c r="D1829">
        <v>54</v>
      </c>
      <c r="E1829" t="s">
        <v>39</v>
      </c>
      <c r="F1829">
        <v>2</v>
      </c>
      <c r="G1829">
        <v>76.83</v>
      </c>
      <c r="H1829">
        <v>153.65</v>
      </c>
      <c r="I1829" t="s">
        <v>28</v>
      </c>
      <c r="J1829" t="s">
        <v>36</v>
      </c>
      <c r="K1829">
        <v>3</v>
      </c>
      <c r="L1829" t="b">
        <v>1</v>
      </c>
      <c r="M1829">
        <v>32.4</v>
      </c>
      <c r="N1829">
        <v>21.73</v>
      </c>
      <c r="O1829">
        <v>1</v>
      </c>
      <c r="P1829" t="b">
        <v>0</v>
      </c>
      <c r="Q1829" t="b">
        <v>0</v>
      </c>
      <c r="R1829" t="b">
        <v>0</v>
      </c>
      <c r="S1829" t="b">
        <v>0</v>
      </c>
      <c r="T1829" t="b">
        <v>1</v>
      </c>
    </row>
    <row r="1830" spans="1:20" x14ac:dyDescent="0.25">
      <c r="A1830" t="s">
        <v>3681</v>
      </c>
      <c r="B1830" t="s">
        <v>3682</v>
      </c>
      <c r="C1830" s="1">
        <v>45497.694907407407</v>
      </c>
      <c r="D1830">
        <v>43</v>
      </c>
      <c r="E1830" t="s">
        <v>115</v>
      </c>
      <c r="F1830">
        <v>3</v>
      </c>
      <c r="G1830">
        <v>150.21</v>
      </c>
      <c r="H1830">
        <v>450.64</v>
      </c>
      <c r="I1830" t="s">
        <v>54</v>
      </c>
      <c r="J1830" t="s">
        <v>32</v>
      </c>
      <c r="K1830">
        <v>27</v>
      </c>
      <c r="L1830" t="b">
        <v>0</v>
      </c>
      <c r="M1830">
        <v>0</v>
      </c>
      <c r="N1830">
        <v>9.67</v>
      </c>
      <c r="O1830">
        <v>7</v>
      </c>
      <c r="P1830" t="b">
        <v>0</v>
      </c>
      <c r="Q1830" t="b">
        <v>0</v>
      </c>
      <c r="R1830" t="b">
        <v>0</v>
      </c>
      <c r="S1830" t="b">
        <v>1</v>
      </c>
      <c r="T1830" t="b">
        <v>0</v>
      </c>
    </row>
    <row r="1831" spans="1:20" x14ac:dyDescent="0.25">
      <c r="A1831" t="s">
        <v>3683</v>
      </c>
      <c r="B1831" t="s">
        <v>3684</v>
      </c>
      <c r="C1831" s="1">
        <v>45750.438726851855</v>
      </c>
      <c r="D1831">
        <v>33</v>
      </c>
      <c r="E1831" t="s">
        <v>65</v>
      </c>
      <c r="F1831">
        <v>3</v>
      </c>
      <c r="G1831">
        <v>28.64</v>
      </c>
      <c r="H1831">
        <v>85.93</v>
      </c>
      <c r="I1831" t="s">
        <v>31</v>
      </c>
      <c r="J1831" t="s">
        <v>36</v>
      </c>
      <c r="K1831">
        <v>2</v>
      </c>
      <c r="L1831" t="b">
        <v>0</v>
      </c>
      <c r="M1831">
        <v>0</v>
      </c>
      <c r="N1831">
        <v>24.47</v>
      </c>
      <c r="O1831">
        <v>15</v>
      </c>
      <c r="P1831" t="b">
        <v>0</v>
      </c>
      <c r="Q1831" t="b">
        <v>0</v>
      </c>
      <c r="R1831" t="b">
        <v>1</v>
      </c>
      <c r="S1831" t="b">
        <v>0</v>
      </c>
      <c r="T1831" t="b">
        <v>1</v>
      </c>
    </row>
    <row r="1832" spans="1:20" x14ac:dyDescent="0.25">
      <c r="A1832" t="s">
        <v>3685</v>
      </c>
      <c r="B1832" t="s">
        <v>3686</v>
      </c>
      <c r="C1832" s="1">
        <v>45682.630219907405</v>
      </c>
      <c r="D1832">
        <v>47</v>
      </c>
      <c r="E1832" t="s">
        <v>22</v>
      </c>
      <c r="F1832">
        <v>3</v>
      </c>
      <c r="G1832">
        <v>60.03</v>
      </c>
      <c r="H1832">
        <v>180.1</v>
      </c>
      <c r="I1832" t="s">
        <v>54</v>
      </c>
      <c r="J1832" t="s">
        <v>32</v>
      </c>
      <c r="K1832">
        <v>22</v>
      </c>
      <c r="L1832" t="b">
        <v>0</v>
      </c>
      <c r="M1832">
        <v>0</v>
      </c>
      <c r="N1832">
        <v>24.58</v>
      </c>
      <c r="O1832">
        <v>1</v>
      </c>
      <c r="P1832" t="b">
        <v>0</v>
      </c>
      <c r="Q1832" t="b">
        <v>0</v>
      </c>
      <c r="R1832" t="b">
        <v>0</v>
      </c>
      <c r="S1832" t="b">
        <v>1</v>
      </c>
      <c r="T1832" t="b">
        <v>0</v>
      </c>
    </row>
    <row r="1833" spans="1:20" x14ac:dyDescent="0.25">
      <c r="A1833" t="s">
        <v>3687</v>
      </c>
      <c r="B1833" t="s">
        <v>3688</v>
      </c>
      <c r="C1833" s="1">
        <v>45556.886516203704</v>
      </c>
      <c r="D1833">
        <v>31</v>
      </c>
      <c r="E1833" t="s">
        <v>39</v>
      </c>
      <c r="F1833">
        <v>9</v>
      </c>
      <c r="G1833">
        <v>82.86</v>
      </c>
      <c r="H1833">
        <v>745.71</v>
      </c>
      <c r="I1833" t="s">
        <v>90</v>
      </c>
      <c r="J1833" t="s">
        <v>36</v>
      </c>
      <c r="K1833">
        <v>3</v>
      </c>
      <c r="L1833" t="b">
        <v>0</v>
      </c>
      <c r="M1833">
        <v>0</v>
      </c>
      <c r="N1833">
        <v>7.02</v>
      </c>
      <c r="O1833">
        <v>26</v>
      </c>
      <c r="P1833" t="b">
        <v>1</v>
      </c>
      <c r="Q1833" t="b">
        <v>0</v>
      </c>
      <c r="R1833" t="b">
        <v>0</v>
      </c>
      <c r="S1833" t="b">
        <v>0</v>
      </c>
      <c r="T1833" t="b">
        <v>1</v>
      </c>
    </row>
    <row r="1834" spans="1:20" x14ac:dyDescent="0.25">
      <c r="A1834" t="s">
        <v>3689</v>
      </c>
      <c r="B1834" t="s">
        <v>3690</v>
      </c>
      <c r="C1834" s="1">
        <v>45512.374502314815</v>
      </c>
      <c r="D1834">
        <v>19</v>
      </c>
      <c r="E1834" t="s">
        <v>53</v>
      </c>
      <c r="F1834">
        <v>16</v>
      </c>
      <c r="G1834">
        <v>90.87</v>
      </c>
      <c r="H1834">
        <v>1453.94</v>
      </c>
      <c r="I1834" t="s">
        <v>90</v>
      </c>
      <c r="J1834" t="s">
        <v>36</v>
      </c>
      <c r="K1834">
        <v>1</v>
      </c>
      <c r="L1834" t="b">
        <v>0</v>
      </c>
      <c r="M1834">
        <v>0</v>
      </c>
      <c r="N1834">
        <v>24.78</v>
      </c>
      <c r="O1834">
        <v>15</v>
      </c>
      <c r="P1834" t="b">
        <v>0</v>
      </c>
      <c r="Q1834" t="b">
        <v>0</v>
      </c>
      <c r="R1834" t="b">
        <v>1</v>
      </c>
      <c r="S1834" t="b">
        <v>0</v>
      </c>
      <c r="T1834" t="b">
        <v>1</v>
      </c>
    </row>
    <row r="1835" spans="1:20" x14ac:dyDescent="0.25">
      <c r="A1835" t="s">
        <v>3691</v>
      </c>
      <c r="B1835" t="s">
        <v>3692</v>
      </c>
      <c r="C1835" s="1">
        <v>45510.751087962963</v>
      </c>
      <c r="D1835">
        <v>45</v>
      </c>
      <c r="E1835" t="s">
        <v>35</v>
      </c>
      <c r="F1835">
        <v>4</v>
      </c>
      <c r="G1835">
        <v>287.83</v>
      </c>
      <c r="H1835">
        <v>1151.31</v>
      </c>
      <c r="I1835" t="s">
        <v>31</v>
      </c>
      <c r="J1835" t="s">
        <v>32</v>
      </c>
      <c r="K1835">
        <v>14</v>
      </c>
      <c r="L1835" t="b">
        <v>0</v>
      </c>
      <c r="M1835">
        <v>0</v>
      </c>
      <c r="N1835">
        <v>23.24</v>
      </c>
      <c r="O1835">
        <v>13</v>
      </c>
      <c r="P1835" t="b">
        <v>0</v>
      </c>
      <c r="Q1835" t="b">
        <v>1</v>
      </c>
      <c r="R1835" t="b">
        <v>0</v>
      </c>
      <c r="S1835" t="b">
        <v>0</v>
      </c>
      <c r="T1835" t="b">
        <v>0</v>
      </c>
    </row>
    <row r="1836" spans="1:20" x14ac:dyDescent="0.25">
      <c r="A1836" t="s">
        <v>3693</v>
      </c>
      <c r="B1836" t="s">
        <v>3694</v>
      </c>
      <c r="C1836" s="1">
        <v>45624.418958333335</v>
      </c>
      <c r="D1836">
        <v>43</v>
      </c>
      <c r="E1836" t="s">
        <v>80</v>
      </c>
      <c r="F1836">
        <v>5</v>
      </c>
      <c r="G1836">
        <v>61.31</v>
      </c>
      <c r="H1836">
        <v>306.54000000000002</v>
      </c>
      <c r="I1836" t="s">
        <v>28</v>
      </c>
      <c r="J1836" t="s">
        <v>36</v>
      </c>
      <c r="K1836">
        <v>4</v>
      </c>
      <c r="L1836" t="b">
        <v>0</v>
      </c>
      <c r="M1836">
        <v>0</v>
      </c>
      <c r="N1836">
        <v>7.42</v>
      </c>
      <c r="O1836">
        <v>26</v>
      </c>
      <c r="P1836" t="b">
        <v>1</v>
      </c>
      <c r="Q1836" t="b">
        <v>0</v>
      </c>
      <c r="R1836" t="b">
        <v>0</v>
      </c>
      <c r="S1836" t="b">
        <v>0</v>
      </c>
      <c r="T1836" t="b">
        <v>1</v>
      </c>
    </row>
    <row r="1837" spans="1:20" x14ac:dyDescent="0.25">
      <c r="A1837" t="s">
        <v>3695</v>
      </c>
      <c r="B1837" t="s">
        <v>3696</v>
      </c>
      <c r="C1837" s="1">
        <v>45561.934907407405</v>
      </c>
      <c r="D1837">
        <v>25</v>
      </c>
      <c r="E1837" t="s">
        <v>80</v>
      </c>
      <c r="F1837">
        <v>4</v>
      </c>
      <c r="G1837">
        <v>231.66</v>
      </c>
      <c r="H1837">
        <v>926.62</v>
      </c>
      <c r="I1837" t="s">
        <v>54</v>
      </c>
      <c r="J1837" t="s">
        <v>36</v>
      </c>
      <c r="K1837">
        <v>25</v>
      </c>
      <c r="L1837" t="b">
        <v>0</v>
      </c>
      <c r="M1837">
        <v>0</v>
      </c>
      <c r="N1837">
        <v>18.66</v>
      </c>
      <c r="O1837">
        <v>17</v>
      </c>
      <c r="P1837" t="b">
        <v>0</v>
      </c>
      <c r="Q1837" t="b">
        <v>0</v>
      </c>
      <c r="R1837" t="b">
        <v>0</v>
      </c>
      <c r="S1837" t="b">
        <v>0</v>
      </c>
      <c r="T1837" t="b">
        <v>0</v>
      </c>
    </row>
    <row r="1838" spans="1:20" x14ac:dyDescent="0.25">
      <c r="A1838" t="s">
        <v>3697</v>
      </c>
      <c r="B1838" t="s">
        <v>3698</v>
      </c>
      <c r="C1838" s="1">
        <v>45654.157118055555</v>
      </c>
      <c r="D1838">
        <v>50</v>
      </c>
      <c r="E1838" t="s">
        <v>22</v>
      </c>
      <c r="F1838">
        <v>1</v>
      </c>
      <c r="G1838">
        <v>180.94</v>
      </c>
      <c r="H1838">
        <v>180.94</v>
      </c>
      <c r="I1838" t="s">
        <v>31</v>
      </c>
      <c r="J1838" t="s">
        <v>24</v>
      </c>
      <c r="K1838">
        <v>15</v>
      </c>
      <c r="L1838" t="b">
        <v>0</v>
      </c>
      <c r="M1838">
        <v>0</v>
      </c>
      <c r="N1838">
        <v>22.64</v>
      </c>
      <c r="O1838">
        <v>24</v>
      </c>
      <c r="P1838" t="b">
        <v>1</v>
      </c>
      <c r="Q1838" t="b">
        <v>0</v>
      </c>
      <c r="R1838" t="b">
        <v>0</v>
      </c>
      <c r="S1838" t="b">
        <v>0</v>
      </c>
      <c r="T1838" t="b">
        <v>0</v>
      </c>
    </row>
    <row r="1839" spans="1:20" x14ac:dyDescent="0.25">
      <c r="A1839" t="s">
        <v>3699</v>
      </c>
      <c r="B1839" t="s">
        <v>3700</v>
      </c>
      <c r="C1839" s="1">
        <v>45804.193206018521</v>
      </c>
      <c r="D1839">
        <v>23</v>
      </c>
      <c r="E1839" t="s">
        <v>22</v>
      </c>
      <c r="F1839">
        <v>2</v>
      </c>
      <c r="G1839">
        <v>31.24</v>
      </c>
      <c r="H1839">
        <v>62.49</v>
      </c>
      <c r="I1839" t="s">
        <v>54</v>
      </c>
      <c r="J1839" t="s">
        <v>24</v>
      </c>
      <c r="K1839">
        <v>5</v>
      </c>
      <c r="L1839" t="b">
        <v>0</v>
      </c>
      <c r="M1839">
        <v>0</v>
      </c>
      <c r="N1839">
        <v>20.77</v>
      </c>
      <c r="O1839">
        <v>12</v>
      </c>
      <c r="P1839" t="b">
        <v>0</v>
      </c>
      <c r="Q1839" t="b">
        <v>1</v>
      </c>
      <c r="R1839" t="b">
        <v>0</v>
      </c>
      <c r="S1839" t="b">
        <v>0</v>
      </c>
      <c r="T1839" t="b">
        <v>0</v>
      </c>
    </row>
    <row r="1840" spans="1:20" x14ac:dyDescent="0.25">
      <c r="A1840" t="s">
        <v>3701</v>
      </c>
      <c r="B1840" t="s">
        <v>3702</v>
      </c>
      <c r="C1840" s="1">
        <v>45599.559224537035</v>
      </c>
      <c r="D1840">
        <v>67</v>
      </c>
      <c r="E1840" t="s">
        <v>115</v>
      </c>
      <c r="F1840">
        <v>2</v>
      </c>
      <c r="G1840">
        <v>193.89</v>
      </c>
      <c r="H1840">
        <v>387.77</v>
      </c>
      <c r="I1840" t="s">
        <v>31</v>
      </c>
      <c r="J1840" t="s">
        <v>36</v>
      </c>
      <c r="K1840">
        <v>37</v>
      </c>
      <c r="L1840" t="b">
        <v>1</v>
      </c>
      <c r="M1840">
        <v>33</v>
      </c>
      <c r="N1840">
        <v>17.64</v>
      </c>
      <c r="O1840">
        <v>14</v>
      </c>
      <c r="P1840" t="b">
        <v>0</v>
      </c>
      <c r="Q1840" t="b">
        <v>0</v>
      </c>
      <c r="R1840" t="b">
        <v>0</v>
      </c>
      <c r="S1840" t="b">
        <v>0</v>
      </c>
      <c r="T1840" t="b">
        <v>0</v>
      </c>
    </row>
    <row r="1841" spans="1:20" x14ac:dyDescent="0.25">
      <c r="A1841" t="s">
        <v>3703</v>
      </c>
      <c r="B1841" t="s">
        <v>3704</v>
      </c>
      <c r="C1841" s="1">
        <v>45629.786064814813</v>
      </c>
      <c r="D1841">
        <v>23</v>
      </c>
      <c r="E1841" t="s">
        <v>35</v>
      </c>
      <c r="F1841">
        <v>3</v>
      </c>
      <c r="G1841">
        <v>174.19</v>
      </c>
      <c r="H1841">
        <v>522.57000000000005</v>
      </c>
      <c r="I1841" t="s">
        <v>23</v>
      </c>
      <c r="J1841" t="s">
        <v>36</v>
      </c>
      <c r="K1841">
        <v>18</v>
      </c>
      <c r="L1841" t="b">
        <v>1</v>
      </c>
      <c r="M1841">
        <v>13</v>
      </c>
      <c r="N1841">
        <v>24.26</v>
      </c>
      <c r="O1841">
        <v>11</v>
      </c>
      <c r="P1841" t="b">
        <v>0</v>
      </c>
      <c r="Q1841" t="b">
        <v>0</v>
      </c>
      <c r="R1841" t="b">
        <v>0</v>
      </c>
      <c r="S1841" t="b">
        <v>1</v>
      </c>
      <c r="T1841" t="b">
        <v>0</v>
      </c>
    </row>
    <row r="1842" spans="1:20" x14ac:dyDescent="0.25">
      <c r="A1842" t="s">
        <v>3705</v>
      </c>
      <c r="B1842" t="s">
        <v>3706</v>
      </c>
      <c r="C1842" s="1">
        <v>45840.281643518516</v>
      </c>
      <c r="D1842">
        <v>45</v>
      </c>
      <c r="E1842" t="s">
        <v>22</v>
      </c>
      <c r="F1842">
        <v>1</v>
      </c>
      <c r="G1842">
        <v>143.99</v>
      </c>
      <c r="H1842">
        <v>143.99</v>
      </c>
      <c r="I1842" t="s">
        <v>54</v>
      </c>
      <c r="J1842" t="s">
        <v>36</v>
      </c>
      <c r="K1842">
        <v>19</v>
      </c>
      <c r="L1842" t="b">
        <v>0</v>
      </c>
      <c r="M1842">
        <v>0</v>
      </c>
      <c r="N1842">
        <v>5.81</v>
      </c>
      <c r="O1842">
        <v>28</v>
      </c>
      <c r="P1842" t="b">
        <v>0</v>
      </c>
      <c r="Q1842" t="b">
        <v>1</v>
      </c>
      <c r="R1842" t="b">
        <v>0</v>
      </c>
      <c r="S1842" t="b">
        <v>0</v>
      </c>
      <c r="T1842" t="b">
        <v>0</v>
      </c>
    </row>
    <row r="1843" spans="1:20" x14ac:dyDescent="0.25">
      <c r="A1843" t="s">
        <v>3707</v>
      </c>
      <c r="B1843" t="s">
        <v>3708</v>
      </c>
      <c r="C1843" s="1">
        <v>45496.485532407409</v>
      </c>
      <c r="D1843">
        <v>57</v>
      </c>
      <c r="E1843" t="s">
        <v>44</v>
      </c>
      <c r="F1843">
        <v>3</v>
      </c>
      <c r="G1843">
        <v>195.19</v>
      </c>
      <c r="H1843">
        <v>585.55999999999995</v>
      </c>
      <c r="I1843" t="s">
        <v>23</v>
      </c>
      <c r="J1843" t="s">
        <v>36</v>
      </c>
      <c r="K1843">
        <v>22</v>
      </c>
      <c r="L1843" t="b">
        <v>1</v>
      </c>
      <c r="M1843">
        <v>27.3</v>
      </c>
      <c r="N1843">
        <v>20.73</v>
      </c>
      <c r="O1843">
        <v>1</v>
      </c>
      <c r="P1843" t="b">
        <v>0</v>
      </c>
      <c r="Q1843" t="b">
        <v>0</v>
      </c>
      <c r="R1843" t="b">
        <v>0</v>
      </c>
      <c r="S1843" t="b">
        <v>0</v>
      </c>
      <c r="T1843" t="b">
        <v>0</v>
      </c>
    </row>
    <row r="1844" spans="1:20" x14ac:dyDescent="0.25">
      <c r="A1844" t="s">
        <v>3709</v>
      </c>
      <c r="B1844" t="s">
        <v>3710</v>
      </c>
      <c r="C1844" s="1">
        <v>45591.616770833331</v>
      </c>
      <c r="D1844">
        <v>32</v>
      </c>
      <c r="E1844" t="s">
        <v>65</v>
      </c>
      <c r="F1844">
        <v>9</v>
      </c>
      <c r="G1844">
        <v>32.58</v>
      </c>
      <c r="H1844">
        <v>293.22000000000003</v>
      </c>
      <c r="I1844" t="s">
        <v>31</v>
      </c>
      <c r="J1844" t="s">
        <v>57</v>
      </c>
      <c r="K1844">
        <v>4</v>
      </c>
      <c r="L1844" t="b">
        <v>0</v>
      </c>
      <c r="M1844">
        <v>0</v>
      </c>
      <c r="N1844">
        <v>18.53</v>
      </c>
      <c r="O1844">
        <v>10</v>
      </c>
      <c r="P1844" t="b">
        <v>1</v>
      </c>
      <c r="Q1844" t="b">
        <v>0</v>
      </c>
      <c r="R1844" t="b">
        <v>0</v>
      </c>
      <c r="S1844" t="b">
        <v>0</v>
      </c>
      <c r="T1844" t="b">
        <v>1</v>
      </c>
    </row>
    <row r="1845" spans="1:20" x14ac:dyDescent="0.25">
      <c r="A1845" t="s">
        <v>3711</v>
      </c>
      <c r="B1845" t="s">
        <v>3712</v>
      </c>
      <c r="C1845" s="1">
        <v>45614.085173611114</v>
      </c>
      <c r="D1845">
        <v>44</v>
      </c>
      <c r="E1845" t="s">
        <v>22</v>
      </c>
      <c r="F1845">
        <v>2</v>
      </c>
      <c r="G1845">
        <v>134.19999999999999</v>
      </c>
      <c r="H1845">
        <v>268.39999999999998</v>
      </c>
      <c r="I1845" t="s">
        <v>23</v>
      </c>
      <c r="J1845" t="s">
        <v>24</v>
      </c>
      <c r="K1845">
        <v>24</v>
      </c>
      <c r="L1845" t="b">
        <v>0</v>
      </c>
      <c r="M1845">
        <v>0</v>
      </c>
      <c r="N1845">
        <v>15.7</v>
      </c>
      <c r="O1845">
        <v>17</v>
      </c>
      <c r="P1845" t="b">
        <v>0</v>
      </c>
      <c r="Q1845" t="b">
        <v>0</v>
      </c>
      <c r="R1845" t="b">
        <v>0</v>
      </c>
      <c r="S1845" t="b">
        <v>0</v>
      </c>
      <c r="T1845" t="b">
        <v>0</v>
      </c>
    </row>
    <row r="1846" spans="1:20" x14ac:dyDescent="0.25">
      <c r="A1846" t="s">
        <v>3713</v>
      </c>
      <c r="B1846" t="s">
        <v>3714</v>
      </c>
      <c r="C1846" s="1">
        <v>45566.237812500003</v>
      </c>
      <c r="D1846">
        <v>25</v>
      </c>
      <c r="E1846" t="s">
        <v>65</v>
      </c>
      <c r="F1846">
        <v>1</v>
      </c>
      <c r="G1846">
        <v>175.57</v>
      </c>
      <c r="H1846">
        <v>175.57</v>
      </c>
      <c r="I1846" t="s">
        <v>28</v>
      </c>
      <c r="J1846" t="s">
        <v>24</v>
      </c>
      <c r="K1846">
        <v>27</v>
      </c>
      <c r="L1846" t="b">
        <v>1</v>
      </c>
      <c r="M1846">
        <v>14.1</v>
      </c>
      <c r="N1846">
        <v>19.11</v>
      </c>
      <c r="O1846">
        <v>20</v>
      </c>
      <c r="P1846" t="b">
        <v>0</v>
      </c>
      <c r="Q1846" t="b">
        <v>1</v>
      </c>
      <c r="R1846" t="b">
        <v>0</v>
      </c>
      <c r="S1846" t="b">
        <v>1</v>
      </c>
      <c r="T1846" t="b">
        <v>0</v>
      </c>
    </row>
    <row r="1847" spans="1:20" x14ac:dyDescent="0.25">
      <c r="A1847" t="s">
        <v>3715</v>
      </c>
      <c r="B1847" t="s">
        <v>3716</v>
      </c>
      <c r="C1847" s="1">
        <v>45837.37400462963</v>
      </c>
      <c r="D1847">
        <v>20</v>
      </c>
      <c r="E1847" t="s">
        <v>80</v>
      </c>
      <c r="F1847">
        <v>9</v>
      </c>
      <c r="G1847">
        <v>82.43</v>
      </c>
      <c r="H1847">
        <v>741.85</v>
      </c>
      <c r="I1847" t="s">
        <v>31</v>
      </c>
      <c r="J1847" t="s">
        <v>36</v>
      </c>
      <c r="K1847">
        <v>3</v>
      </c>
      <c r="L1847" t="b">
        <v>0</v>
      </c>
      <c r="M1847">
        <v>0</v>
      </c>
      <c r="N1847">
        <v>20.29</v>
      </c>
      <c r="O1847">
        <v>27</v>
      </c>
      <c r="P1847" t="b">
        <v>0</v>
      </c>
      <c r="Q1847" t="b">
        <v>0</v>
      </c>
      <c r="R1847" t="b">
        <v>0</v>
      </c>
      <c r="S1847" t="b">
        <v>0</v>
      </c>
      <c r="T1847" t="b">
        <v>1</v>
      </c>
    </row>
    <row r="1848" spans="1:20" x14ac:dyDescent="0.25">
      <c r="A1848" t="s">
        <v>3717</v>
      </c>
      <c r="B1848" t="s">
        <v>3718</v>
      </c>
      <c r="C1848" s="1">
        <v>45694.349027777775</v>
      </c>
      <c r="D1848">
        <v>52</v>
      </c>
      <c r="E1848" t="s">
        <v>53</v>
      </c>
      <c r="F1848">
        <v>3</v>
      </c>
      <c r="G1848">
        <v>126.81</v>
      </c>
      <c r="H1848">
        <v>380.44</v>
      </c>
      <c r="I1848" t="s">
        <v>31</v>
      </c>
      <c r="J1848" t="s">
        <v>36</v>
      </c>
      <c r="K1848">
        <v>22</v>
      </c>
      <c r="L1848" t="b">
        <v>1</v>
      </c>
      <c r="M1848">
        <v>34.200000000000003</v>
      </c>
      <c r="N1848">
        <v>13.82</v>
      </c>
      <c r="O1848">
        <v>13</v>
      </c>
      <c r="P1848" t="b">
        <v>0</v>
      </c>
      <c r="Q1848" t="b">
        <v>0</v>
      </c>
      <c r="R1848" t="b">
        <v>1</v>
      </c>
      <c r="S1848" t="b">
        <v>0</v>
      </c>
      <c r="T1848" t="b">
        <v>0</v>
      </c>
    </row>
    <row r="1849" spans="1:20" x14ac:dyDescent="0.25">
      <c r="A1849" t="s">
        <v>3719</v>
      </c>
      <c r="B1849" t="s">
        <v>3720</v>
      </c>
      <c r="C1849" s="1">
        <v>45482.692106481481</v>
      </c>
      <c r="D1849">
        <v>43</v>
      </c>
      <c r="E1849" t="s">
        <v>44</v>
      </c>
      <c r="F1849">
        <v>1</v>
      </c>
      <c r="G1849">
        <v>63.02</v>
      </c>
      <c r="H1849">
        <v>63.02</v>
      </c>
      <c r="I1849" t="s">
        <v>28</v>
      </c>
      <c r="J1849" t="s">
        <v>32</v>
      </c>
      <c r="K1849">
        <v>48</v>
      </c>
      <c r="L1849" t="b">
        <v>0</v>
      </c>
      <c r="M1849">
        <v>0</v>
      </c>
      <c r="N1849">
        <v>12.28</v>
      </c>
      <c r="O1849">
        <v>7</v>
      </c>
      <c r="P1849" t="b">
        <v>0</v>
      </c>
      <c r="Q1849" t="b">
        <v>0</v>
      </c>
      <c r="R1849" t="b">
        <v>1</v>
      </c>
      <c r="S1849" t="b">
        <v>1</v>
      </c>
      <c r="T1849" t="b">
        <v>0</v>
      </c>
    </row>
    <row r="1850" spans="1:20" x14ac:dyDescent="0.25">
      <c r="A1850" t="s">
        <v>3721</v>
      </c>
      <c r="B1850" t="s">
        <v>3722</v>
      </c>
      <c r="C1850" s="1">
        <v>45719.424062500002</v>
      </c>
      <c r="D1850">
        <v>54</v>
      </c>
      <c r="E1850" t="s">
        <v>44</v>
      </c>
      <c r="F1850">
        <v>2</v>
      </c>
      <c r="G1850">
        <v>233.6</v>
      </c>
      <c r="H1850">
        <v>467.2</v>
      </c>
      <c r="I1850" t="s">
        <v>23</v>
      </c>
      <c r="J1850" t="s">
        <v>36</v>
      </c>
      <c r="K1850">
        <v>20</v>
      </c>
      <c r="L1850" t="b">
        <v>0</v>
      </c>
      <c r="M1850">
        <v>0</v>
      </c>
      <c r="N1850">
        <v>8.9700000000000006</v>
      </c>
      <c r="O1850">
        <v>4</v>
      </c>
      <c r="P1850" t="b">
        <v>0</v>
      </c>
      <c r="Q1850" t="b">
        <v>0</v>
      </c>
      <c r="R1850" t="b">
        <v>0</v>
      </c>
      <c r="S1850" t="b">
        <v>1</v>
      </c>
      <c r="T1850" t="b">
        <v>0</v>
      </c>
    </row>
    <row r="1851" spans="1:20" x14ac:dyDescent="0.25">
      <c r="A1851" t="s">
        <v>3723</v>
      </c>
      <c r="B1851" t="s">
        <v>3724</v>
      </c>
      <c r="C1851" s="1">
        <v>45740.377187500002</v>
      </c>
      <c r="D1851">
        <v>79</v>
      </c>
      <c r="E1851" t="s">
        <v>44</v>
      </c>
      <c r="F1851">
        <v>2</v>
      </c>
      <c r="G1851">
        <v>99.58</v>
      </c>
      <c r="H1851">
        <v>199.17</v>
      </c>
      <c r="I1851" t="s">
        <v>31</v>
      </c>
      <c r="J1851" t="s">
        <v>32</v>
      </c>
      <c r="K1851">
        <v>21</v>
      </c>
      <c r="L1851" t="b">
        <v>0</v>
      </c>
      <c r="M1851">
        <v>0</v>
      </c>
      <c r="N1851">
        <v>20.16</v>
      </c>
      <c r="O1851">
        <v>13</v>
      </c>
      <c r="P1851" t="b">
        <v>0</v>
      </c>
      <c r="Q1851" t="b">
        <v>0</v>
      </c>
      <c r="R1851" t="b">
        <v>0</v>
      </c>
      <c r="S1851" t="b">
        <v>0</v>
      </c>
      <c r="T1851" t="b">
        <v>0</v>
      </c>
    </row>
    <row r="1852" spans="1:20" x14ac:dyDescent="0.25">
      <c r="A1852" t="s">
        <v>3725</v>
      </c>
      <c r="B1852" t="s">
        <v>3726</v>
      </c>
      <c r="C1852" s="1">
        <v>45489.164583333331</v>
      </c>
      <c r="D1852">
        <v>22</v>
      </c>
      <c r="E1852" t="s">
        <v>53</v>
      </c>
      <c r="F1852">
        <v>1</v>
      </c>
      <c r="G1852">
        <v>274.60000000000002</v>
      </c>
      <c r="H1852">
        <v>274.60000000000002</v>
      </c>
      <c r="I1852" t="s">
        <v>28</v>
      </c>
      <c r="J1852" t="s">
        <v>36</v>
      </c>
      <c r="K1852">
        <v>27</v>
      </c>
      <c r="L1852" t="b">
        <v>0</v>
      </c>
      <c r="M1852">
        <v>0</v>
      </c>
      <c r="N1852">
        <v>11.74</v>
      </c>
      <c r="O1852">
        <v>27</v>
      </c>
      <c r="P1852" t="b">
        <v>0</v>
      </c>
      <c r="Q1852" t="b">
        <v>0</v>
      </c>
      <c r="R1852" t="b">
        <v>1</v>
      </c>
      <c r="S1852" t="b">
        <v>0</v>
      </c>
      <c r="T1852" t="b">
        <v>0</v>
      </c>
    </row>
    <row r="1853" spans="1:20" x14ac:dyDescent="0.25">
      <c r="A1853" t="s">
        <v>3727</v>
      </c>
      <c r="B1853" t="s">
        <v>3728</v>
      </c>
      <c r="C1853" s="1">
        <v>45771.176539351851</v>
      </c>
      <c r="D1853">
        <v>52</v>
      </c>
      <c r="E1853" t="s">
        <v>62</v>
      </c>
      <c r="F1853">
        <v>9</v>
      </c>
      <c r="G1853">
        <v>54.16</v>
      </c>
      <c r="H1853">
        <v>487.48</v>
      </c>
      <c r="I1853" t="s">
        <v>90</v>
      </c>
      <c r="J1853" t="s">
        <v>36</v>
      </c>
      <c r="K1853">
        <v>2</v>
      </c>
      <c r="L1853" t="b">
        <v>0</v>
      </c>
      <c r="M1853">
        <v>0</v>
      </c>
      <c r="N1853">
        <v>16.55</v>
      </c>
      <c r="O1853">
        <v>28</v>
      </c>
      <c r="P1853" t="b">
        <v>0</v>
      </c>
      <c r="Q1853" t="b">
        <v>0</v>
      </c>
      <c r="R1853" t="b">
        <v>0</v>
      </c>
      <c r="S1853" t="b">
        <v>0</v>
      </c>
      <c r="T1853" t="b">
        <v>1</v>
      </c>
    </row>
    <row r="1854" spans="1:20" x14ac:dyDescent="0.25">
      <c r="A1854" t="s">
        <v>3729</v>
      </c>
      <c r="B1854" t="s">
        <v>3730</v>
      </c>
      <c r="C1854" s="1">
        <v>45828.585613425923</v>
      </c>
      <c r="D1854">
        <v>46</v>
      </c>
      <c r="E1854" t="s">
        <v>44</v>
      </c>
      <c r="F1854">
        <v>1</v>
      </c>
      <c r="G1854">
        <v>156.04</v>
      </c>
      <c r="H1854">
        <v>156.04</v>
      </c>
      <c r="I1854" t="s">
        <v>28</v>
      </c>
      <c r="J1854" t="s">
        <v>32</v>
      </c>
      <c r="K1854">
        <v>29</v>
      </c>
      <c r="L1854" t="b">
        <v>0</v>
      </c>
      <c r="M1854">
        <v>0</v>
      </c>
      <c r="N1854">
        <v>12.66</v>
      </c>
      <c r="O1854">
        <v>7</v>
      </c>
      <c r="P1854" t="b">
        <v>1</v>
      </c>
      <c r="Q1854" t="b">
        <v>0</v>
      </c>
      <c r="R1854" t="b">
        <v>0</v>
      </c>
      <c r="S1854" t="b">
        <v>0</v>
      </c>
      <c r="T1854" t="b">
        <v>0</v>
      </c>
    </row>
    <row r="1855" spans="1:20" x14ac:dyDescent="0.25">
      <c r="A1855" t="s">
        <v>3731</v>
      </c>
      <c r="B1855" t="s">
        <v>3732</v>
      </c>
      <c r="C1855" s="1">
        <v>45762.83289351852</v>
      </c>
      <c r="D1855">
        <v>25</v>
      </c>
      <c r="E1855" t="s">
        <v>22</v>
      </c>
      <c r="F1855">
        <v>4</v>
      </c>
      <c r="G1855">
        <v>42.54</v>
      </c>
      <c r="H1855">
        <v>170.16</v>
      </c>
      <c r="I1855" t="s">
        <v>28</v>
      </c>
      <c r="J1855" t="s">
        <v>36</v>
      </c>
      <c r="K1855">
        <v>5</v>
      </c>
      <c r="L1855" t="b">
        <v>1</v>
      </c>
      <c r="M1855">
        <v>7.2</v>
      </c>
      <c r="N1855">
        <v>21.64</v>
      </c>
      <c r="O1855">
        <v>2</v>
      </c>
      <c r="P1855" t="b">
        <v>0</v>
      </c>
      <c r="Q1855" t="b">
        <v>0</v>
      </c>
      <c r="R1855" t="b">
        <v>0</v>
      </c>
      <c r="S1855" t="b">
        <v>1</v>
      </c>
      <c r="T1855" t="b">
        <v>0</v>
      </c>
    </row>
    <row r="1856" spans="1:20" x14ac:dyDescent="0.25">
      <c r="A1856" t="s">
        <v>3733</v>
      </c>
      <c r="B1856" t="s">
        <v>3734</v>
      </c>
      <c r="C1856" s="1">
        <v>45495.588368055556</v>
      </c>
      <c r="D1856">
        <v>77</v>
      </c>
      <c r="E1856" t="s">
        <v>27</v>
      </c>
      <c r="F1856">
        <v>6</v>
      </c>
      <c r="G1856">
        <v>21.25</v>
      </c>
      <c r="H1856">
        <v>127.51</v>
      </c>
      <c r="I1856" t="s">
        <v>28</v>
      </c>
      <c r="J1856" t="s">
        <v>57</v>
      </c>
      <c r="K1856">
        <v>2</v>
      </c>
      <c r="L1856" t="b">
        <v>0</v>
      </c>
      <c r="M1856">
        <v>0</v>
      </c>
      <c r="N1856">
        <v>19.21</v>
      </c>
      <c r="O1856">
        <v>15</v>
      </c>
      <c r="P1856" t="b">
        <v>1</v>
      </c>
      <c r="Q1856" t="b">
        <v>0</v>
      </c>
      <c r="R1856" t="b">
        <v>1</v>
      </c>
      <c r="S1856" t="b">
        <v>0</v>
      </c>
      <c r="T1856" t="b">
        <v>1</v>
      </c>
    </row>
    <row r="1857" spans="1:20" x14ac:dyDescent="0.25">
      <c r="A1857" t="s">
        <v>3735</v>
      </c>
      <c r="B1857" t="s">
        <v>3736</v>
      </c>
      <c r="C1857" s="1">
        <v>45533.527615740742</v>
      </c>
      <c r="D1857">
        <v>47</v>
      </c>
      <c r="E1857" t="s">
        <v>39</v>
      </c>
      <c r="F1857">
        <v>4</v>
      </c>
      <c r="G1857">
        <v>96.36</v>
      </c>
      <c r="H1857">
        <v>385.42</v>
      </c>
      <c r="I1857" t="s">
        <v>28</v>
      </c>
      <c r="J1857" t="s">
        <v>32</v>
      </c>
      <c r="K1857">
        <v>39</v>
      </c>
      <c r="L1857" t="b">
        <v>1</v>
      </c>
      <c r="M1857">
        <v>47.9</v>
      </c>
      <c r="N1857">
        <v>7.94</v>
      </c>
      <c r="O1857">
        <v>21</v>
      </c>
      <c r="P1857" t="b">
        <v>0</v>
      </c>
      <c r="Q1857" t="b">
        <v>0</v>
      </c>
      <c r="R1857" t="b">
        <v>0</v>
      </c>
      <c r="S1857" t="b">
        <v>1</v>
      </c>
      <c r="T1857" t="b">
        <v>0</v>
      </c>
    </row>
    <row r="1858" spans="1:20" x14ac:dyDescent="0.25">
      <c r="A1858" t="s">
        <v>3737</v>
      </c>
      <c r="B1858" t="s">
        <v>3738</v>
      </c>
      <c r="C1858" s="1">
        <v>45576.912858796299</v>
      </c>
      <c r="D1858">
        <v>75</v>
      </c>
      <c r="E1858" t="s">
        <v>80</v>
      </c>
      <c r="F1858">
        <v>3</v>
      </c>
      <c r="G1858">
        <v>273.7</v>
      </c>
      <c r="H1858">
        <v>821.09</v>
      </c>
      <c r="I1858" t="s">
        <v>54</v>
      </c>
      <c r="J1858" t="s">
        <v>24</v>
      </c>
      <c r="K1858">
        <v>42</v>
      </c>
      <c r="L1858" t="b">
        <v>0</v>
      </c>
      <c r="M1858">
        <v>0</v>
      </c>
      <c r="N1858">
        <v>6.18</v>
      </c>
      <c r="O1858">
        <v>24</v>
      </c>
      <c r="P1858" t="b">
        <v>1</v>
      </c>
      <c r="Q1858" t="b">
        <v>0</v>
      </c>
      <c r="R1858" t="b">
        <v>0</v>
      </c>
      <c r="S1858" t="b">
        <v>0</v>
      </c>
      <c r="T1858" t="b">
        <v>0</v>
      </c>
    </row>
    <row r="1859" spans="1:20" x14ac:dyDescent="0.25">
      <c r="A1859" t="s">
        <v>3739</v>
      </c>
      <c r="B1859" t="s">
        <v>3740</v>
      </c>
      <c r="C1859" s="1">
        <v>45697.164259259262</v>
      </c>
      <c r="D1859">
        <v>75</v>
      </c>
      <c r="E1859" t="s">
        <v>35</v>
      </c>
      <c r="F1859">
        <v>4</v>
      </c>
      <c r="G1859">
        <v>57.35</v>
      </c>
      <c r="H1859">
        <v>229.4</v>
      </c>
      <c r="I1859" t="s">
        <v>90</v>
      </c>
      <c r="J1859" t="s">
        <v>57</v>
      </c>
      <c r="K1859">
        <v>0</v>
      </c>
      <c r="L1859" t="b">
        <v>0</v>
      </c>
      <c r="M1859">
        <v>0</v>
      </c>
      <c r="N1859">
        <v>17.13</v>
      </c>
      <c r="O1859">
        <v>3</v>
      </c>
      <c r="P1859" t="b">
        <v>0</v>
      </c>
      <c r="Q1859" t="b">
        <v>0</v>
      </c>
      <c r="R1859" t="b">
        <v>0</v>
      </c>
      <c r="S1859" t="b">
        <v>0</v>
      </c>
      <c r="T1859" t="b">
        <v>1</v>
      </c>
    </row>
    <row r="1860" spans="1:20" x14ac:dyDescent="0.25">
      <c r="A1860" t="s">
        <v>3741</v>
      </c>
      <c r="B1860" t="s">
        <v>3742</v>
      </c>
      <c r="C1860" s="1">
        <v>45789.911562499998</v>
      </c>
      <c r="D1860">
        <v>43</v>
      </c>
      <c r="E1860" t="s">
        <v>62</v>
      </c>
      <c r="F1860">
        <v>3</v>
      </c>
      <c r="G1860">
        <v>193.75</v>
      </c>
      <c r="H1860">
        <v>581.25</v>
      </c>
      <c r="I1860" t="s">
        <v>54</v>
      </c>
      <c r="J1860" t="s">
        <v>32</v>
      </c>
      <c r="K1860">
        <v>26</v>
      </c>
      <c r="L1860" t="b">
        <v>0</v>
      </c>
      <c r="M1860">
        <v>0</v>
      </c>
      <c r="N1860">
        <v>12.85</v>
      </c>
      <c r="O1860">
        <v>24</v>
      </c>
      <c r="P1860" t="b">
        <v>0</v>
      </c>
      <c r="Q1860" t="b">
        <v>0</v>
      </c>
      <c r="R1860" t="b">
        <v>0</v>
      </c>
      <c r="S1860" t="b">
        <v>0</v>
      </c>
      <c r="T1860" t="b">
        <v>0</v>
      </c>
    </row>
    <row r="1861" spans="1:20" x14ac:dyDescent="0.25">
      <c r="A1861" t="s">
        <v>3743</v>
      </c>
      <c r="B1861" t="s">
        <v>3744</v>
      </c>
      <c r="C1861" s="1">
        <v>45795.326782407406</v>
      </c>
      <c r="D1861">
        <v>32</v>
      </c>
      <c r="E1861" t="s">
        <v>44</v>
      </c>
      <c r="F1861">
        <v>3</v>
      </c>
      <c r="G1861">
        <v>164.61</v>
      </c>
      <c r="H1861">
        <v>493.82</v>
      </c>
      <c r="I1861" t="s">
        <v>28</v>
      </c>
      <c r="J1861" t="s">
        <v>24</v>
      </c>
      <c r="K1861">
        <v>26</v>
      </c>
      <c r="L1861" t="b">
        <v>0</v>
      </c>
      <c r="M1861">
        <v>0</v>
      </c>
      <c r="N1861">
        <v>14.26</v>
      </c>
      <c r="O1861">
        <v>21</v>
      </c>
      <c r="P1861" t="b">
        <v>0</v>
      </c>
      <c r="Q1861" t="b">
        <v>0</v>
      </c>
      <c r="R1861" t="b">
        <v>0</v>
      </c>
      <c r="S1861" t="b">
        <v>0</v>
      </c>
      <c r="T1861" t="b">
        <v>0</v>
      </c>
    </row>
    <row r="1862" spans="1:20" x14ac:dyDescent="0.25">
      <c r="A1862" t="s">
        <v>3745</v>
      </c>
      <c r="B1862" t="s">
        <v>3746</v>
      </c>
      <c r="C1862" s="1">
        <v>45716.005601851852</v>
      </c>
      <c r="D1862">
        <v>51</v>
      </c>
      <c r="E1862" t="s">
        <v>35</v>
      </c>
      <c r="F1862">
        <v>6</v>
      </c>
      <c r="G1862">
        <v>76.67</v>
      </c>
      <c r="H1862">
        <v>460</v>
      </c>
      <c r="I1862" t="s">
        <v>28</v>
      </c>
      <c r="J1862" t="s">
        <v>36</v>
      </c>
      <c r="K1862">
        <v>1</v>
      </c>
      <c r="L1862" t="b">
        <v>1</v>
      </c>
      <c r="M1862">
        <v>40.5</v>
      </c>
      <c r="N1862">
        <v>22.38</v>
      </c>
      <c r="O1862">
        <v>14</v>
      </c>
      <c r="P1862" t="b">
        <v>0</v>
      </c>
      <c r="Q1862" t="b">
        <v>0</v>
      </c>
      <c r="R1862" t="b">
        <v>0</v>
      </c>
      <c r="S1862" t="b">
        <v>0</v>
      </c>
      <c r="T1862" t="b">
        <v>1</v>
      </c>
    </row>
    <row r="1863" spans="1:20" x14ac:dyDescent="0.25">
      <c r="A1863" t="s">
        <v>3747</v>
      </c>
      <c r="B1863" t="s">
        <v>3748</v>
      </c>
      <c r="C1863" s="1">
        <v>45691.937592592592</v>
      </c>
      <c r="D1863">
        <v>43</v>
      </c>
      <c r="E1863" t="s">
        <v>35</v>
      </c>
      <c r="F1863">
        <v>6</v>
      </c>
      <c r="G1863">
        <v>9.76</v>
      </c>
      <c r="H1863">
        <v>58.53</v>
      </c>
      <c r="I1863" t="s">
        <v>28</v>
      </c>
      <c r="J1863" t="s">
        <v>57</v>
      </c>
      <c r="K1863">
        <v>1</v>
      </c>
      <c r="L1863" t="b">
        <v>0</v>
      </c>
      <c r="M1863">
        <v>0</v>
      </c>
      <c r="N1863">
        <v>5.78</v>
      </c>
      <c r="O1863">
        <v>9</v>
      </c>
      <c r="P1863" t="b">
        <v>0</v>
      </c>
      <c r="Q1863" t="b">
        <v>0</v>
      </c>
      <c r="R1863" t="b">
        <v>0</v>
      </c>
      <c r="S1863" t="b">
        <v>0</v>
      </c>
      <c r="T1863" t="b">
        <v>1</v>
      </c>
    </row>
    <row r="1864" spans="1:20" x14ac:dyDescent="0.25">
      <c r="A1864" t="s">
        <v>3749</v>
      </c>
      <c r="B1864" t="s">
        <v>3750</v>
      </c>
      <c r="C1864" s="1">
        <v>45740.932696759257</v>
      </c>
      <c r="D1864">
        <v>32</v>
      </c>
      <c r="E1864" t="s">
        <v>53</v>
      </c>
      <c r="F1864">
        <v>2</v>
      </c>
      <c r="G1864">
        <v>121.28</v>
      </c>
      <c r="H1864">
        <v>242.56</v>
      </c>
      <c r="I1864" t="s">
        <v>23</v>
      </c>
      <c r="J1864" t="s">
        <v>32</v>
      </c>
      <c r="K1864">
        <v>35</v>
      </c>
      <c r="L1864" t="b">
        <v>1</v>
      </c>
      <c r="M1864">
        <v>32.6</v>
      </c>
      <c r="N1864">
        <v>21.22</v>
      </c>
      <c r="O1864">
        <v>16</v>
      </c>
      <c r="P1864" t="b">
        <v>0</v>
      </c>
      <c r="Q1864" t="b">
        <v>0</v>
      </c>
      <c r="R1864" t="b">
        <v>1</v>
      </c>
      <c r="S1864" t="b">
        <v>1</v>
      </c>
      <c r="T1864" t="b">
        <v>0</v>
      </c>
    </row>
    <row r="1865" spans="1:20" x14ac:dyDescent="0.25">
      <c r="A1865" t="s">
        <v>3751</v>
      </c>
      <c r="B1865" t="s">
        <v>3752</v>
      </c>
      <c r="C1865" s="1">
        <v>45675.962812500002</v>
      </c>
      <c r="D1865">
        <v>36</v>
      </c>
      <c r="E1865" t="s">
        <v>27</v>
      </c>
      <c r="F1865">
        <v>2</v>
      </c>
      <c r="G1865">
        <v>74.239999999999995</v>
      </c>
      <c r="H1865">
        <v>148.49</v>
      </c>
      <c r="I1865" t="s">
        <v>28</v>
      </c>
      <c r="J1865" t="s">
        <v>36</v>
      </c>
      <c r="K1865">
        <v>28</v>
      </c>
      <c r="L1865" t="b">
        <v>1</v>
      </c>
      <c r="M1865">
        <v>44.8</v>
      </c>
      <c r="N1865">
        <v>11</v>
      </c>
      <c r="O1865">
        <v>17</v>
      </c>
      <c r="P1865" t="b">
        <v>0</v>
      </c>
      <c r="Q1865" t="b">
        <v>0</v>
      </c>
      <c r="R1865" t="b">
        <v>0</v>
      </c>
      <c r="S1865" t="b">
        <v>0</v>
      </c>
      <c r="T1865" t="b">
        <v>0</v>
      </c>
    </row>
    <row r="1866" spans="1:20" x14ac:dyDescent="0.25">
      <c r="A1866" t="s">
        <v>3753</v>
      </c>
      <c r="B1866" t="s">
        <v>3754</v>
      </c>
      <c r="C1866" s="1">
        <v>45706.307627314818</v>
      </c>
      <c r="D1866">
        <v>65</v>
      </c>
      <c r="E1866" t="s">
        <v>80</v>
      </c>
      <c r="F1866">
        <v>19</v>
      </c>
      <c r="G1866">
        <v>52.82</v>
      </c>
      <c r="H1866">
        <v>1003.58</v>
      </c>
      <c r="I1866" t="s">
        <v>31</v>
      </c>
      <c r="J1866" t="s">
        <v>57</v>
      </c>
      <c r="K1866">
        <v>4</v>
      </c>
      <c r="L1866" t="b">
        <v>0</v>
      </c>
      <c r="M1866">
        <v>0</v>
      </c>
      <c r="N1866">
        <v>19.04</v>
      </c>
      <c r="O1866">
        <v>12</v>
      </c>
      <c r="P1866" t="b">
        <v>1</v>
      </c>
      <c r="Q1866" t="b">
        <v>0</v>
      </c>
      <c r="R1866" t="b">
        <v>0</v>
      </c>
      <c r="S1866" t="b">
        <v>0</v>
      </c>
      <c r="T1866" t="b">
        <v>1</v>
      </c>
    </row>
    <row r="1867" spans="1:20" x14ac:dyDescent="0.25">
      <c r="A1867" t="s">
        <v>3755</v>
      </c>
      <c r="B1867" t="s">
        <v>3756</v>
      </c>
      <c r="C1867" s="1">
        <v>45542.705231481479</v>
      </c>
      <c r="D1867">
        <v>53</v>
      </c>
      <c r="E1867" t="s">
        <v>22</v>
      </c>
      <c r="F1867">
        <v>6</v>
      </c>
      <c r="G1867">
        <v>72.489999999999995</v>
      </c>
      <c r="H1867">
        <v>434.94</v>
      </c>
      <c r="I1867" t="s">
        <v>28</v>
      </c>
      <c r="J1867" t="s">
        <v>57</v>
      </c>
      <c r="K1867">
        <v>4</v>
      </c>
      <c r="L1867" t="b">
        <v>0</v>
      </c>
      <c r="M1867">
        <v>0</v>
      </c>
      <c r="N1867">
        <v>23.68</v>
      </c>
      <c r="O1867">
        <v>25</v>
      </c>
      <c r="P1867" t="b">
        <v>0</v>
      </c>
      <c r="Q1867" t="b">
        <v>0</v>
      </c>
      <c r="R1867" t="b">
        <v>0</v>
      </c>
      <c r="S1867" t="b">
        <v>1</v>
      </c>
      <c r="T1867" t="b">
        <v>1</v>
      </c>
    </row>
    <row r="1868" spans="1:20" x14ac:dyDescent="0.25">
      <c r="A1868" t="s">
        <v>3757</v>
      </c>
      <c r="B1868" t="s">
        <v>3758</v>
      </c>
      <c r="C1868" s="1">
        <v>45731.711550925924</v>
      </c>
      <c r="D1868">
        <v>19</v>
      </c>
      <c r="E1868" t="s">
        <v>27</v>
      </c>
      <c r="F1868">
        <v>14</v>
      </c>
      <c r="G1868">
        <v>16.64</v>
      </c>
      <c r="H1868">
        <v>232.89</v>
      </c>
      <c r="I1868" t="s">
        <v>28</v>
      </c>
      <c r="J1868" t="s">
        <v>36</v>
      </c>
      <c r="K1868">
        <v>3</v>
      </c>
      <c r="L1868" t="b">
        <v>1</v>
      </c>
      <c r="M1868">
        <v>10.6</v>
      </c>
      <c r="N1868">
        <v>18.07</v>
      </c>
      <c r="O1868">
        <v>22</v>
      </c>
      <c r="P1868" t="b">
        <v>1</v>
      </c>
      <c r="Q1868" t="b">
        <v>0</v>
      </c>
      <c r="R1868" t="b">
        <v>0</v>
      </c>
      <c r="S1868" t="b">
        <v>0</v>
      </c>
      <c r="T1868" t="b">
        <v>1</v>
      </c>
    </row>
    <row r="1869" spans="1:20" x14ac:dyDescent="0.25">
      <c r="A1869" t="s">
        <v>3759</v>
      </c>
      <c r="B1869" t="s">
        <v>3760</v>
      </c>
      <c r="C1869" s="1">
        <v>45557.782835648148</v>
      </c>
      <c r="D1869">
        <v>53</v>
      </c>
      <c r="E1869" t="s">
        <v>35</v>
      </c>
      <c r="F1869">
        <v>14</v>
      </c>
      <c r="G1869">
        <v>7.18</v>
      </c>
      <c r="H1869">
        <v>100.58</v>
      </c>
      <c r="I1869" t="s">
        <v>28</v>
      </c>
      <c r="J1869" t="s">
        <v>57</v>
      </c>
      <c r="K1869">
        <v>3</v>
      </c>
      <c r="L1869" t="b">
        <v>0</v>
      </c>
      <c r="M1869">
        <v>0</v>
      </c>
      <c r="N1869">
        <v>18.559999999999999</v>
      </c>
      <c r="O1869">
        <v>10</v>
      </c>
      <c r="P1869" t="b">
        <v>0</v>
      </c>
      <c r="Q1869" t="b">
        <v>0</v>
      </c>
      <c r="R1869" t="b">
        <v>0</v>
      </c>
      <c r="S1869" t="b">
        <v>0</v>
      </c>
      <c r="T1869" t="b">
        <v>1</v>
      </c>
    </row>
    <row r="1870" spans="1:20" x14ac:dyDescent="0.25">
      <c r="A1870" t="s">
        <v>3761</v>
      </c>
      <c r="B1870" t="s">
        <v>2340</v>
      </c>
      <c r="C1870" s="1">
        <v>45572.035636574074</v>
      </c>
      <c r="D1870">
        <v>43</v>
      </c>
      <c r="E1870" t="s">
        <v>62</v>
      </c>
      <c r="F1870">
        <v>4</v>
      </c>
      <c r="G1870">
        <v>65.58</v>
      </c>
      <c r="H1870">
        <v>262.32</v>
      </c>
      <c r="I1870" t="s">
        <v>54</v>
      </c>
      <c r="J1870" t="s">
        <v>32</v>
      </c>
      <c r="K1870">
        <v>34</v>
      </c>
      <c r="L1870" t="b">
        <v>0</v>
      </c>
      <c r="M1870">
        <v>0</v>
      </c>
      <c r="N1870">
        <v>12.1</v>
      </c>
      <c r="O1870">
        <v>22</v>
      </c>
      <c r="P1870" t="b">
        <v>0</v>
      </c>
      <c r="Q1870" t="b">
        <v>0</v>
      </c>
      <c r="R1870" t="b">
        <v>1</v>
      </c>
      <c r="S1870" t="b">
        <v>0</v>
      </c>
      <c r="T1870" t="b">
        <v>0</v>
      </c>
    </row>
    <row r="1871" spans="1:20" x14ac:dyDescent="0.25">
      <c r="A1871" t="s">
        <v>3762</v>
      </c>
      <c r="B1871" t="s">
        <v>3763</v>
      </c>
      <c r="C1871" s="1">
        <v>45617.135752314818</v>
      </c>
      <c r="D1871">
        <v>22</v>
      </c>
      <c r="E1871" t="s">
        <v>22</v>
      </c>
      <c r="F1871">
        <v>2</v>
      </c>
      <c r="G1871">
        <v>175.97</v>
      </c>
      <c r="H1871">
        <v>351.93</v>
      </c>
      <c r="I1871" t="s">
        <v>23</v>
      </c>
      <c r="J1871" t="s">
        <v>32</v>
      </c>
      <c r="K1871">
        <v>18</v>
      </c>
      <c r="L1871" t="b">
        <v>0</v>
      </c>
      <c r="M1871">
        <v>0</v>
      </c>
      <c r="N1871">
        <v>6.39</v>
      </c>
      <c r="O1871">
        <v>16</v>
      </c>
      <c r="P1871" t="b">
        <v>0</v>
      </c>
      <c r="Q1871" t="b">
        <v>0</v>
      </c>
      <c r="R1871" t="b">
        <v>0</v>
      </c>
      <c r="S1871" t="b">
        <v>1</v>
      </c>
      <c r="T1871" t="b">
        <v>0</v>
      </c>
    </row>
    <row r="1872" spans="1:20" x14ac:dyDescent="0.25">
      <c r="A1872" t="s">
        <v>3764</v>
      </c>
      <c r="B1872" t="s">
        <v>3765</v>
      </c>
      <c r="C1872" s="1">
        <v>45700.512372685182</v>
      </c>
      <c r="D1872">
        <v>61</v>
      </c>
      <c r="E1872" t="s">
        <v>22</v>
      </c>
      <c r="F1872">
        <v>4</v>
      </c>
      <c r="G1872">
        <v>77.11</v>
      </c>
      <c r="H1872">
        <v>308.43</v>
      </c>
      <c r="I1872" t="s">
        <v>31</v>
      </c>
      <c r="J1872" t="s">
        <v>36</v>
      </c>
      <c r="K1872">
        <v>11</v>
      </c>
      <c r="L1872" t="b">
        <v>1</v>
      </c>
      <c r="M1872">
        <v>49.5</v>
      </c>
      <c r="N1872">
        <v>24.81</v>
      </c>
      <c r="O1872">
        <v>22</v>
      </c>
      <c r="P1872" t="b">
        <v>0</v>
      </c>
      <c r="Q1872" t="b">
        <v>0</v>
      </c>
      <c r="R1872" t="b">
        <v>0</v>
      </c>
      <c r="S1872" t="b">
        <v>0</v>
      </c>
      <c r="T1872" t="b">
        <v>0</v>
      </c>
    </row>
    <row r="1873" spans="1:20" x14ac:dyDescent="0.25">
      <c r="A1873" t="s">
        <v>3766</v>
      </c>
      <c r="B1873" t="s">
        <v>3767</v>
      </c>
      <c r="C1873" s="1">
        <v>45674.648969907408</v>
      </c>
      <c r="D1873">
        <v>67</v>
      </c>
      <c r="E1873" t="s">
        <v>65</v>
      </c>
      <c r="F1873">
        <v>3</v>
      </c>
      <c r="G1873">
        <v>127.66</v>
      </c>
      <c r="H1873">
        <v>382.99</v>
      </c>
      <c r="I1873" t="s">
        <v>23</v>
      </c>
      <c r="J1873" t="s">
        <v>32</v>
      </c>
      <c r="K1873">
        <v>41</v>
      </c>
      <c r="L1873" t="b">
        <v>0</v>
      </c>
      <c r="M1873">
        <v>0</v>
      </c>
      <c r="N1873">
        <v>11.52</v>
      </c>
      <c r="O1873">
        <v>8</v>
      </c>
      <c r="P1873" t="b">
        <v>0</v>
      </c>
      <c r="Q1873" t="b">
        <v>0</v>
      </c>
      <c r="R1873" t="b">
        <v>0</v>
      </c>
      <c r="S1873" t="b">
        <v>0</v>
      </c>
      <c r="T1873" t="b">
        <v>0</v>
      </c>
    </row>
    <row r="1874" spans="1:20" x14ac:dyDescent="0.25">
      <c r="A1874" t="s">
        <v>3768</v>
      </c>
      <c r="B1874" t="s">
        <v>3769</v>
      </c>
      <c r="C1874" s="1">
        <v>45752.686585648145</v>
      </c>
      <c r="D1874">
        <v>30</v>
      </c>
      <c r="E1874" t="s">
        <v>27</v>
      </c>
      <c r="F1874">
        <v>3</v>
      </c>
      <c r="G1874">
        <v>128.84</v>
      </c>
      <c r="H1874">
        <v>386.53</v>
      </c>
      <c r="I1874" t="s">
        <v>54</v>
      </c>
      <c r="J1874" t="s">
        <v>32</v>
      </c>
      <c r="K1874">
        <v>43</v>
      </c>
      <c r="L1874" t="b">
        <v>1</v>
      </c>
      <c r="M1874">
        <v>25.6</v>
      </c>
      <c r="N1874">
        <v>16.36</v>
      </c>
      <c r="O1874">
        <v>15</v>
      </c>
      <c r="P1874" t="b">
        <v>0</v>
      </c>
      <c r="Q1874" t="b">
        <v>1</v>
      </c>
      <c r="R1874" t="b">
        <v>0</v>
      </c>
      <c r="S1874" t="b">
        <v>0</v>
      </c>
      <c r="T1874" t="b">
        <v>0</v>
      </c>
    </row>
    <row r="1875" spans="1:20" x14ac:dyDescent="0.25">
      <c r="A1875" t="s">
        <v>3770</v>
      </c>
      <c r="B1875" t="s">
        <v>3771</v>
      </c>
      <c r="C1875" s="1">
        <v>45715.719340277778</v>
      </c>
      <c r="D1875">
        <v>33</v>
      </c>
      <c r="E1875" t="s">
        <v>35</v>
      </c>
      <c r="F1875">
        <v>19</v>
      </c>
      <c r="G1875">
        <v>49.72</v>
      </c>
      <c r="H1875">
        <v>944.76</v>
      </c>
      <c r="I1875" t="s">
        <v>28</v>
      </c>
      <c r="J1875" t="s">
        <v>36</v>
      </c>
      <c r="K1875">
        <v>4</v>
      </c>
      <c r="L1875" t="b">
        <v>1</v>
      </c>
      <c r="M1875">
        <v>43.8</v>
      </c>
      <c r="N1875">
        <v>13.63</v>
      </c>
      <c r="O1875">
        <v>6</v>
      </c>
      <c r="P1875" t="b">
        <v>1</v>
      </c>
      <c r="Q1875" t="b">
        <v>0</v>
      </c>
      <c r="R1875" t="b">
        <v>0</v>
      </c>
      <c r="S1875" t="b">
        <v>1</v>
      </c>
      <c r="T1875" t="b">
        <v>1</v>
      </c>
    </row>
    <row r="1876" spans="1:20" x14ac:dyDescent="0.25">
      <c r="A1876" t="s">
        <v>3772</v>
      </c>
      <c r="B1876" t="s">
        <v>3773</v>
      </c>
      <c r="C1876" s="1">
        <v>45647.685972222222</v>
      </c>
      <c r="D1876">
        <v>76</v>
      </c>
      <c r="E1876" t="s">
        <v>27</v>
      </c>
      <c r="F1876">
        <v>1</v>
      </c>
      <c r="G1876">
        <v>128.41</v>
      </c>
      <c r="H1876">
        <v>128.41</v>
      </c>
      <c r="I1876" t="s">
        <v>23</v>
      </c>
      <c r="J1876" t="s">
        <v>36</v>
      </c>
      <c r="K1876">
        <v>14</v>
      </c>
      <c r="L1876" t="b">
        <v>0</v>
      </c>
      <c r="M1876">
        <v>0</v>
      </c>
      <c r="N1876">
        <v>13.58</v>
      </c>
      <c r="O1876">
        <v>29</v>
      </c>
      <c r="P1876" t="b">
        <v>0</v>
      </c>
      <c r="Q1876" t="b">
        <v>1</v>
      </c>
      <c r="R1876" t="b">
        <v>0</v>
      </c>
      <c r="S1876" t="b">
        <v>1</v>
      </c>
      <c r="T1876" t="b">
        <v>0</v>
      </c>
    </row>
    <row r="1877" spans="1:20" x14ac:dyDescent="0.25">
      <c r="A1877" t="s">
        <v>3774</v>
      </c>
      <c r="B1877" t="s">
        <v>3775</v>
      </c>
      <c r="C1877" s="1">
        <v>45612.999872685185</v>
      </c>
      <c r="D1877">
        <v>19</v>
      </c>
      <c r="E1877" t="s">
        <v>115</v>
      </c>
      <c r="F1877">
        <v>1</v>
      </c>
      <c r="G1877">
        <v>259.72000000000003</v>
      </c>
      <c r="H1877">
        <v>259.72000000000003</v>
      </c>
      <c r="I1877" t="s">
        <v>54</v>
      </c>
      <c r="J1877" t="s">
        <v>36</v>
      </c>
      <c r="K1877">
        <v>28</v>
      </c>
      <c r="L1877" t="b">
        <v>0</v>
      </c>
      <c r="M1877">
        <v>0</v>
      </c>
      <c r="N1877">
        <v>6.26</v>
      </c>
      <c r="O1877">
        <v>20</v>
      </c>
      <c r="P1877" t="b">
        <v>0</v>
      </c>
      <c r="Q1877" t="b">
        <v>0</v>
      </c>
      <c r="R1877" t="b">
        <v>0</v>
      </c>
      <c r="S1877" t="b">
        <v>1</v>
      </c>
      <c r="T1877" t="b">
        <v>0</v>
      </c>
    </row>
    <row r="1878" spans="1:20" x14ac:dyDescent="0.25">
      <c r="A1878" t="s">
        <v>3776</v>
      </c>
      <c r="B1878" t="s">
        <v>3777</v>
      </c>
      <c r="C1878" s="1">
        <v>45773.644155092596</v>
      </c>
      <c r="D1878">
        <v>63</v>
      </c>
      <c r="E1878" t="s">
        <v>44</v>
      </c>
      <c r="F1878">
        <v>13</v>
      </c>
      <c r="G1878">
        <v>40.159999999999997</v>
      </c>
      <c r="H1878">
        <v>522.05999999999995</v>
      </c>
      <c r="I1878" t="s">
        <v>31</v>
      </c>
      <c r="J1878" t="s">
        <v>36</v>
      </c>
      <c r="K1878">
        <v>2</v>
      </c>
      <c r="L1878" t="b">
        <v>1</v>
      </c>
      <c r="M1878">
        <v>44.5</v>
      </c>
      <c r="N1878">
        <v>23.26</v>
      </c>
      <c r="O1878">
        <v>15</v>
      </c>
      <c r="P1878" t="b">
        <v>1</v>
      </c>
      <c r="Q1878" t="b">
        <v>1</v>
      </c>
      <c r="R1878" t="b">
        <v>0</v>
      </c>
      <c r="S1878" t="b">
        <v>0</v>
      </c>
      <c r="T1878" t="b">
        <v>1</v>
      </c>
    </row>
    <row r="1879" spans="1:20" x14ac:dyDescent="0.25">
      <c r="A1879" t="s">
        <v>3778</v>
      </c>
      <c r="B1879" t="s">
        <v>3779</v>
      </c>
      <c r="C1879" s="1">
        <v>45606.185648148145</v>
      </c>
      <c r="D1879">
        <v>62</v>
      </c>
      <c r="E1879" t="s">
        <v>44</v>
      </c>
      <c r="F1879">
        <v>4</v>
      </c>
      <c r="G1879">
        <v>248.59</v>
      </c>
      <c r="H1879">
        <v>994.37</v>
      </c>
      <c r="I1879" t="s">
        <v>31</v>
      </c>
      <c r="J1879" t="s">
        <v>36</v>
      </c>
      <c r="K1879">
        <v>20</v>
      </c>
      <c r="L1879" t="b">
        <v>0</v>
      </c>
      <c r="M1879">
        <v>0</v>
      </c>
      <c r="N1879">
        <v>7.24</v>
      </c>
      <c r="O1879">
        <v>20</v>
      </c>
      <c r="P1879" t="b">
        <v>0</v>
      </c>
      <c r="Q1879" t="b">
        <v>0</v>
      </c>
      <c r="R1879" t="b">
        <v>0</v>
      </c>
      <c r="S1879" t="b">
        <v>0</v>
      </c>
      <c r="T1879" t="b">
        <v>0</v>
      </c>
    </row>
    <row r="1880" spans="1:20" x14ac:dyDescent="0.25">
      <c r="A1880" t="s">
        <v>3780</v>
      </c>
      <c r="B1880" t="s">
        <v>3781</v>
      </c>
      <c r="C1880" s="1">
        <v>45660.062361111108</v>
      </c>
      <c r="D1880">
        <v>47</v>
      </c>
      <c r="E1880" t="s">
        <v>27</v>
      </c>
      <c r="F1880">
        <v>14</v>
      </c>
      <c r="G1880">
        <v>92.9</v>
      </c>
      <c r="H1880">
        <v>1300.6500000000001</v>
      </c>
      <c r="I1880" t="s">
        <v>87</v>
      </c>
      <c r="J1880" t="s">
        <v>57</v>
      </c>
      <c r="K1880">
        <v>1</v>
      </c>
      <c r="L1880" t="b">
        <v>0</v>
      </c>
      <c r="M1880">
        <v>0</v>
      </c>
      <c r="N1880">
        <v>6.98</v>
      </c>
      <c r="O1880">
        <v>15</v>
      </c>
      <c r="P1880" t="b">
        <v>1</v>
      </c>
      <c r="Q1880" t="b">
        <v>0</v>
      </c>
      <c r="R1880" t="b">
        <v>0</v>
      </c>
      <c r="S1880" t="b">
        <v>1</v>
      </c>
      <c r="T1880" t="b">
        <v>1</v>
      </c>
    </row>
    <row r="1881" spans="1:20" x14ac:dyDescent="0.25">
      <c r="A1881" t="s">
        <v>3782</v>
      </c>
      <c r="B1881" t="s">
        <v>3783</v>
      </c>
      <c r="C1881" s="1">
        <v>45656.150856481479</v>
      </c>
      <c r="D1881">
        <v>44</v>
      </c>
      <c r="E1881" t="s">
        <v>62</v>
      </c>
      <c r="F1881">
        <v>12</v>
      </c>
      <c r="G1881">
        <v>41.76</v>
      </c>
      <c r="H1881">
        <v>501.17</v>
      </c>
      <c r="I1881" t="s">
        <v>28</v>
      </c>
      <c r="J1881" t="s">
        <v>36</v>
      </c>
      <c r="K1881">
        <v>3</v>
      </c>
      <c r="L1881" t="b">
        <v>0</v>
      </c>
      <c r="M1881">
        <v>0</v>
      </c>
      <c r="N1881">
        <v>10.07</v>
      </c>
      <c r="O1881">
        <v>9</v>
      </c>
      <c r="P1881" t="b">
        <v>0</v>
      </c>
      <c r="Q1881" t="b">
        <v>0</v>
      </c>
      <c r="R1881" t="b">
        <v>0</v>
      </c>
      <c r="S1881" t="b">
        <v>0</v>
      </c>
      <c r="T1881" t="b">
        <v>1</v>
      </c>
    </row>
    <row r="1882" spans="1:20" x14ac:dyDescent="0.25">
      <c r="A1882" t="s">
        <v>3784</v>
      </c>
      <c r="B1882" t="s">
        <v>3785</v>
      </c>
      <c r="C1882" s="1">
        <v>45552.708749999998</v>
      </c>
      <c r="D1882">
        <v>73</v>
      </c>
      <c r="E1882" t="s">
        <v>39</v>
      </c>
      <c r="F1882">
        <v>1</v>
      </c>
      <c r="G1882">
        <v>53.18</v>
      </c>
      <c r="H1882">
        <v>53.18</v>
      </c>
      <c r="I1882" t="s">
        <v>54</v>
      </c>
      <c r="J1882" t="s">
        <v>24</v>
      </c>
      <c r="K1882">
        <v>42</v>
      </c>
      <c r="L1882" t="b">
        <v>0</v>
      </c>
      <c r="M1882">
        <v>0</v>
      </c>
      <c r="N1882">
        <v>9.68</v>
      </c>
      <c r="O1882">
        <v>16</v>
      </c>
      <c r="P1882" t="b">
        <v>0</v>
      </c>
      <c r="Q1882" t="b">
        <v>0</v>
      </c>
      <c r="R1882" t="b">
        <v>0</v>
      </c>
      <c r="S1882" t="b">
        <v>0</v>
      </c>
      <c r="T1882" t="b">
        <v>0</v>
      </c>
    </row>
    <row r="1883" spans="1:20" x14ac:dyDescent="0.25">
      <c r="A1883" t="s">
        <v>3786</v>
      </c>
      <c r="B1883" t="s">
        <v>3787</v>
      </c>
      <c r="C1883" s="1">
        <v>45656.8437037037</v>
      </c>
      <c r="D1883">
        <v>49</v>
      </c>
      <c r="E1883" t="s">
        <v>22</v>
      </c>
      <c r="F1883">
        <v>2</v>
      </c>
      <c r="G1883">
        <v>156.97999999999999</v>
      </c>
      <c r="H1883">
        <v>313.95999999999998</v>
      </c>
      <c r="I1883" t="s">
        <v>54</v>
      </c>
      <c r="J1883" t="s">
        <v>24</v>
      </c>
      <c r="K1883">
        <v>40</v>
      </c>
      <c r="L1883" t="b">
        <v>0</v>
      </c>
      <c r="M1883">
        <v>0</v>
      </c>
      <c r="N1883">
        <v>5.17</v>
      </c>
      <c r="O1883">
        <v>9</v>
      </c>
      <c r="P1883" t="b">
        <v>1</v>
      </c>
      <c r="Q1883" t="b">
        <v>0</v>
      </c>
      <c r="R1883" t="b">
        <v>0</v>
      </c>
      <c r="S1883" t="b">
        <v>0</v>
      </c>
      <c r="T1883" t="b">
        <v>0</v>
      </c>
    </row>
    <row r="1884" spans="1:20" x14ac:dyDescent="0.25">
      <c r="A1884" t="s">
        <v>3788</v>
      </c>
      <c r="B1884" t="s">
        <v>3789</v>
      </c>
      <c r="C1884" s="1">
        <v>45821.547071759262</v>
      </c>
      <c r="D1884">
        <v>62</v>
      </c>
      <c r="E1884" t="s">
        <v>53</v>
      </c>
      <c r="F1884">
        <v>3</v>
      </c>
      <c r="G1884">
        <v>153.47</v>
      </c>
      <c r="H1884">
        <v>460.4</v>
      </c>
      <c r="I1884" t="s">
        <v>23</v>
      </c>
      <c r="J1884" t="s">
        <v>36</v>
      </c>
      <c r="K1884">
        <v>37</v>
      </c>
      <c r="L1884" t="b">
        <v>1</v>
      </c>
      <c r="M1884">
        <v>24.6</v>
      </c>
      <c r="N1884">
        <v>8.09</v>
      </c>
      <c r="O1884">
        <v>17</v>
      </c>
      <c r="P1884" t="b">
        <v>0</v>
      </c>
      <c r="Q1884" t="b">
        <v>0</v>
      </c>
      <c r="R1884" t="b">
        <v>0</v>
      </c>
      <c r="S1884" t="b">
        <v>0</v>
      </c>
      <c r="T1884" t="b">
        <v>0</v>
      </c>
    </row>
    <row r="1885" spans="1:20" x14ac:dyDescent="0.25">
      <c r="A1885" t="s">
        <v>3790</v>
      </c>
      <c r="B1885" t="s">
        <v>3791</v>
      </c>
      <c r="C1885" s="1">
        <v>45833.681875000002</v>
      </c>
      <c r="D1885">
        <v>65</v>
      </c>
      <c r="E1885" t="s">
        <v>39</v>
      </c>
      <c r="F1885">
        <v>3</v>
      </c>
      <c r="G1885">
        <v>159.06</v>
      </c>
      <c r="H1885">
        <v>477.19</v>
      </c>
      <c r="I1885" t="s">
        <v>54</v>
      </c>
      <c r="J1885" t="s">
        <v>36</v>
      </c>
      <c r="K1885">
        <v>43</v>
      </c>
      <c r="L1885" t="b">
        <v>1</v>
      </c>
      <c r="M1885">
        <v>25.4</v>
      </c>
      <c r="N1885">
        <v>23.76</v>
      </c>
      <c r="O1885">
        <v>28</v>
      </c>
      <c r="P1885" t="b">
        <v>0</v>
      </c>
      <c r="Q1885" t="b">
        <v>0</v>
      </c>
      <c r="R1885" t="b">
        <v>0</v>
      </c>
      <c r="S1885" t="b">
        <v>0</v>
      </c>
      <c r="T1885" t="b">
        <v>0</v>
      </c>
    </row>
    <row r="1886" spans="1:20" x14ac:dyDescent="0.25">
      <c r="A1886" t="s">
        <v>3792</v>
      </c>
      <c r="B1886" t="s">
        <v>3793</v>
      </c>
      <c r="C1886" s="1">
        <v>45491.441874999997</v>
      </c>
      <c r="D1886">
        <v>52</v>
      </c>
      <c r="E1886" t="s">
        <v>22</v>
      </c>
      <c r="F1886">
        <v>1</v>
      </c>
      <c r="G1886">
        <v>86.44</v>
      </c>
      <c r="H1886">
        <v>86.44</v>
      </c>
      <c r="I1886" t="s">
        <v>28</v>
      </c>
      <c r="J1886" t="s">
        <v>24</v>
      </c>
      <c r="K1886">
        <v>15</v>
      </c>
      <c r="L1886" t="b">
        <v>0</v>
      </c>
      <c r="M1886">
        <v>0</v>
      </c>
      <c r="N1886">
        <v>18.149999999999999</v>
      </c>
      <c r="O1886">
        <v>19</v>
      </c>
      <c r="P1886" t="b">
        <v>0</v>
      </c>
      <c r="Q1886" t="b">
        <v>0</v>
      </c>
      <c r="R1886" t="b">
        <v>0</v>
      </c>
      <c r="S1886" t="b">
        <v>0</v>
      </c>
      <c r="T1886" t="b">
        <v>0</v>
      </c>
    </row>
    <row r="1887" spans="1:20" x14ac:dyDescent="0.25">
      <c r="A1887" t="s">
        <v>3794</v>
      </c>
      <c r="B1887" t="s">
        <v>3795</v>
      </c>
      <c r="C1887" s="1">
        <v>45625.198368055557</v>
      </c>
      <c r="D1887">
        <v>38</v>
      </c>
      <c r="E1887" t="s">
        <v>80</v>
      </c>
      <c r="F1887">
        <v>18</v>
      </c>
      <c r="G1887">
        <v>73.05</v>
      </c>
      <c r="H1887">
        <v>1314.92</v>
      </c>
      <c r="I1887" t="s">
        <v>87</v>
      </c>
      <c r="J1887" t="s">
        <v>57</v>
      </c>
      <c r="K1887">
        <v>3</v>
      </c>
      <c r="L1887" t="b">
        <v>0</v>
      </c>
      <c r="M1887">
        <v>0</v>
      </c>
      <c r="N1887">
        <v>20.34</v>
      </c>
      <c r="O1887">
        <v>23</v>
      </c>
      <c r="P1887" t="b">
        <v>0</v>
      </c>
      <c r="Q1887" t="b">
        <v>0</v>
      </c>
      <c r="R1887" t="b">
        <v>0</v>
      </c>
      <c r="S1887" t="b">
        <v>0</v>
      </c>
      <c r="T1887" t="b">
        <v>1</v>
      </c>
    </row>
    <row r="1888" spans="1:20" x14ac:dyDescent="0.25">
      <c r="A1888" t="s">
        <v>3796</v>
      </c>
      <c r="B1888" t="s">
        <v>3797</v>
      </c>
      <c r="C1888" s="1">
        <v>45506.214884259258</v>
      </c>
      <c r="D1888">
        <v>30</v>
      </c>
      <c r="E1888" t="s">
        <v>22</v>
      </c>
      <c r="F1888">
        <v>10</v>
      </c>
      <c r="G1888">
        <v>25.21</v>
      </c>
      <c r="H1888">
        <v>252.14</v>
      </c>
      <c r="I1888" t="s">
        <v>28</v>
      </c>
      <c r="J1888" t="s">
        <v>57</v>
      </c>
      <c r="K1888">
        <v>4</v>
      </c>
      <c r="L1888" t="b">
        <v>1</v>
      </c>
      <c r="M1888">
        <v>43.4</v>
      </c>
      <c r="N1888">
        <v>15.59</v>
      </c>
      <c r="O1888">
        <v>3</v>
      </c>
      <c r="P1888" t="b">
        <v>0</v>
      </c>
      <c r="Q1888" t="b">
        <v>0</v>
      </c>
      <c r="R1888" t="b">
        <v>1</v>
      </c>
      <c r="S1888" t="b">
        <v>0</v>
      </c>
      <c r="T1888" t="b">
        <v>1</v>
      </c>
    </row>
    <row r="1889" spans="1:20" x14ac:dyDescent="0.25">
      <c r="A1889" t="s">
        <v>3798</v>
      </c>
      <c r="B1889" t="s">
        <v>3799</v>
      </c>
      <c r="C1889" s="1">
        <v>45641.652662037035</v>
      </c>
      <c r="D1889">
        <v>65</v>
      </c>
      <c r="E1889" t="s">
        <v>39</v>
      </c>
      <c r="F1889">
        <v>16</v>
      </c>
      <c r="G1889">
        <v>77.02</v>
      </c>
      <c r="H1889">
        <v>1232.3699999999999</v>
      </c>
      <c r="I1889" t="s">
        <v>28</v>
      </c>
      <c r="J1889" t="s">
        <v>57</v>
      </c>
      <c r="K1889">
        <v>1</v>
      </c>
      <c r="L1889" t="b">
        <v>0</v>
      </c>
      <c r="M1889">
        <v>0</v>
      </c>
      <c r="N1889">
        <v>15.04</v>
      </c>
      <c r="O1889">
        <v>3</v>
      </c>
      <c r="P1889" t="b">
        <v>0</v>
      </c>
      <c r="Q1889" t="b">
        <v>0</v>
      </c>
      <c r="R1889" t="b">
        <v>0</v>
      </c>
      <c r="S1889" t="b">
        <v>0</v>
      </c>
      <c r="T1889" t="b">
        <v>1</v>
      </c>
    </row>
    <row r="1890" spans="1:20" x14ac:dyDescent="0.25">
      <c r="A1890" t="s">
        <v>3800</v>
      </c>
      <c r="B1890" t="s">
        <v>3801</v>
      </c>
      <c r="C1890" s="1">
        <v>45576.772546296299</v>
      </c>
      <c r="D1890">
        <v>50</v>
      </c>
      <c r="E1890" t="s">
        <v>39</v>
      </c>
      <c r="F1890">
        <v>1</v>
      </c>
      <c r="G1890">
        <v>55.15</v>
      </c>
      <c r="H1890">
        <v>55.15</v>
      </c>
      <c r="I1890" t="s">
        <v>54</v>
      </c>
      <c r="J1890" t="s">
        <v>32</v>
      </c>
      <c r="K1890">
        <v>33</v>
      </c>
      <c r="L1890" t="b">
        <v>1</v>
      </c>
      <c r="M1890">
        <v>11</v>
      </c>
      <c r="N1890">
        <v>20.28</v>
      </c>
      <c r="O1890">
        <v>11</v>
      </c>
      <c r="P1890" t="b">
        <v>0</v>
      </c>
      <c r="Q1890" t="b">
        <v>0</v>
      </c>
      <c r="R1890" t="b">
        <v>0</v>
      </c>
      <c r="S1890" t="b">
        <v>1</v>
      </c>
      <c r="T1890" t="b">
        <v>0</v>
      </c>
    </row>
    <row r="1891" spans="1:20" x14ac:dyDescent="0.25">
      <c r="A1891" t="s">
        <v>3802</v>
      </c>
      <c r="B1891" t="s">
        <v>3803</v>
      </c>
      <c r="C1891" s="1">
        <v>45680.126585648148</v>
      </c>
      <c r="D1891">
        <v>37</v>
      </c>
      <c r="E1891" t="s">
        <v>115</v>
      </c>
      <c r="F1891">
        <v>1</v>
      </c>
      <c r="G1891">
        <v>144.04</v>
      </c>
      <c r="H1891">
        <v>144.04</v>
      </c>
      <c r="I1891" t="s">
        <v>28</v>
      </c>
      <c r="J1891" t="s">
        <v>32</v>
      </c>
      <c r="K1891">
        <v>17</v>
      </c>
      <c r="L1891" t="b">
        <v>0</v>
      </c>
      <c r="M1891">
        <v>0</v>
      </c>
      <c r="N1891">
        <v>24.9</v>
      </c>
      <c r="O1891">
        <v>22</v>
      </c>
      <c r="P1891" t="b">
        <v>1</v>
      </c>
      <c r="Q1891" t="b">
        <v>0</v>
      </c>
      <c r="R1891" t="b">
        <v>0</v>
      </c>
      <c r="S1891" t="b">
        <v>0</v>
      </c>
      <c r="T1891" t="b">
        <v>0</v>
      </c>
    </row>
    <row r="1892" spans="1:20" x14ac:dyDescent="0.25">
      <c r="A1892" t="s">
        <v>3804</v>
      </c>
      <c r="B1892" t="s">
        <v>3805</v>
      </c>
      <c r="C1892" s="1">
        <v>45800.511331018519</v>
      </c>
      <c r="D1892">
        <v>42</v>
      </c>
      <c r="E1892" t="s">
        <v>65</v>
      </c>
      <c r="F1892">
        <v>3</v>
      </c>
      <c r="G1892">
        <v>122</v>
      </c>
      <c r="H1892">
        <v>366</v>
      </c>
      <c r="I1892" t="s">
        <v>31</v>
      </c>
      <c r="J1892" t="s">
        <v>32</v>
      </c>
      <c r="K1892">
        <v>43</v>
      </c>
      <c r="L1892" t="b">
        <v>1</v>
      </c>
      <c r="M1892">
        <v>7.7</v>
      </c>
      <c r="N1892">
        <v>8.51</v>
      </c>
      <c r="O1892">
        <v>20</v>
      </c>
      <c r="P1892" t="b">
        <v>0</v>
      </c>
      <c r="Q1892" t="b">
        <v>0</v>
      </c>
      <c r="R1892" t="b">
        <v>0</v>
      </c>
      <c r="S1892" t="b">
        <v>0</v>
      </c>
      <c r="T1892" t="b">
        <v>0</v>
      </c>
    </row>
    <row r="1893" spans="1:20" x14ac:dyDescent="0.25">
      <c r="A1893" t="s">
        <v>3806</v>
      </c>
      <c r="B1893" t="s">
        <v>3807</v>
      </c>
      <c r="C1893" s="1">
        <v>45667.448738425926</v>
      </c>
      <c r="D1893">
        <v>42</v>
      </c>
      <c r="E1893" t="s">
        <v>65</v>
      </c>
      <c r="F1893">
        <v>4</v>
      </c>
      <c r="G1893">
        <v>272.67</v>
      </c>
      <c r="H1893">
        <v>1090.67</v>
      </c>
      <c r="I1893" t="s">
        <v>28</v>
      </c>
      <c r="J1893" t="s">
        <v>24</v>
      </c>
      <c r="K1893">
        <v>49</v>
      </c>
      <c r="L1893" t="b">
        <v>1</v>
      </c>
      <c r="M1893">
        <v>34.6</v>
      </c>
      <c r="N1893">
        <v>8.31</v>
      </c>
      <c r="O1893">
        <v>21</v>
      </c>
      <c r="P1893" t="b">
        <v>0</v>
      </c>
      <c r="Q1893" t="b">
        <v>0</v>
      </c>
      <c r="R1893" t="b">
        <v>0</v>
      </c>
      <c r="S1893" t="b">
        <v>0</v>
      </c>
      <c r="T1893" t="b">
        <v>0</v>
      </c>
    </row>
    <row r="1894" spans="1:20" x14ac:dyDescent="0.25">
      <c r="A1894" t="s">
        <v>3808</v>
      </c>
      <c r="B1894" t="s">
        <v>3809</v>
      </c>
      <c r="C1894" s="1">
        <v>45688.25644675926</v>
      </c>
      <c r="D1894">
        <v>45</v>
      </c>
      <c r="E1894" t="s">
        <v>27</v>
      </c>
      <c r="F1894">
        <v>4</v>
      </c>
      <c r="G1894">
        <v>255.09</v>
      </c>
      <c r="H1894">
        <v>1020.38</v>
      </c>
      <c r="I1894" t="s">
        <v>31</v>
      </c>
      <c r="J1894" t="s">
        <v>32</v>
      </c>
      <c r="K1894">
        <v>29</v>
      </c>
      <c r="L1894" t="b">
        <v>0</v>
      </c>
      <c r="M1894">
        <v>0</v>
      </c>
      <c r="N1894">
        <v>24.67</v>
      </c>
      <c r="O1894">
        <v>24</v>
      </c>
      <c r="P1894" t="b">
        <v>0</v>
      </c>
      <c r="Q1894" t="b">
        <v>0</v>
      </c>
      <c r="R1894" t="b">
        <v>0</v>
      </c>
      <c r="S1894" t="b">
        <v>1</v>
      </c>
      <c r="T1894" t="b">
        <v>0</v>
      </c>
    </row>
    <row r="1895" spans="1:20" x14ac:dyDescent="0.25">
      <c r="A1895" t="s">
        <v>3810</v>
      </c>
      <c r="B1895" t="s">
        <v>3811</v>
      </c>
      <c r="C1895" s="1">
        <v>45659.311041666668</v>
      </c>
      <c r="D1895">
        <v>23</v>
      </c>
      <c r="E1895" t="s">
        <v>65</v>
      </c>
      <c r="F1895">
        <v>10</v>
      </c>
      <c r="G1895">
        <v>62.59</v>
      </c>
      <c r="H1895">
        <v>625.88</v>
      </c>
      <c r="I1895" t="s">
        <v>90</v>
      </c>
      <c r="J1895" t="s">
        <v>36</v>
      </c>
      <c r="K1895">
        <v>0</v>
      </c>
      <c r="L1895" t="b">
        <v>1</v>
      </c>
      <c r="M1895">
        <v>15</v>
      </c>
      <c r="N1895">
        <v>20.64</v>
      </c>
      <c r="O1895">
        <v>18</v>
      </c>
      <c r="P1895" t="b">
        <v>1</v>
      </c>
      <c r="Q1895" t="b">
        <v>1</v>
      </c>
      <c r="R1895" t="b">
        <v>0</v>
      </c>
      <c r="S1895" t="b">
        <v>0</v>
      </c>
      <c r="T1895" t="b">
        <v>1</v>
      </c>
    </row>
    <row r="1896" spans="1:20" x14ac:dyDescent="0.25">
      <c r="A1896" t="s">
        <v>3812</v>
      </c>
      <c r="B1896" t="s">
        <v>3813</v>
      </c>
      <c r="C1896" s="1">
        <v>45526.630520833336</v>
      </c>
      <c r="D1896">
        <v>39</v>
      </c>
      <c r="E1896" t="s">
        <v>22</v>
      </c>
      <c r="F1896">
        <v>1</v>
      </c>
      <c r="G1896">
        <v>153.79</v>
      </c>
      <c r="H1896">
        <v>153.79</v>
      </c>
      <c r="I1896" t="s">
        <v>31</v>
      </c>
      <c r="J1896" t="s">
        <v>24</v>
      </c>
      <c r="K1896">
        <v>12</v>
      </c>
      <c r="L1896" t="b">
        <v>1</v>
      </c>
      <c r="M1896">
        <v>33.6</v>
      </c>
      <c r="N1896">
        <v>20.76</v>
      </c>
      <c r="O1896">
        <v>26</v>
      </c>
      <c r="P1896" t="b">
        <v>0</v>
      </c>
      <c r="Q1896" t="b">
        <v>0</v>
      </c>
      <c r="R1896" t="b">
        <v>0</v>
      </c>
      <c r="S1896" t="b">
        <v>0</v>
      </c>
      <c r="T1896" t="b">
        <v>0</v>
      </c>
    </row>
    <row r="1897" spans="1:20" x14ac:dyDescent="0.25">
      <c r="A1897" t="s">
        <v>3814</v>
      </c>
      <c r="B1897" t="s">
        <v>3815</v>
      </c>
      <c r="C1897" s="1">
        <v>45637.366770833331</v>
      </c>
      <c r="D1897">
        <v>63</v>
      </c>
      <c r="E1897" t="s">
        <v>53</v>
      </c>
      <c r="F1897">
        <v>3</v>
      </c>
      <c r="G1897">
        <v>141.28</v>
      </c>
      <c r="H1897">
        <v>423.84</v>
      </c>
      <c r="I1897" t="s">
        <v>28</v>
      </c>
      <c r="J1897" t="s">
        <v>32</v>
      </c>
      <c r="K1897">
        <v>14</v>
      </c>
      <c r="L1897" t="b">
        <v>0</v>
      </c>
      <c r="M1897">
        <v>0</v>
      </c>
      <c r="N1897">
        <v>15.26</v>
      </c>
      <c r="O1897">
        <v>27</v>
      </c>
      <c r="P1897" t="b">
        <v>1</v>
      </c>
      <c r="Q1897" t="b">
        <v>0</v>
      </c>
      <c r="R1897" t="b">
        <v>0</v>
      </c>
      <c r="S1897" t="b">
        <v>0</v>
      </c>
      <c r="T1897" t="b">
        <v>0</v>
      </c>
    </row>
    <row r="1898" spans="1:20" x14ac:dyDescent="0.25">
      <c r="A1898" t="s">
        <v>3816</v>
      </c>
      <c r="B1898" t="s">
        <v>3817</v>
      </c>
      <c r="C1898" s="1">
        <v>45509.658113425925</v>
      </c>
      <c r="D1898">
        <v>58</v>
      </c>
      <c r="E1898" t="s">
        <v>27</v>
      </c>
      <c r="F1898">
        <v>1</v>
      </c>
      <c r="G1898">
        <v>241.15</v>
      </c>
      <c r="H1898">
        <v>241.15</v>
      </c>
      <c r="I1898" t="s">
        <v>23</v>
      </c>
      <c r="J1898" t="s">
        <v>32</v>
      </c>
      <c r="K1898">
        <v>5</v>
      </c>
      <c r="L1898" t="b">
        <v>0</v>
      </c>
      <c r="M1898">
        <v>0</v>
      </c>
      <c r="N1898">
        <v>22.24</v>
      </c>
      <c r="O1898">
        <v>16</v>
      </c>
      <c r="P1898" t="b">
        <v>1</v>
      </c>
      <c r="Q1898" t="b">
        <v>0</v>
      </c>
      <c r="R1898" t="b">
        <v>0</v>
      </c>
      <c r="S1898" t="b">
        <v>1</v>
      </c>
      <c r="T1898" t="b">
        <v>0</v>
      </c>
    </row>
    <row r="1899" spans="1:20" x14ac:dyDescent="0.25">
      <c r="A1899" t="s">
        <v>3818</v>
      </c>
      <c r="B1899" t="s">
        <v>3819</v>
      </c>
      <c r="C1899" s="1">
        <v>45502.94122685185</v>
      </c>
      <c r="D1899">
        <v>68</v>
      </c>
      <c r="E1899" t="s">
        <v>115</v>
      </c>
      <c r="F1899">
        <v>4</v>
      </c>
      <c r="G1899">
        <v>100.51</v>
      </c>
      <c r="H1899">
        <v>402.05</v>
      </c>
      <c r="I1899" t="s">
        <v>54</v>
      </c>
      <c r="J1899" t="s">
        <v>32</v>
      </c>
      <c r="K1899">
        <v>11</v>
      </c>
      <c r="L1899" t="b">
        <v>0</v>
      </c>
      <c r="M1899">
        <v>0</v>
      </c>
      <c r="N1899">
        <v>9.8800000000000008</v>
      </c>
      <c r="O1899">
        <v>9</v>
      </c>
      <c r="P1899" t="b">
        <v>0</v>
      </c>
      <c r="Q1899" t="b">
        <v>0</v>
      </c>
      <c r="R1899" t="b">
        <v>0</v>
      </c>
      <c r="S1899" t="b">
        <v>0</v>
      </c>
      <c r="T1899" t="b">
        <v>0</v>
      </c>
    </row>
    <row r="1900" spans="1:20" x14ac:dyDescent="0.25">
      <c r="A1900" t="s">
        <v>3820</v>
      </c>
      <c r="B1900" t="s">
        <v>3821</v>
      </c>
      <c r="C1900" s="1">
        <v>45814.27983796296</v>
      </c>
      <c r="D1900">
        <v>75</v>
      </c>
      <c r="E1900" t="s">
        <v>44</v>
      </c>
      <c r="F1900">
        <v>3</v>
      </c>
      <c r="G1900">
        <v>217.25</v>
      </c>
      <c r="H1900">
        <v>651.74</v>
      </c>
      <c r="I1900" t="s">
        <v>23</v>
      </c>
      <c r="J1900" t="s">
        <v>32</v>
      </c>
      <c r="K1900">
        <v>9</v>
      </c>
      <c r="L1900" t="b">
        <v>0</v>
      </c>
      <c r="M1900">
        <v>0</v>
      </c>
      <c r="N1900">
        <v>22.84</v>
      </c>
      <c r="O1900">
        <v>19</v>
      </c>
      <c r="P1900" t="b">
        <v>1</v>
      </c>
      <c r="Q1900" t="b">
        <v>0</v>
      </c>
      <c r="R1900" t="b">
        <v>0</v>
      </c>
      <c r="S1900" t="b">
        <v>1</v>
      </c>
      <c r="T1900" t="b">
        <v>0</v>
      </c>
    </row>
    <row r="1901" spans="1:20" x14ac:dyDescent="0.25">
      <c r="A1901" t="s">
        <v>3822</v>
      </c>
      <c r="B1901" t="s">
        <v>3823</v>
      </c>
      <c r="C1901" s="1">
        <v>45690.665046296293</v>
      </c>
      <c r="D1901">
        <v>21</v>
      </c>
      <c r="E1901" t="s">
        <v>44</v>
      </c>
      <c r="F1901">
        <v>4</v>
      </c>
      <c r="G1901">
        <v>170.19</v>
      </c>
      <c r="H1901">
        <v>680.77</v>
      </c>
      <c r="I1901" t="s">
        <v>31</v>
      </c>
      <c r="J1901" t="s">
        <v>36</v>
      </c>
      <c r="K1901">
        <v>7</v>
      </c>
      <c r="L1901" t="b">
        <v>0</v>
      </c>
      <c r="M1901">
        <v>0</v>
      </c>
      <c r="N1901">
        <v>9.23</v>
      </c>
      <c r="O1901">
        <v>8</v>
      </c>
      <c r="P1901" t="b">
        <v>0</v>
      </c>
      <c r="Q1901" t="b">
        <v>0</v>
      </c>
      <c r="R1901" t="b">
        <v>0</v>
      </c>
      <c r="S1901" t="b">
        <v>0</v>
      </c>
      <c r="T1901" t="b">
        <v>0</v>
      </c>
    </row>
    <row r="1902" spans="1:20" x14ac:dyDescent="0.25">
      <c r="A1902" t="s">
        <v>3824</v>
      </c>
      <c r="B1902" t="s">
        <v>3825</v>
      </c>
      <c r="C1902" s="1">
        <v>45615.158101851855</v>
      </c>
      <c r="D1902">
        <v>57</v>
      </c>
      <c r="E1902" t="s">
        <v>80</v>
      </c>
      <c r="F1902">
        <v>3</v>
      </c>
      <c r="G1902">
        <v>195.95</v>
      </c>
      <c r="H1902">
        <v>587.86</v>
      </c>
      <c r="I1902" t="s">
        <v>23</v>
      </c>
      <c r="J1902" t="s">
        <v>32</v>
      </c>
      <c r="K1902">
        <v>36</v>
      </c>
      <c r="L1902" t="b">
        <v>0</v>
      </c>
      <c r="M1902">
        <v>0</v>
      </c>
      <c r="N1902">
        <v>18.059999999999999</v>
      </c>
      <c r="O1902">
        <v>15</v>
      </c>
      <c r="P1902" t="b">
        <v>0</v>
      </c>
      <c r="Q1902" t="b">
        <v>1</v>
      </c>
      <c r="R1902" t="b">
        <v>0</v>
      </c>
      <c r="S1902" t="b">
        <v>0</v>
      </c>
      <c r="T1902" t="b">
        <v>0</v>
      </c>
    </row>
    <row r="1903" spans="1:20" x14ac:dyDescent="0.25">
      <c r="A1903" t="s">
        <v>3826</v>
      </c>
      <c r="B1903" t="s">
        <v>3827</v>
      </c>
      <c r="C1903" s="1">
        <v>45709.339513888888</v>
      </c>
      <c r="D1903">
        <v>57</v>
      </c>
      <c r="E1903" t="s">
        <v>39</v>
      </c>
      <c r="F1903">
        <v>3</v>
      </c>
      <c r="G1903">
        <v>205.92</v>
      </c>
      <c r="H1903">
        <v>617.75</v>
      </c>
      <c r="I1903" t="s">
        <v>54</v>
      </c>
      <c r="J1903" t="s">
        <v>24</v>
      </c>
      <c r="K1903">
        <v>21</v>
      </c>
      <c r="L1903" t="b">
        <v>0</v>
      </c>
      <c r="M1903">
        <v>0</v>
      </c>
      <c r="N1903">
        <v>22.83</v>
      </c>
      <c r="O1903">
        <v>29</v>
      </c>
      <c r="P1903" t="b">
        <v>1</v>
      </c>
      <c r="Q1903" t="b">
        <v>1</v>
      </c>
      <c r="R1903" t="b">
        <v>0</v>
      </c>
      <c r="S1903" t="b">
        <v>1</v>
      </c>
      <c r="T1903" t="b">
        <v>0</v>
      </c>
    </row>
    <row r="1904" spans="1:20" x14ac:dyDescent="0.25">
      <c r="A1904" t="s">
        <v>3828</v>
      </c>
      <c r="B1904" t="s">
        <v>3829</v>
      </c>
      <c r="C1904" s="1">
        <v>45522.331909722219</v>
      </c>
      <c r="D1904">
        <v>44</v>
      </c>
      <c r="E1904" t="s">
        <v>62</v>
      </c>
      <c r="F1904">
        <v>1</v>
      </c>
      <c r="G1904">
        <v>110.58</v>
      </c>
      <c r="H1904">
        <v>110.58</v>
      </c>
      <c r="I1904" t="s">
        <v>54</v>
      </c>
      <c r="J1904" t="s">
        <v>32</v>
      </c>
      <c r="K1904">
        <v>15</v>
      </c>
      <c r="L1904" t="b">
        <v>0</v>
      </c>
      <c r="M1904">
        <v>0</v>
      </c>
      <c r="N1904">
        <v>20.3</v>
      </c>
      <c r="O1904">
        <v>18</v>
      </c>
      <c r="P1904" t="b">
        <v>0</v>
      </c>
      <c r="Q1904" t="b">
        <v>0</v>
      </c>
      <c r="R1904" t="b">
        <v>0</v>
      </c>
      <c r="S1904" t="b">
        <v>0</v>
      </c>
      <c r="T1904" t="b">
        <v>0</v>
      </c>
    </row>
    <row r="1905" spans="1:20" x14ac:dyDescent="0.25">
      <c r="A1905" t="s">
        <v>3830</v>
      </c>
      <c r="B1905" t="s">
        <v>3831</v>
      </c>
      <c r="C1905" s="1">
        <v>45646.772372685184</v>
      </c>
      <c r="D1905">
        <v>75</v>
      </c>
      <c r="E1905" t="s">
        <v>44</v>
      </c>
      <c r="F1905">
        <v>2</v>
      </c>
      <c r="G1905">
        <v>219.84</v>
      </c>
      <c r="H1905">
        <v>439.69</v>
      </c>
      <c r="I1905" t="s">
        <v>54</v>
      </c>
      <c r="J1905" t="s">
        <v>32</v>
      </c>
      <c r="K1905">
        <v>46</v>
      </c>
      <c r="L1905" t="b">
        <v>0</v>
      </c>
      <c r="M1905">
        <v>0</v>
      </c>
      <c r="N1905">
        <v>5.21</v>
      </c>
      <c r="O1905">
        <v>4</v>
      </c>
      <c r="P1905" t="b">
        <v>1</v>
      </c>
      <c r="Q1905" t="b">
        <v>0</v>
      </c>
      <c r="R1905" t="b">
        <v>1</v>
      </c>
      <c r="S1905" t="b">
        <v>0</v>
      </c>
      <c r="T1905" t="b">
        <v>0</v>
      </c>
    </row>
    <row r="1906" spans="1:20" x14ac:dyDescent="0.25">
      <c r="A1906" t="s">
        <v>3832</v>
      </c>
      <c r="B1906" t="s">
        <v>3833</v>
      </c>
      <c r="C1906" s="1">
        <v>45594.10119212963</v>
      </c>
      <c r="D1906">
        <v>56</v>
      </c>
      <c r="E1906" t="s">
        <v>80</v>
      </c>
      <c r="F1906">
        <v>4</v>
      </c>
      <c r="G1906">
        <v>155.24</v>
      </c>
      <c r="H1906">
        <v>620.96</v>
      </c>
      <c r="I1906" t="s">
        <v>23</v>
      </c>
      <c r="J1906" t="s">
        <v>36</v>
      </c>
      <c r="K1906">
        <v>44</v>
      </c>
      <c r="L1906" t="b">
        <v>0</v>
      </c>
      <c r="M1906">
        <v>0</v>
      </c>
      <c r="N1906">
        <v>12.85</v>
      </c>
      <c r="O1906">
        <v>25</v>
      </c>
      <c r="P1906" t="b">
        <v>0</v>
      </c>
      <c r="Q1906" t="b">
        <v>0</v>
      </c>
      <c r="R1906" t="b">
        <v>0</v>
      </c>
      <c r="S1906" t="b">
        <v>1</v>
      </c>
      <c r="T1906" t="b">
        <v>0</v>
      </c>
    </row>
    <row r="1907" spans="1:20" x14ac:dyDescent="0.25">
      <c r="A1907" t="s">
        <v>3834</v>
      </c>
      <c r="B1907" t="s">
        <v>3835</v>
      </c>
      <c r="C1907" s="1">
        <v>45828.988206018519</v>
      </c>
      <c r="D1907">
        <v>35</v>
      </c>
      <c r="E1907" t="s">
        <v>44</v>
      </c>
      <c r="F1907">
        <v>2</v>
      </c>
      <c r="G1907">
        <v>33.83</v>
      </c>
      <c r="H1907">
        <v>67.66</v>
      </c>
      <c r="I1907" t="s">
        <v>31</v>
      </c>
      <c r="J1907" t="s">
        <v>57</v>
      </c>
      <c r="K1907">
        <v>2</v>
      </c>
      <c r="L1907" t="b">
        <v>1</v>
      </c>
      <c r="M1907">
        <v>39</v>
      </c>
      <c r="N1907">
        <v>7.37</v>
      </c>
      <c r="O1907">
        <v>2</v>
      </c>
      <c r="P1907" t="b">
        <v>1</v>
      </c>
      <c r="Q1907" t="b">
        <v>0</v>
      </c>
      <c r="R1907" t="b">
        <v>0</v>
      </c>
      <c r="S1907" t="b">
        <v>0</v>
      </c>
      <c r="T1907" t="b">
        <v>1</v>
      </c>
    </row>
    <row r="1908" spans="1:20" x14ac:dyDescent="0.25">
      <c r="A1908" t="s">
        <v>3836</v>
      </c>
      <c r="B1908" t="s">
        <v>3837</v>
      </c>
      <c r="C1908" s="1">
        <v>45599.545023148145</v>
      </c>
      <c r="D1908">
        <v>48</v>
      </c>
      <c r="E1908" t="s">
        <v>27</v>
      </c>
      <c r="F1908">
        <v>3</v>
      </c>
      <c r="G1908">
        <v>43.55</v>
      </c>
      <c r="H1908">
        <v>130.63999999999999</v>
      </c>
      <c r="I1908" t="s">
        <v>54</v>
      </c>
      <c r="J1908" t="s">
        <v>32</v>
      </c>
      <c r="K1908">
        <v>21</v>
      </c>
      <c r="L1908" t="b">
        <v>1</v>
      </c>
      <c r="M1908">
        <v>21.9</v>
      </c>
      <c r="N1908">
        <v>19.7</v>
      </c>
      <c r="O1908">
        <v>23</v>
      </c>
      <c r="P1908" t="b">
        <v>0</v>
      </c>
      <c r="Q1908" t="b">
        <v>0</v>
      </c>
      <c r="R1908" t="b">
        <v>0</v>
      </c>
      <c r="S1908" t="b">
        <v>0</v>
      </c>
      <c r="T1908" t="b">
        <v>0</v>
      </c>
    </row>
    <row r="1909" spans="1:20" x14ac:dyDescent="0.25">
      <c r="A1909" t="s">
        <v>3838</v>
      </c>
      <c r="B1909" t="s">
        <v>3839</v>
      </c>
      <c r="C1909" s="1">
        <v>45716.847650462965</v>
      </c>
      <c r="D1909">
        <v>60</v>
      </c>
      <c r="E1909" t="s">
        <v>35</v>
      </c>
      <c r="F1909">
        <v>8</v>
      </c>
      <c r="G1909">
        <v>61.33</v>
      </c>
      <c r="H1909">
        <v>490.61</v>
      </c>
      <c r="I1909" t="s">
        <v>87</v>
      </c>
      <c r="J1909" t="s">
        <v>57</v>
      </c>
      <c r="K1909">
        <v>1</v>
      </c>
      <c r="L1909" t="b">
        <v>1</v>
      </c>
      <c r="M1909">
        <v>39.1</v>
      </c>
      <c r="N1909">
        <v>13.6</v>
      </c>
      <c r="O1909">
        <v>15</v>
      </c>
      <c r="P1909" t="b">
        <v>0</v>
      </c>
      <c r="Q1909" t="b">
        <v>0</v>
      </c>
      <c r="R1909" t="b">
        <v>0</v>
      </c>
      <c r="S1909" t="b">
        <v>1</v>
      </c>
      <c r="T1909" t="b">
        <v>1</v>
      </c>
    </row>
    <row r="1910" spans="1:20" x14ac:dyDescent="0.25">
      <c r="A1910" t="s">
        <v>3840</v>
      </c>
      <c r="B1910" t="s">
        <v>3841</v>
      </c>
      <c r="C1910" s="1">
        <v>45758.549131944441</v>
      </c>
      <c r="D1910">
        <v>47</v>
      </c>
      <c r="E1910" t="s">
        <v>44</v>
      </c>
      <c r="F1910">
        <v>1</v>
      </c>
      <c r="G1910">
        <v>90.67</v>
      </c>
      <c r="H1910">
        <v>90.67</v>
      </c>
      <c r="I1910" t="s">
        <v>28</v>
      </c>
      <c r="J1910" t="s">
        <v>24</v>
      </c>
      <c r="K1910">
        <v>41</v>
      </c>
      <c r="L1910" t="b">
        <v>1</v>
      </c>
      <c r="M1910">
        <v>29.2</v>
      </c>
      <c r="N1910">
        <v>22.36</v>
      </c>
      <c r="O1910">
        <v>9</v>
      </c>
      <c r="P1910" t="b">
        <v>0</v>
      </c>
      <c r="Q1910" t="b">
        <v>1</v>
      </c>
      <c r="R1910" t="b">
        <v>1</v>
      </c>
      <c r="S1910" t="b">
        <v>1</v>
      </c>
      <c r="T1910" t="b">
        <v>0</v>
      </c>
    </row>
    <row r="1911" spans="1:20" x14ac:dyDescent="0.25">
      <c r="A1911" t="s">
        <v>3842</v>
      </c>
      <c r="B1911" t="s">
        <v>3843</v>
      </c>
      <c r="C1911" s="1">
        <v>45777.385266203702</v>
      </c>
      <c r="D1911">
        <v>42</v>
      </c>
      <c r="E1911" t="s">
        <v>80</v>
      </c>
      <c r="F1911">
        <v>6</v>
      </c>
      <c r="G1911">
        <v>42</v>
      </c>
      <c r="H1911">
        <v>251.99</v>
      </c>
      <c r="I1911" t="s">
        <v>28</v>
      </c>
      <c r="J1911" t="s">
        <v>36</v>
      </c>
      <c r="K1911">
        <v>1</v>
      </c>
      <c r="L1911" t="b">
        <v>0</v>
      </c>
      <c r="M1911">
        <v>0</v>
      </c>
      <c r="N1911">
        <v>15.99</v>
      </c>
      <c r="O1911">
        <v>3</v>
      </c>
      <c r="P1911" t="b">
        <v>0</v>
      </c>
      <c r="Q1911" t="b">
        <v>0</v>
      </c>
      <c r="R1911" t="b">
        <v>0</v>
      </c>
      <c r="S1911" t="b">
        <v>0</v>
      </c>
      <c r="T1911" t="b">
        <v>1</v>
      </c>
    </row>
    <row r="1912" spans="1:20" x14ac:dyDescent="0.25">
      <c r="A1912" t="s">
        <v>3844</v>
      </c>
      <c r="B1912" t="s">
        <v>3845</v>
      </c>
      <c r="C1912" s="1">
        <v>45769.532025462962</v>
      </c>
      <c r="D1912">
        <v>34</v>
      </c>
      <c r="E1912" t="s">
        <v>65</v>
      </c>
      <c r="F1912">
        <v>3</v>
      </c>
      <c r="G1912">
        <v>67.510000000000005</v>
      </c>
      <c r="H1912">
        <v>202.53</v>
      </c>
      <c r="I1912" t="s">
        <v>54</v>
      </c>
      <c r="J1912" t="s">
        <v>32</v>
      </c>
      <c r="K1912">
        <v>44</v>
      </c>
      <c r="L1912" t="b">
        <v>0</v>
      </c>
      <c r="M1912">
        <v>0</v>
      </c>
      <c r="N1912">
        <v>15.62</v>
      </c>
      <c r="O1912">
        <v>6</v>
      </c>
      <c r="P1912" t="b">
        <v>0</v>
      </c>
      <c r="Q1912" t="b">
        <v>0</v>
      </c>
      <c r="R1912" t="b">
        <v>0</v>
      </c>
      <c r="S1912" t="b">
        <v>0</v>
      </c>
      <c r="T1912" t="b">
        <v>0</v>
      </c>
    </row>
    <row r="1913" spans="1:20" x14ac:dyDescent="0.25">
      <c r="A1913" t="s">
        <v>3846</v>
      </c>
      <c r="B1913" t="s">
        <v>3847</v>
      </c>
      <c r="C1913" s="1">
        <v>45595.590127314812</v>
      </c>
      <c r="D1913">
        <v>78</v>
      </c>
      <c r="E1913" t="s">
        <v>62</v>
      </c>
      <c r="F1913">
        <v>1</v>
      </c>
      <c r="G1913">
        <v>147.28</v>
      </c>
      <c r="H1913">
        <v>147.28</v>
      </c>
      <c r="I1913" t="s">
        <v>23</v>
      </c>
      <c r="J1913" t="s">
        <v>32</v>
      </c>
      <c r="K1913">
        <v>19</v>
      </c>
      <c r="L1913" t="b">
        <v>1</v>
      </c>
      <c r="M1913">
        <v>10.4</v>
      </c>
      <c r="N1913">
        <v>14.23</v>
      </c>
      <c r="O1913">
        <v>26</v>
      </c>
      <c r="P1913" t="b">
        <v>0</v>
      </c>
      <c r="Q1913" t="b">
        <v>0</v>
      </c>
      <c r="R1913" t="b">
        <v>0</v>
      </c>
      <c r="S1913" t="b">
        <v>1</v>
      </c>
      <c r="T1913" t="b">
        <v>0</v>
      </c>
    </row>
    <row r="1914" spans="1:20" x14ac:dyDescent="0.25">
      <c r="A1914" t="s">
        <v>3848</v>
      </c>
      <c r="B1914" t="s">
        <v>3849</v>
      </c>
      <c r="C1914" s="1">
        <v>45794.179409722223</v>
      </c>
      <c r="D1914">
        <v>43</v>
      </c>
      <c r="E1914" t="s">
        <v>115</v>
      </c>
      <c r="F1914">
        <v>2</v>
      </c>
      <c r="G1914">
        <v>145.79</v>
      </c>
      <c r="H1914">
        <v>291.57</v>
      </c>
      <c r="I1914" t="s">
        <v>28</v>
      </c>
      <c r="J1914" t="s">
        <v>36</v>
      </c>
      <c r="K1914">
        <v>28</v>
      </c>
      <c r="L1914" t="b">
        <v>0</v>
      </c>
      <c r="M1914">
        <v>0</v>
      </c>
      <c r="N1914">
        <v>8.1999999999999993</v>
      </c>
      <c r="O1914">
        <v>19</v>
      </c>
      <c r="P1914" t="b">
        <v>0</v>
      </c>
      <c r="Q1914" t="b">
        <v>0</v>
      </c>
      <c r="R1914" t="b">
        <v>0</v>
      </c>
      <c r="S1914" t="b">
        <v>1</v>
      </c>
      <c r="T1914" t="b">
        <v>0</v>
      </c>
    </row>
    <row r="1915" spans="1:20" x14ac:dyDescent="0.25">
      <c r="A1915" t="s">
        <v>3850</v>
      </c>
      <c r="B1915" t="s">
        <v>3851</v>
      </c>
      <c r="C1915" s="1">
        <v>45479.857858796298</v>
      </c>
      <c r="D1915">
        <v>28</v>
      </c>
      <c r="E1915" t="s">
        <v>65</v>
      </c>
      <c r="F1915">
        <v>3</v>
      </c>
      <c r="G1915">
        <v>27.39</v>
      </c>
      <c r="H1915">
        <v>82.18</v>
      </c>
      <c r="I1915" t="s">
        <v>31</v>
      </c>
      <c r="J1915" t="s">
        <v>57</v>
      </c>
      <c r="K1915">
        <v>4</v>
      </c>
      <c r="L1915" t="b">
        <v>0</v>
      </c>
      <c r="M1915">
        <v>0</v>
      </c>
      <c r="N1915">
        <v>20.37</v>
      </c>
      <c r="O1915">
        <v>18</v>
      </c>
      <c r="P1915" t="b">
        <v>0</v>
      </c>
      <c r="Q1915" t="b">
        <v>1</v>
      </c>
      <c r="R1915" t="b">
        <v>0</v>
      </c>
      <c r="S1915" t="b">
        <v>0</v>
      </c>
      <c r="T1915" t="b">
        <v>1</v>
      </c>
    </row>
    <row r="1916" spans="1:20" x14ac:dyDescent="0.25">
      <c r="A1916" t="s">
        <v>3852</v>
      </c>
      <c r="B1916" t="s">
        <v>3853</v>
      </c>
      <c r="C1916" s="1">
        <v>45497.954594907409</v>
      </c>
      <c r="D1916">
        <v>70</v>
      </c>
      <c r="E1916" t="s">
        <v>39</v>
      </c>
      <c r="F1916">
        <v>4</v>
      </c>
      <c r="G1916">
        <v>276.23</v>
      </c>
      <c r="H1916">
        <v>1104.94</v>
      </c>
      <c r="I1916" t="s">
        <v>54</v>
      </c>
      <c r="J1916" t="s">
        <v>32</v>
      </c>
      <c r="K1916">
        <v>30</v>
      </c>
      <c r="L1916" t="b">
        <v>0</v>
      </c>
      <c r="M1916">
        <v>0</v>
      </c>
      <c r="N1916">
        <v>20.239999999999998</v>
      </c>
      <c r="O1916">
        <v>15</v>
      </c>
      <c r="P1916" t="b">
        <v>0</v>
      </c>
      <c r="Q1916" t="b">
        <v>0</v>
      </c>
      <c r="R1916" t="b">
        <v>0</v>
      </c>
      <c r="S1916" t="b">
        <v>0</v>
      </c>
      <c r="T1916" t="b">
        <v>0</v>
      </c>
    </row>
    <row r="1917" spans="1:20" x14ac:dyDescent="0.25">
      <c r="A1917" t="s">
        <v>3854</v>
      </c>
      <c r="B1917" t="s">
        <v>3855</v>
      </c>
      <c r="C1917" s="1">
        <v>45492.772604166668</v>
      </c>
      <c r="D1917">
        <v>45</v>
      </c>
      <c r="E1917" t="s">
        <v>65</v>
      </c>
      <c r="F1917">
        <v>4</v>
      </c>
      <c r="G1917">
        <v>295.23</v>
      </c>
      <c r="H1917">
        <v>1180.93</v>
      </c>
      <c r="I1917" t="s">
        <v>28</v>
      </c>
      <c r="J1917" t="s">
        <v>36</v>
      </c>
      <c r="K1917">
        <v>48</v>
      </c>
      <c r="L1917" t="b">
        <v>0</v>
      </c>
      <c r="M1917">
        <v>0</v>
      </c>
      <c r="N1917">
        <v>12.32</v>
      </c>
      <c r="O1917">
        <v>19</v>
      </c>
      <c r="P1917" t="b">
        <v>0</v>
      </c>
      <c r="Q1917" t="b">
        <v>0</v>
      </c>
      <c r="R1917" t="b">
        <v>0</v>
      </c>
      <c r="S1917" t="b">
        <v>1</v>
      </c>
      <c r="T1917" t="b">
        <v>0</v>
      </c>
    </row>
    <row r="1918" spans="1:20" x14ac:dyDescent="0.25">
      <c r="A1918" t="s">
        <v>3856</v>
      </c>
      <c r="B1918" t="s">
        <v>3857</v>
      </c>
      <c r="C1918" s="1">
        <v>45812.732824074075</v>
      </c>
      <c r="D1918">
        <v>29</v>
      </c>
      <c r="E1918" t="s">
        <v>53</v>
      </c>
      <c r="F1918">
        <v>4</v>
      </c>
      <c r="G1918">
        <v>118.76</v>
      </c>
      <c r="H1918">
        <v>475.04</v>
      </c>
      <c r="I1918" t="s">
        <v>23</v>
      </c>
      <c r="J1918" t="s">
        <v>36</v>
      </c>
      <c r="K1918">
        <v>15</v>
      </c>
      <c r="L1918" t="b">
        <v>1</v>
      </c>
      <c r="M1918">
        <v>12.4</v>
      </c>
      <c r="N1918">
        <v>7.39</v>
      </c>
      <c r="O1918">
        <v>28</v>
      </c>
      <c r="P1918" t="b">
        <v>0</v>
      </c>
      <c r="Q1918" t="b">
        <v>0</v>
      </c>
      <c r="R1918" t="b">
        <v>0</v>
      </c>
      <c r="S1918" t="b">
        <v>0</v>
      </c>
      <c r="T1918" t="b">
        <v>0</v>
      </c>
    </row>
    <row r="1919" spans="1:20" x14ac:dyDescent="0.25">
      <c r="A1919" t="s">
        <v>3858</v>
      </c>
      <c r="B1919" t="s">
        <v>3859</v>
      </c>
      <c r="C1919" s="1">
        <v>45595.053553240738</v>
      </c>
      <c r="D1919">
        <v>28</v>
      </c>
      <c r="E1919" t="s">
        <v>80</v>
      </c>
      <c r="F1919">
        <v>3</v>
      </c>
      <c r="G1919">
        <v>184.11</v>
      </c>
      <c r="H1919">
        <v>552.33000000000004</v>
      </c>
      <c r="I1919" t="s">
        <v>28</v>
      </c>
      <c r="J1919" t="s">
        <v>32</v>
      </c>
      <c r="K1919">
        <v>45</v>
      </c>
      <c r="L1919" t="b">
        <v>0</v>
      </c>
      <c r="M1919">
        <v>0</v>
      </c>
      <c r="N1919">
        <v>10.1</v>
      </c>
      <c r="O1919">
        <v>15</v>
      </c>
      <c r="P1919" t="b">
        <v>0</v>
      </c>
      <c r="Q1919" t="b">
        <v>0</v>
      </c>
      <c r="R1919" t="b">
        <v>0</v>
      </c>
      <c r="S1919" t="b">
        <v>1</v>
      </c>
      <c r="T1919" t="b">
        <v>0</v>
      </c>
    </row>
    <row r="1920" spans="1:20" x14ac:dyDescent="0.25">
      <c r="A1920" t="s">
        <v>3860</v>
      </c>
      <c r="B1920" t="s">
        <v>3861</v>
      </c>
      <c r="C1920" s="1">
        <v>45568.580972222226</v>
      </c>
      <c r="D1920">
        <v>41</v>
      </c>
      <c r="E1920" t="s">
        <v>27</v>
      </c>
      <c r="F1920">
        <v>3</v>
      </c>
      <c r="G1920">
        <v>144.91</v>
      </c>
      <c r="H1920">
        <v>434.72</v>
      </c>
      <c r="I1920" t="s">
        <v>31</v>
      </c>
      <c r="J1920" t="s">
        <v>24</v>
      </c>
      <c r="K1920">
        <v>33</v>
      </c>
      <c r="L1920" t="b">
        <v>0</v>
      </c>
      <c r="M1920">
        <v>0</v>
      </c>
      <c r="N1920">
        <v>15.97</v>
      </c>
      <c r="O1920">
        <v>1</v>
      </c>
      <c r="P1920" t="b">
        <v>0</v>
      </c>
      <c r="Q1920" t="b">
        <v>0</v>
      </c>
      <c r="R1920" t="b">
        <v>0</v>
      </c>
      <c r="S1920" t="b">
        <v>0</v>
      </c>
      <c r="T1920" t="b">
        <v>0</v>
      </c>
    </row>
    <row r="1921" spans="1:20" x14ac:dyDescent="0.25">
      <c r="A1921" t="s">
        <v>3862</v>
      </c>
      <c r="B1921" t="s">
        <v>3863</v>
      </c>
      <c r="C1921" s="1">
        <v>45602.782488425924</v>
      </c>
      <c r="D1921">
        <v>38</v>
      </c>
      <c r="E1921" t="s">
        <v>44</v>
      </c>
      <c r="F1921">
        <v>1</v>
      </c>
      <c r="G1921">
        <v>119.26</v>
      </c>
      <c r="H1921">
        <v>119.26</v>
      </c>
      <c r="I1921" t="s">
        <v>28</v>
      </c>
      <c r="J1921" t="s">
        <v>36</v>
      </c>
      <c r="K1921">
        <v>28</v>
      </c>
      <c r="L1921" t="b">
        <v>1</v>
      </c>
      <c r="M1921">
        <v>42.9</v>
      </c>
      <c r="N1921">
        <v>9.31</v>
      </c>
      <c r="O1921">
        <v>6</v>
      </c>
      <c r="P1921" t="b">
        <v>0</v>
      </c>
      <c r="Q1921" t="b">
        <v>0</v>
      </c>
      <c r="R1921" t="b">
        <v>0</v>
      </c>
      <c r="S1921" t="b">
        <v>0</v>
      </c>
      <c r="T1921" t="b">
        <v>0</v>
      </c>
    </row>
    <row r="1922" spans="1:20" x14ac:dyDescent="0.25">
      <c r="A1922" t="s">
        <v>3864</v>
      </c>
      <c r="B1922" t="s">
        <v>3865</v>
      </c>
      <c r="C1922" s="1">
        <v>45626.383402777778</v>
      </c>
      <c r="D1922">
        <v>78</v>
      </c>
      <c r="E1922" t="s">
        <v>22</v>
      </c>
      <c r="F1922">
        <v>1</v>
      </c>
      <c r="G1922">
        <v>86.63</v>
      </c>
      <c r="H1922">
        <v>86.63</v>
      </c>
      <c r="I1922" t="s">
        <v>28</v>
      </c>
      <c r="J1922" t="s">
        <v>36</v>
      </c>
      <c r="K1922">
        <v>12</v>
      </c>
      <c r="L1922" t="b">
        <v>1</v>
      </c>
      <c r="M1922">
        <v>36.4</v>
      </c>
      <c r="N1922">
        <v>13.64</v>
      </c>
      <c r="O1922">
        <v>23</v>
      </c>
      <c r="P1922" t="b">
        <v>0</v>
      </c>
      <c r="Q1922" t="b">
        <v>0</v>
      </c>
      <c r="R1922" t="b">
        <v>1</v>
      </c>
      <c r="S1922" t="b">
        <v>0</v>
      </c>
      <c r="T1922" t="b">
        <v>0</v>
      </c>
    </row>
    <row r="1923" spans="1:20" x14ac:dyDescent="0.25">
      <c r="A1923" t="s">
        <v>3866</v>
      </c>
      <c r="B1923" t="s">
        <v>3867</v>
      </c>
      <c r="C1923" s="1">
        <v>45686.354513888888</v>
      </c>
      <c r="D1923">
        <v>57</v>
      </c>
      <c r="E1923" t="s">
        <v>35</v>
      </c>
      <c r="F1923">
        <v>2</v>
      </c>
      <c r="G1923">
        <v>271.27</v>
      </c>
      <c r="H1923">
        <v>542.53</v>
      </c>
      <c r="I1923" t="s">
        <v>31</v>
      </c>
      <c r="J1923" t="s">
        <v>24</v>
      </c>
      <c r="K1923">
        <v>12</v>
      </c>
      <c r="L1923" t="b">
        <v>1</v>
      </c>
      <c r="M1923">
        <v>25.6</v>
      </c>
      <c r="N1923">
        <v>22.6</v>
      </c>
      <c r="O1923">
        <v>14</v>
      </c>
      <c r="P1923" t="b">
        <v>0</v>
      </c>
      <c r="Q1923" t="b">
        <v>0</v>
      </c>
      <c r="R1923" t="b">
        <v>0</v>
      </c>
      <c r="S1923" t="b">
        <v>1</v>
      </c>
      <c r="T1923" t="b">
        <v>0</v>
      </c>
    </row>
    <row r="1924" spans="1:20" x14ac:dyDescent="0.25">
      <c r="A1924" t="s">
        <v>3868</v>
      </c>
      <c r="B1924" t="s">
        <v>3869</v>
      </c>
      <c r="C1924" s="1">
        <v>45597.571145833332</v>
      </c>
      <c r="D1924">
        <v>48</v>
      </c>
      <c r="E1924" t="s">
        <v>35</v>
      </c>
      <c r="F1924">
        <v>19</v>
      </c>
      <c r="G1924">
        <v>58.32</v>
      </c>
      <c r="H1924">
        <v>1108.04</v>
      </c>
      <c r="I1924" t="s">
        <v>90</v>
      </c>
      <c r="J1924" t="s">
        <v>57</v>
      </c>
      <c r="K1924">
        <v>1</v>
      </c>
      <c r="L1924" t="b">
        <v>0</v>
      </c>
      <c r="M1924">
        <v>0</v>
      </c>
      <c r="N1924">
        <v>11.45</v>
      </c>
      <c r="O1924">
        <v>3</v>
      </c>
      <c r="P1924" t="b">
        <v>0</v>
      </c>
      <c r="Q1924" t="b">
        <v>1</v>
      </c>
      <c r="R1924" t="b">
        <v>0</v>
      </c>
      <c r="S1924" t="b">
        <v>1</v>
      </c>
      <c r="T1924" t="b">
        <v>1</v>
      </c>
    </row>
    <row r="1925" spans="1:20" x14ac:dyDescent="0.25">
      <c r="A1925" t="s">
        <v>3870</v>
      </c>
      <c r="B1925" t="s">
        <v>3871</v>
      </c>
      <c r="C1925" s="1">
        <v>45789.838287037041</v>
      </c>
      <c r="D1925">
        <v>28</v>
      </c>
      <c r="E1925" t="s">
        <v>35</v>
      </c>
      <c r="F1925">
        <v>3</v>
      </c>
      <c r="G1925">
        <v>45.34</v>
      </c>
      <c r="H1925">
        <v>136.03</v>
      </c>
      <c r="I1925" t="s">
        <v>31</v>
      </c>
      <c r="J1925" t="s">
        <v>24</v>
      </c>
      <c r="K1925">
        <v>16</v>
      </c>
      <c r="L1925" t="b">
        <v>0</v>
      </c>
      <c r="M1925">
        <v>0</v>
      </c>
      <c r="N1925">
        <v>19.89</v>
      </c>
      <c r="O1925">
        <v>26</v>
      </c>
      <c r="P1925" t="b">
        <v>0</v>
      </c>
      <c r="Q1925" t="b">
        <v>0</v>
      </c>
      <c r="R1925" t="b">
        <v>0</v>
      </c>
      <c r="S1925" t="b">
        <v>0</v>
      </c>
      <c r="T1925" t="b">
        <v>0</v>
      </c>
    </row>
    <row r="1926" spans="1:20" x14ac:dyDescent="0.25">
      <c r="A1926" t="s">
        <v>3872</v>
      </c>
      <c r="B1926" t="s">
        <v>3873</v>
      </c>
      <c r="C1926" s="1">
        <v>45614.431041666663</v>
      </c>
      <c r="D1926">
        <v>29</v>
      </c>
      <c r="E1926" t="s">
        <v>115</v>
      </c>
      <c r="F1926">
        <v>18</v>
      </c>
      <c r="G1926">
        <v>30.02</v>
      </c>
      <c r="H1926">
        <v>540.32000000000005</v>
      </c>
      <c r="I1926" t="s">
        <v>31</v>
      </c>
      <c r="J1926" t="s">
        <v>36</v>
      </c>
      <c r="K1926">
        <v>0</v>
      </c>
      <c r="L1926" t="b">
        <v>0</v>
      </c>
      <c r="M1926">
        <v>0</v>
      </c>
      <c r="N1926">
        <v>17.5</v>
      </c>
      <c r="O1926">
        <v>9</v>
      </c>
      <c r="P1926" t="b">
        <v>0</v>
      </c>
      <c r="Q1926" t="b">
        <v>0</v>
      </c>
      <c r="R1926" t="b">
        <v>1</v>
      </c>
      <c r="S1926" t="b">
        <v>1</v>
      </c>
      <c r="T1926" t="b">
        <v>1</v>
      </c>
    </row>
    <row r="1927" spans="1:20" x14ac:dyDescent="0.25">
      <c r="A1927" t="s">
        <v>3874</v>
      </c>
      <c r="B1927" t="s">
        <v>3875</v>
      </c>
      <c r="C1927" s="1">
        <v>45815.469976851855</v>
      </c>
      <c r="D1927">
        <v>59</v>
      </c>
      <c r="E1927" t="s">
        <v>80</v>
      </c>
      <c r="F1927">
        <v>4</v>
      </c>
      <c r="G1927">
        <v>36.53</v>
      </c>
      <c r="H1927">
        <v>146.13</v>
      </c>
      <c r="I1927" t="s">
        <v>54</v>
      </c>
      <c r="J1927" t="s">
        <v>24</v>
      </c>
      <c r="K1927">
        <v>43</v>
      </c>
      <c r="L1927" t="b">
        <v>0</v>
      </c>
      <c r="M1927">
        <v>0</v>
      </c>
      <c r="N1927">
        <v>21.08</v>
      </c>
      <c r="O1927">
        <v>9</v>
      </c>
      <c r="P1927" t="b">
        <v>0</v>
      </c>
      <c r="Q1927" t="b">
        <v>0</v>
      </c>
      <c r="R1927" t="b">
        <v>0</v>
      </c>
      <c r="S1927" t="b">
        <v>0</v>
      </c>
      <c r="T1927" t="b">
        <v>0</v>
      </c>
    </row>
    <row r="1928" spans="1:20" x14ac:dyDescent="0.25">
      <c r="A1928" t="s">
        <v>3876</v>
      </c>
      <c r="B1928" t="s">
        <v>3877</v>
      </c>
      <c r="C1928" s="1">
        <v>45772.389293981483</v>
      </c>
      <c r="D1928">
        <v>21</v>
      </c>
      <c r="E1928" t="s">
        <v>62</v>
      </c>
      <c r="F1928">
        <v>2</v>
      </c>
      <c r="G1928">
        <v>237.97</v>
      </c>
      <c r="H1928">
        <v>475.93</v>
      </c>
      <c r="I1928" t="s">
        <v>54</v>
      </c>
      <c r="J1928" t="s">
        <v>36</v>
      </c>
      <c r="K1928">
        <v>8</v>
      </c>
      <c r="L1928" t="b">
        <v>0</v>
      </c>
      <c r="M1928">
        <v>0</v>
      </c>
      <c r="N1928">
        <v>20.84</v>
      </c>
      <c r="O1928">
        <v>24</v>
      </c>
      <c r="P1928" t="b">
        <v>0</v>
      </c>
      <c r="Q1928" t="b">
        <v>0</v>
      </c>
      <c r="R1928" t="b">
        <v>1</v>
      </c>
      <c r="S1928" t="b">
        <v>0</v>
      </c>
      <c r="T1928" t="b">
        <v>0</v>
      </c>
    </row>
    <row r="1929" spans="1:20" x14ac:dyDescent="0.25">
      <c r="A1929" t="s">
        <v>3878</v>
      </c>
      <c r="B1929" t="s">
        <v>3879</v>
      </c>
      <c r="C1929" s="1">
        <v>45824.909259259257</v>
      </c>
      <c r="D1929">
        <v>73</v>
      </c>
      <c r="E1929" t="s">
        <v>80</v>
      </c>
      <c r="F1929">
        <v>2</v>
      </c>
      <c r="G1929">
        <v>101.66</v>
      </c>
      <c r="H1929">
        <v>203.32</v>
      </c>
      <c r="I1929" t="s">
        <v>31</v>
      </c>
      <c r="J1929" t="s">
        <v>32</v>
      </c>
      <c r="K1929">
        <v>44</v>
      </c>
      <c r="L1929" t="b">
        <v>1</v>
      </c>
      <c r="M1929">
        <v>41.6</v>
      </c>
      <c r="N1929">
        <v>16.059999999999999</v>
      </c>
      <c r="O1929">
        <v>11</v>
      </c>
      <c r="P1929" t="b">
        <v>0</v>
      </c>
      <c r="Q1929" t="b">
        <v>0</v>
      </c>
      <c r="R1929" t="b">
        <v>1</v>
      </c>
      <c r="S1929" t="b">
        <v>1</v>
      </c>
      <c r="T1929" t="b">
        <v>0</v>
      </c>
    </row>
    <row r="1930" spans="1:20" x14ac:dyDescent="0.25">
      <c r="A1930" t="s">
        <v>3880</v>
      </c>
      <c r="B1930" t="s">
        <v>3881</v>
      </c>
      <c r="C1930" s="1">
        <v>45792.157546296294</v>
      </c>
      <c r="D1930">
        <v>45</v>
      </c>
      <c r="E1930" t="s">
        <v>27</v>
      </c>
      <c r="F1930">
        <v>1</v>
      </c>
      <c r="G1930">
        <v>128.94999999999999</v>
      </c>
      <c r="H1930">
        <v>128.94999999999999</v>
      </c>
      <c r="I1930" t="s">
        <v>23</v>
      </c>
      <c r="J1930" t="s">
        <v>32</v>
      </c>
      <c r="K1930">
        <v>20</v>
      </c>
      <c r="L1930" t="b">
        <v>0</v>
      </c>
      <c r="M1930">
        <v>0</v>
      </c>
      <c r="N1930">
        <v>20.95</v>
      </c>
      <c r="O1930">
        <v>17</v>
      </c>
      <c r="P1930" t="b">
        <v>0</v>
      </c>
      <c r="Q1930" t="b">
        <v>0</v>
      </c>
      <c r="R1930" t="b">
        <v>0</v>
      </c>
      <c r="S1930" t="b">
        <v>0</v>
      </c>
      <c r="T1930" t="b">
        <v>0</v>
      </c>
    </row>
    <row r="1931" spans="1:20" x14ac:dyDescent="0.25">
      <c r="A1931" t="s">
        <v>3882</v>
      </c>
      <c r="B1931" t="s">
        <v>3883</v>
      </c>
      <c r="C1931" s="1">
        <v>45828.529444444444</v>
      </c>
      <c r="D1931">
        <v>32</v>
      </c>
      <c r="E1931" t="s">
        <v>39</v>
      </c>
      <c r="F1931">
        <v>4</v>
      </c>
      <c r="G1931">
        <v>280.45</v>
      </c>
      <c r="H1931">
        <v>1121.78</v>
      </c>
      <c r="I1931" t="s">
        <v>31</v>
      </c>
      <c r="J1931" t="s">
        <v>24</v>
      </c>
      <c r="K1931">
        <v>42</v>
      </c>
      <c r="L1931" t="b">
        <v>0</v>
      </c>
      <c r="M1931">
        <v>0</v>
      </c>
      <c r="N1931">
        <v>8.36</v>
      </c>
      <c r="O1931">
        <v>16</v>
      </c>
      <c r="P1931" t="b">
        <v>0</v>
      </c>
      <c r="Q1931" t="b">
        <v>0</v>
      </c>
      <c r="R1931" t="b">
        <v>0</v>
      </c>
      <c r="S1931" t="b">
        <v>1</v>
      </c>
      <c r="T1931" t="b">
        <v>0</v>
      </c>
    </row>
    <row r="1932" spans="1:20" x14ac:dyDescent="0.25">
      <c r="A1932" t="s">
        <v>3884</v>
      </c>
      <c r="B1932" t="s">
        <v>3885</v>
      </c>
      <c r="C1932" s="1">
        <v>45810.901296296295</v>
      </c>
      <c r="D1932">
        <v>55</v>
      </c>
      <c r="E1932" t="s">
        <v>44</v>
      </c>
      <c r="F1932">
        <v>5</v>
      </c>
      <c r="G1932">
        <v>95.75</v>
      </c>
      <c r="H1932">
        <v>478.74</v>
      </c>
      <c r="I1932" t="s">
        <v>31</v>
      </c>
      <c r="J1932" t="s">
        <v>36</v>
      </c>
      <c r="K1932">
        <v>4</v>
      </c>
      <c r="L1932" t="b">
        <v>0</v>
      </c>
      <c r="M1932">
        <v>0</v>
      </c>
      <c r="N1932">
        <v>16.91</v>
      </c>
      <c r="O1932">
        <v>6</v>
      </c>
      <c r="P1932" t="b">
        <v>1</v>
      </c>
      <c r="Q1932" t="b">
        <v>0</v>
      </c>
      <c r="R1932" t="b">
        <v>0</v>
      </c>
      <c r="S1932" t="b">
        <v>0</v>
      </c>
      <c r="T1932" t="b">
        <v>1</v>
      </c>
    </row>
    <row r="1933" spans="1:20" x14ac:dyDescent="0.25">
      <c r="A1933" t="s">
        <v>3886</v>
      </c>
      <c r="B1933" t="s">
        <v>3887</v>
      </c>
      <c r="C1933" s="1">
        <v>45537.966724537036</v>
      </c>
      <c r="D1933">
        <v>44</v>
      </c>
      <c r="E1933" t="s">
        <v>22</v>
      </c>
      <c r="F1933">
        <v>1</v>
      </c>
      <c r="G1933">
        <v>237.13</v>
      </c>
      <c r="H1933">
        <v>237.13</v>
      </c>
      <c r="I1933" t="s">
        <v>23</v>
      </c>
      <c r="J1933" t="s">
        <v>32</v>
      </c>
      <c r="K1933">
        <v>32</v>
      </c>
      <c r="L1933" t="b">
        <v>0</v>
      </c>
      <c r="M1933">
        <v>0</v>
      </c>
      <c r="N1933">
        <v>13.03</v>
      </c>
      <c r="O1933">
        <v>28</v>
      </c>
      <c r="P1933" t="b">
        <v>0</v>
      </c>
      <c r="Q1933" t="b">
        <v>0</v>
      </c>
      <c r="R1933" t="b">
        <v>0</v>
      </c>
      <c r="S1933" t="b">
        <v>0</v>
      </c>
      <c r="T1933" t="b">
        <v>0</v>
      </c>
    </row>
    <row r="1934" spans="1:20" x14ac:dyDescent="0.25">
      <c r="A1934" t="s">
        <v>3888</v>
      </c>
      <c r="B1934" t="s">
        <v>3889</v>
      </c>
      <c r="C1934" s="1">
        <v>45787.839039351849</v>
      </c>
      <c r="D1934">
        <v>65</v>
      </c>
      <c r="E1934" t="s">
        <v>39</v>
      </c>
      <c r="F1934">
        <v>6</v>
      </c>
      <c r="G1934">
        <v>38.92</v>
      </c>
      <c r="H1934">
        <v>233.49</v>
      </c>
      <c r="I1934" t="s">
        <v>31</v>
      </c>
      <c r="J1934" t="s">
        <v>36</v>
      </c>
      <c r="K1934">
        <v>2</v>
      </c>
      <c r="L1934" t="b">
        <v>0</v>
      </c>
      <c r="M1934">
        <v>0</v>
      </c>
      <c r="N1934">
        <v>14.07</v>
      </c>
      <c r="O1934">
        <v>7</v>
      </c>
      <c r="P1934" t="b">
        <v>1</v>
      </c>
      <c r="Q1934" t="b">
        <v>0</v>
      </c>
      <c r="R1934" t="b">
        <v>0</v>
      </c>
      <c r="S1934" t="b">
        <v>1</v>
      </c>
      <c r="T1934" t="b">
        <v>1</v>
      </c>
    </row>
    <row r="1935" spans="1:20" x14ac:dyDescent="0.25">
      <c r="A1935" t="s">
        <v>3890</v>
      </c>
      <c r="B1935" t="s">
        <v>1202</v>
      </c>
      <c r="C1935" s="1">
        <v>45775.82309027778</v>
      </c>
      <c r="D1935">
        <v>67</v>
      </c>
      <c r="E1935" t="s">
        <v>22</v>
      </c>
      <c r="F1935">
        <v>4</v>
      </c>
      <c r="G1935">
        <v>292.98</v>
      </c>
      <c r="H1935">
        <v>1171.9000000000001</v>
      </c>
      <c r="I1935" t="s">
        <v>28</v>
      </c>
      <c r="J1935" t="s">
        <v>32</v>
      </c>
      <c r="K1935">
        <v>44</v>
      </c>
      <c r="L1935" t="b">
        <v>0</v>
      </c>
      <c r="M1935">
        <v>0</v>
      </c>
      <c r="N1935">
        <v>13.84</v>
      </c>
      <c r="O1935">
        <v>8</v>
      </c>
      <c r="P1935" t="b">
        <v>0</v>
      </c>
      <c r="Q1935" t="b">
        <v>0</v>
      </c>
      <c r="R1935" t="b">
        <v>0</v>
      </c>
      <c r="S1935" t="b">
        <v>0</v>
      </c>
      <c r="T1935" t="b">
        <v>0</v>
      </c>
    </row>
    <row r="1936" spans="1:20" x14ac:dyDescent="0.25">
      <c r="A1936" t="s">
        <v>3891</v>
      </c>
      <c r="B1936" t="s">
        <v>3892</v>
      </c>
      <c r="C1936" s="1">
        <v>45544.327326388891</v>
      </c>
      <c r="D1936">
        <v>26</v>
      </c>
      <c r="E1936" t="s">
        <v>44</v>
      </c>
      <c r="F1936">
        <v>2</v>
      </c>
      <c r="G1936">
        <v>68.86</v>
      </c>
      <c r="H1936">
        <v>137.72999999999999</v>
      </c>
      <c r="I1936" t="s">
        <v>28</v>
      </c>
      <c r="J1936" t="s">
        <v>24</v>
      </c>
      <c r="K1936">
        <v>31</v>
      </c>
      <c r="L1936" t="b">
        <v>1</v>
      </c>
      <c r="M1936">
        <v>18</v>
      </c>
      <c r="N1936">
        <v>18.649999999999999</v>
      </c>
      <c r="O1936">
        <v>27</v>
      </c>
      <c r="P1936" t="b">
        <v>0</v>
      </c>
      <c r="Q1936" t="b">
        <v>0</v>
      </c>
      <c r="R1936" t="b">
        <v>1</v>
      </c>
      <c r="S1936" t="b">
        <v>0</v>
      </c>
      <c r="T1936" t="b">
        <v>0</v>
      </c>
    </row>
    <row r="1937" spans="1:20" x14ac:dyDescent="0.25">
      <c r="A1937" t="s">
        <v>3893</v>
      </c>
      <c r="B1937" t="s">
        <v>3894</v>
      </c>
      <c r="C1937" s="1">
        <v>45795.354768518519</v>
      </c>
      <c r="D1937">
        <v>58</v>
      </c>
      <c r="E1937" t="s">
        <v>44</v>
      </c>
      <c r="F1937">
        <v>3</v>
      </c>
      <c r="G1937">
        <v>49.65</v>
      </c>
      <c r="H1937">
        <v>148.96</v>
      </c>
      <c r="I1937" t="s">
        <v>31</v>
      </c>
      <c r="J1937" t="s">
        <v>36</v>
      </c>
      <c r="K1937">
        <v>2</v>
      </c>
      <c r="L1937" t="b">
        <v>0</v>
      </c>
      <c r="M1937">
        <v>0</v>
      </c>
      <c r="N1937">
        <v>17.27</v>
      </c>
      <c r="O1937">
        <v>21</v>
      </c>
      <c r="P1937" t="b">
        <v>0</v>
      </c>
      <c r="Q1937" t="b">
        <v>0</v>
      </c>
      <c r="R1937" t="b">
        <v>0</v>
      </c>
      <c r="S1937" t="b">
        <v>0</v>
      </c>
      <c r="T1937" t="b">
        <v>1</v>
      </c>
    </row>
    <row r="1938" spans="1:20" x14ac:dyDescent="0.25">
      <c r="A1938" t="s">
        <v>3895</v>
      </c>
      <c r="B1938" t="s">
        <v>3896</v>
      </c>
      <c r="C1938" s="1">
        <v>45697.654988425929</v>
      </c>
      <c r="D1938">
        <v>24</v>
      </c>
      <c r="E1938" t="s">
        <v>22</v>
      </c>
      <c r="F1938">
        <v>7</v>
      </c>
      <c r="G1938">
        <v>64.239999999999995</v>
      </c>
      <c r="H1938">
        <v>449.67</v>
      </c>
      <c r="I1938" t="s">
        <v>31</v>
      </c>
      <c r="J1938" t="s">
        <v>36</v>
      </c>
      <c r="K1938">
        <v>1</v>
      </c>
      <c r="L1938" t="b">
        <v>0</v>
      </c>
      <c r="M1938">
        <v>0</v>
      </c>
      <c r="N1938">
        <v>16.12</v>
      </c>
      <c r="O1938">
        <v>10</v>
      </c>
      <c r="P1938" t="b">
        <v>1</v>
      </c>
      <c r="Q1938" t="b">
        <v>0</v>
      </c>
      <c r="R1938" t="b">
        <v>1</v>
      </c>
      <c r="S1938" t="b">
        <v>0</v>
      </c>
      <c r="T1938" t="b">
        <v>1</v>
      </c>
    </row>
    <row r="1939" spans="1:20" x14ac:dyDescent="0.25">
      <c r="A1939" t="s">
        <v>3897</v>
      </c>
      <c r="B1939" t="s">
        <v>3898</v>
      </c>
      <c r="C1939" s="1">
        <v>45767.221342592595</v>
      </c>
      <c r="D1939">
        <v>52</v>
      </c>
      <c r="E1939" t="s">
        <v>62</v>
      </c>
      <c r="F1939">
        <v>17</v>
      </c>
      <c r="G1939">
        <v>68.69</v>
      </c>
      <c r="H1939">
        <v>1167.76</v>
      </c>
      <c r="I1939" t="s">
        <v>31</v>
      </c>
      <c r="J1939" t="s">
        <v>36</v>
      </c>
      <c r="K1939">
        <v>0</v>
      </c>
      <c r="L1939" t="b">
        <v>0</v>
      </c>
      <c r="M1939">
        <v>0</v>
      </c>
      <c r="N1939">
        <v>10.91</v>
      </c>
      <c r="O1939">
        <v>17</v>
      </c>
      <c r="P1939" t="b">
        <v>1</v>
      </c>
      <c r="Q1939" t="b">
        <v>0</v>
      </c>
      <c r="R1939" t="b">
        <v>0</v>
      </c>
      <c r="S1939" t="b">
        <v>0</v>
      </c>
      <c r="T1939" t="b">
        <v>1</v>
      </c>
    </row>
    <row r="1940" spans="1:20" x14ac:dyDescent="0.25">
      <c r="A1940" t="s">
        <v>3899</v>
      </c>
      <c r="B1940" t="s">
        <v>3900</v>
      </c>
      <c r="C1940" s="1">
        <v>45602.596284722225</v>
      </c>
      <c r="D1940">
        <v>50</v>
      </c>
      <c r="E1940" t="s">
        <v>35</v>
      </c>
      <c r="F1940">
        <v>1</v>
      </c>
      <c r="G1940">
        <v>68.319999999999993</v>
      </c>
      <c r="H1940">
        <v>68.319999999999993</v>
      </c>
      <c r="I1940" t="s">
        <v>23</v>
      </c>
      <c r="J1940" t="s">
        <v>32</v>
      </c>
      <c r="K1940">
        <v>31</v>
      </c>
      <c r="L1940" t="b">
        <v>0</v>
      </c>
      <c r="M1940">
        <v>0</v>
      </c>
      <c r="N1940">
        <v>5.22</v>
      </c>
      <c r="O1940">
        <v>6</v>
      </c>
      <c r="P1940" t="b">
        <v>0</v>
      </c>
      <c r="Q1940" t="b">
        <v>0</v>
      </c>
      <c r="R1940" t="b">
        <v>0</v>
      </c>
      <c r="S1940" t="b">
        <v>0</v>
      </c>
      <c r="T1940" t="b">
        <v>0</v>
      </c>
    </row>
    <row r="1941" spans="1:20" x14ac:dyDescent="0.25">
      <c r="A1941" t="s">
        <v>3901</v>
      </c>
      <c r="B1941" t="s">
        <v>3902</v>
      </c>
      <c r="C1941" s="1">
        <v>45780.010844907411</v>
      </c>
      <c r="D1941">
        <v>25</v>
      </c>
      <c r="E1941" t="s">
        <v>27</v>
      </c>
      <c r="F1941">
        <v>2</v>
      </c>
      <c r="G1941">
        <v>55.36</v>
      </c>
      <c r="H1941">
        <v>110.71</v>
      </c>
      <c r="I1941" t="s">
        <v>31</v>
      </c>
      <c r="J1941" t="s">
        <v>32</v>
      </c>
      <c r="K1941">
        <v>28</v>
      </c>
      <c r="L1941" t="b">
        <v>1</v>
      </c>
      <c r="M1941">
        <v>22.9</v>
      </c>
      <c r="N1941">
        <v>17.68</v>
      </c>
      <c r="O1941">
        <v>7</v>
      </c>
      <c r="P1941" t="b">
        <v>0</v>
      </c>
      <c r="Q1941" t="b">
        <v>0</v>
      </c>
      <c r="R1941" t="b">
        <v>0</v>
      </c>
      <c r="S1941" t="b">
        <v>0</v>
      </c>
      <c r="T1941" t="b">
        <v>0</v>
      </c>
    </row>
    <row r="1942" spans="1:20" x14ac:dyDescent="0.25">
      <c r="A1942" t="s">
        <v>3903</v>
      </c>
      <c r="B1942" t="s">
        <v>3904</v>
      </c>
      <c r="C1942" s="1">
        <v>45825.312199074076</v>
      </c>
      <c r="D1942">
        <v>74</v>
      </c>
      <c r="E1942" t="s">
        <v>44</v>
      </c>
      <c r="F1942">
        <v>11</v>
      </c>
      <c r="G1942">
        <v>64.680000000000007</v>
      </c>
      <c r="H1942">
        <v>711.43</v>
      </c>
      <c r="I1942" t="s">
        <v>90</v>
      </c>
      <c r="J1942" t="s">
        <v>36</v>
      </c>
      <c r="K1942">
        <v>1</v>
      </c>
      <c r="L1942" t="b">
        <v>0</v>
      </c>
      <c r="M1942">
        <v>0</v>
      </c>
      <c r="N1942">
        <v>22.36</v>
      </c>
      <c r="O1942">
        <v>10</v>
      </c>
      <c r="P1942" t="b">
        <v>1</v>
      </c>
      <c r="Q1942" t="b">
        <v>0</v>
      </c>
      <c r="R1942" t="b">
        <v>0</v>
      </c>
      <c r="S1942" t="b">
        <v>0</v>
      </c>
      <c r="T1942" t="b">
        <v>1</v>
      </c>
    </row>
    <row r="1943" spans="1:20" x14ac:dyDescent="0.25">
      <c r="A1943" t="s">
        <v>3905</v>
      </c>
      <c r="B1943" t="s">
        <v>3906</v>
      </c>
      <c r="C1943" s="1">
        <v>45723.576562499999</v>
      </c>
      <c r="D1943">
        <v>70</v>
      </c>
      <c r="E1943" t="s">
        <v>44</v>
      </c>
      <c r="F1943">
        <v>3</v>
      </c>
      <c r="G1943">
        <v>149.88</v>
      </c>
      <c r="H1943">
        <v>449.63</v>
      </c>
      <c r="I1943" t="s">
        <v>23</v>
      </c>
      <c r="J1943" t="s">
        <v>36</v>
      </c>
      <c r="K1943">
        <v>8</v>
      </c>
      <c r="L1943" t="b">
        <v>0</v>
      </c>
      <c r="M1943">
        <v>0</v>
      </c>
      <c r="N1943">
        <v>19.760000000000002</v>
      </c>
      <c r="O1943">
        <v>16</v>
      </c>
      <c r="P1943" t="b">
        <v>0</v>
      </c>
      <c r="Q1943" t="b">
        <v>0</v>
      </c>
      <c r="R1943" t="b">
        <v>0</v>
      </c>
      <c r="S1943" t="b">
        <v>0</v>
      </c>
      <c r="T1943" t="b">
        <v>0</v>
      </c>
    </row>
    <row r="1944" spans="1:20" x14ac:dyDescent="0.25">
      <c r="A1944" t="s">
        <v>3907</v>
      </c>
      <c r="B1944" t="s">
        <v>3908</v>
      </c>
      <c r="C1944" s="1">
        <v>45492.729768518519</v>
      </c>
      <c r="D1944">
        <v>48</v>
      </c>
      <c r="E1944" t="s">
        <v>39</v>
      </c>
      <c r="F1944">
        <v>1</v>
      </c>
      <c r="G1944">
        <v>282.82</v>
      </c>
      <c r="H1944">
        <v>282.82</v>
      </c>
      <c r="I1944" t="s">
        <v>28</v>
      </c>
      <c r="J1944" t="s">
        <v>36</v>
      </c>
      <c r="K1944">
        <v>30</v>
      </c>
      <c r="L1944" t="b">
        <v>0</v>
      </c>
      <c r="M1944">
        <v>0</v>
      </c>
      <c r="N1944">
        <v>21.16</v>
      </c>
      <c r="O1944">
        <v>16</v>
      </c>
      <c r="P1944" t="b">
        <v>0</v>
      </c>
      <c r="Q1944" t="b">
        <v>0</v>
      </c>
      <c r="R1944" t="b">
        <v>0</v>
      </c>
      <c r="S1944" t="b">
        <v>0</v>
      </c>
      <c r="T1944" t="b">
        <v>0</v>
      </c>
    </row>
    <row r="1945" spans="1:20" x14ac:dyDescent="0.25">
      <c r="A1945" t="s">
        <v>3909</v>
      </c>
      <c r="B1945" t="s">
        <v>3910</v>
      </c>
      <c r="C1945" s="1">
        <v>45542.134317129632</v>
      </c>
      <c r="D1945">
        <v>36</v>
      </c>
      <c r="E1945" t="s">
        <v>27</v>
      </c>
      <c r="F1945">
        <v>3</v>
      </c>
      <c r="G1945">
        <v>207.7</v>
      </c>
      <c r="H1945">
        <v>623.11</v>
      </c>
      <c r="I1945" t="s">
        <v>23</v>
      </c>
      <c r="J1945" t="s">
        <v>24</v>
      </c>
      <c r="K1945">
        <v>20</v>
      </c>
      <c r="L1945" t="b">
        <v>0</v>
      </c>
      <c r="M1945">
        <v>0</v>
      </c>
      <c r="N1945">
        <v>18.010000000000002</v>
      </c>
      <c r="O1945">
        <v>5</v>
      </c>
      <c r="P1945" t="b">
        <v>0</v>
      </c>
      <c r="Q1945" t="b">
        <v>1</v>
      </c>
      <c r="R1945" t="b">
        <v>0</v>
      </c>
      <c r="S1945" t="b">
        <v>0</v>
      </c>
      <c r="T1945" t="b">
        <v>0</v>
      </c>
    </row>
    <row r="1946" spans="1:20" x14ac:dyDescent="0.25">
      <c r="A1946" t="s">
        <v>3911</v>
      </c>
      <c r="B1946" t="s">
        <v>3912</v>
      </c>
      <c r="C1946" s="1">
        <v>45502.044398148151</v>
      </c>
      <c r="D1946">
        <v>33</v>
      </c>
      <c r="E1946" t="s">
        <v>22</v>
      </c>
      <c r="F1946">
        <v>4</v>
      </c>
      <c r="G1946">
        <v>93.36</v>
      </c>
      <c r="H1946">
        <v>373.43</v>
      </c>
      <c r="I1946" t="s">
        <v>54</v>
      </c>
      <c r="J1946" t="s">
        <v>24</v>
      </c>
      <c r="K1946">
        <v>4</v>
      </c>
      <c r="L1946" t="b">
        <v>1</v>
      </c>
      <c r="M1946">
        <v>26.8</v>
      </c>
      <c r="N1946">
        <v>18.84</v>
      </c>
      <c r="O1946">
        <v>8</v>
      </c>
      <c r="P1946" t="b">
        <v>0</v>
      </c>
      <c r="Q1946" t="b">
        <v>0</v>
      </c>
      <c r="R1946" t="b">
        <v>0</v>
      </c>
      <c r="S1946" t="b">
        <v>0</v>
      </c>
      <c r="T1946" t="b">
        <v>0</v>
      </c>
    </row>
    <row r="1947" spans="1:20" x14ac:dyDescent="0.25">
      <c r="A1947" t="s">
        <v>3913</v>
      </c>
      <c r="B1947" t="s">
        <v>3914</v>
      </c>
      <c r="C1947" s="1">
        <v>45496.797997685186</v>
      </c>
      <c r="D1947">
        <v>60</v>
      </c>
      <c r="E1947" t="s">
        <v>65</v>
      </c>
      <c r="F1947">
        <v>1</v>
      </c>
      <c r="G1947">
        <v>271.07</v>
      </c>
      <c r="H1947">
        <v>271.07</v>
      </c>
      <c r="I1947" t="s">
        <v>28</v>
      </c>
      <c r="J1947" t="s">
        <v>24</v>
      </c>
      <c r="K1947">
        <v>44</v>
      </c>
      <c r="L1947" t="b">
        <v>0</v>
      </c>
      <c r="M1947">
        <v>0</v>
      </c>
      <c r="N1947">
        <v>10.49</v>
      </c>
      <c r="O1947">
        <v>10</v>
      </c>
      <c r="P1947" t="b">
        <v>0</v>
      </c>
      <c r="Q1947" t="b">
        <v>0</v>
      </c>
      <c r="R1947" t="b">
        <v>0</v>
      </c>
      <c r="S1947" t="b">
        <v>0</v>
      </c>
      <c r="T1947" t="b">
        <v>0</v>
      </c>
    </row>
    <row r="1948" spans="1:20" x14ac:dyDescent="0.25">
      <c r="A1948" t="s">
        <v>3915</v>
      </c>
      <c r="B1948" t="s">
        <v>3916</v>
      </c>
      <c r="C1948" s="1">
        <v>45519.710428240738</v>
      </c>
      <c r="D1948">
        <v>68</v>
      </c>
      <c r="E1948" t="s">
        <v>39</v>
      </c>
      <c r="F1948">
        <v>3</v>
      </c>
      <c r="G1948">
        <v>200.49</v>
      </c>
      <c r="H1948">
        <v>601.47</v>
      </c>
      <c r="I1948" t="s">
        <v>23</v>
      </c>
      <c r="J1948" t="s">
        <v>24</v>
      </c>
      <c r="K1948">
        <v>10</v>
      </c>
      <c r="L1948" t="b">
        <v>1</v>
      </c>
      <c r="M1948">
        <v>30.9</v>
      </c>
      <c r="N1948">
        <v>10.24</v>
      </c>
      <c r="O1948">
        <v>8</v>
      </c>
      <c r="P1948" t="b">
        <v>0</v>
      </c>
      <c r="Q1948" t="b">
        <v>0</v>
      </c>
      <c r="R1948" t="b">
        <v>0</v>
      </c>
      <c r="S1948" t="b">
        <v>0</v>
      </c>
      <c r="T1948" t="b">
        <v>0</v>
      </c>
    </row>
    <row r="1949" spans="1:20" x14ac:dyDescent="0.25">
      <c r="A1949" t="s">
        <v>3917</v>
      </c>
      <c r="B1949" t="s">
        <v>3918</v>
      </c>
      <c r="C1949" s="1">
        <v>45692.922627314816</v>
      </c>
      <c r="D1949">
        <v>22</v>
      </c>
      <c r="E1949" t="s">
        <v>22</v>
      </c>
      <c r="F1949">
        <v>3</v>
      </c>
      <c r="G1949">
        <v>264.27</v>
      </c>
      <c r="H1949">
        <v>792.81</v>
      </c>
      <c r="I1949" t="s">
        <v>54</v>
      </c>
      <c r="J1949" t="s">
        <v>32</v>
      </c>
      <c r="K1949">
        <v>24</v>
      </c>
      <c r="L1949" t="b">
        <v>1</v>
      </c>
      <c r="M1949">
        <v>40</v>
      </c>
      <c r="N1949">
        <v>5.63</v>
      </c>
      <c r="O1949">
        <v>27</v>
      </c>
      <c r="P1949" t="b">
        <v>0</v>
      </c>
      <c r="Q1949" t="b">
        <v>0</v>
      </c>
      <c r="R1949" t="b">
        <v>0</v>
      </c>
      <c r="S1949" t="b">
        <v>0</v>
      </c>
      <c r="T1949" t="b">
        <v>0</v>
      </c>
    </row>
    <row r="1950" spans="1:20" x14ac:dyDescent="0.25">
      <c r="A1950" t="s">
        <v>3919</v>
      </c>
      <c r="B1950" t="s">
        <v>3920</v>
      </c>
      <c r="C1950" s="1">
        <v>45535.729328703703</v>
      </c>
      <c r="D1950">
        <v>71</v>
      </c>
      <c r="E1950" t="s">
        <v>115</v>
      </c>
      <c r="F1950">
        <v>1</v>
      </c>
      <c r="G1950">
        <v>263.33999999999997</v>
      </c>
      <c r="H1950">
        <v>263.33999999999997</v>
      </c>
      <c r="I1950" t="s">
        <v>28</v>
      </c>
      <c r="J1950" t="s">
        <v>32</v>
      </c>
      <c r="K1950">
        <v>5</v>
      </c>
      <c r="L1950" t="b">
        <v>0</v>
      </c>
      <c r="M1950">
        <v>0</v>
      </c>
      <c r="N1950">
        <v>6.23</v>
      </c>
      <c r="O1950">
        <v>1</v>
      </c>
      <c r="P1950" t="b">
        <v>0</v>
      </c>
      <c r="Q1950" t="b">
        <v>0</v>
      </c>
      <c r="R1950" t="b">
        <v>1</v>
      </c>
      <c r="S1950" t="b">
        <v>1</v>
      </c>
      <c r="T1950" t="b">
        <v>0</v>
      </c>
    </row>
    <row r="1951" spans="1:20" x14ac:dyDescent="0.25">
      <c r="A1951" t="s">
        <v>3921</v>
      </c>
      <c r="B1951" t="s">
        <v>3922</v>
      </c>
      <c r="C1951" s="1">
        <v>45646.485972222225</v>
      </c>
      <c r="D1951">
        <v>59</v>
      </c>
      <c r="E1951" t="s">
        <v>80</v>
      </c>
      <c r="F1951">
        <v>18</v>
      </c>
      <c r="G1951">
        <v>50.94</v>
      </c>
      <c r="H1951">
        <v>916.85</v>
      </c>
      <c r="I1951" t="s">
        <v>31</v>
      </c>
      <c r="J1951" t="s">
        <v>36</v>
      </c>
      <c r="K1951">
        <v>0</v>
      </c>
      <c r="L1951" t="b">
        <v>0</v>
      </c>
      <c r="M1951">
        <v>0</v>
      </c>
      <c r="N1951">
        <v>17.399999999999999</v>
      </c>
      <c r="O1951">
        <v>6</v>
      </c>
      <c r="P1951" t="b">
        <v>1</v>
      </c>
      <c r="Q1951" t="b">
        <v>0</v>
      </c>
      <c r="R1951" t="b">
        <v>0</v>
      </c>
      <c r="S1951" t="b">
        <v>0</v>
      </c>
      <c r="T1951" t="b">
        <v>1</v>
      </c>
    </row>
    <row r="1952" spans="1:20" x14ac:dyDescent="0.25">
      <c r="A1952" t="s">
        <v>3923</v>
      </c>
      <c r="B1952" t="s">
        <v>3924</v>
      </c>
      <c r="C1952" s="1">
        <v>45620.700694444444</v>
      </c>
      <c r="D1952">
        <v>59</v>
      </c>
      <c r="E1952" t="s">
        <v>115</v>
      </c>
      <c r="F1952">
        <v>4</v>
      </c>
      <c r="G1952">
        <v>141.12</v>
      </c>
      <c r="H1952">
        <v>564.48</v>
      </c>
      <c r="I1952" t="s">
        <v>31</v>
      </c>
      <c r="J1952" t="s">
        <v>36</v>
      </c>
      <c r="K1952">
        <v>42</v>
      </c>
      <c r="L1952" t="b">
        <v>0</v>
      </c>
      <c r="M1952">
        <v>0</v>
      </c>
      <c r="N1952">
        <v>22.41</v>
      </c>
      <c r="O1952">
        <v>6</v>
      </c>
      <c r="P1952" t="b">
        <v>0</v>
      </c>
      <c r="Q1952" t="b">
        <v>0</v>
      </c>
      <c r="R1952" t="b">
        <v>0</v>
      </c>
      <c r="S1952" t="b">
        <v>0</v>
      </c>
      <c r="T1952" t="b">
        <v>0</v>
      </c>
    </row>
    <row r="1953" spans="1:20" x14ac:dyDescent="0.25">
      <c r="A1953" t="s">
        <v>3925</v>
      </c>
      <c r="B1953" t="s">
        <v>3926</v>
      </c>
      <c r="C1953" s="1">
        <v>45492.1799537037</v>
      </c>
      <c r="D1953">
        <v>72</v>
      </c>
      <c r="E1953" t="s">
        <v>80</v>
      </c>
      <c r="F1953">
        <v>1</v>
      </c>
      <c r="G1953">
        <v>224.68</v>
      </c>
      <c r="H1953">
        <v>224.68</v>
      </c>
      <c r="I1953" t="s">
        <v>31</v>
      </c>
      <c r="J1953" t="s">
        <v>36</v>
      </c>
      <c r="K1953">
        <v>29</v>
      </c>
      <c r="L1953" t="b">
        <v>0</v>
      </c>
      <c r="M1953">
        <v>0</v>
      </c>
      <c r="N1953">
        <v>15.41</v>
      </c>
      <c r="O1953">
        <v>16</v>
      </c>
      <c r="P1953" t="b">
        <v>0</v>
      </c>
      <c r="Q1953" t="b">
        <v>0</v>
      </c>
      <c r="R1953" t="b">
        <v>0</v>
      </c>
      <c r="S1953" t="b">
        <v>0</v>
      </c>
      <c r="T1953" t="b">
        <v>0</v>
      </c>
    </row>
    <row r="1954" spans="1:20" x14ac:dyDescent="0.25">
      <c r="A1954" t="s">
        <v>3927</v>
      </c>
      <c r="B1954" t="s">
        <v>3928</v>
      </c>
      <c r="C1954" s="1">
        <v>45672.342581018522</v>
      </c>
      <c r="D1954">
        <v>28</v>
      </c>
      <c r="E1954" t="s">
        <v>27</v>
      </c>
      <c r="F1954">
        <v>1</v>
      </c>
      <c r="G1954">
        <v>237.99</v>
      </c>
      <c r="H1954">
        <v>237.99</v>
      </c>
      <c r="I1954" t="s">
        <v>31</v>
      </c>
      <c r="J1954" t="s">
        <v>32</v>
      </c>
      <c r="K1954">
        <v>39</v>
      </c>
      <c r="L1954" t="b">
        <v>0</v>
      </c>
      <c r="M1954">
        <v>0</v>
      </c>
      <c r="N1954">
        <v>18.46</v>
      </c>
      <c r="O1954">
        <v>13</v>
      </c>
      <c r="P1954" t="b">
        <v>0</v>
      </c>
      <c r="Q1954" t="b">
        <v>0</v>
      </c>
      <c r="R1954" t="b">
        <v>0</v>
      </c>
      <c r="S1954" t="b">
        <v>0</v>
      </c>
      <c r="T1954" t="b">
        <v>0</v>
      </c>
    </row>
    <row r="1955" spans="1:20" x14ac:dyDescent="0.25">
      <c r="A1955" t="s">
        <v>3929</v>
      </c>
      <c r="B1955" t="s">
        <v>3930</v>
      </c>
      <c r="C1955" s="1">
        <v>45591.603576388887</v>
      </c>
      <c r="D1955">
        <v>45</v>
      </c>
      <c r="E1955" t="s">
        <v>62</v>
      </c>
      <c r="F1955">
        <v>11</v>
      </c>
      <c r="G1955">
        <v>92.93</v>
      </c>
      <c r="H1955">
        <v>1022.26</v>
      </c>
      <c r="I1955" t="s">
        <v>90</v>
      </c>
      <c r="J1955" t="s">
        <v>57</v>
      </c>
      <c r="K1955">
        <v>3</v>
      </c>
      <c r="L1955" t="b">
        <v>0</v>
      </c>
      <c r="M1955">
        <v>0</v>
      </c>
      <c r="N1955">
        <v>24.98</v>
      </c>
      <c r="O1955">
        <v>10</v>
      </c>
      <c r="P1955" t="b">
        <v>1</v>
      </c>
      <c r="Q1955" t="b">
        <v>0</v>
      </c>
      <c r="R1955" t="b">
        <v>0</v>
      </c>
      <c r="S1955" t="b">
        <v>1</v>
      </c>
      <c r="T1955" t="b">
        <v>1</v>
      </c>
    </row>
    <row r="1956" spans="1:20" x14ac:dyDescent="0.25">
      <c r="A1956" t="s">
        <v>3931</v>
      </c>
      <c r="B1956" t="s">
        <v>3932</v>
      </c>
      <c r="C1956" s="1">
        <v>45679.779560185183</v>
      </c>
      <c r="D1956">
        <v>75</v>
      </c>
      <c r="E1956" t="s">
        <v>22</v>
      </c>
      <c r="F1956">
        <v>4</v>
      </c>
      <c r="G1956">
        <v>267.37</v>
      </c>
      <c r="H1956">
        <v>1069.5</v>
      </c>
      <c r="I1956" t="s">
        <v>28</v>
      </c>
      <c r="J1956" t="s">
        <v>24</v>
      </c>
      <c r="K1956">
        <v>38</v>
      </c>
      <c r="L1956" t="b">
        <v>0</v>
      </c>
      <c r="M1956">
        <v>0</v>
      </c>
      <c r="N1956">
        <v>21.05</v>
      </c>
      <c r="O1956">
        <v>16</v>
      </c>
      <c r="P1956" t="b">
        <v>0</v>
      </c>
      <c r="Q1956" t="b">
        <v>0</v>
      </c>
      <c r="R1956" t="b">
        <v>0</v>
      </c>
      <c r="S1956" t="b">
        <v>1</v>
      </c>
      <c r="T1956" t="b">
        <v>0</v>
      </c>
    </row>
    <row r="1957" spans="1:20" x14ac:dyDescent="0.25">
      <c r="A1957" t="s">
        <v>3933</v>
      </c>
      <c r="B1957" t="s">
        <v>3934</v>
      </c>
      <c r="C1957" s="1">
        <v>45526.152372685188</v>
      </c>
      <c r="D1957">
        <v>58</v>
      </c>
      <c r="E1957" t="s">
        <v>39</v>
      </c>
      <c r="F1957">
        <v>2</v>
      </c>
      <c r="G1957">
        <v>224.73</v>
      </c>
      <c r="H1957">
        <v>449.45</v>
      </c>
      <c r="I1957" t="s">
        <v>54</v>
      </c>
      <c r="J1957" t="s">
        <v>24</v>
      </c>
      <c r="K1957">
        <v>36</v>
      </c>
      <c r="L1957" t="b">
        <v>0</v>
      </c>
      <c r="M1957">
        <v>0</v>
      </c>
      <c r="N1957">
        <v>21.15</v>
      </c>
      <c r="O1957">
        <v>24</v>
      </c>
      <c r="P1957" t="b">
        <v>0</v>
      </c>
      <c r="Q1957" t="b">
        <v>0</v>
      </c>
      <c r="R1957" t="b">
        <v>0</v>
      </c>
      <c r="S1957" t="b">
        <v>1</v>
      </c>
      <c r="T1957" t="b">
        <v>0</v>
      </c>
    </row>
    <row r="1958" spans="1:20" x14ac:dyDescent="0.25">
      <c r="A1958" t="s">
        <v>3935</v>
      </c>
      <c r="B1958" t="s">
        <v>3936</v>
      </c>
      <c r="C1958" s="1">
        <v>45666.733472222222</v>
      </c>
      <c r="D1958">
        <v>67</v>
      </c>
      <c r="E1958" t="s">
        <v>39</v>
      </c>
      <c r="F1958">
        <v>2</v>
      </c>
      <c r="G1958">
        <v>161.16999999999999</v>
      </c>
      <c r="H1958">
        <v>322.33</v>
      </c>
      <c r="I1958" t="s">
        <v>28</v>
      </c>
      <c r="J1958" t="s">
        <v>36</v>
      </c>
      <c r="K1958">
        <v>42</v>
      </c>
      <c r="L1958" t="b">
        <v>0</v>
      </c>
      <c r="M1958">
        <v>0</v>
      </c>
      <c r="N1958">
        <v>15.28</v>
      </c>
      <c r="O1958">
        <v>10</v>
      </c>
      <c r="P1958" t="b">
        <v>0</v>
      </c>
      <c r="Q1958" t="b">
        <v>0</v>
      </c>
      <c r="R1958" t="b">
        <v>0</v>
      </c>
      <c r="S1958" t="b">
        <v>0</v>
      </c>
      <c r="T1958" t="b">
        <v>0</v>
      </c>
    </row>
    <row r="1959" spans="1:20" x14ac:dyDescent="0.25">
      <c r="A1959" t="s">
        <v>3937</v>
      </c>
      <c r="B1959" t="s">
        <v>3938</v>
      </c>
      <c r="C1959" s="1">
        <v>45593.92224537037</v>
      </c>
      <c r="D1959">
        <v>36</v>
      </c>
      <c r="E1959" t="s">
        <v>44</v>
      </c>
      <c r="F1959">
        <v>4</v>
      </c>
      <c r="G1959">
        <v>271.19</v>
      </c>
      <c r="H1959">
        <v>1084.75</v>
      </c>
      <c r="I1959" t="s">
        <v>23</v>
      </c>
      <c r="J1959" t="s">
        <v>24</v>
      </c>
      <c r="K1959">
        <v>38</v>
      </c>
      <c r="L1959" t="b">
        <v>0</v>
      </c>
      <c r="M1959">
        <v>0</v>
      </c>
      <c r="N1959">
        <v>23.51</v>
      </c>
      <c r="O1959">
        <v>16</v>
      </c>
      <c r="P1959" t="b">
        <v>0</v>
      </c>
      <c r="Q1959" t="b">
        <v>0</v>
      </c>
      <c r="R1959" t="b">
        <v>0</v>
      </c>
      <c r="S1959" t="b">
        <v>0</v>
      </c>
      <c r="T1959" t="b">
        <v>0</v>
      </c>
    </row>
    <row r="1960" spans="1:20" x14ac:dyDescent="0.25">
      <c r="A1960" t="s">
        <v>3939</v>
      </c>
      <c r="B1960" t="s">
        <v>3940</v>
      </c>
      <c r="C1960" s="1">
        <v>45539.297500000001</v>
      </c>
      <c r="D1960">
        <v>65</v>
      </c>
      <c r="E1960" t="s">
        <v>22</v>
      </c>
      <c r="F1960">
        <v>7</v>
      </c>
      <c r="G1960">
        <v>60.28</v>
      </c>
      <c r="H1960">
        <v>421.93</v>
      </c>
      <c r="I1960" t="s">
        <v>87</v>
      </c>
      <c r="J1960" t="s">
        <v>57</v>
      </c>
      <c r="K1960">
        <v>4</v>
      </c>
      <c r="L1960" t="b">
        <v>1</v>
      </c>
      <c r="M1960">
        <v>11</v>
      </c>
      <c r="N1960">
        <v>16.02</v>
      </c>
      <c r="O1960">
        <v>23</v>
      </c>
      <c r="P1960" t="b">
        <v>1</v>
      </c>
      <c r="Q1960" t="b">
        <v>0</v>
      </c>
      <c r="R1960" t="b">
        <v>0</v>
      </c>
      <c r="S1960" t="b">
        <v>0</v>
      </c>
      <c r="T1960" t="b">
        <v>1</v>
      </c>
    </row>
    <row r="1961" spans="1:20" x14ac:dyDescent="0.25">
      <c r="A1961" t="s">
        <v>3941</v>
      </c>
      <c r="B1961" t="s">
        <v>3942</v>
      </c>
      <c r="C1961" s="1">
        <v>45605.029444444444</v>
      </c>
      <c r="D1961">
        <v>28</v>
      </c>
      <c r="E1961" t="s">
        <v>80</v>
      </c>
      <c r="F1961">
        <v>1</v>
      </c>
      <c r="G1961">
        <v>48.21</v>
      </c>
      <c r="H1961">
        <v>48.21</v>
      </c>
      <c r="I1961" t="s">
        <v>54</v>
      </c>
      <c r="J1961" t="s">
        <v>24</v>
      </c>
      <c r="K1961">
        <v>5</v>
      </c>
      <c r="L1961" t="b">
        <v>0</v>
      </c>
      <c r="M1961">
        <v>0</v>
      </c>
      <c r="N1961">
        <v>7.65</v>
      </c>
      <c r="O1961">
        <v>27</v>
      </c>
      <c r="P1961" t="b">
        <v>0</v>
      </c>
      <c r="Q1961" t="b">
        <v>0</v>
      </c>
      <c r="R1961" t="b">
        <v>0</v>
      </c>
      <c r="S1961" t="b">
        <v>0</v>
      </c>
      <c r="T1961" t="b">
        <v>0</v>
      </c>
    </row>
    <row r="1962" spans="1:20" x14ac:dyDescent="0.25">
      <c r="A1962" t="s">
        <v>3943</v>
      </c>
      <c r="B1962" t="s">
        <v>3944</v>
      </c>
      <c r="C1962" s="1">
        <v>45742.869432870371</v>
      </c>
      <c r="D1962">
        <v>56</v>
      </c>
      <c r="E1962" t="s">
        <v>62</v>
      </c>
      <c r="F1962">
        <v>4</v>
      </c>
      <c r="G1962">
        <v>63.79</v>
      </c>
      <c r="H1962">
        <v>255.17</v>
      </c>
      <c r="I1962" t="s">
        <v>31</v>
      </c>
      <c r="J1962" t="s">
        <v>57</v>
      </c>
      <c r="K1962">
        <v>0</v>
      </c>
      <c r="L1962" t="b">
        <v>1</v>
      </c>
      <c r="M1962">
        <v>13</v>
      </c>
      <c r="N1962">
        <v>18.05</v>
      </c>
      <c r="O1962">
        <v>7</v>
      </c>
      <c r="P1962" t="b">
        <v>0</v>
      </c>
      <c r="Q1962" t="b">
        <v>0</v>
      </c>
      <c r="R1962" t="b">
        <v>0</v>
      </c>
      <c r="S1962" t="b">
        <v>0</v>
      </c>
      <c r="T1962" t="b">
        <v>1</v>
      </c>
    </row>
    <row r="1963" spans="1:20" x14ac:dyDescent="0.25">
      <c r="A1963" t="s">
        <v>3945</v>
      </c>
      <c r="B1963" t="s">
        <v>3946</v>
      </c>
      <c r="C1963" s="1">
        <v>45714.761435185188</v>
      </c>
      <c r="D1963">
        <v>56</v>
      </c>
      <c r="E1963" t="s">
        <v>80</v>
      </c>
      <c r="F1963">
        <v>4</v>
      </c>
      <c r="G1963">
        <v>157.32</v>
      </c>
      <c r="H1963">
        <v>629.28</v>
      </c>
      <c r="I1963" t="s">
        <v>31</v>
      </c>
      <c r="J1963" t="s">
        <v>32</v>
      </c>
      <c r="K1963">
        <v>26</v>
      </c>
      <c r="L1963" t="b">
        <v>0</v>
      </c>
      <c r="M1963">
        <v>0</v>
      </c>
      <c r="N1963">
        <v>9.27</v>
      </c>
      <c r="O1963">
        <v>1</v>
      </c>
      <c r="P1963" t="b">
        <v>0</v>
      </c>
      <c r="Q1963" t="b">
        <v>0</v>
      </c>
      <c r="R1963" t="b">
        <v>0</v>
      </c>
      <c r="S1963" t="b">
        <v>0</v>
      </c>
      <c r="T1963" t="b">
        <v>0</v>
      </c>
    </row>
    <row r="1964" spans="1:20" x14ac:dyDescent="0.25">
      <c r="A1964" t="s">
        <v>3947</v>
      </c>
      <c r="B1964" t="s">
        <v>3948</v>
      </c>
      <c r="C1964" s="1">
        <v>45736.598993055559</v>
      </c>
      <c r="D1964">
        <v>27</v>
      </c>
      <c r="E1964" t="s">
        <v>39</v>
      </c>
      <c r="F1964">
        <v>4</v>
      </c>
      <c r="G1964">
        <v>219.06</v>
      </c>
      <c r="H1964">
        <v>876.22</v>
      </c>
      <c r="I1964" t="s">
        <v>31</v>
      </c>
      <c r="J1964" t="s">
        <v>24</v>
      </c>
      <c r="K1964">
        <v>46</v>
      </c>
      <c r="L1964" t="b">
        <v>0</v>
      </c>
      <c r="M1964">
        <v>0</v>
      </c>
      <c r="N1964">
        <v>24.19</v>
      </c>
      <c r="O1964">
        <v>21</v>
      </c>
      <c r="P1964" t="b">
        <v>0</v>
      </c>
      <c r="Q1964" t="b">
        <v>0</v>
      </c>
      <c r="R1964" t="b">
        <v>0</v>
      </c>
      <c r="S1964" t="b">
        <v>1</v>
      </c>
      <c r="T1964" t="b">
        <v>0</v>
      </c>
    </row>
    <row r="1965" spans="1:20" x14ac:dyDescent="0.25">
      <c r="A1965" t="s">
        <v>3949</v>
      </c>
      <c r="B1965" t="s">
        <v>3950</v>
      </c>
      <c r="C1965" s="1">
        <v>45702.623981481483</v>
      </c>
      <c r="D1965">
        <v>74</v>
      </c>
      <c r="E1965" t="s">
        <v>62</v>
      </c>
      <c r="F1965">
        <v>2</v>
      </c>
      <c r="G1965">
        <v>187.51</v>
      </c>
      <c r="H1965">
        <v>375.01</v>
      </c>
      <c r="I1965" t="s">
        <v>54</v>
      </c>
      <c r="J1965" t="s">
        <v>36</v>
      </c>
      <c r="K1965">
        <v>5</v>
      </c>
      <c r="L1965" t="b">
        <v>0</v>
      </c>
      <c r="M1965">
        <v>0</v>
      </c>
      <c r="N1965">
        <v>9.9</v>
      </c>
      <c r="O1965">
        <v>12</v>
      </c>
      <c r="P1965" t="b">
        <v>0</v>
      </c>
      <c r="Q1965" t="b">
        <v>0</v>
      </c>
      <c r="R1965" t="b">
        <v>1</v>
      </c>
      <c r="S1965" t="b">
        <v>0</v>
      </c>
      <c r="T1965" t="b">
        <v>0</v>
      </c>
    </row>
    <row r="1966" spans="1:20" x14ac:dyDescent="0.25">
      <c r="A1966" t="s">
        <v>3951</v>
      </c>
      <c r="B1966" t="s">
        <v>3952</v>
      </c>
      <c r="C1966" s="1">
        <v>45573.427812499998</v>
      </c>
      <c r="D1966">
        <v>72</v>
      </c>
      <c r="E1966" t="s">
        <v>35</v>
      </c>
      <c r="F1966">
        <v>19</v>
      </c>
      <c r="G1966">
        <v>98.19</v>
      </c>
      <c r="H1966">
        <v>1865.66</v>
      </c>
      <c r="I1966" t="s">
        <v>28</v>
      </c>
      <c r="J1966" t="s">
        <v>57</v>
      </c>
      <c r="K1966">
        <v>2</v>
      </c>
      <c r="L1966" t="b">
        <v>1</v>
      </c>
      <c r="M1966">
        <v>33.5</v>
      </c>
      <c r="N1966">
        <v>17.73</v>
      </c>
      <c r="O1966">
        <v>9</v>
      </c>
      <c r="P1966" t="b">
        <v>0</v>
      </c>
      <c r="Q1966" t="b">
        <v>0</v>
      </c>
      <c r="R1966" t="b">
        <v>0</v>
      </c>
      <c r="S1966" t="b">
        <v>0</v>
      </c>
      <c r="T1966" t="b">
        <v>1</v>
      </c>
    </row>
    <row r="1967" spans="1:20" x14ac:dyDescent="0.25">
      <c r="A1967" t="s">
        <v>3953</v>
      </c>
      <c r="B1967" t="s">
        <v>3954</v>
      </c>
      <c r="C1967" s="1">
        <v>45745.281365740739</v>
      </c>
      <c r="D1967">
        <v>68</v>
      </c>
      <c r="E1967" t="s">
        <v>44</v>
      </c>
      <c r="F1967">
        <v>3</v>
      </c>
      <c r="G1967">
        <v>217.71</v>
      </c>
      <c r="H1967">
        <v>653.13</v>
      </c>
      <c r="I1967" t="s">
        <v>28</v>
      </c>
      <c r="J1967" t="s">
        <v>24</v>
      </c>
      <c r="K1967">
        <v>11</v>
      </c>
      <c r="L1967" t="b">
        <v>0</v>
      </c>
      <c r="M1967">
        <v>0</v>
      </c>
      <c r="N1967">
        <v>7.89</v>
      </c>
      <c r="O1967">
        <v>10</v>
      </c>
      <c r="P1967" t="b">
        <v>1</v>
      </c>
      <c r="Q1967" t="b">
        <v>0</v>
      </c>
      <c r="R1967" t="b">
        <v>1</v>
      </c>
      <c r="S1967" t="b">
        <v>1</v>
      </c>
      <c r="T1967" t="b">
        <v>0</v>
      </c>
    </row>
    <row r="1968" spans="1:20" x14ac:dyDescent="0.25">
      <c r="A1968" t="s">
        <v>3955</v>
      </c>
      <c r="B1968" t="s">
        <v>3956</v>
      </c>
      <c r="C1968" s="1">
        <v>45593.151296296295</v>
      </c>
      <c r="D1968">
        <v>20</v>
      </c>
      <c r="E1968" t="s">
        <v>22</v>
      </c>
      <c r="F1968">
        <v>3</v>
      </c>
      <c r="G1968">
        <v>199.31</v>
      </c>
      <c r="H1968">
        <v>597.91999999999996</v>
      </c>
      <c r="I1968" t="s">
        <v>28</v>
      </c>
      <c r="J1968" t="s">
        <v>36</v>
      </c>
      <c r="K1968">
        <v>37</v>
      </c>
      <c r="L1968" t="b">
        <v>1</v>
      </c>
      <c r="M1968">
        <v>39.700000000000003</v>
      </c>
      <c r="N1968">
        <v>22.54</v>
      </c>
      <c r="O1968">
        <v>20</v>
      </c>
      <c r="P1968" t="b">
        <v>0</v>
      </c>
      <c r="Q1968" t="b">
        <v>0</v>
      </c>
      <c r="R1968" t="b">
        <v>1</v>
      </c>
      <c r="S1968" t="b">
        <v>0</v>
      </c>
      <c r="T1968" t="b">
        <v>0</v>
      </c>
    </row>
    <row r="1969" spans="1:20" x14ac:dyDescent="0.25">
      <c r="A1969" t="s">
        <v>3957</v>
      </c>
      <c r="B1969" t="s">
        <v>3958</v>
      </c>
      <c r="C1969" s="1">
        <v>45543.1169212963</v>
      </c>
      <c r="D1969">
        <v>47</v>
      </c>
      <c r="E1969" t="s">
        <v>65</v>
      </c>
      <c r="F1969">
        <v>2</v>
      </c>
      <c r="G1969">
        <v>293.39999999999998</v>
      </c>
      <c r="H1969">
        <v>586.79999999999995</v>
      </c>
      <c r="I1969" t="s">
        <v>54</v>
      </c>
      <c r="J1969" t="s">
        <v>32</v>
      </c>
      <c r="K1969">
        <v>2</v>
      </c>
      <c r="L1969" t="b">
        <v>0</v>
      </c>
      <c r="M1969">
        <v>0</v>
      </c>
      <c r="N1969">
        <v>19.18</v>
      </c>
      <c r="O1969">
        <v>7</v>
      </c>
      <c r="P1969" t="b">
        <v>0</v>
      </c>
      <c r="Q1969" t="b">
        <v>0</v>
      </c>
      <c r="R1969" t="b">
        <v>0</v>
      </c>
      <c r="S1969" t="b">
        <v>0</v>
      </c>
      <c r="T1969" t="b">
        <v>0</v>
      </c>
    </row>
    <row r="1970" spans="1:20" x14ac:dyDescent="0.25">
      <c r="A1970" t="s">
        <v>3959</v>
      </c>
      <c r="B1970" t="s">
        <v>3960</v>
      </c>
      <c r="C1970" s="1">
        <v>45531.900011574071</v>
      </c>
      <c r="D1970">
        <v>56</v>
      </c>
      <c r="E1970" t="s">
        <v>39</v>
      </c>
      <c r="F1970">
        <v>18</v>
      </c>
      <c r="G1970">
        <v>25.13</v>
      </c>
      <c r="H1970">
        <v>452.4</v>
      </c>
      <c r="I1970" t="s">
        <v>90</v>
      </c>
      <c r="J1970" t="s">
        <v>57</v>
      </c>
      <c r="K1970">
        <v>0</v>
      </c>
      <c r="L1970" t="b">
        <v>0</v>
      </c>
      <c r="M1970">
        <v>0</v>
      </c>
      <c r="N1970">
        <v>16.21</v>
      </c>
      <c r="O1970">
        <v>17</v>
      </c>
      <c r="P1970" t="b">
        <v>1</v>
      </c>
      <c r="Q1970" t="b">
        <v>0</v>
      </c>
      <c r="R1970" t="b">
        <v>0</v>
      </c>
      <c r="S1970" t="b">
        <v>0</v>
      </c>
      <c r="T1970" t="b">
        <v>1</v>
      </c>
    </row>
    <row r="1971" spans="1:20" x14ac:dyDescent="0.25">
      <c r="A1971" t="s">
        <v>3961</v>
      </c>
      <c r="B1971" t="s">
        <v>3962</v>
      </c>
      <c r="C1971" s="1">
        <v>45479.419918981483</v>
      </c>
      <c r="D1971">
        <v>26</v>
      </c>
      <c r="E1971" t="s">
        <v>65</v>
      </c>
      <c r="F1971">
        <v>3</v>
      </c>
      <c r="G1971">
        <v>98.97</v>
      </c>
      <c r="H1971">
        <v>296.92</v>
      </c>
      <c r="I1971" t="s">
        <v>54</v>
      </c>
      <c r="J1971" t="s">
        <v>32</v>
      </c>
      <c r="K1971">
        <v>30</v>
      </c>
      <c r="L1971" t="b">
        <v>1</v>
      </c>
      <c r="M1971">
        <v>44.8</v>
      </c>
      <c r="N1971">
        <v>7.81</v>
      </c>
      <c r="O1971">
        <v>10</v>
      </c>
      <c r="P1971" t="b">
        <v>0</v>
      </c>
      <c r="Q1971" t="b">
        <v>0</v>
      </c>
      <c r="R1971" t="b">
        <v>0</v>
      </c>
      <c r="S1971" t="b">
        <v>1</v>
      </c>
      <c r="T1971" t="b">
        <v>0</v>
      </c>
    </row>
    <row r="1972" spans="1:20" x14ac:dyDescent="0.25">
      <c r="A1972" t="s">
        <v>3963</v>
      </c>
      <c r="B1972" t="s">
        <v>1492</v>
      </c>
      <c r="C1972" s="1">
        <v>45616.960196759261</v>
      </c>
      <c r="D1972">
        <v>59</v>
      </c>
      <c r="E1972" t="s">
        <v>27</v>
      </c>
      <c r="F1972">
        <v>10</v>
      </c>
      <c r="G1972">
        <v>62.59</v>
      </c>
      <c r="H1972">
        <v>625.91</v>
      </c>
      <c r="I1972" t="s">
        <v>28</v>
      </c>
      <c r="J1972" t="s">
        <v>57</v>
      </c>
      <c r="K1972">
        <v>2</v>
      </c>
      <c r="L1972" t="b">
        <v>0</v>
      </c>
      <c r="M1972">
        <v>0</v>
      </c>
      <c r="N1972">
        <v>6.87</v>
      </c>
      <c r="O1972">
        <v>25</v>
      </c>
      <c r="P1972" t="b">
        <v>0</v>
      </c>
      <c r="Q1972" t="b">
        <v>0</v>
      </c>
      <c r="R1972" t="b">
        <v>1</v>
      </c>
      <c r="S1972" t="b">
        <v>0</v>
      </c>
      <c r="T1972" t="b">
        <v>1</v>
      </c>
    </row>
    <row r="1973" spans="1:20" x14ac:dyDescent="0.25">
      <c r="A1973" t="s">
        <v>3964</v>
      </c>
      <c r="B1973" t="s">
        <v>3965</v>
      </c>
      <c r="C1973" s="1">
        <v>45524.193020833336</v>
      </c>
      <c r="D1973">
        <v>64</v>
      </c>
      <c r="E1973" t="s">
        <v>80</v>
      </c>
      <c r="F1973">
        <v>2</v>
      </c>
      <c r="G1973">
        <v>271.92</v>
      </c>
      <c r="H1973">
        <v>543.85</v>
      </c>
      <c r="I1973" t="s">
        <v>31</v>
      </c>
      <c r="J1973" t="s">
        <v>36</v>
      </c>
      <c r="K1973">
        <v>2</v>
      </c>
      <c r="L1973" t="b">
        <v>0</v>
      </c>
      <c r="M1973">
        <v>0</v>
      </c>
      <c r="N1973">
        <v>21.56</v>
      </c>
      <c r="O1973">
        <v>22</v>
      </c>
      <c r="P1973" t="b">
        <v>0</v>
      </c>
      <c r="Q1973" t="b">
        <v>0</v>
      </c>
      <c r="R1973" t="b">
        <v>1</v>
      </c>
      <c r="S1973" t="b">
        <v>0</v>
      </c>
      <c r="T1973" t="b">
        <v>0</v>
      </c>
    </row>
    <row r="1974" spans="1:20" x14ac:dyDescent="0.25">
      <c r="A1974" t="s">
        <v>3966</v>
      </c>
      <c r="B1974" t="s">
        <v>3967</v>
      </c>
      <c r="C1974" s="1">
        <v>45666.38380787037</v>
      </c>
      <c r="D1974">
        <v>51</v>
      </c>
      <c r="E1974" t="s">
        <v>65</v>
      </c>
      <c r="F1974">
        <v>1</v>
      </c>
      <c r="G1974">
        <v>96.44</v>
      </c>
      <c r="H1974">
        <v>96.44</v>
      </c>
      <c r="I1974" t="s">
        <v>31</v>
      </c>
      <c r="J1974" t="s">
        <v>32</v>
      </c>
      <c r="K1974">
        <v>5</v>
      </c>
      <c r="L1974" t="b">
        <v>0</v>
      </c>
      <c r="M1974">
        <v>0</v>
      </c>
      <c r="N1974">
        <v>15.05</v>
      </c>
      <c r="O1974">
        <v>7</v>
      </c>
      <c r="P1974" t="b">
        <v>0</v>
      </c>
      <c r="Q1974" t="b">
        <v>0</v>
      </c>
      <c r="R1974" t="b">
        <v>1</v>
      </c>
      <c r="S1974" t="b">
        <v>0</v>
      </c>
      <c r="T1974" t="b">
        <v>0</v>
      </c>
    </row>
    <row r="1975" spans="1:20" x14ac:dyDescent="0.25">
      <c r="A1975" t="s">
        <v>3968</v>
      </c>
      <c r="B1975" t="s">
        <v>3969</v>
      </c>
      <c r="C1975" s="1">
        <v>45830.625474537039</v>
      </c>
      <c r="D1975">
        <v>29</v>
      </c>
      <c r="E1975" t="s">
        <v>53</v>
      </c>
      <c r="F1975">
        <v>3</v>
      </c>
      <c r="G1975">
        <v>56.48</v>
      </c>
      <c r="H1975">
        <v>169.45</v>
      </c>
      <c r="I1975" t="s">
        <v>28</v>
      </c>
      <c r="J1975" t="s">
        <v>32</v>
      </c>
      <c r="K1975">
        <v>7</v>
      </c>
      <c r="L1975" t="b">
        <v>1</v>
      </c>
      <c r="M1975">
        <v>35.200000000000003</v>
      </c>
      <c r="N1975">
        <v>20.14</v>
      </c>
      <c r="O1975">
        <v>17</v>
      </c>
      <c r="P1975" t="b">
        <v>0</v>
      </c>
      <c r="Q1975" t="b">
        <v>0</v>
      </c>
      <c r="R1975" t="b">
        <v>0</v>
      </c>
      <c r="S1975" t="b">
        <v>1</v>
      </c>
      <c r="T1975" t="b">
        <v>0</v>
      </c>
    </row>
    <row r="1976" spans="1:20" x14ac:dyDescent="0.25">
      <c r="A1976" t="s">
        <v>3970</v>
      </c>
      <c r="B1976" t="s">
        <v>3971</v>
      </c>
      <c r="C1976" s="1">
        <v>45698.124861111108</v>
      </c>
      <c r="D1976">
        <v>45</v>
      </c>
      <c r="E1976" t="s">
        <v>39</v>
      </c>
      <c r="F1976">
        <v>4</v>
      </c>
      <c r="G1976">
        <v>158.21</v>
      </c>
      <c r="H1976">
        <v>632.85</v>
      </c>
      <c r="I1976" t="s">
        <v>23</v>
      </c>
      <c r="J1976" t="s">
        <v>36</v>
      </c>
      <c r="K1976">
        <v>45</v>
      </c>
      <c r="L1976" t="b">
        <v>0</v>
      </c>
      <c r="M1976">
        <v>0</v>
      </c>
      <c r="N1976">
        <v>9.86</v>
      </c>
      <c r="O1976">
        <v>12</v>
      </c>
      <c r="P1976" t="b">
        <v>0</v>
      </c>
      <c r="Q1976" t="b">
        <v>0</v>
      </c>
      <c r="R1976" t="b">
        <v>0</v>
      </c>
      <c r="S1976" t="b">
        <v>1</v>
      </c>
      <c r="T1976" t="b">
        <v>0</v>
      </c>
    </row>
    <row r="1977" spans="1:20" x14ac:dyDescent="0.25">
      <c r="A1977" t="s">
        <v>3972</v>
      </c>
      <c r="B1977" t="s">
        <v>3973</v>
      </c>
      <c r="C1977" s="1">
        <v>45779.059490740743</v>
      </c>
      <c r="D1977">
        <v>57</v>
      </c>
      <c r="E1977" t="s">
        <v>22</v>
      </c>
      <c r="F1977">
        <v>9</v>
      </c>
      <c r="G1977">
        <v>69.510000000000005</v>
      </c>
      <c r="H1977">
        <v>625.6</v>
      </c>
      <c r="I1977" t="s">
        <v>90</v>
      </c>
      <c r="J1977" t="s">
        <v>57</v>
      </c>
      <c r="K1977">
        <v>2</v>
      </c>
      <c r="L1977" t="b">
        <v>0</v>
      </c>
      <c r="M1977">
        <v>0</v>
      </c>
      <c r="N1977">
        <v>16.87</v>
      </c>
      <c r="O1977">
        <v>23</v>
      </c>
      <c r="P1977" t="b">
        <v>0</v>
      </c>
      <c r="Q1977" t="b">
        <v>0</v>
      </c>
      <c r="R1977" t="b">
        <v>0</v>
      </c>
      <c r="S1977" t="b">
        <v>0</v>
      </c>
      <c r="T1977" t="b">
        <v>1</v>
      </c>
    </row>
    <row r="1978" spans="1:20" x14ac:dyDescent="0.25">
      <c r="A1978" t="s">
        <v>3974</v>
      </c>
      <c r="B1978" t="s">
        <v>3712</v>
      </c>
      <c r="C1978" s="1">
        <v>45592.836469907408</v>
      </c>
      <c r="D1978">
        <v>67</v>
      </c>
      <c r="E1978" t="s">
        <v>35</v>
      </c>
      <c r="F1978">
        <v>3</v>
      </c>
      <c r="G1978">
        <v>255.26</v>
      </c>
      <c r="H1978">
        <v>765.79</v>
      </c>
      <c r="I1978" t="s">
        <v>31</v>
      </c>
      <c r="J1978" t="s">
        <v>32</v>
      </c>
      <c r="K1978">
        <v>36</v>
      </c>
      <c r="L1978" t="b">
        <v>0</v>
      </c>
      <c r="M1978">
        <v>0</v>
      </c>
      <c r="N1978">
        <v>20.57</v>
      </c>
      <c r="O1978">
        <v>6</v>
      </c>
      <c r="P1978" t="b">
        <v>0</v>
      </c>
      <c r="Q1978" t="b">
        <v>0</v>
      </c>
      <c r="R1978" t="b">
        <v>0</v>
      </c>
      <c r="S1978" t="b">
        <v>0</v>
      </c>
      <c r="T1978" t="b">
        <v>0</v>
      </c>
    </row>
    <row r="1979" spans="1:20" x14ac:dyDescent="0.25">
      <c r="A1979" t="s">
        <v>3975</v>
      </c>
      <c r="B1979" t="s">
        <v>3976</v>
      </c>
      <c r="C1979" s="1">
        <v>45560.637962962966</v>
      </c>
      <c r="D1979">
        <v>23</v>
      </c>
      <c r="E1979" t="s">
        <v>39</v>
      </c>
      <c r="F1979">
        <v>1</v>
      </c>
      <c r="G1979">
        <v>112.44</v>
      </c>
      <c r="H1979">
        <v>112.44</v>
      </c>
      <c r="I1979" t="s">
        <v>31</v>
      </c>
      <c r="J1979" t="s">
        <v>32</v>
      </c>
      <c r="K1979">
        <v>47</v>
      </c>
      <c r="L1979" t="b">
        <v>0</v>
      </c>
      <c r="M1979">
        <v>0</v>
      </c>
      <c r="N1979">
        <v>7.82</v>
      </c>
      <c r="O1979">
        <v>29</v>
      </c>
      <c r="P1979" t="b">
        <v>0</v>
      </c>
      <c r="Q1979" t="b">
        <v>0</v>
      </c>
      <c r="R1979" t="b">
        <v>0</v>
      </c>
      <c r="S1979" t="b">
        <v>0</v>
      </c>
      <c r="T1979" t="b">
        <v>0</v>
      </c>
    </row>
    <row r="1980" spans="1:20" x14ac:dyDescent="0.25">
      <c r="A1980" t="s">
        <v>3977</v>
      </c>
      <c r="B1980" t="s">
        <v>3978</v>
      </c>
      <c r="C1980" s="1">
        <v>45491.05667824074</v>
      </c>
      <c r="D1980">
        <v>57</v>
      </c>
      <c r="E1980" t="s">
        <v>65</v>
      </c>
      <c r="F1980">
        <v>9</v>
      </c>
      <c r="G1980">
        <v>98.44</v>
      </c>
      <c r="H1980">
        <v>885.98</v>
      </c>
      <c r="I1980" t="s">
        <v>90</v>
      </c>
      <c r="J1980" t="s">
        <v>36</v>
      </c>
      <c r="K1980">
        <v>1</v>
      </c>
      <c r="L1980" t="b">
        <v>0</v>
      </c>
      <c r="M1980">
        <v>0</v>
      </c>
      <c r="N1980">
        <v>12.96</v>
      </c>
      <c r="O1980">
        <v>29</v>
      </c>
      <c r="P1980" t="b">
        <v>0</v>
      </c>
      <c r="Q1980" t="b">
        <v>0</v>
      </c>
      <c r="R1980" t="b">
        <v>0</v>
      </c>
      <c r="S1980" t="b">
        <v>0</v>
      </c>
      <c r="T1980" t="b">
        <v>1</v>
      </c>
    </row>
    <row r="1981" spans="1:20" x14ac:dyDescent="0.25">
      <c r="A1981" t="s">
        <v>3979</v>
      </c>
      <c r="B1981" t="s">
        <v>3980</v>
      </c>
      <c r="C1981" s="1">
        <v>45606.492974537039</v>
      </c>
      <c r="D1981">
        <v>59</v>
      </c>
      <c r="E1981" t="s">
        <v>62</v>
      </c>
      <c r="F1981">
        <v>2</v>
      </c>
      <c r="G1981">
        <v>223.48</v>
      </c>
      <c r="H1981">
        <v>446.97</v>
      </c>
      <c r="I1981" t="s">
        <v>28</v>
      </c>
      <c r="J1981" t="s">
        <v>32</v>
      </c>
      <c r="K1981">
        <v>43</v>
      </c>
      <c r="L1981" t="b">
        <v>1</v>
      </c>
      <c r="M1981">
        <v>22.4</v>
      </c>
      <c r="N1981">
        <v>5.58</v>
      </c>
      <c r="O1981">
        <v>12</v>
      </c>
      <c r="P1981" t="b">
        <v>0</v>
      </c>
      <c r="Q1981" t="b">
        <v>1</v>
      </c>
      <c r="R1981" t="b">
        <v>0</v>
      </c>
      <c r="S1981" t="b">
        <v>0</v>
      </c>
      <c r="T1981" t="b">
        <v>0</v>
      </c>
    </row>
    <row r="1982" spans="1:20" x14ac:dyDescent="0.25">
      <c r="A1982" t="s">
        <v>3981</v>
      </c>
      <c r="B1982" t="s">
        <v>3982</v>
      </c>
      <c r="C1982" s="1">
        <v>45539.5862037037</v>
      </c>
      <c r="D1982">
        <v>60</v>
      </c>
      <c r="E1982" t="s">
        <v>35</v>
      </c>
      <c r="F1982">
        <v>1</v>
      </c>
      <c r="G1982">
        <v>140.35</v>
      </c>
      <c r="H1982">
        <v>140.35</v>
      </c>
      <c r="I1982" t="s">
        <v>54</v>
      </c>
      <c r="J1982" t="s">
        <v>24</v>
      </c>
      <c r="K1982">
        <v>39</v>
      </c>
      <c r="L1982" t="b">
        <v>0</v>
      </c>
      <c r="M1982">
        <v>0</v>
      </c>
      <c r="N1982">
        <v>11.47</v>
      </c>
      <c r="O1982">
        <v>22</v>
      </c>
      <c r="P1982" t="b">
        <v>0</v>
      </c>
      <c r="Q1982" t="b">
        <v>0</v>
      </c>
      <c r="R1982" t="b">
        <v>0</v>
      </c>
      <c r="S1982" t="b">
        <v>0</v>
      </c>
      <c r="T1982" t="b">
        <v>0</v>
      </c>
    </row>
    <row r="1983" spans="1:20" x14ac:dyDescent="0.25">
      <c r="A1983" t="s">
        <v>3983</v>
      </c>
      <c r="B1983" t="s">
        <v>3984</v>
      </c>
      <c r="C1983" s="1">
        <v>45586.693391203706</v>
      </c>
      <c r="D1983">
        <v>74</v>
      </c>
      <c r="E1983" t="s">
        <v>53</v>
      </c>
      <c r="F1983">
        <v>3</v>
      </c>
      <c r="G1983">
        <v>225.63</v>
      </c>
      <c r="H1983">
        <v>676.88</v>
      </c>
      <c r="I1983" t="s">
        <v>54</v>
      </c>
      <c r="J1983" t="s">
        <v>32</v>
      </c>
      <c r="K1983">
        <v>21</v>
      </c>
      <c r="L1983" t="b">
        <v>0</v>
      </c>
      <c r="M1983">
        <v>0</v>
      </c>
      <c r="N1983">
        <v>23.15</v>
      </c>
      <c r="O1983">
        <v>7</v>
      </c>
      <c r="P1983" t="b">
        <v>0</v>
      </c>
      <c r="Q1983" t="b">
        <v>0</v>
      </c>
      <c r="R1983" t="b">
        <v>0</v>
      </c>
      <c r="S1983" t="b">
        <v>0</v>
      </c>
      <c r="T1983" t="b">
        <v>0</v>
      </c>
    </row>
    <row r="1984" spans="1:20" x14ac:dyDescent="0.25">
      <c r="A1984" t="s">
        <v>3985</v>
      </c>
      <c r="B1984" t="s">
        <v>3986</v>
      </c>
      <c r="C1984" s="1">
        <v>45712.854814814818</v>
      </c>
      <c r="D1984">
        <v>20</v>
      </c>
      <c r="E1984" t="s">
        <v>27</v>
      </c>
      <c r="F1984">
        <v>3</v>
      </c>
      <c r="G1984">
        <v>203.43</v>
      </c>
      <c r="H1984">
        <v>610.29999999999995</v>
      </c>
      <c r="I1984" t="s">
        <v>28</v>
      </c>
      <c r="J1984" t="s">
        <v>24</v>
      </c>
      <c r="K1984">
        <v>36</v>
      </c>
      <c r="L1984" t="b">
        <v>0</v>
      </c>
      <c r="M1984">
        <v>0</v>
      </c>
      <c r="N1984">
        <v>6.03</v>
      </c>
      <c r="O1984">
        <v>20</v>
      </c>
      <c r="P1984" t="b">
        <v>0</v>
      </c>
      <c r="Q1984" t="b">
        <v>0</v>
      </c>
      <c r="R1984" t="b">
        <v>1</v>
      </c>
      <c r="S1984" t="b">
        <v>0</v>
      </c>
      <c r="T1984" t="b">
        <v>0</v>
      </c>
    </row>
    <row r="1985" spans="1:20" x14ac:dyDescent="0.25">
      <c r="A1985" t="s">
        <v>3987</v>
      </c>
      <c r="B1985" t="s">
        <v>3988</v>
      </c>
      <c r="C1985" s="1">
        <v>45820.571597222224</v>
      </c>
      <c r="D1985">
        <v>19</v>
      </c>
      <c r="E1985" t="s">
        <v>80</v>
      </c>
      <c r="F1985">
        <v>4</v>
      </c>
      <c r="G1985">
        <v>176.83</v>
      </c>
      <c r="H1985">
        <v>707.31</v>
      </c>
      <c r="I1985" t="s">
        <v>23</v>
      </c>
      <c r="J1985" t="s">
        <v>32</v>
      </c>
      <c r="K1985">
        <v>7</v>
      </c>
      <c r="L1985" t="b">
        <v>0</v>
      </c>
      <c r="M1985">
        <v>0</v>
      </c>
      <c r="N1985">
        <v>6.59</v>
      </c>
      <c r="O1985">
        <v>1</v>
      </c>
      <c r="P1985" t="b">
        <v>0</v>
      </c>
      <c r="Q1985" t="b">
        <v>0</v>
      </c>
      <c r="R1985" t="b">
        <v>0</v>
      </c>
      <c r="S1985" t="b">
        <v>1</v>
      </c>
      <c r="T1985" t="b">
        <v>0</v>
      </c>
    </row>
    <row r="1986" spans="1:20" x14ac:dyDescent="0.25">
      <c r="A1986" t="s">
        <v>3989</v>
      </c>
      <c r="B1986" t="s">
        <v>3990</v>
      </c>
      <c r="C1986" s="1">
        <v>45701.531377314815</v>
      </c>
      <c r="D1986">
        <v>43</v>
      </c>
      <c r="E1986" t="s">
        <v>39</v>
      </c>
      <c r="F1986">
        <v>15</v>
      </c>
      <c r="G1986">
        <v>33</v>
      </c>
      <c r="H1986">
        <v>495.03</v>
      </c>
      <c r="I1986" t="s">
        <v>90</v>
      </c>
      <c r="J1986" t="s">
        <v>36</v>
      </c>
      <c r="K1986">
        <v>4</v>
      </c>
      <c r="L1986" t="b">
        <v>0</v>
      </c>
      <c r="M1986">
        <v>0</v>
      </c>
      <c r="N1986">
        <v>7.12</v>
      </c>
      <c r="O1986">
        <v>20</v>
      </c>
      <c r="P1986" t="b">
        <v>0</v>
      </c>
      <c r="Q1986" t="b">
        <v>0</v>
      </c>
      <c r="R1986" t="b">
        <v>0</v>
      </c>
      <c r="S1986" t="b">
        <v>0</v>
      </c>
      <c r="T1986" t="b">
        <v>1</v>
      </c>
    </row>
    <row r="1987" spans="1:20" x14ac:dyDescent="0.25">
      <c r="A1987" t="s">
        <v>3991</v>
      </c>
      <c r="B1987" t="s">
        <v>3992</v>
      </c>
      <c r="C1987" s="1">
        <v>45540.005659722221</v>
      </c>
      <c r="D1987">
        <v>54</v>
      </c>
      <c r="E1987" t="s">
        <v>27</v>
      </c>
      <c r="F1987">
        <v>3</v>
      </c>
      <c r="G1987">
        <v>248.37</v>
      </c>
      <c r="H1987">
        <v>745.1</v>
      </c>
      <c r="I1987" t="s">
        <v>31</v>
      </c>
      <c r="J1987" t="s">
        <v>32</v>
      </c>
      <c r="K1987">
        <v>14</v>
      </c>
      <c r="L1987" t="b">
        <v>1</v>
      </c>
      <c r="M1987">
        <v>38.6</v>
      </c>
      <c r="N1987">
        <v>9.89</v>
      </c>
      <c r="O1987">
        <v>1</v>
      </c>
      <c r="P1987" t="b">
        <v>0</v>
      </c>
      <c r="Q1987" t="b">
        <v>0</v>
      </c>
      <c r="R1987" t="b">
        <v>0</v>
      </c>
      <c r="S1987" t="b">
        <v>0</v>
      </c>
      <c r="T1987" t="b">
        <v>0</v>
      </c>
    </row>
    <row r="1988" spans="1:20" x14ac:dyDescent="0.25">
      <c r="A1988" t="s">
        <v>3993</v>
      </c>
      <c r="B1988" t="s">
        <v>3994</v>
      </c>
      <c r="C1988" s="1">
        <v>45834.937256944446</v>
      </c>
      <c r="D1988">
        <v>28</v>
      </c>
      <c r="E1988" t="s">
        <v>22</v>
      </c>
      <c r="F1988">
        <v>3</v>
      </c>
      <c r="G1988">
        <v>246.93</v>
      </c>
      <c r="H1988">
        <v>740.78</v>
      </c>
      <c r="I1988" t="s">
        <v>31</v>
      </c>
      <c r="J1988" t="s">
        <v>32</v>
      </c>
      <c r="K1988">
        <v>33</v>
      </c>
      <c r="L1988" t="b">
        <v>0</v>
      </c>
      <c r="M1988">
        <v>0</v>
      </c>
      <c r="N1988">
        <v>14.49</v>
      </c>
      <c r="O1988">
        <v>27</v>
      </c>
      <c r="P1988" t="b">
        <v>0</v>
      </c>
      <c r="Q1988" t="b">
        <v>0</v>
      </c>
      <c r="R1988" t="b">
        <v>0</v>
      </c>
      <c r="S1988" t="b">
        <v>0</v>
      </c>
      <c r="T1988" t="b">
        <v>0</v>
      </c>
    </row>
    <row r="1989" spans="1:20" x14ac:dyDescent="0.25">
      <c r="A1989" t="s">
        <v>3995</v>
      </c>
      <c r="B1989" t="s">
        <v>3996</v>
      </c>
      <c r="C1989" s="1">
        <v>45748.363495370373</v>
      </c>
      <c r="D1989">
        <v>18</v>
      </c>
      <c r="E1989" t="s">
        <v>53</v>
      </c>
      <c r="F1989">
        <v>2</v>
      </c>
      <c r="G1989">
        <v>60.19</v>
      </c>
      <c r="H1989">
        <v>120.38</v>
      </c>
      <c r="I1989" t="s">
        <v>23</v>
      </c>
      <c r="J1989" t="s">
        <v>24</v>
      </c>
      <c r="K1989">
        <v>47</v>
      </c>
      <c r="L1989" t="b">
        <v>0</v>
      </c>
      <c r="M1989">
        <v>0</v>
      </c>
      <c r="N1989">
        <v>6.26</v>
      </c>
      <c r="O1989">
        <v>21</v>
      </c>
      <c r="P1989" t="b">
        <v>1</v>
      </c>
      <c r="Q1989" t="b">
        <v>1</v>
      </c>
      <c r="R1989" t="b">
        <v>0</v>
      </c>
      <c r="S1989" t="b">
        <v>0</v>
      </c>
      <c r="T1989" t="b">
        <v>0</v>
      </c>
    </row>
    <row r="1990" spans="1:20" x14ac:dyDescent="0.25">
      <c r="A1990" t="s">
        <v>3997</v>
      </c>
      <c r="B1990" t="s">
        <v>3998</v>
      </c>
      <c r="C1990" s="1">
        <v>45574.380069444444</v>
      </c>
      <c r="D1990">
        <v>56</v>
      </c>
      <c r="E1990" t="s">
        <v>22</v>
      </c>
      <c r="F1990">
        <v>1</v>
      </c>
      <c r="G1990">
        <v>229.43</v>
      </c>
      <c r="H1990">
        <v>229.43</v>
      </c>
      <c r="I1990" t="s">
        <v>31</v>
      </c>
      <c r="J1990" t="s">
        <v>24</v>
      </c>
      <c r="K1990">
        <v>27</v>
      </c>
      <c r="L1990" t="b">
        <v>0</v>
      </c>
      <c r="M1990">
        <v>0</v>
      </c>
      <c r="N1990">
        <v>9.5399999999999991</v>
      </c>
      <c r="O1990">
        <v>14</v>
      </c>
      <c r="P1990" t="b">
        <v>0</v>
      </c>
      <c r="Q1990" t="b">
        <v>0</v>
      </c>
      <c r="R1990" t="b">
        <v>0</v>
      </c>
      <c r="S1990" t="b">
        <v>1</v>
      </c>
      <c r="T1990" t="b">
        <v>0</v>
      </c>
    </row>
    <row r="1991" spans="1:20" x14ac:dyDescent="0.25">
      <c r="A1991" t="s">
        <v>3999</v>
      </c>
      <c r="B1991" t="s">
        <v>4000</v>
      </c>
      <c r="C1991" s="1">
        <v>45812.715219907404</v>
      </c>
      <c r="D1991">
        <v>59</v>
      </c>
      <c r="E1991" t="s">
        <v>53</v>
      </c>
      <c r="F1991">
        <v>4</v>
      </c>
      <c r="G1991">
        <v>46.82</v>
      </c>
      <c r="H1991">
        <v>187.29</v>
      </c>
      <c r="I1991" t="s">
        <v>28</v>
      </c>
      <c r="J1991" t="s">
        <v>32</v>
      </c>
      <c r="K1991">
        <v>25</v>
      </c>
      <c r="L1991" t="b">
        <v>0</v>
      </c>
      <c r="M1991">
        <v>0</v>
      </c>
      <c r="N1991">
        <v>14.83</v>
      </c>
      <c r="O1991">
        <v>25</v>
      </c>
      <c r="P1991" t="b">
        <v>0</v>
      </c>
      <c r="Q1991" t="b">
        <v>0</v>
      </c>
      <c r="R1991" t="b">
        <v>0</v>
      </c>
      <c r="S1991" t="b">
        <v>1</v>
      </c>
      <c r="T1991" t="b">
        <v>0</v>
      </c>
    </row>
    <row r="1992" spans="1:20" x14ac:dyDescent="0.25">
      <c r="A1992" t="s">
        <v>4001</v>
      </c>
      <c r="B1992" t="s">
        <v>4002</v>
      </c>
      <c r="C1992" s="1">
        <v>45524.726875</v>
      </c>
      <c r="D1992">
        <v>42</v>
      </c>
      <c r="E1992" t="s">
        <v>27</v>
      </c>
      <c r="F1992">
        <v>2</v>
      </c>
      <c r="G1992">
        <v>56.47</v>
      </c>
      <c r="H1992">
        <v>112.95</v>
      </c>
      <c r="I1992" t="s">
        <v>28</v>
      </c>
      <c r="J1992" t="s">
        <v>57</v>
      </c>
      <c r="K1992">
        <v>1</v>
      </c>
      <c r="L1992" t="b">
        <v>1</v>
      </c>
      <c r="M1992">
        <v>11.6</v>
      </c>
      <c r="N1992">
        <v>19.39</v>
      </c>
      <c r="O1992">
        <v>6</v>
      </c>
      <c r="P1992" t="b">
        <v>1</v>
      </c>
      <c r="Q1992" t="b">
        <v>0</v>
      </c>
      <c r="R1992" t="b">
        <v>0</v>
      </c>
      <c r="S1992" t="b">
        <v>0</v>
      </c>
      <c r="T1992" t="b">
        <v>1</v>
      </c>
    </row>
    <row r="1993" spans="1:20" x14ac:dyDescent="0.25">
      <c r="A1993" t="s">
        <v>4003</v>
      </c>
      <c r="B1993" t="s">
        <v>4004</v>
      </c>
      <c r="C1993" s="1">
        <v>45759.23165509259</v>
      </c>
      <c r="D1993">
        <v>47</v>
      </c>
      <c r="E1993" t="s">
        <v>80</v>
      </c>
      <c r="F1993">
        <v>3</v>
      </c>
      <c r="G1993">
        <v>90.78</v>
      </c>
      <c r="H1993">
        <v>272.33</v>
      </c>
      <c r="I1993" t="s">
        <v>31</v>
      </c>
      <c r="J1993" t="s">
        <v>24</v>
      </c>
      <c r="K1993">
        <v>44</v>
      </c>
      <c r="L1993" t="b">
        <v>0</v>
      </c>
      <c r="M1993">
        <v>0</v>
      </c>
      <c r="N1993">
        <v>15.17</v>
      </c>
      <c r="O1993">
        <v>12</v>
      </c>
      <c r="P1993" t="b">
        <v>0</v>
      </c>
      <c r="Q1993" t="b">
        <v>0</v>
      </c>
      <c r="R1993" t="b">
        <v>0</v>
      </c>
      <c r="S1993" t="b">
        <v>0</v>
      </c>
      <c r="T1993" t="b">
        <v>0</v>
      </c>
    </row>
    <row r="1994" spans="1:20" x14ac:dyDescent="0.25">
      <c r="A1994" t="s">
        <v>4005</v>
      </c>
      <c r="B1994" t="s">
        <v>4006</v>
      </c>
      <c r="C1994" s="1">
        <v>45794.9687962963</v>
      </c>
      <c r="D1994">
        <v>64</v>
      </c>
      <c r="E1994" t="s">
        <v>27</v>
      </c>
      <c r="F1994">
        <v>3</v>
      </c>
      <c r="G1994">
        <v>278.04000000000002</v>
      </c>
      <c r="H1994">
        <v>834.11</v>
      </c>
      <c r="I1994" t="s">
        <v>54</v>
      </c>
      <c r="J1994" t="s">
        <v>32</v>
      </c>
      <c r="K1994">
        <v>7</v>
      </c>
      <c r="L1994" t="b">
        <v>1</v>
      </c>
      <c r="M1994">
        <v>24.1</v>
      </c>
      <c r="N1994">
        <v>8.6999999999999993</v>
      </c>
      <c r="O1994">
        <v>8</v>
      </c>
      <c r="P1994" t="b">
        <v>1</v>
      </c>
      <c r="Q1994" t="b">
        <v>0</v>
      </c>
      <c r="R1994" t="b">
        <v>0</v>
      </c>
      <c r="S1994" t="b">
        <v>0</v>
      </c>
      <c r="T1994" t="b">
        <v>0</v>
      </c>
    </row>
    <row r="1995" spans="1:20" x14ac:dyDescent="0.25">
      <c r="A1995" t="s">
        <v>4007</v>
      </c>
      <c r="B1995" t="s">
        <v>4008</v>
      </c>
      <c r="C1995" s="1">
        <v>45676.472256944442</v>
      </c>
      <c r="D1995">
        <v>36</v>
      </c>
      <c r="E1995" t="s">
        <v>44</v>
      </c>
      <c r="F1995">
        <v>2</v>
      </c>
      <c r="G1995">
        <v>138.04</v>
      </c>
      <c r="H1995">
        <v>276.08999999999997</v>
      </c>
      <c r="I1995" t="s">
        <v>54</v>
      </c>
      <c r="J1995" t="s">
        <v>24</v>
      </c>
      <c r="K1995">
        <v>34</v>
      </c>
      <c r="L1995" t="b">
        <v>1</v>
      </c>
      <c r="M1995">
        <v>29.9</v>
      </c>
      <c r="N1995">
        <v>14.73</v>
      </c>
      <c r="O1995">
        <v>22</v>
      </c>
      <c r="P1995" t="b">
        <v>1</v>
      </c>
      <c r="Q1995" t="b">
        <v>0</v>
      </c>
      <c r="R1995" t="b">
        <v>0</v>
      </c>
      <c r="S1995" t="b">
        <v>0</v>
      </c>
      <c r="T1995" t="b">
        <v>0</v>
      </c>
    </row>
    <row r="1996" spans="1:20" x14ac:dyDescent="0.25">
      <c r="A1996" t="s">
        <v>4009</v>
      </c>
      <c r="B1996" t="s">
        <v>4010</v>
      </c>
      <c r="C1996" s="1">
        <v>45780.982534722221</v>
      </c>
      <c r="D1996">
        <v>62</v>
      </c>
      <c r="E1996" t="s">
        <v>22</v>
      </c>
      <c r="F1996">
        <v>2</v>
      </c>
      <c r="G1996">
        <v>297.91000000000003</v>
      </c>
      <c r="H1996">
        <v>595.80999999999995</v>
      </c>
      <c r="I1996" t="s">
        <v>23</v>
      </c>
      <c r="J1996" t="s">
        <v>32</v>
      </c>
      <c r="K1996">
        <v>28</v>
      </c>
      <c r="L1996" t="b">
        <v>0</v>
      </c>
      <c r="M1996">
        <v>0</v>
      </c>
      <c r="N1996">
        <v>7.9</v>
      </c>
      <c r="O1996">
        <v>21</v>
      </c>
      <c r="P1996" t="b">
        <v>0</v>
      </c>
      <c r="Q1996" t="b">
        <v>0</v>
      </c>
      <c r="R1996" t="b">
        <v>0</v>
      </c>
      <c r="S1996" t="b">
        <v>0</v>
      </c>
      <c r="T1996" t="b">
        <v>0</v>
      </c>
    </row>
    <row r="1997" spans="1:20" x14ac:dyDescent="0.25">
      <c r="A1997" t="s">
        <v>4011</v>
      </c>
      <c r="B1997" t="s">
        <v>4012</v>
      </c>
      <c r="C1997" s="1">
        <v>45721.678530092591</v>
      </c>
      <c r="D1997">
        <v>27</v>
      </c>
      <c r="E1997" t="s">
        <v>62</v>
      </c>
      <c r="F1997">
        <v>3</v>
      </c>
      <c r="G1997">
        <v>170.25</v>
      </c>
      <c r="H1997">
        <v>510.74</v>
      </c>
      <c r="I1997" t="s">
        <v>23</v>
      </c>
      <c r="J1997" t="s">
        <v>36</v>
      </c>
      <c r="K1997">
        <v>20</v>
      </c>
      <c r="L1997" t="b">
        <v>0</v>
      </c>
      <c r="M1997">
        <v>0</v>
      </c>
      <c r="N1997">
        <v>13.26</v>
      </c>
      <c r="O1997">
        <v>6</v>
      </c>
      <c r="P1997" t="b">
        <v>0</v>
      </c>
      <c r="Q1997" t="b">
        <v>0</v>
      </c>
      <c r="R1997" t="b">
        <v>0</v>
      </c>
      <c r="S1997" t="b">
        <v>0</v>
      </c>
      <c r="T1997" t="b">
        <v>0</v>
      </c>
    </row>
    <row r="1998" spans="1:20" x14ac:dyDescent="0.25">
      <c r="A1998" t="s">
        <v>4013</v>
      </c>
      <c r="B1998" t="s">
        <v>4014</v>
      </c>
      <c r="C1998" s="1">
        <v>45692.726678240739</v>
      </c>
      <c r="D1998">
        <v>76</v>
      </c>
      <c r="E1998" t="s">
        <v>53</v>
      </c>
      <c r="F1998">
        <v>4</v>
      </c>
      <c r="G1998">
        <v>289.27999999999997</v>
      </c>
      <c r="H1998">
        <v>1157.1300000000001</v>
      </c>
      <c r="I1998" t="s">
        <v>28</v>
      </c>
      <c r="J1998" t="s">
        <v>36</v>
      </c>
      <c r="K1998">
        <v>1</v>
      </c>
      <c r="L1998" t="b">
        <v>0</v>
      </c>
      <c r="M1998">
        <v>0</v>
      </c>
      <c r="N1998">
        <v>12.98</v>
      </c>
      <c r="O1998">
        <v>17</v>
      </c>
      <c r="P1998" t="b">
        <v>0</v>
      </c>
      <c r="Q1998" t="b">
        <v>0</v>
      </c>
      <c r="R1998" t="b">
        <v>0</v>
      </c>
      <c r="S1998" t="b">
        <v>0</v>
      </c>
      <c r="T1998" t="b">
        <v>0</v>
      </c>
    </row>
    <row r="1999" spans="1:20" x14ac:dyDescent="0.25">
      <c r="A1999" t="s">
        <v>4015</v>
      </c>
      <c r="B1999" t="s">
        <v>4016</v>
      </c>
      <c r="C1999" s="1">
        <v>45567.104247685187</v>
      </c>
      <c r="D1999">
        <v>72</v>
      </c>
      <c r="E1999" t="s">
        <v>44</v>
      </c>
      <c r="F1999">
        <v>1</v>
      </c>
      <c r="G1999">
        <v>210.94</v>
      </c>
      <c r="H1999">
        <v>210.94</v>
      </c>
      <c r="I1999" t="s">
        <v>28</v>
      </c>
      <c r="J1999" t="s">
        <v>24</v>
      </c>
      <c r="K1999">
        <v>35</v>
      </c>
      <c r="L1999" t="b">
        <v>0</v>
      </c>
      <c r="M1999">
        <v>0</v>
      </c>
      <c r="N1999">
        <v>12.05</v>
      </c>
      <c r="O1999">
        <v>22</v>
      </c>
      <c r="P1999" t="b">
        <v>0</v>
      </c>
      <c r="Q1999" t="b">
        <v>1</v>
      </c>
      <c r="R1999" t="b">
        <v>0</v>
      </c>
      <c r="S1999" t="b">
        <v>0</v>
      </c>
      <c r="T1999" t="b">
        <v>0</v>
      </c>
    </row>
    <row r="2000" spans="1:20" x14ac:dyDescent="0.25">
      <c r="A2000" t="s">
        <v>4017</v>
      </c>
      <c r="B2000" t="s">
        <v>4018</v>
      </c>
      <c r="C2000" s="1">
        <v>45698.733587962961</v>
      </c>
      <c r="D2000">
        <v>74</v>
      </c>
      <c r="E2000" t="s">
        <v>22</v>
      </c>
      <c r="F2000">
        <v>18</v>
      </c>
      <c r="G2000">
        <v>88.42</v>
      </c>
      <c r="H2000">
        <v>1591.51</v>
      </c>
      <c r="I2000" t="s">
        <v>28</v>
      </c>
      <c r="J2000" t="s">
        <v>36</v>
      </c>
      <c r="K2000">
        <v>4</v>
      </c>
      <c r="L2000" t="b">
        <v>0</v>
      </c>
      <c r="M2000">
        <v>0</v>
      </c>
      <c r="N2000">
        <v>6.18</v>
      </c>
      <c r="O2000">
        <v>10</v>
      </c>
      <c r="P2000" t="b">
        <v>1</v>
      </c>
      <c r="Q2000" t="b">
        <v>0</v>
      </c>
      <c r="R2000" t="b">
        <v>0</v>
      </c>
      <c r="S2000" t="b">
        <v>0</v>
      </c>
      <c r="T2000" t="b">
        <v>1</v>
      </c>
    </row>
    <row r="2001" spans="1:20" x14ac:dyDescent="0.25">
      <c r="A2001" t="s">
        <v>4019</v>
      </c>
      <c r="B2001" t="s">
        <v>4020</v>
      </c>
      <c r="C2001" s="1">
        <v>45553.610601851855</v>
      </c>
      <c r="D2001">
        <v>55</v>
      </c>
      <c r="E2001" t="s">
        <v>65</v>
      </c>
      <c r="F2001">
        <v>3</v>
      </c>
      <c r="G2001">
        <v>204.18</v>
      </c>
      <c r="H2001">
        <v>612.54</v>
      </c>
      <c r="I2001" t="s">
        <v>54</v>
      </c>
      <c r="J2001" t="s">
        <v>24</v>
      </c>
      <c r="K2001">
        <v>45</v>
      </c>
      <c r="L2001" t="b">
        <v>1</v>
      </c>
      <c r="M2001">
        <v>46.4</v>
      </c>
      <c r="N2001">
        <v>16.43</v>
      </c>
      <c r="O2001">
        <v>12</v>
      </c>
      <c r="P2001" t="b">
        <v>0</v>
      </c>
      <c r="Q2001" t="b">
        <v>0</v>
      </c>
      <c r="R2001" t="b">
        <v>0</v>
      </c>
      <c r="S2001" t="b">
        <v>0</v>
      </c>
      <c r="T2001" t="b">
        <v>0</v>
      </c>
    </row>
    <row r="2002" spans="1:20" x14ac:dyDescent="0.25">
      <c r="A2002" t="s">
        <v>4021</v>
      </c>
      <c r="B2002" t="s">
        <v>4022</v>
      </c>
      <c r="C2002" s="1">
        <v>45686.614768518521</v>
      </c>
      <c r="D2002">
        <v>62</v>
      </c>
      <c r="E2002" t="s">
        <v>39</v>
      </c>
      <c r="F2002">
        <v>1</v>
      </c>
      <c r="G2002">
        <v>213.31</v>
      </c>
      <c r="H2002">
        <v>213.31</v>
      </c>
      <c r="I2002" t="s">
        <v>31</v>
      </c>
      <c r="J2002" t="s">
        <v>24</v>
      </c>
      <c r="K2002">
        <v>28</v>
      </c>
      <c r="L2002" t="b">
        <v>0</v>
      </c>
      <c r="M2002">
        <v>0</v>
      </c>
      <c r="N2002">
        <v>20.68</v>
      </c>
      <c r="O2002">
        <v>16</v>
      </c>
      <c r="P2002" t="b">
        <v>0</v>
      </c>
      <c r="Q2002" t="b">
        <v>0</v>
      </c>
      <c r="R2002" t="b">
        <v>0</v>
      </c>
      <c r="S2002" t="b">
        <v>0</v>
      </c>
      <c r="T2002" t="b">
        <v>0</v>
      </c>
    </row>
    <row r="2003" spans="1:20" x14ac:dyDescent="0.25">
      <c r="A2003" t="s">
        <v>4023</v>
      </c>
      <c r="B2003" t="s">
        <v>4024</v>
      </c>
      <c r="C2003" s="1">
        <v>45593.412638888891</v>
      </c>
      <c r="D2003">
        <v>48</v>
      </c>
      <c r="E2003" t="s">
        <v>35</v>
      </c>
      <c r="F2003">
        <v>1</v>
      </c>
      <c r="G2003">
        <v>43.42</v>
      </c>
      <c r="H2003">
        <v>43.42</v>
      </c>
      <c r="I2003" t="s">
        <v>23</v>
      </c>
      <c r="J2003" t="s">
        <v>24</v>
      </c>
      <c r="K2003">
        <v>37</v>
      </c>
      <c r="L2003" t="b">
        <v>0</v>
      </c>
      <c r="M2003">
        <v>0</v>
      </c>
      <c r="N2003">
        <v>5.3</v>
      </c>
      <c r="O2003">
        <v>2</v>
      </c>
      <c r="P2003" t="b">
        <v>0</v>
      </c>
      <c r="Q2003" t="b">
        <v>0</v>
      </c>
      <c r="R2003" t="b">
        <v>0</v>
      </c>
      <c r="S2003" t="b">
        <v>0</v>
      </c>
      <c r="T2003" t="b">
        <v>0</v>
      </c>
    </row>
    <row r="2004" spans="1:20" x14ac:dyDescent="0.25">
      <c r="A2004" t="s">
        <v>4025</v>
      </c>
      <c r="B2004" t="s">
        <v>4026</v>
      </c>
      <c r="C2004" s="1">
        <v>45573.855706018519</v>
      </c>
      <c r="D2004">
        <v>46</v>
      </c>
      <c r="E2004" t="s">
        <v>65</v>
      </c>
      <c r="F2004">
        <v>5</v>
      </c>
      <c r="G2004">
        <v>15.52</v>
      </c>
      <c r="H2004">
        <v>77.62</v>
      </c>
      <c r="I2004" t="s">
        <v>90</v>
      </c>
      <c r="J2004" t="s">
        <v>57</v>
      </c>
      <c r="K2004">
        <v>4</v>
      </c>
      <c r="L2004" t="b">
        <v>0</v>
      </c>
      <c r="M2004">
        <v>0</v>
      </c>
      <c r="N2004">
        <v>17.04</v>
      </c>
      <c r="O2004">
        <v>5</v>
      </c>
      <c r="P2004" t="b">
        <v>0</v>
      </c>
      <c r="Q2004" t="b">
        <v>0</v>
      </c>
      <c r="R2004" t="b">
        <v>0</v>
      </c>
      <c r="S2004" t="b">
        <v>1</v>
      </c>
      <c r="T2004" t="b">
        <v>1</v>
      </c>
    </row>
    <row r="2005" spans="1:20" x14ac:dyDescent="0.25">
      <c r="A2005" t="s">
        <v>4027</v>
      </c>
      <c r="B2005" t="s">
        <v>4028</v>
      </c>
      <c r="C2005" s="1">
        <v>45582.608842592592</v>
      </c>
      <c r="D2005">
        <v>39</v>
      </c>
      <c r="E2005" t="s">
        <v>35</v>
      </c>
      <c r="F2005">
        <v>1</v>
      </c>
      <c r="G2005">
        <v>114.94</v>
      </c>
      <c r="H2005">
        <v>114.94</v>
      </c>
      <c r="I2005" t="s">
        <v>54</v>
      </c>
      <c r="J2005" t="s">
        <v>36</v>
      </c>
      <c r="K2005">
        <v>3</v>
      </c>
      <c r="L2005" t="b">
        <v>1</v>
      </c>
      <c r="M2005">
        <v>19.399999999999999</v>
      </c>
      <c r="N2005">
        <v>20</v>
      </c>
      <c r="O2005">
        <v>24</v>
      </c>
      <c r="P2005" t="b">
        <v>0</v>
      </c>
      <c r="Q2005" t="b">
        <v>0</v>
      </c>
      <c r="R2005" t="b">
        <v>0</v>
      </c>
      <c r="S2005" t="b">
        <v>0</v>
      </c>
      <c r="T2005" t="b">
        <v>0</v>
      </c>
    </row>
    <row r="2006" spans="1:20" x14ac:dyDescent="0.25">
      <c r="A2006" t="s">
        <v>4029</v>
      </c>
      <c r="B2006" t="s">
        <v>4030</v>
      </c>
      <c r="C2006" s="1">
        <v>45662.226354166669</v>
      </c>
      <c r="D2006">
        <v>64</v>
      </c>
      <c r="E2006" t="s">
        <v>65</v>
      </c>
      <c r="F2006">
        <v>1</v>
      </c>
      <c r="G2006">
        <v>84.41</v>
      </c>
      <c r="H2006">
        <v>84.41</v>
      </c>
      <c r="I2006" t="s">
        <v>31</v>
      </c>
      <c r="J2006" t="s">
        <v>36</v>
      </c>
      <c r="K2006">
        <v>6</v>
      </c>
      <c r="L2006" t="b">
        <v>1</v>
      </c>
      <c r="M2006">
        <v>18.399999999999999</v>
      </c>
      <c r="N2006">
        <v>7.75</v>
      </c>
      <c r="O2006">
        <v>1</v>
      </c>
      <c r="P2006" t="b">
        <v>0</v>
      </c>
      <c r="Q2006" t="b">
        <v>1</v>
      </c>
      <c r="R2006" t="b">
        <v>1</v>
      </c>
      <c r="S2006" t="b">
        <v>0</v>
      </c>
      <c r="T2006" t="b">
        <v>0</v>
      </c>
    </row>
    <row r="2007" spans="1:20" x14ac:dyDescent="0.25">
      <c r="A2007" t="s">
        <v>4031</v>
      </c>
      <c r="B2007" t="s">
        <v>4032</v>
      </c>
      <c r="C2007" s="1">
        <v>45532.445960648147</v>
      </c>
      <c r="D2007">
        <v>74</v>
      </c>
      <c r="E2007" t="s">
        <v>80</v>
      </c>
      <c r="F2007">
        <v>1</v>
      </c>
      <c r="G2007">
        <v>265.02</v>
      </c>
      <c r="H2007">
        <v>265.02</v>
      </c>
      <c r="I2007" t="s">
        <v>28</v>
      </c>
      <c r="J2007" t="s">
        <v>24</v>
      </c>
      <c r="K2007">
        <v>46</v>
      </c>
      <c r="L2007" t="b">
        <v>0</v>
      </c>
      <c r="M2007">
        <v>0</v>
      </c>
      <c r="N2007">
        <v>7.89</v>
      </c>
      <c r="O2007">
        <v>9</v>
      </c>
      <c r="P2007" t="b">
        <v>0</v>
      </c>
      <c r="Q2007" t="b">
        <v>0</v>
      </c>
      <c r="R2007" t="b">
        <v>0</v>
      </c>
      <c r="S2007" t="b">
        <v>0</v>
      </c>
      <c r="T2007" t="b">
        <v>0</v>
      </c>
    </row>
    <row r="2008" spans="1:20" x14ac:dyDescent="0.25">
      <c r="A2008" t="s">
        <v>4033</v>
      </c>
      <c r="B2008" t="s">
        <v>4034</v>
      </c>
      <c r="C2008" s="1">
        <v>45629.358888888892</v>
      </c>
      <c r="D2008">
        <v>37</v>
      </c>
      <c r="E2008" t="s">
        <v>65</v>
      </c>
      <c r="F2008">
        <v>4</v>
      </c>
      <c r="G2008">
        <v>37.700000000000003</v>
      </c>
      <c r="H2008">
        <v>150.81</v>
      </c>
      <c r="I2008" t="s">
        <v>31</v>
      </c>
      <c r="J2008" t="s">
        <v>36</v>
      </c>
      <c r="K2008">
        <v>2</v>
      </c>
      <c r="L2008" t="b">
        <v>0</v>
      </c>
      <c r="M2008">
        <v>0</v>
      </c>
      <c r="N2008">
        <v>6.6</v>
      </c>
      <c r="O2008">
        <v>10</v>
      </c>
      <c r="P2008" t="b">
        <v>0</v>
      </c>
      <c r="Q2008" t="b">
        <v>1</v>
      </c>
      <c r="R2008" t="b">
        <v>0</v>
      </c>
      <c r="S2008" t="b">
        <v>0</v>
      </c>
      <c r="T2008" t="b">
        <v>1</v>
      </c>
    </row>
    <row r="2009" spans="1:20" x14ac:dyDescent="0.25">
      <c r="A2009" t="s">
        <v>4035</v>
      </c>
      <c r="B2009" t="s">
        <v>4036</v>
      </c>
      <c r="C2009" s="1">
        <v>45731.406145833331</v>
      </c>
      <c r="D2009">
        <v>61</v>
      </c>
      <c r="E2009" t="s">
        <v>115</v>
      </c>
      <c r="F2009">
        <v>6</v>
      </c>
      <c r="G2009">
        <v>56.87</v>
      </c>
      <c r="H2009">
        <v>341.22</v>
      </c>
      <c r="I2009" t="s">
        <v>87</v>
      </c>
      <c r="J2009" t="s">
        <v>36</v>
      </c>
      <c r="K2009">
        <v>2</v>
      </c>
      <c r="L2009" t="b">
        <v>0</v>
      </c>
      <c r="M2009">
        <v>0</v>
      </c>
      <c r="N2009">
        <v>6.67</v>
      </c>
      <c r="O2009">
        <v>7</v>
      </c>
      <c r="P2009" t="b">
        <v>0</v>
      </c>
      <c r="Q2009" t="b">
        <v>0</v>
      </c>
      <c r="R2009" t="b">
        <v>0</v>
      </c>
      <c r="S2009" t="b">
        <v>0</v>
      </c>
      <c r="T2009" t="b">
        <v>1</v>
      </c>
    </row>
    <row r="2010" spans="1:20" x14ac:dyDescent="0.25">
      <c r="A2010" t="s">
        <v>4037</v>
      </c>
      <c r="B2010" t="s">
        <v>4038</v>
      </c>
      <c r="C2010" s="1">
        <v>45514.736608796295</v>
      </c>
      <c r="D2010">
        <v>21</v>
      </c>
      <c r="E2010" t="s">
        <v>22</v>
      </c>
      <c r="F2010">
        <v>4</v>
      </c>
      <c r="G2010">
        <v>43.26</v>
      </c>
      <c r="H2010">
        <v>173.04</v>
      </c>
      <c r="I2010" t="s">
        <v>31</v>
      </c>
      <c r="J2010" t="s">
        <v>24</v>
      </c>
      <c r="K2010">
        <v>25</v>
      </c>
      <c r="L2010" t="b">
        <v>0</v>
      </c>
      <c r="M2010">
        <v>0</v>
      </c>
      <c r="N2010">
        <v>17.690000000000001</v>
      </c>
      <c r="O2010">
        <v>14</v>
      </c>
      <c r="P2010" t="b">
        <v>0</v>
      </c>
      <c r="Q2010" t="b">
        <v>0</v>
      </c>
      <c r="R2010" t="b">
        <v>0</v>
      </c>
      <c r="S2010" t="b">
        <v>0</v>
      </c>
      <c r="T2010" t="b">
        <v>0</v>
      </c>
    </row>
    <row r="2011" spans="1:20" x14ac:dyDescent="0.25">
      <c r="A2011" t="s">
        <v>4039</v>
      </c>
      <c r="B2011" t="s">
        <v>4040</v>
      </c>
      <c r="C2011" s="1">
        <v>45679.341469907406</v>
      </c>
      <c r="D2011">
        <v>74</v>
      </c>
      <c r="E2011" t="s">
        <v>65</v>
      </c>
      <c r="F2011">
        <v>18</v>
      </c>
      <c r="G2011">
        <v>62.17</v>
      </c>
      <c r="H2011">
        <v>1119.07</v>
      </c>
      <c r="I2011" t="s">
        <v>28</v>
      </c>
      <c r="J2011" t="s">
        <v>57</v>
      </c>
      <c r="K2011">
        <v>3</v>
      </c>
      <c r="L2011" t="b">
        <v>1</v>
      </c>
      <c r="M2011">
        <v>10.1</v>
      </c>
      <c r="N2011">
        <v>23.76</v>
      </c>
      <c r="O2011">
        <v>9</v>
      </c>
      <c r="P2011" t="b">
        <v>0</v>
      </c>
      <c r="Q2011" t="b">
        <v>0</v>
      </c>
      <c r="R2011" t="b">
        <v>0</v>
      </c>
      <c r="S2011" t="b">
        <v>0</v>
      </c>
      <c r="T2011" t="b">
        <v>1</v>
      </c>
    </row>
    <row r="2012" spans="1:20" x14ac:dyDescent="0.25">
      <c r="A2012" t="s">
        <v>4041</v>
      </c>
      <c r="B2012" t="s">
        <v>4042</v>
      </c>
      <c r="C2012" s="1">
        <v>45770.494293981479</v>
      </c>
      <c r="D2012">
        <v>56</v>
      </c>
      <c r="E2012" t="s">
        <v>44</v>
      </c>
      <c r="F2012">
        <v>5</v>
      </c>
      <c r="G2012">
        <v>26.96</v>
      </c>
      <c r="H2012">
        <v>134.79</v>
      </c>
      <c r="I2012" t="s">
        <v>31</v>
      </c>
      <c r="J2012" t="s">
        <v>36</v>
      </c>
      <c r="K2012">
        <v>2</v>
      </c>
      <c r="L2012" t="b">
        <v>0</v>
      </c>
      <c r="M2012">
        <v>0</v>
      </c>
      <c r="N2012">
        <v>7.47</v>
      </c>
      <c r="O2012">
        <v>12</v>
      </c>
      <c r="P2012" t="b">
        <v>0</v>
      </c>
      <c r="Q2012" t="b">
        <v>0</v>
      </c>
      <c r="R2012" t="b">
        <v>0</v>
      </c>
      <c r="S2012" t="b">
        <v>0</v>
      </c>
      <c r="T2012" t="b">
        <v>1</v>
      </c>
    </row>
    <row r="2013" spans="1:20" x14ac:dyDescent="0.25">
      <c r="A2013" t="s">
        <v>4043</v>
      </c>
      <c r="B2013" t="s">
        <v>4044</v>
      </c>
      <c r="C2013" s="1">
        <v>45701.359097222223</v>
      </c>
      <c r="D2013">
        <v>30</v>
      </c>
      <c r="E2013" t="s">
        <v>27</v>
      </c>
      <c r="F2013">
        <v>3</v>
      </c>
      <c r="G2013">
        <v>103.35</v>
      </c>
      <c r="H2013">
        <v>310.05</v>
      </c>
      <c r="I2013" t="s">
        <v>54</v>
      </c>
      <c r="J2013" t="s">
        <v>32</v>
      </c>
      <c r="K2013">
        <v>39</v>
      </c>
      <c r="L2013" t="b">
        <v>0</v>
      </c>
      <c r="M2013">
        <v>0</v>
      </c>
      <c r="N2013">
        <v>6.54</v>
      </c>
      <c r="O2013">
        <v>3</v>
      </c>
      <c r="P2013" t="b">
        <v>0</v>
      </c>
      <c r="Q2013" t="b">
        <v>0</v>
      </c>
      <c r="R2013" t="b">
        <v>1</v>
      </c>
      <c r="S2013" t="b">
        <v>1</v>
      </c>
      <c r="T2013" t="b">
        <v>0</v>
      </c>
    </row>
    <row r="2014" spans="1:20" x14ac:dyDescent="0.25">
      <c r="A2014" t="s">
        <v>4045</v>
      </c>
      <c r="B2014" t="s">
        <v>4046</v>
      </c>
      <c r="C2014" s="1">
        <v>45514.904432870368</v>
      </c>
      <c r="D2014">
        <v>58</v>
      </c>
      <c r="E2014" t="s">
        <v>115</v>
      </c>
      <c r="F2014">
        <v>11</v>
      </c>
      <c r="G2014">
        <v>83.09</v>
      </c>
      <c r="H2014">
        <v>914.01</v>
      </c>
      <c r="I2014" t="s">
        <v>90</v>
      </c>
      <c r="J2014" t="s">
        <v>57</v>
      </c>
      <c r="K2014">
        <v>3</v>
      </c>
      <c r="L2014" t="b">
        <v>0</v>
      </c>
      <c r="M2014">
        <v>0</v>
      </c>
      <c r="N2014">
        <v>13.73</v>
      </c>
      <c r="O2014">
        <v>17</v>
      </c>
      <c r="P2014" t="b">
        <v>1</v>
      </c>
      <c r="Q2014" t="b">
        <v>0</v>
      </c>
      <c r="R2014" t="b">
        <v>1</v>
      </c>
      <c r="S2014" t="b">
        <v>0</v>
      </c>
      <c r="T2014" t="b">
        <v>1</v>
      </c>
    </row>
    <row r="2015" spans="1:20" x14ac:dyDescent="0.25">
      <c r="A2015" t="s">
        <v>4047</v>
      </c>
      <c r="B2015" t="s">
        <v>4048</v>
      </c>
      <c r="C2015" s="1">
        <v>45507.720335648148</v>
      </c>
      <c r="D2015">
        <v>62</v>
      </c>
      <c r="E2015" t="s">
        <v>65</v>
      </c>
      <c r="F2015">
        <v>5</v>
      </c>
      <c r="G2015">
        <v>27.65</v>
      </c>
      <c r="H2015">
        <v>138.27000000000001</v>
      </c>
      <c r="I2015" t="s">
        <v>87</v>
      </c>
      <c r="J2015" t="s">
        <v>57</v>
      </c>
      <c r="K2015">
        <v>2</v>
      </c>
      <c r="L2015" t="b">
        <v>1</v>
      </c>
      <c r="M2015">
        <v>10.7</v>
      </c>
      <c r="N2015">
        <v>20.440000000000001</v>
      </c>
      <c r="O2015">
        <v>17</v>
      </c>
      <c r="P2015" t="b">
        <v>1</v>
      </c>
      <c r="Q2015" t="b">
        <v>0</v>
      </c>
      <c r="R2015" t="b">
        <v>1</v>
      </c>
      <c r="S2015" t="b">
        <v>0</v>
      </c>
      <c r="T2015" t="b">
        <v>1</v>
      </c>
    </row>
    <row r="2016" spans="1:20" x14ac:dyDescent="0.25">
      <c r="A2016" t="s">
        <v>4049</v>
      </c>
      <c r="B2016" t="s">
        <v>4050</v>
      </c>
      <c r="C2016" s="1">
        <v>45523.837291666663</v>
      </c>
      <c r="D2016">
        <v>43</v>
      </c>
      <c r="E2016" t="s">
        <v>35</v>
      </c>
      <c r="F2016">
        <v>1</v>
      </c>
      <c r="G2016">
        <v>126.07</v>
      </c>
      <c r="H2016">
        <v>126.07</v>
      </c>
      <c r="I2016" t="s">
        <v>23</v>
      </c>
      <c r="J2016" t="s">
        <v>32</v>
      </c>
      <c r="K2016">
        <v>37</v>
      </c>
      <c r="L2016" t="b">
        <v>1</v>
      </c>
      <c r="M2016">
        <v>19.2</v>
      </c>
      <c r="N2016">
        <v>16.940000000000001</v>
      </c>
      <c r="O2016">
        <v>8</v>
      </c>
      <c r="P2016" t="b">
        <v>0</v>
      </c>
      <c r="Q2016" t="b">
        <v>1</v>
      </c>
      <c r="R2016" t="b">
        <v>0</v>
      </c>
      <c r="S2016" t="b">
        <v>1</v>
      </c>
      <c r="T2016" t="b">
        <v>0</v>
      </c>
    </row>
    <row r="2017" spans="1:20" x14ac:dyDescent="0.25">
      <c r="A2017" t="s">
        <v>4051</v>
      </c>
      <c r="B2017" t="s">
        <v>4052</v>
      </c>
      <c r="C2017" s="1">
        <v>45613.033576388887</v>
      </c>
      <c r="D2017">
        <v>23</v>
      </c>
      <c r="E2017" t="s">
        <v>35</v>
      </c>
      <c r="F2017">
        <v>12</v>
      </c>
      <c r="G2017">
        <v>68.72</v>
      </c>
      <c r="H2017">
        <v>824.61</v>
      </c>
      <c r="I2017" t="s">
        <v>28</v>
      </c>
      <c r="J2017" t="s">
        <v>36</v>
      </c>
      <c r="K2017">
        <v>2</v>
      </c>
      <c r="L2017" t="b">
        <v>0</v>
      </c>
      <c r="M2017">
        <v>0</v>
      </c>
      <c r="N2017">
        <v>24.76</v>
      </c>
      <c r="O2017">
        <v>15</v>
      </c>
      <c r="P2017" t="b">
        <v>1</v>
      </c>
      <c r="Q2017" t="b">
        <v>0</v>
      </c>
      <c r="R2017" t="b">
        <v>0</v>
      </c>
      <c r="S2017" t="b">
        <v>0</v>
      </c>
      <c r="T2017" t="b">
        <v>1</v>
      </c>
    </row>
    <row r="2018" spans="1:20" x14ac:dyDescent="0.25">
      <c r="A2018" t="s">
        <v>4053</v>
      </c>
      <c r="B2018" t="s">
        <v>4054</v>
      </c>
      <c r="C2018" s="1">
        <v>45584.580347222225</v>
      </c>
      <c r="D2018">
        <v>30</v>
      </c>
      <c r="E2018" t="s">
        <v>22</v>
      </c>
      <c r="F2018">
        <v>2</v>
      </c>
      <c r="G2018">
        <v>194.38</v>
      </c>
      <c r="H2018">
        <v>388.77</v>
      </c>
      <c r="I2018" t="s">
        <v>28</v>
      </c>
      <c r="J2018" t="s">
        <v>32</v>
      </c>
      <c r="K2018">
        <v>29</v>
      </c>
      <c r="L2018" t="b">
        <v>1</v>
      </c>
      <c r="M2018">
        <v>37.6</v>
      </c>
      <c r="N2018">
        <v>7.57</v>
      </c>
      <c r="O2018">
        <v>25</v>
      </c>
      <c r="P2018" t="b">
        <v>0</v>
      </c>
      <c r="Q2018" t="b">
        <v>0</v>
      </c>
      <c r="R2018" t="b">
        <v>0</v>
      </c>
      <c r="S2018" t="b">
        <v>0</v>
      </c>
      <c r="T2018" t="b">
        <v>0</v>
      </c>
    </row>
    <row r="2019" spans="1:20" x14ac:dyDescent="0.25">
      <c r="A2019" t="s">
        <v>4055</v>
      </c>
      <c r="B2019" t="s">
        <v>4056</v>
      </c>
      <c r="C2019" s="1">
        <v>45839.478043981479</v>
      </c>
      <c r="D2019">
        <v>44</v>
      </c>
      <c r="E2019" t="s">
        <v>65</v>
      </c>
      <c r="F2019">
        <v>3</v>
      </c>
      <c r="G2019">
        <v>275.82</v>
      </c>
      <c r="H2019">
        <v>827.45</v>
      </c>
      <c r="I2019" t="s">
        <v>28</v>
      </c>
      <c r="J2019" t="s">
        <v>24</v>
      </c>
      <c r="K2019">
        <v>22</v>
      </c>
      <c r="L2019" t="b">
        <v>0</v>
      </c>
      <c r="M2019">
        <v>0</v>
      </c>
      <c r="N2019">
        <v>21.2</v>
      </c>
      <c r="O2019">
        <v>1</v>
      </c>
      <c r="P2019" t="b">
        <v>0</v>
      </c>
      <c r="Q2019" t="b">
        <v>0</v>
      </c>
      <c r="R2019" t="b">
        <v>0</v>
      </c>
      <c r="S2019" t="b">
        <v>0</v>
      </c>
      <c r="T2019" t="b">
        <v>0</v>
      </c>
    </row>
    <row r="2020" spans="1:20" x14ac:dyDescent="0.25">
      <c r="A2020" t="s">
        <v>4057</v>
      </c>
      <c r="B2020" t="s">
        <v>4058</v>
      </c>
      <c r="C2020" s="1">
        <v>45753.919733796298</v>
      </c>
      <c r="D2020">
        <v>66</v>
      </c>
      <c r="E2020" t="s">
        <v>80</v>
      </c>
      <c r="F2020">
        <v>2</v>
      </c>
      <c r="G2020">
        <v>28.89</v>
      </c>
      <c r="H2020">
        <v>57.78</v>
      </c>
      <c r="I2020" t="s">
        <v>23</v>
      </c>
      <c r="J2020" t="s">
        <v>24</v>
      </c>
      <c r="K2020">
        <v>47</v>
      </c>
      <c r="L2020" t="b">
        <v>1</v>
      </c>
      <c r="M2020">
        <v>5.7</v>
      </c>
      <c r="N2020">
        <v>15.71</v>
      </c>
      <c r="O2020">
        <v>25</v>
      </c>
      <c r="P2020" t="b">
        <v>0</v>
      </c>
      <c r="Q2020" t="b">
        <v>0</v>
      </c>
      <c r="R2020" t="b">
        <v>1</v>
      </c>
      <c r="S2020" t="b">
        <v>0</v>
      </c>
      <c r="T2020" t="b">
        <v>0</v>
      </c>
    </row>
    <row r="2021" spans="1:20" x14ac:dyDescent="0.25">
      <c r="A2021" t="s">
        <v>4059</v>
      </c>
      <c r="B2021" t="s">
        <v>4060</v>
      </c>
      <c r="C2021" s="1">
        <v>45596.373703703706</v>
      </c>
      <c r="D2021">
        <v>49</v>
      </c>
      <c r="E2021" t="s">
        <v>35</v>
      </c>
      <c r="F2021">
        <v>11</v>
      </c>
      <c r="G2021">
        <v>48.26</v>
      </c>
      <c r="H2021">
        <v>530.85</v>
      </c>
      <c r="I2021" t="s">
        <v>31</v>
      </c>
      <c r="J2021" t="s">
        <v>57</v>
      </c>
      <c r="K2021">
        <v>2</v>
      </c>
      <c r="L2021" t="b">
        <v>0</v>
      </c>
      <c r="M2021">
        <v>0</v>
      </c>
      <c r="N2021">
        <v>20.48</v>
      </c>
      <c r="O2021">
        <v>9</v>
      </c>
      <c r="P2021" t="b">
        <v>1</v>
      </c>
      <c r="Q2021" t="b">
        <v>0</v>
      </c>
      <c r="R2021" t="b">
        <v>0</v>
      </c>
      <c r="S2021" t="b">
        <v>0</v>
      </c>
      <c r="T2021" t="b">
        <v>1</v>
      </c>
    </row>
    <row r="2022" spans="1:20" x14ac:dyDescent="0.25">
      <c r="A2022" t="s">
        <v>4061</v>
      </c>
      <c r="B2022" t="s">
        <v>4062</v>
      </c>
      <c r="C2022" s="1">
        <v>45727.107245370367</v>
      </c>
      <c r="D2022">
        <v>50</v>
      </c>
      <c r="E2022" t="s">
        <v>65</v>
      </c>
      <c r="F2022">
        <v>2</v>
      </c>
      <c r="G2022">
        <v>124.21</v>
      </c>
      <c r="H2022">
        <v>248.41</v>
      </c>
      <c r="I2022" t="s">
        <v>54</v>
      </c>
      <c r="J2022" t="s">
        <v>36</v>
      </c>
      <c r="K2022">
        <v>47</v>
      </c>
      <c r="L2022" t="b">
        <v>1</v>
      </c>
      <c r="M2022">
        <v>12</v>
      </c>
      <c r="N2022">
        <v>7.25</v>
      </c>
      <c r="O2022">
        <v>22</v>
      </c>
      <c r="P2022" t="b">
        <v>0</v>
      </c>
      <c r="Q2022" t="b">
        <v>0</v>
      </c>
      <c r="R2022" t="b">
        <v>1</v>
      </c>
      <c r="S2022" t="b">
        <v>0</v>
      </c>
      <c r="T2022" t="b">
        <v>0</v>
      </c>
    </row>
    <row r="2023" spans="1:20" x14ac:dyDescent="0.25">
      <c r="A2023" t="s">
        <v>4063</v>
      </c>
      <c r="B2023" t="s">
        <v>4064</v>
      </c>
      <c r="C2023" s="1">
        <v>45657.739942129629</v>
      </c>
      <c r="D2023">
        <v>58</v>
      </c>
      <c r="E2023" t="s">
        <v>53</v>
      </c>
      <c r="F2023">
        <v>1</v>
      </c>
      <c r="G2023">
        <v>41.12</v>
      </c>
      <c r="H2023">
        <v>41.12</v>
      </c>
      <c r="I2023" t="s">
        <v>28</v>
      </c>
      <c r="J2023" t="s">
        <v>36</v>
      </c>
      <c r="K2023">
        <v>34</v>
      </c>
      <c r="L2023" t="b">
        <v>0</v>
      </c>
      <c r="M2023">
        <v>0</v>
      </c>
      <c r="N2023">
        <v>22.36</v>
      </c>
      <c r="O2023">
        <v>18</v>
      </c>
      <c r="P2023" t="b">
        <v>0</v>
      </c>
      <c r="Q2023" t="b">
        <v>0</v>
      </c>
      <c r="R2023" t="b">
        <v>0</v>
      </c>
      <c r="S2023" t="b">
        <v>0</v>
      </c>
      <c r="T2023" t="b">
        <v>0</v>
      </c>
    </row>
    <row r="2024" spans="1:20" x14ac:dyDescent="0.25">
      <c r="A2024" t="s">
        <v>4065</v>
      </c>
      <c r="B2024" t="s">
        <v>4066</v>
      </c>
      <c r="C2024" s="1">
        <v>45705.715729166666</v>
      </c>
      <c r="D2024">
        <v>73</v>
      </c>
      <c r="E2024" t="s">
        <v>22</v>
      </c>
      <c r="F2024">
        <v>15</v>
      </c>
      <c r="G2024">
        <v>91.3</v>
      </c>
      <c r="H2024">
        <v>1369.53</v>
      </c>
      <c r="I2024" t="s">
        <v>90</v>
      </c>
      <c r="J2024" t="s">
        <v>57</v>
      </c>
      <c r="K2024">
        <v>1</v>
      </c>
      <c r="L2024" t="b">
        <v>0</v>
      </c>
      <c r="M2024">
        <v>0</v>
      </c>
      <c r="N2024">
        <v>23.72</v>
      </c>
      <c r="O2024">
        <v>9</v>
      </c>
      <c r="P2024" t="b">
        <v>0</v>
      </c>
      <c r="Q2024" t="b">
        <v>0</v>
      </c>
      <c r="R2024" t="b">
        <v>0</v>
      </c>
      <c r="S2024" t="b">
        <v>0</v>
      </c>
      <c r="T2024" t="b">
        <v>1</v>
      </c>
    </row>
    <row r="2025" spans="1:20" x14ac:dyDescent="0.25">
      <c r="A2025" t="s">
        <v>4067</v>
      </c>
      <c r="B2025" t="s">
        <v>4068</v>
      </c>
      <c r="C2025" s="1">
        <v>45726.510196759256</v>
      </c>
      <c r="D2025">
        <v>71</v>
      </c>
      <c r="E2025" t="s">
        <v>115</v>
      </c>
      <c r="F2025">
        <v>1</v>
      </c>
      <c r="G2025">
        <v>235.6</v>
      </c>
      <c r="H2025">
        <v>235.6</v>
      </c>
      <c r="I2025" t="s">
        <v>28</v>
      </c>
      <c r="J2025" t="s">
        <v>32</v>
      </c>
      <c r="K2025">
        <v>29</v>
      </c>
      <c r="L2025" t="b">
        <v>0</v>
      </c>
      <c r="M2025">
        <v>0</v>
      </c>
      <c r="N2025">
        <v>17.78</v>
      </c>
      <c r="O2025">
        <v>19</v>
      </c>
      <c r="P2025" t="b">
        <v>0</v>
      </c>
      <c r="Q2025" t="b">
        <v>0</v>
      </c>
      <c r="R2025" t="b">
        <v>0</v>
      </c>
      <c r="S2025" t="b">
        <v>0</v>
      </c>
      <c r="T2025" t="b">
        <v>0</v>
      </c>
    </row>
    <row r="2026" spans="1:20" x14ac:dyDescent="0.25">
      <c r="A2026" t="s">
        <v>4069</v>
      </c>
      <c r="B2026" t="s">
        <v>4070</v>
      </c>
      <c r="C2026" s="1">
        <v>45506.113969907405</v>
      </c>
      <c r="D2026">
        <v>37</v>
      </c>
      <c r="E2026" t="s">
        <v>65</v>
      </c>
      <c r="F2026">
        <v>4</v>
      </c>
      <c r="G2026">
        <v>29.31</v>
      </c>
      <c r="H2026">
        <v>117.26</v>
      </c>
      <c r="I2026" t="s">
        <v>87</v>
      </c>
      <c r="J2026" t="s">
        <v>57</v>
      </c>
      <c r="K2026">
        <v>1</v>
      </c>
      <c r="L2026" t="b">
        <v>0</v>
      </c>
      <c r="M2026">
        <v>0</v>
      </c>
      <c r="N2026">
        <v>16.86</v>
      </c>
      <c r="O2026">
        <v>15</v>
      </c>
      <c r="P2026" t="b">
        <v>0</v>
      </c>
      <c r="Q2026" t="b">
        <v>0</v>
      </c>
      <c r="R2026" t="b">
        <v>0</v>
      </c>
      <c r="S2026" t="b">
        <v>0</v>
      </c>
      <c r="T2026" t="b">
        <v>1</v>
      </c>
    </row>
    <row r="2027" spans="1:20" x14ac:dyDescent="0.25">
      <c r="A2027" t="s">
        <v>4071</v>
      </c>
      <c r="B2027" t="s">
        <v>4072</v>
      </c>
      <c r="C2027" s="1">
        <v>45837.152511574073</v>
      </c>
      <c r="D2027">
        <v>20</v>
      </c>
      <c r="E2027" t="s">
        <v>44</v>
      </c>
      <c r="F2027">
        <v>1</v>
      </c>
      <c r="G2027">
        <v>39.28</v>
      </c>
      <c r="H2027">
        <v>39.28</v>
      </c>
      <c r="I2027" t="s">
        <v>31</v>
      </c>
      <c r="J2027" t="s">
        <v>32</v>
      </c>
      <c r="K2027">
        <v>33</v>
      </c>
      <c r="L2027" t="b">
        <v>0</v>
      </c>
      <c r="M2027">
        <v>0</v>
      </c>
      <c r="N2027">
        <v>14.5</v>
      </c>
      <c r="O2027">
        <v>4</v>
      </c>
      <c r="P2027" t="b">
        <v>0</v>
      </c>
      <c r="Q2027" t="b">
        <v>1</v>
      </c>
      <c r="R2027" t="b">
        <v>0</v>
      </c>
      <c r="S2027" t="b">
        <v>0</v>
      </c>
      <c r="T2027" t="b">
        <v>0</v>
      </c>
    </row>
    <row r="2028" spans="1:20" x14ac:dyDescent="0.25">
      <c r="A2028" t="s">
        <v>4073</v>
      </c>
      <c r="B2028" t="s">
        <v>4074</v>
      </c>
      <c r="C2028" s="1">
        <v>45765.178495370368</v>
      </c>
      <c r="D2028">
        <v>67</v>
      </c>
      <c r="E2028" t="s">
        <v>44</v>
      </c>
      <c r="F2028">
        <v>4</v>
      </c>
      <c r="G2028">
        <v>118.6</v>
      </c>
      <c r="H2028">
        <v>474.39</v>
      </c>
      <c r="I2028" t="s">
        <v>31</v>
      </c>
      <c r="J2028" t="s">
        <v>36</v>
      </c>
      <c r="K2028">
        <v>2</v>
      </c>
      <c r="L2028" t="b">
        <v>0</v>
      </c>
      <c r="M2028">
        <v>0</v>
      </c>
      <c r="N2028">
        <v>11.16</v>
      </c>
      <c r="O2028">
        <v>19</v>
      </c>
      <c r="P2028" t="b">
        <v>0</v>
      </c>
      <c r="Q2028" t="b">
        <v>0</v>
      </c>
      <c r="R2028" t="b">
        <v>0</v>
      </c>
      <c r="S2028" t="b">
        <v>0</v>
      </c>
      <c r="T2028" t="b">
        <v>0</v>
      </c>
    </row>
    <row r="2029" spans="1:20" x14ac:dyDescent="0.25">
      <c r="A2029" t="s">
        <v>4075</v>
      </c>
      <c r="B2029" t="s">
        <v>4076</v>
      </c>
      <c r="C2029" s="1">
        <v>45518.453668981485</v>
      </c>
      <c r="D2029">
        <v>77</v>
      </c>
      <c r="E2029" t="s">
        <v>115</v>
      </c>
      <c r="F2029">
        <v>4</v>
      </c>
      <c r="G2029">
        <v>44.85</v>
      </c>
      <c r="H2029">
        <v>179.41</v>
      </c>
      <c r="I2029" t="s">
        <v>31</v>
      </c>
      <c r="J2029" t="s">
        <v>36</v>
      </c>
      <c r="K2029">
        <v>11</v>
      </c>
      <c r="L2029" t="b">
        <v>0</v>
      </c>
      <c r="M2029">
        <v>0</v>
      </c>
      <c r="N2029">
        <v>13.54</v>
      </c>
      <c r="O2029">
        <v>24</v>
      </c>
      <c r="P2029" t="b">
        <v>1</v>
      </c>
      <c r="Q2029" t="b">
        <v>1</v>
      </c>
      <c r="R2029" t="b">
        <v>0</v>
      </c>
      <c r="S2029" t="b">
        <v>1</v>
      </c>
      <c r="T2029" t="b">
        <v>0</v>
      </c>
    </row>
    <row r="2030" spans="1:20" x14ac:dyDescent="0.25">
      <c r="A2030" t="s">
        <v>4077</v>
      </c>
      <c r="B2030" t="s">
        <v>4078</v>
      </c>
      <c r="C2030" s="1">
        <v>45811.943715277775</v>
      </c>
      <c r="D2030">
        <v>30</v>
      </c>
      <c r="E2030" t="s">
        <v>53</v>
      </c>
      <c r="F2030">
        <v>1</v>
      </c>
      <c r="G2030">
        <v>53.62</v>
      </c>
      <c r="H2030">
        <v>53.62</v>
      </c>
      <c r="I2030" t="s">
        <v>28</v>
      </c>
      <c r="J2030" t="s">
        <v>57</v>
      </c>
      <c r="K2030">
        <v>4</v>
      </c>
      <c r="L2030" t="b">
        <v>0</v>
      </c>
      <c r="M2030">
        <v>0</v>
      </c>
      <c r="N2030">
        <v>18.41</v>
      </c>
      <c r="O2030">
        <v>7</v>
      </c>
      <c r="P2030" t="b">
        <v>0</v>
      </c>
      <c r="Q2030" t="b">
        <v>0</v>
      </c>
      <c r="R2030" t="b">
        <v>0</v>
      </c>
      <c r="S2030" t="b">
        <v>0</v>
      </c>
      <c r="T2030" t="b">
        <v>1</v>
      </c>
    </row>
    <row r="2031" spans="1:20" x14ac:dyDescent="0.25">
      <c r="A2031" t="s">
        <v>4079</v>
      </c>
      <c r="B2031" t="s">
        <v>4080</v>
      </c>
      <c r="C2031" s="1">
        <v>45489.732847222222</v>
      </c>
      <c r="D2031">
        <v>62</v>
      </c>
      <c r="E2031" t="s">
        <v>35</v>
      </c>
      <c r="F2031">
        <v>2</v>
      </c>
      <c r="G2031">
        <v>250.22</v>
      </c>
      <c r="H2031">
        <v>500.44</v>
      </c>
      <c r="I2031" t="s">
        <v>54</v>
      </c>
      <c r="J2031" t="s">
        <v>32</v>
      </c>
      <c r="K2031">
        <v>17</v>
      </c>
      <c r="L2031" t="b">
        <v>0</v>
      </c>
      <c r="M2031">
        <v>0</v>
      </c>
      <c r="N2031">
        <v>22.45</v>
      </c>
      <c r="O2031">
        <v>24</v>
      </c>
      <c r="P2031" t="b">
        <v>1</v>
      </c>
      <c r="Q2031" t="b">
        <v>1</v>
      </c>
      <c r="R2031" t="b">
        <v>0</v>
      </c>
      <c r="S2031" t="b">
        <v>0</v>
      </c>
      <c r="T2031" t="b">
        <v>0</v>
      </c>
    </row>
    <row r="2032" spans="1:20" x14ac:dyDescent="0.25">
      <c r="A2032" t="s">
        <v>4081</v>
      </c>
      <c r="B2032" t="s">
        <v>4082</v>
      </c>
      <c r="C2032" s="1">
        <v>45523.870625000003</v>
      </c>
      <c r="D2032">
        <v>22</v>
      </c>
      <c r="E2032" t="s">
        <v>65</v>
      </c>
      <c r="F2032">
        <v>4</v>
      </c>
      <c r="G2032">
        <v>26.4</v>
      </c>
      <c r="H2032">
        <v>105.6</v>
      </c>
      <c r="I2032" t="s">
        <v>31</v>
      </c>
      <c r="J2032" t="s">
        <v>36</v>
      </c>
      <c r="K2032">
        <v>13</v>
      </c>
      <c r="L2032" t="b">
        <v>1</v>
      </c>
      <c r="M2032">
        <v>40.9</v>
      </c>
      <c r="N2032">
        <v>12.69</v>
      </c>
      <c r="O2032">
        <v>12</v>
      </c>
      <c r="P2032" t="b">
        <v>0</v>
      </c>
      <c r="Q2032" t="b">
        <v>0</v>
      </c>
      <c r="R2032" t="b">
        <v>0</v>
      </c>
      <c r="S2032" t="b">
        <v>0</v>
      </c>
      <c r="T2032" t="b">
        <v>0</v>
      </c>
    </row>
    <row r="2033" spans="1:20" x14ac:dyDescent="0.25">
      <c r="A2033" t="s">
        <v>4083</v>
      </c>
      <c r="B2033" t="s">
        <v>4084</v>
      </c>
      <c r="C2033" s="1">
        <v>45782.220127314817</v>
      </c>
      <c r="D2033">
        <v>73</v>
      </c>
      <c r="E2033" t="s">
        <v>80</v>
      </c>
      <c r="F2033">
        <v>2</v>
      </c>
      <c r="G2033">
        <v>59.05</v>
      </c>
      <c r="H2033">
        <v>118.1</v>
      </c>
      <c r="I2033" t="s">
        <v>23</v>
      </c>
      <c r="J2033" t="s">
        <v>24</v>
      </c>
      <c r="K2033">
        <v>48</v>
      </c>
      <c r="L2033" t="b">
        <v>0</v>
      </c>
      <c r="M2033">
        <v>0</v>
      </c>
      <c r="N2033">
        <v>15.47</v>
      </c>
      <c r="O2033">
        <v>8</v>
      </c>
      <c r="P2033" t="b">
        <v>0</v>
      </c>
      <c r="Q2033" t="b">
        <v>0</v>
      </c>
      <c r="R2033" t="b">
        <v>0</v>
      </c>
      <c r="S2033" t="b">
        <v>0</v>
      </c>
      <c r="T2033" t="b">
        <v>0</v>
      </c>
    </row>
    <row r="2034" spans="1:20" x14ac:dyDescent="0.25">
      <c r="A2034" t="s">
        <v>4085</v>
      </c>
      <c r="B2034" t="s">
        <v>4086</v>
      </c>
      <c r="C2034" s="1">
        <v>45713.987997685188</v>
      </c>
      <c r="D2034">
        <v>64</v>
      </c>
      <c r="E2034" t="s">
        <v>27</v>
      </c>
      <c r="F2034">
        <v>1</v>
      </c>
      <c r="G2034">
        <v>63.58</v>
      </c>
      <c r="H2034">
        <v>63.58</v>
      </c>
      <c r="I2034" t="s">
        <v>31</v>
      </c>
      <c r="J2034" t="s">
        <v>24</v>
      </c>
      <c r="K2034">
        <v>19</v>
      </c>
      <c r="L2034" t="b">
        <v>1</v>
      </c>
      <c r="M2034">
        <v>20.100000000000001</v>
      </c>
      <c r="N2034">
        <v>17.87</v>
      </c>
      <c r="O2034">
        <v>13</v>
      </c>
      <c r="P2034" t="b">
        <v>0</v>
      </c>
      <c r="Q2034" t="b">
        <v>1</v>
      </c>
      <c r="R2034" t="b">
        <v>0</v>
      </c>
      <c r="S2034" t="b">
        <v>0</v>
      </c>
      <c r="T2034" t="b">
        <v>0</v>
      </c>
    </row>
    <row r="2035" spans="1:20" x14ac:dyDescent="0.25">
      <c r="A2035" t="s">
        <v>4087</v>
      </c>
      <c r="B2035" t="s">
        <v>4088</v>
      </c>
      <c r="C2035" s="1">
        <v>45787.903252314813</v>
      </c>
      <c r="D2035">
        <v>77</v>
      </c>
      <c r="E2035" t="s">
        <v>115</v>
      </c>
      <c r="F2035">
        <v>2</v>
      </c>
      <c r="G2035">
        <v>281.06</v>
      </c>
      <c r="H2035">
        <v>562.12</v>
      </c>
      <c r="I2035" t="s">
        <v>31</v>
      </c>
      <c r="J2035" t="s">
        <v>24</v>
      </c>
      <c r="K2035">
        <v>44</v>
      </c>
      <c r="L2035" t="b">
        <v>1</v>
      </c>
      <c r="M2035">
        <v>19.600000000000001</v>
      </c>
      <c r="N2035">
        <v>12.22</v>
      </c>
      <c r="O2035">
        <v>28</v>
      </c>
      <c r="P2035" t="b">
        <v>0</v>
      </c>
      <c r="Q2035" t="b">
        <v>0</v>
      </c>
      <c r="R2035" t="b">
        <v>0</v>
      </c>
      <c r="S2035" t="b">
        <v>0</v>
      </c>
      <c r="T2035" t="b">
        <v>0</v>
      </c>
    </row>
    <row r="2036" spans="1:20" x14ac:dyDescent="0.25">
      <c r="A2036" t="s">
        <v>4089</v>
      </c>
      <c r="B2036" t="s">
        <v>4090</v>
      </c>
      <c r="C2036" s="1">
        <v>45811.497974537036</v>
      </c>
      <c r="D2036">
        <v>40</v>
      </c>
      <c r="E2036" t="s">
        <v>65</v>
      </c>
      <c r="F2036">
        <v>3</v>
      </c>
      <c r="G2036">
        <v>265.49</v>
      </c>
      <c r="H2036">
        <v>796.46</v>
      </c>
      <c r="I2036" t="s">
        <v>28</v>
      </c>
      <c r="J2036" t="s">
        <v>32</v>
      </c>
      <c r="K2036">
        <v>38</v>
      </c>
      <c r="L2036" t="b">
        <v>0</v>
      </c>
      <c r="M2036">
        <v>0</v>
      </c>
      <c r="N2036">
        <v>16.690000000000001</v>
      </c>
      <c r="O2036">
        <v>26</v>
      </c>
      <c r="P2036" t="b">
        <v>0</v>
      </c>
      <c r="Q2036" t="b">
        <v>1</v>
      </c>
      <c r="R2036" t="b">
        <v>0</v>
      </c>
      <c r="S2036" t="b">
        <v>0</v>
      </c>
      <c r="T2036" t="b">
        <v>0</v>
      </c>
    </row>
    <row r="2037" spans="1:20" x14ac:dyDescent="0.25">
      <c r="A2037" t="s">
        <v>4091</v>
      </c>
      <c r="B2037" t="s">
        <v>4092</v>
      </c>
      <c r="C2037" s="1">
        <v>45526.548622685186</v>
      </c>
      <c r="D2037">
        <v>28</v>
      </c>
      <c r="E2037" t="s">
        <v>115</v>
      </c>
      <c r="F2037">
        <v>4</v>
      </c>
      <c r="G2037">
        <v>56.96</v>
      </c>
      <c r="H2037">
        <v>227.85</v>
      </c>
      <c r="I2037" t="s">
        <v>28</v>
      </c>
      <c r="J2037" t="s">
        <v>57</v>
      </c>
      <c r="K2037">
        <v>0</v>
      </c>
      <c r="L2037" t="b">
        <v>0</v>
      </c>
      <c r="M2037">
        <v>0</v>
      </c>
      <c r="N2037">
        <v>6.44</v>
      </c>
      <c r="O2037">
        <v>8</v>
      </c>
      <c r="P2037" t="b">
        <v>0</v>
      </c>
      <c r="Q2037" t="b">
        <v>0</v>
      </c>
      <c r="R2037" t="b">
        <v>0</v>
      </c>
      <c r="S2037" t="b">
        <v>0</v>
      </c>
      <c r="T2037" t="b">
        <v>1</v>
      </c>
    </row>
    <row r="2038" spans="1:20" x14ac:dyDescent="0.25">
      <c r="A2038" t="s">
        <v>4093</v>
      </c>
      <c r="B2038" t="s">
        <v>4094</v>
      </c>
      <c r="C2038" s="1">
        <v>45762.550659722219</v>
      </c>
      <c r="D2038">
        <v>55</v>
      </c>
      <c r="E2038" t="s">
        <v>27</v>
      </c>
      <c r="F2038">
        <v>1</v>
      </c>
      <c r="G2038">
        <v>96.65</v>
      </c>
      <c r="H2038">
        <v>96.65</v>
      </c>
      <c r="I2038" t="s">
        <v>31</v>
      </c>
      <c r="J2038" t="s">
        <v>36</v>
      </c>
      <c r="K2038">
        <v>5</v>
      </c>
      <c r="L2038" t="b">
        <v>1</v>
      </c>
      <c r="M2038">
        <v>30.2</v>
      </c>
      <c r="N2038">
        <v>24.84</v>
      </c>
      <c r="O2038">
        <v>9</v>
      </c>
      <c r="P2038" t="b">
        <v>0</v>
      </c>
      <c r="Q2038" t="b">
        <v>0</v>
      </c>
      <c r="R2038" t="b">
        <v>0</v>
      </c>
      <c r="S2038" t="b">
        <v>0</v>
      </c>
      <c r="T2038" t="b">
        <v>0</v>
      </c>
    </row>
    <row r="2039" spans="1:20" x14ac:dyDescent="0.25">
      <c r="A2039" t="s">
        <v>4095</v>
      </c>
      <c r="B2039" t="s">
        <v>4096</v>
      </c>
      <c r="C2039" s="1">
        <v>45740.01462962963</v>
      </c>
      <c r="D2039">
        <v>18</v>
      </c>
      <c r="E2039" t="s">
        <v>115</v>
      </c>
      <c r="F2039">
        <v>4</v>
      </c>
      <c r="G2039">
        <v>117.12</v>
      </c>
      <c r="H2039">
        <v>468.46</v>
      </c>
      <c r="I2039" t="s">
        <v>54</v>
      </c>
      <c r="J2039" t="s">
        <v>24</v>
      </c>
      <c r="K2039">
        <v>10</v>
      </c>
      <c r="L2039" t="b">
        <v>1</v>
      </c>
      <c r="M2039">
        <v>10.1</v>
      </c>
      <c r="N2039">
        <v>16.940000000000001</v>
      </c>
      <c r="O2039">
        <v>23</v>
      </c>
      <c r="P2039" t="b">
        <v>0</v>
      </c>
      <c r="Q2039" t="b">
        <v>0</v>
      </c>
      <c r="R2039" t="b">
        <v>0</v>
      </c>
      <c r="S2039" t="b">
        <v>1</v>
      </c>
      <c r="T2039" t="b">
        <v>0</v>
      </c>
    </row>
    <row r="2040" spans="1:20" x14ac:dyDescent="0.25">
      <c r="A2040" t="s">
        <v>4097</v>
      </c>
      <c r="B2040" t="s">
        <v>4098</v>
      </c>
      <c r="C2040" s="1">
        <v>45724.934212962966</v>
      </c>
      <c r="D2040">
        <v>48</v>
      </c>
      <c r="E2040" t="s">
        <v>22</v>
      </c>
      <c r="F2040">
        <v>1</v>
      </c>
      <c r="G2040">
        <v>58.28</v>
      </c>
      <c r="H2040">
        <v>58.28</v>
      </c>
      <c r="I2040" t="s">
        <v>23</v>
      </c>
      <c r="J2040" t="s">
        <v>36</v>
      </c>
      <c r="K2040">
        <v>15</v>
      </c>
      <c r="L2040" t="b">
        <v>1</v>
      </c>
      <c r="M2040">
        <v>45.5</v>
      </c>
      <c r="N2040">
        <v>10.62</v>
      </c>
      <c r="O2040">
        <v>7</v>
      </c>
      <c r="P2040" t="b">
        <v>0</v>
      </c>
      <c r="Q2040" t="b">
        <v>0</v>
      </c>
      <c r="R2040" t="b">
        <v>0</v>
      </c>
      <c r="S2040" t="b">
        <v>0</v>
      </c>
      <c r="T2040" t="b">
        <v>0</v>
      </c>
    </row>
    <row r="2041" spans="1:20" x14ac:dyDescent="0.25">
      <c r="A2041" t="s">
        <v>4099</v>
      </c>
      <c r="B2041" t="s">
        <v>4100</v>
      </c>
      <c r="C2041" s="1">
        <v>45777.952361111114</v>
      </c>
      <c r="D2041">
        <v>66</v>
      </c>
      <c r="E2041" t="s">
        <v>115</v>
      </c>
      <c r="F2041">
        <v>2</v>
      </c>
      <c r="G2041">
        <v>54.24</v>
      </c>
      <c r="H2041">
        <v>108.48</v>
      </c>
      <c r="I2041" t="s">
        <v>28</v>
      </c>
      <c r="J2041" t="s">
        <v>32</v>
      </c>
      <c r="K2041">
        <v>40</v>
      </c>
      <c r="L2041" t="b">
        <v>1</v>
      </c>
      <c r="M2041">
        <v>22.4</v>
      </c>
      <c r="N2041">
        <v>5.53</v>
      </c>
      <c r="O2041">
        <v>20</v>
      </c>
      <c r="P2041" t="b">
        <v>0</v>
      </c>
      <c r="Q2041" t="b">
        <v>0</v>
      </c>
      <c r="R2041" t="b">
        <v>1</v>
      </c>
      <c r="S2041" t="b">
        <v>0</v>
      </c>
      <c r="T2041" t="b">
        <v>0</v>
      </c>
    </row>
    <row r="2042" spans="1:20" x14ac:dyDescent="0.25">
      <c r="A2042" t="s">
        <v>4101</v>
      </c>
      <c r="B2042" t="s">
        <v>4102</v>
      </c>
      <c r="C2042" s="1">
        <v>45703.268194444441</v>
      </c>
      <c r="D2042">
        <v>72</v>
      </c>
      <c r="E2042" t="s">
        <v>27</v>
      </c>
      <c r="F2042">
        <v>4</v>
      </c>
      <c r="G2042">
        <v>203.83</v>
      </c>
      <c r="H2042">
        <v>815.33</v>
      </c>
      <c r="I2042" t="s">
        <v>31</v>
      </c>
      <c r="J2042" t="s">
        <v>36</v>
      </c>
      <c r="K2042">
        <v>38</v>
      </c>
      <c r="L2042" t="b">
        <v>1</v>
      </c>
      <c r="M2042">
        <v>17</v>
      </c>
      <c r="N2042">
        <v>12.29</v>
      </c>
      <c r="O2042">
        <v>24</v>
      </c>
      <c r="P2042" t="b">
        <v>0</v>
      </c>
      <c r="Q2042" t="b">
        <v>0</v>
      </c>
      <c r="R2042" t="b">
        <v>0</v>
      </c>
      <c r="S2042" t="b">
        <v>0</v>
      </c>
      <c r="T2042" t="b">
        <v>0</v>
      </c>
    </row>
    <row r="2043" spans="1:20" x14ac:dyDescent="0.25">
      <c r="A2043" t="s">
        <v>4103</v>
      </c>
      <c r="B2043" t="s">
        <v>4104</v>
      </c>
      <c r="C2043" s="1">
        <v>45810.722129629627</v>
      </c>
      <c r="D2043">
        <v>54</v>
      </c>
      <c r="E2043" t="s">
        <v>53</v>
      </c>
      <c r="F2043">
        <v>5</v>
      </c>
      <c r="G2043">
        <v>87.6</v>
      </c>
      <c r="H2043">
        <v>438.02</v>
      </c>
      <c r="I2043" t="s">
        <v>90</v>
      </c>
      <c r="J2043" t="s">
        <v>57</v>
      </c>
      <c r="K2043">
        <v>1</v>
      </c>
      <c r="L2043" t="b">
        <v>0</v>
      </c>
      <c r="M2043">
        <v>0</v>
      </c>
      <c r="N2043">
        <v>14.05</v>
      </c>
      <c r="O2043">
        <v>13</v>
      </c>
      <c r="P2043" t="b">
        <v>0</v>
      </c>
      <c r="Q2043" t="b">
        <v>0</v>
      </c>
      <c r="R2043" t="b">
        <v>1</v>
      </c>
      <c r="S2043" t="b">
        <v>0</v>
      </c>
      <c r="T2043" t="b">
        <v>1</v>
      </c>
    </row>
    <row r="2044" spans="1:20" x14ac:dyDescent="0.25">
      <c r="A2044" t="s">
        <v>4105</v>
      </c>
      <c r="B2044" t="s">
        <v>4106</v>
      </c>
      <c r="C2044" s="1">
        <v>45733.701516203706</v>
      </c>
      <c r="D2044">
        <v>32</v>
      </c>
      <c r="E2044" t="s">
        <v>65</v>
      </c>
      <c r="F2044">
        <v>2</v>
      </c>
      <c r="G2044">
        <v>26.21</v>
      </c>
      <c r="H2044">
        <v>52.42</v>
      </c>
      <c r="I2044" t="s">
        <v>28</v>
      </c>
      <c r="J2044" t="s">
        <v>24</v>
      </c>
      <c r="K2044">
        <v>45</v>
      </c>
      <c r="L2044" t="b">
        <v>0</v>
      </c>
      <c r="M2044">
        <v>0</v>
      </c>
      <c r="N2044">
        <v>12.32</v>
      </c>
      <c r="O2044">
        <v>5</v>
      </c>
      <c r="P2044" t="b">
        <v>0</v>
      </c>
      <c r="Q2044" t="b">
        <v>0</v>
      </c>
      <c r="R2044" t="b">
        <v>0</v>
      </c>
      <c r="S2044" t="b">
        <v>0</v>
      </c>
      <c r="T2044" t="b">
        <v>0</v>
      </c>
    </row>
    <row r="2045" spans="1:20" x14ac:dyDescent="0.25">
      <c r="A2045" t="s">
        <v>4107</v>
      </c>
      <c r="B2045" t="s">
        <v>4108</v>
      </c>
      <c r="C2045" s="1">
        <v>45479.80605324074</v>
      </c>
      <c r="D2045">
        <v>63</v>
      </c>
      <c r="E2045" t="s">
        <v>39</v>
      </c>
      <c r="F2045">
        <v>1</v>
      </c>
      <c r="G2045">
        <v>15.45</v>
      </c>
      <c r="H2045">
        <v>15.45</v>
      </c>
      <c r="I2045" t="s">
        <v>87</v>
      </c>
      <c r="J2045" t="s">
        <v>57</v>
      </c>
      <c r="K2045">
        <v>2</v>
      </c>
      <c r="L2045" t="b">
        <v>1</v>
      </c>
      <c r="M2045">
        <v>14</v>
      </c>
      <c r="N2045">
        <v>14.23</v>
      </c>
      <c r="O2045">
        <v>4</v>
      </c>
      <c r="P2045" t="b">
        <v>1</v>
      </c>
      <c r="Q2045" t="b">
        <v>0</v>
      </c>
      <c r="R2045" t="b">
        <v>0</v>
      </c>
      <c r="S2045" t="b">
        <v>0</v>
      </c>
      <c r="T2045" t="b">
        <v>1</v>
      </c>
    </row>
    <row r="2046" spans="1:20" x14ac:dyDescent="0.25">
      <c r="A2046" t="s">
        <v>4109</v>
      </c>
      <c r="B2046" t="s">
        <v>4110</v>
      </c>
      <c r="C2046" s="1">
        <v>45554.352048611108</v>
      </c>
      <c r="D2046">
        <v>55</v>
      </c>
      <c r="E2046" t="s">
        <v>22</v>
      </c>
      <c r="F2046">
        <v>3</v>
      </c>
      <c r="G2046">
        <v>65.599999999999994</v>
      </c>
      <c r="H2046">
        <v>196.8</v>
      </c>
      <c r="I2046" t="s">
        <v>54</v>
      </c>
      <c r="J2046" t="s">
        <v>36</v>
      </c>
      <c r="K2046">
        <v>2</v>
      </c>
      <c r="L2046" t="b">
        <v>1</v>
      </c>
      <c r="M2046">
        <v>17.2</v>
      </c>
      <c r="N2046">
        <v>9.5299999999999994</v>
      </c>
      <c r="O2046">
        <v>25</v>
      </c>
      <c r="P2046" t="b">
        <v>0</v>
      </c>
      <c r="Q2046" t="b">
        <v>0</v>
      </c>
      <c r="R2046" t="b">
        <v>1</v>
      </c>
      <c r="S2046" t="b">
        <v>0</v>
      </c>
      <c r="T2046" t="b">
        <v>0</v>
      </c>
    </row>
    <row r="2047" spans="1:20" x14ac:dyDescent="0.25">
      <c r="A2047" t="s">
        <v>4111</v>
      </c>
      <c r="B2047" t="s">
        <v>4112</v>
      </c>
      <c r="C2047" s="1">
        <v>45606.624548611115</v>
      </c>
      <c r="D2047">
        <v>79</v>
      </c>
      <c r="E2047" t="s">
        <v>115</v>
      </c>
      <c r="F2047">
        <v>1</v>
      </c>
      <c r="G2047">
        <v>291.02</v>
      </c>
      <c r="H2047">
        <v>291.02</v>
      </c>
      <c r="I2047" t="s">
        <v>54</v>
      </c>
      <c r="J2047" t="s">
        <v>24</v>
      </c>
      <c r="K2047">
        <v>41</v>
      </c>
      <c r="L2047" t="b">
        <v>0</v>
      </c>
      <c r="M2047">
        <v>0</v>
      </c>
      <c r="N2047">
        <v>14.39</v>
      </c>
      <c r="O2047">
        <v>25</v>
      </c>
      <c r="P2047" t="b">
        <v>0</v>
      </c>
      <c r="Q2047" t="b">
        <v>0</v>
      </c>
      <c r="R2047" t="b">
        <v>1</v>
      </c>
      <c r="S2047" t="b">
        <v>0</v>
      </c>
      <c r="T2047" t="b">
        <v>0</v>
      </c>
    </row>
    <row r="2048" spans="1:20" x14ac:dyDescent="0.25">
      <c r="A2048" t="s">
        <v>4113</v>
      </c>
      <c r="B2048" t="s">
        <v>4114</v>
      </c>
      <c r="C2048" s="1">
        <v>45602.012337962966</v>
      </c>
      <c r="D2048">
        <v>46</v>
      </c>
      <c r="E2048" t="s">
        <v>80</v>
      </c>
      <c r="F2048">
        <v>8</v>
      </c>
      <c r="G2048">
        <v>55.62</v>
      </c>
      <c r="H2048">
        <v>444.92</v>
      </c>
      <c r="I2048" t="s">
        <v>90</v>
      </c>
      <c r="J2048" t="s">
        <v>36</v>
      </c>
      <c r="K2048">
        <v>2</v>
      </c>
      <c r="L2048" t="b">
        <v>0</v>
      </c>
      <c r="M2048">
        <v>0</v>
      </c>
      <c r="N2048">
        <v>21.24</v>
      </c>
      <c r="O2048">
        <v>18</v>
      </c>
      <c r="P2048" t="b">
        <v>0</v>
      </c>
      <c r="Q2048" t="b">
        <v>0</v>
      </c>
      <c r="R2048" t="b">
        <v>0</v>
      </c>
      <c r="S2048" t="b">
        <v>1</v>
      </c>
      <c r="T2048" t="b">
        <v>1</v>
      </c>
    </row>
    <row r="2049" spans="1:20" x14ac:dyDescent="0.25">
      <c r="A2049" t="s">
        <v>4115</v>
      </c>
      <c r="B2049" t="s">
        <v>4116</v>
      </c>
      <c r="C2049" s="1">
        <v>45797.433182870373</v>
      </c>
      <c r="D2049">
        <v>28</v>
      </c>
      <c r="E2049" t="s">
        <v>62</v>
      </c>
      <c r="F2049">
        <v>4</v>
      </c>
      <c r="G2049">
        <v>211.72</v>
      </c>
      <c r="H2049">
        <v>846.87</v>
      </c>
      <c r="I2049" t="s">
        <v>31</v>
      </c>
      <c r="J2049" t="s">
        <v>24</v>
      </c>
      <c r="K2049">
        <v>28</v>
      </c>
      <c r="L2049" t="b">
        <v>0</v>
      </c>
      <c r="M2049">
        <v>0</v>
      </c>
      <c r="N2049">
        <v>12.45</v>
      </c>
      <c r="O2049">
        <v>22</v>
      </c>
      <c r="P2049" t="b">
        <v>0</v>
      </c>
      <c r="Q2049" t="b">
        <v>0</v>
      </c>
      <c r="R2049" t="b">
        <v>1</v>
      </c>
      <c r="S2049" t="b">
        <v>0</v>
      </c>
      <c r="T2049" t="b">
        <v>0</v>
      </c>
    </row>
    <row r="2050" spans="1:20" x14ac:dyDescent="0.25">
      <c r="A2050" t="s">
        <v>4117</v>
      </c>
      <c r="B2050" t="s">
        <v>4118</v>
      </c>
      <c r="C2050" s="1">
        <v>45716.983530092592</v>
      </c>
      <c r="D2050">
        <v>68</v>
      </c>
      <c r="E2050" t="s">
        <v>27</v>
      </c>
      <c r="F2050">
        <v>6</v>
      </c>
      <c r="G2050">
        <v>63.6</v>
      </c>
      <c r="H2050">
        <v>381.61</v>
      </c>
      <c r="I2050" t="s">
        <v>28</v>
      </c>
      <c r="J2050" t="s">
        <v>57</v>
      </c>
      <c r="K2050">
        <v>2</v>
      </c>
      <c r="L2050" t="b">
        <v>1</v>
      </c>
      <c r="M2050">
        <v>15.5</v>
      </c>
      <c r="N2050">
        <v>17.91</v>
      </c>
      <c r="O2050">
        <v>17</v>
      </c>
      <c r="P2050" t="b">
        <v>0</v>
      </c>
      <c r="Q2050" t="b">
        <v>0</v>
      </c>
      <c r="R2050" t="b">
        <v>0</v>
      </c>
      <c r="S2050" t="b">
        <v>1</v>
      </c>
      <c r="T2050" t="b">
        <v>1</v>
      </c>
    </row>
    <row r="2051" spans="1:20" x14ac:dyDescent="0.25">
      <c r="A2051" t="s">
        <v>4119</v>
      </c>
      <c r="B2051" t="s">
        <v>4120</v>
      </c>
      <c r="C2051" s="1">
        <v>45669.174872685187</v>
      </c>
      <c r="D2051">
        <v>55</v>
      </c>
      <c r="E2051" t="s">
        <v>115</v>
      </c>
      <c r="F2051">
        <v>4</v>
      </c>
      <c r="G2051">
        <v>280.99</v>
      </c>
      <c r="H2051">
        <v>1123.97</v>
      </c>
      <c r="I2051" t="s">
        <v>28</v>
      </c>
      <c r="J2051" t="s">
        <v>24</v>
      </c>
      <c r="K2051">
        <v>30</v>
      </c>
      <c r="L2051" t="b">
        <v>0</v>
      </c>
      <c r="M2051">
        <v>0</v>
      </c>
      <c r="N2051">
        <v>23.79</v>
      </c>
      <c r="O2051">
        <v>19</v>
      </c>
      <c r="P2051" t="b">
        <v>1</v>
      </c>
      <c r="Q2051" t="b">
        <v>0</v>
      </c>
      <c r="R2051" t="b">
        <v>1</v>
      </c>
      <c r="S2051" t="b">
        <v>0</v>
      </c>
      <c r="T2051" t="b">
        <v>0</v>
      </c>
    </row>
    <row r="2052" spans="1:20" x14ac:dyDescent="0.25">
      <c r="A2052" t="s">
        <v>4121</v>
      </c>
      <c r="B2052" t="s">
        <v>4122</v>
      </c>
      <c r="C2052" s="1">
        <v>45734.022418981483</v>
      </c>
      <c r="D2052">
        <v>67</v>
      </c>
      <c r="E2052" t="s">
        <v>62</v>
      </c>
      <c r="F2052">
        <v>3</v>
      </c>
      <c r="G2052">
        <v>32.369999999999997</v>
      </c>
      <c r="H2052">
        <v>97.12</v>
      </c>
      <c r="I2052" t="s">
        <v>23</v>
      </c>
      <c r="J2052" t="s">
        <v>32</v>
      </c>
      <c r="K2052">
        <v>48</v>
      </c>
      <c r="L2052" t="b">
        <v>1</v>
      </c>
      <c r="M2052">
        <v>41.7</v>
      </c>
      <c r="N2052">
        <v>13.52</v>
      </c>
      <c r="O2052">
        <v>16</v>
      </c>
      <c r="P2052" t="b">
        <v>0</v>
      </c>
      <c r="Q2052" t="b">
        <v>0</v>
      </c>
      <c r="R2052" t="b">
        <v>0</v>
      </c>
      <c r="S2052" t="b">
        <v>0</v>
      </c>
      <c r="T2052" t="b">
        <v>0</v>
      </c>
    </row>
    <row r="2053" spans="1:20" x14ac:dyDescent="0.25">
      <c r="A2053" t="s">
        <v>4123</v>
      </c>
      <c r="B2053" t="s">
        <v>4124</v>
      </c>
      <c r="C2053" s="1">
        <v>45790.632708333331</v>
      </c>
      <c r="D2053">
        <v>53</v>
      </c>
      <c r="E2053" t="s">
        <v>53</v>
      </c>
      <c r="F2053">
        <v>3</v>
      </c>
      <c r="G2053">
        <v>57</v>
      </c>
      <c r="H2053">
        <v>171</v>
      </c>
      <c r="I2053" t="s">
        <v>23</v>
      </c>
      <c r="J2053" t="s">
        <v>24</v>
      </c>
      <c r="K2053">
        <v>24</v>
      </c>
      <c r="L2053" t="b">
        <v>1</v>
      </c>
      <c r="M2053">
        <v>20.2</v>
      </c>
      <c r="N2053">
        <v>16.52</v>
      </c>
      <c r="O2053">
        <v>11</v>
      </c>
      <c r="P2053" t="b">
        <v>0</v>
      </c>
      <c r="Q2053" t="b">
        <v>0</v>
      </c>
      <c r="R2053" t="b">
        <v>0</v>
      </c>
      <c r="S2053" t="b">
        <v>1</v>
      </c>
      <c r="T2053" t="b">
        <v>0</v>
      </c>
    </row>
    <row r="2054" spans="1:20" x14ac:dyDescent="0.25">
      <c r="A2054" t="s">
        <v>4125</v>
      </c>
      <c r="B2054" t="s">
        <v>4126</v>
      </c>
      <c r="C2054" s="1">
        <v>45821.418483796297</v>
      </c>
      <c r="D2054">
        <v>68</v>
      </c>
      <c r="E2054" t="s">
        <v>22</v>
      </c>
      <c r="F2054">
        <v>1</v>
      </c>
      <c r="G2054">
        <v>90.55</v>
      </c>
      <c r="H2054">
        <v>90.55</v>
      </c>
      <c r="I2054" t="s">
        <v>31</v>
      </c>
      <c r="J2054" t="s">
        <v>24</v>
      </c>
      <c r="K2054">
        <v>49</v>
      </c>
      <c r="L2054" t="b">
        <v>0</v>
      </c>
      <c r="M2054">
        <v>0</v>
      </c>
      <c r="N2054">
        <v>12.51</v>
      </c>
      <c r="O2054">
        <v>24</v>
      </c>
      <c r="P2054" t="b">
        <v>0</v>
      </c>
      <c r="Q2054" t="b">
        <v>0</v>
      </c>
      <c r="R2054" t="b">
        <v>0</v>
      </c>
      <c r="S2054" t="b">
        <v>1</v>
      </c>
      <c r="T2054" t="b">
        <v>0</v>
      </c>
    </row>
    <row r="2055" spans="1:20" x14ac:dyDescent="0.25">
      <c r="A2055" t="s">
        <v>4127</v>
      </c>
      <c r="B2055" t="s">
        <v>4128</v>
      </c>
      <c r="C2055" s="1">
        <v>45652.607824074075</v>
      </c>
      <c r="D2055">
        <v>36</v>
      </c>
      <c r="E2055" t="s">
        <v>65</v>
      </c>
      <c r="F2055">
        <v>3</v>
      </c>
      <c r="G2055">
        <v>116.09</v>
      </c>
      <c r="H2055">
        <v>348.28</v>
      </c>
      <c r="I2055" t="s">
        <v>28</v>
      </c>
      <c r="J2055" t="s">
        <v>32</v>
      </c>
      <c r="K2055">
        <v>41</v>
      </c>
      <c r="L2055" t="b">
        <v>0</v>
      </c>
      <c r="M2055">
        <v>0</v>
      </c>
      <c r="N2055">
        <v>5.34</v>
      </c>
      <c r="O2055">
        <v>1</v>
      </c>
      <c r="P2055" t="b">
        <v>0</v>
      </c>
      <c r="Q2055" t="b">
        <v>1</v>
      </c>
      <c r="R2055" t="b">
        <v>0</v>
      </c>
      <c r="S2055" t="b">
        <v>1</v>
      </c>
      <c r="T2055" t="b">
        <v>0</v>
      </c>
    </row>
    <row r="2056" spans="1:20" x14ac:dyDescent="0.25">
      <c r="A2056" t="s">
        <v>4129</v>
      </c>
      <c r="B2056" t="s">
        <v>4130</v>
      </c>
      <c r="C2056" s="1">
        <v>45574.562002314815</v>
      </c>
      <c r="D2056">
        <v>70</v>
      </c>
      <c r="E2056" t="s">
        <v>115</v>
      </c>
      <c r="F2056">
        <v>1</v>
      </c>
      <c r="G2056">
        <v>259.08</v>
      </c>
      <c r="H2056">
        <v>259.08</v>
      </c>
      <c r="I2056" t="s">
        <v>23</v>
      </c>
      <c r="J2056" t="s">
        <v>32</v>
      </c>
      <c r="K2056">
        <v>42</v>
      </c>
      <c r="L2056" t="b">
        <v>0</v>
      </c>
      <c r="M2056">
        <v>0</v>
      </c>
      <c r="N2056">
        <v>8.68</v>
      </c>
      <c r="O2056">
        <v>17</v>
      </c>
      <c r="P2056" t="b">
        <v>0</v>
      </c>
      <c r="Q2056" t="b">
        <v>0</v>
      </c>
      <c r="R2056" t="b">
        <v>0</v>
      </c>
      <c r="S2056" t="b">
        <v>0</v>
      </c>
      <c r="T2056" t="b">
        <v>0</v>
      </c>
    </row>
    <row r="2057" spans="1:20" x14ac:dyDescent="0.25">
      <c r="A2057" t="s">
        <v>4131</v>
      </c>
      <c r="B2057" t="s">
        <v>4132</v>
      </c>
      <c r="C2057" s="1">
        <v>45691.168668981481</v>
      </c>
      <c r="D2057">
        <v>40</v>
      </c>
      <c r="E2057" t="s">
        <v>44</v>
      </c>
      <c r="F2057">
        <v>12</v>
      </c>
      <c r="G2057">
        <v>44.75</v>
      </c>
      <c r="H2057">
        <v>537.02</v>
      </c>
      <c r="I2057" t="s">
        <v>87</v>
      </c>
      <c r="J2057" t="s">
        <v>57</v>
      </c>
      <c r="K2057">
        <v>2</v>
      </c>
      <c r="L2057" t="b">
        <v>1</v>
      </c>
      <c r="M2057">
        <v>39</v>
      </c>
      <c r="N2057">
        <v>14.27</v>
      </c>
      <c r="O2057">
        <v>4</v>
      </c>
      <c r="P2057" t="b">
        <v>0</v>
      </c>
      <c r="Q2057" t="b">
        <v>1</v>
      </c>
      <c r="R2057" t="b">
        <v>0</v>
      </c>
      <c r="S2057" t="b">
        <v>1</v>
      </c>
      <c r="T2057" t="b">
        <v>1</v>
      </c>
    </row>
    <row r="2058" spans="1:20" x14ac:dyDescent="0.25">
      <c r="A2058" t="s">
        <v>4133</v>
      </c>
      <c r="B2058" t="s">
        <v>4134</v>
      </c>
      <c r="C2058" s="1">
        <v>45519.836180555554</v>
      </c>
      <c r="D2058">
        <v>42</v>
      </c>
      <c r="E2058" t="s">
        <v>80</v>
      </c>
      <c r="F2058">
        <v>2</v>
      </c>
      <c r="G2058">
        <v>194.25</v>
      </c>
      <c r="H2058">
        <v>388.5</v>
      </c>
      <c r="I2058" t="s">
        <v>54</v>
      </c>
      <c r="J2058" t="s">
        <v>24</v>
      </c>
      <c r="K2058">
        <v>43</v>
      </c>
      <c r="L2058" t="b">
        <v>1</v>
      </c>
      <c r="M2058">
        <v>21</v>
      </c>
      <c r="N2058">
        <v>13.93</v>
      </c>
      <c r="O2058">
        <v>7</v>
      </c>
      <c r="P2058" t="b">
        <v>0</v>
      </c>
      <c r="Q2058" t="b">
        <v>0</v>
      </c>
      <c r="R2058" t="b">
        <v>0</v>
      </c>
      <c r="S2058" t="b">
        <v>0</v>
      </c>
      <c r="T2058" t="b">
        <v>0</v>
      </c>
    </row>
    <row r="2059" spans="1:20" x14ac:dyDescent="0.25">
      <c r="A2059" t="s">
        <v>4135</v>
      </c>
      <c r="B2059" t="s">
        <v>4136</v>
      </c>
      <c r="C2059" s="1">
        <v>45627.141250000001</v>
      </c>
      <c r="D2059">
        <v>22</v>
      </c>
      <c r="E2059" t="s">
        <v>115</v>
      </c>
      <c r="F2059">
        <v>1</v>
      </c>
      <c r="G2059">
        <v>292.08</v>
      </c>
      <c r="H2059">
        <v>292.08</v>
      </c>
      <c r="I2059" t="s">
        <v>28</v>
      </c>
      <c r="J2059" t="s">
        <v>32</v>
      </c>
      <c r="K2059">
        <v>1</v>
      </c>
      <c r="L2059" t="b">
        <v>1</v>
      </c>
      <c r="M2059">
        <v>49.9</v>
      </c>
      <c r="N2059">
        <v>8.74</v>
      </c>
      <c r="O2059">
        <v>29</v>
      </c>
      <c r="P2059" t="b">
        <v>0</v>
      </c>
      <c r="Q2059" t="b">
        <v>0</v>
      </c>
      <c r="R2059" t="b">
        <v>0</v>
      </c>
      <c r="S2059" t="b">
        <v>0</v>
      </c>
      <c r="T2059" t="b">
        <v>0</v>
      </c>
    </row>
    <row r="2060" spans="1:20" x14ac:dyDescent="0.25">
      <c r="A2060" t="s">
        <v>4137</v>
      </c>
      <c r="B2060" t="s">
        <v>4138</v>
      </c>
      <c r="C2060" s="1">
        <v>45566.114039351851</v>
      </c>
      <c r="D2060">
        <v>31</v>
      </c>
      <c r="E2060" t="s">
        <v>65</v>
      </c>
      <c r="F2060">
        <v>3</v>
      </c>
      <c r="G2060">
        <v>149.4</v>
      </c>
      <c r="H2060">
        <v>448.21</v>
      </c>
      <c r="I2060" t="s">
        <v>28</v>
      </c>
      <c r="J2060" t="s">
        <v>36</v>
      </c>
      <c r="K2060">
        <v>11</v>
      </c>
      <c r="L2060" t="b">
        <v>1</v>
      </c>
      <c r="M2060">
        <v>43</v>
      </c>
      <c r="N2060">
        <v>23.78</v>
      </c>
      <c r="O2060">
        <v>19</v>
      </c>
      <c r="P2060" t="b">
        <v>0</v>
      </c>
      <c r="Q2060" t="b">
        <v>0</v>
      </c>
      <c r="R2060" t="b">
        <v>0</v>
      </c>
      <c r="S2060" t="b">
        <v>0</v>
      </c>
      <c r="T2060" t="b">
        <v>0</v>
      </c>
    </row>
    <row r="2061" spans="1:20" x14ac:dyDescent="0.25">
      <c r="A2061" t="s">
        <v>4139</v>
      </c>
      <c r="B2061" t="s">
        <v>4140</v>
      </c>
      <c r="C2061" s="1">
        <v>45796.660601851851</v>
      </c>
      <c r="D2061">
        <v>30</v>
      </c>
      <c r="E2061" t="s">
        <v>80</v>
      </c>
      <c r="F2061">
        <v>3</v>
      </c>
      <c r="G2061">
        <v>102.58</v>
      </c>
      <c r="H2061">
        <v>307.75</v>
      </c>
      <c r="I2061" t="s">
        <v>54</v>
      </c>
      <c r="J2061" t="s">
        <v>36</v>
      </c>
      <c r="K2061">
        <v>14</v>
      </c>
      <c r="L2061" t="b">
        <v>0</v>
      </c>
      <c r="M2061">
        <v>0</v>
      </c>
      <c r="N2061">
        <v>14.94</v>
      </c>
      <c r="O2061">
        <v>7</v>
      </c>
      <c r="P2061" t="b">
        <v>0</v>
      </c>
      <c r="Q2061" t="b">
        <v>0</v>
      </c>
      <c r="R2061" t="b">
        <v>0</v>
      </c>
      <c r="S2061" t="b">
        <v>0</v>
      </c>
      <c r="T2061" t="b">
        <v>0</v>
      </c>
    </row>
    <row r="2062" spans="1:20" x14ac:dyDescent="0.25">
      <c r="A2062" t="s">
        <v>4141</v>
      </c>
      <c r="B2062" t="s">
        <v>4142</v>
      </c>
      <c r="C2062" s="1">
        <v>45654.516273148147</v>
      </c>
      <c r="D2062">
        <v>60</v>
      </c>
      <c r="E2062" t="s">
        <v>27</v>
      </c>
      <c r="F2062">
        <v>3</v>
      </c>
      <c r="G2062">
        <v>205.68</v>
      </c>
      <c r="H2062">
        <v>617.04999999999995</v>
      </c>
      <c r="I2062" t="s">
        <v>54</v>
      </c>
      <c r="J2062" t="s">
        <v>36</v>
      </c>
      <c r="K2062">
        <v>33</v>
      </c>
      <c r="L2062" t="b">
        <v>0</v>
      </c>
      <c r="M2062">
        <v>0</v>
      </c>
      <c r="N2062">
        <v>17.79</v>
      </c>
      <c r="O2062">
        <v>3</v>
      </c>
      <c r="P2062" t="b">
        <v>0</v>
      </c>
      <c r="Q2062" t="b">
        <v>0</v>
      </c>
      <c r="R2062" t="b">
        <v>0</v>
      </c>
      <c r="S2062" t="b">
        <v>0</v>
      </c>
      <c r="T2062" t="b">
        <v>0</v>
      </c>
    </row>
    <row r="2063" spans="1:20" x14ac:dyDescent="0.25">
      <c r="A2063" t="s">
        <v>4143</v>
      </c>
      <c r="B2063" t="s">
        <v>4144</v>
      </c>
      <c r="C2063" s="1">
        <v>45588.526504629626</v>
      </c>
      <c r="D2063">
        <v>69</v>
      </c>
      <c r="E2063" t="s">
        <v>115</v>
      </c>
      <c r="F2063">
        <v>2</v>
      </c>
      <c r="G2063">
        <v>201.78</v>
      </c>
      <c r="H2063">
        <v>403.56</v>
      </c>
      <c r="I2063" t="s">
        <v>23</v>
      </c>
      <c r="J2063" t="s">
        <v>32</v>
      </c>
      <c r="K2063">
        <v>30</v>
      </c>
      <c r="L2063" t="b">
        <v>0</v>
      </c>
      <c r="M2063">
        <v>0</v>
      </c>
      <c r="N2063">
        <v>11.5</v>
      </c>
      <c r="O2063">
        <v>23</v>
      </c>
      <c r="P2063" t="b">
        <v>0</v>
      </c>
      <c r="Q2063" t="b">
        <v>0</v>
      </c>
      <c r="R2063" t="b">
        <v>0</v>
      </c>
      <c r="S2063" t="b">
        <v>0</v>
      </c>
      <c r="T2063" t="b">
        <v>0</v>
      </c>
    </row>
    <row r="2064" spans="1:20" x14ac:dyDescent="0.25">
      <c r="A2064" t="s">
        <v>4145</v>
      </c>
      <c r="B2064" t="s">
        <v>4146</v>
      </c>
      <c r="C2064" s="1">
        <v>45545.564016203702</v>
      </c>
      <c r="D2064">
        <v>31</v>
      </c>
      <c r="E2064" t="s">
        <v>44</v>
      </c>
      <c r="F2064">
        <v>14</v>
      </c>
      <c r="G2064">
        <v>15.3</v>
      </c>
      <c r="H2064">
        <v>214.18</v>
      </c>
      <c r="I2064" t="s">
        <v>87</v>
      </c>
      <c r="J2064" t="s">
        <v>57</v>
      </c>
      <c r="K2064">
        <v>3</v>
      </c>
      <c r="L2064" t="b">
        <v>0</v>
      </c>
      <c r="M2064">
        <v>0</v>
      </c>
      <c r="N2064">
        <v>13.8</v>
      </c>
      <c r="O2064">
        <v>24</v>
      </c>
      <c r="P2064" t="b">
        <v>0</v>
      </c>
      <c r="Q2064" t="b">
        <v>0</v>
      </c>
      <c r="R2064" t="b">
        <v>0</v>
      </c>
      <c r="S2064" t="b">
        <v>0</v>
      </c>
      <c r="T2064" t="b">
        <v>1</v>
      </c>
    </row>
    <row r="2065" spans="1:20" x14ac:dyDescent="0.25">
      <c r="A2065" t="s">
        <v>4147</v>
      </c>
      <c r="B2065" t="s">
        <v>4148</v>
      </c>
      <c r="C2065" s="1">
        <v>45724.7578125</v>
      </c>
      <c r="D2065">
        <v>26</v>
      </c>
      <c r="E2065" t="s">
        <v>35</v>
      </c>
      <c r="F2065">
        <v>1</v>
      </c>
      <c r="G2065">
        <v>217.07</v>
      </c>
      <c r="H2065">
        <v>217.07</v>
      </c>
      <c r="I2065" t="s">
        <v>31</v>
      </c>
      <c r="J2065" t="s">
        <v>36</v>
      </c>
      <c r="K2065">
        <v>15</v>
      </c>
      <c r="L2065" t="b">
        <v>0</v>
      </c>
      <c r="M2065">
        <v>0</v>
      </c>
      <c r="N2065">
        <v>19.05</v>
      </c>
      <c r="O2065">
        <v>2</v>
      </c>
      <c r="P2065" t="b">
        <v>0</v>
      </c>
      <c r="Q2065" t="b">
        <v>1</v>
      </c>
      <c r="R2065" t="b">
        <v>0</v>
      </c>
      <c r="S2065" t="b">
        <v>0</v>
      </c>
      <c r="T2065" t="b">
        <v>0</v>
      </c>
    </row>
    <row r="2066" spans="1:20" x14ac:dyDescent="0.25">
      <c r="A2066" t="s">
        <v>4149</v>
      </c>
      <c r="B2066" t="s">
        <v>4150</v>
      </c>
      <c r="C2066" s="1">
        <v>45815.535868055558</v>
      </c>
      <c r="D2066">
        <v>36</v>
      </c>
      <c r="E2066" t="s">
        <v>53</v>
      </c>
      <c r="F2066">
        <v>18</v>
      </c>
      <c r="G2066">
        <v>76.73</v>
      </c>
      <c r="H2066">
        <v>1381.2</v>
      </c>
      <c r="I2066" t="s">
        <v>31</v>
      </c>
      <c r="J2066" t="s">
        <v>36</v>
      </c>
      <c r="K2066">
        <v>0</v>
      </c>
      <c r="L2066" t="b">
        <v>0</v>
      </c>
      <c r="M2066">
        <v>0</v>
      </c>
      <c r="N2066">
        <v>22.09</v>
      </c>
      <c r="O2066">
        <v>4</v>
      </c>
      <c r="P2066" t="b">
        <v>1</v>
      </c>
      <c r="Q2066" t="b">
        <v>0</v>
      </c>
      <c r="R2066" t="b">
        <v>0</v>
      </c>
      <c r="S2066" t="b">
        <v>0</v>
      </c>
      <c r="T2066" t="b">
        <v>1</v>
      </c>
    </row>
    <row r="2067" spans="1:20" x14ac:dyDescent="0.25">
      <c r="A2067" t="s">
        <v>4151</v>
      </c>
      <c r="B2067" t="s">
        <v>4152</v>
      </c>
      <c r="C2067" s="1">
        <v>45812.804490740738</v>
      </c>
      <c r="D2067">
        <v>22</v>
      </c>
      <c r="E2067" t="s">
        <v>39</v>
      </c>
      <c r="F2067">
        <v>4</v>
      </c>
      <c r="G2067">
        <v>99.62</v>
      </c>
      <c r="H2067">
        <v>398.47</v>
      </c>
      <c r="I2067" t="s">
        <v>23</v>
      </c>
      <c r="J2067" t="s">
        <v>36</v>
      </c>
      <c r="K2067">
        <v>18</v>
      </c>
      <c r="L2067" t="b">
        <v>0</v>
      </c>
      <c r="M2067">
        <v>0</v>
      </c>
      <c r="N2067">
        <v>21.2</v>
      </c>
      <c r="O2067">
        <v>1</v>
      </c>
      <c r="P2067" t="b">
        <v>0</v>
      </c>
      <c r="Q2067" t="b">
        <v>0</v>
      </c>
      <c r="R2067" t="b">
        <v>0</v>
      </c>
      <c r="S2067" t="b">
        <v>0</v>
      </c>
      <c r="T2067" t="b">
        <v>0</v>
      </c>
    </row>
    <row r="2068" spans="1:20" x14ac:dyDescent="0.25">
      <c r="A2068" t="s">
        <v>4153</v>
      </c>
      <c r="B2068" t="s">
        <v>4154</v>
      </c>
      <c r="C2068" s="1">
        <v>45777.349374999998</v>
      </c>
      <c r="D2068">
        <v>50</v>
      </c>
      <c r="E2068" t="s">
        <v>80</v>
      </c>
      <c r="F2068">
        <v>4</v>
      </c>
      <c r="G2068">
        <v>261.36</v>
      </c>
      <c r="H2068">
        <v>1045.42</v>
      </c>
      <c r="I2068" t="s">
        <v>28</v>
      </c>
      <c r="J2068" t="s">
        <v>36</v>
      </c>
      <c r="K2068">
        <v>17</v>
      </c>
      <c r="L2068" t="b">
        <v>1</v>
      </c>
      <c r="M2068">
        <v>18.5</v>
      </c>
      <c r="N2068">
        <v>6.47</v>
      </c>
      <c r="O2068">
        <v>28</v>
      </c>
      <c r="P2068" t="b">
        <v>0</v>
      </c>
      <c r="Q2068" t="b">
        <v>0</v>
      </c>
      <c r="R2068" t="b">
        <v>0</v>
      </c>
      <c r="S2068" t="b">
        <v>0</v>
      </c>
      <c r="T2068" t="b">
        <v>0</v>
      </c>
    </row>
    <row r="2069" spans="1:20" x14ac:dyDescent="0.25">
      <c r="A2069" t="s">
        <v>4155</v>
      </c>
      <c r="B2069" t="s">
        <v>4156</v>
      </c>
      <c r="C2069" s="1">
        <v>45490.253703703704</v>
      </c>
      <c r="D2069">
        <v>23</v>
      </c>
      <c r="E2069" t="s">
        <v>62</v>
      </c>
      <c r="F2069">
        <v>10</v>
      </c>
      <c r="G2069">
        <v>67.5</v>
      </c>
      <c r="H2069">
        <v>675.03</v>
      </c>
      <c r="I2069" t="s">
        <v>31</v>
      </c>
      <c r="J2069" t="s">
        <v>57</v>
      </c>
      <c r="K2069">
        <v>3</v>
      </c>
      <c r="L2069" t="b">
        <v>0</v>
      </c>
      <c r="M2069">
        <v>0</v>
      </c>
      <c r="N2069">
        <v>21.64</v>
      </c>
      <c r="O2069">
        <v>9</v>
      </c>
      <c r="P2069" t="b">
        <v>1</v>
      </c>
      <c r="Q2069" t="b">
        <v>0</v>
      </c>
      <c r="R2069" t="b">
        <v>0</v>
      </c>
      <c r="S2069" t="b">
        <v>0</v>
      </c>
      <c r="T2069" t="b">
        <v>1</v>
      </c>
    </row>
    <row r="2070" spans="1:20" x14ac:dyDescent="0.25">
      <c r="A2070" t="s">
        <v>4157</v>
      </c>
      <c r="B2070" t="s">
        <v>4158</v>
      </c>
      <c r="C2070" s="1">
        <v>45531.851504629631</v>
      </c>
      <c r="D2070">
        <v>52</v>
      </c>
      <c r="E2070" t="s">
        <v>35</v>
      </c>
      <c r="F2070">
        <v>2</v>
      </c>
      <c r="G2070">
        <v>124.04</v>
      </c>
      <c r="H2070">
        <v>248.09</v>
      </c>
      <c r="I2070" t="s">
        <v>31</v>
      </c>
      <c r="J2070" t="s">
        <v>24</v>
      </c>
      <c r="K2070">
        <v>32</v>
      </c>
      <c r="L2070" t="b">
        <v>1</v>
      </c>
      <c r="M2070">
        <v>15.9</v>
      </c>
      <c r="N2070">
        <v>10.1</v>
      </c>
      <c r="O2070">
        <v>5</v>
      </c>
      <c r="P2070" t="b">
        <v>0</v>
      </c>
      <c r="Q2070" t="b">
        <v>0</v>
      </c>
      <c r="R2070" t="b">
        <v>0</v>
      </c>
      <c r="S2070" t="b">
        <v>0</v>
      </c>
      <c r="T2070" t="b">
        <v>0</v>
      </c>
    </row>
    <row r="2071" spans="1:20" x14ac:dyDescent="0.25">
      <c r="A2071" t="s">
        <v>4159</v>
      </c>
      <c r="B2071" t="s">
        <v>4160</v>
      </c>
      <c r="C2071" s="1">
        <v>45668.679976851854</v>
      </c>
      <c r="D2071">
        <v>61</v>
      </c>
      <c r="E2071" t="s">
        <v>35</v>
      </c>
      <c r="F2071">
        <v>1</v>
      </c>
      <c r="G2071">
        <v>29.48</v>
      </c>
      <c r="H2071">
        <v>29.48</v>
      </c>
      <c r="I2071" t="s">
        <v>31</v>
      </c>
      <c r="J2071" t="s">
        <v>32</v>
      </c>
      <c r="K2071">
        <v>25</v>
      </c>
      <c r="L2071" t="b">
        <v>0</v>
      </c>
      <c r="M2071">
        <v>0</v>
      </c>
      <c r="N2071">
        <v>9.3000000000000007</v>
      </c>
      <c r="O2071">
        <v>11</v>
      </c>
      <c r="P2071" t="b">
        <v>0</v>
      </c>
      <c r="Q2071" t="b">
        <v>0</v>
      </c>
      <c r="R2071" t="b">
        <v>0</v>
      </c>
      <c r="S2071" t="b">
        <v>1</v>
      </c>
      <c r="T2071" t="b">
        <v>0</v>
      </c>
    </row>
    <row r="2072" spans="1:20" x14ac:dyDescent="0.25">
      <c r="A2072" t="s">
        <v>4161</v>
      </c>
      <c r="B2072" t="s">
        <v>4162</v>
      </c>
      <c r="C2072" s="1">
        <v>45512.291400462964</v>
      </c>
      <c r="D2072">
        <v>50</v>
      </c>
      <c r="E2072" t="s">
        <v>53</v>
      </c>
      <c r="F2072">
        <v>1</v>
      </c>
      <c r="G2072">
        <v>53.6</v>
      </c>
      <c r="H2072">
        <v>53.6</v>
      </c>
      <c r="I2072" t="s">
        <v>54</v>
      </c>
      <c r="J2072" t="s">
        <v>36</v>
      </c>
      <c r="K2072">
        <v>47</v>
      </c>
      <c r="L2072" t="b">
        <v>0</v>
      </c>
      <c r="M2072">
        <v>0</v>
      </c>
      <c r="N2072">
        <v>11.37</v>
      </c>
      <c r="O2072">
        <v>6</v>
      </c>
      <c r="P2072" t="b">
        <v>0</v>
      </c>
      <c r="Q2072" t="b">
        <v>0</v>
      </c>
      <c r="R2072" t="b">
        <v>0</v>
      </c>
      <c r="S2072" t="b">
        <v>0</v>
      </c>
      <c r="T2072" t="b">
        <v>0</v>
      </c>
    </row>
    <row r="2073" spans="1:20" x14ac:dyDescent="0.25">
      <c r="A2073" t="s">
        <v>4163</v>
      </c>
      <c r="B2073" t="s">
        <v>4164</v>
      </c>
      <c r="C2073" s="1">
        <v>45501.144594907404</v>
      </c>
      <c r="D2073">
        <v>29</v>
      </c>
      <c r="E2073" t="s">
        <v>22</v>
      </c>
      <c r="F2073">
        <v>2</v>
      </c>
      <c r="G2073">
        <v>213.26</v>
      </c>
      <c r="H2073">
        <v>426.51</v>
      </c>
      <c r="I2073" t="s">
        <v>54</v>
      </c>
      <c r="J2073" t="s">
        <v>32</v>
      </c>
      <c r="K2073">
        <v>13</v>
      </c>
      <c r="L2073" t="b">
        <v>0</v>
      </c>
      <c r="M2073">
        <v>0</v>
      </c>
      <c r="N2073">
        <v>18.100000000000001</v>
      </c>
      <c r="O2073">
        <v>19</v>
      </c>
      <c r="P2073" t="b">
        <v>0</v>
      </c>
      <c r="Q2073" t="b">
        <v>0</v>
      </c>
      <c r="R2073" t="b">
        <v>0</v>
      </c>
      <c r="S2073" t="b">
        <v>0</v>
      </c>
      <c r="T2073" t="b">
        <v>0</v>
      </c>
    </row>
    <row r="2074" spans="1:20" x14ac:dyDescent="0.25">
      <c r="A2074" t="s">
        <v>4165</v>
      </c>
      <c r="B2074" t="s">
        <v>4166</v>
      </c>
      <c r="C2074" s="1">
        <v>45514.93178240741</v>
      </c>
      <c r="D2074">
        <v>37</v>
      </c>
      <c r="E2074" t="s">
        <v>65</v>
      </c>
      <c r="F2074">
        <v>2</v>
      </c>
      <c r="G2074">
        <v>107.35</v>
      </c>
      <c r="H2074">
        <v>214.71</v>
      </c>
      <c r="I2074" t="s">
        <v>28</v>
      </c>
      <c r="J2074" t="s">
        <v>36</v>
      </c>
      <c r="K2074">
        <v>36</v>
      </c>
      <c r="L2074" t="b">
        <v>0</v>
      </c>
      <c r="M2074">
        <v>0</v>
      </c>
      <c r="N2074">
        <v>24.13</v>
      </c>
      <c r="O2074">
        <v>9</v>
      </c>
      <c r="P2074" t="b">
        <v>0</v>
      </c>
      <c r="Q2074" t="b">
        <v>0</v>
      </c>
      <c r="R2074" t="b">
        <v>1</v>
      </c>
      <c r="S2074" t="b">
        <v>0</v>
      </c>
      <c r="T2074" t="b">
        <v>0</v>
      </c>
    </row>
    <row r="2075" spans="1:20" x14ac:dyDescent="0.25">
      <c r="A2075" t="s">
        <v>4167</v>
      </c>
      <c r="B2075" t="s">
        <v>4168</v>
      </c>
      <c r="C2075" s="1">
        <v>45698.289490740739</v>
      </c>
      <c r="D2075">
        <v>35</v>
      </c>
      <c r="E2075" t="s">
        <v>80</v>
      </c>
      <c r="F2075">
        <v>3</v>
      </c>
      <c r="G2075">
        <v>48.41</v>
      </c>
      <c r="H2075">
        <v>145.22</v>
      </c>
      <c r="I2075" t="s">
        <v>31</v>
      </c>
      <c r="J2075" t="s">
        <v>24</v>
      </c>
      <c r="K2075">
        <v>36</v>
      </c>
      <c r="L2075" t="b">
        <v>0</v>
      </c>
      <c r="M2075">
        <v>0</v>
      </c>
      <c r="N2075">
        <v>24.88</v>
      </c>
      <c r="O2075">
        <v>8</v>
      </c>
      <c r="P2075" t="b">
        <v>0</v>
      </c>
      <c r="Q2075" t="b">
        <v>0</v>
      </c>
      <c r="R2075" t="b">
        <v>0</v>
      </c>
      <c r="S2075" t="b">
        <v>0</v>
      </c>
      <c r="T2075" t="b">
        <v>0</v>
      </c>
    </row>
    <row r="2076" spans="1:20" x14ac:dyDescent="0.25">
      <c r="A2076" t="s">
        <v>4169</v>
      </c>
      <c r="B2076" t="s">
        <v>4170</v>
      </c>
      <c r="C2076" s="1">
        <v>45702.853159722225</v>
      </c>
      <c r="D2076">
        <v>24</v>
      </c>
      <c r="E2076" t="s">
        <v>80</v>
      </c>
      <c r="F2076">
        <v>2</v>
      </c>
      <c r="G2076">
        <v>134.58000000000001</v>
      </c>
      <c r="H2076">
        <v>269.14999999999998</v>
      </c>
      <c r="I2076" t="s">
        <v>28</v>
      </c>
      <c r="J2076" t="s">
        <v>24</v>
      </c>
      <c r="K2076">
        <v>38</v>
      </c>
      <c r="L2076" t="b">
        <v>0</v>
      </c>
      <c r="M2076">
        <v>0</v>
      </c>
      <c r="N2076">
        <v>13.13</v>
      </c>
      <c r="O2076">
        <v>11</v>
      </c>
      <c r="P2076" t="b">
        <v>0</v>
      </c>
      <c r="Q2076" t="b">
        <v>1</v>
      </c>
      <c r="R2076" t="b">
        <v>0</v>
      </c>
      <c r="S2076" t="b">
        <v>0</v>
      </c>
      <c r="T2076" t="b">
        <v>0</v>
      </c>
    </row>
    <row r="2077" spans="1:20" x14ac:dyDescent="0.25">
      <c r="A2077" t="s">
        <v>4171</v>
      </c>
      <c r="B2077" t="s">
        <v>4172</v>
      </c>
      <c r="C2077" s="1">
        <v>45485.677523148152</v>
      </c>
      <c r="D2077">
        <v>52</v>
      </c>
      <c r="E2077" t="s">
        <v>80</v>
      </c>
      <c r="F2077">
        <v>1</v>
      </c>
      <c r="G2077">
        <v>54.45</v>
      </c>
      <c r="H2077">
        <v>54.45</v>
      </c>
      <c r="I2077" t="s">
        <v>28</v>
      </c>
      <c r="J2077" t="s">
        <v>24</v>
      </c>
      <c r="K2077">
        <v>40</v>
      </c>
      <c r="L2077" t="b">
        <v>0</v>
      </c>
      <c r="M2077">
        <v>0</v>
      </c>
      <c r="N2077">
        <v>5.15</v>
      </c>
      <c r="O2077">
        <v>13</v>
      </c>
      <c r="P2077" t="b">
        <v>0</v>
      </c>
      <c r="Q2077" t="b">
        <v>1</v>
      </c>
      <c r="R2077" t="b">
        <v>0</v>
      </c>
      <c r="S2077" t="b">
        <v>1</v>
      </c>
      <c r="T2077" t="b">
        <v>0</v>
      </c>
    </row>
    <row r="2078" spans="1:20" x14ac:dyDescent="0.25">
      <c r="A2078" t="s">
        <v>4173</v>
      </c>
      <c r="B2078" t="s">
        <v>4174</v>
      </c>
      <c r="C2078" s="1">
        <v>45695.313969907409</v>
      </c>
      <c r="D2078">
        <v>22</v>
      </c>
      <c r="E2078" t="s">
        <v>35</v>
      </c>
      <c r="F2078">
        <v>1</v>
      </c>
      <c r="G2078">
        <v>89.45</v>
      </c>
      <c r="H2078">
        <v>89.45</v>
      </c>
      <c r="I2078" t="s">
        <v>54</v>
      </c>
      <c r="J2078" t="s">
        <v>24</v>
      </c>
      <c r="K2078">
        <v>5</v>
      </c>
      <c r="L2078" t="b">
        <v>0</v>
      </c>
      <c r="M2078">
        <v>0</v>
      </c>
      <c r="N2078">
        <v>13.86</v>
      </c>
      <c r="O2078">
        <v>8</v>
      </c>
      <c r="P2078" t="b">
        <v>0</v>
      </c>
      <c r="Q2078" t="b">
        <v>0</v>
      </c>
      <c r="R2078" t="b">
        <v>1</v>
      </c>
      <c r="S2078" t="b">
        <v>1</v>
      </c>
      <c r="T2078" t="b">
        <v>0</v>
      </c>
    </row>
    <row r="2079" spans="1:20" x14ac:dyDescent="0.25">
      <c r="A2079" t="s">
        <v>4175</v>
      </c>
      <c r="B2079" t="s">
        <v>4176</v>
      </c>
      <c r="C2079" s="1">
        <v>45760.637175925927</v>
      </c>
      <c r="D2079">
        <v>31</v>
      </c>
      <c r="E2079" t="s">
        <v>27</v>
      </c>
      <c r="F2079">
        <v>2</v>
      </c>
      <c r="G2079">
        <v>209.29</v>
      </c>
      <c r="H2079">
        <v>418.58</v>
      </c>
      <c r="I2079" t="s">
        <v>28</v>
      </c>
      <c r="J2079" t="s">
        <v>36</v>
      </c>
      <c r="K2079">
        <v>46</v>
      </c>
      <c r="L2079" t="b">
        <v>0</v>
      </c>
      <c r="M2079">
        <v>0</v>
      </c>
      <c r="N2079">
        <v>24.13</v>
      </c>
      <c r="O2079">
        <v>27</v>
      </c>
      <c r="P2079" t="b">
        <v>0</v>
      </c>
      <c r="Q2079" t="b">
        <v>0</v>
      </c>
      <c r="R2079" t="b">
        <v>0</v>
      </c>
      <c r="S2079" t="b">
        <v>0</v>
      </c>
      <c r="T2079" t="b">
        <v>0</v>
      </c>
    </row>
    <row r="2080" spans="1:20" x14ac:dyDescent="0.25">
      <c r="A2080" t="s">
        <v>4177</v>
      </c>
      <c r="B2080" t="s">
        <v>4178</v>
      </c>
      <c r="C2080" s="1">
        <v>45778.871018518519</v>
      </c>
      <c r="D2080">
        <v>78</v>
      </c>
      <c r="E2080" t="s">
        <v>39</v>
      </c>
      <c r="F2080">
        <v>5</v>
      </c>
      <c r="G2080">
        <v>23.37</v>
      </c>
      <c r="H2080">
        <v>116.86</v>
      </c>
      <c r="I2080" t="s">
        <v>31</v>
      </c>
      <c r="J2080" t="s">
        <v>57</v>
      </c>
      <c r="K2080">
        <v>1</v>
      </c>
      <c r="L2080" t="b">
        <v>0</v>
      </c>
      <c r="M2080">
        <v>0</v>
      </c>
      <c r="N2080">
        <v>9.7200000000000006</v>
      </c>
      <c r="O2080">
        <v>29</v>
      </c>
      <c r="P2080" t="b">
        <v>1</v>
      </c>
      <c r="Q2080" t="b">
        <v>0</v>
      </c>
      <c r="R2080" t="b">
        <v>0</v>
      </c>
      <c r="S2080" t="b">
        <v>0</v>
      </c>
      <c r="T2080" t="b">
        <v>1</v>
      </c>
    </row>
    <row r="2081" spans="1:20" x14ac:dyDescent="0.25">
      <c r="A2081" t="s">
        <v>4179</v>
      </c>
      <c r="B2081" t="s">
        <v>4180</v>
      </c>
      <c r="C2081" s="1">
        <v>45511.991689814815</v>
      </c>
      <c r="D2081">
        <v>23</v>
      </c>
      <c r="E2081" t="s">
        <v>44</v>
      </c>
      <c r="F2081">
        <v>2</v>
      </c>
      <c r="G2081">
        <v>172.53</v>
      </c>
      <c r="H2081">
        <v>345.06</v>
      </c>
      <c r="I2081" t="s">
        <v>54</v>
      </c>
      <c r="J2081" t="s">
        <v>32</v>
      </c>
      <c r="K2081">
        <v>30</v>
      </c>
      <c r="L2081" t="b">
        <v>0</v>
      </c>
      <c r="M2081">
        <v>0</v>
      </c>
      <c r="N2081">
        <v>5.95</v>
      </c>
      <c r="O2081">
        <v>18</v>
      </c>
      <c r="P2081" t="b">
        <v>0</v>
      </c>
      <c r="Q2081" t="b">
        <v>0</v>
      </c>
      <c r="R2081" t="b">
        <v>0</v>
      </c>
      <c r="S2081" t="b">
        <v>0</v>
      </c>
      <c r="T2081" t="b">
        <v>0</v>
      </c>
    </row>
    <row r="2082" spans="1:20" x14ac:dyDescent="0.25">
      <c r="A2082" t="s">
        <v>4181</v>
      </c>
      <c r="B2082" t="s">
        <v>4182</v>
      </c>
      <c r="C2082" s="1">
        <v>45598.553379629629</v>
      </c>
      <c r="D2082">
        <v>51</v>
      </c>
      <c r="E2082" t="s">
        <v>35</v>
      </c>
      <c r="F2082">
        <v>3</v>
      </c>
      <c r="G2082">
        <v>36.11</v>
      </c>
      <c r="H2082">
        <v>108.32</v>
      </c>
      <c r="I2082" t="s">
        <v>28</v>
      </c>
      <c r="J2082" t="s">
        <v>24</v>
      </c>
      <c r="K2082">
        <v>12</v>
      </c>
      <c r="L2082" t="b">
        <v>1</v>
      </c>
      <c r="M2082">
        <v>38.1</v>
      </c>
      <c r="N2082">
        <v>9.19</v>
      </c>
      <c r="O2082">
        <v>24</v>
      </c>
      <c r="P2082" t="b">
        <v>0</v>
      </c>
      <c r="Q2082" t="b">
        <v>0</v>
      </c>
      <c r="R2082" t="b">
        <v>0</v>
      </c>
      <c r="S2082" t="b">
        <v>0</v>
      </c>
      <c r="T2082" t="b">
        <v>0</v>
      </c>
    </row>
    <row r="2083" spans="1:20" x14ac:dyDescent="0.25">
      <c r="A2083" t="s">
        <v>4183</v>
      </c>
      <c r="B2083" t="s">
        <v>4184</v>
      </c>
      <c r="C2083" s="1">
        <v>45500.392847222225</v>
      </c>
      <c r="D2083">
        <v>76</v>
      </c>
      <c r="E2083" t="s">
        <v>22</v>
      </c>
      <c r="F2083">
        <v>1</v>
      </c>
      <c r="G2083">
        <v>266.73</v>
      </c>
      <c r="H2083">
        <v>266.73</v>
      </c>
      <c r="I2083" t="s">
        <v>31</v>
      </c>
      <c r="J2083" t="s">
        <v>36</v>
      </c>
      <c r="K2083">
        <v>34</v>
      </c>
      <c r="L2083" t="b">
        <v>0</v>
      </c>
      <c r="M2083">
        <v>0</v>
      </c>
      <c r="N2083">
        <v>10.27</v>
      </c>
      <c r="O2083">
        <v>1</v>
      </c>
      <c r="P2083" t="b">
        <v>0</v>
      </c>
      <c r="Q2083" t="b">
        <v>0</v>
      </c>
      <c r="R2083" t="b">
        <v>1</v>
      </c>
      <c r="S2083" t="b">
        <v>1</v>
      </c>
      <c r="T2083" t="b">
        <v>0</v>
      </c>
    </row>
    <row r="2084" spans="1:20" x14ac:dyDescent="0.25">
      <c r="A2084" t="s">
        <v>4185</v>
      </c>
      <c r="B2084" t="s">
        <v>4186</v>
      </c>
      <c r="C2084" s="1">
        <v>45528.924976851849</v>
      </c>
      <c r="D2084">
        <v>28</v>
      </c>
      <c r="E2084" t="s">
        <v>65</v>
      </c>
      <c r="F2084">
        <v>3</v>
      </c>
      <c r="G2084">
        <v>100.26</v>
      </c>
      <c r="H2084">
        <v>300.79000000000002</v>
      </c>
      <c r="I2084" t="s">
        <v>54</v>
      </c>
      <c r="J2084" t="s">
        <v>36</v>
      </c>
      <c r="K2084">
        <v>20</v>
      </c>
      <c r="L2084" t="b">
        <v>1</v>
      </c>
      <c r="M2084">
        <v>27.7</v>
      </c>
      <c r="N2084">
        <v>20.92</v>
      </c>
      <c r="O2084">
        <v>9</v>
      </c>
      <c r="P2084" t="b">
        <v>0</v>
      </c>
      <c r="Q2084" t="b">
        <v>1</v>
      </c>
      <c r="R2084" t="b">
        <v>0</v>
      </c>
      <c r="S2084" t="b">
        <v>1</v>
      </c>
      <c r="T2084" t="b">
        <v>0</v>
      </c>
    </row>
    <row r="2085" spans="1:20" x14ac:dyDescent="0.25">
      <c r="A2085" t="s">
        <v>4187</v>
      </c>
      <c r="B2085" t="s">
        <v>4188</v>
      </c>
      <c r="C2085" s="1">
        <v>45668.785856481481</v>
      </c>
      <c r="D2085">
        <v>20</v>
      </c>
      <c r="E2085" t="s">
        <v>115</v>
      </c>
      <c r="F2085">
        <v>2</v>
      </c>
      <c r="G2085">
        <v>161.30000000000001</v>
      </c>
      <c r="H2085">
        <v>322.60000000000002</v>
      </c>
      <c r="I2085" t="s">
        <v>54</v>
      </c>
      <c r="J2085" t="s">
        <v>24</v>
      </c>
      <c r="K2085">
        <v>28</v>
      </c>
      <c r="L2085" t="b">
        <v>1</v>
      </c>
      <c r="M2085">
        <v>36.1</v>
      </c>
      <c r="N2085">
        <v>13.31</v>
      </c>
      <c r="O2085">
        <v>8</v>
      </c>
      <c r="P2085" t="b">
        <v>0</v>
      </c>
      <c r="Q2085" t="b">
        <v>0</v>
      </c>
      <c r="R2085" t="b">
        <v>0</v>
      </c>
      <c r="S2085" t="b">
        <v>0</v>
      </c>
      <c r="T2085" t="b">
        <v>0</v>
      </c>
    </row>
    <row r="2086" spans="1:20" x14ac:dyDescent="0.25">
      <c r="A2086" t="s">
        <v>4189</v>
      </c>
      <c r="B2086" t="s">
        <v>4190</v>
      </c>
      <c r="C2086" s="1">
        <v>45832.786435185182</v>
      </c>
      <c r="D2086">
        <v>24</v>
      </c>
      <c r="E2086" t="s">
        <v>27</v>
      </c>
      <c r="F2086">
        <v>3</v>
      </c>
      <c r="G2086">
        <v>121.58</v>
      </c>
      <c r="H2086">
        <v>364.75</v>
      </c>
      <c r="I2086" t="s">
        <v>23</v>
      </c>
      <c r="J2086" t="s">
        <v>36</v>
      </c>
      <c r="K2086">
        <v>31</v>
      </c>
      <c r="L2086" t="b">
        <v>1</v>
      </c>
      <c r="M2086">
        <v>42.7</v>
      </c>
      <c r="N2086">
        <v>12.21</v>
      </c>
      <c r="O2086">
        <v>22</v>
      </c>
      <c r="P2086" t="b">
        <v>0</v>
      </c>
      <c r="Q2086" t="b">
        <v>0</v>
      </c>
      <c r="R2086" t="b">
        <v>0</v>
      </c>
      <c r="S2086" t="b">
        <v>0</v>
      </c>
      <c r="T2086" t="b">
        <v>0</v>
      </c>
    </row>
    <row r="2087" spans="1:20" x14ac:dyDescent="0.25">
      <c r="A2087" t="s">
        <v>4191</v>
      </c>
      <c r="B2087" t="s">
        <v>4192</v>
      </c>
      <c r="C2087" s="1">
        <v>45715.910034722219</v>
      </c>
      <c r="D2087">
        <v>22</v>
      </c>
      <c r="E2087" t="s">
        <v>35</v>
      </c>
      <c r="F2087">
        <v>2</v>
      </c>
      <c r="G2087">
        <v>93.11</v>
      </c>
      <c r="H2087">
        <v>186.23</v>
      </c>
      <c r="I2087" t="s">
        <v>31</v>
      </c>
      <c r="J2087" t="s">
        <v>32</v>
      </c>
      <c r="K2087">
        <v>48</v>
      </c>
      <c r="L2087" t="b">
        <v>1</v>
      </c>
      <c r="M2087">
        <v>20.9</v>
      </c>
      <c r="N2087">
        <v>12.96</v>
      </c>
      <c r="O2087">
        <v>7</v>
      </c>
      <c r="P2087" t="b">
        <v>0</v>
      </c>
      <c r="Q2087" t="b">
        <v>0</v>
      </c>
      <c r="R2087" t="b">
        <v>0</v>
      </c>
      <c r="S2087" t="b">
        <v>0</v>
      </c>
      <c r="T2087" t="b">
        <v>0</v>
      </c>
    </row>
    <row r="2088" spans="1:20" x14ac:dyDescent="0.25">
      <c r="A2088" t="s">
        <v>4193</v>
      </c>
      <c r="B2088" t="s">
        <v>4194</v>
      </c>
      <c r="C2088" s="1">
        <v>45769.088842592595</v>
      </c>
      <c r="D2088">
        <v>70</v>
      </c>
      <c r="E2088" t="s">
        <v>35</v>
      </c>
      <c r="F2088">
        <v>4</v>
      </c>
      <c r="G2088">
        <v>257.79000000000002</v>
      </c>
      <c r="H2088">
        <v>1031.1500000000001</v>
      </c>
      <c r="I2088" t="s">
        <v>31</v>
      </c>
      <c r="J2088" t="s">
        <v>24</v>
      </c>
      <c r="K2088">
        <v>2</v>
      </c>
      <c r="L2088" t="b">
        <v>0</v>
      </c>
      <c r="M2088">
        <v>0</v>
      </c>
      <c r="N2088">
        <v>13.92</v>
      </c>
      <c r="O2088">
        <v>3</v>
      </c>
      <c r="P2088" t="b">
        <v>0</v>
      </c>
      <c r="Q2088" t="b">
        <v>0</v>
      </c>
      <c r="R2088" t="b">
        <v>1</v>
      </c>
      <c r="S2088" t="b">
        <v>0</v>
      </c>
      <c r="T2088" t="b">
        <v>0</v>
      </c>
    </row>
    <row r="2089" spans="1:20" x14ac:dyDescent="0.25">
      <c r="A2089" t="s">
        <v>4195</v>
      </c>
      <c r="B2089" t="s">
        <v>4196</v>
      </c>
      <c r="C2089" s="1">
        <v>45670.79991898148</v>
      </c>
      <c r="D2089">
        <v>44</v>
      </c>
      <c r="E2089" t="s">
        <v>53</v>
      </c>
      <c r="F2089">
        <v>3</v>
      </c>
      <c r="G2089">
        <v>223.71</v>
      </c>
      <c r="H2089">
        <v>671.12</v>
      </c>
      <c r="I2089" t="s">
        <v>31</v>
      </c>
      <c r="J2089" t="s">
        <v>32</v>
      </c>
      <c r="K2089">
        <v>12</v>
      </c>
      <c r="L2089" t="b">
        <v>0</v>
      </c>
      <c r="M2089">
        <v>0</v>
      </c>
      <c r="N2089">
        <v>6.15</v>
      </c>
      <c r="O2089">
        <v>19</v>
      </c>
      <c r="P2089" t="b">
        <v>0</v>
      </c>
      <c r="Q2089" t="b">
        <v>0</v>
      </c>
      <c r="R2089" t="b">
        <v>1</v>
      </c>
      <c r="S2089" t="b">
        <v>0</v>
      </c>
      <c r="T2089" t="b">
        <v>0</v>
      </c>
    </row>
    <row r="2090" spans="1:20" x14ac:dyDescent="0.25">
      <c r="A2090" t="s">
        <v>4197</v>
      </c>
      <c r="B2090" t="s">
        <v>4198</v>
      </c>
      <c r="C2090" s="1">
        <v>45776.400219907409</v>
      </c>
      <c r="D2090">
        <v>52</v>
      </c>
      <c r="E2090" t="s">
        <v>44</v>
      </c>
      <c r="F2090">
        <v>3</v>
      </c>
      <c r="G2090">
        <v>28.05</v>
      </c>
      <c r="H2090">
        <v>84.14</v>
      </c>
      <c r="I2090" t="s">
        <v>28</v>
      </c>
      <c r="J2090" t="s">
        <v>36</v>
      </c>
      <c r="K2090">
        <v>4</v>
      </c>
      <c r="L2090" t="b">
        <v>0</v>
      </c>
      <c r="M2090">
        <v>0</v>
      </c>
      <c r="N2090">
        <v>14.34</v>
      </c>
      <c r="O2090">
        <v>7</v>
      </c>
      <c r="P2090" t="b">
        <v>0</v>
      </c>
      <c r="Q2090" t="b">
        <v>0</v>
      </c>
      <c r="R2090" t="b">
        <v>0</v>
      </c>
      <c r="S2090" t="b">
        <v>0</v>
      </c>
      <c r="T2090" t="b">
        <v>0</v>
      </c>
    </row>
    <row r="2091" spans="1:20" x14ac:dyDescent="0.25">
      <c r="A2091" t="s">
        <v>4199</v>
      </c>
      <c r="B2091" t="s">
        <v>4200</v>
      </c>
      <c r="C2091" s="1">
        <v>45620.233564814815</v>
      </c>
      <c r="D2091">
        <v>61</v>
      </c>
      <c r="E2091" t="s">
        <v>22</v>
      </c>
      <c r="F2091">
        <v>15</v>
      </c>
      <c r="G2091">
        <v>44.06</v>
      </c>
      <c r="H2091">
        <v>660.87</v>
      </c>
      <c r="I2091" t="s">
        <v>28</v>
      </c>
      <c r="J2091" t="s">
        <v>57</v>
      </c>
      <c r="K2091">
        <v>0</v>
      </c>
      <c r="L2091" t="b">
        <v>0</v>
      </c>
      <c r="M2091">
        <v>0</v>
      </c>
      <c r="N2091">
        <v>7.06</v>
      </c>
      <c r="O2091">
        <v>19</v>
      </c>
      <c r="P2091" t="b">
        <v>0</v>
      </c>
      <c r="Q2091" t="b">
        <v>0</v>
      </c>
      <c r="R2091" t="b">
        <v>0</v>
      </c>
      <c r="S2091" t="b">
        <v>0</v>
      </c>
      <c r="T2091" t="b">
        <v>1</v>
      </c>
    </row>
    <row r="2092" spans="1:20" x14ac:dyDescent="0.25">
      <c r="A2092" t="s">
        <v>4201</v>
      </c>
      <c r="B2092" t="s">
        <v>4202</v>
      </c>
      <c r="C2092" s="1">
        <v>45758.26152777778</v>
      </c>
      <c r="D2092">
        <v>27</v>
      </c>
      <c r="E2092" t="s">
        <v>62</v>
      </c>
      <c r="F2092">
        <v>3</v>
      </c>
      <c r="G2092">
        <v>128.93</v>
      </c>
      <c r="H2092">
        <v>386.8</v>
      </c>
      <c r="I2092" t="s">
        <v>23</v>
      </c>
      <c r="J2092" t="s">
        <v>32</v>
      </c>
      <c r="K2092">
        <v>34</v>
      </c>
      <c r="L2092" t="b">
        <v>0</v>
      </c>
      <c r="M2092">
        <v>0</v>
      </c>
      <c r="N2092">
        <v>19.559999999999999</v>
      </c>
      <c r="O2092">
        <v>3</v>
      </c>
      <c r="P2092" t="b">
        <v>0</v>
      </c>
      <c r="Q2092" t="b">
        <v>0</v>
      </c>
      <c r="R2092" t="b">
        <v>0</v>
      </c>
      <c r="S2092" t="b">
        <v>0</v>
      </c>
      <c r="T2092" t="b">
        <v>0</v>
      </c>
    </row>
    <row r="2093" spans="1:20" x14ac:dyDescent="0.25">
      <c r="A2093" t="s">
        <v>4203</v>
      </c>
      <c r="B2093" t="s">
        <v>4204</v>
      </c>
      <c r="C2093" s="1">
        <v>45839.909444444442</v>
      </c>
      <c r="D2093">
        <v>33</v>
      </c>
      <c r="E2093" t="s">
        <v>80</v>
      </c>
      <c r="F2093">
        <v>3</v>
      </c>
      <c r="G2093">
        <v>117.34</v>
      </c>
      <c r="H2093">
        <v>352.03</v>
      </c>
      <c r="I2093" t="s">
        <v>23</v>
      </c>
      <c r="J2093" t="s">
        <v>32</v>
      </c>
      <c r="K2093">
        <v>35</v>
      </c>
      <c r="L2093" t="b">
        <v>0</v>
      </c>
      <c r="M2093">
        <v>0</v>
      </c>
      <c r="N2093">
        <v>17.87</v>
      </c>
      <c r="O2093">
        <v>26</v>
      </c>
      <c r="P2093" t="b">
        <v>0</v>
      </c>
      <c r="Q2093" t="b">
        <v>0</v>
      </c>
      <c r="R2093" t="b">
        <v>0</v>
      </c>
      <c r="S2093" t="b">
        <v>0</v>
      </c>
      <c r="T2093" t="b">
        <v>0</v>
      </c>
    </row>
    <row r="2094" spans="1:20" x14ac:dyDescent="0.25">
      <c r="A2094" t="s">
        <v>4205</v>
      </c>
      <c r="B2094" t="s">
        <v>4206</v>
      </c>
      <c r="C2094" s="1">
        <v>45574.86928240741</v>
      </c>
      <c r="D2094">
        <v>24</v>
      </c>
      <c r="E2094" t="s">
        <v>44</v>
      </c>
      <c r="F2094">
        <v>1</v>
      </c>
      <c r="G2094">
        <v>267.06</v>
      </c>
      <c r="H2094">
        <v>267.06</v>
      </c>
      <c r="I2094" t="s">
        <v>28</v>
      </c>
      <c r="J2094" t="s">
        <v>36</v>
      </c>
      <c r="K2094">
        <v>15</v>
      </c>
      <c r="L2094" t="b">
        <v>0</v>
      </c>
      <c r="M2094">
        <v>0</v>
      </c>
      <c r="N2094">
        <v>16.04</v>
      </c>
      <c r="O2094">
        <v>20</v>
      </c>
      <c r="P2094" t="b">
        <v>0</v>
      </c>
      <c r="Q2094" t="b">
        <v>0</v>
      </c>
      <c r="R2094" t="b">
        <v>1</v>
      </c>
      <c r="S2094" t="b">
        <v>0</v>
      </c>
      <c r="T2094" t="b">
        <v>0</v>
      </c>
    </row>
    <row r="2095" spans="1:20" x14ac:dyDescent="0.25">
      <c r="A2095" t="s">
        <v>4207</v>
      </c>
      <c r="B2095" t="s">
        <v>4208</v>
      </c>
      <c r="C2095" s="1">
        <v>45831.53800925926</v>
      </c>
      <c r="D2095">
        <v>67</v>
      </c>
      <c r="E2095" t="s">
        <v>115</v>
      </c>
      <c r="F2095">
        <v>7</v>
      </c>
      <c r="G2095">
        <v>30.4</v>
      </c>
      <c r="H2095">
        <v>212.79</v>
      </c>
      <c r="I2095" t="s">
        <v>31</v>
      </c>
      <c r="J2095" t="s">
        <v>57</v>
      </c>
      <c r="K2095">
        <v>0</v>
      </c>
      <c r="L2095" t="b">
        <v>0</v>
      </c>
      <c r="M2095">
        <v>0</v>
      </c>
      <c r="N2095">
        <v>14.84</v>
      </c>
      <c r="O2095">
        <v>22</v>
      </c>
      <c r="P2095" t="b">
        <v>0</v>
      </c>
      <c r="Q2095" t="b">
        <v>0</v>
      </c>
      <c r="R2095" t="b">
        <v>0</v>
      </c>
      <c r="S2095" t="b">
        <v>0</v>
      </c>
      <c r="T2095" t="b">
        <v>1</v>
      </c>
    </row>
    <row r="2096" spans="1:20" x14ac:dyDescent="0.25">
      <c r="A2096" t="s">
        <v>4209</v>
      </c>
      <c r="B2096" t="s">
        <v>4210</v>
      </c>
      <c r="C2096" s="1">
        <v>45647.406990740739</v>
      </c>
      <c r="D2096">
        <v>72</v>
      </c>
      <c r="E2096" t="s">
        <v>44</v>
      </c>
      <c r="F2096">
        <v>2</v>
      </c>
      <c r="G2096">
        <v>292.55</v>
      </c>
      <c r="H2096">
        <v>585.1</v>
      </c>
      <c r="I2096" t="s">
        <v>54</v>
      </c>
      <c r="J2096" t="s">
        <v>32</v>
      </c>
      <c r="K2096">
        <v>22</v>
      </c>
      <c r="L2096" t="b">
        <v>0</v>
      </c>
      <c r="M2096">
        <v>0</v>
      </c>
      <c r="N2096">
        <v>22.91</v>
      </c>
      <c r="O2096">
        <v>29</v>
      </c>
      <c r="P2096" t="b">
        <v>0</v>
      </c>
      <c r="Q2096" t="b">
        <v>1</v>
      </c>
      <c r="R2096" t="b">
        <v>0</v>
      </c>
      <c r="S2096" t="b">
        <v>1</v>
      </c>
      <c r="T2096" t="b">
        <v>0</v>
      </c>
    </row>
    <row r="2097" spans="1:20" x14ac:dyDescent="0.25">
      <c r="A2097" t="s">
        <v>4211</v>
      </c>
      <c r="B2097" t="s">
        <v>4212</v>
      </c>
      <c r="C2097" s="1">
        <v>45624.675636574073</v>
      </c>
      <c r="D2097">
        <v>65</v>
      </c>
      <c r="E2097" t="s">
        <v>62</v>
      </c>
      <c r="F2097">
        <v>2</v>
      </c>
      <c r="G2097">
        <v>167.75</v>
      </c>
      <c r="H2097">
        <v>335.51</v>
      </c>
      <c r="I2097" t="s">
        <v>23</v>
      </c>
      <c r="J2097" t="s">
        <v>36</v>
      </c>
      <c r="K2097">
        <v>43</v>
      </c>
      <c r="L2097" t="b">
        <v>0</v>
      </c>
      <c r="M2097">
        <v>0</v>
      </c>
      <c r="N2097">
        <v>13.66</v>
      </c>
      <c r="O2097">
        <v>16</v>
      </c>
      <c r="P2097" t="b">
        <v>0</v>
      </c>
      <c r="Q2097" t="b">
        <v>0</v>
      </c>
      <c r="R2097" t="b">
        <v>1</v>
      </c>
      <c r="S2097" t="b">
        <v>0</v>
      </c>
      <c r="T2097" t="b">
        <v>0</v>
      </c>
    </row>
    <row r="2098" spans="1:20" x14ac:dyDescent="0.25">
      <c r="A2098" t="s">
        <v>4213</v>
      </c>
      <c r="B2098" t="s">
        <v>4214</v>
      </c>
      <c r="C2098" s="1">
        <v>45728.540567129632</v>
      </c>
      <c r="D2098">
        <v>32</v>
      </c>
      <c r="E2098" t="s">
        <v>35</v>
      </c>
      <c r="F2098">
        <v>4</v>
      </c>
      <c r="G2098">
        <v>212.12</v>
      </c>
      <c r="H2098">
        <v>848.48</v>
      </c>
      <c r="I2098" t="s">
        <v>28</v>
      </c>
      <c r="J2098" t="s">
        <v>32</v>
      </c>
      <c r="K2098">
        <v>34</v>
      </c>
      <c r="L2098" t="b">
        <v>1</v>
      </c>
      <c r="M2098">
        <v>9.6</v>
      </c>
      <c r="N2098">
        <v>13.28</v>
      </c>
      <c r="O2098">
        <v>4</v>
      </c>
      <c r="P2098" t="b">
        <v>0</v>
      </c>
      <c r="Q2098" t="b">
        <v>0</v>
      </c>
      <c r="R2098" t="b">
        <v>1</v>
      </c>
      <c r="S2098" t="b">
        <v>0</v>
      </c>
      <c r="T2098" t="b">
        <v>0</v>
      </c>
    </row>
    <row r="2099" spans="1:20" x14ac:dyDescent="0.25">
      <c r="A2099" t="s">
        <v>4215</v>
      </c>
      <c r="B2099" t="s">
        <v>4216</v>
      </c>
      <c r="C2099" s="1">
        <v>45791.377939814818</v>
      </c>
      <c r="D2099">
        <v>27</v>
      </c>
      <c r="E2099" t="s">
        <v>39</v>
      </c>
      <c r="F2099">
        <v>4</v>
      </c>
      <c r="G2099">
        <v>177.81</v>
      </c>
      <c r="H2099">
        <v>711.26</v>
      </c>
      <c r="I2099" t="s">
        <v>31</v>
      </c>
      <c r="J2099" t="s">
        <v>36</v>
      </c>
      <c r="K2099">
        <v>5</v>
      </c>
      <c r="L2099" t="b">
        <v>0</v>
      </c>
      <c r="M2099">
        <v>0</v>
      </c>
      <c r="N2099">
        <v>11.26</v>
      </c>
      <c r="O2099">
        <v>17</v>
      </c>
      <c r="P2099" t="b">
        <v>0</v>
      </c>
      <c r="Q2099" t="b">
        <v>0</v>
      </c>
      <c r="R2099" t="b">
        <v>1</v>
      </c>
      <c r="S2099" t="b">
        <v>0</v>
      </c>
      <c r="T2099" t="b">
        <v>0</v>
      </c>
    </row>
    <row r="2100" spans="1:20" x14ac:dyDescent="0.25">
      <c r="A2100" t="s">
        <v>4217</v>
      </c>
      <c r="B2100" t="s">
        <v>4218</v>
      </c>
      <c r="C2100" s="1">
        <v>45584.324467592596</v>
      </c>
      <c r="D2100">
        <v>76</v>
      </c>
      <c r="E2100" t="s">
        <v>115</v>
      </c>
      <c r="F2100">
        <v>2</v>
      </c>
      <c r="G2100">
        <v>261.83</v>
      </c>
      <c r="H2100">
        <v>523.66</v>
      </c>
      <c r="I2100" t="s">
        <v>28</v>
      </c>
      <c r="J2100" t="s">
        <v>36</v>
      </c>
      <c r="K2100">
        <v>17</v>
      </c>
      <c r="L2100" t="b">
        <v>1</v>
      </c>
      <c r="M2100">
        <v>7.2</v>
      </c>
      <c r="N2100">
        <v>14.49</v>
      </c>
      <c r="O2100">
        <v>9</v>
      </c>
      <c r="P2100" t="b">
        <v>0</v>
      </c>
      <c r="Q2100" t="b">
        <v>0</v>
      </c>
      <c r="R2100" t="b">
        <v>0</v>
      </c>
      <c r="S2100" t="b">
        <v>0</v>
      </c>
      <c r="T2100" t="b">
        <v>0</v>
      </c>
    </row>
    <row r="2101" spans="1:20" x14ac:dyDescent="0.25">
      <c r="A2101" t="s">
        <v>4219</v>
      </c>
      <c r="B2101" t="s">
        <v>4220</v>
      </c>
      <c r="C2101" s="1">
        <v>45618.3203125</v>
      </c>
      <c r="D2101">
        <v>18</v>
      </c>
      <c r="E2101" t="s">
        <v>62</v>
      </c>
      <c r="F2101">
        <v>1</v>
      </c>
      <c r="G2101">
        <v>79.91</v>
      </c>
      <c r="H2101">
        <v>79.91</v>
      </c>
      <c r="I2101" t="s">
        <v>31</v>
      </c>
      <c r="J2101" t="s">
        <v>32</v>
      </c>
      <c r="K2101">
        <v>17</v>
      </c>
      <c r="L2101" t="b">
        <v>0</v>
      </c>
      <c r="M2101">
        <v>0</v>
      </c>
      <c r="N2101">
        <v>8.83</v>
      </c>
      <c r="O2101">
        <v>5</v>
      </c>
      <c r="P2101" t="b">
        <v>0</v>
      </c>
      <c r="Q2101" t="b">
        <v>0</v>
      </c>
      <c r="R2101" t="b">
        <v>1</v>
      </c>
      <c r="S2101" t="b">
        <v>0</v>
      </c>
      <c r="T2101" t="b">
        <v>0</v>
      </c>
    </row>
    <row r="2102" spans="1:20" x14ac:dyDescent="0.25">
      <c r="A2102" t="s">
        <v>4221</v>
      </c>
      <c r="B2102" t="s">
        <v>4222</v>
      </c>
      <c r="C2102" s="1">
        <v>45647.653263888889</v>
      </c>
      <c r="D2102">
        <v>36</v>
      </c>
      <c r="E2102" t="s">
        <v>53</v>
      </c>
      <c r="F2102">
        <v>3</v>
      </c>
      <c r="G2102">
        <v>129.61000000000001</v>
      </c>
      <c r="H2102">
        <v>388.84</v>
      </c>
      <c r="I2102" t="s">
        <v>28</v>
      </c>
      <c r="J2102" t="s">
        <v>36</v>
      </c>
      <c r="K2102">
        <v>1</v>
      </c>
      <c r="L2102" t="b">
        <v>1</v>
      </c>
      <c r="M2102">
        <v>12.9</v>
      </c>
      <c r="N2102">
        <v>7.78</v>
      </c>
      <c r="O2102">
        <v>1</v>
      </c>
      <c r="P2102" t="b">
        <v>0</v>
      </c>
      <c r="Q2102" t="b">
        <v>1</v>
      </c>
      <c r="R2102" t="b">
        <v>0</v>
      </c>
      <c r="S2102" t="b">
        <v>1</v>
      </c>
      <c r="T2102" t="b">
        <v>0</v>
      </c>
    </row>
    <row r="2103" spans="1:20" x14ac:dyDescent="0.25">
      <c r="A2103" t="s">
        <v>4223</v>
      </c>
      <c r="B2103" t="s">
        <v>4224</v>
      </c>
      <c r="C2103" s="1">
        <v>45712.322094907409</v>
      </c>
      <c r="D2103">
        <v>42</v>
      </c>
      <c r="E2103" t="s">
        <v>27</v>
      </c>
      <c r="F2103">
        <v>4</v>
      </c>
      <c r="G2103">
        <v>118.88</v>
      </c>
      <c r="H2103">
        <v>475.52</v>
      </c>
      <c r="I2103" t="s">
        <v>31</v>
      </c>
      <c r="J2103" t="s">
        <v>32</v>
      </c>
      <c r="K2103">
        <v>5</v>
      </c>
      <c r="L2103" t="b">
        <v>0</v>
      </c>
      <c r="M2103">
        <v>0</v>
      </c>
      <c r="N2103">
        <v>22.61</v>
      </c>
      <c r="O2103">
        <v>14</v>
      </c>
      <c r="P2103" t="b">
        <v>0</v>
      </c>
      <c r="Q2103" t="b">
        <v>0</v>
      </c>
      <c r="R2103" t="b">
        <v>0</v>
      </c>
      <c r="S2103" t="b">
        <v>0</v>
      </c>
      <c r="T2103" t="b">
        <v>0</v>
      </c>
    </row>
    <row r="2104" spans="1:20" x14ac:dyDescent="0.25">
      <c r="A2104" t="s">
        <v>4225</v>
      </c>
      <c r="B2104" t="s">
        <v>4226</v>
      </c>
      <c r="C2104" s="1">
        <v>45539.96329861111</v>
      </c>
      <c r="D2104">
        <v>47</v>
      </c>
      <c r="E2104" t="s">
        <v>62</v>
      </c>
      <c r="F2104">
        <v>6</v>
      </c>
      <c r="G2104">
        <v>49.69</v>
      </c>
      <c r="H2104">
        <v>298.16000000000003</v>
      </c>
      <c r="I2104" t="s">
        <v>90</v>
      </c>
      <c r="J2104" t="s">
        <v>57</v>
      </c>
      <c r="K2104">
        <v>1</v>
      </c>
      <c r="L2104" t="b">
        <v>1</v>
      </c>
      <c r="M2104">
        <v>31.9</v>
      </c>
      <c r="N2104">
        <v>5.49</v>
      </c>
      <c r="O2104">
        <v>2</v>
      </c>
      <c r="P2104" t="b">
        <v>1</v>
      </c>
      <c r="Q2104" t="b">
        <v>0</v>
      </c>
      <c r="R2104" t="b">
        <v>0</v>
      </c>
      <c r="S2104" t="b">
        <v>1</v>
      </c>
      <c r="T2104" t="b">
        <v>1</v>
      </c>
    </row>
    <row r="2105" spans="1:20" x14ac:dyDescent="0.25">
      <c r="A2105" t="s">
        <v>4227</v>
      </c>
      <c r="B2105" t="s">
        <v>4228</v>
      </c>
      <c r="C2105" s="1">
        <v>45503.290254629632</v>
      </c>
      <c r="D2105">
        <v>27</v>
      </c>
      <c r="E2105" t="s">
        <v>65</v>
      </c>
      <c r="F2105">
        <v>2</v>
      </c>
      <c r="G2105">
        <v>60.86</v>
      </c>
      <c r="H2105">
        <v>121.71</v>
      </c>
      <c r="I2105" t="s">
        <v>31</v>
      </c>
      <c r="J2105" t="s">
        <v>24</v>
      </c>
      <c r="K2105">
        <v>39</v>
      </c>
      <c r="L2105" t="b">
        <v>0</v>
      </c>
      <c r="M2105">
        <v>0</v>
      </c>
      <c r="N2105">
        <v>6.68</v>
      </c>
      <c r="O2105">
        <v>10</v>
      </c>
      <c r="P2105" t="b">
        <v>0</v>
      </c>
      <c r="Q2105" t="b">
        <v>0</v>
      </c>
      <c r="R2105" t="b">
        <v>0</v>
      </c>
      <c r="S2105" t="b">
        <v>1</v>
      </c>
      <c r="T2105" t="b">
        <v>0</v>
      </c>
    </row>
    <row r="2106" spans="1:20" x14ac:dyDescent="0.25">
      <c r="A2106" t="s">
        <v>4229</v>
      </c>
      <c r="B2106" t="s">
        <v>4230</v>
      </c>
      <c r="C2106" s="1">
        <v>45639.133506944447</v>
      </c>
      <c r="D2106">
        <v>68</v>
      </c>
      <c r="E2106" t="s">
        <v>80</v>
      </c>
      <c r="F2106">
        <v>1</v>
      </c>
      <c r="G2106">
        <v>79.75</v>
      </c>
      <c r="H2106">
        <v>79.75</v>
      </c>
      <c r="I2106" t="s">
        <v>28</v>
      </c>
      <c r="J2106" t="s">
        <v>24</v>
      </c>
      <c r="K2106">
        <v>34</v>
      </c>
      <c r="L2106" t="b">
        <v>0</v>
      </c>
      <c r="M2106">
        <v>0</v>
      </c>
      <c r="N2106">
        <v>16.54</v>
      </c>
      <c r="O2106">
        <v>29</v>
      </c>
      <c r="P2106" t="b">
        <v>0</v>
      </c>
      <c r="Q2106" t="b">
        <v>0</v>
      </c>
      <c r="R2106" t="b">
        <v>0</v>
      </c>
      <c r="S2106" t="b">
        <v>0</v>
      </c>
      <c r="T2106" t="b">
        <v>0</v>
      </c>
    </row>
    <row r="2107" spans="1:20" x14ac:dyDescent="0.25">
      <c r="A2107" t="s">
        <v>4231</v>
      </c>
      <c r="B2107" t="s">
        <v>4232</v>
      </c>
      <c r="C2107" s="1">
        <v>45604.954375000001</v>
      </c>
      <c r="D2107">
        <v>65</v>
      </c>
      <c r="E2107" t="s">
        <v>53</v>
      </c>
      <c r="F2107">
        <v>1</v>
      </c>
      <c r="G2107">
        <v>110.31</v>
      </c>
      <c r="H2107">
        <v>110.31</v>
      </c>
      <c r="I2107" t="s">
        <v>31</v>
      </c>
      <c r="J2107" t="s">
        <v>32</v>
      </c>
      <c r="K2107">
        <v>42</v>
      </c>
      <c r="L2107" t="b">
        <v>1</v>
      </c>
      <c r="M2107">
        <v>44.2</v>
      </c>
      <c r="N2107">
        <v>5.51</v>
      </c>
      <c r="O2107">
        <v>6</v>
      </c>
      <c r="P2107" t="b">
        <v>0</v>
      </c>
      <c r="Q2107" t="b">
        <v>0</v>
      </c>
      <c r="R2107" t="b">
        <v>0</v>
      </c>
      <c r="S2107" t="b">
        <v>0</v>
      </c>
      <c r="T2107" t="b">
        <v>0</v>
      </c>
    </row>
    <row r="2108" spans="1:20" x14ac:dyDescent="0.25">
      <c r="A2108" t="s">
        <v>4233</v>
      </c>
      <c r="B2108" t="s">
        <v>4234</v>
      </c>
      <c r="C2108" s="1">
        <v>45751.440810185188</v>
      </c>
      <c r="D2108">
        <v>56</v>
      </c>
      <c r="E2108" t="s">
        <v>62</v>
      </c>
      <c r="F2108">
        <v>5</v>
      </c>
      <c r="G2108">
        <v>62.67</v>
      </c>
      <c r="H2108">
        <v>313.36</v>
      </c>
      <c r="I2108" t="s">
        <v>87</v>
      </c>
      <c r="J2108" t="s">
        <v>57</v>
      </c>
      <c r="K2108">
        <v>4</v>
      </c>
      <c r="L2108" t="b">
        <v>0</v>
      </c>
      <c r="M2108">
        <v>0</v>
      </c>
      <c r="N2108">
        <v>16.93</v>
      </c>
      <c r="O2108">
        <v>25</v>
      </c>
      <c r="P2108" t="b">
        <v>0</v>
      </c>
      <c r="Q2108" t="b">
        <v>0</v>
      </c>
      <c r="R2108" t="b">
        <v>0</v>
      </c>
      <c r="S2108" t="b">
        <v>1</v>
      </c>
      <c r="T2108" t="b">
        <v>1</v>
      </c>
    </row>
    <row r="2109" spans="1:20" x14ac:dyDescent="0.25">
      <c r="A2109" t="s">
        <v>4235</v>
      </c>
      <c r="B2109" t="s">
        <v>4236</v>
      </c>
      <c r="C2109" s="1">
        <v>45489.65824074074</v>
      </c>
      <c r="D2109">
        <v>64</v>
      </c>
      <c r="E2109" t="s">
        <v>53</v>
      </c>
      <c r="F2109">
        <v>1</v>
      </c>
      <c r="G2109">
        <v>36.119999999999997</v>
      </c>
      <c r="H2109">
        <v>36.119999999999997</v>
      </c>
      <c r="I2109" t="s">
        <v>31</v>
      </c>
      <c r="J2109" t="s">
        <v>32</v>
      </c>
      <c r="K2109">
        <v>18</v>
      </c>
      <c r="L2109" t="b">
        <v>1</v>
      </c>
      <c r="M2109">
        <v>24.3</v>
      </c>
      <c r="N2109">
        <v>15.58</v>
      </c>
      <c r="O2109">
        <v>5</v>
      </c>
      <c r="P2109" t="b">
        <v>0</v>
      </c>
      <c r="Q2109" t="b">
        <v>0</v>
      </c>
      <c r="R2109" t="b">
        <v>0</v>
      </c>
      <c r="S2109" t="b">
        <v>0</v>
      </c>
      <c r="T2109" t="b">
        <v>0</v>
      </c>
    </row>
    <row r="2110" spans="1:20" x14ac:dyDescent="0.25">
      <c r="A2110" t="s">
        <v>4237</v>
      </c>
      <c r="B2110" t="s">
        <v>4238</v>
      </c>
      <c r="C2110" s="1">
        <v>45728.462407407409</v>
      </c>
      <c r="D2110">
        <v>23</v>
      </c>
      <c r="E2110" t="s">
        <v>80</v>
      </c>
      <c r="F2110">
        <v>4</v>
      </c>
      <c r="G2110">
        <v>35.270000000000003</v>
      </c>
      <c r="H2110">
        <v>141.08000000000001</v>
      </c>
      <c r="I2110" t="s">
        <v>23</v>
      </c>
      <c r="J2110" t="s">
        <v>24</v>
      </c>
      <c r="K2110">
        <v>13</v>
      </c>
      <c r="L2110" t="b">
        <v>0</v>
      </c>
      <c r="M2110">
        <v>0</v>
      </c>
      <c r="N2110">
        <v>10.83</v>
      </c>
      <c r="O2110">
        <v>26</v>
      </c>
      <c r="P2110" t="b">
        <v>0</v>
      </c>
      <c r="Q2110" t="b">
        <v>0</v>
      </c>
      <c r="R2110" t="b">
        <v>0</v>
      </c>
      <c r="S2110" t="b">
        <v>1</v>
      </c>
      <c r="T2110" t="b">
        <v>0</v>
      </c>
    </row>
    <row r="2111" spans="1:20" x14ac:dyDescent="0.25">
      <c r="A2111" t="s">
        <v>4239</v>
      </c>
      <c r="B2111" t="s">
        <v>4240</v>
      </c>
      <c r="C2111" s="1">
        <v>45800.013726851852</v>
      </c>
      <c r="D2111">
        <v>49</v>
      </c>
      <c r="E2111" t="s">
        <v>80</v>
      </c>
      <c r="F2111">
        <v>4</v>
      </c>
      <c r="G2111">
        <v>168.73</v>
      </c>
      <c r="H2111">
        <v>674.91</v>
      </c>
      <c r="I2111" t="s">
        <v>23</v>
      </c>
      <c r="J2111" t="s">
        <v>36</v>
      </c>
      <c r="K2111">
        <v>44</v>
      </c>
      <c r="L2111" t="b">
        <v>0</v>
      </c>
      <c r="M2111">
        <v>0</v>
      </c>
      <c r="N2111">
        <v>20.67</v>
      </c>
      <c r="O2111">
        <v>25</v>
      </c>
      <c r="P2111" t="b">
        <v>0</v>
      </c>
      <c r="Q2111" t="b">
        <v>0</v>
      </c>
      <c r="R2111" t="b">
        <v>0</v>
      </c>
      <c r="S2111" t="b">
        <v>1</v>
      </c>
      <c r="T2111" t="b">
        <v>0</v>
      </c>
    </row>
    <row r="2112" spans="1:20" x14ac:dyDescent="0.25">
      <c r="A2112" t="s">
        <v>4241</v>
      </c>
      <c r="B2112" t="s">
        <v>4242</v>
      </c>
      <c r="C2112" s="1">
        <v>45632.284884259258</v>
      </c>
      <c r="D2112">
        <v>60</v>
      </c>
      <c r="E2112" t="s">
        <v>39</v>
      </c>
      <c r="F2112">
        <v>1</v>
      </c>
      <c r="G2112">
        <v>199.34</v>
      </c>
      <c r="H2112">
        <v>199.34</v>
      </c>
      <c r="I2112" t="s">
        <v>31</v>
      </c>
      <c r="J2112" t="s">
        <v>24</v>
      </c>
      <c r="K2112">
        <v>47</v>
      </c>
      <c r="L2112" t="b">
        <v>0</v>
      </c>
      <c r="M2112">
        <v>0</v>
      </c>
      <c r="N2112">
        <v>6.9</v>
      </c>
      <c r="O2112">
        <v>29</v>
      </c>
      <c r="P2112" t="b">
        <v>0</v>
      </c>
      <c r="Q2112" t="b">
        <v>0</v>
      </c>
      <c r="R2112" t="b">
        <v>0</v>
      </c>
      <c r="S2112" t="b">
        <v>0</v>
      </c>
      <c r="T2112" t="b">
        <v>0</v>
      </c>
    </row>
    <row r="2113" spans="1:20" x14ac:dyDescent="0.25">
      <c r="A2113" t="s">
        <v>4243</v>
      </c>
      <c r="B2113" t="s">
        <v>4244</v>
      </c>
      <c r="C2113" s="1">
        <v>45650.471909722219</v>
      </c>
      <c r="D2113">
        <v>30</v>
      </c>
      <c r="E2113" t="s">
        <v>65</v>
      </c>
      <c r="F2113">
        <v>2</v>
      </c>
      <c r="G2113">
        <v>61.22</v>
      </c>
      <c r="H2113">
        <v>122.43</v>
      </c>
      <c r="I2113" t="s">
        <v>28</v>
      </c>
      <c r="J2113" t="s">
        <v>36</v>
      </c>
      <c r="K2113">
        <v>2</v>
      </c>
      <c r="L2113" t="b">
        <v>0</v>
      </c>
      <c r="M2113">
        <v>0</v>
      </c>
      <c r="N2113">
        <v>20.309999999999999</v>
      </c>
      <c r="O2113">
        <v>21</v>
      </c>
      <c r="P2113" t="b">
        <v>1</v>
      </c>
      <c r="Q2113" t="b">
        <v>0</v>
      </c>
      <c r="R2113" t="b">
        <v>1</v>
      </c>
      <c r="S2113" t="b">
        <v>0</v>
      </c>
      <c r="T2113" t="b">
        <v>1</v>
      </c>
    </row>
    <row r="2114" spans="1:20" x14ac:dyDescent="0.25">
      <c r="A2114" t="s">
        <v>4245</v>
      </c>
      <c r="B2114" t="s">
        <v>4246</v>
      </c>
      <c r="C2114" s="1">
        <v>45831.435057870367</v>
      </c>
      <c r="D2114">
        <v>56</v>
      </c>
      <c r="E2114" t="s">
        <v>62</v>
      </c>
      <c r="F2114">
        <v>3</v>
      </c>
      <c r="G2114">
        <v>275.67</v>
      </c>
      <c r="H2114">
        <v>827</v>
      </c>
      <c r="I2114" t="s">
        <v>54</v>
      </c>
      <c r="J2114" t="s">
        <v>32</v>
      </c>
      <c r="K2114">
        <v>30</v>
      </c>
      <c r="L2114" t="b">
        <v>0</v>
      </c>
      <c r="M2114">
        <v>0</v>
      </c>
      <c r="N2114">
        <v>18.170000000000002</v>
      </c>
      <c r="O2114">
        <v>2</v>
      </c>
      <c r="P2114" t="b">
        <v>0</v>
      </c>
      <c r="Q2114" t="b">
        <v>0</v>
      </c>
      <c r="R2114" t="b">
        <v>0</v>
      </c>
      <c r="S2114" t="b">
        <v>0</v>
      </c>
      <c r="T2114" t="b">
        <v>0</v>
      </c>
    </row>
    <row r="2115" spans="1:20" x14ac:dyDescent="0.25">
      <c r="A2115" t="s">
        <v>4247</v>
      </c>
      <c r="B2115" t="s">
        <v>4248</v>
      </c>
      <c r="C2115" s="1">
        <v>45700.9059375</v>
      </c>
      <c r="D2115">
        <v>28</v>
      </c>
      <c r="E2115" t="s">
        <v>39</v>
      </c>
      <c r="F2115">
        <v>4</v>
      </c>
      <c r="G2115">
        <v>250.1</v>
      </c>
      <c r="H2115">
        <v>1000.4</v>
      </c>
      <c r="I2115" t="s">
        <v>54</v>
      </c>
      <c r="J2115" t="s">
        <v>24</v>
      </c>
      <c r="K2115">
        <v>37</v>
      </c>
      <c r="L2115" t="b">
        <v>1</v>
      </c>
      <c r="M2115">
        <v>37.700000000000003</v>
      </c>
      <c r="N2115">
        <v>17.93</v>
      </c>
      <c r="O2115">
        <v>22</v>
      </c>
      <c r="P2115" t="b">
        <v>0</v>
      </c>
      <c r="Q2115" t="b">
        <v>0</v>
      </c>
      <c r="R2115" t="b">
        <v>1</v>
      </c>
      <c r="S2115" t="b">
        <v>0</v>
      </c>
      <c r="T2115" t="b">
        <v>0</v>
      </c>
    </row>
    <row r="2116" spans="1:20" x14ac:dyDescent="0.25">
      <c r="A2116" t="s">
        <v>4249</v>
      </c>
      <c r="B2116" t="s">
        <v>4250</v>
      </c>
      <c r="C2116" s="1">
        <v>45529.753391203703</v>
      </c>
      <c r="D2116">
        <v>28</v>
      </c>
      <c r="E2116" t="s">
        <v>62</v>
      </c>
      <c r="F2116">
        <v>2</v>
      </c>
      <c r="G2116">
        <v>160.05000000000001</v>
      </c>
      <c r="H2116">
        <v>320.10000000000002</v>
      </c>
      <c r="I2116" t="s">
        <v>23</v>
      </c>
      <c r="J2116" t="s">
        <v>36</v>
      </c>
      <c r="K2116">
        <v>32</v>
      </c>
      <c r="L2116" t="b">
        <v>1</v>
      </c>
      <c r="M2116">
        <v>44.3</v>
      </c>
      <c r="N2116">
        <v>21.29</v>
      </c>
      <c r="O2116">
        <v>19</v>
      </c>
      <c r="P2116" t="b">
        <v>0</v>
      </c>
      <c r="Q2116" t="b">
        <v>0</v>
      </c>
      <c r="R2116" t="b">
        <v>0</v>
      </c>
      <c r="S2116" t="b">
        <v>0</v>
      </c>
      <c r="T2116" t="b">
        <v>0</v>
      </c>
    </row>
    <row r="2117" spans="1:20" x14ac:dyDescent="0.25">
      <c r="A2117" t="s">
        <v>4251</v>
      </c>
      <c r="B2117" t="s">
        <v>4252</v>
      </c>
      <c r="C2117" s="1">
        <v>45580.21130787037</v>
      </c>
      <c r="D2117">
        <v>34</v>
      </c>
      <c r="E2117" t="s">
        <v>62</v>
      </c>
      <c r="F2117">
        <v>17</v>
      </c>
      <c r="G2117">
        <v>52.71</v>
      </c>
      <c r="H2117">
        <v>896.02</v>
      </c>
      <c r="I2117" t="s">
        <v>87</v>
      </c>
      <c r="J2117" t="s">
        <v>36</v>
      </c>
      <c r="K2117">
        <v>1</v>
      </c>
      <c r="L2117" t="b">
        <v>0</v>
      </c>
      <c r="M2117">
        <v>0</v>
      </c>
      <c r="N2117">
        <v>11.21</v>
      </c>
      <c r="O2117">
        <v>19</v>
      </c>
      <c r="P2117" t="b">
        <v>0</v>
      </c>
      <c r="Q2117" t="b">
        <v>0</v>
      </c>
      <c r="R2117" t="b">
        <v>0</v>
      </c>
      <c r="S2117" t="b">
        <v>0</v>
      </c>
      <c r="T2117" t="b">
        <v>1</v>
      </c>
    </row>
    <row r="2118" spans="1:20" x14ac:dyDescent="0.25">
      <c r="A2118" t="s">
        <v>4253</v>
      </c>
      <c r="B2118" t="s">
        <v>4254</v>
      </c>
      <c r="C2118" s="1">
        <v>45541.591111111113</v>
      </c>
      <c r="D2118">
        <v>41</v>
      </c>
      <c r="E2118" t="s">
        <v>35</v>
      </c>
      <c r="F2118">
        <v>13</v>
      </c>
      <c r="G2118">
        <v>39.33</v>
      </c>
      <c r="H2118">
        <v>511.33</v>
      </c>
      <c r="I2118" t="s">
        <v>31</v>
      </c>
      <c r="J2118" t="s">
        <v>57</v>
      </c>
      <c r="K2118">
        <v>3</v>
      </c>
      <c r="L2118" t="b">
        <v>0</v>
      </c>
      <c r="M2118">
        <v>0</v>
      </c>
      <c r="N2118">
        <v>5</v>
      </c>
      <c r="O2118">
        <v>20</v>
      </c>
      <c r="P2118" t="b">
        <v>0</v>
      </c>
      <c r="Q2118" t="b">
        <v>0</v>
      </c>
      <c r="R2118" t="b">
        <v>0</v>
      </c>
      <c r="S2118" t="b">
        <v>1</v>
      </c>
      <c r="T2118" t="b">
        <v>1</v>
      </c>
    </row>
    <row r="2119" spans="1:20" x14ac:dyDescent="0.25">
      <c r="A2119" t="s">
        <v>4255</v>
      </c>
      <c r="B2119" t="s">
        <v>4256</v>
      </c>
      <c r="C2119" s="1">
        <v>45575.442303240743</v>
      </c>
      <c r="D2119">
        <v>42</v>
      </c>
      <c r="E2119" t="s">
        <v>62</v>
      </c>
      <c r="F2119">
        <v>2</v>
      </c>
      <c r="G2119">
        <v>130.76</v>
      </c>
      <c r="H2119">
        <v>261.52999999999997</v>
      </c>
      <c r="I2119" t="s">
        <v>23</v>
      </c>
      <c r="J2119" t="s">
        <v>24</v>
      </c>
      <c r="K2119">
        <v>18</v>
      </c>
      <c r="L2119" t="b">
        <v>0</v>
      </c>
      <c r="M2119">
        <v>0</v>
      </c>
      <c r="N2119">
        <v>13.75</v>
      </c>
      <c r="O2119">
        <v>24</v>
      </c>
      <c r="P2119" t="b">
        <v>0</v>
      </c>
      <c r="Q2119" t="b">
        <v>1</v>
      </c>
      <c r="R2119" t="b">
        <v>0</v>
      </c>
      <c r="S2119" t="b">
        <v>0</v>
      </c>
      <c r="T2119" t="b">
        <v>0</v>
      </c>
    </row>
    <row r="2120" spans="1:20" x14ac:dyDescent="0.25">
      <c r="A2120" t="s">
        <v>4257</v>
      </c>
      <c r="B2120" t="s">
        <v>4258</v>
      </c>
      <c r="C2120" s="1">
        <v>45818.499675925923</v>
      </c>
      <c r="D2120">
        <v>63</v>
      </c>
      <c r="E2120" t="s">
        <v>39</v>
      </c>
      <c r="F2120">
        <v>1</v>
      </c>
      <c r="G2120">
        <v>282.47000000000003</v>
      </c>
      <c r="H2120">
        <v>282.47000000000003</v>
      </c>
      <c r="I2120" t="s">
        <v>28</v>
      </c>
      <c r="J2120" t="s">
        <v>36</v>
      </c>
      <c r="K2120">
        <v>23</v>
      </c>
      <c r="L2120" t="b">
        <v>1</v>
      </c>
      <c r="M2120">
        <v>14.4</v>
      </c>
      <c r="N2120">
        <v>19.309999999999999</v>
      </c>
      <c r="O2120">
        <v>26</v>
      </c>
      <c r="P2120" t="b">
        <v>0</v>
      </c>
      <c r="Q2120" t="b">
        <v>0</v>
      </c>
      <c r="R2120" t="b">
        <v>0</v>
      </c>
      <c r="S2120" t="b">
        <v>0</v>
      </c>
      <c r="T2120" t="b">
        <v>0</v>
      </c>
    </row>
    <row r="2121" spans="1:20" x14ac:dyDescent="0.25">
      <c r="A2121" t="s">
        <v>4259</v>
      </c>
      <c r="B2121" t="s">
        <v>4260</v>
      </c>
      <c r="C2121" s="1">
        <v>45557.79078703704</v>
      </c>
      <c r="D2121">
        <v>58</v>
      </c>
      <c r="E2121" t="s">
        <v>39</v>
      </c>
      <c r="F2121">
        <v>2</v>
      </c>
      <c r="G2121">
        <v>191.99</v>
      </c>
      <c r="H2121">
        <v>383.98</v>
      </c>
      <c r="I2121" t="s">
        <v>31</v>
      </c>
      <c r="J2121" t="s">
        <v>32</v>
      </c>
      <c r="K2121">
        <v>40</v>
      </c>
      <c r="L2121" t="b">
        <v>0</v>
      </c>
      <c r="M2121">
        <v>0</v>
      </c>
      <c r="N2121">
        <v>17.62</v>
      </c>
      <c r="O2121">
        <v>15</v>
      </c>
      <c r="P2121" t="b">
        <v>0</v>
      </c>
      <c r="Q2121" t="b">
        <v>0</v>
      </c>
      <c r="R2121" t="b">
        <v>0</v>
      </c>
      <c r="S2121" t="b">
        <v>1</v>
      </c>
      <c r="T2121" t="b">
        <v>0</v>
      </c>
    </row>
    <row r="2122" spans="1:20" x14ac:dyDescent="0.25">
      <c r="A2122" t="s">
        <v>4261</v>
      </c>
      <c r="B2122" t="s">
        <v>4262</v>
      </c>
      <c r="C2122" s="1">
        <v>45505.399768518517</v>
      </c>
      <c r="D2122">
        <v>33</v>
      </c>
      <c r="E2122" t="s">
        <v>62</v>
      </c>
      <c r="F2122">
        <v>1</v>
      </c>
      <c r="G2122">
        <v>225.32</v>
      </c>
      <c r="H2122">
        <v>225.32</v>
      </c>
      <c r="I2122" t="s">
        <v>31</v>
      </c>
      <c r="J2122" t="s">
        <v>36</v>
      </c>
      <c r="K2122">
        <v>29</v>
      </c>
      <c r="L2122" t="b">
        <v>0</v>
      </c>
      <c r="M2122">
        <v>0</v>
      </c>
      <c r="N2122">
        <v>14.94</v>
      </c>
      <c r="O2122">
        <v>10</v>
      </c>
      <c r="P2122" t="b">
        <v>0</v>
      </c>
      <c r="Q2122" t="b">
        <v>0</v>
      </c>
      <c r="R2122" t="b">
        <v>1</v>
      </c>
      <c r="S2122" t="b">
        <v>1</v>
      </c>
      <c r="T2122" t="b">
        <v>0</v>
      </c>
    </row>
    <row r="2123" spans="1:20" x14ac:dyDescent="0.25">
      <c r="A2123" t="s">
        <v>4263</v>
      </c>
      <c r="B2123" t="s">
        <v>4264</v>
      </c>
      <c r="C2123" s="1">
        <v>45624.109756944446</v>
      </c>
      <c r="D2123">
        <v>22</v>
      </c>
      <c r="E2123" t="s">
        <v>115</v>
      </c>
      <c r="F2123">
        <v>3</v>
      </c>
      <c r="G2123">
        <v>89.18</v>
      </c>
      <c r="H2123">
        <v>267.52999999999997</v>
      </c>
      <c r="I2123" t="s">
        <v>23</v>
      </c>
      <c r="J2123" t="s">
        <v>36</v>
      </c>
      <c r="K2123">
        <v>14</v>
      </c>
      <c r="L2123" t="b">
        <v>0</v>
      </c>
      <c r="M2123">
        <v>0</v>
      </c>
      <c r="N2123">
        <v>9.15</v>
      </c>
      <c r="O2123">
        <v>14</v>
      </c>
      <c r="P2123" t="b">
        <v>0</v>
      </c>
      <c r="Q2123" t="b">
        <v>0</v>
      </c>
      <c r="R2123" t="b">
        <v>1</v>
      </c>
      <c r="S2123" t="b">
        <v>0</v>
      </c>
      <c r="T2123" t="b">
        <v>0</v>
      </c>
    </row>
    <row r="2124" spans="1:20" x14ac:dyDescent="0.25">
      <c r="A2124" t="s">
        <v>4265</v>
      </c>
      <c r="B2124" t="s">
        <v>4266</v>
      </c>
      <c r="C2124" s="1">
        <v>45727.653564814813</v>
      </c>
      <c r="D2124">
        <v>35</v>
      </c>
      <c r="E2124" t="s">
        <v>39</v>
      </c>
      <c r="F2124">
        <v>3</v>
      </c>
      <c r="G2124">
        <v>41.17</v>
      </c>
      <c r="H2124">
        <v>123.52</v>
      </c>
      <c r="I2124" t="s">
        <v>31</v>
      </c>
      <c r="J2124" t="s">
        <v>36</v>
      </c>
      <c r="K2124">
        <v>4</v>
      </c>
      <c r="L2124" t="b">
        <v>0</v>
      </c>
      <c r="M2124">
        <v>0</v>
      </c>
      <c r="N2124">
        <v>14.98</v>
      </c>
      <c r="O2124">
        <v>20</v>
      </c>
      <c r="P2124" t="b">
        <v>0</v>
      </c>
      <c r="Q2124" t="b">
        <v>0</v>
      </c>
      <c r="R2124" t="b">
        <v>1</v>
      </c>
      <c r="S2124" t="b">
        <v>0</v>
      </c>
      <c r="T2124" t="b">
        <v>1</v>
      </c>
    </row>
    <row r="2125" spans="1:20" x14ac:dyDescent="0.25">
      <c r="A2125" t="s">
        <v>4267</v>
      </c>
      <c r="B2125" t="s">
        <v>4268</v>
      </c>
      <c r="C2125" s="1">
        <v>45632.52171296296</v>
      </c>
      <c r="D2125">
        <v>68</v>
      </c>
      <c r="E2125" t="s">
        <v>62</v>
      </c>
      <c r="F2125">
        <v>15</v>
      </c>
      <c r="G2125">
        <v>46.24</v>
      </c>
      <c r="H2125">
        <v>693.57</v>
      </c>
      <c r="I2125" t="s">
        <v>28</v>
      </c>
      <c r="J2125" t="s">
        <v>36</v>
      </c>
      <c r="K2125">
        <v>0</v>
      </c>
      <c r="L2125" t="b">
        <v>0</v>
      </c>
      <c r="M2125">
        <v>0</v>
      </c>
      <c r="N2125">
        <v>15.66</v>
      </c>
      <c r="O2125">
        <v>24</v>
      </c>
      <c r="P2125" t="b">
        <v>0</v>
      </c>
      <c r="Q2125" t="b">
        <v>1</v>
      </c>
      <c r="R2125" t="b">
        <v>0</v>
      </c>
      <c r="S2125" t="b">
        <v>0</v>
      </c>
      <c r="T2125" t="b">
        <v>1</v>
      </c>
    </row>
    <row r="2126" spans="1:20" x14ac:dyDescent="0.25">
      <c r="A2126" t="s">
        <v>4269</v>
      </c>
      <c r="B2126" t="s">
        <v>4270</v>
      </c>
      <c r="C2126" s="1">
        <v>45572.393923611111</v>
      </c>
      <c r="D2126">
        <v>40</v>
      </c>
      <c r="E2126" t="s">
        <v>22</v>
      </c>
      <c r="F2126">
        <v>4</v>
      </c>
      <c r="G2126">
        <v>80.59</v>
      </c>
      <c r="H2126">
        <v>322.36</v>
      </c>
      <c r="I2126" t="s">
        <v>31</v>
      </c>
      <c r="J2126" t="s">
        <v>32</v>
      </c>
      <c r="K2126">
        <v>19</v>
      </c>
      <c r="L2126" t="b">
        <v>0</v>
      </c>
      <c r="M2126">
        <v>0</v>
      </c>
      <c r="N2126">
        <v>19.5</v>
      </c>
      <c r="O2126">
        <v>24</v>
      </c>
      <c r="P2126" t="b">
        <v>0</v>
      </c>
      <c r="Q2126" t="b">
        <v>0</v>
      </c>
      <c r="R2126" t="b">
        <v>0</v>
      </c>
      <c r="S2126" t="b">
        <v>0</v>
      </c>
      <c r="T2126" t="b">
        <v>0</v>
      </c>
    </row>
    <row r="2127" spans="1:20" x14ac:dyDescent="0.25">
      <c r="A2127" t="s">
        <v>4271</v>
      </c>
      <c r="B2127" t="s">
        <v>4272</v>
      </c>
      <c r="C2127" s="1">
        <v>45718.992939814816</v>
      </c>
      <c r="D2127">
        <v>42</v>
      </c>
      <c r="E2127" t="s">
        <v>22</v>
      </c>
      <c r="F2127">
        <v>1</v>
      </c>
      <c r="G2127">
        <v>51.13</v>
      </c>
      <c r="H2127">
        <v>51.13</v>
      </c>
      <c r="I2127" t="s">
        <v>54</v>
      </c>
      <c r="J2127" t="s">
        <v>24</v>
      </c>
      <c r="K2127">
        <v>49</v>
      </c>
      <c r="L2127" t="b">
        <v>1</v>
      </c>
      <c r="M2127">
        <v>28</v>
      </c>
      <c r="N2127">
        <v>12.54</v>
      </c>
      <c r="O2127">
        <v>11</v>
      </c>
      <c r="P2127" t="b">
        <v>0</v>
      </c>
      <c r="Q2127" t="b">
        <v>0</v>
      </c>
      <c r="R2127" t="b">
        <v>0</v>
      </c>
      <c r="S2127" t="b">
        <v>0</v>
      </c>
      <c r="T2127" t="b">
        <v>0</v>
      </c>
    </row>
    <row r="2128" spans="1:20" x14ac:dyDescent="0.25">
      <c r="A2128" t="s">
        <v>4273</v>
      </c>
      <c r="B2128" t="s">
        <v>4274</v>
      </c>
      <c r="C2128" s="1">
        <v>45538.570405092592</v>
      </c>
      <c r="D2128">
        <v>34</v>
      </c>
      <c r="E2128" t="s">
        <v>53</v>
      </c>
      <c r="F2128">
        <v>4</v>
      </c>
      <c r="G2128">
        <v>185.46</v>
      </c>
      <c r="H2128">
        <v>741.83</v>
      </c>
      <c r="I2128" t="s">
        <v>28</v>
      </c>
      <c r="J2128" t="s">
        <v>32</v>
      </c>
      <c r="K2128">
        <v>46</v>
      </c>
      <c r="L2128" t="b">
        <v>0</v>
      </c>
      <c r="M2128">
        <v>0</v>
      </c>
      <c r="N2128">
        <v>10.06</v>
      </c>
      <c r="O2128">
        <v>13</v>
      </c>
      <c r="P2128" t="b">
        <v>0</v>
      </c>
      <c r="Q2128" t="b">
        <v>0</v>
      </c>
      <c r="R2128" t="b">
        <v>0</v>
      </c>
      <c r="S2128" t="b">
        <v>0</v>
      </c>
      <c r="T2128" t="b">
        <v>0</v>
      </c>
    </row>
    <row r="2129" spans="1:20" x14ac:dyDescent="0.25">
      <c r="A2129" t="s">
        <v>4275</v>
      </c>
      <c r="B2129" t="s">
        <v>4276</v>
      </c>
      <c r="C2129" s="1">
        <v>45588.099236111113</v>
      </c>
      <c r="D2129">
        <v>54</v>
      </c>
      <c r="E2129" t="s">
        <v>35</v>
      </c>
      <c r="F2129">
        <v>4</v>
      </c>
      <c r="G2129">
        <v>77.819999999999993</v>
      </c>
      <c r="H2129">
        <v>311.27999999999997</v>
      </c>
      <c r="I2129" t="s">
        <v>23</v>
      </c>
      <c r="J2129" t="s">
        <v>24</v>
      </c>
      <c r="K2129">
        <v>29</v>
      </c>
      <c r="L2129" t="b">
        <v>0</v>
      </c>
      <c r="M2129">
        <v>0</v>
      </c>
      <c r="N2129">
        <v>17.829999999999998</v>
      </c>
      <c r="O2129">
        <v>25</v>
      </c>
      <c r="P2129" t="b">
        <v>1</v>
      </c>
      <c r="Q2129" t="b">
        <v>0</v>
      </c>
      <c r="R2129" t="b">
        <v>0</v>
      </c>
      <c r="S2129" t="b">
        <v>0</v>
      </c>
      <c r="T2129" t="b">
        <v>0</v>
      </c>
    </row>
    <row r="2130" spans="1:20" x14ac:dyDescent="0.25">
      <c r="A2130" t="s">
        <v>4277</v>
      </c>
      <c r="B2130" t="s">
        <v>4278</v>
      </c>
      <c r="C2130" s="1">
        <v>45634.285949074074</v>
      </c>
      <c r="D2130">
        <v>38</v>
      </c>
      <c r="E2130" t="s">
        <v>22</v>
      </c>
      <c r="F2130">
        <v>3</v>
      </c>
      <c r="G2130">
        <v>82.66</v>
      </c>
      <c r="H2130">
        <v>247.99</v>
      </c>
      <c r="I2130" t="s">
        <v>28</v>
      </c>
      <c r="J2130" t="s">
        <v>36</v>
      </c>
      <c r="K2130">
        <v>41</v>
      </c>
      <c r="L2130" t="b">
        <v>0</v>
      </c>
      <c r="M2130">
        <v>0</v>
      </c>
      <c r="N2130">
        <v>16.41</v>
      </c>
      <c r="O2130">
        <v>11</v>
      </c>
      <c r="P2130" t="b">
        <v>0</v>
      </c>
      <c r="Q2130" t="b">
        <v>0</v>
      </c>
      <c r="R2130" t="b">
        <v>0</v>
      </c>
      <c r="S2130" t="b">
        <v>0</v>
      </c>
      <c r="T2130" t="b">
        <v>0</v>
      </c>
    </row>
    <row r="2131" spans="1:20" x14ac:dyDescent="0.25">
      <c r="A2131" t="s">
        <v>4279</v>
      </c>
      <c r="B2131" t="s">
        <v>4280</v>
      </c>
      <c r="C2131" s="1">
        <v>45824.539548611108</v>
      </c>
      <c r="D2131">
        <v>26</v>
      </c>
      <c r="E2131" t="s">
        <v>62</v>
      </c>
      <c r="F2131">
        <v>4</v>
      </c>
      <c r="G2131">
        <v>210.54</v>
      </c>
      <c r="H2131">
        <v>842.18</v>
      </c>
      <c r="I2131" t="s">
        <v>54</v>
      </c>
      <c r="J2131" t="s">
        <v>36</v>
      </c>
      <c r="K2131">
        <v>37</v>
      </c>
      <c r="L2131" t="b">
        <v>1</v>
      </c>
      <c r="M2131">
        <v>48</v>
      </c>
      <c r="N2131">
        <v>6.83</v>
      </c>
      <c r="O2131">
        <v>12</v>
      </c>
      <c r="P2131" t="b">
        <v>0</v>
      </c>
      <c r="Q2131" t="b">
        <v>0</v>
      </c>
      <c r="R2131" t="b">
        <v>0</v>
      </c>
      <c r="S2131" t="b">
        <v>0</v>
      </c>
      <c r="T2131" t="b">
        <v>0</v>
      </c>
    </row>
    <row r="2132" spans="1:20" x14ac:dyDescent="0.25">
      <c r="A2132" t="s">
        <v>4281</v>
      </c>
      <c r="B2132" t="s">
        <v>4282</v>
      </c>
      <c r="C2132" s="1">
        <v>45803.444108796299</v>
      </c>
      <c r="D2132">
        <v>65</v>
      </c>
      <c r="E2132" t="s">
        <v>27</v>
      </c>
      <c r="F2132">
        <v>14</v>
      </c>
      <c r="G2132">
        <v>52.77</v>
      </c>
      <c r="H2132">
        <v>738.78</v>
      </c>
      <c r="I2132" t="s">
        <v>28</v>
      </c>
      <c r="J2132" t="s">
        <v>57</v>
      </c>
      <c r="K2132">
        <v>3</v>
      </c>
      <c r="L2132" t="b">
        <v>0</v>
      </c>
      <c r="M2132">
        <v>0</v>
      </c>
      <c r="N2132">
        <v>15.17</v>
      </c>
      <c r="O2132">
        <v>6</v>
      </c>
      <c r="P2132" t="b">
        <v>1</v>
      </c>
      <c r="Q2132" t="b">
        <v>0</v>
      </c>
      <c r="R2132" t="b">
        <v>0</v>
      </c>
      <c r="S2132" t="b">
        <v>1</v>
      </c>
      <c r="T2132" t="b">
        <v>1</v>
      </c>
    </row>
    <row r="2133" spans="1:20" x14ac:dyDescent="0.25">
      <c r="A2133" t="s">
        <v>4283</v>
      </c>
      <c r="B2133" t="s">
        <v>4284</v>
      </c>
      <c r="C2133" s="1">
        <v>45829.234618055554</v>
      </c>
      <c r="D2133">
        <v>74</v>
      </c>
      <c r="E2133" t="s">
        <v>115</v>
      </c>
      <c r="F2133">
        <v>1</v>
      </c>
      <c r="G2133">
        <v>95.75</v>
      </c>
      <c r="H2133">
        <v>95.75</v>
      </c>
      <c r="I2133" t="s">
        <v>90</v>
      </c>
      <c r="J2133" t="s">
        <v>36</v>
      </c>
      <c r="K2133">
        <v>0</v>
      </c>
      <c r="L2133" t="b">
        <v>1</v>
      </c>
      <c r="M2133">
        <v>35</v>
      </c>
      <c r="N2133">
        <v>9.7899999999999991</v>
      </c>
      <c r="O2133">
        <v>7</v>
      </c>
      <c r="P2133" t="b">
        <v>0</v>
      </c>
      <c r="Q2133" t="b">
        <v>0</v>
      </c>
      <c r="R2133" t="b">
        <v>0</v>
      </c>
      <c r="S2133" t="b">
        <v>0</v>
      </c>
      <c r="T2133" t="b">
        <v>1</v>
      </c>
    </row>
    <row r="2134" spans="1:20" x14ac:dyDescent="0.25">
      <c r="A2134" t="s">
        <v>4285</v>
      </c>
      <c r="B2134" t="s">
        <v>4286</v>
      </c>
      <c r="C2134" s="1">
        <v>45551.49428240741</v>
      </c>
      <c r="D2134">
        <v>44</v>
      </c>
      <c r="E2134" t="s">
        <v>53</v>
      </c>
      <c r="F2134">
        <v>2</v>
      </c>
      <c r="G2134">
        <v>119.36</v>
      </c>
      <c r="H2134">
        <v>238.73</v>
      </c>
      <c r="I2134" t="s">
        <v>28</v>
      </c>
      <c r="J2134" t="s">
        <v>24</v>
      </c>
      <c r="K2134">
        <v>35</v>
      </c>
      <c r="L2134" t="b">
        <v>1</v>
      </c>
      <c r="M2134">
        <v>11.6</v>
      </c>
      <c r="N2134">
        <v>11.36</v>
      </c>
      <c r="O2134">
        <v>8</v>
      </c>
      <c r="P2134" t="b">
        <v>0</v>
      </c>
      <c r="Q2134" t="b">
        <v>0</v>
      </c>
      <c r="R2134" t="b">
        <v>0</v>
      </c>
      <c r="S2134" t="b">
        <v>0</v>
      </c>
      <c r="T2134" t="b">
        <v>0</v>
      </c>
    </row>
    <row r="2135" spans="1:20" x14ac:dyDescent="0.25">
      <c r="A2135" t="s">
        <v>4287</v>
      </c>
      <c r="B2135" t="s">
        <v>4288</v>
      </c>
      <c r="C2135" s="1">
        <v>45678.508587962962</v>
      </c>
      <c r="D2135">
        <v>47</v>
      </c>
      <c r="E2135" t="s">
        <v>65</v>
      </c>
      <c r="F2135">
        <v>2</v>
      </c>
      <c r="G2135">
        <v>171.13</v>
      </c>
      <c r="H2135">
        <v>342.27</v>
      </c>
      <c r="I2135" t="s">
        <v>54</v>
      </c>
      <c r="J2135" t="s">
        <v>24</v>
      </c>
      <c r="K2135">
        <v>2</v>
      </c>
      <c r="L2135" t="b">
        <v>1</v>
      </c>
      <c r="M2135">
        <v>29.7</v>
      </c>
      <c r="N2135">
        <v>23.03</v>
      </c>
      <c r="O2135">
        <v>14</v>
      </c>
      <c r="P2135" t="b">
        <v>0</v>
      </c>
      <c r="Q2135" t="b">
        <v>1</v>
      </c>
      <c r="R2135" t="b">
        <v>1</v>
      </c>
      <c r="S2135" t="b">
        <v>0</v>
      </c>
      <c r="T2135" t="b">
        <v>0</v>
      </c>
    </row>
    <row r="2136" spans="1:20" x14ac:dyDescent="0.25">
      <c r="A2136" t="s">
        <v>4289</v>
      </c>
      <c r="B2136" t="s">
        <v>4290</v>
      </c>
      <c r="C2136" s="1">
        <v>45801.59778935185</v>
      </c>
      <c r="D2136">
        <v>68</v>
      </c>
      <c r="E2136" t="s">
        <v>39</v>
      </c>
      <c r="F2136">
        <v>4</v>
      </c>
      <c r="G2136">
        <v>204.79</v>
      </c>
      <c r="H2136">
        <v>819.14</v>
      </c>
      <c r="I2136" t="s">
        <v>31</v>
      </c>
      <c r="J2136" t="s">
        <v>32</v>
      </c>
      <c r="K2136">
        <v>2</v>
      </c>
      <c r="L2136" t="b">
        <v>0</v>
      </c>
      <c r="M2136">
        <v>0</v>
      </c>
      <c r="N2136">
        <v>22.24</v>
      </c>
      <c r="O2136">
        <v>25</v>
      </c>
      <c r="P2136" t="b">
        <v>0</v>
      </c>
      <c r="Q2136" t="b">
        <v>0</v>
      </c>
      <c r="R2136" t="b">
        <v>0</v>
      </c>
      <c r="S2136" t="b">
        <v>1</v>
      </c>
      <c r="T2136" t="b">
        <v>0</v>
      </c>
    </row>
    <row r="2137" spans="1:20" x14ac:dyDescent="0.25">
      <c r="A2137" t="s">
        <v>4291</v>
      </c>
      <c r="B2137" t="s">
        <v>4292</v>
      </c>
      <c r="C2137" s="1">
        <v>45758.714375000003</v>
      </c>
      <c r="D2137">
        <v>66</v>
      </c>
      <c r="E2137" t="s">
        <v>53</v>
      </c>
      <c r="F2137">
        <v>4</v>
      </c>
      <c r="G2137">
        <v>270.17</v>
      </c>
      <c r="H2137">
        <v>1080.68</v>
      </c>
      <c r="I2137" t="s">
        <v>23</v>
      </c>
      <c r="J2137" t="s">
        <v>36</v>
      </c>
      <c r="K2137">
        <v>40</v>
      </c>
      <c r="L2137" t="b">
        <v>1</v>
      </c>
      <c r="M2137">
        <v>38.1</v>
      </c>
      <c r="N2137">
        <v>11.82</v>
      </c>
      <c r="O2137">
        <v>14</v>
      </c>
      <c r="P2137" t="b">
        <v>1</v>
      </c>
      <c r="Q2137" t="b">
        <v>0</v>
      </c>
      <c r="R2137" t="b">
        <v>0</v>
      </c>
      <c r="S2137" t="b">
        <v>0</v>
      </c>
      <c r="T2137" t="b">
        <v>0</v>
      </c>
    </row>
    <row r="2138" spans="1:20" x14ac:dyDescent="0.25">
      <c r="A2138" t="s">
        <v>4293</v>
      </c>
      <c r="B2138" t="s">
        <v>4294</v>
      </c>
      <c r="C2138" s="1">
        <v>45526.933333333334</v>
      </c>
      <c r="D2138">
        <v>25</v>
      </c>
      <c r="E2138" t="s">
        <v>39</v>
      </c>
      <c r="F2138">
        <v>2</v>
      </c>
      <c r="G2138">
        <v>121.93</v>
      </c>
      <c r="H2138">
        <v>243.85</v>
      </c>
      <c r="I2138" t="s">
        <v>23</v>
      </c>
      <c r="J2138" t="s">
        <v>24</v>
      </c>
      <c r="K2138">
        <v>7</v>
      </c>
      <c r="L2138" t="b">
        <v>0</v>
      </c>
      <c r="M2138">
        <v>0</v>
      </c>
      <c r="N2138">
        <v>20.260000000000002</v>
      </c>
      <c r="O2138">
        <v>22</v>
      </c>
      <c r="P2138" t="b">
        <v>0</v>
      </c>
      <c r="Q2138" t="b">
        <v>0</v>
      </c>
      <c r="R2138" t="b">
        <v>0</v>
      </c>
      <c r="S2138" t="b">
        <v>0</v>
      </c>
      <c r="T2138" t="b">
        <v>0</v>
      </c>
    </row>
    <row r="2139" spans="1:20" x14ac:dyDescent="0.25">
      <c r="A2139" t="s">
        <v>4295</v>
      </c>
      <c r="B2139" t="s">
        <v>4296</v>
      </c>
      <c r="C2139" s="1">
        <v>45832.697152777779</v>
      </c>
      <c r="D2139">
        <v>26</v>
      </c>
      <c r="E2139" t="s">
        <v>39</v>
      </c>
      <c r="F2139">
        <v>1</v>
      </c>
      <c r="G2139">
        <v>217.03</v>
      </c>
      <c r="H2139">
        <v>217.03</v>
      </c>
      <c r="I2139" t="s">
        <v>54</v>
      </c>
      <c r="J2139" t="s">
        <v>36</v>
      </c>
      <c r="K2139">
        <v>29</v>
      </c>
      <c r="L2139" t="b">
        <v>0</v>
      </c>
      <c r="M2139">
        <v>0</v>
      </c>
      <c r="N2139">
        <v>8.2200000000000006</v>
      </c>
      <c r="O2139">
        <v>4</v>
      </c>
      <c r="P2139" t="b">
        <v>1</v>
      </c>
      <c r="Q2139" t="b">
        <v>0</v>
      </c>
      <c r="R2139" t="b">
        <v>0</v>
      </c>
      <c r="S2139" t="b">
        <v>1</v>
      </c>
      <c r="T2139" t="b">
        <v>0</v>
      </c>
    </row>
    <row r="2140" spans="1:20" x14ac:dyDescent="0.25">
      <c r="A2140" t="s">
        <v>4297</v>
      </c>
      <c r="B2140" t="s">
        <v>4298</v>
      </c>
      <c r="C2140" s="1">
        <v>45736.707685185182</v>
      </c>
      <c r="D2140">
        <v>34</v>
      </c>
      <c r="E2140" t="s">
        <v>80</v>
      </c>
      <c r="F2140">
        <v>3</v>
      </c>
      <c r="G2140">
        <v>230.47</v>
      </c>
      <c r="H2140">
        <v>691.41</v>
      </c>
      <c r="I2140" t="s">
        <v>54</v>
      </c>
      <c r="J2140" t="s">
        <v>36</v>
      </c>
      <c r="K2140">
        <v>19</v>
      </c>
      <c r="L2140" t="b">
        <v>0</v>
      </c>
      <c r="M2140">
        <v>0</v>
      </c>
      <c r="N2140">
        <v>11.73</v>
      </c>
      <c r="O2140">
        <v>28</v>
      </c>
      <c r="P2140" t="b">
        <v>0</v>
      </c>
      <c r="Q2140" t="b">
        <v>0</v>
      </c>
      <c r="R2140" t="b">
        <v>0</v>
      </c>
      <c r="S2140" t="b">
        <v>0</v>
      </c>
      <c r="T2140" t="b">
        <v>0</v>
      </c>
    </row>
    <row r="2141" spans="1:20" x14ac:dyDescent="0.25">
      <c r="A2141" t="s">
        <v>4299</v>
      </c>
      <c r="B2141" t="s">
        <v>4300</v>
      </c>
      <c r="C2141" s="1">
        <v>45738.701956018522</v>
      </c>
      <c r="D2141">
        <v>66</v>
      </c>
      <c r="E2141" t="s">
        <v>80</v>
      </c>
      <c r="F2141">
        <v>6</v>
      </c>
      <c r="G2141">
        <v>78.290000000000006</v>
      </c>
      <c r="H2141">
        <v>469.74</v>
      </c>
      <c r="I2141" t="s">
        <v>31</v>
      </c>
      <c r="J2141" t="s">
        <v>57</v>
      </c>
      <c r="K2141">
        <v>4</v>
      </c>
      <c r="L2141" t="b">
        <v>0</v>
      </c>
      <c r="M2141">
        <v>0</v>
      </c>
      <c r="N2141">
        <v>10.37</v>
      </c>
      <c r="O2141">
        <v>2</v>
      </c>
      <c r="P2141" t="b">
        <v>0</v>
      </c>
      <c r="Q2141" t="b">
        <v>0</v>
      </c>
      <c r="R2141" t="b">
        <v>0</v>
      </c>
      <c r="S2141" t="b">
        <v>0</v>
      </c>
      <c r="T2141" t="b">
        <v>1</v>
      </c>
    </row>
    <row r="2142" spans="1:20" x14ac:dyDescent="0.25">
      <c r="A2142" t="s">
        <v>4301</v>
      </c>
      <c r="B2142" t="s">
        <v>4302</v>
      </c>
      <c r="C2142" s="1">
        <v>45715.136435185188</v>
      </c>
      <c r="D2142">
        <v>67</v>
      </c>
      <c r="E2142" t="s">
        <v>44</v>
      </c>
      <c r="F2142">
        <v>4</v>
      </c>
      <c r="G2142">
        <v>142.5</v>
      </c>
      <c r="H2142">
        <v>570</v>
      </c>
      <c r="I2142" t="s">
        <v>54</v>
      </c>
      <c r="J2142" t="s">
        <v>24</v>
      </c>
      <c r="K2142">
        <v>37</v>
      </c>
      <c r="L2142" t="b">
        <v>0</v>
      </c>
      <c r="M2142">
        <v>0</v>
      </c>
      <c r="N2142">
        <v>5.77</v>
      </c>
      <c r="O2142">
        <v>24</v>
      </c>
      <c r="P2142" t="b">
        <v>0</v>
      </c>
      <c r="Q2142" t="b">
        <v>0</v>
      </c>
      <c r="R2142" t="b">
        <v>0</v>
      </c>
      <c r="S2142" t="b">
        <v>0</v>
      </c>
      <c r="T2142" t="b">
        <v>0</v>
      </c>
    </row>
    <row r="2143" spans="1:20" x14ac:dyDescent="0.25">
      <c r="A2143" t="s">
        <v>4303</v>
      </c>
      <c r="B2143" t="s">
        <v>4304</v>
      </c>
      <c r="C2143" s="1">
        <v>45802.408819444441</v>
      </c>
      <c r="D2143">
        <v>74</v>
      </c>
      <c r="E2143" t="s">
        <v>44</v>
      </c>
      <c r="F2143">
        <v>4</v>
      </c>
      <c r="G2143">
        <v>19.93</v>
      </c>
      <c r="H2143">
        <v>79.709999999999994</v>
      </c>
      <c r="I2143" t="s">
        <v>90</v>
      </c>
      <c r="J2143" t="s">
        <v>57</v>
      </c>
      <c r="K2143">
        <v>0</v>
      </c>
      <c r="L2143" t="b">
        <v>0</v>
      </c>
      <c r="M2143">
        <v>0</v>
      </c>
      <c r="N2143">
        <v>11.54</v>
      </c>
      <c r="O2143">
        <v>11</v>
      </c>
      <c r="P2143" t="b">
        <v>0</v>
      </c>
      <c r="Q2143" t="b">
        <v>0</v>
      </c>
      <c r="R2143" t="b">
        <v>0</v>
      </c>
      <c r="S2143" t="b">
        <v>0</v>
      </c>
      <c r="T2143" t="b">
        <v>1</v>
      </c>
    </row>
    <row r="2144" spans="1:20" x14ac:dyDescent="0.25">
      <c r="A2144" t="s">
        <v>4305</v>
      </c>
      <c r="B2144" t="s">
        <v>4306</v>
      </c>
      <c r="C2144" s="1">
        <v>45625.932650462964</v>
      </c>
      <c r="D2144">
        <v>20</v>
      </c>
      <c r="E2144" t="s">
        <v>27</v>
      </c>
      <c r="F2144">
        <v>3</v>
      </c>
      <c r="G2144">
        <v>277.99</v>
      </c>
      <c r="H2144">
        <v>833.98</v>
      </c>
      <c r="I2144" t="s">
        <v>31</v>
      </c>
      <c r="J2144" t="s">
        <v>24</v>
      </c>
      <c r="K2144">
        <v>35</v>
      </c>
      <c r="L2144" t="b">
        <v>1</v>
      </c>
      <c r="M2144">
        <v>12.9</v>
      </c>
      <c r="N2144">
        <v>6.71</v>
      </c>
      <c r="O2144">
        <v>25</v>
      </c>
      <c r="P2144" t="b">
        <v>0</v>
      </c>
      <c r="Q2144" t="b">
        <v>0</v>
      </c>
      <c r="R2144" t="b">
        <v>1</v>
      </c>
      <c r="S2144" t="b">
        <v>0</v>
      </c>
      <c r="T2144" t="b">
        <v>0</v>
      </c>
    </row>
    <row r="2145" spans="1:20" x14ac:dyDescent="0.25">
      <c r="A2145" t="s">
        <v>4307</v>
      </c>
      <c r="B2145" t="s">
        <v>4308</v>
      </c>
      <c r="C2145" s="1">
        <v>45660.827233796299</v>
      </c>
      <c r="D2145">
        <v>18</v>
      </c>
      <c r="E2145" t="s">
        <v>44</v>
      </c>
      <c r="F2145">
        <v>4</v>
      </c>
      <c r="G2145">
        <v>257.81</v>
      </c>
      <c r="H2145">
        <v>1031.26</v>
      </c>
      <c r="I2145" t="s">
        <v>28</v>
      </c>
      <c r="J2145" t="s">
        <v>24</v>
      </c>
      <c r="K2145">
        <v>24</v>
      </c>
      <c r="L2145" t="b">
        <v>1</v>
      </c>
      <c r="M2145">
        <v>20.8</v>
      </c>
      <c r="N2145">
        <v>5.69</v>
      </c>
      <c r="O2145">
        <v>5</v>
      </c>
      <c r="P2145" t="b">
        <v>0</v>
      </c>
      <c r="Q2145" t="b">
        <v>0</v>
      </c>
      <c r="R2145" t="b">
        <v>0</v>
      </c>
      <c r="S2145" t="b">
        <v>0</v>
      </c>
      <c r="T2145" t="b">
        <v>0</v>
      </c>
    </row>
    <row r="2146" spans="1:20" x14ac:dyDescent="0.25">
      <c r="A2146" t="s">
        <v>4309</v>
      </c>
      <c r="B2146" t="s">
        <v>4310</v>
      </c>
      <c r="C2146" s="1">
        <v>45687.415937500002</v>
      </c>
      <c r="D2146">
        <v>44</v>
      </c>
      <c r="E2146" t="s">
        <v>80</v>
      </c>
      <c r="F2146">
        <v>1</v>
      </c>
      <c r="G2146">
        <v>148.66999999999999</v>
      </c>
      <c r="H2146">
        <v>148.66999999999999</v>
      </c>
      <c r="I2146" t="s">
        <v>23</v>
      </c>
      <c r="J2146" t="s">
        <v>24</v>
      </c>
      <c r="K2146">
        <v>3</v>
      </c>
      <c r="L2146" t="b">
        <v>1</v>
      </c>
      <c r="M2146">
        <v>43.8</v>
      </c>
      <c r="N2146">
        <v>7.84</v>
      </c>
      <c r="O2146">
        <v>12</v>
      </c>
      <c r="P2146" t="b">
        <v>0</v>
      </c>
      <c r="Q2146" t="b">
        <v>0</v>
      </c>
      <c r="R2146" t="b">
        <v>0</v>
      </c>
      <c r="S2146" t="b">
        <v>0</v>
      </c>
      <c r="T2146" t="b">
        <v>0</v>
      </c>
    </row>
    <row r="2147" spans="1:20" x14ac:dyDescent="0.25">
      <c r="A2147" t="s">
        <v>4311</v>
      </c>
      <c r="B2147" t="s">
        <v>4312</v>
      </c>
      <c r="C2147" s="1">
        <v>45575.702719907407</v>
      </c>
      <c r="D2147">
        <v>39</v>
      </c>
      <c r="E2147" t="s">
        <v>39</v>
      </c>
      <c r="F2147">
        <v>1</v>
      </c>
      <c r="G2147">
        <v>100.55</v>
      </c>
      <c r="H2147">
        <v>100.55</v>
      </c>
      <c r="I2147" t="s">
        <v>31</v>
      </c>
      <c r="J2147" t="s">
        <v>24</v>
      </c>
      <c r="K2147">
        <v>22</v>
      </c>
      <c r="L2147" t="b">
        <v>1</v>
      </c>
      <c r="M2147">
        <v>34.9</v>
      </c>
      <c r="N2147">
        <v>17.96</v>
      </c>
      <c r="O2147">
        <v>14</v>
      </c>
      <c r="P2147" t="b">
        <v>1</v>
      </c>
      <c r="Q2147" t="b">
        <v>0</v>
      </c>
      <c r="R2147" t="b">
        <v>0</v>
      </c>
      <c r="S2147" t="b">
        <v>0</v>
      </c>
      <c r="T2147" t="b">
        <v>0</v>
      </c>
    </row>
    <row r="2148" spans="1:20" x14ac:dyDescent="0.25">
      <c r="A2148" t="s">
        <v>4313</v>
      </c>
      <c r="B2148" t="s">
        <v>4314</v>
      </c>
      <c r="C2148" s="1">
        <v>45623.954513888886</v>
      </c>
      <c r="D2148">
        <v>71</v>
      </c>
      <c r="E2148" t="s">
        <v>22</v>
      </c>
      <c r="F2148">
        <v>1</v>
      </c>
      <c r="G2148">
        <v>281.99</v>
      </c>
      <c r="H2148">
        <v>281.99</v>
      </c>
      <c r="I2148" t="s">
        <v>23</v>
      </c>
      <c r="J2148" t="s">
        <v>24</v>
      </c>
      <c r="K2148">
        <v>22</v>
      </c>
      <c r="L2148" t="b">
        <v>0</v>
      </c>
      <c r="M2148">
        <v>0</v>
      </c>
      <c r="N2148">
        <v>13.48</v>
      </c>
      <c r="O2148">
        <v>3</v>
      </c>
      <c r="P2148" t="b">
        <v>0</v>
      </c>
      <c r="Q2148" t="b">
        <v>0</v>
      </c>
      <c r="R2148" t="b">
        <v>0</v>
      </c>
      <c r="S2148" t="b">
        <v>0</v>
      </c>
      <c r="T2148" t="b">
        <v>0</v>
      </c>
    </row>
    <row r="2149" spans="1:20" x14ac:dyDescent="0.25">
      <c r="A2149" t="s">
        <v>4315</v>
      </c>
      <c r="B2149" t="s">
        <v>4316</v>
      </c>
      <c r="C2149" s="1">
        <v>45770.106863425928</v>
      </c>
      <c r="D2149">
        <v>55</v>
      </c>
      <c r="E2149" t="s">
        <v>35</v>
      </c>
      <c r="F2149">
        <v>10</v>
      </c>
      <c r="G2149">
        <v>9.92</v>
      </c>
      <c r="H2149">
        <v>99.24</v>
      </c>
      <c r="I2149" t="s">
        <v>28</v>
      </c>
      <c r="J2149" t="s">
        <v>36</v>
      </c>
      <c r="K2149">
        <v>1</v>
      </c>
      <c r="L2149" t="b">
        <v>0</v>
      </c>
      <c r="M2149">
        <v>0</v>
      </c>
      <c r="N2149">
        <v>11.7</v>
      </c>
      <c r="O2149">
        <v>15</v>
      </c>
      <c r="P2149" t="b">
        <v>1</v>
      </c>
      <c r="Q2149" t="b">
        <v>0</v>
      </c>
      <c r="R2149" t="b">
        <v>0</v>
      </c>
      <c r="S2149" t="b">
        <v>0</v>
      </c>
      <c r="T2149" t="b">
        <v>1</v>
      </c>
    </row>
    <row r="2150" spans="1:20" x14ac:dyDescent="0.25">
      <c r="A2150" t="s">
        <v>4317</v>
      </c>
      <c r="B2150" t="s">
        <v>4318</v>
      </c>
      <c r="C2150" s="1">
        <v>45669.491203703707</v>
      </c>
      <c r="D2150">
        <v>45</v>
      </c>
      <c r="E2150" t="s">
        <v>53</v>
      </c>
      <c r="F2150">
        <v>11</v>
      </c>
      <c r="G2150">
        <v>90.82</v>
      </c>
      <c r="H2150">
        <v>998.99</v>
      </c>
      <c r="I2150" t="s">
        <v>87</v>
      </c>
      <c r="J2150" t="s">
        <v>36</v>
      </c>
      <c r="K2150">
        <v>4</v>
      </c>
      <c r="L2150" t="b">
        <v>0</v>
      </c>
      <c r="M2150">
        <v>0</v>
      </c>
      <c r="N2150">
        <v>14.99</v>
      </c>
      <c r="O2150">
        <v>1</v>
      </c>
      <c r="P2150" t="b">
        <v>0</v>
      </c>
      <c r="Q2150" t="b">
        <v>0</v>
      </c>
      <c r="R2150" t="b">
        <v>0</v>
      </c>
      <c r="S2150" t="b">
        <v>0</v>
      </c>
      <c r="T2150" t="b">
        <v>1</v>
      </c>
    </row>
    <row r="2151" spans="1:20" x14ac:dyDescent="0.25">
      <c r="A2151" t="s">
        <v>4319</v>
      </c>
      <c r="B2151" t="s">
        <v>4320</v>
      </c>
      <c r="C2151" s="1">
        <v>45702.084409722222</v>
      </c>
      <c r="D2151">
        <v>21</v>
      </c>
      <c r="E2151" t="s">
        <v>39</v>
      </c>
      <c r="F2151">
        <v>9</v>
      </c>
      <c r="G2151">
        <v>28.02</v>
      </c>
      <c r="H2151">
        <v>252.16</v>
      </c>
      <c r="I2151" t="s">
        <v>90</v>
      </c>
      <c r="J2151" t="s">
        <v>36</v>
      </c>
      <c r="K2151">
        <v>1</v>
      </c>
      <c r="L2151" t="b">
        <v>0</v>
      </c>
      <c r="M2151">
        <v>0</v>
      </c>
      <c r="N2151">
        <v>11.73</v>
      </c>
      <c r="O2151">
        <v>28</v>
      </c>
      <c r="P2151" t="b">
        <v>0</v>
      </c>
      <c r="Q2151" t="b">
        <v>0</v>
      </c>
      <c r="R2151" t="b">
        <v>0</v>
      </c>
      <c r="S2151" t="b">
        <v>0</v>
      </c>
      <c r="T2151" t="b">
        <v>1</v>
      </c>
    </row>
    <row r="2152" spans="1:20" x14ac:dyDescent="0.25">
      <c r="A2152" t="s">
        <v>4321</v>
      </c>
      <c r="B2152" t="s">
        <v>4322</v>
      </c>
      <c r="C2152" s="1">
        <v>45697.045694444445</v>
      </c>
      <c r="D2152">
        <v>50</v>
      </c>
      <c r="E2152" t="s">
        <v>80</v>
      </c>
      <c r="F2152">
        <v>3</v>
      </c>
      <c r="G2152">
        <v>33.299999999999997</v>
      </c>
      <c r="H2152">
        <v>99.89</v>
      </c>
      <c r="I2152" t="s">
        <v>28</v>
      </c>
      <c r="J2152" t="s">
        <v>32</v>
      </c>
      <c r="K2152">
        <v>25</v>
      </c>
      <c r="L2152" t="b">
        <v>0</v>
      </c>
      <c r="M2152">
        <v>0</v>
      </c>
      <c r="N2152">
        <v>12.73</v>
      </c>
      <c r="O2152">
        <v>24</v>
      </c>
      <c r="P2152" t="b">
        <v>0</v>
      </c>
      <c r="Q2152" t="b">
        <v>0</v>
      </c>
      <c r="R2152" t="b">
        <v>0</v>
      </c>
      <c r="S2152" t="b">
        <v>1</v>
      </c>
      <c r="T2152" t="b">
        <v>0</v>
      </c>
    </row>
    <row r="2153" spans="1:20" x14ac:dyDescent="0.25">
      <c r="A2153" t="s">
        <v>1018</v>
      </c>
      <c r="B2153" t="s">
        <v>4323</v>
      </c>
      <c r="C2153" s="1">
        <v>45711.911909722221</v>
      </c>
      <c r="D2153">
        <v>26</v>
      </c>
      <c r="E2153" t="s">
        <v>65</v>
      </c>
      <c r="F2153">
        <v>9</v>
      </c>
      <c r="G2153">
        <v>31.94</v>
      </c>
      <c r="H2153">
        <v>287.42</v>
      </c>
      <c r="I2153" t="s">
        <v>90</v>
      </c>
      <c r="J2153" t="s">
        <v>36</v>
      </c>
      <c r="K2153">
        <v>2</v>
      </c>
      <c r="L2153" t="b">
        <v>1</v>
      </c>
      <c r="M2153">
        <v>6.4</v>
      </c>
      <c r="N2153">
        <v>15.42</v>
      </c>
      <c r="O2153">
        <v>7</v>
      </c>
      <c r="P2153" t="b">
        <v>1</v>
      </c>
      <c r="Q2153" t="b">
        <v>0</v>
      </c>
      <c r="R2153" t="b">
        <v>1</v>
      </c>
      <c r="S2153" t="b">
        <v>0</v>
      </c>
      <c r="T2153" t="b">
        <v>1</v>
      </c>
    </row>
    <row r="2154" spans="1:20" x14ac:dyDescent="0.25">
      <c r="A2154" t="s">
        <v>4324</v>
      </c>
      <c r="B2154" t="s">
        <v>4325</v>
      </c>
      <c r="C2154" s="1">
        <v>45537.372337962966</v>
      </c>
      <c r="D2154">
        <v>40</v>
      </c>
      <c r="E2154" t="s">
        <v>62</v>
      </c>
      <c r="F2154">
        <v>1</v>
      </c>
      <c r="G2154">
        <v>177.2</v>
      </c>
      <c r="H2154">
        <v>177.2</v>
      </c>
      <c r="I2154" t="s">
        <v>28</v>
      </c>
      <c r="J2154" t="s">
        <v>32</v>
      </c>
      <c r="K2154">
        <v>22</v>
      </c>
      <c r="L2154" t="b">
        <v>0</v>
      </c>
      <c r="M2154">
        <v>0</v>
      </c>
      <c r="N2154">
        <v>8.69</v>
      </c>
      <c r="O2154">
        <v>9</v>
      </c>
      <c r="P2154" t="b">
        <v>0</v>
      </c>
      <c r="Q2154" t="b">
        <v>0</v>
      </c>
      <c r="R2154" t="b">
        <v>0</v>
      </c>
      <c r="S2154" t="b">
        <v>0</v>
      </c>
      <c r="T2154" t="b">
        <v>0</v>
      </c>
    </row>
    <row r="2155" spans="1:20" x14ac:dyDescent="0.25">
      <c r="A2155" t="s">
        <v>4326</v>
      </c>
      <c r="B2155" t="s">
        <v>4327</v>
      </c>
      <c r="C2155" s="1">
        <v>45666.204097222224</v>
      </c>
      <c r="D2155">
        <v>42</v>
      </c>
      <c r="E2155" t="s">
        <v>53</v>
      </c>
      <c r="F2155">
        <v>4</v>
      </c>
      <c r="G2155">
        <v>113.94</v>
      </c>
      <c r="H2155">
        <v>455.76</v>
      </c>
      <c r="I2155" t="s">
        <v>23</v>
      </c>
      <c r="J2155" t="s">
        <v>24</v>
      </c>
      <c r="K2155">
        <v>33</v>
      </c>
      <c r="L2155" t="b">
        <v>1</v>
      </c>
      <c r="M2155">
        <v>6.7</v>
      </c>
      <c r="N2155">
        <v>10.6</v>
      </c>
      <c r="O2155">
        <v>12</v>
      </c>
      <c r="P2155" t="b">
        <v>0</v>
      </c>
      <c r="Q2155" t="b">
        <v>0</v>
      </c>
      <c r="R2155" t="b">
        <v>0</v>
      </c>
      <c r="S2155" t="b">
        <v>0</v>
      </c>
      <c r="T2155" t="b">
        <v>0</v>
      </c>
    </row>
    <row r="2156" spans="1:20" x14ac:dyDescent="0.25">
      <c r="A2156" t="s">
        <v>4328</v>
      </c>
      <c r="B2156" t="s">
        <v>4329</v>
      </c>
      <c r="C2156" s="1">
        <v>45811.754016203704</v>
      </c>
      <c r="D2156">
        <v>42</v>
      </c>
      <c r="E2156" t="s">
        <v>35</v>
      </c>
      <c r="F2156">
        <v>2</v>
      </c>
      <c r="G2156">
        <v>275.38</v>
      </c>
      <c r="H2156">
        <v>550.76</v>
      </c>
      <c r="I2156" t="s">
        <v>31</v>
      </c>
      <c r="J2156" t="s">
        <v>24</v>
      </c>
      <c r="K2156">
        <v>30</v>
      </c>
      <c r="L2156" t="b">
        <v>0</v>
      </c>
      <c r="M2156">
        <v>0</v>
      </c>
      <c r="N2156">
        <v>22</v>
      </c>
      <c r="O2156">
        <v>10</v>
      </c>
      <c r="P2156" t="b">
        <v>0</v>
      </c>
      <c r="Q2156" t="b">
        <v>0</v>
      </c>
      <c r="R2156" t="b">
        <v>0</v>
      </c>
      <c r="S2156" t="b">
        <v>0</v>
      </c>
      <c r="T2156" t="b">
        <v>0</v>
      </c>
    </row>
    <row r="2157" spans="1:20" x14ac:dyDescent="0.25">
      <c r="A2157" t="s">
        <v>4330</v>
      </c>
      <c r="B2157" t="s">
        <v>4331</v>
      </c>
      <c r="C2157" s="1">
        <v>45586.001064814816</v>
      </c>
      <c r="D2157">
        <v>29</v>
      </c>
      <c r="E2157" t="s">
        <v>62</v>
      </c>
      <c r="F2157">
        <v>2</v>
      </c>
      <c r="G2157">
        <v>272.08</v>
      </c>
      <c r="H2157">
        <v>544.16999999999996</v>
      </c>
      <c r="I2157" t="s">
        <v>31</v>
      </c>
      <c r="J2157" t="s">
        <v>32</v>
      </c>
      <c r="K2157">
        <v>13</v>
      </c>
      <c r="L2157" t="b">
        <v>1</v>
      </c>
      <c r="M2157">
        <v>11.9</v>
      </c>
      <c r="N2157">
        <v>7.64</v>
      </c>
      <c r="O2157">
        <v>22</v>
      </c>
      <c r="P2157" t="b">
        <v>0</v>
      </c>
      <c r="Q2157" t="b">
        <v>0</v>
      </c>
      <c r="R2157" t="b">
        <v>0</v>
      </c>
      <c r="S2157" t="b">
        <v>1</v>
      </c>
      <c r="T2157" t="b">
        <v>0</v>
      </c>
    </row>
    <row r="2158" spans="1:20" x14ac:dyDescent="0.25">
      <c r="A2158" t="s">
        <v>4332</v>
      </c>
      <c r="B2158" t="s">
        <v>4333</v>
      </c>
      <c r="C2158" s="1">
        <v>45679.774375000001</v>
      </c>
      <c r="D2158">
        <v>25</v>
      </c>
      <c r="E2158" t="s">
        <v>115</v>
      </c>
      <c r="F2158">
        <v>13</v>
      </c>
      <c r="G2158">
        <v>87.26</v>
      </c>
      <c r="H2158">
        <v>1134.3599999999999</v>
      </c>
      <c r="I2158" t="s">
        <v>90</v>
      </c>
      <c r="J2158" t="s">
        <v>36</v>
      </c>
      <c r="K2158">
        <v>4</v>
      </c>
      <c r="L2158" t="b">
        <v>1</v>
      </c>
      <c r="M2158">
        <v>8.3000000000000007</v>
      </c>
      <c r="N2158">
        <v>16.600000000000001</v>
      </c>
      <c r="O2158">
        <v>9</v>
      </c>
      <c r="P2158" t="b">
        <v>1</v>
      </c>
      <c r="Q2158" t="b">
        <v>0</v>
      </c>
      <c r="R2158" t="b">
        <v>0</v>
      </c>
      <c r="S2158" t="b">
        <v>0</v>
      </c>
      <c r="T2158" t="b">
        <v>1</v>
      </c>
    </row>
    <row r="2159" spans="1:20" x14ac:dyDescent="0.25">
      <c r="A2159" t="s">
        <v>4334</v>
      </c>
      <c r="B2159" t="s">
        <v>4335</v>
      </c>
      <c r="C2159" s="1">
        <v>45592.890486111108</v>
      </c>
      <c r="D2159">
        <v>45</v>
      </c>
      <c r="E2159" t="s">
        <v>65</v>
      </c>
      <c r="F2159">
        <v>3</v>
      </c>
      <c r="G2159">
        <v>46.72</v>
      </c>
      <c r="H2159">
        <v>140.15</v>
      </c>
      <c r="I2159" t="s">
        <v>28</v>
      </c>
      <c r="J2159" t="s">
        <v>32</v>
      </c>
      <c r="K2159">
        <v>24</v>
      </c>
      <c r="L2159" t="b">
        <v>0</v>
      </c>
      <c r="M2159">
        <v>0</v>
      </c>
      <c r="N2159">
        <v>14.55</v>
      </c>
      <c r="O2159">
        <v>23</v>
      </c>
      <c r="P2159" t="b">
        <v>0</v>
      </c>
      <c r="Q2159" t="b">
        <v>0</v>
      </c>
      <c r="R2159" t="b">
        <v>0</v>
      </c>
      <c r="S2159" t="b">
        <v>0</v>
      </c>
      <c r="T2159" t="b">
        <v>0</v>
      </c>
    </row>
    <row r="2160" spans="1:20" x14ac:dyDescent="0.25">
      <c r="A2160" t="s">
        <v>4336</v>
      </c>
      <c r="B2160" t="s">
        <v>4337</v>
      </c>
      <c r="C2160" s="1">
        <v>45606.910081018519</v>
      </c>
      <c r="D2160">
        <v>45</v>
      </c>
      <c r="E2160" t="s">
        <v>35</v>
      </c>
      <c r="F2160">
        <v>2</v>
      </c>
      <c r="G2160">
        <v>52.05</v>
      </c>
      <c r="H2160">
        <v>104.1</v>
      </c>
      <c r="I2160" t="s">
        <v>28</v>
      </c>
      <c r="J2160" t="s">
        <v>24</v>
      </c>
      <c r="K2160">
        <v>10</v>
      </c>
      <c r="L2160" t="b">
        <v>1</v>
      </c>
      <c r="M2160">
        <v>16.899999999999999</v>
      </c>
      <c r="N2160">
        <v>17.79</v>
      </c>
      <c r="O2160">
        <v>4</v>
      </c>
      <c r="P2160" t="b">
        <v>0</v>
      </c>
      <c r="Q2160" t="b">
        <v>0</v>
      </c>
      <c r="R2160" t="b">
        <v>0</v>
      </c>
      <c r="S2160" t="b">
        <v>0</v>
      </c>
      <c r="T2160" t="b">
        <v>0</v>
      </c>
    </row>
    <row r="2161" spans="1:20" x14ac:dyDescent="0.25">
      <c r="A2161" t="s">
        <v>4338</v>
      </c>
      <c r="B2161" t="s">
        <v>4339</v>
      </c>
      <c r="C2161" s="1">
        <v>45684.87332175926</v>
      </c>
      <c r="D2161">
        <v>67</v>
      </c>
      <c r="E2161" t="s">
        <v>65</v>
      </c>
      <c r="F2161">
        <v>3</v>
      </c>
      <c r="G2161">
        <v>121.31</v>
      </c>
      <c r="H2161">
        <v>363.94</v>
      </c>
      <c r="I2161" t="s">
        <v>23</v>
      </c>
      <c r="J2161" t="s">
        <v>32</v>
      </c>
      <c r="K2161">
        <v>47</v>
      </c>
      <c r="L2161" t="b">
        <v>1</v>
      </c>
      <c r="M2161">
        <v>7.3</v>
      </c>
      <c r="N2161">
        <v>5.59</v>
      </c>
      <c r="O2161">
        <v>12</v>
      </c>
      <c r="P2161" t="b">
        <v>0</v>
      </c>
      <c r="Q2161" t="b">
        <v>0</v>
      </c>
      <c r="R2161" t="b">
        <v>0</v>
      </c>
      <c r="S2161" t="b">
        <v>0</v>
      </c>
      <c r="T2161" t="b">
        <v>0</v>
      </c>
    </row>
    <row r="2162" spans="1:20" x14ac:dyDescent="0.25">
      <c r="A2162" t="s">
        <v>4340</v>
      </c>
      <c r="B2162" t="s">
        <v>4341</v>
      </c>
      <c r="C2162" s="1">
        <v>45574.005011574074</v>
      </c>
      <c r="D2162">
        <v>60</v>
      </c>
      <c r="E2162" t="s">
        <v>65</v>
      </c>
      <c r="F2162">
        <v>1</v>
      </c>
      <c r="G2162">
        <v>193.2</v>
      </c>
      <c r="H2162">
        <v>193.2</v>
      </c>
      <c r="I2162" t="s">
        <v>23</v>
      </c>
      <c r="J2162" t="s">
        <v>24</v>
      </c>
      <c r="K2162">
        <v>36</v>
      </c>
      <c r="L2162" t="b">
        <v>1</v>
      </c>
      <c r="M2162">
        <v>25.4</v>
      </c>
      <c r="N2162">
        <v>21.29</v>
      </c>
      <c r="O2162">
        <v>22</v>
      </c>
      <c r="P2162" t="b">
        <v>0</v>
      </c>
      <c r="Q2162" t="b">
        <v>0</v>
      </c>
      <c r="R2162" t="b">
        <v>0</v>
      </c>
      <c r="S2162" t="b">
        <v>0</v>
      </c>
      <c r="T2162" t="b">
        <v>0</v>
      </c>
    </row>
    <row r="2163" spans="1:20" x14ac:dyDescent="0.25">
      <c r="A2163" t="s">
        <v>4342</v>
      </c>
      <c r="B2163" t="s">
        <v>4343</v>
      </c>
      <c r="C2163" s="1">
        <v>45535.78765046296</v>
      </c>
      <c r="D2163">
        <v>76</v>
      </c>
      <c r="E2163" t="s">
        <v>39</v>
      </c>
      <c r="F2163">
        <v>5</v>
      </c>
      <c r="G2163">
        <v>52.74</v>
      </c>
      <c r="H2163">
        <v>263.7</v>
      </c>
      <c r="I2163" t="s">
        <v>31</v>
      </c>
      <c r="J2163" t="s">
        <v>57</v>
      </c>
      <c r="K2163">
        <v>3</v>
      </c>
      <c r="L2163" t="b">
        <v>1</v>
      </c>
      <c r="M2163">
        <v>31.9</v>
      </c>
      <c r="N2163">
        <v>8.94</v>
      </c>
      <c r="O2163">
        <v>11</v>
      </c>
      <c r="P2163" t="b">
        <v>1</v>
      </c>
      <c r="Q2163" t="b">
        <v>1</v>
      </c>
      <c r="R2163" t="b">
        <v>0</v>
      </c>
      <c r="S2163" t="b">
        <v>0</v>
      </c>
      <c r="T2163" t="b">
        <v>1</v>
      </c>
    </row>
    <row r="2164" spans="1:20" x14ac:dyDescent="0.25">
      <c r="A2164" t="s">
        <v>4344</v>
      </c>
      <c r="B2164" t="s">
        <v>4345</v>
      </c>
      <c r="C2164" s="1">
        <v>45796.326458333337</v>
      </c>
      <c r="D2164">
        <v>46</v>
      </c>
      <c r="E2164" t="s">
        <v>27</v>
      </c>
      <c r="F2164">
        <v>3</v>
      </c>
      <c r="G2164">
        <v>139.53</v>
      </c>
      <c r="H2164">
        <v>418.59</v>
      </c>
      <c r="I2164" t="s">
        <v>31</v>
      </c>
      <c r="J2164" t="s">
        <v>24</v>
      </c>
      <c r="K2164">
        <v>38</v>
      </c>
      <c r="L2164" t="b">
        <v>0</v>
      </c>
      <c r="M2164">
        <v>0</v>
      </c>
      <c r="N2164">
        <v>14.03</v>
      </c>
      <c r="O2164">
        <v>12</v>
      </c>
      <c r="P2164" t="b">
        <v>0</v>
      </c>
      <c r="Q2164" t="b">
        <v>0</v>
      </c>
      <c r="R2164" t="b">
        <v>1</v>
      </c>
      <c r="S2164" t="b">
        <v>1</v>
      </c>
      <c r="T2164" t="b">
        <v>0</v>
      </c>
    </row>
    <row r="2165" spans="1:20" x14ac:dyDescent="0.25">
      <c r="A2165" t="s">
        <v>4346</v>
      </c>
      <c r="B2165" t="s">
        <v>4347</v>
      </c>
      <c r="C2165" s="1">
        <v>45665.025011574071</v>
      </c>
      <c r="D2165">
        <v>55</v>
      </c>
      <c r="E2165" t="s">
        <v>27</v>
      </c>
      <c r="F2165">
        <v>3</v>
      </c>
      <c r="G2165">
        <v>89.96</v>
      </c>
      <c r="H2165">
        <v>269.88</v>
      </c>
      <c r="I2165" t="s">
        <v>23</v>
      </c>
      <c r="J2165" t="s">
        <v>24</v>
      </c>
      <c r="K2165">
        <v>5</v>
      </c>
      <c r="L2165" t="b">
        <v>1</v>
      </c>
      <c r="M2165">
        <v>18.100000000000001</v>
      </c>
      <c r="N2165">
        <v>18.21</v>
      </c>
      <c r="O2165">
        <v>15</v>
      </c>
      <c r="P2165" t="b">
        <v>0</v>
      </c>
      <c r="Q2165" t="b">
        <v>0</v>
      </c>
      <c r="R2165" t="b">
        <v>0</v>
      </c>
      <c r="S2165" t="b">
        <v>0</v>
      </c>
      <c r="T2165" t="b">
        <v>0</v>
      </c>
    </row>
    <row r="2166" spans="1:20" x14ac:dyDescent="0.25">
      <c r="A2166" t="s">
        <v>4348</v>
      </c>
      <c r="B2166" t="s">
        <v>4349</v>
      </c>
      <c r="C2166" s="1">
        <v>45713.314027777778</v>
      </c>
      <c r="D2166">
        <v>57</v>
      </c>
      <c r="E2166" t="s">
        <v>53</v>
      </c>
      <c r="F2166">
        <v>3</v>
      </c>
      <c r="G2166">
        <v>219.85</v>
      </c>
      <c r="H2166">
        <v>659.55</v>
      </c>
      <c r="I2166" t="s">
        <v>23</v>
      </c>
      <c r="J2166" t="s">
        <v>24</v>
      </c>
      <c r="K2166">
        <v>12</v>
      </c>
      <c r="L2166" t="b">
        <v>1</v>
      </c>
      <c r="M2166">
        <v>11.4</v>
      </c>
      <c r="N2166">
        <v>18.940000000000001</v>
      </c>
      <c r="O2166">
        <v>8</v>
      </c>
      <c r="P2166" t="b">
        <v>0</v>
      </c>
      <c r="Q2166" t="b">
        <v>0</v>
      </c>
      <c r="R2166" t="b">
        <v>0</v>
      </c>
      <c r="S2166" t="b">
        <v>0</v>
      </c>
      <c r="T2166" t="b">
        <v>0</v>
      </c>
    </row>
    <row r="2167" spans="1:20" x14ac:dyDescent="0.25">
      <c r="A2167" t="s">
        <v>4350</v>
      </c>
      <c r="B2167" t="s">
        <v>4351</v>
      </c>
      <c r="C2167" s="1">
        <v>45841.749305555553</v>
      </c>
      <c r="D2167">
        <v>39</v>
      </c>
      <c r="E2167" t="s">
        <v>44</v>
      </c>
      <c r="F2167">
        <v>4</v>
      </c>
      <c r="G2167">
        <v>251.67</v>
      </c>
      <c r="H2167">
        <v>1006.7</v>
      </c>
      <c r="I2167" t="s">
        <v>31</v>
      </c>
      <c r="J2167" t="s">
        <v>32</v>
      </c>
      <c r="K2167">
        <v>15</v>
      </c>
      <c r="L2167" t="b">
        <v>0</v>
      </c>
      <c r="M2167">
        <v>0</v>
      </c>
      <c r="N2167">
        <v>18.28</v>
      </c>
      <c r="O2167">
        <v>22</v>
      </c>
      <c r="P2167" t="b">
        <v>0</v>
      </c>
      <c r="Q2167" t="b">
        <v>0</v>
      </c>
      <c r="R2167" t="b">
        <v>0</v>
      </c>
      <c r="S2167" t="b">
        <v>0</v>
      </c>
      <c r="T2167" t="b">
        <v>0</v>
      </c>
    </row>
    <row r="2168" spans="1:20" x14ac:dyDescent="0.25">
      <c r="A2168" t="s">
        <v>4352</v>
      </c>
      <c r="B2168" t="s">
        <v>4353</v>
      </c>
      <c r="C2168" s="1">
        <v>45694.263275462959</v>
      </c>
      <c r="D2168">
        <v>42</v>
      </c>
      <c r="E2168" t="s">
        <v>39</v>
      </c>
      <c r="F2168">
        <v>4</v>
      </c>
      <c r="G2168">
        <v>151.07</v>
      </c>
      <c r="H2168">
        <v>604.26</v>
      </c>
      <c r="I2168" t="s">
        <v>54</v>
      </c>
      <c r="J2168" t="s">
        <v>36</v>
      </c>
      <c r="K2168">
        <v>16</v>
      </c>
      <c r="L2168" t="b">
        <v>0</v>
      </c>
      <c r="M2168">
        <v>0</v>
      </c>
      <c r="N2168">
        <v>10.86</v>
      </c>
      <c r="O2168">
        <v>14</v>
      </c>
      <c r="P2168" t="b">
        <v>1</v>
      </c>
      <c r="Q2168" t="b">
        <v>0</v>
      </c>
      <c r="R2168" t="b">
        <v>0</v>
      </c>
      <c r="S2168" t="b">
        <v>1</v>
      </c>
      <c r="T2168" t="b">
        <v>0</v>
      </c>
    </row>
    <row r="2169" spans="1:20" x14ac:dyDescent="0.25">
      <c r="A2169" t="s">
        <v>4354</v>
      </c>
      <c r="B2169" t="s">
        <v>4355</v>
      </c>
      <c r="C2169" s="1">
        <v>45802.899074074077</v>
      </c>
      <c r="D2169">
        <v>18</v>
      </c>
      <c r="E2169" t="s">
        <v>53</v>
      </c>
      <c r="F2169">
        <v>2</v>
      </c>
      <c r="G2169">
        <v>166.65</v>
      </c>
      <c r="H2169">
        <v>333.3</v>
      </c>
      <c r="I2169" t="s">
        <v>28</v>
      </c>
      <c r="J2169" t="s">
        <v>36</v>
      </c>
      <c r="K2169">
        <v>33</v>
      </c>
      <c r="L2169" t="b">
        <v>0</v>
      </c>
      <c r="M2169">
        <v>0</v>
      </c>
      <c r="N2169">
        <v>5.93</v>
      </c>
      <c r="O2169">
        <v>7</v>
      </c>
      <c r="P2169" t="b">
        <v>0</v>
      </c>
      <c r="Q2169" t="b">
        <v>0</v>
      </c>
      <c r="R2169" t="b">
        <v>1</v>
      </c>
      <c r="S2169" t="b">
        <v>0</v>
      </c>
      <c r="T2169" t="b">
        <v>0</v>
      </c>
    </row>
    <row r="2170" spans="1:20" x14ac:dyDescent="0.25">
      <c r="A2170" t="s">
        <v>4356</v>
      </c>
      <c r="B2170" t="s">
        <v>4357</v>
      </c>
      <c r="C2170" s="1">
        <v>45778.692766203705</v>
      </c>
      <c r="D2170">
        <v>49</v>
      </c>
      <c r="E2170" t="s">
        <v>53</v>
      </c>
      <c r="F2170">
        <v>8</v>
      </c>
      <c r="G2170">
        <v>84.44</v>
      </c>
      <c r="H2170">
        <v>675.5</v>
      </c>
      <c r="I2170" t="s">
        <v>28</v>
      </c>
      <c r="J2170" t="s">
        <v>36</v>
      </c>
      <c r="K2170">
        <v>3</v>
      </c>
      <c r="L2170" t="b">
        <v>0</v>
      </c>
      <c r="M2170">
        <v>0</v>
      </c>
      <c r="N2170">
        <v>5.76</v>
      </c>
      <c r="O2170">
        <v>3</v>
      </c>
      <c r="P2170" t="b">
        <v>1</v>
      </c>
      <c r="Q2170" t="b">
        <v>0</v>
      </c>
      <c r="R2170" t="b">
        <v>0</v>
      </c>
      <c r="S2170" t="b">
        <v>0</v>
      </c>
      <c r="T2170" t="b">
        <v>1</v>
      </c>
    </row>
    <row r="2171" spans="1:20" x14ac:dyDescent="0.25">
      <c r="A2171" t="s">
        <v>4358</v>
      </c>
      <c r="B2171" t="s">
        <v>4359</v>
      </c>
      <c r="C2171" s="1">
        <v>45493.236226851855</v>
      </c>
      <c r="D2171">
        <v>46</v>
      </c>
      <c r="E2171" t="s">
        <v>62</v>
      </c>
      <c r="F2171">
        <v>1</v>
      </c>
      <c r="G2171">
        <v>125.83</v>
      </c>
      <c r="H2171">
        <v>125.83</v>
      </c>
      <c r="I2171" t="s">
        <v>54</v>
      </c>
      <c r="J2171" t="s">
        <v>36</v>
      </c>
      <c r="K2171">
        <v>40</v>
      </c>
      <c r="L2171" t="b">
        <v>1</v>
      </c>
      <c r="M2171">
        <v>26.5</v>
      </c>
      <c r="N2171">
        <v>10.95</v>
      </c>
      <c r="O2171">
        <v>5</v>
      </c>
      <c r="P2171" t="b">
        <v>0</v>
      </c>
      <c r="Q2171" t="b">
        <v>0</v>
      </c>
      <c r="R2171" t="b">
        <v>1</v>
      </c>
      <c r="S2171" t="b">
        <v>0</v>
      </c>
      <c r="T2171" t="b">
        <v>0</v>
      </c>
    </row>
    <row r="2172" spans="1:20" x14ac:dyDescent="0.25">
      <c r="A2172" t="s">
        <v>4360</v>
      </c>
      <c r="B2172" t="s">
        <v>4361</v>
      </c>
      <c r="C2172" s="1">
        <v>45824.397245370368</v>
      </c>
      <c r="D2172">
        <v>72</v>
      </c>
      <c r="E2172" t="s">
        <v>115</v>
      </c>
      <c r="F2172">
        <v>1</v>
      </c>
      <c r="G2172">
        <v>48.77</v>
      </c>
      <c r="H2172">
        <v>48.77</v>
      </c>
      <c r="I2172" t="s">
        <v>54</v>
      </c>
      <c r="J2172" t="s">
        <v>36</v>
      </c>
      <c r="K2172">
        <v>41</v>
      </c>
      <c r="L2172" t="b">
        <v>1</v>
      </c>
      <c r="M2172">
        <v>38.799999999999997</v>
      </c>
      <c r="N2172">
        <v>22.51</v>
      </c>
      <c r="O2172">
        <v>23</v>
      </c>
      <c r="P2172" t="b">
        <v>0</v>
      </c>
      <c r="Q2172" t="b">
        <v>0</v>
      </c>
      <c r="R2172" t="b">
        <v>0</v>
      </c>
      <c r="S2172" t="b">
        <v>0</v>
      </c>
      <c r="T2172" t="b">
        <v>0</v>
      </c>
    </row>
    <row r="2173" spans="1:20" x14ac:dyDescent="0.25">
      <c r="A2173" t="s">
        <v>4362</v>
      </c>
      <c r="B2173" t="s">
        <v>4363</v>
      </c>
      <c r="C2173" s="1">
        <v>45724.013032407405</v>
      </c>
      <c r="D2173">
        <v>31</v>
      </c>
      <c r="E2173" t="s">
        <v>27</v>
      </c>
      <c r="F2173">
        <v>2</v>
      </c>
      <c r="G2173">
        <v>123.51</v>
      </c>
      <c r="H2173">
        <v>247.01</v>
      </c>
      <c r="I2173" t="s">
        <v>28</v>
      </c>
      <c r="J2173" t="s">
        <v>32</v>
      </c>
      <c r="K2173">
        <v>40</v>
      </c>
      <c r="L2173" t="b">
        <v>0</v>
      </c>
      <c r="M2173">
        <v>0</v>
      </c>
      <c r="N2173">
        <v>16.510000000000002</v>
      </c>
      <c r="O2173">
        <v>12</v>
      </c>
      <c r="P2173" t="b">
        <v>0</v>
      </c>
      <c r="Q2173" t="b">
        <v>0</v>
      </c>
      <c r="R2173" t="b">
        <v>1</v>
      </c>
      <c r="S2173" t="b">
        <v>1</v>
      </c>
      <c r="T2173" t="b">
        <v>0</v>
      </c>
    </row>
    <row r="2174" spans="1:20" x14ac:dyDescent="0.25">
      <c r="A2174" t="s">
        <v>4364</v>
      </c>
      <c r="B2174" t="s">
        <v>4365</v>
      </c>
      <c r="C2174" s="1">
        <v>45667.4</v>
      </c>
      <c r="D2174">
        <v>46</v>
      </c>
      <c r="E2174" t="s">
        <v>115</v>
      </c>
      <c r="F2174">
        <v>19</v>
      </c>
      <c r="G2174">
        <v>7.23</v>
      </c>
      <c r="H2174">
        <v>137.41999999999999</v>
      </c>
      <c r="I2174" t="s">
        <v>87</v>
      </c>
      <c r="J2174" t="s">
        <v>36</v>
      </c>
      <c r="K2174">
        <v>3</v>
      </c>
      <c r="L2174" t="b">
        <v>1</v>
      </c>
      <c r="M2174">
        <v>8.6999999999999993</v>
      </c>
      <c r="N2174">
        <v>11.97</v>
      </c>
      <c r="O2174">
        <v>18</v>
      </c>
      <c r="P2174" t="b">
        <v>1</v>
      </c>
      <c r="Q2174" t="b">
        <v>0</v>
      </c>
      <c r="R2174" t="b">
        <v>0</v>
      </c>
      <c r="S2174" t="b">
        <v>0</v>
      </c>
      <c r="T2174" t="b">
        <v>1</v>
      </c>
    </row>
    <row r="2175" spans="1:20" x14ac:dyDescent="0.25">
      <c r="A2175" t="s">
        <v>4366</v>
      </c>
      <c r="B2175" t="s">
        <v>4367</v>
      </c>
      <c r="C2175" s="1">
        <v>45723.707743055558</v>
      </c>
      <c r="D2175">
        <v>45</v>
      </c>
      <c r="E2175" t="s">
        <v>53</v>
      </c>
      <c r="F2175">
        <v>9</v>
      </c>
      <c r="G2175">
        <v>31.1</v>
      </c>
      <c r="H2175">
        <v>279.88</v>
      </c>
      <c r="I2175" t="s">
        <v>31</v>
      </c>
      <c r="J2175" t="s">
        <v>36</v>
      </c>
      <c r="K2175">
        <v>0</v>
      </c>
      <c r="L2175" t="b">
        <v>0</v>
      </c>
      <c r="M2175">
        <v>0</v>
      </c>
      <c r="N2175">
        <v>9.11</v>
      </c>
      <c r="O2175">
        <v>19</v>
      </c>
      <c r="P2175" t="b">
        <v>0</v>
      </c>
      <c r="Q2175" t="b">
        <v>0</v>
      </c>
      <c r="R2175" t="b">
        <v>0</v>
      </c>
      <c r="S2175" t="b">
        <v>0</v>
      </c>
      <c r="T2175" t="b">
        <v>1</v>
      </c>
    </row>
    <row r="2176" spans="1:20" x14ac:dyDescent="0.25">
      <c r="A2176" t="s">
        <v>4368</v>
      </c>
      <c r="B2176" t="s">
        <v>4369</v>
      </c>
      <c r="C2176" s="1">
        <v>45525.774664351855</v>
      </c>
      <c r="D2176">
        <v>57</v>
      </c>
      <c r="E2176" t="s">
        <v>22</v>
      </c>
      <c r="F2176">
        <v>1</v>
      </c>
      <c r="G2176">
        <v>44.04</v>
      </c>
      <c r="H2176">
        <v>44.04</v>
      </c>
      <c r="I2176" t="s">
        <v>28</v>
      </c>
      <c r="J2176" t="s">
        <v>32</v>
      </c>
      <c r="K2176">
        <v>49</v>
      </c>
      <c r="L2176" t="b">
        <v>0</v>
      </c>
      <c r="M2176">
        <v>0</v>
      </c>
      <c r="N2176">
        <v>17.47</v>
      </c>
      <c r="O2176">
        <v>1</v>
      </c>
      <c r="P2176" t="b">
        <v>0</v>
      </c>
      <c r="Q2176" t="b">
        <v>0</v>
      </c>
      <c r="R2176" t="b">
        <v>0</v>
      </c>
      <c r="S2176" t="b">
        <v>0</v>
      </c>
      <c r="T2176" t="b">
        <v>0</v>
      </c>
    </row>
    <row r="2177" spans="1:20" x14ac:dyDescent="0.25">
      <c r="A2177" t="s">
        <v>4370</v>
      </c>
      <c r="B2177" t="s">
        <v>4371</v>
      </c>
      <c r="C2177" s="1">
        <v>45549.581504629627</v>
      </c>
      <c r="D2177">
        <v>27</v>
      </c>
      <c r="E2177" t="s">
        <v>27</v>
      </c>
      <c r="F2177">
        <v>3</v>
      </c>
      <c r="G2177">
        <v>99.5</v>
      </c>
      <c r="H2177">
        <v>298.49</v>
      </c>
      <c r="I2177" t="s">
        <v>23</v>
      </c>
      <c r="J2177" t="s">
        <v>36</v>
      </c>
      <c r="K2177">
        <v>31</v>
      </c>
      <c r="L2177" t="b">
        <v>0</v>
      </c>
      <c r="M2177">
        <v>0</v>
      </c>
      <c r="N2177">
        <v>19.95</v>
      </c>
      <c r="O2177">
        <v>11</v>
      </c>
      <c r="P2177" t="b">
        <v>0</v>
      </c>
      <c r="Q2177" t="b">
        <v>0</v>
      </c>
      <c r="R2177" t="b">
        <v>0</v>
      </c>
      <c r="S2177" t="b">
        <v>0</v>
      </c>
      <c r="T2177" t="b">
        <v>0</v>
      </c>
    </row>
    <row r="2178" spans="1:20" x14ac:dyDescent="0.25">
      <c r="A2178" t="s">
        <v>4372</v>
      </c>
      <c r="B2178" t="s">
        <v>4373</v>
      </c>
      <c r="C2178" s="1">
        <v>45829.415601851855</v>
      </c>
      <c r="D2178">
        <v>62</v>
      </c>
      <c r="E2178" t="s">
        <v>62</v>
      </c>
      <c r="F2178">
        <v>1</v>
      </c>
      <c r="G2178">
        <v>58.82</v>
      </c>
      <c r="H2178">
        <v>58.82</v>
      </c>
      <c r="I2178" t="s">
        <v>31</v>
      </c>
      <c r="J2178" t="s">
        <v>32</v>
      </c>
      <c r="K2178">
        <v>20</v>
      </c>
      <c r="L2178" t="b">
        <v>1</v>
      </c>
      <c r="M2178">
        <v>30.5</v>
      </c>
      <c r="N2178">
        <v>10.94</v>
      </c>
      <c r="O2178">
        <v>15</v>
      </c>
      <c r="P2178" t="b">
        <v>0</v>
      </c>
      <c r="Q2178" t="b">
        <v>1</v>
      </c>
      <c r="R2178" t="b">
        <v>0</v>
      </c>
      <c r="S2178" t="b">
        <v>1</v>
      </c>
      <c r="T2178" t="b">
        <v>0</v>
      </c>
    </row>
    <row r="2179" spans="1:20" x14ac:dyDescent="0.25">
      <c r="A2179" t="s">
        <v>4374</v>
      </c>
      <c r="B2179" t="s">
        <v>4375</v>
      </c>
      <c r="C2179" s="1">
        <v>45569.439421296294</v>
      </c>
      <c r="D2179">
        <v>59</v>
      </c>
      <c r="E2179" t="s">
        <v>53</v>
      </c>
      <c r="F2179">
        <v>1</v>
      </c>
      <c r="G2179">
        <v>142.13999999999999</v>
      </c>
      <c r="H2179">
        <v>142.13999999999999</v>
      </c>
      <c r="I2179" t="s">
        <v>28</v>
      </c>
      <c r="J2179" t="s">
        <v>32</v>
      </c>
      <c r="K2179">
        <v>35</v>
      </c>
      <c r="L2179" t="b">
        <v>0</v>
      </c>
      <c r="M2179">
        <v>0</v>
      </c>
      <c r="N2179">
        <v>5.48</v>
      </c>
      <c r="O2179">
        <v>3</v>
      </c>
      <c r="P2179" t="b">
        <v>0</v>
      </c>
      <c r="Q2179" t="b">
        <v>0</v>
      </c>
      <c r="R2179" t="b">
        <v>0</v>
      </c>
      <c r="S2179" t="b">
        <v>0</v>
      </c>
      <c r="T2179" t="b">
        <v>0</v>
      </c>
    </row>
    <row r="2180" spans="1:20" x14ac:dyDescent="0.25">
      <c r="A2180" t="s">
        <v>4376</v>
      </c>
      <c r="B2180" t="s">
        <v>4377</v>
      </c>
      <c r="C2180" s="1">
        <v>45661.529756944445</v>
      </c>
      <c r="D2180">
        <v>31</v>
      </c>
      <c r="E2180" t="s">
        <v>62</v>
      </c>
      <c r="F2180">
        <v>4</v>
      </c>
      <c r="G2180">
        <v>238.99</v>
      </c>
      <c r="H2180">
        <v>955.98</v>
      </c>
      <c r="I2180" t="s">
        <v>54</v>
      </c>
      <c r="J2180" t="s">
        <v>36</v>
      </c>
      <c r="K2180">
        <v>4</v>
      </c>
      <c r="L2180" t="b">
        <v>1</v>
      </c>
      <c r="M2180">
        <v>38</v>
      </c>
      <c r="N2180">
        <v>11.02</v>
      </c>
      <c r="O2180">
        <v>11</v>
      </c>
      <c r="P2180" t="b">
        <v>0</v>
      </c>
      <c r="Q2180" t="b">
        <v>0</v>
      </c>
      <c r="R2180" t="b">
        <v>0</v>
      </c>
      <c r="S2180" t="b">
        <v>1</v>
      </c>
      <c r="T2180" t="b">
        <v>0</v>
      </c>
    </row>
    <row r="2181" spans="1:20" x14ac:dyDescent="0.25">
      <c r="A2181" t="s">
        <v>4378</v>
      </c>
      <c r="B2181" t="s">
        <v>4379</v>
      </c>
      <c r="C2181" s="1">
        <v>45584.867210648146</v>
      </c>
      <c r="D2181">
        <v>66</v>
      </c>
      <c r="E2181" t="s">
        <v>35</v>
      </c>
      <c r="F2181">
        <v>19</v>
      </c>
      <c r="G2181">
        <v>41.98</v>
      </c>
      <c r="H2181">
        <v>797.53</v>
      </c>
      <c r="I2181" t="s">
        <v>90</v>
      </c>
      <c r="J2181" t="s">
        <v>36</v>
      </c>
      <c r="K2181">
        <v>1</v>
      </c>
      <c r="L2181" t="b">
        <v>0</v>
      </c>
      <c r="M2181">
        <v>0</v>
      </c>
      <c r="N2181">
        <v>5.42</v>
      </c>
      <c r="O2181">
        <v>19</v>
      </c>
      <c r="P2181" t="b">
        <v>1</v>
      </c>
      <c r="Q2181" t="b">
        <v>0</v>
      </c>
      <c r="R2181" t="b">
        <v>0</v>
      </c>
      <c r="S2181" t="b">
        <v>1</v>
      </c>
      <c r="T2181" t="b">
        <v>1</v>
      </c>
    </row>
    <row r="2182" spans="1:20" x14ac:dyDescent="0.25">
      <c r="A2182" t="s">
        <v>4380</v>
      </c>
      <c r="B2182" t="s">
        <v>4381</v>
      </c>
      <c r="C2182" s="1">
        <v>45565.745567129627</v>
      </c>
      <c r="D2182">
        <v>35</v>
      </c>
      <c r="E2182" t="s">
        <v>115</v>
      </c>
      <c r="F2182">
        <v>1</v>
      </c>
      <c r="G2182">
        <v>238.4</v>
      </c>
      <c r="H2182">
        <v>238.4</v>
      </c>
      <c r="I2182" t="s">
        <v>28</v>
      </c>
      <c r="J2182" t="s">
        <v>24</v>
      </c>
      <c r="K2182">
        <v>20</v>
      </c>
      <c r="L2182" t="b">
        <v>1</v>
      </c>
      <c r="M2182">
        <v>32.6</v>
      </c>
      <c r="N2182">
        <v>15.13</v>
      </c>
      <c r="O2182">
        <v>20</v>
      </c>
      <c r="P2182" t="b">
        <v>0</v>
      </c>
      <c r="Q2182" t="b">
        <v>0</v>
      </c>
      <c r="R2182" t="b">
        <v>0</v>
      </c>
      <c r="S2182" t="b">
        <v>0</v>
      </c>
      <c r="T2182" t="b">
        <v>0</v>
      </c>
    </row>
    <row r="2183" spans="1:20" x14ac:dyDescent="0.25">
      <c r="A2183" t="s">
        <v>4382</v>
      </c>
      <c r="B2183" t="s">
        <v>4383</v>
      </c>
      <c r="C2183" s="1">
        <v>45704.599409722221</v>
      </c>
      <c r="D2183">
        <v>55</v>
      </c>
      <c r="E2183" t="s">
        <v>115</v>
      </c>
      <c r="F2183">
        <v>1</v>
      </c>
      <c r="G2183">
        <v>150.49</v>
      </c>
      <c r="H2183">
        <v>150.49</v>
      </c>
      <c r="I2183" t="s">
        <v>54</v>
      </c>
      <c r="J2183" t="s">
        <v>36</v>
      </c>
      <c r="K2183">
        <v>26</v>
      </c>
      <c r="L2183" t="b">
        <v>1</v>
      </c>
      <c r="M2183">
        <v>30.2</v>
      </c>
      <c r="N2183">
        <v>16.760000000000002</v>
      </c>
      <c r="O2183">
        <v>15</v>
      </c>
      <c r="P2183" t="b">
        <v>0</v>
      </c>
      <c r="Q2183" t="b">
        <v>1</v>
      </c>
      <c r="R2183" t="b">
        <v>0</v>
      </c>
      <c r="S2183" t="b">
        <v>0</v>
      </c>
      <c r="T2183" t="b">
        <v>0</v>
      </c>
    </row>
    <row r="2184" spans="1:20" x14ac:dyDescent="0.25">
      <c r="A2184" t="s">
        <v>4384</v>
      </c>
      <c r="B2184" t="s">
        <v>4385</v>
      </c>
      <c r="C2184" s="1">
        <v>45576.929039351853</v>
      </c>
      <c r="D2184">
        <v>58</v>
      </c>
      <c r="E2184" t="s">
        <v>39</v>
      </c>
      <c r="F2184">
        <v>2</v>
      </c>
      <c r="G2184">
        <v>237.93</v>
      </c>
      <c r="H2184">
        <v>475.87</v>
      </c>
      <c r="I2184" t="s">
        <v>23</v>
      </c>
      <c r="J2184" t="s">
        <v>36</v>
      </c>
      <c r="K2184">
        <v>43</v>
      </c>
      <c r="L2184" t="b">
        <v>0</v>
      </c>
      <c r="M2184">
        <v>0</v>
      </c>
      <c r="N2184">
        <v>11.61</v>
      </c>
      <c r="O2184">
        <v>2</v>
      </c>
      <c r="P2184" t="b">
        <v>1</v>
      </c>
      <c r="Q2184" t="b">
        <v>0</v>
      </c>
      <c r="R2184" t="b">
        <v>0</v>
      </c>
      <c r="S2184" t="b">
        <v>0</v>
      </c>
      <c r="T2184" t="b">
        <v>0</v>
      </c>
    </row>
    <row r="2185" spans="1:20" x14ac:dyDescent="0.25">
      <c r="A2185" t="s">
        <v>4386</v>
      </c>
      <c r="B2185" t="s">
        <v>4387</v>
      </c>
      <c r="C2185" s="1">
        <v>45627.212916666664</v>
      </c>
      <c r="D2185">
        <v>63</v>
      </c>
      <c r="E2185" t="s">
        <v>62</v>
      </c>
      <c r="F2185">
        <v>3</v>
      </c>
      <c r="G2185">
        <v>85.12</v>
      </c>
      <c r="H2185">
        <v>255.35</v>
      </c>
      <c r="I2185" t="s">
        <v>90</v>
      </c>
      <c r="J2185" t="s">
        <v>57</v>
      </c>
      <c r="K2185">
        <v>4</v>
      </c>
      <c r="L2185" t="b">
        <v>0</v>
      </c>
      <c r="M2185">
        <v>0</v>
      </c>
      <c r="N2185">
        <v>12.64</v>
      </c>
      <c r="O2185">
        <v>16</v>
      </c>
      <c r="P2185" t="b">
        <v>0</v>
      </c>
      <c r="Q2185" t="b">
        <v>1</v>
      </c>
      <c r="R2185" t="b">
        <v>0</v>
      </c>
      <c r="S2185" t="b">
        <v>0</v>
      </c>
      <c r="T2185" t="b">
        <v>1</v>
      </c>
    </row>
    <row r="2186" spans="1:20" x14ac:dyDescent="0.25">
      <c r="A2186" t="s">
        <v>4388</v>
      </c>
      <c r="B2186" t="s">
        <v>4389</v>
      </c>
      <c r="C2186" s="1">
        <v>45604.346944444442</v>
      </c>
      <c r="D2186">
        <v>22</v>
      </c>
      <c r="E2186" t="s">
        <v>44</v>
      </c>
      <c r="F2186">
        <v>11</v>
      </c>
      <c r="G2186">
        <v>57.96</v>
      </c>
      <c r="H2186">
        <v>637.6</v>
      </c>
      <c r="I2186" t="s">
        <v>31</v>
      </c>
      <c r="J2186" t="s">
        <v>36</v>
      </c>
      <c r="K2186">
        <v>2</v>
      </c>
      <c r="L2186" t="b">
        <v>0</v>
      </c>
      <c r="M2186">
        <v>0</v>
      </c>
      <c r="N2186">
        <v>6.63</v>
      </c>
      <c r="O2186">
        <v>25</v>
      </c>
      <c r="P2186" t="b">
        <v>0</v>
      </c>
      <c r="Q2186" t="b">
        <v>0</v>
      </c>
      <c r="R2186" t="b">
        <v>0</v>
      </c>
      <c r="S2186" t="b">
        <v>1</v>
      </c>
      <c r="T2186" t="b">
        <v>1</v>
      </c>
    </row>
    <row r="2187" spans="1:20" x14ac:dyDescent="0.25">
      <c r="A2187" t="s">
        <v>4390</v>
      </c>
      <c r="B2187" t="s">
        <v>4391</v>
      </c>
      <c r="C2187" s="1">
        <v>45603.78570601852</v>
      </c>
      <c r="D2187">
        <v>29</v>
      </c>
      <c r="E2187" t="s">
        <v>44</v>
      </c>
      <c r="F2187">
        <v>3</v>
      </c>
      <c r="G2187">
        <v>92.16</v>
      </c>
      <c r="H2187">
        <v>276.49</v>
      </c>
      <c r="I2187" t="s">
        <v>31</v>
      </c>
      <c r="J2187" t="s">
        <v>32</v>
      </c>
      <c r="K2187">
        <v>46</v>
      </c>
      <c r="L2187" t="b">
        <v>1</v>
      </c>
      <c r="M2187">
        <v>14.3</v>
      </c>
      <c r="N2187">
        <v>19.45</v>
      </c>
      <c r="O2187">
        <v>6</v>
      </c>
      <c r="P2187" t="b">
        <v>0</v>
      </c>
      <c r="Q2187" t="b">
        <v>0</v>
      </c>
      <c r="R2187" t="b">
        <v>0</v>
      </c>
      <c r="S2187" t="b">
        <v>1</v>
      </c>
      <c r="T2187" t="b">
        <v>0</v>
      </c>
    </row>
    <row r="2188" spans="1:20" x14ac:dyDescent="0.25">
      <c r="A2188" t="s">
        <v>4392</v>
      </c>
      <c r="B2188" t="s">
        <v>4393</v>
      </c>
      <c r="C2188" s="1">
        <v>45588.802129629628</v>
      </c>
      <c r="D2188">
        <v>38</v>
      </c>
      <c r="E2188" t="s">
        <v>80</v>
      </c>
      <c r="F2188">
        <v>2</v>
      </c>
      <c r="G2188">
        <v>68.290000000000006</v>
      </c>
      <c r="H2188">
        <v>136.57</v>
      </c>
      <c r="I2188" t="s">
        <v>23</v>
      </c>
      <c r="J2188" t="s">
        <v>32</v>
      </c>
      <c r="K2188">
        <v>27</v>
      </c>
      <c r="L2188" t="b">
        <v>1</v>
      </c>
      <c r="M2188">
        <v>25.2</v>
      </c>
      <c r="N2188">
        <v>19.37</v>
      </c>
      <c r="O2188">
        <v>14</v>
      </c>
      <c r="P2188" t="b">
        <v>0</v>
      </c>
      <c r="Q2188" t="b">
        <v>1</v>
      </c>
      <c r="R2188" t="b">
        <v>0</v>
      </c>
      <c r="S2188" t="b">
        <v>1</v>
      </c>
      <c r="T2188" t="b">
        <v>0</v>
      </c>
    </row>
    <row r="2189" spans="1:20" x14ac:dyDescent="0.25">
      <c r="A2189" t="s">
        <v>4394</v>
      </c>
      <c r="B2189" t="s">
        <v>3534</v>
      </c>
      <c r="C2189" s="1">
        <v>45809.746435185189</v>
      </c>
      <c r="D2189">
        <v>71</v>
      </c>
      <c r="E2189" t="s">
        <v>115</v>
      </c>
      <c r="F2189">
        <v>7</v>
      </c>
      <c r="G2189">
        <v>97.71</v>
      </c>
      <c r="H2189">
        <v>683.94</v>
      </c>
      <c r="I2189" t="s">
        <v>28</v>
      </c>
      <c r="J2189" t="s">
        <v>36</v>
      </c>
      <c r="K2189">
        <v>1</v>
      </c>
      <c r="L2189" t="b">
        <v>0</v>
      </c>
      <c r="M2189">
        <v>0</v>
      </c>
      <c r="N2189">
        <v>11.81</v>
      </c>
      <c r="O2189">
        <v>28</v>
      </c>
      <c r="P2189" t="b">
        <v>0</v>
      </c>
      <c r="Q2189" t="b">
        <v>0</v>
      </c>
      <c r="R2189" t="b">
        <v>0</v>
      </c>
      <c r="S2189" t="b">
        <v>0</v>
      </c>
      <c r="T2189" t="b">
        <v>1</v>
      </c>
    </row>
    <row r="2190" spans="1:20" x14ac:dyDescent="0.25">
      <c r="A2190" t="s">
        <v>4395</v>
      </c>
      <c r="B2190" t="s">
        <v>4396</v>
      </c>
      <c r="C2190" s="1">
        <v>45841.93068287037</v>
      </c>
      <c r="D2190">
        <v>75</v>
      </c>
      <c r="E2190" t="s">
        <v>39</v>
      </c>
      <c r="F2190">
        <v>4</v>
      </c>
      <c r="G2190">
        <v>283.83</v>
      </c>
      <c r="H2190">
        <v>1135.31</v>
      </c>
      <c r="I2190" t="s">
        <v>31</v>
      </c>
      <c r="J2190" t="s">
        <v>32</v>
      </c>
      <c r="K2190">
        <v>28</v>
      </c>
      <c r="L2190" t="b">
        <v>0</v>
      </c>
      <c r="M2190">
        <v>0</v>
      </c>
      <c r="N2190">
        <v>13.43</v>
      </c>
      <c r="O2190">
        <v>13</v>
      </c>
      <c r="P2190" t="b">
        <v>0</v>
      </c>
      <c r="Q2190" t="b">
        <v>0</v>
      </c>
      <c r="R2190" t="b">
        <v>0</v>
      </c>
      <c r="S2190" t="b">
        <v>0</v>
      </c>
      <c r="T2190" t="b">
        <v>0</v>
      </c>
    </row>
    <row r="2191" spans="1:20" x14ac:dyDescent="0.25">
      <c r="A2191" t="s">
        <v>4397</v>
      </c>
      <c r="B2191" t="s">
        <v>4398</v>
      </c>
      <c r="C2191" s="1">
        <v>45649.890844907408</v>
      </c>
      <c r="D2191">
        <v>30</v>
      </c>
      <c r="E2191" t="s">
        <v>62</v>
      </c>
      <c r="F2191">
        <v>18</v>
      </c>
      <c r="G2191">
        <v>30.02</v>
      </c>
      <c r="H2191">
        <v>540.37</v>
      </c>
      <c r="I2191" t="s">
        <v>31</v>
      </c>
      <c r="J2191" t="s">
        <v>36</v>
      </c>
      <c r="K2191">
        <v>4</v>
      </c>
      <c r="L2191" t="b">
        <v>0</v>
      </c>
      <c r="M2191">
        <v>0</v>
      </c>
      <c r="N2191">
        <v>11.33</v>
      </c>
      <c r="O2191">
        <v>10</v>
      </c>
      <c r="P2191" t="b">
        <v>1</v>
      </c>
      <c r="Q2191" t="b">
        <v>0</v>
      </c>
      <c r="R2191" t="b">
        <v>0</v>
      </c>
      <c r="S2191" t="b">
        <v>0</v>
      </c>
      <c r="T2191" t="b">
        <v>1</v>
      </c>
    </row>
    <row r="2192" spans="1:20" x14ac:dyDescent="0.25">
      <c r="A2192" t="s">
        <v>4399</v>
      </c>
      <c r="B2192" t="s">
        <v>4400</v>
      </c>
      <c r="C2192" s="1">
        <v>45618.41878472222</v>
      </c>
      <c r="D2192">
        <v>45</v>
      </c>
      <c r="E2192" t="s">
        <v>115</v>
      </c>
      <c r="F2192">
        <v>1</v>
      </c>
      <c r="G2192">
        <v>57.96</v>
      </c>
      <c r="H2192">
        <v>57.96</v>
      </c>
      <c r="I2192" t="s">
        <v>54</v>
      </c>
      <c r="J2192" t="s">
        <v>32</v>
      </c>
      <c r="K2192">
        <v>30</v>
      </c>
      <c r="L2192" t="b">
        <v>1</v>
      </c>
      <c r="M2192">
        <v>16.5</v>
      </c>
      <c r="N2192">
        <v>24.23</v>
      </c>
      <c r="O2192">
        <v>1</v>
      </c>
      <c r="P2192" t="b">
        <v>0</v>
      </c>
      <c r="Q2192" t="b">
        <v>0</v>
      </c>
      <c r="R2192" t="b">
        <v>0</v>
      </c>
      <c r="S2192" t="b">
        <v>0</v>
      </c>
      <c r="T2192" t="b">
        <v>0</v>
      </c>
    </row>
    <row r="2193" spans="1:20" x14ac:dyDescent="0.25">
      <c r="A2193" t="s">
        <v>4401</v>
      </c>
      <c r="B2193" t="s">
        <v>4402</v>
      </c>
      <c r="C2193" s="1">
        <v>45643.47928240741</v>
      </c>
      <c r="D2193">
        <v>38</v>
      </c>
      <c r="E2193" t="s">
        <v>65</v>
      </c>
      <c r="F2193">
        <v>2</v>
      </c>
      <c r="G2193">
        <v>287.67</v>
      </c>
      <c r="H2193">
        <v>575.33000000000004</v>
      </c>
      <c r="I2193" t="s">
        <v>28</v>
      </c>
      <c r="J2193" t="s">
        <v>24</v>
      </c>
      <c r="K2193">
        <v>18</v>
      </c>
      <c r="L2193" t="b">
        <v>1</v>
      </c>
      <c r="M2193">
        <v>29.8</v>
      </c>
      <c r="N2193">
        <v>12.32</v>
      </c>
      <c r="O2193">
        <v>14</v>
      </c>
      <c r="P2193" t="b">
        <v>0</v>
      </c>
      <c r="Q2193" t="b">
        <v>0</v>
      </c>
      <c r="R2193" t="b">
        <v>1</v>
      </c>
      <c r="S2193" t="b">
        <v>0</v>
      </c>
      <c r="T2193" t="b">
        <v>0</v>
      </c>
    </row>
    <row r="2194" spans="1:20" x14ac:dyDescent="0.25">
      <c r="A2194" t="s">
        <v>4403</v>
      </c>
      <c r="B2194" t="s">
        <v>4404</v>
      </c>
      <c r="C2194" s="1">
        <v>45549.143078703702</v>
      </c>
      <c r="D2194">
        <v>25</v>
      </c>
      <c r="E2194" t="s">
        <v>22</v>
      </c>
      <c r="F2194">
        <v>2</v>
      </c>
      <c r="G2194">
        <v>226.15</v>
      </c>
      <c r="H2194">
        <v>452.29</v>
      </c>
      <c r="I2194" t="s">
        <v>31</v>
      </c>
      <c r="J2194" t="s">
        <v>36</v>
      </c>
      <c r="K2194">
        <v>42</v>
      </c>
      <c r="L2194" t="b">
        <v>1</v>
      </c>
      <c r="M2194">
        <v>39</v>
      </c>
      <c r="N2194">
        <v>12.67</v>
      </c>
      <c r="O2194">
        <v>19</v>
      </c>
      <c r="P2194" t="b">
        <v>0</v>
      </c>
      <c r="Q2194" t="b">
        <v>0</v>
      </c>
      <c r="R2194" t="b">
        <v>0</v>
      </c>
      <c r="S2194" t="b">
        <v>0</v>
      </c>
      <c r="T2194" t="b">
        <v>0</v>
      </c>
    </row>
    <row r="2195" spans="1:20" x14ac:dyDescent="0.25">
      <c r="A2195" t="s">
        <v>4405</v>
      </c>
      <c r="B2195" t="s">
        <v>4406</v>
      </c>
      <c r="C2195" s="1">
        <v>45732.039340277777</v>
      </c>
      <c r="D2195">
        <v>52</v>
      </c>
      <c r="E2195" t="s">
        <v>115</v>
      </c>
      <c r="F2195">
        <v>18</v>
      </c>
      <c r="G2195">
        <v>55.53</v>
      </c>
      <c r="H2195">
        <v>999.62</v>
      </c>
      <c r="I2195" t="s">
        <v>31</v>
      </c>
      <c r="J2195" t="s">
        <v>57</v>
      </c>
      <c r="K2195">
        <v>1</v>
      </c>
      <c r="L2195" t="b">
        <v>0</v>
      </c>
      <c r="M2195">
        <v>0</v>
      </c>
      <c r="N2195">
        <v>15.34</v>
      </c>
      <c r="O2195">
        <v>7</v>
      </c>
      <c r="P2195" t="b">
        <v>0</v>
      </c>
      <c r="Q2195" t="b">
        <v>0</v>
      </c>
      <c r="R2195" t="b">
        <v>0</v>
      </c>
      <c r="S2195" t="b">
        <v>0</v>
      </c>
      <c r="T2195" t="b">
        <v>1</v>
      </c>
    </row>
    <row r="2196" spans="1:20" x14ac:dyDescent="0.25">
      <c r="A2196" t="s">
        <v>4407</v>
      </c>
      <c r="B2196" t="s">
        <v>4408</v>
      </c>
      <c r="C2196" s="1">
        <v>45559.232442129629</v>
      </c>
      <c r="D2196">
        <v>36</v>
      </c>
      <c r="E2196" t="s">
        <v>53</v>
      </c>
      <c r="F2196">
        <v>3</v>
      </c>
      <c r="G2196">
        <v>256.97000000000003</v>
      </c>
      <c r="H2196">
        <v>770.92</v>
      </c>
      <c r="I2196" t="s">
        <v>23</v>
      </c>
      <c r="J2196" t="s">
        <v>32</v>
      </c>
      <c r="K2196">
        <v>27</v>
      </c>
      <c r="L2196" t="b">
        <v>0</v>
      </c>
      <c r="M2196">
        <v>0</v>
      </c>
      <c r="N2196">
        <v>17.059999999999999</v>
      </c>
      <c r="O2196">
        <v>24</v>
      </c>
      <c r="P2196" t="b">
        <v>1</v>
      </c>
      <c r="Q2196" t="b">
        <v>0</v>
      </c>
      <c r="R2196" t="b">
        <v>0</v>
      </c>
      <c r="S2196" t="b">
        <v>1</v>
      </c>
      <c r="T2196" t="b">
        <v>0</v>
      </c>
    </row>
    <row r="2197" spans="1:20" x14ac:dyDescent="0.25">
      <c r="A2197" t="s">
        <v>4409</v>
      </c>
      <c r="B2197" t="s">
        <v>4410</v>
      </c>
      <c r="C2197" s="1">
        <v>45732.090752314813</v>
      </c>
      <c r="D2197">
        <v>48</v>
      </c>
      <c r="E2197" t="s">
        <v>44</v>
      </c>
      <c r="F2197">
        <v>15</v>
      </c>
      <c r="G2197">
        <v>73.2</v>
      </c>
      <c r="H2197">
        <v>1097.94</v>
      </c>
      <c r="I2197" t="s">
        <v>31</v>
      </c>
      <c r="J2197" t="s">
        <v>36</v>
      </c>
      <c r="K2197">
        <v>4</v>
      </c>
      <c r="L2197" t="b">
        <v>0</v>
      </c>
      <c r="M2197">
        <v>0</v>
      </c>
      <c r="N2197">
        <v>8.59</v>
      </c>
      <c r="O2197">
        <v>10</v>
      </c>
      <c r="P2197" t="b">
        <v>0</v>
      </c>
      <c r="Q2197" t="b">
        <v>1</v>
      </c>
      <c r="R2197" t="b">
        <v>0</v>
      </c>
      <c r="S2197" t="b">
        <v>0</v>
      </c>
      <c r="T2197" t="b">
        <v>1</v>
      </c>
    </row>
    <row r="2198" spans="1:20" x14ac:dyDescent="0.25">
      <c r="A2198" t="s">
        <v>4411</v>
      </c>
      <c r="B2198" t="s">
        <v>4412</v>
      </c>
      <c r="C2198" s="1">
        <v>45548.500358796293</v>
      </c>
      <c r="D2198">
        <v>48</v>
      </c>
      <c r="E2198" t="s">
        <v>65</v>
      </c>
      <c r="F2198">
        <v>1</v>
      </c>
      <c r="G2198">
        <v>228.32</v>
      </c>
      <c r="H2198">
        <v>228.32</v>
      </c>
      <c r="I2198" t="s">
        <v>23</v>
      </c>
      <c r="J2198" t="s">
        <v>36</v>
      </c>
      <c r="K2198">
        <v>19</v>
      </c>
      <c r="L2198" t="b">
        <v>0</v>
      </c>
      <c r="M2198">
        <v>0</v>
      </c>
      <c r="N2198">
        <v>11.58</v>
      </c>
      <c r="O2198">
        <v>20</v>
      </c>
      <c r="P2198" t="b">
        <v>0</v>
      </c>
      <c r="Q2198" t="b">
        <v>0</v>
      </c>
      <c r="R2198" t="b">
        <v>1</v>
      </c>
      <c r="S2198" t="b">
        <v>0</v>
      </c>
      <c r="T2198" t="b">
        <v>0</v>
      </c>
    </row>
    <row r="2199" spans="1:20" x14ac:dyDescent="0.25">
      <c r="A2199" t="s">
        <v>4413</v>
      </c>
      <c r="B2199" t="s">
        <v>4414</v>
      </c>
      <c r="C2199" s="1">
        <v>45561.225613425922</v>
      </c>
      <c r="D2199">
        <v>55</v>
      </c>
      <c r="E2199" t="s">
        <v>80</v>
      </c>
      <c r="F2199">
        <v>13</v>
      </c>
      <c r="G2199">
        <v>95.81</v>
      </c>
      <c r="H2199">
        <v>1245.57</v>
      </c>
      <c r="I2199" t="s">
        <v>28</v>
      </c>
      <c r="J2199" t="s">
        <v>36</v>
      </c>
      <c r="K2199">
        <v>0</v>
      </c>
      <c r="L2199" t="b">
        <v>1</v>
      </c>
      <c r="M2199">
        <v>32.299999999999997</v>
      </c>
      <c r="N2199">
        <v>20.16</v>
      </c>
      <c r="O2199">
        <v>27</v>
      </c>
      <c r="P2199" t="b">
        <v>1</v>
      </c>
      <c r="Q2199" t="b">
        <v>0</v>
      </c>
      <c r="R2199" t="b">
        <v>0</v>
      </c>
      <c r="S2199" t="b">
        <v>0</v>
      </c>
      <c r="T2199" t="b">
        <v>1</v>
      </c>
    </row>
    <row r="2200" spans="1:20" x14ac:dyDescent="0.25">
      <c r="A2200" t="s">
        <v>4415</v>
      </c>
      <c r="B2200" t="s">
        <v>4416</v>
      </c>
      <c r="C2200" s="1">
        <v>45641.769629629627</v>
      </c>
      <c r="D2200">
        <v>67</v>
      </c>
      <c r="E2200" t="s">
        <v>80</v>
      </c>
      <c r="F2200">
        <v>4</v>
      </c>
      <c r="G2200">
        <v>248.47</v>
      </c>
      <c r="H2200">
        <v>993.86</v>
      </c>
      <c r="I2200" t="s">
        <v>54</v>
      </c>
      <c r="J2200" t="s">
        <v>36</v>
      </c>
      <c r="K2200">
        <v>1</v>
      </c>
      <c r="L2200" t="b">
        <v>1</v>
      </c>
      <c r="M2200">
        <v>29.9</v>
      </c>
      <c r="N2200">
        <v>17.27</v>
      </c>
      <c r="O2200">
        <v>11</v>
      </c>
      <c r="P2200" t="b">
        <v>0</v>
      </c>
      <c r="Q2200" t="b">
        <v>0</v>
      </c>
      <c r="R2200" t="b">
        <v>0</v>
      </c>
      <c r="S2200" t="b">
        <v>0</v>
      </c>
      <c r="T2200" t="b">
        <v>0</v>
      </c>
    </row>
    <row r="2201" spans="1:20" x14ac:dyDescent="0.25">
      <c r="A2201" t="s">
        <v>4417</v>
      </c>
      <c r="B2201" t="s">
        <v>4418</v>
      </c>
      <c r="C2201" s="1">
        <v>45482.439699074072</v>
      </c>
      <c r="D2201">
        <v>71</v>
      </c>
      <c r="E2201" t="s">
        <v>53</v>
      </c>
      <c r="F2201">
        <v>1</v>
      </c>
      <c r="G2201">
        <v>137.76</v>
      </c>
      <c r="H2201">
        <v>137.76</v>
      </c>
      <c r="I2201" t="s">
        <v>23</v>
      </c>
      <c r="J2201" t="s">
        <v>36</v>
      </c>
      <c r="K2201">
        <v>21</v>
      </c>
      <c r="L2201" t="b">
        <v>1</v>
      </c>
      <c r="M2201">
        <v>13.4</v>
      </c>
      <c r="N2201">
        <v>5.67</v>
      </c>
      <c r="O2201">
        <v>4</v>
      </c>
      <c r="P2201" t="b">
        <v>0</v>
      </c>
      <c r="Q2201" t="b">
        <v>0</v>
      </c>
      <c r="R2201" t="b">
        <v>0</v>
      </c>
      <c r="S2201" t="b">
        <v>0</v>
      </c>
      <c r="T2201" t="b">
        <v>0</v>
      </c>
    </row>
    <row r="2202" spans="1:20" x14ac:dyDescent="0.25">
      <c r="A2202" t="s">
        <v>4419</v>
      </c>
      <c r="B2202" t="s">
        <v>4420</v>
      </c>
      <c r="C2202" s="1">
        <v>45669.521481481483</v>
      </c>
      <c r="D2202">
        <v>20</v>
      </c>
      <c r="E2202" t="s">
        <v>53</v>
      </c>
      <c r="F2202">
        <v>3</v>
      </c>
      <c r="G2202">
        <v>115.65</v>
      </c>
      <c r="H2202">
        <v>346.96</v>
      </c>
      <c r="I2202" t="s">
        <v>54</v>
      </c>
      <c r="J2202" t="s">
        <v>24</v>
      </c>
      <c r="K2202">
        <v>18</v>
      </c>
      <c r="L2202" t="b">
        <v>1</v>
      </c>
      <c r="M2202">
        <v>19.899999999999999</v>
      </c>
      <c r="N2202">
        <v>18.649999999999999</v>
      </c>
      <c r="O2202">
        <v>15</v>
      </c>
      <c r="P2202" t="b">
        <v>0</v>
      </c>
      <c r="Q2202" t="b">
        <v>0</v>
      </c>
      <c r="R2202" t="b">
        <v>0</v>
      </c>
      <c r="S2202" t="b">
        <v>0</v>
      </c>
      <c r="T2202" t="b">
        <v>0</v>
      </c>
    </row>
    <row r="2203" spans="1:20" x14ac:dyDescent="0.25">
      <c r="A2203" t="s">
        <v>4421</v>
      </c>
      <c r="B2203" t="s">
        <v>4422</v>
      </c>
      <c r="C2203" s="1">
        <v>45537.281944444447</v>
      </c>
      <c r="D2203">
        <v>73</v>
      </c>
      <c r="E2203" t="s">
        <v>115</v>
      </c>
      <c r="F2203">
        <v>2</v>
      </c>
      <c r="G2203">
        <v>120.26</v>
      </c>
      <c r="H2203">
        <v>240.52</v>
      </c>
      <c r="I2203" t="s">
        <v>54</v>
      </c>
      <c r="J2203" t="s">
        <v>24</v>
      </c>
      <c r="K2203">
        <v>13</v>
      </c>
      <c r="L2203" t="b">
        <v>0</v>
      </c>
      <c r="M2203">
        <v>0</v>
      </c>
      <c r="N2203">
        <v>11.45</v>
      </c>
      <c r="O2203">
        <v>15</v>
      </c>
      <c r="P2203" t="b">
        <v>0</v>
      </c>
      <c r="Q2203" t="b">
        <v>0</v>
      </c>
      <c r="R2203" t="b">
        <v>0</v>
      </c>
      <c r="S2203" t="b">
        <v>0</v>
      </c>
      <c r="T2203" t="b">
        <v>0</v>
      </c>
    </row>
    <row r="2204" spans="1:20" x14ac:dyDescent="0.25">
      <c r="A2204" t="s">
        <v>4423</v>
      </c>
      <c r="B2204" t="s">
        <v>4424</v>
      </c>
      <c r="C2204" s="1">
        <v>45697.868854166663</v>
      </c>
      <c r="D2204">
        <v>47</v>
      </c>
      <c r="E2204" t="s">
        <v>115</v>
      </c>
      <c r="F2204">
        <v>1</v>
      </c>
      <c r="G2204">
        <v>88.89</v>
      </c>
      <c r="H2204">
        <v>88.89</v>
      </c>
      <c r="I2204" t="s">
        <v>23</v>
      </c>
      <c r="J2204" t="s">
        <v>24</v>
      </c>
      <c r="K2204">
        <v>5</v>
      </c>
      <c r="L2204" t="b">
        <v>0</v>
      </c>
      <c r="M2204">
        <v>0</v>
      </c>
      <c r="N2204">
        <v>20.49</v>
      </c>
      <c r="O2204">
        <v>3</v>
      </c>
      <c r="P2204" t="b">
        <v>0</v>
      </c>
      <c r="Q2204" t="b">
        <v>0</v>
      </c>
      <c r="R2204" t="b">
        <v>1</v>
      </c>
      <c r="S2204" t="b">
        <v>0</v>
      </c>
      <c r="T2204" t="b">
        <v>0</v>
      </c>
    </row>
    <row r="2205" spans="1:20" x14ac:dyDescent="0.25">
      <c r="A2205" t="s">
        <v>4425</v>
      </c>
      <c r="B2205" t="s">
        <v>4426</v>
      </c>
      <c r="C2205" s="1">
        <v>45726.245648148149</v>
      </c>
      <c r="D2205">
        <v>18</v>
      </c>
      <c r="E2205" t="s">
        <v>27</v>
      </c>
      <c r="F2205">
        <v>17</v>
      </c>
      <c r="G2205">
        <v>18.97</v>
      </c>
      <c r="H2205">
        <v>322.44</v>
      </c>
      <c r="I2205" t="s">
        <v>31</v>
      </c>
      <c r="J2205" t="s">
        <v>57</v>
      </c>
      <c r="K2205">
        <v>3</v>
      </c>
      <c r="L2205" t="b">
        <v>1</v>
      </c>
      <c r="M2205">
        <v>21.4</v>
      </c>
      <c r="N2205">
        <v>8.25</v>
      </c>
      <c r="O2205">
        <v>21</v>
      </c>
      <c r="P2205" t="b">
        <v>0</v>
      </c>
      <c r="Q2205" t="b">
        <v>0</v>
      </c>
      <c r="R2205" t="b">
        <v>1</v>
      </c>
      <c r="S2205" t="b">
        <v>0</v>
      </c>
      <c r="T2205" t="b">
        <v>1</v>
      </c>
    </row>
    <row r="2206" spans="1:20" x14ac:dyDescent="0.25">
      <c r="A2206" t="s">
        <v>4427</v>
      </c>
      <c r="B2206" t="s">
        <v>4428</v>
      </c>
      <c r="C2206" s="1">
        <v>45770.660185185188</v>
      </c>
      <c r="D2206">
        <v>48</v>
      </c>
      <c r="E2206" t="s">
        <v>80</v>
      </c>
      <c r="F2206">
        <v>4</v>
      </c>
      <c r="G2206">
        <v>234.39</v>
      </c>
      <c r="H2206">
        <v>937.55</v>
      </c>
      <c r="I2206" t="s">
        <v>31</v>
      </c>
      <c r="J2206" t="s">
        <v>36</v>
      </c>
      <c r="K2206">
        <v>25</v>
      </c>
      <c r="L2206" t="b">
        <v>0</v>
      </c>
      <c r="M2206">
        <v>0</v>
      </c>
      <c r="N2206">
        <v>22.34</v>
      </c>
      <c r="O2206">
        <v>1</v>
      </c>
      <c r="P2206" t="b">
        <v>0</v>
      </c>
      <c r="Q2206" t="b">
        <v>0</v>
      </c>
      <c r="R2206" t="b">
        <v>1</v>
      </c>
      <c r="S2206" t="b">
        <v>1</v>
      </c>
      <c r="T2206" t="b">
        <v>0</v>
      </c>
    </row>
    <row r="2207" spans="1:20" x14ac:dyDescent="0.25">
      <c r="A2207" t="s">
        <v>4429</v>
      </c>
      <c r="B2207" t="s">
        <v>4430</v>
      </c>
      <c r="C2207" s="1">
        <v>45573.924131944441</v>
      </c>
      <c r="D2207">
        <v>37</v>
      </c>
      <c r="E2207" t="s">
        <v>39</v>
      </c>
      <c r="F2207">
        <v>3</v>
      </c>
      <c r="G2207">
        <v>57.54</v>
      </c>
      <c r="H2207">
        <v>172.63</v>
      </c>
      <c r="I2207" t="s">
        <v>31</v>
      </c>
      <c r="J2207" t="s">
        <v>32</v>
      </c>
      <c r="K2207">
        <v>5</v>
      </c>
      <c r="L2207" t="b">
        <v>0</v>
      </c>
      <c r="M2207">
        <v>0</v>
      </c>
      <c r="N2207">
        <v>14.13</v>
      </c>
      <c r="O2207">
        <v>23</v>
      </c>
      <c r="P2207" t="b">
        <v>0</v>
      </c>
      <c r="Q2207" t="b">
        <v>0</v>
      </c>
      <c r="R2207" t="b">
        <v>1</v>
      </c>
      <c r="S2207" t="b">
        <v>0</v>
      </c>
      <c r="T2207" t="b">
        <v>0</v>
      </c>
    </row>
    <row r="2208" spans="1:20" x14ac:dyDescent="0.25">
      <c r="A2208" t="s">
        <v>4431</v>
      </c>
      <c r="B2208" t="s">
        <v>4432</v>
      </c>
      <c r="C2208" s="1">
        <v>45529.186064814814</v>
      </c>
      <c r="D2208">
        <v>70</v>
      </c>
      <c r="E2208" t="s">
        <v>35</v>
      </c>
      <c r="F2208">
        <v>2</v>
      </c>
      <c r="G2208">
        <v>124.02</v>
      </c>
      <c r="H2208">
        <v>248.05</v>
      </c>
      <c r="I2208" t="s">
        <v>54</v>
      </c>
      <c r="J2208" t="s">
        <v>36</v>
      </c>
      <c r="K2208">
        <v>7</v>
      </c>
      <c r="L2208" t="b">
        <v>0</v>
      </c>
      <c r="M2208">
        <v>0</v>
      </c>
      <c r="N2208">
        <v>8.68</v>
      </c>
      <c r="O2208">
        <v>22</v>
      </c>
      <c r="P2208" t="b">
        <v>0</v>
      </c>
      <c r="Q2208" t="b">
        <v>0</v>
      </c>
      <c r="R2208" t="b">
        <v>1</v>
      </c>
      <c r="S2208" t="b">
        <v>0</v>
      </c>
      <c r="T2208" t="b">
        <v>0</v>
      </c>
    </row>
    <row r="2209" spans="1:20" x14ac:dyDescent="0.25">
      <c r="A2209" t="s">
        <v>4433</v>
      </c>
      <c r="B2209" t="s">
        <v>4434</v>
      </c>
      <c r="C2209" s="1">
        <v>45488.748749999999</v>
      </c>
      <c r="D2209">
        <v>79</v>
      </c>
      <c r="E2209" t="s">
        <v>80</v>
      </c>
      <c r="F2209">
        <v>10</v>
      </c>
      <c r="G2209">
        <v>67.739999999999995</v>
      </c>
      <c r="H2209">
        <v>677.42</v>
      </c>
      <c r="I2209" t="s">
        <v>31</v>
      </c>
      <c r="J2209" t="s">
        <v>36</v>
      </c>
      <c r="K2209">
        <v>0</v>
      </c>
      <c r="L2209" t="b">
        <v>0</v>
      </c>
      <c r="M2209">
        <v>0</v>
      </c>
      <c r="N2209">
        <v>16.809999999999999</v>
      </c>
      <c r="O2209">
        <v>24</v>
      </c>
      <c r="P2209" t="b">
        <v>0</v>
      </c>
      <c r="Q2209" t="b">
        <v>0</v>
      </c>
      <c r="R2209" t="b">
        <v>1</v>
      </c>
      <c r="S2209" t="b">
        <v>0</v>
      </c>
      <c r="T2209" t="b">
        <v>1</v>
      </c>
    </row>
    <row r="2210" spans="1:20" x14ac:dyDescent="0.25">
      <c r="A2210" t="s">
        <v>4435</v>
      </c>
      <c r="B2210" t="s">
        <v>4436</v>
      </c>
      <c r="C2210" s="1">
        <v>45546.190821759257</v>
      </c>
      <c r="D2210">
        <v>74</v>
      </c>
      <c r="E2210" t="s">
        <v>65</v>
      </c>
      <c r="F2210">
        <v>2</v>
      </c>
      <c r="G2210">
        <v>72.3</v>
      </c>
      <c r="H2210">
        <v>144.6</v>
      </c>
      <c r="I2210" t="s">
        <v>54</v>
      </c>
      <c r="J2210" t="s">
        <v>24</v>
      </c>
      <c r="K2210">
        <v>42</v>
      </c>
      <c r="L2210" t="b">
        <v>0</v>
      </c>
      <c r="M2210">
        <v>0</v>
      </c>
      <c r="N2210">
        <v>12.68</v>
      </c>
      <c r="O2210">
        <v>12</v>
      </c>
      <c r="P2210" t="b">
        <v>0</v>
      </c>
      <c r="Q2210" t="b">
        <v>0</v>
      </c>
      <c r="R2210" t="b">
        <v>1</v>
      </c>
      <c r="S2210" t="b">
        <v>0</v>
      </c>
      <c r="T2210" t="b">
        <v>0</v>
      </c>
    </row>
    <row r="2211" spans="1:20" x14ac:dyDescent="0.25">
      <c r="A2211" t="s">
        <v>4437</v>
      </c>
      <c r="B2211" t="s">
        <v>4438</v>
      </c>
      <c r="C2211" s="1">
        <v>45641.195752314816</v>
      </c>
      <c r="D2211">
        <v>66</v>
      </c>
      <c r="E2211" t="s">
        <v>53</v>
      </c>
      <c r="F2211">
        <v>3</v>
      </c>
      <c r="G2211">
        <v>66.91</v>
      </c>
      <c r="H2211">
        <v>200.72</v>
      </c>
      <c r="I2211" t="s">
        <v>54</v>
      </c>
      <c r="J2211" t="s">
        <v>24</v>
      </c>
      <c r="K2211">
        <v>20</v>
      </c>
      <c r="L2211" t="b">
        <v>0</v>
      </c>
      <c r="M2211">
        <v>0</v>
      </c>
      <c r="N2211">
        <v>6.4</v>
      </c>
      <c r="O2211">
        <v>5</v>
      </c>
      <c r="P2211" t="b">
        <v>0</v>
      </c>
      <c r="Q2211" t="b">
        <v>0</v>
      </c>
      <c r="R2211" t="b">
        <v>1</v>
      </c>
      <c r="S2211" t="b">
        <v>0</v>
      </c>
      <c r="T2211" t="b">
        <v>0</v>
      </c>
    </row>
    <row r="2212" spans="1:20" x14ac:dyDescent="0.25">
      <c r="A2212" t="s">
        <v>4439</v>
      </c>
      <c r="B2212" t="s">
        <v>4440</v>
      </c>
      <c r="C2212" s="1">
        <v>45489.432754629626</v>
      </c>
      <c r="D2212">
        <v>26</v>
      </c>
      <c r="E2212" t="s">
        <v>39</v>
      </c>
      <c r="F2212">
        <v>9</v>
      </c>
      <c r="G2212">
        <v>37.96</v>
      </c>
      <c r="H2212">
        <v>341.6</v>
      </c>
      <c r="I2212" t="s">
        <v>28</v>
      </c>
      <c r="J2212" t="s">
        <v>36</v>
      </c>
      <c r="K2212">
        <v>4</v>
      </c>
      <c r="L2212" t="b">
        <v>1</v>
      </c>
      <c r="M2212">
        <v>22.4</v>
      </c>
      <c r="N2212">
        <v>6.19</v>
      </c>
      <c r="O2212">
        <v>12</v>
      </c>
      <c r="P2212" t="b">
        <v>0</v>
      </c>
      <c r="Q2212" t="b">
        <v>0</v>
      </c>
      <c r="R2212" t="b">
        <v>0</v>
      </c>
      <c r="S2212" t="b">
        <v>1</v>
      </c>
      <c r="T2212" t="b">
        <v>1</v>
      </c>
    </row>
    <row r="2213" spans="1:20" x14ac:dyDescent="0.25">
      <c r="A2213" t="s">
        <v>4441</v>
      </c>
      <c r="B2213" t="s">
        <v>4442</v>
      </c>
      <c r="C2213" s="1">
        <v>45720.438645833332</v>
      </c>
      <c r="D2213">
        <v>56</v>
      </c>
      <c r="E2213" t="s">
        <v>27</v>
      </c>
      <c r="F2213">
        <v>3</v>
      </c>
      <c r="G2213">
        <v>98.78</v>
      </c>
      <c r="H2213">
        <v>296.35000000000002</v>
      </c>
      <c r="I2213" t="s">
        <v>28</v>
      </c>
      <c r="J2213" t="s">
        <v>32</v>
      </c>
      <c r="K2213">
        <v>43</v>
      </c>
      <c r="L2213" t="b">
        <v>0</v>
      </c>
      <c r="M2213">
        <v>0</v>
      </c>
      <c r="N2213">
        <v>17.940000000000001</v>
      </c>
      <c r="O2213">
        <v>20</v>
      </c>
      <c r="P2213" t="b">
        <v>0</v>
      </c>
      <c r="Q2213" t="b">
        <v>0</v>
      </c>
      <c r="R2213" t="b">
        <v>0</v>
      </c>
      <c r="S2213" t="b">
        <v>0</v>
      </c>
      <c r="T2213" t="b">
        <v>0</v>
      </c>
    </row>
    <row r="2214" spans="1:20" x14ac:dyDescent="0.25">
      <c r="A2214" t="s">
        <v>4443</v>
      </c>
      <c r="B2214" t="s">
        <v>4444</v>
      </c>
      <c r="C2214" s="1">
        <v>45504.555636574078</v>
      </c>
      <c r="D2214">
        <v>50</v>
      </c>
      <c r="E2214" t="s">
        <v>62</v>
      </c>
      <c r="F2214">
        <v>1</v>
      </c>
      <c r="G2214">
        <v>104.82</v>
      </c>
      <c r="H2214">
        <v>104.82</v>
      </c>
      <c r="I2214" t="s">
        <v>31</v>
      </c>
      <c r="J2214" t="s">
        <v>32</v>
      </c>
      <c r="K2214">
        <v>47</v>
      </c>
      <c r="L2214" t="b">
        <v>0</v>
      </c>
      <c r="M2214">
        <v>0</v>
      </c>
      <c r="N2214">
        <v>16.399999999999999</v>
      </c>
      <c r="O2214">
        <v>24</v>
      </c>
      <c r="P2214" t="b">
        <v>1</v>
      </c>
      <c r="Q2214" t="b">
        <v>0</v>
      </c>
      <c r="R2214" t="b">
        <v>0</v>
      </c>
      <c r="S2214" t="b">
        <v>0</v>
      </c>
      <c r="T2214" t="b">
        <v>0</v>
      </c>
    </row>
    <row r="2215" spans="1:20" x14ac:dyDescent="0.25">
      <c r="A2215" t="s">
        <v>4445</v>
      </c>
      <c r="B2215" t="s">
        <v>4446</v>
      </c>
      <c r="C2215" s="1">
        <v>45778.856874999998</v>
      </c>
      <c r="D2215">
        <v>66</v>
      </c>
      <c r="E2215" t="s">
        <v>80</v>
      </c>
      <c r="F2215">
        <v>4</v>
      </c>
      <c r="G2215">
        <v>230.84</v>
      </c>
      <c r="H2215">
        <v>923.38</v>
      </c>
      <c r="I2215" t="s">
        <v>23</v>
      </c>
      <c r="J2215" t="s">
        <v>32</v>
      </c>
      <c r="K2215">
        <v>18</v>
      </c>
      <c r="L2215" t="b">
        <v>0</v>
      </c>
      <c r="M2215">
        <v>0</v>
      </c>
      <c r="N2215">
        <v>18.84</v>
      </c>
      <c r="O2215">
        <v>26</v>
      </c>
      <c r="P2215" t="b">
        <v>0</v>
      </c>
      <c r="Q2215" t="b">
        <v>0</v>
      </c>
      <c r="R2215" t="b">
        <v>0</v>
      </c>
      <c r="S2215" t="b">
        <v>1</v>
      </c>
      <c r="T2215" t="b">
        <v>0</v>
      </c>
    </row>
    <row r="2216" spans="1:20" x14ac:dyDescent="0.25">
      <c r="A2216" t="s">
        <v>4447</v>
      </c>
      <c r="B2216" t="s">
        <v>4448</v>
      </c>
      <c r="C2216" s="1">
        <v>45511.281921296293</v>
      </c>
      <c r="D2216">
        <v>76</v>
      </c>
      <c r="E2216" t="s">
        <v>44</v>
      </c>
      <c r="F2216">
        <v>16</v>
      </c>
      <c r="G2216">
        <v>10.91</v>
      </c>
      <c r="H2216">
        <v>174.57</v>
      </c>
      <c r="I2216" t="s">
        <v>28</v>
      </c>
      <c r="J2216" t="s">
        <v>36</v>
      </c>
      <c r="K2216">
        <v>0</v>
      </c>
      <c r="L2216" t="b">
        <v>0</v>
      </c>
      <c r="M2216">
        <v>0</v>
      </c>
      <c r="N2216">
        <v>15.43</v>
      </c>
      <c r="O2216">
        <v>15</v>
      </c>
      <c r="P2216" t="b">
        <v>0</v>
      </c>
      <c r="Q2216" t="b">
        <v>0</v>
      </c>
      <c r="R2216" t="b">
        <v>0</v>
      </c>
      <c r="S2216" t="b">
        <v>1</v>
      </c>
      <c r="T2216" t="b">
        <v>1</v>
      </c>
    </row>
    <row r="2217" spans="1:20" x14ac:dyDescent="0.25">
      <c r="A2217" t="s">
        <v>4449</v>
      </c>
      <c r="B2217" t="s">
        <v>4450</v>
      </c>
      <c r="C2217" s="1">
        <v>45740.427627314813</v>
      </c>
      <c r="D2217">
        <v>43</v>
      </c>
      <c r="E2217" t="s">
        <v>22</v>
      </c>
      <c r="F2217">
        <v>1</v>
      </c>
      <c r="G2217">
        <v>84.05</v>
      </c>
      <c r="H2217">
        <v>84.05</v>
      </c>
      <c r="I2217" t="s">
        <v>28</v>
      </c>
      <c r="J2217" t="s">
        <v>24</v>
      </c>
      <c r="K2217">
        <v>45</v>
      </c>
      <c r="L2217" t="b">
        <v>1</v>
      </c>
      <c r="M2217">
        <v>38.4</v>
      </c>
      <c r="N2217">
        <v>12.8</v>
      </c>
      <c r="O2217">
        <v>10</v>
      </c>
      <c r="P2217" t="b">
        <v>0</v>
      </c>
      <c r="Q2217" t="b">
        <v>0</v>
      </c>
      <c r="R2217" t="b">
        <v>0</v>
      </c>
      <c r="S2217" t="b">
        <v>0</v>
      </c>
      <c r="T2217" t="b">
        <v>0</v>
      </c>
    </row>
    <row r="2218" spans="1:20" x14ac:dyDescent="0.25">
      <c r="A2218" t="s">
        <v>4451</v>
      </c>
      <c r="B2218" t="s">
        <v>4452</v>
      </c>
      <c r="C2218" s="1">
        <v>45797.0315162037</v>
      </c>
      <c r="D2218">
        <v>19</v>
      </c>
      <c r="E2218" t="s">
        <v>62</v>
      </c>
      <c r="F2218">
        <v>4</v>
      </c>
      <c r="G2218">
        <v>76.33</v>
      </c>
      <c r="H2218">
        <v>305.3</v>
      </c>
      <c r="I2218" t="s">
        <v>54</v>
      </c>
      <c r="J2218" t="s">
        <v>32</v>
      </c>
      <c r="K2218">
        <v>41</v>
      </c>
      <c r="L2218" t="b">
        <v>1</v>
      </c>
      <c r="M2218">
        <v>29.9</v>
      </c>
      <c r="N2218">
        <v>16.22</v>
      </c>
      <c r="O2218">
        <v>15</v>
      </c>
      <c r="P2218" t="b">
        <v>0</v>
      </c>
      <c r="Q2218" t="b">
        <v>0</v>
      </c>
      <c r="R2218" t="b">
        <v>0</v>
      </c>
      <c r="S2218" t="b">
        <v>0</v>
      </c>
      <c r="T2218" t="b">
        <v>0</v>
      </c>
    </row>
    <row r="2219" spans="1:20" x14ac:dyDescent="0.25">
      <c r="A2219" t="s">
        <v>4453</v>
      </c>
      <c r="B2219" t="s">
        <v>4454</v>
      </c>
      <c r="C2219" s="1">
        <v>45781.449201388888</v>
      </c>
      <c r="D2219">
        <v>32</v>
      </c>
      <c r="E2219" t="s">
        <v>22</v>
      </c>
      <c r="F2219">
        <v>2</v>
      </c>
      <c r="G2219">
        <v>285.63</v>
      </c>
      <c r="H2219">
        <v>571.26</v>
      </c>
      <c r="I2219" t="s">
        <v>54</v>
      </c>
      <c r="J2219" t="s">
        <v>36</v>
      </c>
      <c r="K2219">
        <v>46</v>
      </c>
      <c r="L2219" t="b">
        <v>1</v>
      </c>
      <c r="M2219">
        <v>8.3000000000000007</v>
      </c>
      <c r="N2219">
        <v>13.23</v>
      </c>
      <c r="O2219">
        <v>5</v>
      </c>
      <c r="P2219" t="b">
        <v>0</v>
      </c>
      <c r="Q2219" t="b">
        <v>0</v>
      </c>
      <c r="R2219" t="b">
        <v>1</v>
      </c>
      <c r="S2219" t="b">
        <v>0</v>
      </c>
      <c r="T2219" t="b">
        <v>0</v>
      </c>
    </row>
    <row r="2220" spans="1:20" x14ac:dyDescent="0.25">
      <c r="A2220" t="s">
        <v>4455</v>
      </c>
      <c r="B2220" t="s">
        <v>4456</v>
      </c>
      <c r="C2220" s="1">
        <v>45750.402175925927</v>
      </c>
      <c r="D2220">
        <v>37</v>
      </c>
      <c r="E2220" t="s">
        <v>35</v>
      </c>
      <c r="F2220">
        <v>4</v>
      </c>
      <c r="G2220">
        <v>285.39999999999998</v>
      </c>
      <c r="H2220">
        <v>1141.58</v>
      </c>
      <c r="I2220" t="s">
        <v>23</v>
      </c>
      <c r="J2220" t="s">
        <v>24</v>
      </c>
      <c r="K2220">
        <v>48</v>
      </c>
      <c r="L2220" t="b">
        <v>0</v>
      </c>
      <c r="M2220">
        <v>0</v>
      </c>
      <c r="N2220">
        <v>14.67</v>
      </c>
      <c r="O2220">
        <v>27</v>
      </c>
      <c r="P2220" t="b">
        <v>1</v>
      </c>
      <c r="Q2220" t="b">
        <v>0</v>
      </c>
      <c r="R2220" t="b">
        <v>0</v>
      </c>
      <c r="S2220" t="b">
        <v>0</v>
      </c>
      <c r="T2220" t="b">
        <v>0</v>
      </c>
    </row>
    <row r="2221" spans="1:20" x14ac:dyDescent="0.25">
      <c r="A2221" t="s">
        <v>4457</v>
      </c>
      <c r="B2221" t="s">
        <v>4458</v>
      </c>
      <c r="C2221" s="1">
        <v>45661.600590277776</v>
      </c>
      <c r="D2221">
        <v>77</v>
      </c>
      <c r="E2221" t="s">
        <v>44</v>
      </c>
      <c r="F2221">
        <v>2</v>
      </c>
      <c r="G2221">
        <v>117.09</v>
      </c>
      <c r="H2221">
        <v>234.18</v>
      </c>
      <c r="I2221" t="s">
        <v>31</v>
      </c>
      <c r="J2221" t="s">
        <v>32</v>
      </c>
      <c r="K2221">
        <v>46</v>
      </c>
      <c r="L2221" t="b">
        <v>1</v>
      </c>
      <c r="M2221">
        <v>46.8</v>
      </c>
      <c r="N2221">
        <v>10.29</v>
      </c>
      <c r="O2221">
        <v>7</v>
      </c>
      <c r="P2221" t="b">
        <v>0</v>
      </c>
      <c r="Q2221" t="b">
        <v>0</v>
      </c>
      <c r="R2221" t="b">
        <v>0</v>
      </c>
      <c r="S2221" t="b">
        <v>0</v>
      </c>
      <c r="T2221" t="b">
        <v>0</v>
      </c>
    </row>
    <row r="2222" spans="1:20" x14ac:dyDescent="0.25">
      <c r="A2222" t="s">
        <v>4459</v>
      </c>
      <c r="B2222" t="s">
        <v>4460</v>
      </c>
      <c r="C2222" s="1">
        <v>45673.793171296296</v>
      </c>
      <c r="D2222">
        <v>69</v>
      </c>
      <c r="E2222" t="s">
        <v>44</v>
      </c>
      <c r="F2222">
        <v>1</v>
      </c>
      <c r="G2222">
        <v>143.72999999999999</v>
      </c>
      <c r="H2222">
        <v>143.72999999999999</v>
      </c>
      <c r="I2222" t="s">
        <v>54</v>
      </c>
      <c r="J2222" t="s">
        <v>32</v>
      </c>
      <c r="K2222">
        <v>27</v>
      </c>
      <c r="L2222" t="b">
        <v>1</v>
      </c>
      <c r="M2222">
        <v>39.5</v>
      </c>
      <c r="N2222">
        <v>17.510000000000002</v>
      </c>
      <c r="O2222">
        <v>3</v>
      </c>
      <c r="P2222" t="b">
        <v>0</v>
      </c>
      <c r="Q2222" t="b">
        <v>0</v>
      </c>
      <c r="R2222" t="b">
        <v>0</v>
      </c>
      <c r="S2222" t="b">
        <v>0</v>
      </c>
      <c r="T2222" t="b">
        <v>0</v>
      </c>
    </row>
    <row r="2223" spans="1:20" x14ac:dyDescent="0.25">
      <c r="A2223" t="s">
        <v>4461</v>
      </c>
      <c r="B2223" t="s">
        <v>4462</v>
      </c>
      <c r="C2223" s="1">
        <v>45841.261296296296</v>
      </c>
      <c r="D2223">
        <v>22</v>
      </c>
      <c r="E2223" t="s">
        <v>22</v>
      </c>
      <c r="F2223">
        <v>6</v>
      </c>
      <c r="G2223">
        <v>87.37</v>
      </c>
      <c r="H2223">
        <v>524.25</v>
      </c>
      <c r="I2223" t="s">
        <v>31</v>
      </c>
      <c r="J2223" t="s">
        <v>57</v>
      </c>
      <c r="K2223">
        <v>3</v>
      </c>
      <c r="L2223" t="b">
        <v>0</v>
      </c>
      <c r="M2223">
        <v>0</v>
      </c>
      <c r="N2223">
        <v>19.079999999999998</v>
      </c>
      <c r="O2223">
        <v>5</v>
      </c>
      <c r="P2223" t="b">
        <v>0</v>
      </c>
      <c r="Q2223" t="b">
        <v>0</v>
      </c>
      <c r="R2223" t="b">
        <v>0</v>
      </c>
      <c r="S2223" t="b">
        <v>1</v>
      </c>
      <c r="T2223" t="b">
        <v>1</v>
      </c>
    </row>
    <row r="2224" spans="1:20" x14ac:dyDescent="0.25">
      <c r="A2224" t="s">
        <v>4463</v>
      </c>
      <c r="B2224" t="s">
        <v>4464</v>
      </c>
      <c r="C2224" s="1">
        <v>45644.659317129626</v>
      </c>
      <c r="D2224">
        <v>50</v>
      </c>
      <c r="E2224" t="s">
        <v>39</v>
      </c>
      <c r="F2224">
        <v>3</v>
      </c>
      <c r="G2224">
        <v>61.39</v>
      </c>
      <c r="H2224">
        <v>184.16</v>
      </c>
      <c r="I2224" t="s">
        <v>90</v>
      </c>
      <c r="J2224" t="s">
        <v>36</v>
      </c>
      <c r="K2224">
        <v>1</v>
      </c>
      <c r="L2224" t="b">
        <v>0</v>
      </c>
      <c r="M2224">
        <v>0</v>
      </c>
      <c r="N2224">
        <v>22.13</v>
      </c>
      <c r="O2224">
        <v>12</v>
      </c>
      <c r="P2224" t="b">
        <v>1</v>
      </c>
      <c r="Q2224" t="b">
        <v>0</v>
      </c>
      <c r="R2224" t="b">
        <v>0</v>
      </c>
      <c r="S2224" t="b">
        <v>0</v>
      </c>
      <c r="T2224" t="b">
        <v>1</v>
      </c>
    </row>
    <row r="2225" spans="1:20" x14ac:dyDescent="0.25">
      <c r="A2225" t="s">
        <v>4465</v>
      </c>
      <c r="B2225" t="s">
        <v>4466</v>
      </c>
      <c r="C2225" s="1">
        <v>45730.682199074072</v>
      </c>
      <c r="D2225">
        <v>33</v>
      </c>
      <c r="E2225" t="s">
        <v>62</v>
      </c>
      <c r="F2225">
        <v>1</v>
      </c>
      <c r="G2225">
        <v>221.32</v>
      </c>
      <c r="H2225">
        <v>221.32</v>
      </c>
      <c r="I2225" t="s">
        <v>54</v>
      </c>
      <c r="J2225" t="s">
        <v>36</v>
      </c>
      <c r="K2225">
        <v>35</v>
      </c>
      <c r="L2225" t="b">
        <v>0</v>
      </c>
      <c r="M2225">
        <v>0</v>
      </c>
      <c r="N2225">
        <v>24.05</v>
      </c>
      <c r="O2225">
        <v>29</v>
      </c>
      <c r="P2225" t="b">
        <v>0</v>
      </c>
      <c r="Q2225" t="b">
        <v>0</v>
      </c>
      <c r="R2225" t="b">
        <v>0</v>
      </c>
      <c r="S2225" t="b">
        <v>0</v>
      </c>
      <c r="T2225" t="b">
        <v>0</v>
      </c>
    </row>
    <row r="2226" spans="1:20" x14ac:dyDescent="0.25">
      <c r="A2226" t="s">
        <v>4467</v>
      </c>
      <c r="B2226" t="s">
        <v>4468</v>
      </c>
      <c r="C2226" s="1">
        <v>45621.54546296296</v>
      </c>
      <c r="D2226">
        <v>57</v>
      </c>
      <c r="E2226" t="s">
        <v>35</v>
      </c>
      <c r="F2226">
        <v>4</v>
      </c>
      <c r="G2226">
        <v>41.37</v>
      </c>
      <c r="H2226">
        <v>165.5</v>
      </c>
      <c r="I2226" t="s">
        <v>28</v>
      </c>
      <c r="J2226" t="s">
        <v>36</v>
      </c>
      <c r="K2226">
        <v>16</v>
      </c>
      <c r="L2226" t="b">
        <v>0</v>
      </c>
      <c r="M2226">
        <v>0</v>
      </c>
      <c r="N2226">
        <v>20.350000000000001</v>
      </c>
      <c r="O2226">
        <v>16</v>
      </c>
      <c r="P2226" t="b">
        <v>0</v>
      </c>
      <c r="Q2226" t="b">
        <v>0</v>
      </c>
      <c r="R2226" t="b">
        <v>0</v>
      </c>
      <c r="S2226" t="b">
        <v>0</v>
      </c>
      <c r="T2226" t="b">
        <v>0</v>
      </c>
    </row>
    <row r="2227" spans="1:20" x14ac:dyDescent="0.25">
      <c r="A2227" t="s">
        <v>4469</v>
      </c>
      <c r="B2227" t="s">
        <v>4470</v>
      </c>
      <c r="C2227" s="1">
        <v>45735.787824074076</v>
      </c>
      <c r="D2227">
        <v>69</v>
      </c>
      <c r="E2227" t="s">
        <v>53</v>
      </c>
      <c r="F2227">
        <v>4</v>
      </c>
      <c r="G2227">
        <v>38.840000000000003</v>
      </c>
      <c r="H2227">
        <v>155.36000000000001</v>
      </c>
      <c r="I2227" t="s">
        <v>28</v>
      </c>
      <c r="J2227" t="s">
        <v>24</v>
      </c>
      <c r="K2227">
        <v>25</v>
      </c>
      <c r="L2227" t="b">
        <v>0</v>
      </c>
      <c r="M2227">
        <v>0</v>
      </c>
      <c r="N2227">
        <v>16.37</v>
      </c>
      <c r="O2227">
        <v>28</v>
      </c>
      <c r="P2227" t="b">
        <v>0</v>
      </c>
      <c r="Q2227" t="b">
        <v>0</v>
      </c>
      <c r="R2227" t="b">
        <v>0</v>
      </c>
      <c r="S2227" t="b">
        <v>0</v>
      </c>
      <c r="T2227" t="b">
        <v>0</v>
      </c>
    </row>
    <row r="2228" spans="1:20" x14ac:dyDescent="0.25">
      <c r="A2228" t="s">
        <v>4471</v>
      </c>
      <c r="B2228" t="s">
        <v>4472</v>
      </c>
      <c r="C2228" s="1">
        <v>45670.476574074077</v>
      </c>
      <c r="D2228">
        <v>30</v>
      </c>
      <c r="E2228" t="s">
        <v>27</v>
      </c>
      <c r="F2228">
        <v>4</v>
      </c>
      <c r="G2228">
        <v>34.08</v>
      </c>
      <c r="H2228">
        <v>136.30000000000001</v>
      </c>
      <c r="I2228" t="s">
        <v>28</v>
      </c>
      <c r="J2228" t="s">
        <v>36</v>
      </c>
      <c r="K2228">
        <v>48</v>
      </c>
      <c r="L2228" t="b">
        <v>0</v>
      </c>
      <c r="M2228">
        <v>0</v>
      </c>
      <c r="N2228">
        <v>11.7</v>
      </c>
      <c r="O2228">
        <v>2</v>
      </c>
      <c r="P2228" t="b">
        <v>0</v>
      </c>
      <c r="Q2228" t="b">
        <v>0</v>
      </c>
      <c r="R2228" t="b">
        <v>0</v>
      </c>
      <c r="S2228" t="b">
        <v>0</v>
      </c>
      <c r="T2228" t="b">
        <v>0</v>
      </c>
    </row>
    <row r="2229" spans="1:20" x14ac:dyDescent="0.25">
      <c r="A2229" t="s">
        <v>4473</v>
      </c>
      <c r="B2229" t="s">
        <v>4474</v>
      </c>
      <c r="C2229" s="1">
        <v>45557.782685185186</v>
      </c>
      <c r="D2229">
        <v>30</v>
      </c>
      <c r="E2229" t="s">
        <v>35</v>
      </c>
      <c r="F2229">
        <v>3</v>
      </c>
      <c r="G2229">
        <v>270.98</v>
      </c>
      <c r="H2229">
        <v>812.95</v>
      </c>
      <c r="I2229" t="s">
        <v>31</v>
      </c>
      <c r="J2229" t="s">
        <v>36</v>
      </c>
      <c r="K2229">
        <v>44</v>
      </c>
      <c r="L2229" t="b">
        <v>0</v>
      </c>
      <c r="M2229">
        <v>0</v>
      </c>
      <c r="N2229">
        <v>5.77</v>
      </c>
      <c r="O2229">
        <v>8</v>
      </c>
      <c r="P2229" t="b">
        <v>0</v>
      </c>
      <c r="Q2229" t="b">
        <v>0</v>
      </c>
      <c r="R2229" t="b">
        <v>0</v>
      </c>
      <c r="S2229" t="b">
        <v>0</v>
      </c>
      <c r="T2229" t="b">
        <v>0</v>
      </c>
    </row>
    <row r="2230" spans="1:20" x14ac:dyDescent="0.25">
      <c r="A2230" t="s">
        <v>4475</v>
      </c>
      <c r="B2230" t="s">
        <v>4476</v>
      </c>
      <c r="C2230" s="1">
        <v>45573.427083333336</v>
      </c>
      <c r="D2230">
        <v>76</v>
      </c>
      <c r="E2230" t="s">
        <v>39</v>
      </c>
      <c r="F2230">
        <v>4</v>
      </c>
      <c r="G2230">
        <v>76.290000000000006</v>
      </c>
      <c r="H2230">
        <v>305.14</v>
      </c>
      <c r="I2230" t="s">
        <v>54</v>
      </c>
      <c r="J2230" t="s">
        <v>24</v>
      </c>
      <c r="K2230">
        <v>43</v>
      </c>
      <c r="L2230" t="b">
        <v>0</v>
      </c>
      <c r="M2230">
        <v>0</v>
      </c>
      <c r="N2230">
        <v>13.5</v>
      </c>
      <c r="O2230">
        <v>19</v>
      </c>
      <c r="P2230" t="b">
        <v>0</v>
      </c>
      <c r="Q2230" t="b">
        <v>0</v>
      </c>
      <c r="R2230" t="b">
        <v>0</v>
      </c>
      <c r="S2230" t="b">
        <v>0</v>
      </c>
      <c r="T2230" t="b">
        <v>0</v>
      </c>
    </row>
    <row r="2231" spans="1:20" x14ac:dyDescent="0.25">
      <c r="A2231" t="s">
        <v>4477</v>
      </c>
      <c r="B2231" t="s">
        <v>4478</v>
      </c>
      <c r="C2231" s="1">
        <v>45682.618715277778</v>
      </c>
      <c r="D2231">
        <v>78</v>
      </c>
      <c r="E2231" t="s">
        <v>39</v>
      </c>
      <c r="F2231">
        <v>1</v>
      </c>
      <c r="G2231">
        <v>130.96</v>
      </c>
      <c r="H2231">
        <v>130.96</v>
      </c>
      <c r="I2231" t="s">
        <v>31</v>
      </c>
      <c r="J2231" t="s">
        <v>24</v>
      </c>
      <c r="K2231">
        <v>45</v>
      </c>
      <c r="L2231" t="b">
        <v>0</v>
      </c>
      <c r="M2231">
        <v>0</v>
      </c>
      <c r="N2231">
        <v>17.03</v>
      </c>
      <c r="O2231">
        <v>19</v>
      </c>
      <c r="P2231" t="b">
        <v>0</v>
      </c>
      <c r="Q2231" t="b">
        <v>0</v>
      </c>
      <c r="R2231" t="b">
        <v>0</v>
      </c>
      <c r="S2231" t="b">
        <v>0</v>
      </c>
      <c r="T2231" t="b">
        <v>0</v>
      </c>
    </row>
    <row r="2232" spans="1:20" x14ac:dyDescent="0.25">
      <c r="A2232" t="s">
        <v>4479</v>
      </c>
      <c r="B2232" t="s">
        <v>4480</v>
      </c>
      <c r="C2232" s="1">
        <v>45534.589930555558</v>
      </c>
      <c r="D2232">
        <v>44</v>
      </c>
      <c r="E2232" t="s">
        <v>80</v>
      </c>
      <c r="F2232">
        <v>2</v>
      </c>
      <c r="G2232">
        <v>94.41</v>
      </c>
      <c r="H2232">
        <v>188.81</v>
      </c>
      <c r="I2232" t="s">
        <v>54</v>
      </c>
      <c r="J2232" t="s">
        <v>36</v>
      </c>
      <c r="K2232">
        <v>1</v>
      </c>
      <c r="L2232" t="b">
        <v>1</v>
      </c>
      <c r="M2232">
        <v>20.399999999999999</v>
      </c>
      <c r="N2232">
        <v>19.02</v>
      </c>
      <c r="O2232">
        <v>25</v>
      </c>
      <c r="P2232" t="b">
        <v>0</v>
      </c>
      <c r="Q2232" t="b">
        <v>0</v>
      </c>
      <c r="R2232" t="b">
        <v>0</v>
      </c>
      <c r="S2232" t="b">
        <v>0</v>
      </c>
      <c r="T2232" t="b">
        <v>0</v>
      </c>
    </row>
    <row r="2233" spans="1:20" x14ac:dyDescent="0.25">
      <c r="A2233" t="s">
        <v>4481</v>
      </c>
      <c r="B2233" t="s">
        <v>4482</v>
      </c>
      <c r="C2233" s="1">
        <v>45777.994837962964</v>
      </c>
      <c r="D2233">
        <v>73</v>
      </c>
      <c r="E2233" t="s">
        <v>44</v>
      </c>
      <c r="F2233">
        <v>4</v>
      </c>
      <c r="G2233">
        <v>53.32</v>
      </c>
      <c r="H2233">
        <v>213.29</v>
      </c>
      <c r="I2233" t="s">
        <v>90</v>
      </c>
      <c r="J2233" t="s">
        <v>57</v>
      </c>
      <c r="K2233">
        <v>2</v>
      </c>
      <c r="L2233" t="b">
        <v>0</v>
      </c>
      <c r="M2233">
        <v>0</v>
      </c>
      <c r="N2233">
        <v>7.93</v>
      </c>
      <c r="O2233">
        <v>2</v>
      </c>
      <c r="P2233" t="b">
        <v>1</v>
      </c>
      <c r="Q2233" t="b">
        <v>0</v>
      </c>
      <c r="R2233" t="b">
        <v>0</v>
      </c>
      <c r="S2233" t="b">
        <v>0</v>
      </c>
      <c r="T2233" t="b">
        <v>1</v>
      </c>
    </row>
    <row r="2234" spans="1:20" x14ac:dyDescent="0.25">
      <c r="A2234" t="s">
        <v>4483</v>
      </c>
      <c r="B2234" t="s">
        <v>4484</v>
      </c>
      <c r="C2234" s="1">
        <v>45608.362812500003</v>
      </c>
      <c r="D2234">
        <v>64</v>
      </c>
      <c r="E2234" t="s">
        <v>35</v>
      </c>
      <c r="F2234">
        <v>6</v>
      </c>
      <c r="G2234">
        <v>70.61</v>
      </c>
      <c r="H2234">
        <v>423.66</v>
      </c>
      <c r="I2234" t="s">
        <v>28</v>
      </c>
      <c r="J2234" t="s">
        <v>57</v>
      </c>
      <c r="K2234">
        <v>2</v>
      </c>
      <c r="L2234" t="b">
        <v>1</v>
      </c>
      <c r="M2234">
        <v>9.3000000000000007</v>
      </c>
      <c r="N2234">
        <v>22.01</v>
      </c>
      <c r="O2234">
        <v>8</v>
      </c>
      <c r="P2234" t="b">
        <v>1</v>
      </c>
      <c r="Q2234" t="b">
        <v>0</v>
      </c>
      <c r="R2234" t="b">
        <v>0</v>
      </c>
      <c r="S2234" t="b">
        <v>0</v>
      </c>
      <c r="T2234" t="b">
        <v>1</v>
      </c>
    </row>
    <row r="2235" spans="1:20" x14ac:dyDescent="0.25">
      <c r="A2235" t="s">
        <v>4485</v>
      </c>
      <c r="B2235" t="s">
        <v>4486</v>
      </c>
      <c r="C2235" s="1">
        <v>45486.53025462963</v>
      </c>
      <c r="D2235">
        <v>43</v>
      </c>
      <c r="E2235" t="s">
        <v>22</v>
      </c>
      <c r="F2235">
        <v>3</v>
      </c>
      <c r="G2235">
        <v>109.82</v>
      </c>
      <c r="H2235">
        <v>329.47</v>
      </c>
      <c r="I2235" t="s">
        <v>28</v>
      </c>
      <c r="J2235" t="s">
        <v>24</v>
      </c>
      <c r="K2235">
        <v>22</v>
      </c>
      <c r="L2235" t="b">
        <v>0</v>
      </c>
      <c r="M2235">
        <v>0</v>
      </c>
      <c r="N2235">
        <v>7.94</v>
      </c>
      <c r="O2235">
        <v>13</v>
      </c>
      <c r="P2235" t="b">
        <v>0</v>
      </c>
      <c r="Q2235" t="b">
        <v>0</v>
      </c>
      <c r="R2235" t="b">
        <v>0</v>
      </c>
      <c r="S2235" t="b">
        <v>0</v>
      </c>
      <c r="T2235" t="b">
        <v>0</v>
      </c>
    </row>
    <row r="2236" spans="1:20" x14ac:dyDescent="0.25">
      <c r="A2236" t="s">
        <v>4487</v>
      </c>
      <c r="B2236" t="s">
        <v>4488</v>
      </c>
      <c r="C2236" s="1">
        <v>45484.549976851849</v>
      </c>
      <c r="D2236">
        <v>26</v>
      </c>
      <c r="E2236" t="s">
        <v>22</v>
      </c>
      <c r="F2236">
        <v>3</v>
      </c>
      <c r="G2236">
        <v>6.4</v>
      </c>
      <c r="H2236">
        <v>19.21</v>
      </c>
      <c r="I2236" t="s">
        <v>31</v>
      </c>
      <c r="J2236" t="s">
        <v>57</v>
      </c>
      <c r="K2236">
        <v>0</v>
      </c>
      <c r="L2236" t="b">
        <v>0</v>
      </c>
      <c r="M2236">
        <v>0</v>
      </c>
      <c r="N2236">
        <v>18.68</v>
      </c>
      <c r="O2236">
        <v>11</v>
      </c>
      <c r="P2236" t="b">
        <v>0</v>
      </c>
      <c r="Q2236" t="b">
        <v>0</v>
      </c>
      <c r="R2236" t="b">
        <v>0</v>
      </c>
      <c r="S2236" t="b">
        <v>0</v>
      </c>
      <c r="T2236" t="b">
        <v>1</v>
      </c>
    </row>
    <row r="2237" spans="1:20" x14ac:dyDescent="0.25">
      <c r="A2237" t="s">
        <v>4489</v>
      </c>
      <c r="B2237" t="s">
        <v>4490</v>
      </c>
      <c r="C2237" s="1">
        <v>45831.369085648148</v>
      </c>
      <c r="D2237">
        <v>26</v>
      </c>
      <c r="E2237" t="s">
        <v>27</v>
      </c>
      <c r="F2237">
        <v>5</v>
      </c>
      <c r="G2237">
        <v>53.24</v>
      </c>
      <c r="H2237">
        <v>266.22000000000003</v>
      </c>
      <c r="I2237" t="s">
        <v>87</v>
      </c>
      <c r="J2237" t="s">
        <v>36</v>
      </c>
      <c r="K2237">
        <v>0</v>
      </c>
      <c r="L2237" t="b">
        <v>0</v>
      </c>
      <c r="M2237">
        <v>0</v>
      </c>
      <c r="N2237">
        <v>23.13</v>
      </c>
      <c r="O2237">
        <v>12</v>
      </c>
      <c r="P2237" t="b">
        <v>1</v>
      </c>
      <c r="Q2237" t="b">
        <v>0</v>
      </c>
      <c r="R2237" t="b">
        <v>0</v>
      </c>
      <c r="S2237" t="b">
        <v>0</v>
      </c>
      <c r="T2237" t="b">
        <v>1</v>
      </c>
    </row>
    <row r="2238" spans="1:20" x14ac:dyDescent="0.25">
      <c r="A2238" t="s">
        <v>4491</v>
      </c>
      <c r="B2238" t="s">
        <v>4492</v>
      </c>
      <c r="C2238" s="1">
        <v>45694.107314814813</v>
      </c>
      <c r="D2238">
        <v>64</v>
      </c>
      <c r="E2238" t="s">
        <v>65</v>
      </c>
      <c r="F2238">
        <v>1</v>
      </c>
      <c r="G2238">
        <v>39.590000000000003</v>
      </c>
      <c r="H2238">
        <v>39.590000000000003</v>
      </c>
      <c r="I2238" t="s">
        <v>31</v>
      </c>
      <c r="J2238" t="s">
        <v>36</v>
      </c>
      <c r="K2238">
        <v>44</v>
      </c>
      <c r="L2238" t="b">
        <v>0</v>
      </c>
      <c r="M2238">
        <v>0</v>
      </c>
      <c r="N2238">
        <v>18.88</v>
      </c>
      <c r="O2238">
        <v>9</v>
      </c>
      <c r="P2238" t="b">
        <v>0</v>
      </c>
      <c r="Q2238" t="b">
        <v>0</v>
      </c>
      <c r="R2238" t="b">
        <v>0</v>
      </c>
      <c r="S2238" t="b">
        <v>0</v>
      </c>
      <c r="T2238" t="b">
        <v>0</v>
      </c>
    </row>
    <row r="2239" spans="1:20" x14ac:dyDescent="0.25">
      <c r="A2239" t="s">
        <v>4493</v>
      </c>
      <c r="B2239" t="s">
        <v>4494</v>
      </c>
      <c r="C2239" s="1">
        <v>45734.003495370373</v>
      </c>
      <c r="D2239">
        <v>59</v>
      </c>
      <c r="E2239" t="s">
        <v>65</v>
      </c>
      <c r="F2239">
        <v>3</v>
      </c>
      <c r="G2239">
        <v>134.47999999999999</v>
      </c>
      <c r="H2239">
        <v>403.45</v>
      </c>
      <c r="I2239" t="s">
        <v>54</v>
      </c>
      <c r="J2239" t="s">
        <v>32</v>
      </c>
      <c r="K2239">
        <v>8</v>
      </c>
      <c r="L2239" t="b">
        <v>0</v>
      </c>
      <c r="M2239">
        <v>0</v>
      </c>
      <c r="N2239">
        <v>17.77</v>
      </c>
      <c r="O2239">
        <v>4</v>
      </c>
      <c r="P2239" t="b">
        <v>0</v>
      </c>
      <c r="Q2239" t="b">
        <v>0</v>
      </c>
      <c r="R2239" t="b">
        <v>0</v>
      </c>
      <c r="S2239" t="b">
        <v>0</v>
      </c>
      <c r="T2239" t="b">
        <v>0</v>
      </c>
    </row>
    <row r="2240" spans="1:20" x14ac:dyDescent="0.25">
      <c r="A2240" t="s">
        <v>4495</v>
      </c>
      <c r="B2240" t="s">
        <v>4496</v>
      </c>
      <c r="C2240" s="1">
        <v>45505.506319444445</v>
      </c>
      <c r="D2240">
        <v>22</v>
      </c>
      <c r="E2240" t="s">
        <v>27</v>
      </c>
      <c r="F2240">
        <v>3</v>
      </c>
      <c r="G2240">
        <v>51.03</v>
      </c>
      <c r="H2240">
        <v>153.09</v>
      </c>
      <c r="I2240" t="s">
        <v>54</v>
      </c>
      <c r="J2240" t="s">
        <v>32</v>
      </c>
      <c r="K2240">
        <v>47</v>
      </c>
      <c r="L2240" t="b">
        <v>1</v>
      </c>
      <c r="M2240">
        <v>14.3</v>
      </c>
      <c r="N2240">
        <v>16.55</v>
      </c>
      <c r="O2240">
        <v>25</v>
      </c>
      <c r="P2240" t="b">
        <v>0</v>
      </c>
      <c r="Q2240" t="b">
        <v>0</v>
      </c>
      <c r="R2240" t="b">
        <v>0</v>
      </c>
      <c r="S2240" t="b">
        <v>0</v>
      </c>
      <c r="T2240" t="b">
        <v>0</v>
      </c>
    </row>
    <row r="2241" spans="1:20" x14ac:dyDescent="0.25">
      <c r="A2241" t="s">
        <v>4497</v>
      </c>
      <c r="B2241" t="s">
        <v>4498</v>
      </c>
      <c r="C2241" s="1">
        <v>45613.615439814814</v>
      </c>
      <c r="D2241">
        <v>33</v>
      </c>
      <c r="E2241" t="s">
        <v>80</v>
      </c>
      <c r="F2241">
        <v>1</v>
      </c>
      <c r="G2241">
        <v>235.65</v>
      </c>
      <c r="H2241">
        <v>235.65</v>
      </c>
      <c r="I2241" t="s">
        <v>54</v>
      </c>
      <c r="J2241" t="s">
        <v>32</v>
      </c>
      <c r="K2241">
        <v>7</v>
      </c>
      <c r="L2241" t="b">
        <v>0</v>
      </c>
      <c r="M2241">
        <v>0</v>
      </c>
      <c r="N2241">
        <v>7.02</v>
      </c>
      <c r="O2241">
        <v>6</v>
      </c>
      <c r="P2241" t="b">
        <v>0</v>
      </c>
      <c r="Q2241" t="b">
        <v>0</v>
      </c>
      <c r="R2241" t="b">
        <v>0</v>
      </c>
      <c r="S2241" t="b">
        <v>0</v>
      </c>
      <c r="T2241" t="b">
        <v>0</v>
      </c>
    </row>
    <row r="2242" spans="1:20" x14ac:dyDescent="0.25">
      <c r="A2242" t="s">
        <v>4499</v>
      </c>
      <c r="B2242" t="s">
        <v>4500</v>
      </c>
      <c r="C2242" s="1">
        <v>45816.260833333334</v>
      </c>
      <c r="D2242">
        <v>61</v>
      </c>
      <c r="E2242" t="s">
        <v>62</v>
      </c>
      <c r="F2242">
        <v>1</v>
      </c>
      <c r="G2242">
        <v>153.02000000000001</v>
      </c>
      <c r="H2242">
        <v>153.02000000000001</v>
      </c>
      <c r="I2242" t="s">
        <v>31</v>
      </c>
      <c r="J2242" t="s">
        <v>36</v>
      </c>
      <c r="K2242">
        <v>18</v>
      </c>
      <c r="L2242" t="b">
        <v>0</v>
      </c>
      <c r="M2242">
        <v>0</v>
      </c>
      <c r="N2242">
        <v>24.01</v>
      </c>
      <c r="O2242">
        <v>14</v>
      </c>
      <c r="P2242" t="b">
        <v>0</v>
      </c>
      <c r="Q2242" t="b">
        <v>0</v>
      </c>
      <c r="R2242" t="b">
        <v>0</v>
      </c>
      <c r="S2242" t="b">
        <v>0</v>
      </c>
      <c r="T2242" t="b">
        <v>0</v>
      </c>
    </row>
    <row r="2243" spans="1:20" x14ac:dyDescent="0.25">
      <c r="A2243" t="s">
        <v>4501</v>
      </c>
      <c r="B2243" t="s">
        <v>4502</v>
      </c>
      <c r="C2243" s="1">
        <v>45794.975428240738</v>
      </c>
      <c r="D2243">
        <v>30</v>
      </c>
      <c r="E2243" t="s">
        <v>115</v>
      </c>
      <c r="F2243">
        <v>19</v>
      </c>
      <c r="G2243">
        <v>18.5</v>
      </c>
      <c r="H2243">
        <v>351.49</v>
      </c>
      <c r="I2243" t="s">
        <v>31</v>
      </c>
      <c r="J2243" t="s">
        <v>36</v>
      </c>
      <c r="K2243">
        <v>2</v>
      </c>
      <c r="L2243" t="b">
        <v>0</v>
      </c>
      <c r="M2243">
        <v>0</v>
      </c>
      <c r="N2243">
        <v>18.96</v>
      </c>
      <c r="O2243">
        <v>13</v>
      </c>
      <c r="P2243" t="b">
        <v>1</v>
      </c>
      <c r="Q2243" t="b">
        <v>1</v>
      </c>
      <c r="R2243" t="b">
        <v>0</v>
      </c>
      <c r="S2243" t="b">
        <v>0</v>
      </c>
      <c r="T2243" t="b">
        <v>1</v>
      </c>
    </row>
    <row r="2244" spans="1:20" x14ac:dyDescent="0.25">
      <c r="A2244" t="s">
        <v>4503</v>
      </c>
      <c r="B2244" t="s">
        <v>4504</v>
      </c>
      <c r="C2244" s="1">
        <v>45526.438217592593</v>
      </c>
      <c r="D2244">
        <v>23</v>
      </c>
      <c r="E2244" t="s">
        <v>39</v>
      </c>
      <c r="F2244">
        <v>12</v>
      </c>
      <c r="G2244">
        <v>93.18</v>
      </c>
      <c r="H2244">
        <v>1118.1199999999999</v>
      </c>
      <c r="I2244" t="s">
        <v>90</v>
      </c>
      <c r="J2244" t="s">
        <v>57</v>
      </c>
      <c r="K2244">
        <v>1</v>
      </c>
      <c r="L2244" t="b">
        <v>1</v>
      </c>
      <c r="M2244">
        <v>33.299999999999997</v>
      </c>
      <c r="N2244">
        <v>19.57</v>
      </c>
      <c r="O2244">
        <v>3</v>
      </c>
      <c r="P2244" t="b">
        <v>1</v>
      </c>
      <c r="Q2244" t="b">
        <v>0</v>
      </c>
      <c r="R2244" t="b">
        <v>0</v>
      </c>
      <c r="S2244" t="b">
        <v>0</v>
      </c>
      <c r="T2244" t="b">
        <v>1</v>
      </c>
    </row>
    <row r="2245" spans="1:20" x14ac:dyDescent="0.25">
      <c r="A2245" t="s">
        <v>4505</v>
      </c>
      <c r="B2245" t="s">
        <v>4506</v>
      </c>
      <c r="C2245" s="1">
        <v>45754.231180555558</v>
      </c>
      <c r="D2245">
        <v>40</v>
      </c>
      <c r="E2245" t="s">
        <v>39</v>
      </c>
      <c r="F2245">
        <v>4</v>
      </c>
      <c r="G2245">
        <v>253.63</v>
      </c>
      <c r="H2245">
        <v>1014.52</v>
      </c>
      <c r="I2245" t="s">
        <v>31</v>
      </c>
      <c r="J2245" t="s">
        <v>24</v>
      </c>
      <c r="K2245">
        <v>21</v>
      </c>
      <c r="L2245" t="b">
        <v>0</v>
      </c>
      <c r="M2245">
        <v>0</v>
      </c>
      <c r="N2245">
        <v>7.77</v>
      </c>
      <c r="O2245">
        <v>17</v>
      </c>
      <c r="P2245" t="b">
        <v>0</v>
      </c>
      <c r="Q2245" t="b">
        <v>0</v>
      </c>
      <c r="R2245" t="b">
        <v>0</v>
      </c>
      <c r="S2245" t="b">
        <v>0</v>
      </c>
      <c r="T2245" t="b">
        <v>0</v>
      </c>
    </row>
    <row r="2246" spans="1:20" x14ac:dyDescent="0.25">
      <c r="A2246" t="s">
        <v>4507</v>
      </c>
      <c r="B2246" t="s">
        <v>4508</v>
      </c>
      <c r="C2246" s="1">
        <v>45628.563530092593</v>
      </c>
      <c r="D2246">
        <v>64</v>
      </c>
      <c r="E2246" t="s">
        <v>53</v>
      </c>
      <c r="F2246">
        <v>4</v>
      </c>
      <c r="G2246">
        <v>249.1</v>
      </c>
      <c r="H2246">
        <v>996.41</v>
      </c>
      <c r="I2246" t="s">
        <v>23</v>
      </c>
      <c r="J2246" t="s">
        <v>36</v>
      </c>
      <c r="K2246">
        <v>14</v>
      </c>
      <c r="L2246" t="b">
        <v>1</v>
      </c>
      <c r="M2246">
        <v>27</v>
      </c>
      <c r="N2246">
        <v>10.17</v>
      </c>
      <c r="O2246">
        <v>17</v>
      </c>
      <c r="P2246" t="b">
        <v>1</v>
      </c>
      <c r="Q2246" t="b">
        <v>0</v>
      </c>
      <c r="R2246" t="b">
        <v>0</v>
      </c>
      <c r="S2246" t="b">
        <v>1</v>
      </c>
      <c r="T2246" t="b">
        <v>0</v>
      </c>
    </row>
    <row r="2247" spans="1:20" x14ac:dyDescent="0.25">
      <c r="A2247" t="s">
        <v>4509</v>
      </c>
      <c r="B2247" t="s">
        <v>4510</v>
      </c>
      <c r="C2247" s="1">
        <v>45606.49900462963</v>
      </c>
      <c r="D2247">
        <v>24</v>
      </c>
      <c r="E2247" t="s">
        <v>80</v>
      </c>
      <c r="F2247">
        <v>2</v>
      </c>
      <c r="G2247">
        <v>240.2</v>
      </c>
      <c r="H2247">
        <v>480.4</v>
      </c>
      <c r="I2247" t="s">
        <v>54</v>
      </c>
      <c r="J2247" t="s">
        <v>24</v>
      </c>
      <c r="K2247">
        <v>21</v>
      </c>
      <c r="L2247" t="b">
        <v>0</v>
      </c>
      <c r="M2247">
        <v>0</v>
      </c>
      <c r="N2247">
        <v>12.07</v>
      </c>
      <c r="O2247">
        <v>15</v>
      </c>
      <c r="P2247" t="b">
        <v>0</v>
      </c>
      <c r="Q2247" t="b">
        <v>0</v>
      </c>
      <c r="R2247" t="b">
        <v>0</v>
      </c>
      <c r="S2247" t="b">
        <v>0</v>
      </c>
      <c r="T2247" t="b">
        <v>0</v>
      </c>
    </row>
    <row r="2248" spans="1:20" x14ac:dyDescent="0.25">
      <c r="A2248" t="s">
        <v>4511</v>
      </c>
      <c r="B2248" t="s">
        <v>4512</v>
      </c>
      <c r="C2248" s="1">
        <v>45568.880787037036</v>
      </c>
      <c r="D2248">
        <v>71</v>
      </c>
      <c r="E2248" t="s">
        <v>22</v>
      </c>
      <c r="F2248">
        <v>3</v>
      </c>
      <c r="G2248">
        <v>256.33999999999997</v>
      </c>
      <c r="H2248">
        <v>769.02</v>
      </c>
      <c r="I2248" t="s">
        <v>54</v>
      </c>
      <c r="J2248" t="s">
        <v>24</v>
      </c>
      <c r="K2248">
        <v>4</v>
      </c>
      <c r="L2248" t="b">
        <v>1</v>
      </c>
      <c r="M2248">
        <v>42.4</v>
      </c>
      <c r="N2248">
        <v>24.87</v>
      </c>
      <c r="O2248">
        <v>1</v>
      </c>
      <c r="P2248" t="b">
        <v>0</v>
      </c>
      <c r="Q2248" t="b">
        <v>0</v>
      </c>
      <c r="R2248" t="b">
        <v>0</v>
      </c>
      <c r="S2248" t="b">
        <v>1</v>
      </c>
      <c r="T2248" t="b">
        <v>0</v>
      </c>
    </row>
    <row r="2249" spans="1:20" x14ac:dyDescent="0.25">
      <c r="A2249" t="s">
        <v>4513</v>
      </c>
      <c r="B2249" t="s">
        <v>4514</v>
      </c>
      <c r="C2249" s="1">
        <v>45685.296990740739</v>
      </c>
      <c r="D2249">
        <v>19</v>
      </c>
      <c r="E2249" t="s">
        <v>39</v>
      </c>
      <c r="F2249">
        <v>2</v>
      </c>
      <c r="G2249">
        <v>279.62</v>
      </c>
      <c r="H2249">
        <v>559.24</v>
      </c>
      <c r="I2249" t="s">
        <v>23</v>
      </c>
      <c r="J2249" t="s">
        <v>24</v>
      </c>
      <c r="K2249">
        <v>48</v>
      </c>
      <c r="L2249" t="b">
        <v>0</v>
      </c>
      <c r="M2249">
        <v>0</v>
      </c>
      <c r="N2249">
        <v>22.23</v>
      </c>
      <c r="O2249">
        <v>9</v>
      </c>
      <c r="P2249" t="b">
        <v>0</v>
      </c>
      <c r="Q2249" t="b">
        <v>1</v>
      </c>
      <c r="R2249" t="b">
        <v>0</v>
      </c>
      <c r="S2249" t="b">
        <v>0</v>
      </c>
      <c r="T2249" t="b">
        <v>0</v>
      </c>
    </row>
    <row r="2250" spans="1:20" x14ac:dyDescent="0.25">
      <c r="A2250" t="s">
        <v>4515</v>
      </c>
      <c r="B2250" t="s">
        <v>4516</v>
      </c>
      <c r="C2250" s="1">
        <v>45787.491782407407</v>
      </c>
      <c r="D2250">
        <v>38</v>
      </c>
      <c r="E2250" t="s">
        <v>115</v>
      </c>
      <c r="F2250">
        <v>17</v>
      </c>
      <c r="G2250">
        <v>94.47</v>
      </c>
      <c r="H2250">
        <v>1606.04</v>
      </c>
      <c r="I2250" t="s">
        <v>90</v>
      </c>
      <c r="J2250" t="s">
        <v>57</v>
      </c>
      <c r="K2250">
        <v>0</v>
      </c>
      <c r="L2250" t="b">
        <v>0</v>
      </c>
      <c r="M2250">
        <v>0</v>
      </c>
      <c r="N2250">
        <v>22.56</v>
      </c>
      <c r="O2250">
        <v>20</v>
      </c>
      <c r="P2250" t="b">
        <v>1</v>
      </c>
      <c r="Q2250" t="b">
        <v>1</v>
      </c>
      <c r="R2250" t="b">
        <v>0</v>
      </c>
      <c r="S2250" t="b">
        <v>0</v>
      </c>
      <c r="T2250" t="b">
        <v>1</v>
      </c>
    </row>
    <row r="2251" spans="1:20" x14ac:dyDescent="0.25">
      <c r="A2251" t="s">
        <v>4517</v>
      </c>
      <c r="B2251" t="s">
        <v>1708</v>
      </c>
      <c r="C2251" s="1">
        <v>45695.138472222221</v>
      </c>
      <c r="D2251">
        <v>23</v>
      </c>
      <c r="E2251" t="s">
        <v>39</v>
      </c>
      <c r="F2251">
        <v>1</v>
      </c>
      <c r="G2251">
        <v>155.65</v>
      </c>
      <c r="H2251">
        <v>155.65</v>
      </c>
      <c r="I2251" t="s">
        <v>31</v>
      </c>
      <c r="J2251" t="s">
        <v>36</v>
      </c>
      <c r="K2251">
        <v>25</v>
      </c>
      <c r="L2251" t="b">
        <v>1</v>
      </c>
      <c r="M2251">
        <v>47.8</v>
      </c>
      <c r="N2251">
        <v>15.51</v>
      </c>
      <c r="O2251">
        <v>11</v>
      </c>
      <c r="P2251" t="b">
        <v>0</v>
      </c>
      <c r="Q2251" t="b">
        <v>0</v>
      </c>
      <c r="R2251" t="b">
        <v>0</v>
      </c>
      <c r="S2251" t="b">
        <v>1</v>
      </c>
      <c r="T2251" t="b">
        <v>0</v>
      </c>
    </row>
    <row r="2252" spans="1:20" x14ac:dyDescent="0.25">
      <c r="A2252" t="s">
        <v>4518</v>
      </c>
      <c r="B2252" t="s">
        <v>4519</v>
      </c>
      <c r="C2252" s="1">
        <v>45633.05263888889</v>
      </c>
      <c r="D2252">
        <v>59</v>
      </c>
      <c r="E2252" t="s">
        <v>80</v>
      </c>
      <c r="F2252">
        <v>2</v>
      </c>
      <c r="G2252">
        <v>39.11</v>
      </c>
      <c r="H2252">
        <v>78.23</v>
      </c>
      <c r="I2252" t="s">
        <v>31</v>
      </c>
      <c r="J2252" t="s">
        <v>36</v>
      </c>
      <c r="K2252">
        <v>3</v>
      </c>
      <c r="L2252" t="b">
        <v>0</v>
      </c>
      <c r="M2252">
        <v>0</v>
      </c>
      <c r="N2252">
        <v>14.96</v>
      </c>
      <c r="O2252">
        <v>21</v>
      </c>
      <c r="P2252" t="b">
        <v>1</v>
      </c>
      <c r="Q2252" t="b">
        <v>0</v>
      </c>
      <c r="R2252" t="b">
        <v>0</v>
      </c>
      <c r="S2252" t="b">
        <v>0</v>
      </c>
      <c r="T2252" t="b">
        <v>0</v>
      </c>
    </row>
    <row r="2253" spans="1:20" x14ac:dyDescent="0.25">
      <c r="A2253" t="s">
        <v>4520</v>
      </c>
      <c r="B2253" t="s">
        <v>4521</v>
      </c>
      <c r="C2253" s="1">
        <v>45505.962812500002</v>
      </c>
      <c r="D2253">
        <v>54</v>
      </c>
      <c r="E2253" t="s">
        <v>22</v>
      </c>
      <c r="F2253">
        <v>4</v>
      </c>
      <c r="G2253">
        <v>114.12</v>
      </c>
      <c r="H2253">
        <v>456.46</v>
      </c>
      <c r="I2253" t="s">
        <v>31</v>
      </c>
      <c r="J2253" t="s">
        <v>36</v>
      </c>
      <c r="K2253">
        <v>14</v>
      </c>
      <c r="L2253" t="b">
        <v>0</v>
      </c>
      <c r="M2253">
        <v>0</v>
      </c>
      <c r="N2253">
        <v>13.17</v>
      </c>
      <c r="O2253">
        <v>2</v>
      </c>
      <c r="P2253" t="b">
        <v>0</v>
      </c>
      <c r="Q2253" t="b">
        <v>0</v>
      </c>
      <c r="R2253" t="b">
        <v>1</v>
      </c>
      <c r="S2253" t="b">
        <v>0</v>
      </c>
      <c r="T2253" t="b">
        <v>0</v>
      </c>
    </row>
    <row r="2254" spans="1:20" x14ac:dyDescent="0.25">
      <c r="A2254" t="s">
        <v>4522</v>
      </c>
      <c r="B2254" t="s">
        <v>3297</v>
      </c>
      <c r="C2254" s="1">
        <v>45622.393854166665</v>
      </c>
      <c r="D2254">
        <v>54</v>
      </c>
      <c r="E2254" t="s">
        <v>80</v>
      </c>
      <c r="F2254">
        <v>4</v>
      </c>
      <c r="G2254">
        <v>36.369999999999997</v>
      </c>
      <c r="H2254">
        <v>145.5</v>
      </c>
      <c r="I2254" t="s">
        <v>31</v>
      </c>
      <c r="J2254" t="s">
        <v>32</v>
      </c>
      <c r="K2254">
        <v>17</v>
      </c>
      <c r="L2254" t="b">
        <v>1</v>
      </c>
      <c r="M2254">
        <v>18.399999999999999</v>
      </c>
      <c r="N2254">
        <v>11.16</v>
      </c>
      <c r="O2254">
        <v>1</v>
      </c>
      <c r="P2254" t="b">
        <v>0</v>
      </c>
      <c r="Q2254" t="b">
        <v>1</v>
      </c>
      <c r="R2254" t="b">
        <v>0</v>
      </c>
      <c r="S2254" t="b">
        <v>1</v>
      </c>
      <c r="T2254" t="b">
        <v>0</v>
      </c>
    </row>
    <row r="2255" spans="1:20" x14ac:dyDescent="0.25">
      <c r="A2255" t="s">
        <v>4523</v>
      </c>
      <c r="B2255" t="s">
        <v>4524</v>
      </c>
      <c r="C2255" s="1">
        <v>45606.987523148149</v>
      </c>
      <c r="D2255">
        <v>37</v>
      </c>
      <c r="E2255" t="s">
        <v>53</v>
      </c>
      <c r="F2255">
        <v>1</v>
      </c>
      <c r="G2255">
        <v>26.63</v>
      </c>
      <c r="H2255">
        <v>26.63</v>
      </c>
      <c r="I2255" t="s">
        <v>31</v>
      </c>
      <c r="J2255" t="s">
        <v>36</v>
      </c>
      <c r="K2255">
        <v>13</v>
      </c>
      <c r="L2255" t="b">
        <v>0</v>
      </c>
      <c r="M2255">
        <v>0</v>
      </c>
      <c r="N2255">
        <v>12.56</v>
      </c>
      <c r="O2255">
        <v>1</v>
      </c>
      <c r="P2255" t="b">
        <v>1</v>
      </c>
      <c r="Q2255" t="b">
        <v>1</v>
      </c>
      <c r="R2255" t="b">
        <v>0</v>
      </c>
      <c r="S2255" t="b">
        <v>0</v>
      </c>
      <c r="T2255" t="b">
        <v>0</v>
      </c>
    </row>
    <row r="2256" spans="1:20" x14ac:dyDescent="0.25">
      <c r="A2256" t="s">
        <v>4525</v>
      </c>
      <c r="B2256" t="s">
        <v>4526</v>
      </c>
      <c r="C2256" s="1">
        <v>45556.995381944442</v>
      </c>
      <c r="D2256">
        <v>77</v>
      </c>
      <c r="E2256" t="s">
        <v>80</v>
      </c>
      <c r="F2256">
        <v>3</v>
      </c>
      <c r="G2256">
        <v>280.49</v>
      </c>
      <c r="H2256">
        <v>841.46</v>
      </c>
      <c r="I2256" t="s">
        <v>54</v>
      </c>
      <c r="J2256" t="s">
        <v>32</v>
      </c>
      <c r="K2256">
        <v>40</v>
      </c>
      <c r="L2256" t="b">
        <v>0</v>
      </c>
      <c r="M2256">
        <v>0</v>
      </c>
      <c r="N2256">
        <v>7.13</v>
      </c>
      <c r="O2256">
        <v>15</v>
      </c>
      <c r="P2256" t="b">
        <v>1</v>
      </c>
      <c r="Q2256" t="b">
        <v>0</v>
      </c>
      <c r="R2256" t="b">
        <v>0</v>
      </c>
      <c r="S2256" t="b">
        <v>0</v>
      </c>
      <c r="T2256" t="b">
        <v>0</v>
      </c>
    </row>
    <row r="2257" spans="1:20" x14ac:dyDescent="0.25">
      <c r="A2257" t="s">
        <v>4527</v>
      </c>
      <c r="B2257" t="s">
        <v>4528</v>
      </c>
      <c r="C2257" s="1">
        <v>45661.529097222221</v>
      </c>
      <c r="D2257">
        <v>54</v>
      </c>
      <c r="E2257" t="s">
        <v>22</v>
      </c>
      <c r="F2257">
        <v>6</v>
      </c>
      <c r="G2257">
        <v>99.4</v>
      </c>
      <c r="H2257">
        <v>596.41999999999996</v>
      </c>
      <c r="I2257" t="s">
        <v>87</v>
      </c>
      <c r="J2257" t="s">
        <v>36</v>
      </c>
      <c r="K2257">
        <v>4</v>
      </c>
      <c r="L2257" t="b">
        <v>0</v>
      </c>
      <c r="M2257">
        <v>0</v>
      </c>
      <c r="N2257">
        <v>15.91</v>
      </c>
      <c r="O2257">
        <v>12</v>
      </c>
      <c r="P2257" t="b">
        <v>0</v>
      </c>
      <c r="Q2257" t="b">
        <v>0</v>
      </c>
      <c r="R2257" t="b">
        <v>0</v>
      </c>
      <c r="S2257" t="b">
        <v>1</v>
      </c>
      <c r="T2257" t="b">
        <v>1</v>
      </c>
    </row>
    <row r="2258" spans="1:20" x14ac:dyDescent="0.25">
      <c r="A2258" t="s">
        <v>4529</v>
      </c>
      <c r="B2258" t="s">
        <v>4530</v>
      </c>
      <c r="C2258" s="1">
        <v>45508.339467592596</v>
      </c>
      <c r="D2258">
        <v>54</v>
      </c>
      <c r="E2258" t="s">
        <v>65</v>
      </c>
      <c r="F2258">
        <v>2</v>
      </c>
      <c r="G2258">
        <v>262.89</v>
      </c>
      <c r="H2258">
        <v>525.77</v>
      </c>
      <c r="I2258" t="s">
        <v>54</v>
      </c>
      <c r="J2258" t="s">
        <v>24</v>
      </c>
      <c r="K2258">
        <v>28</v>
      </c>
      <c r="L2258" t="b">
        <v>1</v>
      </c>
      <c r="M2258">
        <v>14.8</v>
      </c>
      <c r="N2258">
        <v>15.73</v>
      </c>
      <c r="O2258">
        <v>18</v>
      </c>
      <c r="P2258" t="b">
        <v>0</v>
      </c>
      <c r="Q2258" t="b">
        <v>0</v>
      </c>
      <c r="R2258" t="b">
        <v>0</v>
      </c>
      <c r="S2258" t="b">
        <v>0</v>
      </c>
      <c r="T2258" t="b">
        <v>0</v>
      </c>
    </row>
    <row r="2259" spans="1:20" x14ac:dyDescent="0.25">
      <c r="A2259" t="s">
        <v>4531</v>
      </c>
      <c r="B2259" t="s">
        <v>3956</v>
      </c>
      <c r="C2259" s="1">
        <v>45665.180833333332</v>
      </c>
      <c r="D2259">
        <v>71</v>
      </c>
      <c r="E2259" t="s">
        <v>62</v>
      </c>
      <c r="F2259">
        <v>2</v>
      </c>
      <c r="G2259">
        <v>27.52</v>
      </c>
      <c r="H2259">
        <v>55.04</v>
      </c>
      <c r="I2259" t="s">
        <v>28</v>
      </c>
      <c r="J2259" t="s">
        <v>32</v>
      </c>
      <c r="K2259">
        <v>4</v>
      </c>
      <c r="L2259" t="b">
        <v>0</v>
      </c>
      <c r="M2259">
        <v>0</v>
      </c>
      <c r="N2259">
        <v>15.08</v>
      </c>
      <c r="O2259">
        <v>11</v>
      </c>
      <c r="P2259" t="b">
        <v>0</v>
      </c>
      <c r="Q2259" t="b">
        <v>0</v>
      </c>
      <c r="R2259" t="b">
        <v>0</v>
      </c>
      <c r="S2259" t="b">
        <v>1</v>
      </c>
      <c r="T2259" t="b">
        <v>0</v>
      </c>
    </row>
    <row r="2260" spans="1:20" x14ac:dyDescent="0.25">
      <c r="A2260" t="s">
        <v>4532</v>
      </c>
      <c r="B2260" t="s">
        <v>4533</v>
      </c>
      <c r="C2260" s="1">
        <v>45683.561354166668</v>
      </c>
      <c r="D2260">
        <v>31</v>
      </c>
      <c r="E2260" t="s">
        <v>65</v>
      </c>
      <c r="F2260">
        <v>13</v>
      </c>
      <c r="G2260">
        <v>55.39</v>
      </c>
      <c r="H2260">
        <v>720.04</v>
      </c>
      <c r="I2260" t="s">
        <v>87</v>
      </c>
      <c r="J2260" t="s">
        <v>57</v>
      </c>
      <c r="K2260">
        <v>4</v>
      </c>
      <c r="L2260" t="b">
        <v>1</v>
      </c>
      <c r="M2260">
        <v>28.3</v>
      </c>
      <c r="N2260">
        <v>14.52</v>
      </c>
      <c r="O2260">
        <v>2</v>
      </c>
      <c r="P2260" t="b">
        <v>1</v>
      </c>
      <c r="Q2260" t="b">
        <v>0</v>
      </c>
      <c r="R2260" t="b">
        <v>1</v>
      </c>
      <c r="S2260" t="b">
        <v>0</v>
      </c>
      <c r="T2260" t="b">
        <v>1</v>
      </c>
    </row>
    <row r="2261" spans="1:20" x14ac:dyDescent="0.25">
      <c r="A2261" t="s">
        <v>4534</v>
      </c>
      <c r="B2261" t="s">
        <v>4535</v>
      </c>
      <c r="C2261" s="1">
        <v>45811.976840277777</v>
      </c>
      <c r="D2261">
        <v>51</v>
      </c>
      <c r="E2261" t="s">
        <v>35</v>
      </c>
      <c r="F2261">
        <v>4</v>
      </c>
      <c r="G2261">
        <v>77.83</v>
      </c>
      <c r="H2261">
        <v>311.3</v>
      </c>
      <c r="I2261" t="s">
        <v>31</v>
      </c>
      <c r="J2261" t="s">
        <v>32</v>
      </c>
      <c r="K2261">
        <v>1</v>
      </c>
      <c r="L2261" t="b">
        <v>0</v>
      </c>
      <c r="M2261">
        <v>0</v>
      </c>
      <c r="N2261">
        <v>11.51</v>
      </c>
      <c r="O2261">
        <v>15</v>
      </c>
      <c r="P2261" t="b">
        <v>0</v>
      </c>
      <c r="Q2261" t="b">
        <v>0</v>
      </c>
      <c r="R2261" t="b">
        <v>0</v>
      </c>
      <c r="S2261" t="b">
        <v>0</v>
      </c>
      <c r="T2261" t="b">
        <v>0</v>
      </c>
    </row>
    <row r="2262" spans="1:20" x14ac:dyDescent="0.25">
      <c r="A2262" t="s">
        <v>4536</v>
      </c>
      <c r="B2262" t="s">
        <v>4537</v>
      </c>
      <c r="C2262" s="1">
        <v>45490.380949074075</v>
      </c>
      <c r="D2262">
        <v>78</v>
      </c>
      <c r="E2262" t="s">
        <v>115</v>
      </c>
      <c r="F2262">
        <v>1</v>
      </c>
      <c r="G2262">
        <v>56.54</v>
      </c>
      <c r="H2262">
        <v>56.54</v>
      </c>
      <c r="I2262" t="s">
        <v>54</v>
      </c>
      <c r="J2262" t="s">
        <v>32</v>
      </c>
      <c r="K2262">
        <v>30</v>
      </c>
      <c r="L2262" t="b">
        <v>0</v>
      </c>
      <c r="M2262">
        <v>0</v>
      </c>
      <c r="N2262">
        <v>8.6</v>
      </c>
      <c r="O2262">
        <v>23</v>
      </c>
      <c r="P2262" t="b">
        <v>0</v>
      </c>
      <c r="Q2262" t="b">
        <v>0</v>
      </c>
      <c r="R2262" t="b">
        <v>0</v>
      </c>
      <c r="S2262" t="b">
        <v>0</v>
      </c>
      <c r="T2262" t="b">
        <v>0</v>
      </c>
    </row>
    <row r="2263" spans="1:20" x14ac:dyDescent="0.25">
      <c r="A2263" t="s">
        <v>4538</v>
      </c>
      <c r="B2263" t="s">
        <v>4539</v>
      </c>
      <c r="C2263" s="1">
        <v>45500.536770833336</v>
      </c>
      <c r="D2263">
        <v>22</v>
      </c>
      <c r="E2263" t="s">
        <v>65</v>
      </c>
      <c r="F2263">
        <v>1</v>
      </c>
      <c r="G2263">
        <v>288.83</v>
      </c>
      <c r="H2263">
        <v>288.83</v>
      </c>
      <c r="I2263" t="s">
        <v>23</v>
      </c>
      <c r="J2263" t="s">
        <v>24</v>
      </c>
      <c r="K2263">
        <v>49</v>
      </c>
      <c r="L2263" t="b">
        <v>0</v>
      </c>
      <c r="M2263">
        <v>0</v>
      </c>
      <c r="N2263">
        <v>24.66</v>
      </c>
      <c r="O2263">
        <v>27</v>
      </c>
      <c r="P2263" t="b">
        <v>0</v>
      </c>
      <c r="Q2263" t="b">
        <v>0</v>
      </c>
      <c r="R2263" t="b">
        <v>0</v>
      </c>
      <c r="S2263" t="b">
        <v>0</v>
      </c>
      <c r="T2263" t="b">
        <v>0</v>
      </c>
    </row>
    <row r="2264" spans="1:20" x14ac:dyDescent="0.25">
      <c r="A2264" t="s">
        <v>4540</v>
      </c>
      <c r="B2264" t="s">
        <v>4541</v>
      </c>
      <c r="C2264" s="1">
        <v>45633.616388888891</v>
      </c>
      <c r="D2264">
        <v>66</v>
      </c>
      <c r="E2264" t="s">
        <v>65</v>
      </c>
      <c r="F2264">
        <v>4</v>
      </c>
      <c r="G2264">
        <v>91.47</v>
      </c>
      <c r="H2264">
        <v>365.9</v>
      </c>
      <c r="I2264" t="s">
        <v>54</v>
      </c>
      <c r="J2264" t="s">
        <v>24</v>
      </c>
      <c r="K2264">
        <v>39</v>
      </c>
      <c r="L2264" t="b">
        <v>1</v>
      </c>
      <c r="M2264">
        <v>27.5</v>
      </c>
      <c r="N2264">
        <v>17.440000000000001</v>
      </c>
      <c r="O2264">
        <v>24</v>
      </c>
      <c r="P2264" t="b">
        <v>0</v>
      </c>
      <c r="Q2264" t="b">
        <v>0</v>
      </c>
      <c r="R2264" t="b">
        <v>0</v>
      </c>
      <c r="S2264" t="b">
        <v>0</v>
      </c>
      <c r="T2264" t="b">
        <v>0</v>
      </c>
    </row>
    <row r="2265" spans="1:20" x14ac:dyDescent="0.25">
      <c r="A2265" t="s">
        <v>4542</v>
      </c>
      <c r="B2265" t="s">
        <v>4543</v>
      </c>
      <c r="C2265" s="1">
        <v>45717.490243055552</v>
      </c>
      <c r="D2265">
        <v>37</v>
      </c>
      <c r="E2265" t="s">
        <v>27</v>
      </c>
      <c r="F2265">
        <v>3</v>
      </c>
      <c r="G2265">
        <v>170.53</v>
      </c>
      <c r="H2265">
        <v>511.6</v>
      </c>
      <c r="I2265" t="s">
        <v>54</v>
      </c>
      <c r="J2265" t="s">
        <v>32</v>
      </c>
      <c r="K2265">
        <v>6</v>
      </c>
      <c r="L2265" t="b">
        <v>0</v>
      </c>
      <c r="M2265">
        <v>0</v>
      </c>
      <c r="N2265">
        <v>8.5</v>
      </c>
      <c r="O2265">
        <v>23</v>
      </c>
      <c r="P2265" t="b">
        <v>0</v>
      </c>
      <c r="Q2265" t="b">
        <v>0</v>
      </c>
      <c r="R2265" t="b">
        <v>1</v>
      </c>
      <c r="S2265" t="b">
        <v>1</v>
      </c>
      <c r="T2265" t="b">
        <v>0</v>
      </c>
    </row>
    <row r="2266" spans="1:20" x14ac:dyDescent="0.25">
      <c r="A2266" t="s">
        <v>4544</v>
      </c>
      <c r="B2266" t="s">
        <v>4545</v>
      </c>
      <c r="C2266" s="1">
        <v>45656.4140625</v>
      </c>
      <c r="D2266">
        <v>25</v>
      </c>
      <c r="E2266" t="s">
        <v>62</v>
      </c>
      <c r="F2266">
        <v>4</v>
      </c>
      <c r="G2266">
        <v>283.72000000000003</v>
      </c>
      <c r="H2266">
        <v>1134.8800000000001</v>
      </c>
      <c r="I2266" t="s">
        <v>23</v>
      </c>
      <c r="J2266" t="s">
        <v>36</v>
      </c>
      <c r="K2266">
        <v>16</v>
      </c>
      <c r="L2266" t="b">
        <v>0</v>
      </c>
      <c r="M2266">
        <v>0</v>
      </c>
      <c r="N2266">
        <v>18.670000000000002</v>
      </c>
      <c r="O2266">
        <v>29</v>
      </c>
      <c r="P2266" t="b">
        <v>0</v>
      </c>
      <c r="Q2266" t="b">
        <v>0</v>
      </c>
      <c r="R2266" t="b">
        <v>1</v>
      </c>
      <c r="S2266" t="b">
        <v>1</v>
      </c>
      <c r="T2266" t="b">
        <v>0</v>
      </c>
    </row>
    <row r="2267" spans="1:20" x14ac:dyDescent="0.25">
      <c r="A2267" t="s">
        <v>4546</v>
      </c>
      <c r="B2267" t="s">
        <v>4547</v>
      </c>
      <c r="C2267" s="1">
        <v>45590.849340277775</v>
      </c>
      <c r="D2267">
        <v>46</v>
      </c>
      <c r="E2267" t="s">
        <v>80</v>
      </c>
      <c r="F2267">
        <v>4</v>
      </c>
      <c r="G2267">
        <v>130.36000000000001</v>
      </c>
      <c r="H2267">
        <v>521.45000000000005</v>
      </c>
      <c r="I2267" t="s">
        <v>31</v>
      </c>
      <c r="J2267" t="s">
        <v>24</v>
      </c>
      <c r="K2267">
        <v>36</v>
      </c>
      <c r="L2267" t="b">
        <v>0</v>
      </c>
      <c r="M2267">
        <v>0</v>
      </c>
      <c r="N2267">
        <v>24.86</v>
      </c>
      <c r="O2267">
        <v>27</v>
      </c>
      <c r="P2267" t="b">
        <v>0</v>
      </c>
      <c r="Q2267" t="b">
        <v>0</v>
      </c>
      <c r="R2267" t="b">
        <v>0</v>
      </c>
      <c r="S2267" t="b">
        <v>0</v>
      </c>
      <c r="T2267" t="b">
        <v>0</v>
      </c>
    </row>
    <row r="2268" spans="1:20" x14ac:dyDescent="0.25">
      <c r="A2268" t="s">
        <v>4548</v>
      </c>
      <c r="B2268" t="s">
        <v>4549</v>
      </c>
      <c r="C2268" s="1">
        <v>45834.871828703705</v>
      </c>
      <c r="D2268">
        <v>77</v>
      </c>
      <c r="E2268" t="s">
        <v>35</v>
      </c>
      <c r="F2268">
        <v>2</v>
      </c>
      <c r="G2268">
        <v>153.82</v>
      </c>
      <c r="H2268">
        <v>307.64</v>
      </c>
      <c r="I2268" t="s">
        <v>28</v>
      </c>
      <c r="J2268" t="s">
        <v>24</v>
      </c>
      <c r="K2268">
        <v>48</v>
      </c>
      <c r="L2268" t="b">
        <v>0</v>
      </c>
      <c r="M2268">
        <v>0</v>
      </c>
      <c r="N2268">
        <v>19.95</v>
      </c>
      <c r="O2268">
        <v>23</v>
      </c>
      <c r="P2268" t="b">
        <v>0</v>
      </c>
      <c r="Q2268" t="b">
        <v>0</v>
      </c>
      <c r="R2268" t="b">
        <v>0</v>
      </c>
      <c r="S2268" t="b">
        <v>0</v>
      </c>
      <c r="T2268" t="b">
        <v>0</v>
      </c>
    </row>
    <row r="2269" spans="1:20" x14ac:dyDescent="0.25">
      <c r="A2269" t="s">
        <v>4550</v>
      </c>
      <c r="B2269" t="s">
        <v>4551</v>
      </c>
      <c r="C2269" s="1">
        <v>45641.614027777781</v>
      </c>
      <c r="D2269">
        <v>36</v>
      </c>
      <c r="E2269" t="s">
        <v>35</v>
      </c>
      <c r="F2269">
        <v>15</v>
      </c>
      <c r="G2269">
        <v>62.9</v>
      </c>
      <c r="H2269">
        <v>943.56</v>
      </c>
      <c r="I2269" t="s">
        <v>90</v>
      </c>
      <c r="J2269" t="s">
        <v>36</v>
      </c>
      <c r="K2269">
        <v>0</v>
      </c>
      <c r="L2269" t="b">
        <v>0</v>
      </c>
      <c r="M2269">
        <v>0</v>
      </c>
      <c r="N2269">
        <v>11.19</v>
      </c>
      <c r="O2269">
        <v>26</v>
      </c>
      <c r="P2269" t="b">
        <v>0</v>
      </c>
      <c r="Q2269" t="b">
        <v>1</v>
      </c>
      <c r="R2269" t="b">
        <v>1</v>
      </c>
      <c r="S2269" t="b">
        <v>0</v>
      </c>
      <c r="T2269" t="b">
        <v>1</v>
      </c>
    </row>
    <row r="2270" spans="1:20" x14ac:dyDescent="0.25">
      <c r="A2270" t="s">
        <v>4552</v>
      </c>
      <c r="B2270" t="s">
        <v>4553</v>
      </c>
      <c r="C2270" s="1">
        <v>45620.308032407411</v>
      </c>
      <c r="D2270">
        <v>44</v>
      </c>
      <c r="E2270" t="s">
        <v>65</v>
      </c>
      <c r="F2270">
        <v>12</v>
      </c>
      <c r="G2270">
        <v>10.8</v>
      </c>
      <c r="H2270">
        <v>129.63999999999999</v>
      </c>
      <c r="I2270" t="s">
        <v>90</v>
      </c>
      <c r="J2270" t="s">
        <v>36</v>
      </c>
      <c r="K2270">
        <v>3</v>
      </c>
      <c r="L2270" t="b">
        <v>0</v>
      </c>
      <c r="M2270">
        <v>0</v>
      </c>
      <c r="N2270">
        <v>7.36</v>
      </c>
      <c r="O2270">
        <v>14</v>
      </c>
      <c r="P2270" t="b">
        <v>0</v>
      </c>
      <c r="Q2270" t="b">
        <v>1</v>
      </c>
      <c r="R2270" t="b">
        <v>0</v>
      </c>
      <c r="S2270" t="b">
        <v>0</v>
      </c>
      <c r="T2270" t="b">
        <v>1</v>
      </c>
    </row>
    <row r="2271" spans="1:20" x14ac:dyDescent="0.25">
      <c r="A2271" t="s">
        <v>4554</v>
      </c>
      <c r="B2271" t="s">
        <v>4555</v>
      </c>
      <c r="C2271" s="1">
        <v>45553.943680555552</v>
      </c>
      <c r="D2271">
        <v>71</v>
      </c>
      <c r="E2271" t="s">
        <v>44</v>
      </c>
      <c r="F2271">
        <v>2</v>
      </c>
      <c r="G2271">
        <v>54.57</v>
      </c>
      <c r="H2271">
        <v>109.14</v>
      </c>
      <c r="I2271" t="s">
        <v>23</v>
      </c>
      <c r="J2271" t="s">
        <v>24</v>
      </c>
      <c r="K2271">
        <v>26</v>
      </c>
      <c r="L2271" t="b">
        <v>0</v>
      </c>
      <c r="M2271">
        <v>0</v>
      </c>
      <c r="N2271">
        <v>20.010000000000002</v>
      </c>
      <c r="O2271">
        <v>12</v>
      </c>
      <c r="P2271" t="b">
        <v>0</v>
      </c>
      <c r="Q2271" t="b">
        <v>0</v>
      </c>
      <c r="R2271" t="b">
        <v>0</v>
      </c>
      <c r="S2271" t="b">
        <v>0</v>
      </c>
      <c r="T2271" t="b">
        <v>0</v>
      </c>
    </row>
    <row r="2272" spans="1:20" x14ac:dyDescent="0.25">
      <c r="A2272" t="s">
        <v>4556</v>
      </c>
      <c r="B2272" t="s">
        <v>4557</v>
      </c>
      <c r="C2272" s="1">
        <v>45776.646412037036</v>
      </c>
      <c r="D2272">
        <v>54</v>
      </c>
      <c r="E2272" t="s">
        <v>53</v>
      </c>
      <c r="F2272">
        <v>7</v>
      </c>
      <c r="G2272">
        <v>15.58</v>
      </c>
      <c r="H2272">
        <v>109.07</v>
      </c>
      <c r="I2272" t="s">
        <v>28</v>
      </c>
      <c r="J2272" t="s">
        <v>57</v>
      </c>
      <c r="K2272">
        <v>0</v>
      </c>
      <c r="L2272" t="b">
        <v>0</v>
      </c>
      <c r="M2272">
        <v>0</v>
      </c>
      <c r="N2272">
        <v>15.84</v>
      </c>
      <c r="O2272">
        <v>19</v>
      </c>
      <c r="P2272" t="b">
        <v>0</v>
      </c>
      <c r="Q2272" t="b">
        <v>0</v>
      </c>
      <c r="R2272" t="b">
        <v>0</v>
      </c>
      <c r="S2272" t="b">
        <v>0</v>
      </c>
      <c r="T2272" t="b">
        <v>1</v>
      </c>
    </row>
    <row r="2273" spans="1:20" x14ac:dyDescent="0.25">
      <c r="A2273" t="s">
        <v>4558</v>
      </c>
      <c r="B2273" t="s">
        <v>4559</v>
      </c>
      <c r="C2273" s="1">
        <v>45691.463055555556</v>
      </c>
      <c r="D2273">
        <v>25</v>
      </c>
      <c r="E2273" t="s">
        <v>44</v>
      </c>
      <c r="F2273">
        <v>13</v>
      </c>
      <c r="G2273">
        <v>41.03</v>
      </c>
      <c r="H2273">
        <v>533.38</v>
      </c>
      <c r="I2273" t="s">
        <v>90</v>
      </c>
      <c r="J2273" t="s">
        <v>36</v>
      </c>
      <c r="K2273">
        <v>2</v>
      </c>
      <c r="L2273" t="b">
        <v>1</v>
      </c>
      <c r="M2273">
        <v>33.6</v>
      </c>
      <c r="N2273">
        <v>20.32</v>
      </c>
      <c r="O2273">
        <v>3</v>
      </c>
      <c r="P2273" t="b">
        <v>1</v>
      </c>
      <c r="Q2273" t="b">
        <v>0</v>
      </c>
      <c r="R2273" t="b">
        <v>0</v>
      </c>
      <c r="S2273" t="b">
        <v>1</v>
      </c>
      <c r="T2273" t="b">
        <v>1</v>
      </c>
    </row>
    <row r="2274" spans="1:20" x14ac:dyDescent="0.25">
      <c r="A2274" t="s">
        <v>4560</v>
      </c>
      <c r="B2274" t="s">
        <v>4561</v>
      </c>
      <c r="C2274" s="1">
        <v>45577.695162037038</v>
      </c>
      <c r="D2274">
        <v>47</v>
      </c>
      <c r="E2274" t="s">
        <v>39</v>
      </c>
      <c r="F2274">
        <v>15</v>
      </c>
      <c r="G2274">
        <v>18.34</v>
      </c>
      <c r="H2274">
        <v>275.04000000000002</v>
      </c>
      <c r="I2274" t="s">
        <v>31</v>
      </c>
      <c r="J2274" t="s">
        <v>57</v>
      </c>
      <c r="K2274">
        <v>3</v>
      </c>
      <c r="L2274" t="b">
        <v>1</v>
      </c>
      <c r="M2274">
        <v>19.399999999999999</v>
      </c>
      <c r="N2274">
        <v>11.32</v>
      </c>
      <c r="O2274">
        <v>9</v>
      </c>
      <c r="P2274" t="b">
        <v>1</v>
      </c>
      <c r="Q2274" t="b">
        <v>0</v>
      </c>
      <c r="R2274" t="b">
        <v>0</v>
      </c>
      <c r="S2274" t="b">
        <v>1</v>
      </c>
      <c r="T2274" t="b">
        <v>1</v>
      </c>
    </row>
    <row r="2275" spans="1:20" x14ac:dyDescent="0.25">
      <c r="A2275" t="s">
        <v>4562</v>
      </c>
      <c r="B2275" t="s">
        <v>4563</v>
      </c>
      <c r="C2275" s="1">
        <v>45613.512418981481</v>
      </c>
      <c r="D2275">
        <v>50</v>
      </c>
      <c r="E2275" t="s">
        <v>65</v>
      </c>
      <c r="F2275">
        <v>4</v>
      </c>
      <c r="G2275">
        <v>251.11</v>
      </c>
      <c r="H2275">
        <v>1004.45</v>
      </c>
      <c r="I2275" t="s">
        <v>28</v>
      </c>
      <c r="J2275" t="s">
        <v>32</v>
      </c>
      <c r="K2275">
        <v>11</v>
      </c>
      <c r="L2275" t="b">
        <v>1</v>
      </c>
      <c r="M2275">
        <v>27.4</v>
      </c>
      <c r="N2275">
        <v>8.2200000000000006</v>
      </c>
      <c r="O2275">
        <v>11</v>
      </c>
      <c r="P2275" t="b">
        <v>0</v>
      </c>
      <c r="Q2275" t="b">
        <v>0</v>
      </c>
      <c r="R2275" t="b">
        <v>0</v>
      </c>
      <c r="S2275" t="b">
        <v>0</v>
      </c>
      <c r="T2275" t="b">
        <v>0</v>
      </c>
    </row>
    <row r="2276" spans="1:20" x14ac:dyDescent="0.25">
      <c r="A2276" t="s">
        <v>4564</v>
      </c>
      <c r="B2276" t="s">
        <v>4565</v>
      </c>
      <c r="C2276" s="1">
        <v>45828.464942129627</v>
      </c>
      <c r="D2276">
        <v>27</v>
      </c>
      <c r="E2276" t="s">
        <v>115</v>
      </c>
      <c r="F2276">
        <v>4</v>
      </c>
      <c r="G2276">
        <v>54.98</v>
      </c>
      <c r="H2276">
        <v>219.91</v>
      </c>
      <c r="I2276" t="s">
        <v>28</v>
      </c>
      <c r="J2276" t="s">
        <v>24</v>
      </c>
      <c r="K2276">
        <v>34</v>
      </c>
      <c r="L2276" t="b">
        <v>0</v>
      </c>
      <c r="M2276">
        <v>0</v>
      </c>
      <c r="N2276">
        <v>5.85</v>
      </c>
      <c r="O2276">
        <v>14</v>
      </c>
      <c r="P2276" t="b">
        <v>0</v>
      </c>
      <c r="Q2276" t="b">
        <v>0</v>
      </c>
      <c r="R2276" t="b">
        <v>1</v>
      </c>
      <c r="S2276" t="b">
        <v>0</v>
      </c>
      <c r="T2276" t="b">
        <v>0</v>
      </c>
    </row>
    <row r="2277" spans="1:20" x14ac:dyDescent="0.25">
      <c r="A2277" t="s">
        <v>4566</v>
      </c>
      <c r="B2277" t="s">
        <v>4567</v>
      </c>
      <c r="C2277" s="1">
        <v>45620.871921296297</v>
      </c>
      <c r="D2277">
        <v>73</v>
      </c>
      <c r="E2277" t="s">
        <v>22</v>
      </c>
      <c r="F2277">
        <v>8</v>
      </c>
      <c r="G2277">
        <v>98.43</v>
      </c>
      <c r="H2277">
        <v>787.46</v>
      </c>
      <c r="I2277" t="s">
        <v>28</v>
      </c>
      <c r="J2277" t="s">
        <v>57</v>
      </c>
      <c r="K2277">
        <v>2</v>
      </c>
      <c r="L2277" t="b">
        <v>0</v>
      </c>
      <c r="M2277">
        <v>0</v>
      </c>
      <c r="N2277">
        <v>12.43</v>
      </c>
      <c r="O2277">
        <v>29</v>
      </c>
      <c r="P2277" t="b">
        <v>0</v>
      </c>
      <c r="Q2277" t="b">
        <v>0</v>
      </c>
      <c r="R2277" t="b">
        <v>0</v>
      </c>
      <c r="S2277" t="b">
        <v>0</v>
      </c>
      <c r="T2277" t="b">
        <v>1</v>
      </c>
    </row>
    <row r="2278" spans="1:20" x14ac:dyDescent="0.25">
      <c r="A2278" t="s">
        <v>4568</v>
      </c>
      <c r="B2278" t="s">
        <v>4559</v>
      </c>
      <c r="C2278" s="1">
        <v>45685.286192129628</v>
      </c>
      <c r="D2278">
        <v>58</v>
      </c>
      <c r="E2278" t="s">
        <v>39</v>
      </c>
      <c r="F2278">
        <v>3</v>
      </c>
      <c r="G2278">
        <v>76.33</v>
      </c>
      <c r="H2278">
        <v>228.99</v>
      </c>
      <c r="I2278" t="s">
        <v>54</v>
      </c>
      <c r="J2278" t="s">
        <v>24</v>
      </c>
      <c r="K2278">
        <v>1</v>
      </c>
      <c r="L2278" t="b">
        <v>0</v>
      </c>
      <c r="M2278">
        <v>0</v>
      </c>
      <c r="N2278">
        <v>8.59</v>
      </c>
      <c r="O2278">
        <v>1</v>
      </c>
      <c r="P2278" t="b">
        <v>0</v>
      </c>
      <c r="Q2278" t="b">
        <v>0</v>
      </c>
      <c r="R2278" t="b">
        <v>1</v>
      </c>
      <c r="S2278" t="b">
        <v>1</v>
      </c>
      <c r="T2278" t="b">
        <v>0</v>
      </c>
    </row>
    <row r="2279" spans="1:20" x14ac:dyDescent="0.25">
      <c r="A2279" t="s">
        <v>4569</v>
      </c>
      <c r="B2279" t="s">
        <v>4570</v>
      </c>
      <c r="C2279" s="1">
        <v>45677.139606481483</v>
      </c>
      <c r="D2279">
        <v>51</v>
      </c>
      <c r="E2279" t="s">
        <v>44</v>
      </c>
      <c r="F2279">
        <v>4</v>
      </c>
      <c r="G2279">
        <v>21.42</v>
      </c>
      <c r="H2279">
        <v>85.66</v>
      </c>
      <c r="I2279" t="s">
        <v>28</v>
      </c>
      <c r="J2279" t="s">
        <v>57</v>
      </c>
      <c r="K2279">
        <v>0</v>
      </c>
      <c r="L2279" t="b">
        <v>0</v>
      </c>
      <c r="M2279">
        <v>0</v>
      </c>
      <c r="N2279">
        <v>19.86</v>
      </c>
      <c r="O2279">
        <v>10</v>
      </c>
      <c r="P2279" t="b">
        <v>1</v>
      </c>
      <c r="Q2279" t="b">
        <v>0</v>
      </c>
      <c r="R2279" t="b">
        <v>0</v>
      </c>
      <c r="S2279" t="b">
        <v>0</v>
      </c>
      <c r="T2279" t="b">
        <v>1</v>
      </c>
    </row>
    <row r="2280" spans="1:20" x14ac:dyDescent="0.25">
      <c r="A2280" t="s">
        <v>4571</v>
      </c>
      <c r="B2280" t="s">
        <v>4572</v>
      </c>
      <c r="C2280" s="1">
        <v>45798.617962962962</v>
      </c>
      <c r="D2280">
        <v>44</v>
      </c>
      <c r="E2280" t="s">
        <v>65</v>
      </c>
      <c r="F2280">
        <v>3</v>
      </c>
      <c r="G2280">
        <v>89.13</v>
      </c>
      <c r="H2280">
        <v>267.39999999999998</v>
      </c>
      <c r="I2280" t="s">
        <v>28</v>
      </c>
      <c r="J2280" t="s">
        <v>36</v>
      </c>
      <c r="K2280">
        <v>46</v>
      </c>
      <c r="L2280" t="b">
        <v>0</v>
      </c>
      <c r="M2280">
        <v>0</v>
      </c>
      <c r="N2280">
        <v>15.85</v>
      </c>
      <c r="O2280">
        <v>19</v>
      </c>
      <c r="P2280" t="b">
        <v>0</v>
      </c>
      <c r="Q2280" t="b">
        <v>0</v>
      </c>
      <c r="R2280" t="b">
        <v>0</v>
      </c>
      <c r="S2280" t="b">
        <v>0</v>
      </c>
      <c r="T2280" t="b">
        <v>0</v>
      </c>
    </row>
    <row r="2281" spans="1:20" x14ac:dyDescent="0.25">
      <c r="A2281" t="s">
        <v>4573</v>
      </c>
      <c r="B2281" t="s">
        <v>4574</v>
      </c>
      <c r="C2281" s="1">
        <v>45527.723425925928</v>
      </c>
      <c r="D2281">
        <v>43</v>
      </c>
      <c r="E2281" t="s">
        <v>80</v>
      </c>
      <c r="F2281">
        <v>10</v>
      </c>
      <c r="G2281">
        <v>34.21</v>
      </c>
      <c r="H2281">
        <v>342.15</v>
      </c>
      <c r="I2281" t="s">
        <v>28</v>
      </c>
      <c r="J2281" t="s">
        <v>36</v>
      </c>
      <c r="K2281">
        <v>1</v>
      </c>
      <c r="L2281" t="b">
        <v>0</v>
      </c>
      <c r="M2281">
        <v>0</v>
      </c>
      <c r="N2281">
        <v>14.88</v>
      </c>
      <c r="O2281">
        <v>12</v>
      </c>
      <c r="P2281" t="b">
        <v>0</v>
      </c>
      <c r="Q2281" t="b">
        <v>0</v>
      </c>
      <c r="R2281" t="b">
        <v>0</v>
      </c>
      <c r="S2281" t="b">
        <v>0</v>
      </c>
      <c r="T2281" t="b">
        <v>1</v>
      </c>
    </row>
    <row r="2282" spans="1:20" x14ac:dyDescent="0.25">
      <c r="A2282" t="s">
        <v>4575</v>
      </c>
      <c r="B2282" t="s">
        <v>4576</v>
      </c>
      <c r="C2282" s="1">
        <v>45494.35628472222</v>
      </c>
      <c r="D2282">
        <v>34</v>
      </c>
      <c r="E2282" t="s">
        <v>65</v>
      </c>
      <c r="F2282">
        <v>3</v>
      </c>
      <c r="G2282">
        <v>175.4</v>
      </c>
      <c r="H2282">
        <v>526.19000000000005</v>
      </c>
      <c r="I2282" t="s">
        <v>23</v>
      </c>
      <c r="J2282" t="s">
        <v>36</v>
      </c>
      <c r="K2282">
        <v>19</v>
      </c>
      <c r="L2282" t="b">
        <v>0</v>
      </c>
      <c r="M2282">
        <v>0</v>
      </c>
      <c r="N2282">
        <v>12.96</v>
      </c>
      <c r="O2282">
        <v>26</v>
      </c>
      <c r="P2282" t="b">
        <v>0</v>
      </c>
      <c r="Q2282" t="b">
        <v>0</v>
      </c>
      <c r="R2282" t="b">
        <v>0</v>
      </c>
      <c r="S2282" t="b">
        <v>0</v>
      </c>
      <c r="T2282" t="b">
        <v>0</v>
      </c>
    </row>
    <row r="2283" spans="1:20" x14ac:dyDescent="0.25">
      <c r="A2283" t="s">
        <v>4577</v>
      </c>
      <c r="B2283" t="s">
        <v>4578</v>
      </c>
      <c r="C2283" s="1">
        <v>45675.533032407409</v>
      </c>
      <c r="D2283">
        <v>35</v>
      </c>
      <c r="E2283" t="s">
        <v>115</v>
      </c>
      <c r="F2283">
        <v>1</v>
      </c>
      <c r="G2283">
        <v>209.66</v>
      </c>
      <c r="H2283">
        <v>209.66</v>
      </c>
      <c r="I2283" t="s">
        <v>54</v>
      </c>
      <c r="J2283" t="s">
        <v>36</v>
      </c>
      <c r="K2283">
        <v>4</v>
      </c>
      <c r="L2283" t="b">
        <v>0</v>
      </c>
      <c r="M2283">
        <v>0</v>
      </c>
      <c r="N2283">
        <v>20.59</v>
      </c>
      <c r="O2283">
        <v>25</v>
      </c>
      <c r="P2283" t="b">
        <v>0</v>
      </c>
      <c r="Q2283" t="b">
        <v>0</v>
      </c>
      <c r="R2283" t="b">
        <v>0</v>
      </c>
      <c r="S2283" t="b">
        <v>0</v>
      </c>
      <c r="T2283" t="b">
        <v>0</v>
      </c>
    </row>
    <row r="2284" spans="1:20" x14ac:dyDescent="0.25">
      <c r="A2284" t="s">
        <v>4579</v>
      </c>
      <c r="B2284" t="s">
        <v>4580</v>
      </c>
      <c r="C2284" s="1">
        <v>45664.024918981479</v>
      </c>
      <c r="D2284">
        <v>18</v>
      </c>
      <c r="E2284" t="s">
        <v>53</v>
      </c>
      <c r="F2284">
        <v>3</v>
      </c>
      <c r="G2284">
        <v>71.13</v>
      </c>
      <c r="H2284">
        <v>213.38</v>
      </c>
      <c r="I2284" t="s">
        <v>28</v>
      </c>
      <c r="J2284" t="s">
        <v>57</v>
      </c>
      <c r="K2284">
        <v>0</v>
      </c>
      <c r="L2284" t="b">
        <v>0</v>
      </c>
      <c r="M2284">
        <v>0</v>
      </c>
      <c r="N2284">
        <v>9.4700000000000006</v>
      </c>
      <c r="O2284">
        <v>19</v>
      </c>
      <c r="P2284" t="b">
        <v>0</v>
      </c>
      <c r="Q2284" t="b">
        <v>0</v>
      </c>
      <c r="R2284" t="b">
        <v>0</v>
      </c>
      <c r="S2284" t="b">
        <v>0</v>
      </c>
      <c r="T2284" t="b">
        <v>1</v>
      </c>
    </row>
    <row r="2285" spans="1:20" x14ac:dyDescent="0.25">
      <c r="A2285" t="s">
        <v>4581</v>
      </c>
      <c r="B2285" t="s">
        <v>4582</v>
      </c>
      <c r="C2285" s="1">
        <v>45831.009895833333</v>
      </c>
      <c r="D2285">
        <v>73</v>
      </c>
      <c r="E2285" t="s">
        <v>62</v>
      </c>
      <c r="F2285">
        <v>10</v>
      </c>
      <c r="G2285">
        <v>65.39</v>
      </c>
      <c r="H2285">
        <v>653.88</v>
      </c>
      <c r="I2285" t="s">
        <v>90</v>
      </c>
      <c r="J2285" t="s">
        <v>57</v>
      </c>
      <c r="K2285">
        <v>3</v>
      </c>
      <c r="L2285" t="b">
        <v>1</v>
      </c>
      <c r="M2285">
        <v>31</v>
      </c>
      <c r="N2285">
        <v>7.9</v>
      </c>
      <c r="O2285">
        <v>10</v>
      </c>
      <c r="P2285" t="b">
        <v>1</v>
      </c>
      <c r="Q2285" t="b">
        <v>1</v>
      </c>
      <c r="R2285" t="b">
        <v>1</v>
      </c>
      <c r="S2285" t="b">
        <v>0</v>
      </c>
      <c r="T2285" t="b">
        <v>1</v>
      </c>
    </row>
    <row r="2286" spans="1:20" x14ac:dyDescent="0.25">
      <c r="A2286" t="s">
        <v>4583</v>
      </c>
      <c r="B2286" t="s">
        <v>4584</v>
      </c>
      <c r="C2286" s="1">
        <v>45829.958935185183</v>
      </c>
      <c r="D2286">
        <v>47</v>
      </c>
      <c r="E2286" t="s">
        <v>53</v>
      </c>
      <c r="F2286">
        <v>15</v>
      </c>
      <c r="G2286">
        <v>10.64</v>
      </c>
      <c r="H2286">
        <v>159.57</v>
      </c>
      <c r="I2286" t="s">
        <v>87</v>
      </c>
      <c r="J2286" t="s">
        <v>36</v>
      </c>
      <c r="K2286">
        <v>2</v>
      </c>
      <c r="L2286" t="b">
        <v>0</v>
      </c>
      <c r="M2286">
        <v>0</v>
      </c>
      <c r="N2286">
        <v>9.74</v>
      </c>
      <c r="O2286">
        <v>13</v>
      </c>
      <c r="P2286" t="b">
        <v>0</v>
      </c>
      <c r="Q2286" t="b">
        <v>0</v>
      </c>
      <c r="R2286" t="b">
        <v>0</v>
      </c>
      <c r="S2286" t="b">
        <v>0</v>
      </c>
      <c r="T2286" t="b">
        <v>1</v>
      </c>
    </row>
    <row r="2287" spans="1:20" x14ac:dyDescent="0.25">
      <c r="A2287" t="s">
        <v>4585</v>
      </c>
      <c r="B2287" t="s">
        <v>4586</v>
      </c>
      <c r="C2287" s="1">
        <v>45479.692326388889</v>
      </c>
      <c r="D2287">
        <v>78</v>
      </c>
      <c r="E2287" t="s">
        <v>44</v>
      </c>
      <c r="F2287">
        <v>2</v>
      </c>
      <c r="G2287">
        <v>177.22</v>
      </c>
      <c r="H2287">
        <v>354.44</v>
      </c>
      <c r="I2287" t="s">
        <v>31</v>
      </c>
      <c r="J2287" t="s">
        <v>36</v>
      </c>
      <c r="K2287">
        <v>18</v>
      </c>
      <c r="L2287" t="b">
        <v>0</v>
      </c>
      <c r="M2287">
        <v>0</v>
      </c>
      <c r="N2287">
        <v>17.91</v>
      </c>
      <c r="O2287">
        <v>8</v>
      </c>
      <c r="P2287" t="b">
        <v>0</v>
      </c>
      <c r="Q2287" t="b">
        <v>0</v>
      </c>
      <c r="R2287" t="b">
        <v>0</v>
      </c>
      <c r="S2287" t="b">
        <v>0</v>
      </c>
      <c r="T2287" t="b">
        <v>0</v>
      </c>
    </row>
    <row r="2288" spans="1:20" x14ac:dyDescent="0.25">
      <c r="A2288" t="s">
        <v>4587</v>
      </c>
      <c r="B2288" t="s">
        <v>4588</v>
      </c>
      <c r="C2288" s="1">
        <v>45727.838645833333</v>
      </c>
      <c r="D2288">
        <v>24</v>
      </c>
      <c r="E2288" t="s">
        <v>53</v>
      </c>
      <c r="F2288">
        <v>2</v>
      </c>
      <c r="G2288">
        <v>100.82</v>
      </c>
      <c r="H2288">
        <v>201.64</v>
      </c>
      <c r="I2288" t="s">
        <v>23</v>
      </c>
      <c r="J2288" t="s">
        <v>24</v>
      </c>
      <c r="K2288">
        <v>29</v>
      </c>
      <c r="L2288" t="b">
        <v>0</v>
      </c>
      <c r="M2288">
        <v>0</v>
      </c>
      <c r="N2288">
        <v>16.829999999999998</v>
      </c>
      <c r="O2288">
        <v>1</v>
      </c>
      <c r="P2288" t="b">
        <v>0</v>
      </c>
      <c r="Q2288" t="b">
        <v>0</v>
      </c>
      <c r="R2288" t="b">
        <v>0</v>
      </c>
      <c r="S2288" t="b">
        <v>1</v>
      </c>
      <c r="T2288" t="b">
        <v>0</v>
      </c>
    </row>
    <row r="2289" spans="1:20" x14ac:dyDescent="0.25">
      <c r="A2289" t="s">
        <v>4589</v>
      </c>
      <c r="B2289" t="s">
        <v>4590</v>
      </c>
      <c r="C2289" s="1">
        <v>45532.401284722226</v>
      </c>
      <c r="D2289">
        <v>71</v>
      </c>
      <c r="E2289" t="s">
        <v>44</v>
      </c>
      <c r="F2289">
        <v>1</v>
      </c>
      <c r="G2289">
        <v>168.53</v>
      </c>
      <c r="H2289">
        <v>168.53</v>
      </c>
      <c r="I2289" t="s">
        <v>31</v>
      </c>
      <c r="J2289" t="s">
        <v>32</v>
      </c>
      <c r="K2289">
        <v>29</v>
      </c>
      <c r="L2289" t="b">
        <v>1</v>
      </c>
      <c r="M2289">
        <v>49</v>
      </c>
      <c r="N2289">
        <v>9.19</v>
      </c>
      <c r="O2289">
        <v>1</v>
      </c>
      <c r="P2289" t="b">
        <v>0</v>
      </c>
      <c r="Q2289" t="b">
        <v>0</v>
      </c>
      <c r="R2289" t="b">
        <v>0</v>
      </c>
      <c r="S2289" t="b">
        <v>0</v>
      </c>
      <c r="T2289" t="b">
        <v>0</v>
      </c>
    </row>
    <row r="2290" spans="1:20" x14ac:dyDescent="0.25">
      <c r="A2290" t="s">
        <v>4591</v>
      </c>
      <c r="B2290" t="s">
        <v>4592</v>
      </c>
      <c r="C2290" s="1">
        <v>45590.518182870372</v>
      </c>
      <c r="D2290">
        <v>20</v>
      </c>
      <c r="E2290" t="s">
        <v>44</v>
      </c>
      <c r="F2290">
        <v>2</v>
      </c>
      <c r="G2290">
        <v>82.32</v>
      </c>
      <c r="H2290">
        <v>164.64</v>
      </c>
      <c r="I2290" t="s">
        <v>54</v>
      </c>
      <c r="J2290" t="s">
        <v>36</v>
      </c>
      <c r="K2290">
        <v>47</v>
      </c>
      <c r="L2290" t="b">
        <v>0</v>
      </c>
      <c r="M2290">
        <v>0</v>
      </c>
      <c r="N2290">
        <v>7.19</v>
      </c>
      <c r="O2290">
        <v>1</v>
      </c>
      <c r="P2290" t="b">
        <v>0</v>
      </c>
      <c r="Q2290" t="b">
        <v>0</v>
      </c>
      <c r="R2290" t="b">
        <v>0</v>
      </c>
      <c r="S2290" t="b">
        <v>1</v>
      </c>
      <c r="T2290" t="b">
        <v>0</v>
      </c>
    </row>
    <row r="2291" spans="1:20" x14ac:dyDescent="0.25">
      <c r="A2291" t="s">
        <v>4529</v>
      </c>
      <c r="B2291" t="s">
        <v>4593</v>
      </c>
      <c r="C2291" s="1">
        <v>45835.481817129628</v>
      </c>
      <c r="D2291">
        <v>58</v>
      </c>
      <c r="E2291" t="s">
        <v>22</v>
      </c>
      <c r="F2291">
        <v>2</v>
      </c>
      <c r="G2291">
        <v>272.91000000000003</v>
      </c>
      <c r="H2291">
        <v>545.83000000000004</v>
      </c>
      <c r="I2291" t="s">
        <v>28</v>
      </c>
      <c r="J2291" t="s">
        <v>24</v>
      </c>
      <c r="K2291">
        <v>7</v>
      </c>
      <c r="L2291" t="b">
        <v>0</v>
      </c>
      <c r="M2291">
        <v>0</v>
      </c>
      <c r="N2291">
        <v>16.79</v>
      </c>
      <c r="O2291">
        <v>3</v>
      </c>
      <c r="P2291" t="b">
        <v>0</v>
      </c>
      <c r="Q2291" t="b">
        <v>0</v>
      </c>
      <c r="R2291" t="b">
        <v>0</v>
      </c>
      <c r="S2291" t="b">
        <v>0</v>
      </c>
      <c r="T2291" t="b">
        <v>0</v>
      </c>
    </row>
    <row r="2292" spans="1:20" x14ac:dyDescent="0.25">
      <c r="A2292" t="s">
        <v>4594</v>
      </c>
      <c r="B2292" t="s">
        <v>4595</v>
      </c>
      <c r="C2292" s="1">
        <v>45792.632847222223</v>
      </c>
      <c r="D2292">
        <v>55</v>
      </c>
      <c r="E2292" t="s">
        <v>80</v>
      </c>
      <c r="F2292">
        <v>4</v>
      </c>
      <c r="G2292">
        <v>292.39</v>
      </c>
      <c r="H2292">
        <v>1169.57</v>
      </c>
      <c r="I2292" t="s">
        <v>23</v>
      </c>
      <c r="J2292" t="s">
        <v>32</v>
      </c>
      <c r="K2292">
        <v>13</v>
      </c>
      <c r="L2292" t="b">
        <v>0</v>
      </c>
      <c r="M2292">
        <v>0</v>
      </c>
      <c r="N2292">
        <v>5.97</v>
      </c>
      <c r="O2292">
        <v>21</v>
      </c>
      <c r="P2292" t="b">
        <v>0</v>
      </c>
      <c r="Q2292" t="b">
        <v>0</v>
      </c>
      <c r="R2292" t="b">
        <v>0</v>
      </c>
      <c r="S2292" t="b">
        <v>0</v>
      </c>
      <c r="T2292" t="b">
        <v>0</v>
      </c>
    </row>
    <row r="2293" spans="1:20" x14ac:dyDescent="0.25">
      <c r="A2293" t="s">
        <v>4596</v>
      </c>
      <c r="B2293" t="s">
        <v>4597</v>
      </c>
      <c r="C2293" s="1">
        <v>45807.789398148147</v>
      </c>
      <c r="D2293">
        <v>53</v>
      </c>
      <c r="E2293" t="s">
        <v>39</v>
      </c>
      <c r="F2293">
        <v>5</v>
      </c>
      <c r="G2293">
        <v>13.26</v>
      </c>
      <c r="H2293">
        <v>66.319999999999993</v>
      </c>
      <c r="I2293" t="s">
        <v>87</v>
      </c>
      <c r="J2293" t="s">
        <v>36</v>
      </c>
      <c r="K2293">
        <v>1</v>
      </c>
      <c r="L2293" t="b">
        <v>0</v>
      </c>
      <c r="M2293">
        <v>0</v>
      </c>
      <c r="N2293">
        <v>22.35</v>
      </c>
      <c r="O2293">
        <v>28</v>
      </c>
      <c r="P2293" t="b">
        <v>1</v>
      </c>
      <c r="Q2293" t="b">
        <v>1</v>
      </c>
      <c r="R2293" t="b">
        <v>0</v>
      </c>
      <c r="S2293" t="b">
        <v>0</v>
      </c>
      <c r="T2293" t="b">
        <v>1</v>
      </c>
    </row>
    <row r="2294" spans="1:20" x14ac:dyDescent="0.25">
      <c r="A2294" t="s">
        <v>4598</v>
      </c>
      <c r="B2294" t="s">
        <v>4599</v>
      </c>
      <c r="C2294" s="1">
        <v>45631.884525462963</v>
      </c>
      <c r="D2294">
        <v>30</v>
      </c>
      <c r="E2294" t="s">
        <v>53</v>
      </c>
      <c r="F2294">
        <v>18</v>
      </c>
      <c r="G2294">
        <v>86.71</v>
      </c>
      <c r="H2294">
        <v>1560.81</v>
      </c>
      <c r="I2294" t="s">
        <v>28</v>
      </c>
      <c r="J2294" t="s">
        <v>36</v>
      </c>
      <c r="K2294">
        <v>0</v>
      </c>
      <c r="L2294" t="b">
        <v>0</v>
      </c>
      <c r="M2294">
        <v>0</v>
      </c>
      <c r="N2294">
        <v>19.87</v>
      </c>
      <c r="O2294">
        <v>2</v>
      </c>
      <c r="P2294" t="b">
        <v>0</v>
      </c>
      <c r="Q2294" t="b">
        <v>0</v>
      </c>
      <c r="R2294" t="b">
        <v>0</v>
      </c>
      <c r="S2294" t="b">
        <v>0</v>
      </c>
      <c r="T2294" t="b">
        <v>1</v>
      </c>
    </row>
    <row r="2295" spans="1:20" x14ac:dyDescent="0.25">
      <c r="A2295" t="s">
        <v>4600</v>
      </c>
      <c r="B2295" t="s">
        <v>4601</v>
      </c>
      <c r="C2295" s="1">
        <v>45537.055798611109</v>
      </c>
      <c r="D2295">
        <v>51</v>
      </c>
      <c r="E2295" t="s">
        <v>27</v>
      </c>
      <c r="F2295">
        <v>7</v>
      </c>
      <c r="G2295">
        <v>30.33</v>
      </c>
      <c r="H2295">
        <v>212.34</v>
      </c>
      <c r="I2295" t="s">
        <v>31</v>
      </c>
      <c r="J2295" t="s">
        <v>57</v>
      </c>
      <c r="K2295">
        <v>1</v>
      </c>
      <c r="L2295" t="b">
        <v>0</v>
      </c>
      <c r="M2295">
        <v>0</v>
      </c>
      <c r="N2295">
        <v>10</v>
      </c>
      <c r="O2295">
        <v>19</v>
      </c>
      <c r="P2295" t="b">
        <v>0</v>
      </c>
      <c r="Q2295" t="b">
        <v>0</v>
      </c>
      <c r="R2295" t="b">
        <v>0</v>
      </c>
      <c r="S2295" t="b">
        <v>0</v>
      </c>
      <c r="T2295" t="b">
        <v>1</v>
      </c>
    </row>
    <row r="2296" spans="1:20" x14ac:dyDescent="0.25">
      <c r="A2296" t="s">
        <v>4602</v>
      </c>
      <c r="B2296" t="s">
        <v>4603</v>
      </c>
      <c r="C2296" s="1">
        <v>45713.946793981479</v>
      </c>
      <c r="D2296">
        <v>20</v>
      </c>
      <c r="E2296" t="s">
        <v>80</v>
      </c>
      <c r="F2296">
        <v>2</v>
      </c>
      <c r="G2296">
        <v>96.7</v>
      </c>
      <c r="H2296">
        <v>193.41</v>
      </c>
      <c r="I2296" t="s">
        <v>23</v>
      </c>
      <c r="J2296" t="s">
        <v>24</v>
      </c>
      <c r="K2296">
        <v>8</v>
      </c>
      <c r="L2296" t="b">
        <v>1</v>
      </c>
      <c r="M2296">
        <v>46.9</v>
      </c>
      <c r="N2296">
        <v>13.81</v>
      </c>
      <c r="O2296">
        <v>3</v>
      </c>
      <c r="P2296" t="b">
        <v>0</v>
      </c>
      <c r="Q2296" t="b">
        <v>0</v>
      </c>
      <c r="R2296" t="b">
        <v>0</v>
      </c>
      <c r="S2296" t="b">
        <v>0</v>
      </c>
      <c r="T2296" t="b">
        <v>0</v>
      </c>
    </row>
    <row r="2297" spans="1:20" x14ac:dyDescent="0.25">
      <c r="A2297" t="s">
        <v>4604</v>
      </c>
      <c r="B2297" t="s">
        <v>4605</v>
      </c>
      <c r="C2297" s="1">
        <v>45547.689212962963</v>
      </c>
      <c r="D2297">
        <v>58</v>
      </c>
      <c r="E2297" t="s">
        <v>35</v>
      </c>
      <c r="F2297">
        <v>3</v>
      </c>
      <c r="G2297">
        <v>202.22</v>
      </c>
      <c r="H2297">
        <v>606.66999999999996</v>
      </c>
      <c r="I2297" t="s">
        <v>23</v>
      </c>
      <c r="J2297" t="s">
        <v>36</v>
      </c>
      <c r="K2297">
        <v>42</v>
      </c>
      <c r="L2297" t="b">
        <v>0</v>
      </c>
      <c r="M2297">
        <v>0</v>
      </c>
      <c r="N2297">
        <v>15.2</v>
      </c>
      <c r="O2297">
        <v>17</v>
      </c>
      <c r="P2297" t="b">
        <v>0</v>
      </c>
      <c r="Q2297" t="b">
        <v>0</v>
      </c>
      <c r="R2297" t="b">
        <v>0</v>
      </c>
      <c r="S2297" t="b">
        <v>1</v>
      </c>
      <c r="T2297" t="b">
        <v>0</v>
      </c>
    </row>
    <row r="2298" spans="1:20" x14ac:dyDescent="0.25">
      <c r="A2298" t="s">
        <v>1097</v>
      </c>
      <c r="B2298" t="s">
        <v>4606</v>
      </c>
      <c r="C2298" s="1">
        <v>45813.174756944441</v>
      </c>
      <c r="D2298">
        <v>78</v>
      </c>
      <c r="E2298" t="s">
        <v>44</v>
      </c>
      <c r="F2298">
        <v>2</v>
      </c>
      <c r="G2298">
        <v>279.98</v>
      </c>
      <c r="H2298">
        <v>559.96</v>
      </c>
      <c r="I2298" t="s">
        <v>54</v>
      </c>
      <c r="J2298" t="s">
        <v>32</v>
      </c>
      <c r="K2298">
        <v>5</v>
      </c>
      <c r="L2298" t="b">
        <v>0</v>
      </c>
      <c r="M2298">
        <v>0</v>
      </c>
      <c r="N2298">
        <v>19.23</v>
      </c>
      <c r="O2298">
        <v>5</v>
      </c>
      <c r="P2298" t="b">
        <v>0</v>
      </c>
      <c r="Q2298" t="b">
        <v>0</v>
      </c>
      <c r="R2298" t="b">
        <v>1</v>
      </c>
      <c r="S2298" t="b">
        <v>1</v>
      </c>
      <c r="T2298" t="b">
        <v>0</v>
      </c>
    </row>
    <row r="2299" spans="1:20" x14ac:dyDescent="0.25">
      <c r="A2299" t="s">
        <v>4607</v>
      </c>
      <c r="B2299" t="s">
        <v>4608</v>
      </c>
      <c r="C2299" s="1">
        <v>45663.198217592595</v>
      </c>
      <c r="D2299">
        <v>46</v>
      </c>
      <c r="E2299" t="s">
        <v>65</v>
      </c>
      <c r="F2299">
        <v>1</v>
      </c>
      <c r="G2299">
        <v>158.02000000000001</v>
      </c>
      <c r="H2299">
        <v>158.02000000000001</v>
      </c>
      <c r="I2299" t="s">
        <v>23</v>
      </c>
      <c r="J2299" t="s">
        <v>36</v>
      </c>
      <c r="K2299">
        <v>1</v>
      </c>
      <c r="L2299" t="b">
        <v>0</v>
      </c>
      <c r="M2299">
        <v>0</v>
      </c>
      <c r="N2299">
        <v>8.59</v>
      </c>
      <c r="O2299">
        <v>1</v>
      </c>
      <c r="P2299" t="b">
        <v>1</v>
      </c>
      <c r="Q2299" t="b">
        <v>0</v>
      </c>
      <c r="R2299" t="b">
        <v>0</v>
      </c>
      <c r="S2299" t="b">
        <v>0</v>
      </c>
      <c r="T2299" t="b">
        <v>0</v>
      </c>
    </row>
    <row r="2300" spans="1:20" x14ac:dyDescent="0.25">
      <c r="A2300" t="s">
        <v>4609</v>
      </c>
      <c r="B2300" t="s">
        <v>4610</v>
      </c>
      <c r="C2300" s="1">
        <v>45666.56318287037</v>
      </c>
      <c r="D2300">
        <v>67</v>
      </c>
      <c r="E2300" t="s">
        <v>22</v>
      </c>
      <c r="F2300">
        <v>2</v>
      </c>
      <c r="G2300">
        <v>33.03</v>
      </c>
      <c r="H2300">
        <v>66.06</v>
      </c>
      <c r="I2300" t="s">
        <v>31</v>
      </c>
      <c r="J2300" t="s">
        <v>57</v>
      </c>
      <c r="K2300">
        <v>4</v>
      </c>
      <c r="L2300" t="b">
        <v>0</v>
      </c>
      <c r="M2300">
        <v>0</v>
      </c>
      <c r="N2300">
        <v>15.12</v>
      </c>
      <c r="O2300">
        <v>18</v>
      </c>
      <c r="P2300" t="b">
        <v>0</v>
      </c>
      <c r="Q2300" t="b">
        <v>0</v>
      </c>
      <c r="R2300" t="b">
        <v>1</v>
      </c>
      <c r="S2300" t="b">
        <v>0</v>
      </c>
      <c r="T2300" t="b">
        <v>1</v>
      </c>
    </row>
    <row r="2301" spans="1:20" x14ac:dyDescent="0.25">
      <c r="A2301" t="s">
        <v>4611</v>
      </c>
      <c r="B2301" t="s">
        <v>4612</v>
      </c>
      <c r="C2301" s="1">
        <v>45678.338993055557</v>
      </c>
      <c r="D2301">
        <v>57</v>
      </c>
      <c r="E2301" t="s">
        <v>115</v>
      </c>
      <c r="F2301">
        <v>4</v>
      </c>
      <c r="G2301">
        <v>188.3</v>
      </c>
      <c r="H2301">
        <v>753.19</v>
      </c>
      <c r="I2301" t="s">
        <v>31</v>
      </c>
      <c r="J2301" t="s">
        <v>24</v>
      </c>
      <c r="K2301">
        <v>17</v>
      </c>
      <c r="L2301" t="b">
        <v>0</v>
      </c>
      <c r="M2301">
        <v>0</v>
      </c>
      <c r="N2301">
        <v>22.21</v>
      </c>
      <c r="O2301">
        <v>16</v>
      </c>
      <c r="P2301" t="b">
        <v>0</v>
      </c>
      <c r="Q2301" t="b">
        <v>0</v>
      </c>
      <c r="R2301" t="b">
        <v>0</v>
      </c>
      <c r="S2301" t="b">
        <v>1</v>
      </c>
      <c r="T2301" t="b">
        <v>0</v>
      </c>
    </row>
    <row r="2302" spans="1:20" x14ac:dyDescent="0.25">
      <c r="A2302" t="s">
        <v>4613</v>
      </c>
      <c r="B2302" t="s">
        <v>4614</v>
      </c>
      <c r="C2302" s="1">
        <v>45686.527129629627</v>
      </c>
      <c r="D2302">
        <v>53</v>
      </c>
      <c r="E2302" t="s">
        <v>39</v>
      </c>
      <c r="F2302">
        <v>4</v>
      </c>
      <c r="G2302">
        <v>134.63999999999999</v>
      </c>
      <c r="H2302">
        <v>538.55999999999995</v>
      </c>
      <c r="I2302" t="s">
        <v>28</v>
      </c>
      <c r="J2302" t="s">
        <v>32</v>
      </c>
      <c r="K2302">
        <v>35</v>
      </c>
      <c r="L2302" t="b">
        <v>0</v>
      </c>
      <c r="M2302">
        <v>0</v>
      </c>
      <c r="N2302">
        <v>14.22</v>
      </c>
      <c r="O2302">
        <v>16</v>
      </c>
      <c r="P2302" t="b">
        <v>0</v>
      </c>
      <c r="Q2302" t="b">
        <v>0</v>
      </c>
      <c r="R2302" t="b">
        <v>0</v>
      </c>
      <c r="S2302" t="b">
        <v>0</v>
      </c>
      <c r="T2302" t="b">
        <v>0</v>
      </c>
    </row>
    <row r="2303" spans="1:20" x14ac:dyDescent="0.25">
      <c r="A2303" t="s">
        <v>4615</v>
      </c>
      <c r="B2303" t="s">
        <v>4616</v>
      </c>
      <c r="C2303" s="1">
        <v>45620.834409722222</v>
      </c>
      <c r="D2303">
        <v>63</v>
      </c>
      <c r="E2303" t="s">
        <v>39</v>
      </c>
      <c r="F2303">
        <v>3</v>
      </c>
      <c r="G2303">
        <v>245.26</v>
      </c>
      <c r="H2303">
        <v>735.79</v>
      </c>
      <c r="I2303" t="s">
        <v>54</v>
      </c>
      <c r="J2303" t="s">
        <v>24</v>
      </c>
      <c r="K2303">
        <v>19</v>
      </c>
      <c r="L2303" t="b">
        <v>0</v>
      </c>
      <c r="M2303">
        <v>0</v>
      </c>
      <c r="N2303">
        <v>14.2</v>
      </c>
      <c r="O2303">
        <v>19</v>
      </c>
      <c r="P2303" t="b">
        <v>1</v>
      </c>
      <c r="Q2303" t="b">
        <v>0</v>
      </c>
      <c r="R2303" t="b">
        <v>0</v>
      </c>
      <c r="S2303" t="b">
        <v>0</v>
      </c>
      <c r="T2303" t="b">
        <v>0</v>
      </c>
    </row>
    <row r="2304" spans="1:20" x14ac:dyDescent="0.25">
      <c r="A2304" t="s">
        <v>4617</v>
      </c>
      <c r="B2304" t="s">
        <v>4618</v>
      </c>
      <c r="C2304" s="1">
        <v>45791.23810185185</v>
      </c>
      <c r="D2304">
        <v>38</v>
      </c>
      <c r="E2304" t="s">
        <v>62</v>
      </c>
      <c r="F2304">
        <v>2</v>
      </c>
      <c r="G2304">
        <v>132.13999999999999</v>
      </c>
      <c r="H2304">
        <v>264.29000000000002</v>
      </c>
      <c r="I2304" t="s">
        <v>31</v>
      </c>
      <c r="J2304" t="s">
        <v>36</v>
      </c>
      <c r="K2304">
        <v>44</v>
      </c>
      <c r="L2304" t="b">
        <v>0</v>
      </c>
      <c r="M2304">
        <v>0</v>
      </c>
      <c r="N2304">
        <v>8.5299999999999994</v>
      </c>
      <c r="O2304">
        <v>19</v>
      </c>
      <c r="P2304" t="b">
        <v>0</v>
      </c>
      <c r="Q2304" t="b">
        <v>0</v>
      </c>
      <c r="R2304" t="b">
        <v>0</v>
      </c>
      <c r="S2304" t="b">
        <v>0</v>
      </c>
      <c r="T2304" t="b">
        <v>0</v>
      </c>
    </row>
    <row r="2305" spans="1:20" x14ac:dyDescent="0.25">
      <c r="A2305" t="s">
        <v>4619</v>
      </c>
      <c r="B2305" t="s">
        <v>4620</v>
      </c>
      <c r="C2305" s="1">
        <v>45772.191423611112</v>
      </c>
      <c r="D2305">
        <v>61</v>
      </c>
      <c r="E2305" t="s">
        <v>35</v>
      </c>
      <c r="F2305">
        <v>2</v>
      </c>
      <c r="G2305">
        <v>290.01</v>
      </c>
      <c r="H2305">
        <v>580.01</v>
      </c>
      <c r="I2305" t="s">
        <v>54</v>
      </c>
      <c r="J2305" t="s">
        <v>32</v>
      </c>
      <c r="K2305">
        <v>37</v>
      </c>
      <c r="L2305" t="b">
        <v>0</v>
      </c>
      <c r="M2305">
        <v>0</v>
      </c>
      <c r="N2305">
        <v>8.34</v>
      </c>
      <c r="O2305">
        <v>29</v>
      </c>
      <c r="P2305" t="b">
        <v>0</v>
      </c>
      <c r="Q2305" t="b">
        <v>0</v>
      </c>
      <c r="R2305" t="b">
        <v>0</v>
      </c>
      <c r="S2305" t="b">
        <v>0</v>
      </c>
      <c r="T2305" t="b">
        <v>0</v>
      </c>
    </row>
    <row r="2306" spans="1:20" x14ac:dyDescent="0.25">
      <c r="A2306" t="s">
        <v>4621</v>
      </c>
      <c r="B2306" t="s">
        <v>4622</v>
      </c>
      <c r="C2306" s="1">
        <v>45534.471805555557</v>
      </c>
      <c r="D2306">
        <v>20</v>
      </c>
      <c r="E2306" t="s">
        <v>22</v>
      </c>
      <c r="F2306">
        <v>3</v>
      </c>
      <c r="G2306">
        <v>197.46</v>
      </c>
      <c r="H2306">
        <v>592.37</v>
      </c>
      <c r="I2306" t="s">
        <v>23</v>
      </c>
      <c r="J2306" t="s">
        <v>36</v>
      </c>
      <c r="K2306">
        <v>5</v>
      </c>
      <c r="L2306" t="b">
        <v>1</v>
      </c>
      <c r="M2306">
        <v>45.1</v>
      </c>
      <c r="N2306">
        <v>13.7</v>
      </c>
      <c r="O2306">
        <v>22</v>
      </c>
      <c r="P2306" t="b">
        <v>0</v>
      </c>
      <c r="Q2306" t="b">
        <v>0</v>
      </c>
      <c r="R2306" t="b">
        <v>1</v>
      </c>
      <c r="S2306" t="b">
        <v>0</v>
      </c>
      <c r="T2306" t="b">
        <v>0</v>
      </c>
    </row>
    <row r="2307" spans="1:20" x14ac:dyDescent="0.25">
      <c r="A2307" t="s">
        <v>4623</v>
      </c>
      <c r="B2307" t="s">
        <v>4624</v>
      </c>
      <c r="C2307" s="1">
        <v>45559.525578703702</v>
      </c>
      <c r="D2307">
        <v>43</v>
      </c>
      <c r="E2307" t="s">
        <v>80</v>
      </c>
      <c r="F2307">
        <v>3</v>
      </c>
      <c r="G2307">
        <v>253.43</v>
      </c>
      <c r="H2307">
        <v>760.3</v>
      </c>
      <c r="I2307" t="s">
        <v>31</v>
      </c>
      <c r="J2307" t="s">
        <v>24</v>
      </c>
      <c r="K2307">
        <v>7</v>
      </c>
      <c r="L2307" t="b">
        <v>0</v>
      </c>
      <c r="M2307">
        <v>0</v>
      </c>
      <c r="N2307">
        <v>22.98</v>
      </c>
      <c r="O2307">
        <v>25</v>
      </c>
      <c r="P2307" t="b">
        <v>0</v>
      </c>
      <c r="Q2307" t="b">
        <v>0</v>
      </c>
      <c r="R2307" t="b">
        <v>0</v>
      </c>
      <c r="S2307" t="b">
        <v>1</v>
      </c>
      <c r="T2307" t="b">
        <v>0</v>
      </c>
    </row>
    <row r="2308" spans="1:20" x14ac:dyDescent="0.25">
      <c r="A2308" t="s">
        <v>4625</v>
      </c>
      <c r="B2308" t="s">
        <v>4626</v>
      </c>
      <c r="C2308" s="1">
        <v>45489.698472222219</v>
      </c>
      <c r="D2308">
        <v>70</v>
      </c>
      <c r="E2308" t="s">
        <v>80</v>
      </c>
      <c r="F2308">
        <v>15</v>
      </c>
      <c r="G2308">
        <v>66.64</v>
      </c>
      <c r="H2308">
        <v>999.64</v>
      </c>
      <c r="I2308" t="s">
        <v>28</v>
      </c>
      <c r="J2308" t="s">
        <v>36</v>
      </c>
      <c r="K2308">
        <v>4</v>
      </c>
      <c r="L2308" t="b">
        <v>0</v>
      </c>
      <c r="M2308">
        <v>0</v>
      </c>
      <c r="N2308">
        <v>8.18</v>
      </c>
      <c r="O2308">
        <v>15</v>
      </c>
      <c r="P2308" t="b">
        <v>1</v>
      </c>
      <c r="Q2308" t="b">
        <v>0</v>
      </c>
      <c r="R2308" t="b">
        <v>0</v>
      </c>
      <c r="S2308" t="b">
        <v>0</v>
      </c>
      <c r="T2308" t="b">
        <v>1</v>
      </c>
    </row>
    <row r="2309" spans="1:20" x14ac:dyDescent="0.25">
      <c r="A2309" t="s">
        <v>4627</v>
      </c>
      <c r="B2309" t="s">
        <v>4628</v>
      </c>
      <c r="C2309" s="1">
        <v>45568.272037037037</v>
      </c>
      <c r="D2309">
        <v>27</v>
      </c>
      <c r="E2309" t="s">
        <v>35</v>
      </c>
      <c r="F2309">
        <v>12</v>
      </c>
      <c r="G2309">
        <v>94.14</v>
      </c>
      <c r="H2309">
        <v>1129.6500000000001</v>
      </c>
      <c r="I2309" t="s">
        <v>87</v>
      </c>
      <c r="J2309" t="s">
        <v>36</v>
      </c>
      <c r="K2309">
        <v>3</v>
      </c>
      <c r="L2309" t="b">
        <v>0</v>
      </c>
      <c r="M2309">
        <v>0</v>
      </c>
      <c r="N2309">
        <v>18.86</v>
      </c>
      <c r="O2309">
        <v>6</v>
      </c>
      <c r="P2309" t="b">
        <v>1</v>
      </c>
      <c r="Q2309" t="b">
        <v>1</v>
      </c>
      <c r="R2309" t="b">
        <v>0</v>
      </c>
      <c r="S2309" t="b">
        <v>0</v>
      </c>
      <c r="T2309" t="b">
        <v>1</v>
      </c>
    </row>
    <row r="2310" spans="1:20" x14ac:dyDescent="0.25">
      <c r="A2310" t="s">
        <v>4629</v>
      </c>
      <c r="B2310" t="s">
        <v>4630</v>
      </c>
      <c r="C2310" s="1">
        <v>45657.447187500002</v>
      </c>
      <c r="D2310">
        <v>77</v>
      </c>
      <c r="E2310" t="s">
        <v>35</v>
      </c>
      <c r="F2310">
        <v>4</v>
      </c>
      <c r="G2310">
        <v>296.95</v>
      </c>
      <c r="H2310">
        <v>1187.8</v>
      </c>
      <c r="I2310" t="s">
        <v>31</v>
      </c>
      <c r="J2310" t="s">
        <v>24</v>
      </c>
      <c r="K2310">
        <v>32</v>
      </c>
      <c r="L2310" t="b">
        <v>1</v>
      </c>
      <c r="M2310">
        <v>37.5</v>
      </c>
      <c r="N2310">
        <v>8.67</v>
      </c>
      <c r="O2310">
        <v>11</v>
      </c>
      <c r="P2310" t="b">
        <v>1</v>
      </c>
      <c r="Q2310" t="b">
        <v>0</v>
      </c>
      <c r="R2310" t="b">
        <v>0</v>
      </c>
      <c r="S2310" t="b">
        <v>1</v>
      </c>
      <c r="T2310" t="b">
        <v>0</v>
      </c>
    </row>
    <row r="2311" spans="1:20" x14ac:dyDescent="0.25">
      <c r="A2311" t="s">
        <v>4631</v>
      </c>
      <c r="B2311" t="s">
        <v>1825</v>
      </c>
      <c r="C2311" s="1">
        <v>45823.67428240741</v>
      </c>
      <c r="D2311">
        <v>59</v>
      </c>
      <c r="E2311" t="s">
        <v>35</v>
      </c>
      <c r="F2311">
        <v>2</v>
      </c>
      <c r="G2311">
        <v>176.11</v>
      </c>
      <c r="H2311">
        <v>352.22</v>
      </c>
      <c r="I2311" t="s">
        <v>31</v>
      </c>
      <c r="J2311" t="s">
        <v>24</v>
      </c>
      <c r="K2311">
        <v>37</v>
      </c>
      <c r="L2311" t="b">
        <v>0</v>
      </c>
      <c r="M2311">
        <v>0</v>
      </c>
      <c r="N2311">
        <v>8.68</v>
      </c>
      <c r="O2311">
        <v>28</v>
      </c>
      <c r="P2311" t="b">
        <v>0</v>
      </c>
      <c r="Q2311" t="b">
        <v>0</v>
      </c>
      <c r="R2311" t="b">
        <v>0</v>
      </c>
      <c r="S2311" t="b">
        <v>0</v>
      </c>
      <c r="T2311" t="b">
        <v>0</v>
      </c>
    </row>
    <row r="2312" spans="1:20" x14ac:dyDescent="0.25">
      <c r="A2312" t="s">
        <v>4632</v>
      </c>
      <c r="B2312" t="s">
        <v>4633</v>
      </c>
      <c r="C2312" s="1">
        <v>45688.123900462961</v>
      </c>
      <c r="D2312">
        <v>31</v>
      </c>
      <c r="E2312" t="s">
        <v>80</v>
      </c>
      <c r="F2312">
        <v>15</v>
      </c>
      <c r="G2312">
        <v>50.26</v>
      </c>
      <c r="H2312">
        <v>753.89</v>
      </c>
      <c r="I2312" t="s">
        <v>28</v>
      </c>
      <c r="J2312" t="s">
        <v>36</v>
      </c>
      <c r="K2312">
        <v>4</v>
      </c>
      <c r="L2312" t="b">
        <v>0</v>
      </c>
      <c r="M2312">
        <v>0</v>
      </c>
      <c r="N2312">
        <v>9.77</v>
      </c>
      <c r="O2312">
        <v>19</v>
      </c>
      <c r="P2312" t="b">
        <v>0</v>
      </c>
      <c r="Q2312" t="b">
        <v>0</v>
      </c>
      <c r="R2312" t="b">
        <v>0</v>
      </c>
      <c r="S2312" t="b">
        <v>0</v>
      </c>
      <c r="T2312" t="b">
        <v>1</v>
      </c>
    </row>
    <row r="2313" spans="1:20" x14ac:dyDescent="0.25">
      <c r="A2313" t="s">
        <v>4634</v>
      </c>
      <c r="B2313" t="s">
        <v>4635</v>
      </c>
      <c r="C2313" s="1">
        <v>45508.147152777776</v>
      </c>
      <c r="D2313">
        <v>75</v>
      </c>
      <c r="E2313" t="s">
        <v>22</v>
      </c>
      <c r="F2313">
        <v>6</v>
      </c>
      <c r="G2313">
        <v>41.34</v>
      </c>
      <c r="H2313">
        <v>248.04</v>
      </c>
      <c r="I2313" t="s">
        <v>90</v>
      </c>
      <c r="J2313" t="s">
        <v>57</v>
      </c>
      <c r="K2313">
        <v>2</v>
      </c>
      <c r="L2313" t="b">
        <v>0</v>
      </c>
      <c r="M2313">
        <v>0</v>
      </c>
      <c r="N2313">
        <v>10.87</v>
      </c>
      <c r="O2313">
        <v>16</v>
      </c>
      <c r="P2313" t="b">
        <v>1</v>
      </c>
      <c r="Q2313" t="b">
        <v>0</v>
      </c>
      <c r="R2313" t="b">
        <v>0</v>
      </c>
      <c r="S2313" t="b">
        <v>1</v>
      </c>
      <c r="T2313" t="b">
        <v>1</v>
      </c>
    </row>
    <row r="2314" spans="1:20" x14ac:dyDescent="0.25">
      <c r="A2314" t="s">
        <v>4636</v>
      </c>
      <c r="B2314" t="s">
        <v>4637</v>
      </c>
      <c r="C2314" s="1">
        <v>45657.926412037035</v>
      </c>
      <c r="D2314">
        <v>50</v>
      </c>
      <c r="E2314" t="s">
        <v>62</v>
      </c>
      <c r="F2314">
        <v>2</v>
      </c>
      <c r="G2314">
        <v>88.39</v>
      </c>
      <c r="H2314">
        <v>176.78</v>
      </c>
      <c r="I2314" t="s">
        <v>31</v>
      </c>
      <c r="J2314" t="s">
        <v>24</v>
      </c>
      <c r="K2314">
        <v>36</v>
      </c>
      <c r="L2314" t="b">
        <v>1</v>
      </c>
      <c r="M2314">
        <v>29.3</v>
      </c>
      <c r="N2314">
        <v>8.7100000000000009</v>
      </c>
      <c r="O2314">
        <v>19</v>
      </c>
      <c r="P2314" t="b">
        <v>0</v>
      </c>
      <c r="Q2314" t="b">
        <v>0</v>
      </c>
      <c r="R2314" t="b">
        <v>0</v>
      </c>
      <c r="S2314" t="b">
        <v>1</v>
      </c>
      <c r="T2314" t="b">
        <v>0</v>
      </c>
    </row>
    <row r="2315" spans="1:20" x14ac:dyDescent="0.25">
      <c r="A2315" t="s">
        <v>4638</v>
      </c>
      <c r="B2315" t="s">
        <v>4639</v>
      </c>
      <c r="C2315" s="1">
        <v>45705.867129629631</v>
      </c>
      <c r="D2315">
        <v>38</v>
      </c>
      <c r="E2315" t="s">
        <v>53</v>
      </c>
      <c r="F2315">
        <v>1</v>
      </c>
      <c r="G2315">
        <v>63.85</v>
      </c>
      <c r="H2315">
        <v>63.85</v>
      </c>
      <c r="I2315" t="s">
        <v>31</v>
      </c>
      <c r="J2315" t="s">
        <v>24</v>
      </c>
      <c r="K2315">
        <v>35</v>
      </c>
      <c r="L2315" t="b">
        <v>1</v>
      </c>
      <c r="M2315">
        <v>30.8</v>
      </c>
      <c r="N2315">
        <v>11.61</v>
      </c>
      <c r="O2315">
        <v>11</v>
      </c>
      <c r="P2315" t="b">
        <v>0</v>
      </c>
      <c r="Q2315" t="b">
        <v>0</v>
      </c>
      <c r="R2315" t="b">
        <v>0</v>
      </c>
      <c r="S2315" t="b">
        <v>0</v>
      </c>
      <c r="T2315" t="b">
        <v>0</v>
      </c>
    </row>
    <row r="2316" spans="1:20" x14ac:dyDescent="0.25">
      <c r="A2316" t="s">
        <v>4640</v>
      </c>
      <c r="B2316" t="s">
        <v>4641</v>
      </c>
      <c r="C2316" s="1">
        <v>45604.207453703704</v>
      </c>
      <c r="D2316">
        <v>28</v>
      </c>
      <c r="E2316" t="s">
        <v>53</v>
      </c>
      <c r="F2316">
        <v>12</v>
      </c>
      <c r="G2316">
        <v>33.880000000000003</v>
      </c>
      <c r="H2316">
        <v>406.59</v>
      </c>
      <c r="I2316" t="s">
        <v>28</v>
      </c>
      <c r="J2316" t="s">
        <v>36</v>
      </c>
      <c r="K2316">
        <v>1</v>
      </c>
      <c r="L2316" t="b">
        <v>0</v>
      </c>
      <c r="M2316">
        <v>0</v>
      </c>
      <c r="N2316">
        <v>13.78</v>
      </c>
      <c r="O2316">
        <v>24</v>
      </c>
      <c r="P2316" t="b">
        <v>1</v>
      </c>
      <c r="Q2316" t="b">
        <v>0</v>
      </c>
      <c r="R2316" t="b">
        <v>0</v>
      </c>
      <c r="S2316" t="b">
        <v>0</v>
      </c>
      <c r="T2316" t="b">
        <v>1</v>
      </c>
    </row>
    <row r="2317" spans="1:20" x14ac:dyDescent="0.25">
      <c r="A2317" t="s">
        <v>4642</v>
      </c>
      <c r="B2317" t="s">
        <v>4643</v>
      </c>
      <c r="C2317" s="1">
        <v>45599.703715277778</v>
      </c>
      <c r="D2317">
        <v>65</v>
      </c>
      <c r="E2317" t="s">
        <v>44</v>
      </c>
      <c r="F2317">
        <v>2</v>
      </c>
      <c r="G2317">
        <v>150.97999999999999</v>
      </c>
      <c r="H2317">
        <v>301.95</v>
      </c>
      <c r="I2317" t="s">
        <v>31</v>
      </c>
      <c r="J2317" t="s">
        <v>24</v>
      </c>
      <c r="K2317">
        <v>36</v>
      </c>
      <c r="L2317" t="b">
        <v>1</v>
      </c>
      <c r="M2317">
        <v>5.0999999999999996</v>
      </c>
      <c r="N2317">
        <v>14.09</v>
      </c>
      <c r="O2317">
        <v>12</v>
      </c>
      <c r="P2317" t="b">
        <v>0</v>
      </c>
      <c r="Q2317" t="b">
        <v>0</v>
      </c>
      <c r="R2317" t="b">
        <v>0</v>
      </c>
      <c r="S2317" t="b">
        <v>1</v>
      </c>
      <c r="T2317" t="b">
        <v>0</v>
      </c>
    </row>
    <row r="2318" spans="1:20" x14ac:dyDescent="0.25">
      <c r="A2318" t="s">
        <v>4644</v>
      </c>
      <c r="B2318" t="s">
        <v>4645</v>
      </c>
      <c r="C2318" s="1">
        <v>45718.662870370368</v>
      </c>
      <c r="D2318">
        <v>56</v>
      </c>
      <c r="E2318" t="s">
        <v>44</v>
      </c>
      <c r="F2318">
        <v>1</v>
      </c>
      <c r="G2318">
        <v>44.3</v>
      </c>
      <c r="H2318">
        <v>44.3</v>
      </c>
      <c r="I2318" t="s">
        <v>54</v>
      </c>
      <c r="J2318" t="s">
        <v>32</v>
      </c>
      <c r="K2318">
        <v>27</v>
      </c>
      <c r="L2318" t="b">
        <v>0</v>
      </c>
      <c r="M2318">
        <v>0</v>
      </c>
      <c r="N2318">
        <v>23.17</v>
      </c>
      <c r="O2318">
        <v>17</v>
      </c>
      <c r="P2318" t="b">
        <v>0</v>
      </c>
      <c r="Q2318" t="b">
        <v>0</v>
      </c>
      <c r="R2318" t="b">
        <v>0</v>
      </c>
      <c r="S2318" t="b">
        <v>0</v>
      </c>
      <c r="T2318" t="b">
        <v>0</v>
      </c>
    </row>
    <row r="2319" spans="1:20" x14ac:dyDescent="0.25">
      <c r="A2319" t="s">
        <v>4646</v>
      </c>
      <c r="B2319" t="s">
        <v>4647</v>
      </c>
      <c r="C2319" s="1">
        <v>45760.06318287037</v>
      </c>
      <c r="D2319">
        <v>73</v>
      </c>
      <c r="E2319" t="s">
        <v>44</v>
      </c>
      <c r="F2319">
        <v>4</v>
      </c>
      <c r="G2319">
        <v>296.85000000000002</v>
      </c>
      <c r="H2319">
        <v>1187.3900000000001</v>
      </c>
      <c r="I2319" t="s">
        <v>54</v>
      </c>
      <c r="J2319" t="s">
        <v>24</v>
      </c>
      <c r="K2319">
        <v>13</v>
      </c>
      <c r="L2319" t="b">
        <v>0</v>
      </c>
      <c r="M2319">
        <v>0</v>
      </c>
      <c r="N2319">
        <v>23.39</v>
      </c>
      <c r="O2319">
        <v>16</v>
      </c>
      <c r="P2319" t="b">
        <v>1</v>
      </c>
      <c r="Q2319" t="b">
        <v>0</v>
      </c>
      <c r="R2319" t="b">
        <v>0</v>
      </c>
      <c r="S2319" t="b">
        <v>0</v>
      </c>
      <c r="T2319" t="b">
        <v>0</v>
      </c>
    </row>
    <row r="2320" spans="1:20" x14ac:dyDescent="0.25">
      <c r="A2320" t="s">
        <v>4648</v>
      </c>
      <c r="B2320" t="s">
        <v>4649</v>
      </c>
      <c r="C2320" s="1">
        <v>45839.3753125</v>
      </c>
      <c r="D2320">
        <v>24</v>
      </c>
      <c r="E2320" t="s">
        <v>27</v>
      </c>
      <c r="F2320">
        <v>4</v>
      </c>
      <c r="G2320">
        <v>231.81</v>
      </c>
      <c r="H2320">
        <v>927.25</v>
      </c>
      <c r="I2320" t="s">
        <v>23</v>
      </c>
      <c r="J2320" t="s">
        <v>36</v>
      </c>
      <c r="K2320">
        <v>38</v>
      </c>
      <c r="L2320" t="b">
        <v>1</v>
      </c>
      <c r="M2320">
        <v>21.9</v>
      </c>
      <c r="N2320">
        <v>6.53</v>
      </c>
      <c r="O2320">
        <v>10</v>
      </c>
      <c r="P2320" t="b">
        <v>0</v>
      </c>
      <c r="Q2320" t="b">
        <v>0</v>
      </c>
      <c r="R2320" t="b">
        <v>0</v>
      </c>
      <c r="S2320" t="b">
        <v>0</v>
      </c>
      <c r="T2320" t="b">
        <v>0</v>
      </c>
    </row>
    <row r="2321" spans="1:20" x14ac:dyDescent="0.25">
      <c r="A2321" t="s">
        <v>4650</v>
      </c>
      <c r="B2321" t="s">
        <v>4651</v>
      </c>
      <c r="C2321" s="1">
        <v>45797.572997685187</v>
      </c>
      <c r="D2321">
        <v>57</v>
      </c>
      <c r="E2321" t="s">
        <v>80</v>
      </c>
      <c r="F2321">
        <v>1</v>
      </c>
      <c r="G2321">
        <v>246.68</v>
      </c>
      <c r="H2321">
        <v>246.68</v>
      </c>
      <c r="I2321" t="s">
        <v>28</v>
      </c>
      <c r="J2321" t="s">
        <v>32</v>
      </c>
      <c r="K2321">
        <v>39</v>
      </c>
      <c r="L2321" t="b">
        <v>1</v>
      </c>
      <c r="M2321">
        <v>48.3</v>
      </c>
      <c r="N2321">
        <v>12.04</v>
      </c>
      <c r="O2321">
        <v>27</v>
      </c>
      <c r="P2321" t="b">
        <v>0</v>
      </c>
      <c r="Q2321" t="b">
        <v>0</v>
      </c>
      <c r="R2321" t="b">
        <v>0</v>
      </c>
      <c r="S2321" t="b">
        <v>0</v>
      </c>
      <c r="T2321" t="b">
        <v>0</v>
      </c>
    </row>
    <row r="2322" spans="1:20" x14ac:dyDescent="0.25">
      <c r="A2322" t="s">
        <v>4652</v>
      </c>
      <c r="B2322" t="s">
        <v>4653</v>
      </c>
      <c r="C2322" s="1">
        <v>45712.608425925922</v>
      </c>
      <c r="D2322">
        <v>63</v>
      </c>
      <c r="E2322" t="s">
        <v>27</v>
      </c>
      <c r="F2322">
        <v>4</v>
      </c>
      <c r="G2322">
        <v>107.85</v>
      </c>
      <c r="H2322">
        <v>431.39</v>
      </c>
      <c r="I2322" t="s">
        <v>54</v>
      </c>
      <c r="J2322" t="s">
        <v>36</v>
      </c>
      <c r="K2322">
        <v>10</v>
      </c>
      <c r="L2322" t="b">
        <v>0</v>
      </c>
      <c r="M2322">
        <v>0</v>
      </c>
      <c r="N2322">
        <v>15.63</v>
      </c>
      <c r="O2322">
        <v>15</v>
      </c>
      <c r="P2322" t="b">
        <v>0</v>
      </c>
      <c r="Q2322" t="b">
        <v>0</v>
      </c>
      <c r="R2322" t="b">
        <v>0</v>
      </c>
      <c r="S2322" t="b">
        <v>0</v>
      </c>
      <c r="T2322" t="b">
        <v>0</v>
      </c>
    </row>
    <row r="2323" spans="1:20" x14ac:dyDescent="0.25">
      <c r="A2323" t="s">
        <v>4654</v>
      </c>
      <c r="B2323" t="s">
        <v>4655</v>
      </c>
      <c r="C2323" s="1">
        <v>45763.271851851852</v>
      </c>
      <c r="D2323">
        <v>65</v>
      </c>
      <c r="E2323" t="s">
        <v>115</v>
      </c>
      <c r="F2323">
        <v>4</v>
      </c>
      <c r="G2323">
        <v>235.86</v>
      </c>
      <c r="H2323">
        <v>943.45</v>
      </c>
      <c r="I2323" t="s">
        <v>23</v>
      </c>
      <c r="J2323" t="s">
        <v>32</v>
      </c>
      <c r="K2323">
        <v>47</v>
      </c>
      <c r="L2323" t="b">
        <v>0</v>
      </c>
      <c r="M2323">
        <v>0</v>
      </c>
      <c r="N2323">
        <v>20.32</v>
      </c>
      <c r="O2323">
        <v>24</v>
      </c>
      <c r="P2323" t="b">
        <v>0</v>
      </c>
      <c r="Q2323" t="b">
        <v>0</v>
      </c>
      <c r="R2323" t="b">
        <v>0</v>
      </c>
      <c r="S2323" t="b">
        <v>0</v>
      </c>
      <c r="T2323" t="b">
        <v>0</v>
      </c>
    </row>
    <row r="2324" spans="1:20" x14ac:dyDescent="0.25">
      <c r="A2324" t="s">
        <v>4656</v>
      </c>
      <c r="B2324" t="s">
        <v>4657</v>
      </c>
      <c r="C2324" s="1">
        <v>45739.878287037034</v>
      </c>
      <c r="D2324">
        <v>46</v>
      </c>
      <c r="E2324" t="s">
        <v>65</v>
      </c>
      <c r="F2324">
        <v>1</v>
      </c>
      <c r="G2324">
        <v>254.5</v>
      </c>
      <c r="H2324">
        <v>254.5</v>
      </c>
      <c r="I2324" t="s">
        <v>28</v>
      </c>
      <c r="J2324" t="s">
        <v>24</v>
      </c>
      <c r="K2324">
        <v>10</v>
      </c>
      <c r="L2324" t="b">
        <v>0</v>
      </c>
      <c r="M2324">
        <v>0</v>
      </c>
      <c r="N2324">
        <v>17.09</v>
      </c>
      <c r="O2324">
        <v>19</v>
      </c>
      <c r="P2324" t="b">
        <v>0</v>
      </c>
      <c r="Q2324" t="b">
        <v>0</v>
      </c>
      <c r="R2324" t="b">
        <v>0</v>
      </c>
      <c r="S2324" t="b">
        <v>0</v>
      </c>
      <c r="T2324" t="b">
        <v>0</v>
      </c>
    </row>
    <row r="2325" spans="1:20" x14ac:dyDescent="0.25">
      <c r="A2325" t="s">
        <v>4658</v>
      </c>
      <c r="B2325" t="s">
        <v>4659</v>
      </c>
      <c r="C2325" s="1">
        <v>45552.075810185182</v>
      </c>
      <c r="D2325">
        <v>57</v>
      </c>
      <c r="E2325" t="s">
        <v>35</v>
      </c>
      <c r="F2325">
        <v>2</v>
      </c>
      <c r="G2325">
        <v>26.49</v>
      </c>
      <c r="H2325">
        <v>52.98</v>
      </c>
      <c r="I2325" t="s">
        <v>54</v>
      </c>
      <c r="J2325" t="s">
        <v>32</v>
      </c>
      <c r="K2325">
        <v>41</v>
      </c>
      <c r="L2325" t="b">
        <v>0</v>
      </c>
      <c r="M2325">
        <v>0</v>
      </c>
      <c r="N2325">
        <v>12.8</v>
      </c>
      <c r="O2325">
        <v>24</v>
      </c>
      <c r="P2325" t="b">
        <v>0</v>
      </c>
      <c r="Q2325" t="b">
        <v>0</v>
      </c>
      <c r="R2325" t="b">
        <v>0</v>
      </c>
      <c r="S2325" t="b">
        <v>0</v>
      </c>
      <c r="T2325" t="b">
        <v>0</v>
      </c>
    </row>
    <row r="2326" spans="1:20" x14ac:dyDescent="0.25">
      <c r="A2326" t="s">
        <v>4660</v>
      </c>
      <c r="B2326" t="s">
        <v>4661</v>
      </c>
      <c r="C2326" s="1">
        <v>45575.514884259261</v>
      </c>
      <c r="D2326">
        <v>45</v>
      </c>
      <c r="E2326" t="s">
        <v>65</v>
      </c>
      <c r="F2326">
        <v>2</v>
      </c>
      <c r="G2326">
        <v>124.22</v>
      </c>
      <c r="H2326">
        <v>248.45</v>
      </c>
      <c r="I2326" t="s">
        <v>28</v>
      </c>
      <c r="J2326" t="s">
        <v>32</v>
      </c>
      <c r="K2326">
        <v>44</v>
      </c>
      <c r="L2326" t="b">
        <v>1</v>
      </c>
      <c r="M2326">
        <v>19.399999999999999</v>
      </c>
      <c r="N2326">
        <v>19.7</v>
      </c>
      <c r="O2326">
        <v>3</v>
      </c>
      <c r="P2326" t="b">
        <v>0</v>
      </c>
      <c r="Q2326" t="b">
        <v>0</v>
      </c>
      <c r="R2326" t="b">
        <v>0</v>
      </c>
      <c r="S2326" t="b">
        <v>0</v>
      </c>
      <c r="T2326" t="b">
        <v>0</v>
      </c>
    </row>
    <row r="2327" spans="1:20" x14ac:dyDescent="0.25">
      <c r="A2327" t="s">
        <v>4662</v>
      </c>
      <c r="B2327" t="s">
        <v>4663</v>
      </c>
      <c r="C2327" s="1">
        <v>45477.701435185183</v>
      </c>
      <c r="D2327">
        <v>28</v>
      </c>
      <c r="E2327" t="s">
        <v>39</v>
      </c>
      <c r="F2327">
        <v>16</v>
      </c>
      <c r="G2327">
        <v>68.92</v>
      </c>
      <c r="H2327">
        <v>1102.73</v>
      </c>
      <c r="I2327" t="s">
        <v>90</v>
      </c>
      <c r="J2327" t="s">
        <v>57</v>
      </c>
      <c r="K2327">
        <v>4</v>
      </c>
      <c r="L2327" t="b">
        <v>0</v>
      </c>
      <c r="M2327">
        <v>0</v>
      </c>
      <c r="N2327">
        <v>23.25</v>
      </c>
      <c r="O2327">
        <v>12</v>
      </c>
      <c r="P2327" t="b">
        <v>1</v>
      </c>
      <c r="Q2327" t="b">
        <v>0</v>
      </c>
      <c r="R2327" t="b">
        <v>0</v>
      </c>
      <c r="S2327" t="b">
        <v>0</v>
      </c>
      <c r="T2327" t="b">
        <v>1</v>
      </c>
    </row>
    <row r="2328" spans="1:20" x14ac:dyDescent="0.25">
      <c r="A2328" t="s">
        <v>4664</v>
      </c>
      <c r="B2328" t="s">
        <v>4665</v>
      </c>
      <c r="C2328" s="1">
        <v>45763.258379629631</v>
      </c>
      <c r="D2328">
        <v>55</v>
      </c>
      <c r="E2328" t="s">
        <v>53</v>
      </c>
      <c r="F2328">
        <v>1</v>
      </c>
      <c r="G2328">
        <v>113.41</v>
      </c>
      <c r="H2328">
        <v>113.41</v>
      </c>
      <c r="I2328" t="s">
        <v>54</v>
      </c>
      <c r="J2328" t="s">
        <v>36</v>
      </c>
      <c r="K2328">
        <v>23</v>
      </c>
      <c r="L2328" t="b">
        <v>0</v>
      </c>
      <c r="M2328">
        <v>0</v>
      </c>
      <c r="N2328">
        <v>18.7</v>
      </c>
      <c r="O2328">
        <v>29</v>
      </c>
      <c r="P2328" t="b">
        <v>0</v>
      </c>
      <c r="Q2328" t="b">
        <v>0</v>
      </c>
      <c r="R2328" t="b">
        <v>0</v>
      </c>
      <c r="S2328" t="b">
        <v>0</v>
      </c>
      <c r="T2328" t="b">
        <v>0</v>
      </c>
    </row>
    <row r="2329" spans="1:20" x14ac:dyDescent="0.25">
      <c r="A2329" t="s">
        <v>4666</v>
      </c>
      <c r="B2329" t="s">
        <v>4667</v>
      </c>
      <c r="C2329" s="1">
        <v>45774.036817129629</v>
      </c>
      <c r="D2329">
        <v>76</v>
      </c>
      <c r="E2329" t="s">
        <v>65</v>
      </c>
      <c r="F2329">
        <v>2</v>
      </c>
      <c r="G2329">
        <v>150.87</v>
      </c>
      <c r="H2329">
        <v>301.74</v>
      </c>
      <c r="I2329" t="s">
        <v>23</v>
      </c>
      <c r="J2329" t="s">
        <v>24</v>
      </c>
      <c r="K2329">
        <v>17</v>
      </c>
      <c r="L2329" t="b">
        <v>1</v>
      </c>
      <c r="M2329">
        <v>20.100000000000001</v>
      </c>
      <c r="N2329">
        <v>16.63</v>
      </c>
      <c r="O2329">
        <v>27</v>
      </c>
      <c r="P2329" t="b">
        <v>0</v>
      </c>
      <c r="Q2329" t="b">
        <v>0</v>
      </c>
      <c r="R2329" t="b">
        <v>0</v>
      </c>
      <c r="S2329" t="b">
        <v>0</v>
      </c>
      <c r="T2329" t="b">
        <v>0</v>
      </c>
    </row>
    <row r="2330" spans="1:20" x14ac:dyDescent="0.25">
      <c r="A2330" t="s">
        <v>4668</v>
      </c>
      <c r="B2330" t="s">
        <v>4669</v>
      </c>
      <c r="C2330" s="1">
        <v>45757.795115740744</v>
      </c>
      <c r="D2330">
        <v>66</v>
      </c>
      <c r="E2330" t="s">
        <v>39</v>
      </c>
      <c r="F2330">
        <v>2</v>
      </c>
      <c r="G2330">
        <v>223.37</v>
      </c>
      <c r="H2330">
        <v>446.74</v>
      </c>
      <c r="I2330" t="s">
        <v>54</v>
      </c>
      <c r="J2330" t="s">
        <v>24</v>
      </c>
      <c r="K2330">
        <v>16</v>
      </c>
      <c r="L2330" t="b">
        <v>0</v>
      </c>
      <c r="M2330">
        <v>0</v>
      </c>
      <c r="N2330">
        <v>22.7</v>
      </c>
      <c r="O2330">
        <v>15</v>
      </c>
      <c r="P2330" t="b">
        <v>1</v>
      </c>
      <c r="Q2330" t="b">
        <v>0</v>
      </c>
      <c r="R2330" t="b">
        <v>0</v>
      </c>
      <c r="S2330" t="b">
        <v>0</v>
      </c>
      <c r="T2330" t="b">
        <v>0</v>
      </c>
    </row>
    <row r="2331" spans="1:20" x14ac:dyDescent="0.25">
      <c r="A2331" t="s">
        <v>4670</v>
      </c>
      <c r="B2331" t="s">
        <v>4671</v>
      </c>
      <c r="C2331" s="1">
        <v>45665.989479166667</v>
      </c>
      <c r="D2331">
        <v>78</v>
      </c>
      <c r="E2331" t="s">
        <v>53</v>
      </c>
      <c r="F2331">
        <v>1</v>
      </c>
      <c r="G2331">
        <v>175.15</v>
      </c>
      <c r="H2331">
        <v>175.15</v>
      </c>
      <c r="I2331" t="s">
        <v>28</v>
      </c>
      <c r="J2331" t="s">
        <v>32</v>
      </c>
      <c r="K2331">
        <v>9</v>
      </c>
      <c r="L2331" t="b">
        <v>0</v>
      </c>
      <c r="M2331">
        <v>0</v>
      </c>
      <c r="N2331">
        <v>20.49</v>
      </c>
      <c r="O2331">
        <v>13</v>
      </c>
      <c r="P2331" t="b">
        <v>0</v>
      </c>
      <c r="Q2331" t="b">
        <v>0</v>
      </c>
      <c r="R2331" t="b">
        <v>0</v>
      </c>
      <c r="S2331" t="b">
        <v>0</v>
      </c>
      <c r="T2331" t="b">
        <v>0</v>
      </c>
    </row>
    <row r="2332" spans="1:20" x14ac:dyDescent="0.25">
      <c r="A2332" t="s">
        <v>4672</v>
      </c>
      <c r="B2332" t="s">
        <v>4673</v>
      </c>
      <c r="C2332" s="1">
        <v>45490.513240740744</v>
      </c>
      <c r="D2332">
        <v>50</v>
      </c>
      <c r="E2332" t="s">
        <v>27</v>
      </c>
      <c r="F2332">
        <v>3</v>
      </c>
      <c r="G2332">
        <v>261.39999999999998</v>
      </c>
      <c r="H2332">
        <v>784.19</v>
      </c>
      <c r="I2332" t="s">
        <v>23</v>
      </c>
      <c r="J2332" t="s">
        <v>32</v>
      </c>
      <c r="K2332">
        <v>24</v>
      </c>
      <c r="L2332" t="b">
        <v>0</v>
      </c>
      <c r="M2332">
        <v>0</v>
      </c>
      <c r="N2332">
        <v>9.67</v>
      </c>
      <c r="O2332">
        <v>1</v>
      </c>
      <c r="P2332" t="b">
        <v>0</v>
      </c>
      <c r="Q2332" t="b">
        <v>0</v>
      </c>
      <c r="R2332" t="b">
        <v>0</v>
      </c>
      <c r="S2332" t="b">
        <v>1</v>
      </c>
      <c r="T2332" t="b">
        <v>0</v>
      </c>
    </row>
    <row r="2333" spans="1:20" x14ac:dyDescent="0.25">
      <c r="A2333" t="s">
        <v>4674</v>
      </c>
      <c r="B2333" t="s">
        <v>4675</v>
      </c>
      <c r="C2333" s="1">
        <v>45580.992824074077</v>
      </c>
      <c r="D2333">
        <v>74</v>
      </c>
      <c r="E2333" t="s">
        <v>27</v>
      </c>
      <c r="F2333">
        <v>1</v>
      </c>
      <c r="G2333">
        <v>88.49</v>
      </c>
      <c r="H2333">
        <v>88.49</v>
      </c>
      <c r="I2333" t="s">
        <v>23</v>
      </c>
      <c r="J2333" t="s">
        <v>24</v>
      </c>
      <c r="K2333">
        <v>31</v>
      </c>
      <c r="L2333" t="b">
        <v>0</v>
      </c>
      <c r="M2333">
        <v>0</v>
      </c>
      <c r="N2333">
        <v>10.199999999999999</v>
      </c>
      <c r="O2333">
        <v>22</v>
      </c>
      <c r="P2333" t="b">
        <v>0</v>
      </c>
      <c r="Q2333" t="b">
        <v>0</v>
      </c>
      <c r="R2333" t="b">
        <v>1</v>
      </c>
      <c r="S2333" t="b">
        <v>1</v>
      </c>
      <c r="T2333" t="b">
        <v>0</v>
      </c>
    </row>
    <row r="2334" spans="1:20" x14ac:dyDescent="0.25">
      <c r="A2334" t="s">
        <v>4676</v>
      </c>
      <c r="B2334" t="s">
        <v>4677</v>
      </c>
      <c r="C2334" s="1">
        <v>45766.863136574073</v>
      </c>
      <c r="D2334">
        <v>54</v>
      </c>
      <c r="E2334" t="s">
        <v>65</v>
      </c>
      <c r="F2334">
        <v>4</v>
      </c>
      <c r="G2334">
        <v>206.94</v>
      </c>
      <c r="H2334">
        <v>827.74</v>
      </c>
      <c r="I2334" t="s">
        <v>54</v>
      </c>
      <c r="J2334" t="s">
        <v>24</v>
      </c>
      <c r="K2334">
        <v>36</v>
      </c>
      <c r="L2334" t="b">
        <v>1</v>
      </c>
      <c r="M2334">
        <v>27.7</v>
      </c>
      <c r="N2334">
        <v>6.76</v>
      </c>
      <c r="O2334">
        <v>7</v>
      </c>
      <c r="P2334" t="b">
        <v>0</v>
      </c>
      <c r="Q2334" t="b">
        <v>0</v>
      </c>
      <c r="R2334" t="b">
        <v>1</v>
      </c>
      <c r="S2334" t="b">
        <v>0</v>
      </c>
      <c r="T2334" t="b">
        <v>0</v>
      </c>
    </row>
    <row r="2335" spans="1:20" x14ac:dyDescent="0.25">
      <c r="A2335" t="s">
        <v>4678</v>
      </c>
      <c r="B2335" t="s">
        <v>4679</v>
      </c>
      <c r="C2335" s="1">
        <v>45804.00886574074</v>
      </c>
      <c r="D2335">
        <v>78</v>
      </c>
      <c r="E2335" t="s">
        <v>22</v>
      </c>
      <c r="F2335">
        <v>1</v>
      </c>
      <c r="G2335">
        <v>282.3</v>
      </c>
      <c r="H2335">
        <v>282.3</v>
      </c>
      <c r="I2335" t="s">
        <v>31</v>
      </c>
      <c r="J2335" t="s">
        <v>24</v>
      </c>
      <c r="K2335">
        <v>5</v>
      </c>
      <c r="L2335" t="b">
        <v>1</v>
      </c>
      <c r="M2335">
        <v>8.1</v>
      </c>
      <c r="N2335">
        <v>6.54</v>
      </c>
      <c r="O2335">
        <v>7</v>
      </c>
      <c r="P2335" t="b">
        <v>0</v>
      </c>
      <c r="Q2335" t="b">
        <v>0</v>
      </c>
      <c r="R2335" t="b">
        <v>0</v>
      </c>
      <c r="S2335" t="b">
        <v>0</v>
      </c>
      <c r="T2335" t="b">
        <v>0</v>
      </c>
    </row>
    <row r="2336" spans="1:20" x14ac:dyDescent="0.25">
      <c r="A2336" t="s">
        <v>4680</v>
      </c>
      <c r="B2336" t="s">
        <v>2790</v>
      </c>
      <c r="C2336" s="1">
        <v>45645.909803240742</v>
      </c>
      <c r="D2336">
        <v>29</v>
      </c>
      <c r="E2336" t="s">
        <v>80</v>
      </c>
      <c r="F2336">
        <v>6</v>
      </c>
      <c r="G2336">
        <v>58.37</v>
      </c>
      <c r="H2336">
        <v>350.21</v>
      </c>
      <c r="I2336" t="s">
        <v>90</v>
      </c>
      <c r="J2336" t="s">
        <v>57</v>
      </c>
      <c r="K2336">
        <v>0</v>
      </c>
      <c r="L2336" t="b">
        <v>0</v>
      </c>
      <c r="M2336">
        <v>0</v>
      </c>
      <c r="N2336">
        <v>22.78</v>
      </c>
      <c r="O2336">
        <v>12</v>
      </c>
      <c r="P2336" t="b">
        <v>0</v>
      </c>
      <c r="Q2336" t="b">
        <v>0</v>
      </c>
      <c r="R2336" t="b">
        <v>1</v>
      </c>
      <c r="S2336" t="b">
        <v>0</v>
      </c>
      <c r="T2336" t="b">
        <v>1</v>
      </c>
    </row>
    <row r="2337" spans="1:20" x14ac:dyDescent="0.25">
      <c r="A2337" t="s">
        <v>4681</v>
      </c>
      <c r="B2337" t="s">
        <v>4682</v>
      </c>
      <c r="C2337" s="1">
        <v>45487.010196759256</v>
      </c>
      <c r="D2337">
        <v>64</v>
      </c>
      <c r="E2337" t="s">
        <v>80</v>
      </c>
      <c r="F2337">
        <v>4</v>
      </c>
      <c r="G2337">
        <v>64.180000000000007</v>
      </c>
      <c r="H2337">
        <v>256.73</v>
      </c>
      <c r="I2337" t="s">
        <v>90</v>
      </c>
      <c r="J2337" t="s">
        <v>57</v>
      </c>
      <c r="K2337">
        <v>3</v>
      </c>
      <c r="L2337" t="b">
        <v>0</v>
      </c>
      <c r="M2337">
        <v>0</v>
      </c>
      <c r="N2337">
        <v>17.71</v>
      </c>
      <c r="O2337">
        <v>6</v>
      </c>
      <c r="P2337" t="b">
        <v>1</v>
      </c>
      <c r="Q2337" t="b">
        <v>0</v>
      </c>
      <c r="R2337" t="b">
        <v>1</v>
      </c>
      <c r="S2337" t="b">
        <v>0</v>
      </c>
      <c r="T2337" t="b">
        <v>1</v>
      </c>
    </row>
    <row r="2338" spans="1:20" x14ac:dyDescent="0.25">
      <c r="A2338" t="s">
        <v>4683</v>
      </c>
      <c r="B2338" t="s">
        <v>4684</v>
      </c>
      <c r="C2338" s="1">
        <v>45576.414641203701</v>
      </c>
      <c r="D2338">
        <v>40</v>
      </c>
      <c r="E2338" t="s">
        <v>22</v>
      </c>
      <c r="F2338">
        <v>1</v>
      </c>
      <c r="G2338">
        <v>89.07</v>
      </c>
      <c r="H2338">
        <v>89.07</v>
      </c>
      <c r="I2338" t="s">
        <v>54</v>
      </c>
      <c r="J2338" t="s">
        <v>24</v>
      </c>
      <c r="K2338">
        <v>21</v>
      </c>
      <c r="L2338" t="b">
        <v>1</v>
      </c>
      <c r="M2338">
        <v>33.9</v>
      </c>
      <c r="N2338">
        <v>5.0199999999999996</v>
      </c>
      <c r="O2338">
        <v>23</v>
      </c>
      <c r="P2338" t="b">
        <v>0</v>
      </c>
      <c r="Q2338" t="b">
        <v>0</v>
      </c>
      <c r="R2338" t="b">
        <v>0</v>
      </c>
      <c r="S2338" t="b">
        <v>0</v>
      </c>
      <c r="T2338" t="b">
        <v>0</v>
      </c>
    </row>
    <row r="2339" spans="1:20" x14ac:dyDescent="0.25">
      <c r="A2339" t="s">
        <v>4685</v>
      </c>
      <c r="B2339" t="s">
        <v>4686</v>
      </c>
      <c r="C2339" s="1">
        <v>45702.119942129626</v>
      </c>
      <c r="D2339">
        <v>78</v>
      </c>
      <c r="E2339" t="s">
        <v>80</v>
      </c>
      <c r="F2339">
        <v>1</v>
      </c>
      <c r="G2339">
        <v>255.92</v>
      </c>
      <c r="H2339">
        <v>255.92</v>
      </c>
      <c r="I2339" t="s">
        <v>31</v>
      </c>
      <c r="J2339" t="s">
        <v>32</v>
      </c>
      <c r="K2339">
        <v>47</v>
      </c>
      <c r="L2339" t="b">
        <v>0</v>
      </c>
      <c r="M2339">
        <v>0</v>
      </c>
      <c r="N2339">
        <v>14.41</v>
      </c>
      <c r="O2339">
        <v>8</v>
      </c>
      <c r="P2339" t="b">
        <v>0</v>
      </c>
      <c r="Q2339" t="b">
        <v>0</v>
      </c>
      <c r="R2339" t="b">
        <v>0</v>
      </c>
      <c r="S2339" t="b">
        <v>1</v>
      </c>
      <c r="T2339" t="b">
        <v>0</v>
      </c>
    </row>
    <row r="2340" spans="1:20" x14ac:dyDescent="0.25">
      <c r="A2340" t="s">
        <v>4687</v>
      </c>
      <c r="B2340" t="s">
        <v>4688</v>
      </c>
      <c r="C2340" s="1">
        <v>45620.272569444445</v>
      </c>
      <c r="D2340">
        <v>28</v>
      </c>
      <c r="E2340" t="s">
        <v>22</v>
      </c>
      <c r="F2340">
        <v>4</v>
      </c>
      <c r="G2340">
        <v>73.069999999999993</v>
      </c>
      <c r="H2340">
        <v>292.29000000000002</v>
      </c>
      <c r="I2340" t="s">
        <v>54</v>
      </c>
      <c r="J2340" t="s">
        <v>36</v>
      </c>
      <c r="K2340">
        <v>8</v>
      </c>
      <c r="L2340" t="b">
        <v>1</v>
      </c>
      <c r="M2340">
        <v>35.5</v>
      </c>
      <c r="N2340">
        <v>12.93</v>
      </c>
      <c r="O2340">
        <v>19</v>
      </c>
      <c r="P2340" t="b">
        <v>0</v>
      </c>
      <c r="Q2340" t="b">
        <v>0</v>
      </c>
      <c r="R2340" t="b">
        <v>0</v>
      </c>
      <c r="S2340" t="b">
        <v>0</v>
      </c>
      <c r="T2340" t="b">
        <v>0</v>
      </c>
    </row>
    <row r="2341" spans="1:20" x14ac:dyDescent="0.25">
      <c r="A2341" t="s">
        <v>4689</v>
      </c>
      <c r="B2341" t="s">
        <v>4690</v>
      </c>
      <c r="C2341" s="1">
        <v>45651.855555555558</v>
      </c>
      <c r="D2341">
        <v>58</v>
      </c>
      <c r="E2341" t="s">
        <v>44</v>
      </c>
      <c r="F2341">
        <v>3</v>
      </c>
      <c r="G2341">
        <v>284.77999999999997</v>
      </c>
      <c r="H2341">
        <v>854.35</v>
      </c>
      <c r="I2341" t="s">
        <v>54</v>
      </c>
      <c r="J2341" t="s">
        <v>32</v>
      </c>
      <c r="K2341">
        <v>38</v>
      </c>
      <c r="L2341" t="b">
        <v>0</v>
      </c>
      <c r="M2341">
        <v>0</v>
      </c>
      <c r="N2341">
        <v>13.55</v>
      </c>
      <c r="O2341">
        <v>16</v>
      </c>
      <c r="P2341" t="b">
        <v>0</v>
      </c>
      <c r="Q2341" t="b">
        <v>0</v>
      </c>
      <c r="R2341" t="b">
        <v>1</v>
      </c>
      <c r="S2341" t="b">
        <v>0</v>
      </c>
      <c r="T2341" t="b">
        <v>0</v>
      </c>
    </row>
    <row r="2342" spans="1:20" x14ac:dyDescent="0.25">
      <c r="A2342" t="s">
        <v>4691</v>
      </c>
      <c r="B2342" t="s">
        <v>4692</v>
      </c>
      <c r="C2342" s="1">
        <v>45574.263749999998</v>
      </c>
      <c r="D2342">
        <v>22</v>
      </c>
      <c r="E2342" t="s">
        <v>22</v>
      </c>
      <c r="F2342">
        <v>19</v>
      </c>
      <c r="G2342">
        <v>60.87</v>
      </c>
      <c r="H2342">
        <v>1156.53</v>
      </c>
      <c r="I2342" t="s">
        <v>28</v>
      </c>
      <c r="J2342" t="s">
        <v>57</v>
      </c>
      <c r="K2342">
        <v>0</v>
      </c>
      <c r="L2342" t="b">
        <v>0</v>
      </c>
      <c r="M2342">
        <v>0</v>
      </c>
      <c r="N2342">
        <v>10.77</v>
      </c>
      <c r="O2342">
        <v>27</v>
      </c>
      <c r="P2342" t="b">
        <v>1</v>
      </c>
      <c r="Q2342" t="b">
        <v>0</v>
      </c>
      <c r="R2342" t="b">
        <v>0</v>
      </c>
      <c r="S2342" t="b">
        <v>1</v>
      </c>
      <c r="T2342" t="b">
        <v>1</v>
      </c>
    </row>
    <row r="2343" spans="1:20" x14ac:dyDescent="0.25">
      <c r="A2343" t="s">
        <v>4693</v>
      </c>
      <c r="B2343" t="s">
        <v>4694</v>
      </c>
      <c r="C2343" s="1">
        <v>45478.041342592594</v>
      </c>
      <c r="D2343">
        <v>58</v>
      </c>
      <c r="E2343" t="s">
        <v>22</v>
      </c>
      <c r="F2343">
        <v>19</v>
      </c>
      <c r="G2343">
        <v>16.27</v>
      </c>
      <c r="H2343">
        <v>309.04000000000002</v>
      </c>
      <c r="I2343" t="s">
        <v>31</v>
      </c>
      <c r="J2343" t="s">
        <v>57</v>
      </c>
      <c r="K2343">
        <v>4</v>
      </c>
      <c r="L2343" t="b">
        <v>0</v>
      </c>
      <c r="M2343">
        <v>0</v>
      </c>
      <c r="N2343">
        <v>17.64</v>
      </c>
      <c r="O2343">
        <v>14</v>
      </c>
      <c r="P2343" t="b">
        <v>0</v>
      </c>
      <c r="Q2343" t="b">
        <v>0</v>
      </c>
      <c r="R2343" t="b">
        <v>0</v>
      </c>
      <c r="S2343" t="b">
        <v>0</v>
      </c>
      <c r="T2343" t="b">
        <v>1</v>
      </c>
    </row>
    <row r="2344" spans="1:20" x14ac:dyDescent="0.25">
      <c r="A2344" t="s">
        <v>4695</v>
      </c>
      <c r="B2344" t="s">
        <v>4696</v>
      </c>
      <c r="C2344" s="1">
        <v>45830.430590277778</v>
      </c>
      <c r="D2344">
        <v>40</v>
      </c>
      <c r="E2344" t="s">
        <v>39</v>
      </c>
      <c r="F2344">
        <v>3</v>
      </c>
      <c r="G2344">
        <v>223.49</v>
      </c>
      <c r="H2344">
        <v>670.48</v>
      </c>
      <c r="I2344" t="s">
        <v>23</v>
      </c>
      <c r="J2344" t="s">
        <v>32</v>
      </c>
      <c r="K2344">
        <v>44</v>
      </c>
      <c r="L2344" t="b">
        <v>0</v>
      </c>
      <c r="M2344">
        <v>0</v>
      </c>
      <c r="N2344">
        <v>21.4</v>
      </c>
      <c r="O2344">
        <v>28</v>
      </c>
      <c r="P2344" t="b">
        <v>0</v>
      </c>
      <c r="Q2344" t="b">
        <v>0</v>
      </c>
      <c r="R2344" t="b">
        <v>0</v>
      </c>
      <c r="S2344" t="b">
        <v>0</v>
      </c>
      <c r="T2344" t="b">
        <v>0</v>
      </c>
    </row>
    <row r="2345" spans="1:20" x14ac:dyDescent="0.25">
      <c r="A2345" t="s">
        <v>4697</v>
      </c>
      <c r="B2345" t="s">
        <v>4698</v>
      </c>
      <c r="C2345" s="1">
        <v>45508.591724537036</v>
      </c>
      <c r="D2345">
        <v>42</v>
      </c>
      <c r="E2345" t="s">
        <v>22</v>
      </c>
      <c r="F2345">
        <v>3</v>
      </c>
      <c r="G2345">
        <v>45.43</v>
      </c>
      <c r="H2345">
        <v>136.30000000000001</v>
      </c>
      <c r="I2345" t="s">
        <v>28</v>
      </c>
      <c r="J2345" t="s">
        <v>36</v>
      </c>
      <c r="K2345">
        <v>38</v>
      </c>
      <c r="L2345" t="b">
        <v>1</v>
      </c>
      <c r="M2345">
        <v>37.200000000000003</v>
      </c>
      <c r="N2345">
        <v>23.39</v>
      </c>
      <c r="O2345">
        <v>18</v>
      </c>
      <c r="P2345" t="b">
        <v>0</v>
      </c>
      <c r="Q2345" t="b">
        <v>0</v>
      </c>
      <c r="R2345" t="b">
        <v>1</v>
      </c>
      <c r="S2345" t="b">
        <v>0</v>
      </c>
      <c r="T2345" t="b">
        <v>0</v>
      </c>
    </row>
    <row r="2346" spans="1:20" x14ac:dyDescent="0.25">
      <c r="A2346" t="s">
        <v>4699</v>
      </c>
      <c r="B2346" t="s">
        <v>4700</v>
      </c>
      <c r="C2346" s="1">
        <v>45624.745358796295</v>
      </c>
      <c r="D2346">
        <v>26</v>
      </c>
      <c r="E2346" t="s">
        <v>53</v>
      </c>
      <c r="F2346">
        <v>13</v>
      </c>
      <c r="G2346">
        <v>89.36</v>
      </c>
      <c r="H2346">
        <v>1161.67</v>
      </c>
      <c r="I2346" t="s">
        <v>90</v>
      </c>
      <c r="J2346" t="s">
        <v>57</v>
      </c>
      <c r="K2346">
        <v>0</v>
      </c>
      <c r="L2346" t="b">
        <v>0</v>
      </c>
      <c r="M2346">
        <v>0</v>
      </c>
      <c r="N2346">
        <v>7.31</v>
      </c>
      <c r="O2346">
        <v>24</v>
      </c>
      <c r="P2346" t="b">
        <v>1</v>
      </c>
      <c r="Q2346" t="b">
        <v>0</v>
      </c>
      <c r="R2346" t="b">
        <v>0</v>
      </c>
      <c r="S2346" t="b">
        <v>0</v>
      </c>
      <c r="T2346" t="b">
        <v>1</v>
      </c>
    </row>
    <row r="2347" spans="1:20" x14ac:dyDescent="0.25">
      <c r="A2347" t="s">
        <v>4701</v>
      </c>
      <c r="B2347" t="s">
        <v>4702</v>
      </c>
      <c r="C2347" s="1">
        <v>45651.362997685188</v>
      </c>
      <c r="D2347">
        <v>21</v>
      </c>
      <c r="E2347" t="s">
        <v>65</v>
      </c>
      <c r="F2347">
        <v>2</v>
      </c>
      <c r="G2347">
        <v>246.63</v>
      </c>
      <c r="H2347">
        <v>493.26</v>
      </c>
      <c r="I2347" t="s">
        <v>23</v>
      </c>
      <c r="J2347" t="s">
        <v>36</v>
      </c>
      <c r="K2347">
        <v>39</v>
      </c>
      <c r="L2347" t="b">
        <v>0</v>
      </c>
      <c r="M2347">
        <v>0</v>
      </c>
      <c r="N2347">
        <v>6.2</v>
      </c>
      <c r="O2347">
        <v>28</v>
      </c>
      <c r="P2347" t="b">
        <v>0</v>
      </c>
      <c r="Q2347" t="b">
        <v>0</v>
      </c>
      <c r="R2347" t="b">
        <v>0</v>
      </c>
      <c r="S2347" t="b">
        <v>0</v>
      </c>
      <c r="T2347" t="b">
        <v>0</v>
      </c>
    </row>
    <row r="2348" spans="1:20" x14ac:dyDescent="0.25">
      <c r="A2348" t="s">
        <v>4703</v>
      </c>
      <c r="B2348" t="s">
        <v>4704</v>
      </c>
      <c r="C2348" s="1">
        <v>45609.069166666668</v>
      </c>
      <c r="D2348">
        <v>39</v>
      </c>
      <c r="E2348" t="s">
        <v>35</v>
      </c>
      <c r="F2348">
        <v>2</v>
      </c>
      <c r="G2348">
        <v>96.44</v>
      </c>
      <c r="H2348">
        <v>192.88</v>
      </c>
      <c r="I2348" t="s">
        <v>23</v>
      </c>
      <c r="J2348" t="s">
        <v>36</v>
      </c>
      <c r="K2348">
        <v>31</v>
      </c>
      <c r="L2348" t="b">
        <v>0</v>
      </c>
      <c r="M2348">
        <v>0</v>
      </c>
      <c r="N2348">
        <v>14.52</v>
      </c>
      <c r="O2348">
        <v>7</v>
      </c>
      <c r="P2348" t="b">
        <v>0</v>
      </c>
      <c r="Q2348" t="b">
        <v>1</v>
      </c>
      <c r="R2348" t="b">
        <v>0</v>
      </c>
      <c r="S2348" t="b">
        <v>1</v>
      </c>
      <c r="T2348" t="b">
        <v>0</v>
      </c>
    </row>
    <row r="2349" spans="1:20" x14ac:dyDescent="0.25">
      <c r="A2349" t="s">
        <v>4705</v>
      </c>
      <c r="B2349" t="s">
        <v>4706</v>
      </c>
      <c r="C2349" s="1">
        <v>45820.610358796293</v>
      </c>
      <c r="D2349">
        <v>44</v>
      </c>
      <c r="E2349" t="s">
        <v>65</v>
      </c>
      <c r="F2349">
        <v>1</v>
      </c>
      <c r="G2349">
        <v>158.07</v>
      </c>
      <c r="H2349">
        <v>158.07</v>
      </c>
      <c r="I2349" t="s">
        <v>28</v>
      </c>
      <c r="J2349" t="s">
        <v>36</v>
      </c>
      <c r="K2349">
        <v>2</v>
      </c>
      <c r="L2349" t="b">
        <v>1</v>
      </c>
      <c r="M2349">
        <v>41.9</v>
      </c>
      <c r="N2349">
        <v>12.29</v>
      </c>
      <c r="O2349">
        <v>17</v>
      </c>
      <c r="P2349" t="b">
        <v>0</v>
      </c>
      <c r="Q2349" t="b">
        <v>1</v>
      </c>
      <c r="R2349" t="b">
        <v>0</v>
      </c>
      <c r="S2349" t="b">
        <v>0</v>
      </c>
      <c r="T2349" t="b">
        <v>0</v>
      </c>
    </row>
    <row r="2350" spans="1:20" x14ac:dyDescent="0.25">
      <c r="A2350" t="s">
        <v>4707</v>
      </c>
      <c r="B2350" t="s">
        <v>4708</v>
      </c>
      <c r="C2350" s="1">
        <v>45813.79828703704</v>
      </c>
      <c r="D2350">
        <v>68</v>
      </c>
      <c r="E2350" t="s">
        <v>35</v>
      </c>
      <c r="F2350">
        <v>2</v>
      </c>
      <c r="G2350">
        <v>198.93</v>
      </c>
      <c r="H2350">
        <v>397.86</v>
      </c>
      <c r="I2350" t="s">
        <v>54</v>
      </c>
      <c r="J2350" t="s">
        <v>24</v>
      </c>
      <c r="K2350">
        <v>28</v>
      </c>
      <c r="L2350" t="b">
        <v>1</v>
      </c>
      <c r="M2350">
        <v>24.6</v>
      </c>
      <c r="N2350">
        <v>23</v>
      </c>
      <c r="O2350">
        <v>10</v>
      </c>
      <c r="P2350" t="b">
        <v>0</v>
      </c>
      <c r="Q2350" t="b">
        <v>0</v>
      </c>
      <c r="R2350" t="b">
        <v>0</v>
      </c>
      <c r="S2350" t="b">
        <v>0</v>
      </c>
      <c r="T2350" t="b">
        <v>0</v>
      </c>
    </row>
    <row r="2351" spans="1:20" x14ac:dyDescent="0.25">
      <c r="A2351" t="s">
        <v>4709</v>
      </c>
      <c r="B2351" t="s">
        <v>4710</v>
      </c>
      <c r="C2351" s="1">
        <v>45831.033761574072</v>
      </c>
      <c r="D2351">
        <v>40</v>
      </c>
      <c r="E2351" t="s">
        <v>80</v>
      </c>
      <c r="F2351">
        <v>2</v>
      </c>
      <c r="G2351">
        <v>217.46</v>
      </c>
      <c r="H2351">
        <v>434.92</v>
      </c>
      <c r="I2351" t="s">
        <v>23</v>
      </c>
      <c r="J2351" t="s">
        <v>24</v>
      </c>
      <c r="K2351">
        <v>17</v>
      </c>
      <c r="L2351" t="b">
        <v>0</v>
      </c>
      <c r="M2351">
        <v>0</v>
      </c>
      <c r="N2351">
        <v>16.670000000000002</v>
      </c>
      <c r="O2351">
        <v>11</v>
      </c>
      <c r="P2351" t="b">
        <v>0</v>
      </c>
      <c r="Q2351" t="b">
        <v>0</v>
      </c>
      <c r="R2351" t="b">
        <v>0</v>
      </c>
      <c r="S2351" t="b">
        <v>1</v>
      </c>
      <c r="T2351" t="b">
        <v>0</v>
      </c>
    </row>
    <row r="2352" spans="1:20" x14ac:dyDescent="0.25">
      <c r="A2352" t="s">
        <v>4711</v>
      </c>
      <c r="B2352" t="s">
        <v>4712</v>
      </c>
      <c r="C2352" s="1">
        <v>45663.536041666666</v>
      </c>
      <c r="D2352">
        <v>62</v>
      </c>
      <c r="E2352" t="s">
        <v>35</v>
      </c>
      <c r="F2352">
        <v>12</v>
      </c>
      <c r="G2352">
        <v>34.61</v>
      </c>
      <c r="H2352">
        <v>415.36</v>
      </c>
      <c r="I2352" t="s">
        <v>90</v>
      </c>
      <c r="J2352" t="s">
        <v>36</v>
      </c>
      <c r="K2352">
        <v>4</v>
      </c>
      <c r="L2352" t="b">
        <v>0</v>
      </c>
      <c r="M2352">
        <v>0</v>
      </c>
      <c r="N2352">
        <v>22.85</v>
      </c>
      <c r="O2352">
        <v>16</v>
      </c>
      <c r="P2352" t="b">
        <v>0</v>
      </c>
      <c r="Q2352" t="b">
        <v>0</v>
      </c>
      <c r="R2352" t="b">
        <v>1</v>
      </c>
      <c r="S2352" t="b">
        <v>0</v>
      </c>
      <c r="T2352" t="b">
        <v>1</v>
      </c>
    </row>
    <row r="2353" spans="1:20" x14ac:dyDescent="0.25">
      <c r="A2353" t="s">
        <v>4713</v>
      </c>
      <c r="B2353" t="s">
        <v>4714</v>
      </c>
      <c r="C2353" s="1">
        <v>45783.509432870371</v>
      </c>
      <c r="D2353">
        <v>50</v>
      </c>
      <c r="E2353" t="s">
        <v>35</v>
      </c>
      <c r="F2353">
        <v>14</v>
      </c>
      <c r="G2353">
        <v>71.650000000000006</v>
      </c>
      <c r="H2353">
        <v>1003.14</v>
      </c>
      <c r="I2353" t="s">
        <v>87</v>
      </c>
      <c r="J2353" t="s">
        <v>36</v>
      </c>
      <c r="K2353">
        <v>0</v>
      </c>
      <c r="L2353" t="b">
        <v>1</v>
      </c>
      <c r="M2353">
        <v>17</v>
      </c>
      <c r="N2353">
        <v>7.11</v>
      </c>
      <c r="O2353">
        <v>22</v>
      </c>
      <c r="P2353" t="b">
        <v>1</v>
      </c>
      <c r="Q2353" t="b">
        <v>0</v>
      </c>
      <c r="R2353" t="b">
        <v>0</v>
      </c>
      <c r="S2353" t="b">
        <v>0</v>
      </c>
      <c r="T2353" t="b">
        <v>1</v>
      </c>
    </row>
    <row r="2354" spans="1:20" x14ac:dyDescent="0.25">
      <c r="A2354" t="s">
        <v>4715</v>
      </c>
      <c r="B2354" t="s">
        <v>4716</v>
      </c>
      <c r="C2354" s="1">
        <v>45659.139189814814</v>
      </c>
      <c r="D2354">
        <v>32</v>
      </c>
      <c r="E2354" t="s">
        <v>65</v>
      </c>
      <c r="F2354">
        <v>4</v>
      </c>
      <c r="G2354">
        <v>148.43</v>
      </c>
      <c r="H2354">
        <v>593.72</v>
      </c>
      <c r="I2354" t="s">
        <v>28</v>
      </c>
      <c r="J2354" t="s">
        <v>36</v>
      </c>
      <c r="K2354">
        <v>28</v>
      </c>
      <c r="L2354" t="b">
        <v>0</v>
      </c>
      <c r="M2354">
        <v>0</v>
      </c>
      <c r="N2354">
        <v>9.7799999999999994</v>
      </c>
      <c r="O2354">
        <v>25</v>
      </c>
      <c r="P2354" t="b">
        <v>0</v>
      </c>
      <c r="Q2354" t="b">
        <v>0</v>
      </c>
      <c r="R2354" t="b">
        <v>0</v>
      </c>
      <c r="S2354" t="b">
        <v>0</v>
      </c>
      <c r="T2354" t="b">
        <v>0</v>
      </c>
    </row>
    <row r="2355" spans="1:20" x14ac:dyDescent="0.25">
      <c r="A2355" t="s">
        <v>4717</v>
      </c>
      <c r="B2355" t="s">
        <v>4718</v>
      </c>
      <c r="C2355" s="1">
        <v>45829.532268518517</v>
      </c>
      <c r="D2355">
        <v>45</v>
      </c>
      <c r="E2355" t="s">
        <v>115</v>
      </c>
      <c r="F2355">
        <v>1</v>
      </c>
      <c r="G2355">
        <v>38.630000000000003</v>
      </c>
      <c r="H2355">
        <v>38.630000000000003</v>
      </c>
      <c r="I2355" t="s">
        <v>31</v>
      </c>
      <c r="J2355" t="s">
        <v>32</v>
      </c>
      <c r="K2355">
        <v>5</v>
      </c>
      <c r="L2355" t="b">
        <v>0</v>
      </c>
      <c r="M2355">
        <v>0</v>
      </c>
      <c r="N2355">
        <v>15.77</v>
      </c>
      <c r="O2355">
        <v>12</v>
      </c>
      <c r="P2355" t="b">
        <v>0</v>
      </c>
      <c r="Q2355" t="b">
        <v>0</v>
      </c>
      <c r="R2355" t="b">
        <v>1</v>
      </c>
      <c r="S2355" t="b">
        <v>0</v>
      </c>
      <c r="T2355" t="b">
        <v>0</v>
      </c>
    </row>
    <row r="2356" spans="1:20" x14ac:dyDescent="0.25">
      <c r="A2356" t="s">
        <v>4719</v>
      </c>
      <c r="B2356" t="s">
        <v>4720</v>
      </c>
      <c r="C2356" s="1">
        <v>45631.621550925927</v>
      </c>
      <c r="D2356">
        <v>31</v>
      </c>
      <c r="E2356" t="s">
        <v>80</v>
      </c>
      <c r="F2356">
        <v>1</v>
      </c>
      <c r="G2356">
        <v>280.85000000000002</v>
      </c>
      <c r="H2356">
        <v>280.85000000000002</v>
      </c>
      <c r="I2356" t="s">
        <v>31</v>
      </c>
      <c r="J2356" t="s">
        <v>32</v>
      </c>
      <c r="K2356">
        <v>25</v>
      </c>
      <c r="L2356" t="b">
        <v>0</v>
      </c>
      <c r="M2356">
        <v>0</v>
      </c>
      <c r="N2356">
        <v>17.149999999999999</v>
      </c>
      <c r="O2356">
        <v>3</v>
      </c>
      <c r="P2356" t="b">
        <v>0</v>
      </c>
      <c r="Q2356" t="b">
        <v>0</v>
      </c>
      <c r="R2356" t="b">
        <v>0</v>
      </c>
      <c r="S2356" t="b">
        <v>0</v>
      </c>
      <c r="T2356" t="b">
        <v>0</v>
      </c>
    </row>
    <row r="2357" spans="1:20" x14ac:dyDescent="0.25">
      <c r="A2357" t="s">
        <v>4721</v>
      </c>
      <c r="B2357" t="s">
        <v>4722</v>
      </c>
      <c r="C2357" s="1">
        <v>45650.246967592589</v>
      </c>
      <c r="D2357">
        <v>72</v>
      </c>
      <c r="E2357" t="s">
        <v>27</v>
      </c>
      <c r="F2357">
        <v>1</v>
      </c>
      <c r="G2357">
        <v>27.74</v>
      </c>
      <c r="H2357">
        <v>27.74</v>
      </c>
      <c r="I2357" t="s">
        <v>28</v>
      </c>
      <c r="J2357" t="s">
        <v>36</v>
      </c>
      <c r="K2357">
        <v>2</v>
      </c>
      <c r="L2357" t="b">
        <v>0</v>
      </c>
      <c r="M2357">
        <v>0</v>
      </c>
      <c r="N2357">
        <v>11.93</v>
      </c>
      <c r="O2357">
        <v>19</v>
      </c>
      <c r="P2357" t="b">
        <v>0</v>
      </c>
      <c r="Q2357" t="b">
        <v>0</v>
      </c>
      <c r="R2357" t="b">
        <v>0</v>
      </c>
      <c r="S2357" t="b">
        <v>0</v>
      </c>
      <c r="T2357" t="b">
        <v>0</v>
      </c>
    </row>
    <row r="2358" spans="1:20" x14ac:dyDescent="0.25">
      <c r="A2358" t="s">
        <v>4723</v>
      </c>
      <c r="B2358" t="s">
        <v>4724</v>
      </c>
      <c r="C2358" s="1">
        <v>45698.606400462966</v>
      </c>
      <c r="D2358">
        <v>60</v>
      </c>
      <c r="E2358" t="s">
        <v>80</v>
      </c>
      <c r="F2358">
        <v>1</v>
      </c>
      <c r="G2358">
        <v>153.49</v>
      </c>
      <c r="H2358">
        <v>153.49</v>
      </c>
      <c r="I2358" t="s">
        <v>28</v>
      </c>
      <c r="J2358" t="s">
        <v>36</v>
      </c>
      <c r="K2358">
        <v>33</v>
      </c>
      <c r="L2358" t="b">
        <v>0</v>
      </c>
      <c r="M2358">
        <v>0</v>
      </c>
      <c r="N2358">
        <v>18.190000000000001</v>
      </c>
      <c r="O2358">
        <v>27</v>
      </c>
      <c r="P2358" t="b">
        <v>0</v>
      </c>
      <c r="Q2358" t="b">
        <v>0</v>
      </c>
      <c r="R2358" t="b">
        <v>0</v>
      </c>
      <c r="S2358" t="b">
        <v>0</v>
      </c>
      <c r="T2358" t="b">
        <v>0</v>
      </c>
    </row>
    <row r="2359" spans="1:20" x14ac:dyDescent="0.25">
      <c r="A2359" t="s">
        <v>4725</v>
      </c>
      <c r="B2359" t="s">
        <v>4726</v>
      </c>
      <c r="C2359" s="1">
        <v>45531.259756944448</v>
      </c>
      <c r="D2359">
        <v>57</v>
      </c>
      <c r="E2359" t="s">
        <v>39</v>
      </c>
      <c r="F2359">
        <v>3</v>
      </c>
      <c r="G2359">
        <v>86.93</v>
      </c>
      <c r="H2359">
        <v>260.77999999999997</v>
      </c>
      <c r="I2359" t="s">
        <v>54</v>
      </c>
      <c r="J2359" t="s">
        <v>36</v>
      </c>
      <c r="K2359">
        <v>14</v>
      </c>
      <c r="L2359" t="b">
        <v>0</v>
      </c>
      <c r="M2359">
        <v>0</v>
      </c>
      <c r="N2359">
        <v>19.21</v>
      </c>
      <c r="O2359">
        <v>26</v>
      </c>
      <c r="P2359" t="b">
        <v>1</v>
      </c>
      <c r="Q2359" t="b">
        <v>0</v>
      </c>
      <c r="R2359" t="b">
        <v>0</v>
      </c>
      <c r="S2359" t="b">
        <v>0</v>
      </c>
      <c r="T2359" t="b">
        <v>0</v>
      </c>
    </row>
    <row r="2360" spans="1:20" x14ac:dyDescent="0.25">
      <c r="A2360" t="s">
        <v>4727</v>
      </c>
      <c r="B2360" t="s">
        <v>4728</v>
      </c>
      <c r="C2360" s="1">
        <v>45483.143738425926</v>
      </c>
      <c r="D2360">
        <v>63</v>
      </c>
      <c r="E2360" t="s">
        <v>44</v>
      </c>
      <c r="F2360">
        <v>1</v>
      </c>
      <c r="G2360">
        <v>48.9</v>
      </c>
      <c r="H2360">
        <v>48.9</v>
      </c>
      <c r="I2360" t="s">
        <v>54</v>
      </c>
      <c r="J2360" t="s">
        <v>36</v>
      </c>
      <c r="K2360">
        <v>35</v>
      </c>
      <c r="L2360" t="b">
        <v>1</v>
      </c>
      <c r="M2360">
        <v>15</v>
      </c>
      <c r="N2360">
        <v>7.72</v>
      </c>
      <c r="O2360">
        <v>12</v>
      </c>
      <c r="P2360" t="b">
        <v>0</v>
      </c>
      <c r="Q2360" t="b">
        <v>0</v>
      </c>
      <c r="R2360" t="b">
        <v>0</v>
      </c>
      <c r="S2360" t="b">
        <v>0</v>
      </c>
      <c r="T2360" t="b">
        <v>0</v>
      </c>
    </row>
    <row r="2361" spans="1:20" x14ac:dyDescent="0.25">
      <c r="A2361" t="s">
        <v>4729</v>
      </c>
      <c r="B2361" t="s">
        <v>4730</v>
      </c>
      <c r="C2361" s="1">
        <v>45841.430555555555</v>
      </c>
      <c r="D2361">
        <v>78</v>
      </c>
      <c r="E2361" t="s">
        <v>27</v>
      </c>
      <c r="F2361">
        <v>4</v>
      </c>
      <c r="G2361">
        <v>143</v>
      </c>
      <c r="H2361">
        <v>571.99</v>
      </c>
      <c r="I2361" t="s">
        <v>28</v>
      </c>
      <c r="J2361" t="s">
        <v>24</v>
      </c>
      <c r="K2361">
        <v>39</v>
      </c>
      <c r="L2361" t="b">
        <v>1</v>
      </c>
      <c r="M2361">
        <v>41.5</v>
      </c>
      <c r="N2361">
        <v>8.5</v>
      </c>
      <c r="O2361">
        <v>23</v>
      </c>
      <c r="P2361" t="b">
        <v>0</v>
      </c>
      <c r="Q2361" t="b">
        <v>1</v>
      </c>
      <c r="R2361" t="b">
        <v>0</v>
      </c>
      <c r="S2361" t="b">
        <v>0</v>
      </c>
      <c r="T2361" t="b">
        <v>0</v>
      </c>
    </row>
    <row r="2362" spans="1:20" x14ac:dyDescent="0.25">
      <c r="A2362" t="s">
        <v>4731</v>
      </c>
      <c r="B2362" t="s">
        <v>4732</v>
      </c>
      <c r="C2362" s="1">
        <v>45773.298148148147</v>
      </c>
      <c r="D2362">
        <v>21</v>
      </c>
      <c r="E2362" t="s">
        <v>27</v>
      </c>
      <c r="F2362">
        <v>3</v>
      </c>
      <c r="G2362">
        <v>30.51</v>
      </c>
      <c r="H2362">
        <v>91.53</v>
      </c>
      <c r="I2362" t="s">
        <v>28</v>
      </c>
      <c r="J2362" t="s">
        <v>36</v>
      </c>
      <c r="K2362">
        <v>45</v>
      </c>
      <c r="L2362" t="b">
        <v>0</v>
      </c>
      <c r="M2362">
        <v>0</v>
      </c>
      <c r="N2362">
        <v>5.92</v>
      </c>
      <c r="O2362">
        <v>16</v>
      </c>
      <c r="P2362" t="b">
        <v>0</v>
      </c>
      <c r="Q2362" t="b">
        <v>0</v>
      </c>
      <c r="R2362" t="b">
        <v>1</v>
      </c>
      <c r="S2362" t="b">
        <v>1</v>
      </c>
      <c r="T2362" t="b">
        <v>0</v>
      </c>
    </row>
    <row r="2363" spans="1:20" x14ac:dyDescent="0.25">
      <c r="A2363" t="s">
        <v>4733</v>
      </c>
      <c r="B2363" t="s">
        <v>4734</v>
      </c>
      <c r="C2363" s="1">
        <v>45510.466643518521</v>
      </c>
      <c r="D2363">
        <v>75</v>
      </c>
      <c r="E2363" t="s">
        <v>80</v>
      </c>
      <c r="F2363">
        <v>2</v>
      </c>
      <c r="G2363">
        <v>269.08</v>
      </c>
      <c r="H2363">
        <v>538.16999999999996</v>
      </c>
      <c r="I2363" t="s">
        <v>54</v>
      </c>
      <c r="J2363" t="s">
        <v>32</v>
      </c>
      <c r="K2363">
        <v>37</v>
      </c>
      <c r="L2363" t="b">
        <v>1</v>
      </c>
      <c r="M2363">
        <v>16.8</v>
      </c>
      <c r="N2363">
        <v>19.3</v>
      </c>
      <c r="O2363">
        <v>12</v>
      </c>
      <c r="P2363" t="b">
        <v>0</v>
      </c>
      <c r="Q2363" t="b">
        <v>0</v>
      </c>
      <c r="R2363" t="b">
        <v>0</v>
      </c>
      <c r="S2363" t="b">
        <v>0</v>
      </c>
      <c r="T2363" t="b">
        <v>0</v>
      </c>
    </row>
    <row r="2364" spans="1:20" x14ac:dyDescent="0.25">
      <c r="A2364" t="s">
        <v>4735</v>
      </c>
      <c r="B2364" t="s">
        <v>4736</v>
      </c>
      <c r="C2364" s="1">
        <v>45598.032546296294</v>
      </c>
      <c r="D2364">
        <v>59</v>
      </c>
      <c r="E2364" t="s">
        <v>65</v>
      </c>
      <c r="F2364">
        <v>4</v>
      </c>
      <c r="G2364">
        <v>30.21</v>
      </c>
      <c r="H2364">
        <v>120.83</v>
      </c>
      <c r="I2364" t="s">
        <v>28</v>
      </c>
      <c r="J2364" t="s">
        <v>32</v>
      </c>
      <c r="K2364">
        <v>33</v>
      </c>
      <c r="L2364" t="b">
        <v>0</v>
      </c>
      <c r="M2364">
        <v>0</v>
      </c>
      <c r="N2364">
        <v>9.0299999999999994</v>
      </c>
      <c r="O2364">
        <v>20</v>
      </c>
      <c r="P2364" t="b">
        <v>0</v>
      </c>
      <c r="Q2364" t="b">
        <v>0</v>
      </c>
      <c r="R2364" t="b">
        <v>1</v>
      </c>
      <c r="S2364" t="b">
        <v>0</v>
      </c>
      <c r="T2364" t="b">
        <v>0</v>
      </c>
    </row>
    <row r="2365" spans="1:20" x14ac:dyDescent="0.25">
      <c r="A2365" t="s">
        <v>4737</v>
      </c>
      <c r="B2365" t="s">
        <v>4738</v>
      </c>
      <c r="C2365" s="1">
        <v>45836.00409722222</v>
      </c>
      <c r="D2365">
        <v>69</v>
      </c>
      <c r="E2365" t="s">
        <v>35</v>
      </c>
      <c r="F2365">
        <v>18</v>
      </c>
      <c r="G2365">
        <v>33.68</v>
      </c>
      <c r="H2365">
        <v>606.20000000000005</v>
      </c>
      <c r="I2365" t="s">
        <v>28</v>
      </c>
      <c r="J2365" t="s">
        <v>36</v>
      </c>
      <c r="K2365">
        <v>0</v>
      </c>
      <c r="L2365" t="b">
        <v>1</v>
      </c>
      <c r="M2365">
        <v>26.5</v>
      </c>
      <c r="N2365">
        <v>18.54</v>
      </c>
      <c r="O2365">
        <v>2</v>
      </c>
      <c r="P2365" t="b">
        <v>1</v>
      </c>
      <c r="Q2365" t="b">
        <v>0</v>
      </c>
      <c r="R2365" t="b">
        <v>0</v>
      </c>
      <c r="S2365" t="b">
        <v>1</v>
      </c>
      <c r="T2365" t="b">
        <v>1</v>
      </c>
    </row>
    <row r="2366" spans="1:20" x14ac:dyDescent="0.25">
      <c r="A2366" t="s">
        <v>4739</v>
      </c>
      <c r="B2366" t="s">
        <v>4740</v>
      </c>
      <c r="C2366" s="1">
        <v>45730.385196759256</v>
      </c>
      <c r="D2366">
        <v>39</v>
      </c>
      <c r="E2366" t="s">
        <v>35</v>
      </c>
      <c r="F2366">
        <v>14</v>
      </c>
      <c r="G2366">
        <v>64.489999999999995</v>
      </c>
      <c r="H2366">
        <v>902.83</v>
      </c>
      <c r="I2366" t="s">
        <v>90</v>
      </c>
      <c r="J2366" t="s">
        <v>36</v>
      </c>
      <c r="K2366">
        <v>0</v>
      </c>
      <c r="L2366" t="b">
        <v>0</v>
      </c>
      <c r="M2366">
        <v>0</v>
      </c>
      <c r="N2366">
        <v>22.34</v>
      </c>
      <c r="O2366">
        <v>17</v>
      </c>
      <c r="P2366" t="b">
        <v>1</v>
      </c>
      <c r="Q2366" t="b">
        <v>0</v>
      </c>
      <c r="R2366" t="b">
        <v>0</v>
      </c>
      <c r="S2366" t="b">
        <v>0</v>
      </c>
      <c r="T2366" t="b">
        <v>1</v>
      </c>
    </row>
    <row r="2367" spans="1:20" x14ac:dyDescent="0.25">
      <c r="A2367" t="s">
        <v>4741</v>
      </c>
      <c r="B2367" t="s">
        <v>4742</v>
      </c>
      <c r="C2367" s="1">
        <v>45556.52306712963</v>
      </c>
      <c r="D2367">
        <v>57</v>
      </c>
      <c r="E2367" t="s">
        <v>27</v>
      </c>
      <c r="F2367">
        <v>2</v>
      </c>
      <c r="G2367">
        <v>79.8</v>
      </c>
      <c r="H2367">
        <v>159.59</v>
      </c>
      <c r="I2367" t="s">
        <v>23</v>
      </c>
      <c r="J2367" t="s">
        <v>32</v>
      </c>
      <c r="K2367">
        <v>40</v>
      </c>
      <c r="L2367" t="b">
        <v>0</v>
      </c>
      <c r="M2367">
        <v>0</v>
      </c>
      <c r="N2367">
        <v>8.5</v>
      </c>
      <c r="O2367">
        <v>13</v>
      </c>
      <c r="P2367" t="b">
        <v>0</v>
      </c>
      <c r="Q2367" t="b">
        <v>0</v>
      </c>
      <c r="R2367" t="b">
        <v>0</v>
      </c>
      <c r="S2367" t="b">
        <v>0</v>
      </c>
      <c r="T2367" t="b">
        <v>0</v>
      </c>
    </row>
    <row r="2368" spans="1:20" x14ac:dyDescent="0.25">
      <c r="A2368" t="s">
        <v>4743</v>
      </c>
      <c r="B2368" t="s">
        <v>4744</v>
      </c>
      <c r="C2368" s="1">
        <v>45750.427187499998</v>
      </c>
      <c r="D2368">
        <v>63</v>
      </c>
      <c r="E2368" t="s">
        <v>22</v>
      </c>
      <c r="F2368">
        <v>3</v>
      </c>
      <c r="G2368">
        <v>275.64</v>
      </c>
      <c r="H2368">
        <v>826.93</v>
      </c>
      <c r="I2368" t="s">
        <v>28</v>
      </c>
      <c r="J2368" t="s">
        <v>24</v>
      </c>
      <c r="K2368">
        <v>8</v>
      </c>
      <c r="L2368" t="b">
        <v>0</v>
      </c>
      <c r="M2368">
        <v>0</v>
      </c>
      <c r="N2368">
        <v>5.0999999999999996</v>
      </c>
      <c r="O2368">
        <v>26</v>
      </c>
      <c r="P2368" t="b">
        <v>0</v>
      </c>
      <c r="Q2368" t="b">
        <v>0</v>
      </c>
      <c r="R2368" t="b">
        <v>0</v>
      </c>
      <c r="S2368" t="b">
        <v>0</v>
      </c>
      <c r="T2368" t="b">
        <v>0</v>
      </c>
    </row>
    <row r="2369" spans="1:20" x14ac:dyDescent="0.25">
      <c r="A2369" t="s">
        <v>4745</v>
      </c>
      <c r="B2369" t="s">
        <v>4746</v>
      </c>
      <c r="C2369" s="1">
        <v>45656.736944444441</v>
      </c>
      <c r="D2369">
        <v>68</v>
      </c>
      <c r="E2369" t="s">
        <v>115</v>
      </c>
      <c r="F2369">
        <v>3</v>
      </c>
      <c r="G2369">
        <v>148.44999999999999</v>
      </c>
      <c r="H2369">
        <v>445.34</v>
      </c>
      <c r="I2369" t="s">
        <v>28</v>
      </c>
      <c r="J2369" t="s">
        <v>32</v>
      </c>
      <c r="K2369">
        <v>25</v>
      </c>
      <c r="L2369" t="b">
        <v>0</v>
      </c>
      <c r="M2369">
        <v>0</v>
      </c>
      <c r="N2369">
        <v>22.68</v>
      </c>
      <c r="O2369">
        <v>22</v>
      </c>
      <c r="P2369" t="b">
        <v>0</v>
      </c>
      <c r="Q2369" t="b">
        <v>0</v>
      </c>
      <c r="R2369" t="b">
        <v>0</v>
      </c>
      <c r="S2369" t="b">
        <v>0</v>
      </c>
      <c r="T2369" t="b">
        <v>0</v>
      </c>
    </row>
    <row r="2370" spans="1:20" x14ac:dyDescent="0.25">
      <c r="A2370" t="s">
        <v>4747</v>
      </c>
      <c r="B2370" t="s">
        <v>4748</v>
      </c>
      <c r="C2370" s="1">
        <v>45599.752303240741</v>
      </c>
      <c r="D2370">
        <v>62</v>
      </c>
      <c r="E2370" t="s">
        <v>44</v>
      </c>
      <c r="F2370">
        <v>3</v>
      </c>
      <c r="G2370">
        <v>201.32</v>
      </c>
      <c r="H2370">
        <v>603.96</v>
      </c>
      <c r="I2370" t="s">
        <v>54</v>
      </c>
      <c r="J2370" t="s">
        <v>32</v>
      </c>
      <c r="K2370">
        <v>49</v>
      </c>
      <c r="L2370" t="b">
        <v>0</v>
      </c>
      <c r="M2370">
        <v>0</v>
      </c>
      <c r="N2370">
        <v>15.46</v>
      </c>
      <c r="O2370">
        <v>15</v>
      </c>
      <c r="P2370" t="b">
        <v>0</v>
      </c>
      <c r="Q2370" t="b">
        <v>0</v>
      </c>
      <c r="R2370" t="b">
        <v>0</v>
      </c>
      <c r="S2370" t="b">
        <v>0</v>
      </c>
      <c r="T2370" t="b">
        <v>0</v>
      </c>
    </row>
    <row r="2371" spans="1:20" x14ac:dyDescent="0.25">
      <c r="A2371" t="s">
        <v>4749</v>
      </c>
      <c r="B2371" t="s">
        <v>4750</v>
      </c>
      <c r="C2371" s="1">
        <v>45631.827233796299</v>
      </c>
      <c r="D2371">
        <v>41</v>
      </c>
      <c r="E2371" t="s">
        <v>115</v>
      </c>
      <c r="F2371">
        <v>2</v>
      </c>
      <c r="G2371">
        <v>272.04000000000002</v>
      </c>
      <c r="H2371">
        <v>544.09</v>
      </c>
      <c r="I2371" t="s">
        <v>31</v>
      </c>
      <c r="J2371" t="s">
        <v>24</v>
      </c>
      <c r="K2371">
        <v>40</v>
      </c>
      <c r="L2371" t="b">
        <v>1</v>
      </c>
      <c r="M2371">
        <v>10.9</v>
      </c>
      <c r="N2371">
        <v>19.45</v>
      </c>
      <c r="O2371">
        <v>27</v>
      </c>
      <c r="P2371" t="b">
        <v>0</v>
      </c>
      <c r="Q2371" t="b">
        <v>0</v>
      </c>
      <c r="R2371" t="b">
        <v>0</v>
      </c>
      <c r="S2371" t="b">
        <v>0</v>
      </c>
      <c r="T2371" t="b">
        <v>0</v>
      </c>
    </row>
    <row r="2372" spans="1:20" x14ac:dyDescent="0.25">
      <c r="A2372" t="s">
        <v>4751</v>
      </c>
      <c r="B2372" t="s">
        <v>2548</v>
      </c>
      <c r="C2372" s="1">
        <v>45718.60496527778</v>
      </c>
      <c r="D2372">
        <v>28</v>
      </c>
      <c r="E2372" t="s">
        <v>65</v>
      </c>
      <c r="F2372">
        <v>17</v>
      </c>
      <c r="G2372">
        <v>31.97</v>
      </c>
      <c r="H2372">
        <v>543.41999999999996</v>
      </c>
      <c r="I2372" t="s">
        <v>87</v>
      </c>
      <c r="J2372" t="s">
        <v>57</v>
      </c>
      <c r="K2372">
        <v>1</v>
      </c>
      <c r="L2372" t="b">
        <v>0</v>
      </c>
      <c r="M2372">
        <v>0</v>
      </c>
      <c r="N2372">
        <v>21.55</v>
      </c>
      <c r="O2372">
        <v>21</v>
      </c>
      <c r="P2372" t="b">
        <v>0</v>
      </c>
      <c r="Q2372" t="b">
        <v>0</v>
      </c>
      <c r="R2372" t="b">
        <v>1</v>
      </c>
      <c r="S2372" t="b">
        <v>0</v>
      </c>
      <c r="T2372" t="b">
        <v>1</v>
      </c>
    </row>
    <row r="2373" spans="1:20" x14ac:dyDescent="0.25">
      <c r="A2373" t="s">
        <v>4752</v>
      </c>
      <c r="B2373" t="s">
        <v>4753</v>
      </c>
      <c r="C2373" s="1">
        <v>45607.76326388889</v>
      </c>
      <c r="D2373">
        <v>48</v>
      </c>
      <c r="E2373" t="s">
        <v>80</v>
      </c>
      <c r="F2373">
        <v>2</v>
      </c>
      <c r="G2373">
        <v>192.28</v>
      </c>
      <c r="H2373">
        <v>384.55</v>
      </c>
      <c r="I2373" t="s">
        <v>28</v>
      </c>
      <c r="J2373" t="s">
        <v>36</v>
      </c>
      <c r="K2373">
        <v>5</v>
      </c>
      <c r="L2373" t="b">
        <v>0</v>
      </c>
      <c r="M2373">
        <v>0</v>
      </c>
      <c r="N2373">
        <v>11.94</v>
      </c>
      <c r="O2373">
        <v>3</v>
      </c>
      <c r="P2373" t="b">
        <v>0</v>
      </c>
      <c r="Q2373" t="b">
        <v>0</v>
      </c>
      <c r="R2373" t="b">
        <v>0</v>
      </c>
      <c r="S2373" t="b">
        <v>0</v>
      </c>
      <c r="T2373" t="b">
        <v>0</v>
      </c>
    </row>
    <row r="2374" spans="1:20" x14ac:dyDescent="0.25">
      <c r="A2374" t="s">
        <v>4754</v>
      </c>
      <c r="B2374" t="s">
        <v>4755</v>
      </c>
      <c r="C2374" s="1">
        <v>45585.46025462963</v>
      </c>
      <c r="D2374">
        <v>79</v>
      </c>
      <c r="E2374" t="s">
        <v>27</v>
      </c>
      <c r="F2374">
        <v>3</v>
      </c>
      <c r="G2374">
        <v>299.32</v>
      </c>
      <c r="H2374">
        <v>897.97</v>
      </c>
      <c r="I2374" t="s">
        <v>31</v>
      </c>
      <c r="J2374" t="s">
        <v>36</v>
      </c>
      <c r="K2374">
        <v>23</v>
      </c>
      <c r="L2374" t="b">
        <v>0</v>
      </c>
      <c r="M2374">
        <v>0</v>
      </c>
      <c r="N2374">
        <v>22.39</v>
      </c>
      <c r="O2374">
        <v>15</v>
      </c>
      <c r="P2374" t="b">
        <v>0</v>
      </c>
      <c r="Q2374" t="b">
        <v>0</v>
      </c>
      <c r="R2374" t="b">
        <v>0</v>
      </c>
      <c r="S2374" t="b">
        <v>0</v>
      </c>
      <c r="T2374" t="b">
        <v>0</v>
      </c>
    </row>
    <row r="2375" spans="1:20" x14ac:dyDescent="0.25">
      <c r="A2375" t="s">
        <v>4756</v>
      </c>
      <c r="B2375" t="s">
        <v>4757</v>
      </c>
      <c r="C2375" s="1">
        <v>45579.923495370371</v>
      </c>
      <c r="D2375">
        <v>56</v>
      </c>
      <c r="E2375" t="s">
        <v>22</v>
      </c>
      <c r="F2375">
        <v>1</v>
      </c>
      <c r="G2375">
        <v>276.66000000000003</v>
      </c>
      <c r="H2375">
        <v>276.66000000000003</v>
      </c>
      <c r="I2375" t="s">
        <v>23</v>
      </c>
      <c r="J2375" t="s">
        <v>36</v>
      </c>
      <c r="K2375">
        <v>11</v>
      </c>
      <c r="L2375" t="b">
        <v>0</v>
      </c>
      <c r="M2375">
        <v>0</v>
      </c>
      <c r="N2375">
        <v>14.62</v>
      </c>
      <c r="O2375">
        <v>12</v>
      </c>
      <c r="P2375" t="b">
        <v>0</v>
      </c>
      <c r="Q2375" t="b">
        <v>0</v>
      </c>
      <c r="R2375" t="b">
        <v>1</v>
      </c>
      <c r="S2375" t="b">
        <v>0</v>
      </c>
      <c r="T2375" t="b">
        <v>0</v>
      </c>
    </row>
    <row r="2376" spans="1:20" x14ac:dyDescent="0.25">
      <c r="A2376" t="s">
        <v>4758</v>
      </c>
      <c r="B2376" t="s">
        <v>4759</v>
      </c>
      <c r="C2376" s="1">
        <v>45678.326631944445</v>
      </c>
      <c r="D2376">
        <v>28</v>
      </c>
      <c r="E2376" t="s">
        <v>44</v>
      </c>
      <c r="F2376">
        <v>4</v>
      </c>
      <c r="G2376">
        <v>288.27</v>
      </c>
      <c r="H2376">
        <v>1153.08</v>
      </c>
      <c r="I2376" t="s">
        <v>23</v>
      </c>
      <c r="J2376" t="s">
        <v>32</v>
      </c>
      <c r="K2376">
        <v>22</v>
      </c>
      <c r="L2376" t="b">
        <v>0</v>
      </c>
      <c r="M2376">
        <v>0</v>
      </c>
      <c r="N2376">
        <v>7.81</v>
      </c>
      <c r="O2376">
        <v>17</v>
      </c>
      <c r="P2376" t="b">
        <v>0</v>
      </c>
      <c r="Q2376" t="b">
        <v>0</v>
      </c>
      <c r="R2376" t="b">
        <v>1</v>
      </c>
      <c r="S2376" t="b">
        <v>0</v>
      </c>
      <c r="T2376" t="b">
        <v>0</v>
      </c>
    </row>
    <row r="2377" spans="1:20" x14ac:dyDescent="0.25">
      <c r="A2377" t="s">
        <v>4760</v>
      </c>
      <c r="B2377" t="s">
        <v>4761</v>
      </c>
      <c r="C2377" s="1">
        <v>45610.12358796296</v>
      </c>
      <c r="D2377">
        <v>42</v>
      </c>
      <c r="E2377" t="s">
        <v>22</v>
      </c>
      <c r="F2377">
        <v>11</v>
      </c>
      <c r="G2377">
        <v>89.08</v>
      </c>
      <c r="H2377">
        <v>979.84</v>
      </c>
      <c r="I2377" t="s">
        <v>87</v>
      </c>
      <c r="J2377" t="s">
        <v>57</v>
      </c>
      <c r="K2377">
        <v>2</v>
      </c>
      <c r="L2377" t="b">
        <v>1</v>
      </c>
      <c r="M2377">
        <v>39.799999999999997</v>
      </c>
      <c r="N2377">
        <v>22</v>
      </c>
      <c r="O2377">
        <v>18</v>
      </c>
      <c r="P2377" t="b">
        <v>1</v>
      </c>
      <c r="Q2377" t="b">
        <v>0</v>
      </c>
      <c r="R2377" t="b">
        <v>0</v>
      </c>
      <c r="S2377" t="b">
        <v>0</v>
      </c>
      <c r="T2377" t="b">
        <v>1</v>
      </c>
    </row>
    <row r="2378" spans="1:20" x14ac:dyDescent="0.25">
      <c r="A2378" t="s">
        <v>4762</v>
      </c>
      <c r="B2378" t="s">
        <v>4763</v>
      </c>
      <c r="C2378" s="1">
        <v>45691.926435185182</v>
      </c>
      <c r="D2378">
        <v>24</v>
      </c>
      <c r="E2378" t="s">
        <v>62</v>
      </c>
      <c r="F2378">
        <v>1</v>
      </c>
      <c r="G2378">
        <v>107.64</v>
      </c>
      <c r="H2378">
        <v>107.64</v>
      </c>
      <c r="I2378" t="s">
        <v>23</v>
      </c>
      <c r="J2378" t="s">
        <v>32</v>
      </c>
      <c r="K2378">
        <v>27</v>
      </c>
      <c r="L2378" t="b">
        <v>0</v>
      </c>
      <c r="M2378">
        <v>0</v>
      </c>
      <c r="N2378">
        <v>14.23</v>
      </c>
      <c r="O2378">
        <v>8</v>
      </c>
      <c r="P2378" t="b">
        <v>0</v>
      </c>
      <c r="Q2378" t="b">
        <v>1</v>
      </c>
      <c r="R2378" t="b">
        <v>0</v>
      </c>
      <c r="S2378" t="b">
        <v>0</v>
      </c>
      <c r="T2378" t="b">
        <v>0</v>
      </c>
    </row>
    <row r="2379" spans="1:20" x14ac:dyDescent="0.25">
      <c r="A2379" t="s">
        <v>4764</v>
      </c>
      <c r="B2379" t="s">
        <v>4765</v>
      </c>
      <c r="C2379" s="1">
        <v>45805.474456018521</v>
      </c>
      <c r="D2379">
        <v>23</v>
      </c>
      <c r="E2379" t="s">
        <v>35</v>
      </c>
      <c r="F2379">
        <v>1</v>
      </c>
      <c r="G2379">
        <v>91.96</v>
      </c>
      <c r="H2379">
        <v>91.96</v>
      </c>
      <c r="I2379" t="s">
        <v>31</v>
      </c>
      <c r="J2379" t="s">
        <v>57</v>
      </c>
      <c r="K2379">
        <v>0</v>
      </c>
      <c r="L2379" t="b">
        <v>0</v>
      </c>
      <c r="M2379">
        <v>0</v>
      </c>
      <c r="N2379">
        <v>16.61</v>
      </c>
      <c r="O2379">
        <v>6</v>
      </c>
      <c r="P2379" t="b">
        <v>0</v>
      </c>
      <c r="Q2379" t="b">
        <v>1</v>
      </c>
      <c r="R2379" t="b">
        <v>0</v>
      </c>
      <c r="S2379" t="b">
        <v>1</v>
      </c>
      <c r="T2379" t="b">
        <v>1</v>
      </c>
    </row>
    <row r="2380" spans="1:20" x14ac:dyDescent="0.25">
      <c r="A2380" t="s">
        <v>4766</v>
      </c>
      <c r="B2380" t="s">
        <v>4767</v>
      </c>
      <c r="C2380" s="1">
        <v>45821.700972222221</v>
      </c>
      <c r="D2380">
        <v>65</v>
      </c>
      <c r="E2380" t="s">
        <v>65</v>
      </c>
      <c r="F2380">
        <v>4</v>
      </c>
      <c r="G2380">
        <v>122.49</v>
      </c>
      <c r="H2380">
        <v>489.97</v>
      </c>
      <c r="I2380" t="s">
        <v>28</v>
      </c>
      <c r="J2380" t="s">
        <v>36</v>
      </c>
      <c r="K2380">
        <v>28</v>
      </c>
      <c r="L2380" t="b">
        <v>0</v>
      </c>
      <c r="M2380">
        <v>0</v>
      </c>
      <c r="N2380">
        <v>18.309999999999999</v>
      </c>
      <c r="O2380">
        <v>15</v>
      </c>
      <c r="P2380" t="b">
        <v>0</v>
      </c>
      <c r="Q2380" t="b">
        <v>1</v>
      </c>
      <c r="R2380" t="b">
        <v>0</v>
      </c>
      <c r="S2380" t="b">
        <v>0</v>
      </c>
      <c r="T2380" t="b">
        <v>0</v>
      </c>
    </row>
    <row r="2381" spans="1:20" x14ac:dyDescent="0.25">
      <c r="A2381" t="s">
        <v>4768</v>
      </c>
      <c r="B2381" t="s">
        <v>4769</v>
      </c>
      <c r="C2381" s="1">
        <v>45549.32671296296</v>
      </c>
      <c r="D2381">
        <v>72</v>
      </c>
      <c r="E2381" t="s">
        <v>27</v>
      </c>
      <c r="F2381">
        <v>4</v>
      </c>
      <c r="G2381">
        <v>47.76</v>
      </c>
      <c r="H2381">
        <v>191.03</v>
      </c>
      <c r="I2381" t="s">
        <v>31</v>
      </c>
      <c r="J2381" t="s">
        <v>32</v>
      </c>
      <c r="K2381">
        <v>39</v>
      </c>
      <c r="L2381" t="b">
        <v>1</v>
      </c>
      <c r="M2381">
        <v>38.6</v>
      </c>
      <c r="N2381">
        <v>16.7</v>
      </c>
      <c r="O2381">
        <v>25</v>
      </c>
      <c r="P2381" t="b">
        <v>0</v>
      </c>
      <c r="Q2381" t="b">
        <v>0</v>
      </c>
      <c r="R2381" t="b">
        <v>1</v>
      </c>
      <c r="S2381" t="b">
        <v>0</v>
      </c>
      <c r="T2381" t="b">
        <v>0</v>
      </c>
    </row>
    <row r="2382" spans="1:20" x14ac:dyDescent="0.25">
      <c r="A2382" t="s">
        <v>4770</v>
      </c>
      <c r="B2382" t="s">
        <v>4771</v>
      </c>
      <c r="C2382" s="1">
        <v>45797.532870370371</v>
      </c>
      <c r="D2382">
        <v>43</v>
      </c>
      <c r="E2382" t="s">
        <v>22</v>
      </c>
      <c r="F2382">
        <v>1</v>
      </c>
      <c r="G2382">
        <v>217.51</v>
      </c>
      <c r="H2382">
        <v>217.51</v>
      </c>
      <c r="I2382" t="s">
        <v>23</v>
      </c>
      <c r="J2382" t="s">
        <v>36</v>
      </c>
      <c r="K2382">
        <v>15</v>
      </c>
      <c r="L2382" t="b">
        <v>0</v>
      </c>
      <c r="M2382">
        <v>0</v>
      </c>
      <c r="N2382">
        <v>13.76</v>
      </c>
      <c r="O2382">
        <v>5</v>
      </c>
      <c r="P2382" t="b">
        <v>0</v>
      </c>
      <c r="Q2382" t="b">
        <v>0</v>
      </c>
      <c r="R2382" t="b">
        <v>0</v>
      </c>
      <c r="S2382" t="b">
        <v>0</v>
      </c>
      <c r="T2382" t="b">
        <v>0</v>
      </c>
    </row>
    <row r="2383" spans="1:20" x14ac:dyDescent="0.25">
      <c r="A2383" t="s">
        <v>4772</v>
      </c>
      <c r="B2383" t="s">
        <v>4773</v>
      </c>
      <c r="C2383" s="1">
        <v>45596.242604166669</v>
      </c>
      <c r="D2383">
        <v>50</v>
      </c>
      <c r="E2383" t="s">
        <v>22</v>
      </c>
      <c r="F2383">
        <v>2</v>
      </c>
      <c r="G2383">
        <v>21.02</v>
      </c>
      <c r="H2383">
        <v>42.04</v>
      </c>
      <c r="I2383" t="s">
        <v>31</v>
      </c>
      <c r="J2383" t="s">
        <v>36</v>
      </c>
      <c r="K2383">
        <v>2</v>
      </c>
      <c r="L2383" t="b">
        <v>0</v>
      </c>
      <c r="M2383">
        <v>0</v>
      </c>
      <c r="N2383">
        <v>16.399999999999999</v>
      </c>
      <c r="O2383">
        <v>26</v>
      </c>
      <c r="P2383" t="b">
        <v>1</v>
      </c>
      <c r="Q2383" t="b">
        <v>0</v>
      </c>
      <c r="R2383" t="b">
        <v>0</v>
      </c>
      <c r="S2383" t="b">
        <v>0</v>
      </c>
      <c r="T2383" t="b">
        <v>1</v>
      </c>
    </row>
    <row r="2384" spans="1:20" x14ac:dyDescent="0.25">
      <c r="A2384" t="s">
        <v>4774</v>
      </c>
      <c r="B2384" t="s">
        <v>4775</v>
      </c>
      <c r="C2384" s="1">
        <v>45666.877025462964</v>
      </c>
      <c r="D2384">
        <v>69</v>
      </c>
      <c r="E2384" t="s">
        <v>80</v>
      </c>
      <c r="F2384">
        <v>1</v>
      </c>
      <c r="G2384">
        <v>121.16</v>
      </c>
      <c r="H2384">
        <v>121.16</v>
      </c>
      <c r="I2384" t="s">
        <v>54</v>
      </c>
      <c r="J2384" t="s">
        <v>32</v>
      </c>
      <c r="K2384">
        <v>8</v>
      </c>
      <c r="L2384" t="b">
        <v>0</v>
      </c>
      <c r="M2384">
        <v>0</v>
      </c>
      <c r="N2384">
        <v>21.56</v>
      </c>
      <c r="O2384">
        <v>7</v>
      </c>
      <c r="P2384" t="b">
        <v>0</v>
      </c>
      <c r="Q2384" t="b">
        <v>0</v>
      </c>
      <c r="R2384" t="b">
        <v>0</v>
      </c>
      <c r="S2384" t="b">
        <v>1</v>
      </c>
      <c r="T2384" t="b">
        <v>0</v>
      </c>
    </row>
    <row r="2385" spans="1:20" x14ac:dyDescent="0.25">
      <c r="A2385" t="s">
        <v>4776</v>
      </c>
      <c r="B2385" t="s">
        <v>4777</v>
      </c>
      <c r="C2385" s="1">
        <v>45555.675694444442</v>
      </c>
      <c r="D2385">
        <v>56</v>
      </c>
      <c r="E2385" t="s">
        <v>27</v>
      </c>
      <c r="F2385">
        <v>2</v>
      </c>
      <c r="G2385">
        <v>99.56</v>
      </c>
      <c r="H2385">
        <v>199.12</v>
      </c>
      <c r="I2385" t="s">
        <v>54</v>
      </c>
      <c r="J2385" t="s">
        <v>36</v>
      </c>
      <c r="K2385">
        <v>49</v>
      </c>
      <c r="L2385" t="b">
        <v>0</v>
      </c>
      <c r="M2385">
        <v>0</v>
      </c>
      <c r="N2385">
        <v>10.5</v>
      </c>
      <c r="O2385">
        <v>21</v>
      </c>
      <c r="P2385" t="b">
        <v>0</v>
      </c>
      <c r="Q2385" t="b">
        <v>0</v>
      </c>
      <c r="R2385" t="b">
        <v>0</v>
      </c>
      <c r="S2385" t="b">
        <v>0</v>
      </c>
      <c r="T2385" t="b">
        <v>0</v>
      </c>
    </row>
    <row r="2386" spans="1:20" x14ac:dyDescent="0.25">
      <c r="A2386" t="s">
        <v>4778</v>
      </c>
      <c r="B2386" t="s">
        <v>4779</v>
      </c>
      <c r="C2386" s="1">
        <v>45793.29828703704</v>
      </c>
      <c r="D2386">
        <v>78</v>
      </c>
      <c r="E2386" t="s">
        <v>39</v>
      </c>
      <c r="F2386">
        <v>17</v>
      </c>
      <c r="G2386">
        <v>88.12</v>
      </c>
      <c r="H2386">
        <v>1498.1</v>
      </c>
      <c r="I2386" t="s">
        <v>87</v>
      </c>
      <c r="J2386" t="s">
        <v>57</v>
      </c>
      <c r="K2386">
        <v>3</v>
      </c>
      <c r="L2386" t="b">
        <v>0</v>
      </c>
      <c r="M2386">
        <v>0</v>
      </c>
      <c r="N2386">
        <v>10.63</v>
      </c>
      <c r="O2386">
        <v>12</v>
      </c>
      <c r="P2386" t="b">
        <v>1</v>
      </c>
      <c r="Q2386" t="b">
        <v>0</v>
      </c>
      <c r="R2386" t="b">
        <v>1</v>
      </c>
      <c r="S2386" t="b">
        <v>0</v>
      </c>
      <c r="T2386" t="b">
        <v>1</v>
      </c>
    </row>
    <row r="2387" spans="1:20" x14ac:dyDescent="0.25">
      <c r="A2387" t="s">
        <v>4780</v>
      </c>
      <c r="B2387" t="s">
        <v>4781</v>
      </c>
      <c r="C2387" s="1">
        <v>45826.791886574072</v>
      </c>
      <c r="D2387">
        <v>43</v>
      </c>
      <c r="E2387" t="s">
        <v>27</v>
      </c>
      <c r="F2387">
        <v>4</v>
      </c>
      <c r="G2387">
        <v>56.97</v>
      </c>
      <c r="H2387">
        <v>227.88</v>
      </c>
      <c r="I2387" t="s">
        <v>31</v>
      </c>
      <c r="J2387" t="s">
        <v>57</v>
      </c>
      <c r="K2387">
        <v>4</v>
      </c>
      <c r="L2387" t="b">
        <v>1</v>
      </c>
      <c r="M2387">
        <v>9.4</v>
      </c>
      <c r="N2387">
        <v>18.37</v>
      </c>
      <c r="O2387">
        <v>15</v>
      </c>
      <c r="P2387" t="b">
        <v>0</v>
      </c>
      <c r="Q2387" t="b">
        <v>0</v>
      </c>
      <c r="R2387" t="b">
        <v>0</v>
      </c>
      <c r="S2387" t="b">
        <v>0</v>
      </c>
      <c r="T2387" t="b">
        <v>1</v>
      </c>
    </row>
    <row r="2388" spans="1:20" x14ac:dyDescent="0.25">
      <c r="A2388" t="s">
        <v>4782</v>
      </c>
      <c r="B2388" t="s">
        <v>4783</v>
      </c>
      <c r="C2388" s="1">
        <v>45776.345254629632</v>
      </c>
      <c r="D2388">
        <v>31</v>
      </c>
      <c r="E2388" t="s">
        <v>80</v>
      </c>
      <c r="F2388">
        <v>3</v>
      </c>
      <c r="G2388">
        <v>245.11</v>
      </c>
      <c r="H2388">
        <v>735.33</v>
      </c>
      <c r="I2388" t="s">
        <v>28</v>
      </c>
      <c r="J2388" t="s">
        <v>24</v>
      </c>
      <c r="K2388">
        <v>30</v>
      </c>
      <c r="L2388" t="b">
        <v>0</v>
      </c>
      <c r="M2388">
        <v>0</v>
      </c>
      <c r="N2388">
        <v>21.53</v>
      </c>
      <c r="O2388">
        <v>27</v>
      </c>
      <c r="P2388" t="b">
        <v>0</v>
      </c>
      <c r="Q2388" t="b">
        <v>0</v>
      </c>
      <c r="R2388" t="b">
        <v>1</v>
      </c>
      <c r="S2388" t="b">
        <v>0</v>
      </c>
      <c r="T2388" t="b">
        <v>0</v>
      </c>
    </row>
    <row r="2389" spans="1:20" x14ac:dyDescent="0.25">
      <c r="A2389" t="s">
        <v>4784</v>
      </c>
      <c r="B2389" t="s">
        <v>4785</v>
      </c>
      <c r="C2389" s="1">
        <v>45488.355358796296</v>
      </c>
      <c r="D2389">
        <v>69</v>
      </c>
      <c r="E2389" t="s">
        <v>80</v>
      </c>
      <c r="F2389">
        <v>2</v>
      </c>
      <c r="G2389">
        <v>192.96</v>
      </c>
      <c r="H2389">
        <v>385.91</v>
      </c>
      <c r="I2389" t="s">
        <v>31</v>
      </c>
      <c r="J2389" t="s">
        <v>36</v>
      </c>
      <c r="K2389">
        <v>23</v>
      </c>
      <c r="L2389" t="b">
        <v>1</v>
      </c>
      <c r="M2389">
        <v>7.2</v>
      </c>
      <c r="N2389">
        <v>22.73</v>
      </c>
      <c r="O2389">
        <v>27</v>
      </c>
      <c r="P2389" t="b">
        <v>0</v>
      </c>
      <c r="Q2389" t="b">
        <v>0</v>
      </c>
      <c r="R2389" t="b">
        <v>0</v>
      </c>
      <c r="S2389" t="b">
        <v>0</v>
      </c>
      <c r="T2389" t="b">
        <v>0</v>
      </c>
    </row>
    <row r="2390" spans="1:20" x14ac:dyDescent="0.25">
      <c r="A2390" t="s">
        <v>4786</v>
      </c>
      <c r="B2390" t="s">
        <v>4787</v>
      </c>
      <c r="C2390" s="1">
        <v>45722.599097222221</v>
      </c>
      <c r="D2390">
        <v>58</v>
      </c>
      <c r="E2390" t="s">
        <v>22</v>
      </c>
      <c r="F2390">
        <v>1</v>
      </c>
      <c r="G2390">
        <v>266.91000000000003</v>
      </c>
      <c r="H2390">
        <v>266.91000000000003</v>
      </c>
      <c r="I2390" t="s">
        <v>28</v>
      </c>
      <c r="J2390" t="s">
        <v>32</v>
      </c>
      <c r="K2390">
        <v>15</v>
      </c>
      <c r="L2390" t="b">
        <v>0</v>
      </c>
      <c r="M2390">
        <v>0</v>
      </c>
      <c r="N2390">
        <v>6.71</v>
      </c>
      <c r="O2390">
        <v>2</v>
      </c>
      <c r="P2390" t="b">
        <v>0</v>
      </c>
      <c r="Q2390" t="b">
        <v>0</v>
      </c>
      <c r="R2390" t="b">
        <v>1</v>
      </c>
      <c r="S2390" t="b">
        <v>0</v>
      </c>
      <c r="T2390" t="b">
        <v>0</v>
      </c>
    </row>
    <row r="2391" spans="1:20" x14ac:dyDescent="0.25">
      <c r="A2391" t="s">
        <v>4788</v>
      </c>
      <c r="B2391" t="s">
        <v>4789</v>
      </c>
      <c r="C2391" s="1">
        <v>45717.856203703705</v>
      </c>
      <c r="D2391">
        <v>36</v>
      </c>
      <c r="E2391" t="s">
        <v>53</v>
      </c>
      <c r="F2391">
        <v>1</v>
      </c>
      <c r="G2391">
        <v>285.83999999999997</v>
      </c>
      <c r="H2391">
        <v>285.83999999999997</v>
      </c>
      <c r="I2391" t="s">
        <v>54</v>
      </c>
      <c r="J2391" t="s">
        <v>24</v>
      </c>
      <c r="K2391">
        <v>41</v>
      </c>
      <c r="L2391" t="b">
        <v>1</v>
      </c>
      <c r="M2391">
        <v>42.4</v>
      </c>
      <c r="N2391">
        <v>9.02</v>
      </c>
      <c r="O2391">
        <v>9</v>
      </c>
      <c r="P2391" t="b">
        <v>0</v>
      </c>
      <c r="Q2391" t="b">
        <v>0</v>
      </c>
      <c r="R2391" t="b">
        <v>0</v>
      </c>
      <c r="S2391" t="b">
        <v>1</v>
      </c>
      <c r="T2391" t="b">
        <v>0</v>
      </c>
    </row>
    <row r="2392" spans="1:20" x14ac:dyDescent="0.25">
      <c r="A2392" t="s">
        <v>4790</v>
      </c>
      <c r="B2392" t="s">
        <v>4791</v>
      </c>
      <c r="C2392" s="1">
        <v>45599.040497685186</v>
      </c>
      <c r="D2392">
        <v>54</v>
      </c>
      <c r="E2392" t="s">
        <v>27</v>
      </c>
      <c r="F2392">
        <v>4</v>
      </c>
      <c r="G2392">
        <v>73.45</v>
      </c>
      <c r="H2392">
        <v>293.79000000000002</v>
      </c>
      <c r="I2392" t="s">
        <v>31</v>
      </c>
      <c r="J2392" t="s">
        <v>24</v>
      </c>
      <c r="K2392">
        <v>17</v>
      </c>
      <c r="L2392" t="b">
        <v>0</v>
      </c>
      <c r="M2392">
        <v>0</v>
      </c>
      <c r="N2392">
        <v>7.96</v>
      </c>
      <c r="O2392">
        <v>17</v>
      </c>
      <c r="P2392" t="b">
        <v>0</v>
      </c>
      <c r="Q2392" t="b">
        <v>0</v>
      </c>
      <c r="R2392" t="b">
        <v>0</v>
      </c>
      <c r="S2392" t="b">
        <v>0</v>
      </c>
      <c r="T2392" t="b">
        <v>0</v>
      </c>
    </row>
    <row r="2393" spans="1:20" x14ac:dyDescent="0.25">
      <c r="A2393" t="s">
        <v>4792</v>
      </c>
      <c r="B2393" t="s">
        <v>4793</v>
      </c>
      <c r="C2393" s="1">
        <v>45686.496041666665</v>
      </c>
      <c r="D2393">
        <v>31</v>
      </c>
      <c r="E2393" t="s">
        <v>44</v>
      </c>
      <c r="F2393">
        <v>3</v>
      </c>
      <c r="G2393">
        <v>42.98</v>
      </c>
      <c r="H2393">
        <v>128.94999999999999</v>
      </c>
      <c r="I2393" t="s">
        <v>28</v>
      </c>
      <c r="J2393" t="s">
        <v>36</v>
      </c>
      <c r="K2393">
        <v>13</v>
      </c>
      <c r="L2393" t="b">
        <v>0</v>
      </c>
      <c r="M2393">
        <v>0</v>
      </c>
      <c r="N2393">
        <v>7.03</v>
      </c>
      <c r="O2393">
        <v>24</v>
      </c>
      <c r="P2393" t="b">
        <v>0</v>
      </c>
      <c r="Q2393" t="b">
        <v>0</v>
      </c>
      <c r="R2393" t="b">
        <v>0</v>
      </c>
      <c r="S2393" t="b">
        <v>0</v>
      </c>
      <c r="T2393" t="b">
        <v>0</v>
      </c>
    </row>
    <row r="2394" spans="1:20" x14ac:dyDescent="0.25">
      <c r="A2394" t="s">
        <v>4794</v>
      </c>
      <c r="B2394" t="s">
        <v>4795</v>
      </c>
      <c r="C2394" s="1">
        <v>45508.688530092593</v>
      </c>
      <c r="D2394">
        <v>73</v>
      </c>
      <c r="E2394" t="s">
        <v>44</v>
      </c>
      <c r="F2394">
        <v>4</v>
      </c>
      <c r="G2394">
        <v>70.959999999999994</v>
      </c>
      <c r="H2394">
        <v>283.83</v>
      </c>
      <c r="I2394" t="s">
        <v>23</v>
      </c>
      <c r="J2394" t="s">
        <v>24</v>
      </c>
      <c r="K2394">
        <v>16</v>
      </c>
      <c r="L2394" t="b">
        <v>0</v>
      </c>
      <c r="M2394">
        <v>0</v>
      </c>
      <c r="N2394">
        <v>22.88</v>
      </c>
      <c r="O2394">
        <v>7</v>
      </c>
      <c r="P2394" t="b">
        <v>0</v>
      </c>
      <c r="Q2394" t="b">
        <v>0</v>
      </c>
      <c r="R2394" t="b">
        <v>0</v>
      </c>
      <c r="S2394" t="b">
        <v>1</v>
      </c>
      <c r="T2394" t="b">
        <v>0</v>
      </c>
    </row>
    <row r="2395" spans="1:20" x14ac:dyDescent="0.25">
      <c r="A2395" t="s">
        <v>4796</v>
      </c>
      <c r="B2395" t="s">
        <v>4797</v>
      </c>
      <c r="C2395" s="1">
        <v>45718.601388888892</v>
      </c>
      <c r="D2395">
        <v>66</v>
      </c>
      <c r="E2395" t="s">
        <v>35</v>
      </c>
      <c r="F2395">
        <v>2</v>
      </c>
      <c r="G2395">
        <v>262.57</v>
      </c>
      <c r="H2395">
        <v>525.14</v>
      </c>
      <c r="I2395" t="s">
        <v>28</v>
      </c>
      <c r="J2395" t="s">
        <v>24</v>
      </c>
      <c r="K2395">
        <v>42</v>
      </c>
      <c r="L2395" t="b">
        <v>1</v>
      </c>
      <c r="M2395">
        <v>22.3</v>
      </c>
      <c r="N2395">
        <v>12.82</v>
      </c>
      <c r="O2395">
        <v>9</v>
      </c>
      <c r="P2395" t="b">
        <v>1</v>
      </c>
      <c r="Q2395" t="b">
        <v>0</v>
      </c>
      <c r="R2395" t="b">
        <v>0</v>
      </c>
      <c r="S2395" t="b">
        <v>0</v>
      </c>
      <c r="T2395" t="b">
        <v>0</v>
      </c>
    </row>
    <row r="2396" spans="1:20" x14ac:dyDescent="0.25">
      <c r="A2396" t="s">
        <v>4798</v>
      </c>
      <c r="B2396" t="s">
        <v>4799</v>
      </c>
      <c r="C2396" s="1">
        <v>45521.111030092594</v>
      </c>
      <c r="D2396">
        <v>72</v>
      </c>
      <c r="E2396" t="s">
        <v>62</v>
      </c>
      <c r="F2396">
        <v>14</v>
      </c>
      <c r="G2396">
        <v>18.989999999999998</v>
      </c>
      <c r="H2396">
        <v>265.88</v>
      </c>
      <c r="I2396" t="s">
        <v>31</v>
      </c>
      <c r="J2396" t="s">
        <v>57</v>
      </c>
      <c r="K2396">
        <v>0</v>
      </c>
      <c r="L2396" t="b">
        <v>0</v>
      </c>
      <c r="M2396">
        <v>0</v>
      </c>
      <c r="N2396">
        <v>8.01</v>
      </c>
      <c r="O2396">
        <v>18</v>
      </c>
      <c r="P2396" t="b">
        <v>0</v>
      </c>
      <c r="Q2396" t="b">
        <v>0</v>
      </c>
      <c r="R2396" t="b">
        <v>0</v>
      </c>
      <c r="S2396" t="b">
        <v>0</v>
      </c>
      <c r="T2396" t="b">
        <v>1</v>
      </c>
    </row>
    <row r="2397" spans="1:20" x14ac:dyDescent="0.25">
      <c r="A2397" t="s">
        <v>4800</v>
      </c>
      <c r="B2397" t="s">
        <v>4801</v>
      </c>
      <c r="C2397" s="1">
        <v>45492.208182870374</v>
      </c>
      <c r="D2397">
        <v>70</v>
      </c>
      <c r="E2397" t="s">
        <v>53</v>
      </c>
      <c r="F2397">
        <v>2</v>
      </c>
      <c r="G2397">
        <v>241.91</v>
      </c>
      <c r="H2397">
        <v>483.81</v>
      </c>
      <c r="I2397" t="s">
        <v>23</v>
      </c>
      <c r="J2397" t="s">
        <v>36</v>
      </c>
      <c r="K2397">
        <v>21</v>
      </c>
      <c r="L2397" t="b">
        <v>0</v>
      </c>
      <c r="M2397">
        <v>0</v>
      </c>
      <c r="N2397">
        <v>10.050000000000001</v>
      </c>
      <c r="O2397">
        <v>21</v>
      </c>
      <c r="P2397" t="b">
        <v>0</v>
      </c>
      <c r="Q2397" t="b">
        <v>0</v>
      </c>
      <c r="R2397" t="b">
        <v>0</v>
      </c>
      <c r="S2397" t="b">
        <v>0</v>
      </c>
      <c r="T2397" t="b">
        <v>0</v>
      </c>
    </row>
    <row r="2398" spans="1:20" x14ac:dyDescent="0.25">
      <c r="A2398" t="s">
        <v>4802</v>
      </c>
      <c r="B2398" t="s">
        <v>3400</v>
      </c>
      <c r="C2398" s="1">
        <v>45655.294594907406</v>
      </c>
      <c r="D2398">
        <v>48</v>
      </c>
      <c r="E2398" t="s">
        <v>27</v>
      </c>
      <c r="F2398">
        <v>4</v>
      </c>
      <c r="G2398">
        <v>241.37</v>
      </c>
      <c r="H2398">
        <v>965.47</v>
      </c>
      <c r="I2398" t="s">
        <v>28</v>
      </c>
      <c r="J2398" t="s">
        <v>24</v>
      </c>
      <c r="K2398">
        <v>22</v>
      </c>
      <c r="L2398" t="b">
        <v>0</v>
      </c>
      <c r="M2398">
        <v>0</v>
      </c>
      <c r="N2398">
        <v>15.76</v>
      </c>
      <c r="O2398">
        <v>19</v>
      </c>
      <c r="P2398" t="b">
        <v>0</v>
      </c>
      <c r="Q2398" t="b">
        <v>0</v>
      </c>
      <c r="R2398" t="b">
        <v>0</v>
      </c>
      <c r="S2398" t="b">
        <v>1</v>
      </c>
      <c r="T2398" t="b">
        <v>0</v>
      </c>
    </row>
    <row r="2399" spans="1:20" x14ac:dyDescent="0.25">
      <c r="A2399" t="s">
        <v>4803</v>
      </c>
      <c r="B2399" t="s">
        <v>4804</v>
      </c>
      <c r="C2399" s="1">
        <v>45789.527546296296</v>
      </c>
      <c r="D2399">
        <v>34</v>
      </c>
      <c r="E2399" t="s">
        <v>80</v>
      </c>
      <c r="F2399">
        <v>1</v>
      </c>
      <c r="G2399">
        <v>59.7</v>
      </c>
      <c r="H2399">
        <v>59.7</v>
      </c>
      <c r="I2399" t="s">
        <v>31</v>
      </c>
      <c r="J2399" t="s">
        <v>36</v>
      </c>
      <c r="K2399">
        <v>35</v>
      </c>
      <c r="L2399" t="b">
        <v>1</v>
      </c>
      <c r="M2399">
        <v>27.2</v>
      </c>
      <c r="N2399">
        <v>7.97</v>
      </c>
      <c r="O2399">
        <v>1</v>
      </c>
      <c r="P2399" t="b">
        <v>0</v>
      </c>
      <c r="Q2399" t="b">
        <v>0</v>
      </c>
      <c r="R2399" t="b">
        <v>0</v>
      </c>
      <c r="S2399" t="b">
        <v>0</v>
      </c>
      <c r="T2399" t="b">
        <v>0</v>
      </c>
    </row>
    <row r="2400" spans="1:20" x14ac:dyDescent="0.25">
      <c r="A2400" t="s">
        <v>4805</v>
      </c>
      <c r="B2400" t="s">
        <v>4806</v>
      </c>
      <c r="C2400" s="1">
        <v>45776.168877314813</v>
      </c>
      <c r="D2400">
        <v>39</v>
      </c>
      <c r="E2400" t="s">
        <v>39</v>
      </c>
      <c r="F2400">
        <v>4</v>
      </c>
      <c r="G2400">
        <v>120.67</v>
      </c>
      <c r="H2400">
        <v>482.67</v>
      </c>
      <c r="I2400" t="s">
        <v>54</v>
      </c>
      <c r="J2400" t="s">
        <v>36</v>
      </c>
      <c r="K2400">
        <v>26</v>
      </c>
      <c r="L2400" t="b">
        <v>1</v>
      </c>
      <c r="M2400">
        <v>27.1</v>
      </c>
      <c r="N2400">
        <v>16.63</v>
      </c>
      <c r="O2400">
        <v>29</v>
      </c>
      <c r="P2400" t="b">
        <v>0</v>
      </c>
      <c r="Q2400" t="b">
        <v>0</v>
      </c>
      <c r="R2400" t="b">
        <v>0</v>
      </c>
      <c r="S2400" t="b">
        <v>0</v>
      </c>
      <c r="T2400" t="b">
        <v>0</v>
      </c>
    </row>
    <row r="2401" spans="1:20" x14ac:dyDescent="0.25">
      <c r="A2401" t="s">
        <v>4807</v>
      </c>
      <c r="B2401" t="s">
        <v>4808</v>
      </c>
      <c r="C2401" s="1">
        <v>45802.641226851854</v>
      </c>
      <c r="D2401">
        <v>71</v>
      </c>
      <c r="E2401" t="s">
        <v>115</v>
      </c>
      <c r="F2401">
        <v>13</v>
      </c>
      <c r="G2401">
        <v>49.79</v>
      </c>
      <c r="H2401">
        <v>647.29</v>
      </c>
      <c r="I2401" t="s">
        <v>90</v>
      </c>
      <c r="J2401" t="s">
        <v>36</v>
      </c>
      <c r="K2401">
        <v>2</v>
      </c>
      <c r="L2401" t="b">
        <v>0</v>
      </c>
      <c r="M2401">
        <v>0</v>
      </c>
      <c r="N2401">
        <v>11.46</v>
      </c>
      <c r="O2401">
        <v>7</v>
      </c>
      <c r="P2401" t="b">
        <v>0</v>
      </c>
      <c r="Q2401" t="b">
        <v>0</v>
      </c>
      <c r="R2401" t="b">
        <v>0</v>
      </c>
      <c r="S2401" t="b">
        <v>0</v>
      </c>
      <c r="T2401" t="b">
        <v>1</v>
      </c>
    </row>
    <row r="2402" spans="1:20" x14ac:dyDescent="0.25">
      <c r="A2402" t="s">
        <v>4809</v>
      </c>
      <c r="B2402" t="s">
        <v>4810</v>
      </c>
      <c r="C2402" s="1">
        <v>45570.856898148151</v>
      </c>
      <c r="D2402">
        <v>39</v>
      </c>
      <c r="E2402" t="s">
        <v>62</v>
      </c>
      <c r="F2402">
        <v>1</v>
      </c>
      <c r="G2402">
        <v>218.94</v>
      </c>
      <c r="H2402">
        <v>218.94</v>
      </c>
      <c r="I2402" t="s">
        <v>28</v>
      </c>
      <c r="J2402" t="s">
        <v>32</v>
      </c>
      <c r="K2402">
        <v>19</v>
      </c>
      <c r="L2402" t="b">
        <v>0</v>
      </c>
      <c r="M2402">
        <v>0</v>
      </c>
      <c r="N2402">
        <v>11.22</v>
      </c>
      <c r="O2402">
        <v>23</v>
      </c>
      <c r="P2402" t="b">
        <v>0</v>
      </c>
      <c r="Q2402" t="b">
        <v>0</v>
      </c>
      <c r="R2402" t="b">
        <v>0</v>
      </c>
      <c r="S2402" t="b">
        <v>1</v>
      </c>
      <c r="T2402" t="b">
        <v>0</v>
      </c>
    </row>
    <row r="2403" spans="1:20" x14ac:dyDescent="0.25">
      <c r="A2403" t="s">
        <v>4811</v>
      </c>
      <c r="B2403" t="s">
        <v>4812</v>
      </c>
      <c r="C2403" s="1">
        <v>45648.598078703704</v>
      </c>
      <c r="D2403">
        <v>22</v>
      </c>
      <c r="E2403" t="s">
        <v>62</v>
      </c>
      <c r="F2403">
        <v>2</v>
      </c>
      <c r="G2403">
        <v>30.75</v>
      </c>
      <c r="H2403">
        <v>61.5</v>
      </c>
      <c r="I2403" t="s">
        <v>23</v>
      </c>
      <c r="J2403" t="s">
        <v>24</v>
      </c>
      <c r="K2403">
        <v>13</v>
      </c>
      <c r="L2403" t="b">
        <v>0</v>
      </c>
      <c r="M2403">
        <v>0</v>
      </c>
      <c r="N2403">
        <v>10.65</v>
      </c>
      <c r="O2403">
        <v>22</v>
      </c>
      <c r="P2403" t="b">
        <v>0</v>
      </c>
      <c r="Q2403" t="b">
        <v>0</v>
      </c>
      <c r="R2403" t="b">
        <v>0</v>
      </c>
      <c r="S2403" t="b">
        <v>0</v>
      </c>
      <c r="T2403" t="b">
        <v>0</v>
      </c>
    </row>
    <row r="2404" spans="1:20" x14ac:dyDescent="0.25">
      <c r="A2404" t="s">
        <v>4813</v>
      </c>
      <c r="B2404" t="s">
        <v>4814</v>
      </c>
      <c r="C2404" s="1">
        <v>45549.682129629633</v>
      </c>
      <c r="D2404">
        <v>42</v>
      </c>
      <c r="E2404" t="s">
        <v>39</v>
      </c>
      <c r="F2404">
        <v>13</v>
      </c>
      <c r="G2404">
        <v>78.569999999999993</v>
      </c>
      <c r="H2404">
        <v>1021.41</v>
      </c>
      <c r="I2404" t="s">
        <v>87</v>
      </c>
      <c r="J2404" t="s">
        <v>57</v>
      </c>
      <c r="K2404">
        <v>0</v>
      </c>
      <c r="L2404" t="b">
        <v>1</v>
      </c>
      <c r="M2404">
        <v>28.8</v>
      </c>
      <c r="N2404">
        <v>11.54</v>
      </c>
      <c r="O2404">
        <v>5</v>
      </c>
      <c r="P2404" t="b">
        <v>1</v>
      </c>
      <c r="Q2404" t="b">
        <v>0</v>
      </c>
      <c r="R2404" t="b">
        <v>0</v>
      </c>
      <c r="S2404" t="b">
        <v>0</v>
      </c>
      <c r="T2404" t="b">
        <v>1</v>
      </c>
    </row>
    <row r="2405" spans="1:20" x14ac:dyDescent="0.25">
      <c r="A2405" t="s">
        <v>4815</v>
      </c>
      <c r="B2405" t="s">
        <v>4816</v>
      </c>
      <c r="C2405" s="1">
        <v>45789.770925925928</v>
      </c>
      <c r="D2405">
        <v>40</v>
      </c>
      <c r="E2405" t="s">
        <v>65</v>
      </c>
      <c r="F2405">
        <v>4</v>
      </c>
      <c r="G2405">
        <v>101.69</v>
      </c>
      <c r="H2405">
        <v>406.77</v>
      </c>
      <c r="I2405" t="s">
        <v>28</v>
      </c>
      <c r="J2405" t="s">
        <v>32</v>
      </c>
      <c r="K2405">
        <v>21</v>
      </c>
      <c r="L2405" t="b">
        <v>1</v>
      </c>
      <c r="M2405">
        <v>47.1</v>
      </c>
      <c r="N2405">
        <v>18.190000000000001</v>
      </c>
      <c r="O2405">
        <v>13</v>
      </c>
      <c r="P2405" t="b">
        <v>1</v>
      </c>
      <c r="Q2405" t="b">
        <v>0</v>
      </c>
      <c r="R2405" t="b">
        <v>1</v>
      </c>
      <c r="S2405" t="b">
        <v>0</v>
      </c>
      <c r="T2405" t="b">
        <v>0</v>
      </c>
    </row>
    <row r="2406" spans="1:20" x14ac:dyDescent="0.25">
      <c r="A2406" t="s">
        <v>4817</v>
      </c>
      <c r="B2406" t="s">
        <v>4818</v>
      </c>
      <c r="C2406" s="1">
        <v>45576.529236111113</v>
      </c>
      <c r="D2406">
        <v>39</v>
      </c>
      <c r="E2406" t="s">
        <v>80</v>
      </c>
      <c r="F2406">
        <v>2</v>
      </c>
      <c r="G2406">
        <v>19.46</v>
      </c>
      <c r="H2406">
        <v>38.909999999999997</v>
      </c>
      <c r="I2406" t="s">
        <v>90</v>
      </c>
      <c r="J2406" t="s">
        <v>36</v>
      </c>
      <c r="K2406">
        <v>2</v>
      </c>
      <c r="L2406" t="b">
        <v>0</v>
      </c>
      <c r="M2406">
        <v>0</v>
      </c>
      <c r="N2406">
        <v>18.91</v>
      </c>
      <c r="O2406">
        <v>29</v>
      </c>
      <c r="P2406" t="b">
        <v>1</v>
      </c>
      <c r="Q2406" t="b">
        <v>0</v>
      </c>
      <c r="R2406" t="b">
        <v>0</v>
      </c>
      <c r="S2406" t="b">
        <v>0</v>
      </c>
      <c r="T2406" t="b">
        <v>1</v>
      </c>
    </row>
    <row r="2407" spans="1:20" x14ac:dyDescent="0.25">
      <c r="A2407" t="s">
        <v>4819</v>
      </c>
      <c r="B2407" t="s">
        <v>4820</v>
      </c>
      <c r="C2407" s="1">
        <v>45732.767743055556</v>
      </c>
      <c r="D2407">
        <v>33</v>
      </c>
      <c r="E2407" t="s">
        <v>115</v>
      </c>
      <c r="F2407">
        <v>10</v>
      </c>
      <c r="G2407">
        <v>8.51</v>
      </c>
      <c r="H2407">
        <v>85.05</v>
      </c>
      <c r="I2407" t="s">
        <v>90</v>
      </c>
      <c r="J2407" t="s">
        <v>36</v>
      </c>
      <c r="K2407">
        <v>4</v>
      </c>
      <c r="L2407" t="b">
        <v>0</v>
      </c>
      <c r="M2407">
        <v>0</v>
      </c>
      <c r="N2407">
        <v>10.02</v>
      </c>
      <c r="O2407">
        <v>12</v>
      </c>
      <c r="P2407" t="b">
        <v>1</v>
      </c>
      <c r="Q2407" t="b">
        <v>0</v>
      </c>
      <c r="R2407" t="b">
        <v>0</v>
      </c>
      <c r="S2407" t="b">
        <v>0</v>
      </c>
      <c r="T2407" t="b">
        <v>1</v>
      </c>
    </row>
    <row r="2408" spans="1:20" x14ac:dyDescent="0.25">
      <c r="A2408" t="s">
        <v>4821</v>
      </c>
      <c r="B2408" t="s">
        <v>4822</v>
      </c>
      <c r="C2408" s="1">
        <v>45710.47347222222</v>
      </c>
      <c r="D2408">
        <v>39</v>
      </c>
      <c r="E2408" t="s">
        <v>22</v>
      </c>
      <c r="F2408">
        <v>4</v>
      </c>
      <c r="G2408">
        <v>213.19</v>
      </c>
      <c r="H2408">
        <v>852.77</v>
      </c>
      <c r="I2408" t="s">
        <v>31</v>
      </c>
      <c r="J2408" t="s">
        <v>24</v>
      </c>
      <c r="K2408">
        <v>16</v>
      </c>
      <c r="L2408" t="b">
        <v>1</v>
      </c>
      <c r="M2408">
        <v>44.2</v>
      </c>
      <c r="N2408">
        <v>12.88</v>
      </c>
      <c r="O2408">
        <v>29</v>
      </c>
      <c r="P2408" t="b">
        <v>0</v>
      </c>
      <c r="Q2408" t="b">
        <v>0</v>
      </c>
      <c r="R2408" t="b">
        <v>0</v>
      </c>
      <c r="S2408" t="b">
        <v>1</v>
      </c>
      <c r="T2408" t="b">
        <v>0</v>
      </c>
    </row>
    <row r="2409" spans="1:20" x14ac:dyDescent="0.25">
      <c r="A2409" t="s">
        <v>4823</v>
      </c>
      <c r="B2409" t="s">
        <v>4824</v>
      </c>
      <c r="C2409" s="1">
        <v>45650.946655092594</v>
      </c>
      <c r="D2409">
        <v>21</v>
      </c>
      <c r="E2409" t="s">
        <v>35</v>
      </c>
      <c r="F2409">
        <v>2</v>
      </c>
      <c r="G2409">
        <v>258.02</v>
      </c>
      <c r="H2409">
        <v>516.04</v>
      </c>
      <c r="I2409" t="s">
        <v>31</v>
      </c>
      <c r="J2409" t="s">
        <v>24</v>
      </c>
      <c r="K2409">
        <v>12</v>
      </c>
      <c r="L2409" t="b">
        <v>1</v>
      </c>
      <c r="M2409">
        <v>24.5</v>
      </c>
      <c r="N2409">
        <v>10.5</v>
      </c>
      <c r="O2409">
        <v>27</v>
      </c>
      <c r="P2409" t="b">
        <v>0</v>
      </c>
      <c r="Q2409" t="b">
        <v>0</v>
      </c>
      <c r="R2409" t="b">
        <v>0</v>
      </c>
      <c r="S2409" t="b">
        <v>0</v>
      </c>
      <c r="T2409" t="b">
        <v>0</v>
      </c>
    </row>
    <row r="2410" spans="1:20" x14ac:dyDescent="0.25">
      <c r="A2410" t="s">
        <v>4825</v>
      </c>
      <c r="B2410" t="s">
        <v>4826</v>
      </c>
      <c r="C2410" s="1">
        <v>45600.903148148151</v>
      </c>
      <c r="D2410">
        <v>42</v>
      </c>
      <c r="E2410" t="s">
        <v>39</v>
      </c>
      <c r="F2410">
        <v>1</v>
      </c>
      <c r="G2410">
        <v>64.349999999999994</v>
      </c>
      <c r="H2410">
        <v>64.349999999999994</v>
      </c>
      <c r="I2410" t="s">
        <v>28</v>
      </c>
      <c r="J2410" t="s">
        <v>32</v>
      </c>
      <c r="K2410">
        <v>30</v>
      </c>
      <c r="L2410" t="b">
        <v>0</v>
      </c>
      <c r="M2410">
        <v>0</v>
      </c>
      <c r="N2410">
        <v>16.48</v>
      </c>
      <c r="O2410">
        <v>24</v>
      </c>
      <c r="P2410" t="b">
        <v>0</v>
      </c>
      <c r="Q2410" t="b">
        <v>1</v>
      </c>
      <c r="R2410" t="b">
        <v>0</v>
      </c>
      <c r="S2410" t="b">
        <v>0</v>
      </c>
      <c r="T2410" t="b">
        <v>0</v>
      </c>
    </row>
    <row r="2411" spans="1:20" x14ac:dyDescent="0.25">
      <c r="A2411" t="s">
        <v>4827</v>
      </c>
      <c r="B2411" t="s">
        <v>4828</v>
      </c>
      <c r="C2411" s="1">
        <v>45710.625196759262</v>
      </c>
      <c r="D2411">
        <v>56</v>
      </c>
      <c r="E2411" t="s">
        <v>53</v>
      </c>
      <c r="F2411">
        <v>1</v>
      </c>
      <c r="G2411">
        <v>111.41</v>
      </c>
      <c r="H2411">
        <v>111.41</v>
      </c>
      <c r="I2411" t="s">
        <v>31</v>
      </c>
      <c r="J2411" t="s">
        <v>32</v>
      </c>
      <c r="K2411">
        <v>16</v>
      </c>
      <c r="L2411" t="b">
        <v>1</v>
      </c>
      <c r="M2411">
        <v>48.3</v>
      </c>
      <c r="N2411">
        <v>19.149999999999999</v>
      </c>
      <c r="O2411">
        <v>29</v>
      </c>
      <c r="P2411" t="b">
        <v>0</v>
      </c>
      <c r="Q2411" t="b">
        <v>0</v>
      </c>
      <c r="R2411" t="b">
        <v>0</v>
      </c>
      <c r="S2411" t="b">
        <v>0</v>
      </c>
      <c r="T2411" t="b">
        <v>0</v>
      </c>
    </row>
    <row r="2412" spans="1:20" x14ac:dyDescent="0.25">
      <c r="A2412" t="s">
        <v>4829</v>
      </c>
      <c r="B2412" t="s">
        <v>4830</v>
      </c>
      <c r="C2412" s="1">
        <v>45842.106412037036</v>
      </c>
      <c r="D2412">
        <v>34</v>
      </c>
      <c r="E2412" t="s">
        <v>80</v>
      </c>
      <c r="F2412">
        <v>3</v>
      </c>
      <c r="G2412">
        <v>181.84</v>
      </c>
      <c r="H2412">
        <v>545.51</v>
      </c>
      <c r="I2412" t="s">
        <v>28</v>
      </c>
      <c r="J2412" t="s">
        <v>24</v>
      </c>
      <c r="K2412">
        <v>13</v>
      </c>
      <c r="L2412" t="b">
        <v>0</v>
      </c>
      <c r="M2412">
        <v>0</v>
      </c>
      <c r="N2412">
        <v>19.239999999999998</v>
      </c>
      <c r="O2412">
        <v>21</v>
      </c>
      <c r="P2412" t="b">
        <v>0</v>
      </c>
      <c r="Q2412" t="b">
        <v>1</v>
      </c>
      <c r="R2412" t="b">
        <v>0</v>
      </c>
      <c r="S2412" t="b">
        <v>0</v>
      </c>
      <c r="T2412" t="b">
        <v>0</v>
      </c>
    </row>
    <row r="2413" spans="1:20" x14ac:dyDescent="0.25">
      <c r="A2413" t="s">
        <v>4831</v>
      </c>
      <c r="B2413" t="s">
        <v>4832</v>
      </c>
      <c r="C2413" s="1">
        <v>45636.724386574075</v>
      </c>
      <c r="D2413">
        <v>19</v>
      </c>
      <c r="E2413" t="s">
        <v>39</v>
      </c>
      <c r="F2413">
        <v>2</v>
      </c>
      <c r="G2413">
        <v>190.12</v>
      </c>
      <c r="H2413">
        <v>380.25</v>
      </c>
      <c r="I2413" t="s">
        <v>54</v>
      </c>
      <c r="J2413" t="s">
        <v>36</v>
      </c>
      <c r="K2413">
        <v>23</v>
      </c>
      <c r="L2413" t="b">
        <v>1</v>
      </c>
      <c r="M2413">
        <v>33.1</v>
      </c>
      <c r="N2413">
        <v>7.93</v>
      </c>
      <c r="O2413">
        <v>8</v>
      </c>
      <c r="P2413" t="b">
        <v>0</v>
      </c>
      <c r="Q2413" t="b">
        <v>1</v>
      </c>
      <c r="R2413" t="b">
        <v>0</v>
      </c>
      <c r="S2413" t="b">
        <v>0</v>
      </c>
      <c r="T2413" t="b">
        <v>0</v>
      </c>
    </row>
    <row r="2414" spans="1:20" x14ac:dyDescent="0.25">
      <c r="A2414" t="s">
        <v>4833</v>
      </c>
      <c r="B2414" t="s">
        <v>4834</v>
      </c>
      <c r="C2414" s="1">
        <v>45497.937719907408</v>
      </c>
      <c r="D2414">
        <v>56</v>
      </c>
      <c r="E2414" t="s">
        <v>65</v>
      </c>
      <c r="F2414">
        <v>3</v>
      </c>
      <c r="G2414">
        <v>58.15</v>
      </c>
      <c r="H2414">
        <v>174.44</v>
      </c>
      <c r="I2414" t="s">
        <v>54</v>
      </c>
      <c r="J2414" t="s">
        <v>24</v>
      </c>
      <c r="K2414">
        <v>45</v>
      </c>
      <c r="L2414" t="b">
        <v>0</v>
      </c>
      <c r="M2414">
        <v>0</v>
      </c>
      <c r="N2414">
        <v>12.09</v>
      </c>
      <c r="O2414">
        <v>11</v>
      </c>
      <c r="P2414" t="b">
        <v>1</v>
      </c>
      <c r="Q2414" t="b">
        <v>1</v>
      </c>
      <c r="R2414" t="b">
        <v>0</v>
      </c>
      <c r="S2414" t="b">
        <v>1</v>
      </c>
      <c r="T2414" t="b">
        <v>0</v>
      </c>
    </row>
    <row r="2415" spans="1:20" x14ac:dyDescent="0.25">
      <c r="A2415" t="s">
        <v>4835</v>
      </c>
      <c r="B2415" t="s">
        <v>4836</v>
      </c>
      <c r="C2415" s="1">
        <v>45548.365104166667</v>
      </c>
      <c r="D2415">
        <v>59</v>
      </c>
      <c r="E2415" t="s">
        <v>115</v>
      </c>
      <c r="F2415">
        <v>11</v>
      </c>
      <c r="G2415">
        <v>13.14</v>
      </c>
      <c r="H2415">
        <v>144.59</v>
      </c>
      <c r="I2415" t="s">
        <v>90</v>
      </c>
      <c r="J2415" t="s">
        <v>36</v>
      </c>
      <c r="K2415">
        <v>2</v>
      </c>
      <c r="L2415" t="b">
        <v>1</v>
      </c>
      <c r="M2415">
        <v>35</v>
      </c>
      <c r="N2415">
        <v>24.38</v>
      </c>
      <c r="O2415">
        <v>20</v>
      </c>
      <c r="P2415" t="b">
        <v>1</v>
      </c>
      <c r="Q2415" t="b">
        <v>0</v>
      </c>
      <c r="R2415" t="b">
        <v>0</v>
      </c>
      <c r="S2415" t="b">
        <v>0</v>
      </c>
      <c r="T2415" t="b">
        <v>1</v>
      </c>
    </row>
    <row r="2416" spans="1:20" x14ac:dyDescent="0.25">
      <c r="A2416" t="s">
        <v>4837</v>
      </c>
      <c r="B2416" t="s">
        <v>4838</v>
      </c>
      <c r="C2416" s="1">
        <v>45685.235127314816</v>
      </c>
      <c r="D2416">
        <v>60</v>
      </c>
      <c r="E2416" t="s">
        <v>44</v>
      </c>
      <c r="F2416">
        <v>1</v>
      </c>
      <c r="G2416">
        <v>107.06</v>
      </c>
      <c r="H2416">
        <v>107.06</v>
      </c>
      <c r="I2416" t="s">
        <v>31</v>
      </c>
      <c r="J2416" t="s">
        <v>36</v>
      </c>
      <c r="K2416">
        <v>3</v>
      </c>
      <c r="L2416" t="b">
        <v>0</v>
      </c>
      <c r="M2416">
        <v>0</v>
      </c>
      <c r="N2416">
        <v>14.04</v>
      </c>
      <c r="O2416">
        <v>2</v>
      </c>
      <c r="P2416" t="b">
        <v>0</v>
      </c>
      <c r="Q2416" t="b">
        <v>0</v>
      </c>
      <c r="R2416" t="b">
        <v>0</v>
      </c>
      <c r="S2416" t="b">
        <v>1</v>
      </c>
      <c r="T2416" t="b">
        <v>0</v>
      </c>
    </row>
    <row r="2417" spans="1:20" x14ac:dyDescent="0.25">
      <c r="A2417" t="s">
        <v>4839</v>
      </c>
      <c r="B2417" t="s">
        <v>4840</v>
      </c>
      <c r="C2417" s="1">
        <v>45833.257384259261</v>
      </c>
      <c r="D2417">
        <v>44</v>
      </c>
      <c r="E2417" t="s">
        <v>62</v>
      </c>
      <c r="F2417">
        <v>2</v>
      </c>
      <c r="G2417">
        <v>114.14</v>
      </c>
      <c r="H2417">
        <v>228.28</v>
      </c>
      <c r="I2417" t="s">
        <v>54</v>
      </c>
      <c r="J2417" t="s">
        <v>32</v>
      </c>
      <c r="K2417">
        <v>17</v>
      </c>
      <c r="L2417" t="b">
        <v>0</v>
      </c>
      <c r="M2417">
        <v>0</v>
      </c>
      <c r="N2417">
        <v>6.26</v>
      </c>
      <c r="O2417">
        <v>23</v>
      </c>
      <c r="P2417" t="b">
        <v>0</v>
      </c>
      <c r="Q2417" t="b">
        <v>1</v>
      </c>
      <c r="R2417" t="b">
        <v>0</v>
      </c>
      <c r="S2417" t="b">
        <v>1</v>
      </c>
      <c r="T2417" t="b">
        <v>0</v>
      </c>
    </row>
    <row r="2418" spans="1:20" x14ac:dyDescent="0.25">
      <c r="A2418" t="s">
        <v>4841</v>
      </c>
      <c r="B2418" t="s">
        <v>4842</v>
      </c>
      <c r="C2418" s="1">
        <v>45680.764293981483</v>
      </c>
      <c r="D2418">
        <v>21</v>
      </c>
      <c r="E2418" t="s">
        <v>65</v>
      </c>
      <c r="F2418">
        <v>3</v>
      </c>
      <c r="G2418">
        <v>183.56</v>
      </c>
      <c r="H2418">
        <v>550.67999999999995</v>
      </c>
      <c r="I2418" t="s">
        <v>28</v>
      </c>
      <c r="J2418" t="s">
        <v>36</v>
      </c>
      <c r="K2418">
        <v>48</v>
      </c>
      <c r="L2418" t="b">
        <v>0</v>
      </c>
      <c r="M2418">
        <v>0</v>
      </c>
      <c r="N2418">
        <v>21.53</v>
      </c>
      <c r="O2418">
        <v>25</v>
      </c>
      <c r="P2418" t="b">
        <v>0</v>
      </c>
      <c r="Q2418" t="b">
        <v>0</v>
      </c>
      <c r="R2418" t="b">
        <v>0</v>
      </c>
      <c r="S2418" t="b">
        <v>0</v>
      </c>
      <c r="T2418" t="b">
        <v>0</v>
      </c>
    </row>
    <row r="2419" spans="1:20" x14ac:dyDescent="0.25">
      <c r="A2419" t="s">
        <v>4843</v>
      </c>
      <c r="B2419" t="s">
        <v>4844</v>
      </c>
      <c r="C2419" s="1">
        <v>45717.525289351855</v>
      </c>
      <c r="D2419">
        <v>58</v>
      </c>
      <c r="E2419" t="s">
        <v>27</v>
      </c>
      <c r="F2419">
        <v>2</v>
      </c>
      <c r="G2419">
        <v>108.46</v>
      </c>
      <c r="H2419">
        <v>216.91</v>
      </c>
      <c r="I2419" t="s">
        <v>28</v>
      </c>
      <c r="J2419" t="s">
        <v>36</v>
      </c>
      <c r="K2419">
        <v>38</v>
      </c>
      <c r="L2419" t="b">
        <v>1</v>
      </c>
      <c r="M2419">
        <v>26.9</v>
      </c>
      <c r="N2419">
        <v>6.51</v>
      </c>
      <c r="O2419">
        <v>16</v>
      </c>
      <c r="P2419" t="b">
        <v>0</v>
      </c>
      <c r="Q2419" t="b">
        <v>0</v>
      </c>
      <c r="R2419" t="b">
        <v>0</v>
      </c>
      <c r="S2419" t="b">
        <v>0</v>
      </c>
      <c r="T2419" t="b">
        <v>0</v>
      </c>
    </row>
    <row r="2420" spans="1:20" x14ac:dyDescent="0.25">
      <c r="A2420" t="s">
        <v>4845</v>
      </c>
      <c r="B2420" t="s">
        <v>4846</v>
      </c>
      <c r="C2420" s="1">
        <v>45688.624872685185</v>
      </c>
      <c r="D2420">
        <v>50</v>
      </c>
      <c r="E2420" t="s">
        <v>80</v>
      </c>
      <c r="F2420">
        <v>2</v>
      </c>
      <c r="G2420">
        <v>190.37</v>
      </c>
      <c r="H2420">
        <v>380.75</v>
      </c>
      <c r="I2420" t="s">
        <v>28</v>
      </c>
      <c r="J2420" t="s">
        <v>36</v>
      </c>
      <c r="K2420">
        <v>21</v>
      </c>
      <c r="L2420" t="b">
        <v>1</v>
      </c>
      <c r="M2420">
        <v>42.8</v>
      </c>
      <c r="N2420">
        <v>12.96</v>
      </c>
      <c r="O2420">
        <v>12</v>
      </c>
      <c r="P2420" t="b">
        <v>0</v>
      </c>
      <c r="Q2420" t="b">
        <v>0</v>
      </c>
      <c r="R2420" t="b">
        <v>0</v>
      </c>
      <c r="S2420" t="b">
        <v>1</v>
      </c>
      <c r="T2420" t="b">
        <v>0</v>
      </c>
    </row>
    <row r="2421" spans="1:20" x14ac:dyDescent="0.25">
      <c r="A2421" t="s">
        <v>4847</v>
      </c>
      <c r="B2421" t="s">
        <v>4848</v>
      </c>
      <c r="C2421" s="1">
        <v>45552.408761574072</v>
      </c>
      <c r="D2421">
        <v>68</v>
      </c>
      <c r="E2421" t="s">
        <v>39</v>
      </c>
      <c r="F2421">
        <v>1</v>
      </c>
      <c r="G2421">
        <v>107.42</v>
      </c>
      <c r="H2421">
        <v>107.42</v>
      </c>
      <c r="I2421" t="s">
        <v>31</v>
      </c>
      <c r="J2421" t="s">
        <v>24</v>
      </c>
      <c r="K2421">
        <v>46</v>
      </c>
      <c r="L2421" t="b">
        <v>0</v>
      </c>
      <c r="M2421">
        <v>0</v>
      </c>
      <c r="N2421">
        <v>7.78</v>
      </c>
      <c r="O2421">
        <v>29</v>
      </c>
      <c r="P2421" t="b">
        <v>0</v>
      </c>
      <c r="Q2421" t="b">
        <v>0</v>
      </c>
      <c r="R2421" t="b">
        <v>0</v>
      </c>
      <c r="S2421" t="b">
        <v>0</v>
      </c>
      <c r="T2421" t="b">
        <v>0</v>
      </c>
    </row>
    <row r="2422" spans="1:20" x14ac:dyDescent="0.25">
      <c r="A2422" t="s">
        <v>4849</v>
      </c>
      <c r="B2422" t="s">
        <v>4850</v>
      </c>
      <c r="C2422" s="1">
        <v>45768.217129629629</v>
      </c>
      <c r="D2422">
        <v>65</v>
      </c>
      <c r="E2422" t="s">
        <v>53</v>
      </c>
      <c r="F2422">
        <v>1</v>
      </c>
      <c r="G2422">
        <v>57.88</v>
      </c>
      <c r="H2422">
        <v>57.88</v>
      </c>
      <c r="I2422" t="s">
        <v>31</v>
      </c>
      <c r="J2422" t="s">
        <v>36</v>
      </c>
      <c r="K2422">
        <v>2</v>
      </c>
      <c r="L2422" t="b">
        <v>0</v>
      </c>
      <c r="M2422">
        <v>0</v>
      </c>
      <c r="N2422">
        <v>21.39</v>
      </c>
      <c r="O2422">
        <v>13</v>
      </c>
      <c r="P2422" t="b">
        <v>0</v>
      </c>
      <c r="Q2422" t="b">
        <v>0</v>
      </c>
      <c r="R2422" t="b">
        <v>0</v>
      </c>
      <c r="S2422" t="b">
        <v>0</v>
      </c>
      <c r="T2422" t="b">
        <v>1</v>
      </c>
    </row>
    <row r="2423" spans="1:20" x14ac:dyDescent="0.25">
      <c r="A2423" t="s">
        <v>4851</v>
      </c>
      <c r="B2423" t="s">
        <v>4852</v>
      </c>
      <c r="C2423" s="1">
        <v>45609.712500000001</v>
      </c>
      <c r="D2423">
        <v>38</v>
      </c>
      <c r="E2423" t="s">
        <v>35</v>
      </c>
      <c r="F2423">
        <v>4</v>
      </c>
      <c r="G2423">
        <v>26.65</v>
      </c>
      <c r="H2423">
        <v>106.58</v>
      </c>
      <c r="I2423" t="s">
        <v>54</v>
      </c>
      <c r="J2423" t="s">
        <v>24</v>
      </c>
      <c r="K2423">
        <v>38</v>
      </c>
      <c r="L2423" t="b">
        <v>0</v>
      </c>
      <c r="M2423">
        <v>0</v>
      </c>
      <c r="N2423">
        <v>16.260000000000002</v>
      </c>
      <c r="O2423">
        <v>1</v>
      </c>
      <c r="P2423" t="b">
        <v>0</v>
      </c>
      <c r="Q2423" t="b">
        <v>0</v>
      </c>
      <c r="R2423" t="b">
        <v>0</v>
      </c>
      <c r="S2423" t="b">
        <v>0</v>
      </c>
      <c r="T2423" t="b">
        <v>0</v>
      </c>
    </row>
    <row r="2424" spans="1:20" x14ac:dyDescent="0.25">
      <c r="A2424" t="s">
        <v>4853</v>
      </c>
      <c r="B2424" t="s">
        <v>4854</v>
      </c>
      <c r="C2424" s="1">
        <v>45781.081817129627</v>
      </c>
      <c r="D2424">
        <v>48</v>
      </c>
      <c r="E2424" t="s">
        <v>53</v>
      </c>
      <c r="F2424">
        <v>3</v>
      </c>
      <c r="G2424">
        <v>72.38</v>
      </c>
      <c r="H2424">
        <v>217.14</v>
      </c>
      <c r="I2424" t="s">
        <v>23</v>
      </c>
      <c r="J2424" t="s">
        <v>32</v>
      </c>
      <c r="K2424">
        <v>49</v>
      </c>
      <c r="L2424" t="b">
        <v>0</v>
      </c>
      <c r="M2424">
        <v>0</v>
      </c>
      <c r="N2424">
        <v>24.08</v>
      </c>
      <c r="O2424">
        <v>16</v>
      </c>
      <c r="P2424" t="b">
        <v>0</v>
      </c>
      <c r="Q2424" t="b">
        <v>0</v>
      </c>
      <c r="R2424" t="b">
        <v>1</v>
      </c>
      <c r="S2424" t="b">
        <v>1</v>
      </c>
      <c r="T2424" t="b">
        <v>0</v>
      </c>
    </row>
    <row r="2425" spans="1:20" x14ac:dyDescent="0.25">
      <c r="A2425" t="s">
        <v>4855</v>
      </c>
      <c r="B2425" t="s">
        <v>4856</v>
      </c>
      <c r="C2425" s="1">
        <v>45659.002847222226</v>
      </c>
      <c r="D2425">
        <v>52</v>
      </c>
      <c r="E2425" t="s">
        <v>62</v>
      </c>
      <c r="F2425">
        <v>2</v>
      </c>
      <c r="G2425">
        <v>276.39999999999998</v>
      </c>
      <c r="H2425">
        <v>552.79999999999995</v>
      </c>
      <c r="I2425" t="s">
        <v>31</v>
      </c>
      <c r="J2425" t="s">
        <v>36</v>
      </c>
      <c r="K2425">
        <v>40</v>
      </c>
      <c r="L2425" t="b">
        <v>0</v>
      </c>
      <c r="M2425">
        <v>0</v>
      </c>
      <c r="N2425">
        <v>5.85</v>
      </c>
      <c r="O2425">
        <v>10</v>
      </c>
      <c r="P2425" t="b">
        <v>0</v>
      </c>
      <c r="Q2425" t="b">
        <v>0</v>
      </c>
      <c r="R2425" t="b">
        <v>0</v>
      </c>
      <c r="S2425" t="b">
        <v>0</v>
      </c>
      <c r="T2425" t="b">
        <v>0</v>
      </c>
    </row>
    <row r="2426" spans="1:20" x14ac:dyDescent="0.25">
      <c r="A2426" t="s">
        <v>4857</v>
      </c>
      <c r="B2426" t="s">
        <v>4858</v>
      </c>
      <c r="C2426" s="1">
        <v>45557.327662037038</v>
      </c>
      <c r="D2426">
        <v>75</v>
      </c>
      <c r="E2426" t="s">
        <v>115</v>
      </c>
      <c r="F2426">
        <v>11</v>
      </c>
      <c r="G2426">
        <v>59.69</v>
      </c>
      <c r="H2426">
        <v>656.58</v>
      </c>
      <c r="I2426" t="s">
        <v>31</v>
      </c>
      <c r="J2426" t="s">
        <v>57</v>
      </c>
      <c r="K2426">
        <v>4</v>
      </c>
      <c r="L2426" t="b">
        <v>1</v>
      </c>
      <c r="M2426">
        <v>5.4</v>
      </c>
      <c r="N2426">
        <v>17.600000000000001</v>
      </c>
      <c r="O2426">
        <v>22</v>
      </c>
      <c r="P2426" t="b">
        <v>1</v>
      </c>
      <c r="Q2426" t="b">
        <v>0</v>
      </c>
      <c r="R2426" t="b">
        <v>0</v>
      </c>
      <c r="S2426" t="b">
        <v>0</v>
      </c>
      <c r="T2426" t="b">
        <v>1</v>
      </c>
    </row>
    <row r="2427" spans="1:20" x14ac:dyDescent="0.25">
      <c r="A2427" t="s">
        <v>4859</v>
      </c>
      <c r="B2427" t="s">
        <v>4860</v>
      </c>
      <c r="C2427" s="1">
        <v>45716.83153935185</v>
      </c>
      <c r="D2427">
        <v>41</v>
      </c>
      <c r="E2427" t="s">
        <v>62</v>
      </c>
      <c r="F2427">
        <v>3</v>
      </c>
      <c r="G2427">
        <v>268.83</v>
      </c>
      <c r="H2427">
        <v>806.48</v>
      </c>
      <c r="I2427" t="s">
        <v>54</v>
      </c>
      <c r="J2427" t="s">
        <v>32</v>
      </c>
      <c r="K2427">
        <v>21</v>
      </c>
      <c r="L2427" t="b">
        <v>0</v>
      </c>
      <c r="M2427">
        <v>0</v>
      </c>
      <c r="N2427">
        <v>19.72</v>
      </c>
      <c r="O2427">
        <v>9</v>
      </c>
      <c r="P2427" t="b">
        <v>0</v>
      </c>
      <c r="Q2427" t="b">
        <v>0</v>
      </c>
      <c r="R2427" t="b">
        <v>0</v>
      </c>
      <c r="S2427" t="b">
        <v>0</v>
      </c>
      <c r="T2427" t="b">
        <v>0</v>
      </c>
    </row>
    <row r="2428" spans="1:20" x14ac:dyDescent="0.25">
      <c r="A2428" t="s">
        <v>4861</v>
      </c>
      <c r="B2428" t="s">
        <v>4862</v>
      </c>
      <c r="C2428" s="1">
        <v>45715.29246527778</v>
      </c>
      <c r="D2428">
        <v>33</v>
      </c>
      <c r="E2428" t="s">
        <v>53</v>
      </c>
      <c r="F2428">
        <v>4</v>
      </c>
      <c r="G2428">
        <v>198.73</v>
      </c>
      <c r="H2428">
        <v>794.92</v>
      </c>
      <c r="I2428" t="s">
        <v>28</v>
      </c>
      <c r="J2428" t="s">
        <v>24</v>
      </c>
      <c r="K2428">
        <v>14</v>
      </c>
      <c r="L2428" t="b">
        <v>1</v>
      </c>
      <c r="M2428">
        <v>23.9</v>
      </c>
      <c r="N2428">
        <v>7.72</v>
      </c>
      <c r="O2428">
        <v>7</v>
      </c>
      <c r="P2428" t="b">
        <v>0</v>
      </c>
      <c r="Q2428" t="b">
        <v>0</v>
      </c>
      <c r="R2428" t="b">
        <v>0</v>
      </c>
      <c r="S2428" t="b">
        <v>1</v>
      </c>
      <c r="T2428" t="b">
        <v>0</v>
      </c>
    </row>
    <row r="2429" spans="1:20" x14ac:dyDescent="0.25">
      <c r="A2429" t="s">
        <v>4863</v>
      </c>
      <c r="B2429" t="s">
        <v>4864</v>
      </c>
      <c r="C2429" s="1">
        <v>45830.777777777781</v>
      </c>
      <c r="D2429">
        <v>54</v>
      </c>
      <c r="E2429" t="s">
        <v>22</v>
      </c>
      <c r="F2429">
        <v>2</v>
      </c>
      <c r="G2429">
        <v>226.11</v>
      </c>
      <c r="H2429">
        <v>452.22</v>
      </c>
      <c r="I2429" t="s">
        <v>31</v>
      </c>
      <c r="J2429" t="s">
        <v>36</v>
      </c>
      <c r="K2429">
        <v>9</v>
      </c>
      <c r="L2429" t="b">
        <v>1</v>
      </c>
      <c r="M2429">
        <v>40.6</v>
      </c>
      <c r="N2429">
        <v>5.24</v>
      </c>
      <c r="O2429">
        <v>19</v>
      </c>
      <c r="P2429" t="b">
        <v>0</v>
      </c>
      <c r="Q2429" t="b">
        <v>0</v>
      </c>
      <c r="R2429" t="b">
        <v>0</v>
      </c>
      <c r="S2429" t="b">
        <v>0</v>
      </c>
      <c r="T2429" t="b">
        <v>0</v>
      </c>
    </row>
    <row r="2430" spans="1:20" x14ac:dyDescent="0.25">
      <c r="A2430" t="s">
        <v>4865</v>
      </c>
      <c r="B2430" t="s">
        <v>4866</v>
      </c>
      <c r="C2430" s="1">
        <v>45658.617268518516</v>
      </c>
      <c r="D2430">
        <v>51</v>
      </c>
      <c r="E2430" t="s">
        <v>80</v>
      </c>
      <c r="F2430">
        <v>4</v>
      </c>
      <c r="G2430">
        <v>67.8</v>
      </c>
      <c r="H2430">
        <v>271.19</v>
      </c>
      <c r="I2430" t="s">
        <v>54</v>
      </c>
      <c r="J2430" t="s">
        <v>36</v>
      </c>
      <c r="K2430">
        <v>47</v>
      </c>
      <c r="L2430" t="b">
        <v>0</v>
      </c>
      <c r="M2430">
        <v>0</v>
      </c>
      <c r="N2430">
        <v>6.34</v>
      </c>
      <c r="O2430">
        <v>3</v>
      </c>
      <c r="P2430" t="b">
        <v>0</v>
      </c>
      <c r="Q2430" t="b">
        <v>0</v>
      </c>
      <c r="R2430" t="b">
        <v>0</v>
      </c>
      <c r="S2430" t="b">
        <v>0</v>
      </c>
      <c r="T2430" t="b">
        <v>0</v>
      </c>
    </row>
    <row r="2431" spans="1:20" x14ac:dyDescent="0.25">
      <c r="A2431" t="s">
        <v>4867</v>
      </c>
      <c r="B2431" t="s">
        <v>4868</v>
      </c>
      <c r="C2431" s="1">
        <v>45636.951273148145</v>
      </c>
      <c r="D2431">
        <v>39</v>
      </c>
      <c r="E2431" t="s">
        <v>44</v>
      </c>
      <c r="F2431">
        <v>1</v>
      </c>
      <c r="G2431">
        <v>199.46</v>
      </c>
      <c r="H2431">
        <v>199.46</v>
      </c>
      <c r="I2431" t="s">
        <v>54</v>
      </c>
      <c r="J2431" t="s">
        <v>24</v>
      </c>
      <c r="K2431">
        <v>39</v>
      </c>
      <c r="L2431" t="b">
        <v>0</v>
      </c>
      <c r="M2431">
        <v>0</v>
      </c>
      <c r="N2431">
        <v>5.37</v>
      </c>
      <c r="O2431">
        <v>17</v>
      </c>
      <c r="P2431" t="b">
        <v>1</v>
      </c>
      <c r="Q2431" t="b">
        <v>1</v>
      </c>
      <c r="R2431" t="b">
        <v>0</v>
      </c>
      <c r="S2431" t="b">
        <v>0</v>
      </c>
      <c r="T2431" t="b">
        <v>0</v>
      </c>
    </row>
    <row r="2432" spans="1:20" x14ac:dyDescent="0.25">
      <c r="A2432" t="s">
        <v>4869</v>
      </c>
      <c r="B2432" t="s">
        <v>4870</v>
      </c>
      <c r="C2432" s="1">
        <v>45613.59752314815</v>
      </c>
      <c r="D2432">
        <v>21</v>
      </c>
      <c r="E2432" t="s">
        <v>27</v>
      </c>
      <c r="F2432">
        <v>3</v>
      </c>
      <c r="G2432">
        <v>176.09</v>
      </c>
      <c r="H2432">
        <v>528.27</v>
      </c>
      <c r="I2432" t="s">
        <v>54</v>
      </c>
      <c r="J2432" t="s">
        <v>24</v>
      </c>
      <c r="K2432">
        <v>37</v>
      </c>
      <c r="L2432" t="b">
        <v>0</v>
      </c>
      <c r="M2432">
        <v>0</v>
      </c>
      <c r="N2432">
        <v>19.059999999999999</v>
      </c>
      <c r="O2432">
        <v>28</v>
      </c>
      <c r="P2432" t="b">
        <v>0</v>
      </c>
      <c r="Q2432" t="b">
        <v>0</v>
      </c>
      <c r="R2432" t="b">
        <v>0</v>
      </c>
      <c r="S2432" t="b">
        <v>0</v>
      </c>
      <c r="T2432" t="b">
        <v>0</v>
      </c>
    </row>
    <row r="2433" spans="1:20" x14ac:dyDescent="0.25">
      <c r="A2433" t="s">
        <v>4871</v>
      </c>
      <c r="B2433" t="s">
        <v>4872</v>
      </c>
      <c r="C2433" s="1">
        <v>45502.490381944444</v>
      </c>
      <c r="D2433">
        <v>52</v>
      </c>
      <c r="E2433" t="s">
        <v>27</v>
      </c>
      <c r="F2433">
        <v>3</v>
      </c>
      <c r="G2433">
        <v>137.79</v>
      </c>
      <c r="H2433">
        <v>413.37</v>
      </c>
      <c r="I2433" t="s">
        <v>23</v>
      </c>
      <c r="J2433" t="s">
        <v>32</v>
      </c>
      <c r="K2433">
        <v>21</v>
      </c>
      <c r="L2433" t="b">
        <v>0</v>
      </c>
      <c r="M2433">
        <v>0</v>
      </c>
      <c r="N2433">
        <v>17.75</v>
      </c>
      <c r="O2433">
        <v>13</v>
      </c>
      <c r="P2433" t="b">
        <v>0</v>
      </c>
      <c r="Q2433" t="b">
        <v>0</v>
      </c>
      <c r="R2433" t="b">
        <v>0</v>
      </c>
      <c r="S2433" t="b">
        <v>0</v>
      </c>
      <c r="T2433" t="b">
        <v>0</v>
      </c>
    </row>
    <row r="2434" spans="1:20" x14ac:dyDescent="0.25">
      <c r="A2434" t="s">
        <v>4873</v>
      </c>
      <c r="B2434" t="s">
        <v>4874</v>
      </c>
      <c r="C2434" s="1">
        <v>45764.715300925927</v>
      </c>
      <c r="D2434">
        <v>62</v>
      </c>
      <c r="E2434" t="s">
        <v>53</v>
      </c>
      <c r="F2434">
        <v>1</v>
      </c>
      <c r="G2434">
        <v>169.03</v>
      </c>
      <c r="H2434">
        <v>169.03</v>
      </c>
      <c r="I2434" t="s">
        <v>31</v>
      </c>
      <c r="J2434" t="s">
        <v>36</v>
      </c>
      <c r="K2434">
        <v>40</v>
      </c>
      <c r="L2434" t="b">
        <v>0</v>
      </c>
      <c r="M2434">
        <v>0</v>
      </c>
      <c r="N2434">
        <v>24.79</v>
      </c>
      <c r="O2434">
        <v>24</v>
      </c>
      <c r="P2434" t="b">
        <v>0</v>
      </c>
      <c r="Q2434" t="b">
        <v>0</v>
      </c>
      <c r="R2434" t="b">
        <v>0</v>
      </c>
      <c r="S2434" t="b">
        <v>1</v>
      </c>
      <c r="T2434" t="b">
        <v>0</v>
      </c>
    </row>
    <row r="2435" spans="1:20" x14ac:dyDescent="0.25">
      <c r="A2435" t="s">
        <v>4875</v>
      </c>
      <c r="B2435" t="s">
        <v>4876</v>
      </c>
      <c r="C2435" s="1">
        <v>45486.218391203707</v>
      </c>
      <c r="D2435">
        <v>56</v>
      </c>
      <c r="E2435" t="s">
        <v>80</v>
      </c>
      <c r="F2435">
        <v>16</v>
      </c>
      <c r="G2435">
        <v>70.25</v>
      </c>
      <c r="H2435">
        <v>1124.01</v>
      </c>
      <c r="I2435" t="s">
        <v>87</v>
      </c>
      <c r="J2435" t="s">
        <v>36</v>
      </c>
      <c r="K2435">
        <v>0</v>
      </c>
      <c r="L2435" t="b">
        <v>1</v>
      </c>
      <c r="M2435">
        <v>39.1</v>
      </c>
      <c r="N2435">
        <v>13.45</v>
      </c>
      <c r="O2435">
        <v>15</v>
      </c>
      <c r="P2435" t="b">
        <v>1</v>
      </c>
      <c r="Q2435" t="b">
        <v>0</v>
      </c>
      <c r="R2435" t="b">
        <v>0</v>
      </c>
      <c r="S2435" t="b">
        <v>0</v>
      </c>
      <c r="T2435" t="b">
        <v>1</v>
      </c>
    </row>
    <row r="2436" spans="1:20" x14ac:dyDescent="0.25">
      <c r="A2436" t="s">
        <v>4877</v>
      </c>
      <c r="B2436" t="s">
        <v>4878</v>
      </c>
      <c r="C2436" s="1">
        <v>45604.034594907411</v>
      </c>
      <c r="D2436">
        <v>72</v>
      </c>
      <c r="E2436" t="s">
        <v>44</v>
      </c>
      <c r="F2436">
        <v>3</v>
      </c>
      <c r="G2436">
        <v>64.97</v>
      </c>
      <c r="H2436">
        <v>194.91</v>
      </c>
      <c r="I2436" t="s">
        <v>23</v>
      </c>
      <c r="J2436" t="s">
        <v>32</v>
      </c>
      <c r="K2436">
        <v>4</v>
      </c>
      <c r="L2436" t="b">
        <v>0</v>
      </c>
      <c r="M2436">
        <v>0</v>
      </c>
      <c r="N2436">
        <v>21.79</v>
      </c>
      <c r="O2436">
        <v>21</v>
      </c>
      <c r="P2436" t="b">
        <v>0</v>
      </c>
      <c r="Q2436" t="b">
        <v>0</v>
      </c>
      <c r="R2436" t="b">
        <v>0</v>
      </c>
      <c r="S2436" t="b">
        <v>0</v>
      </c>
      <c r="T2436" t="b">
        <v>0</v>
      </c>
    </row>
    <row r="2437" spans="1:20" x14ac:dyDescent="0.25">
      <c r="A2437" t="s">
        <v>4879</v>
      </c>
      <c r="B2437" t="s">
        <v>4880</v>
      </c>
      <c r="C2437" s="1">
        <v>45744.099803240744</v>
      </c>
      <c r="D2437">
        <v>32</v>
      </c>
      <c r="E2437" t="s">
        <v>65</v>
      </c>
      <c r="F2437">
        <v>3</v>
      </c>
      <c r="G2437">
        <v>72.23</v>
      </c>
      <c r="H2437">
        <v>216.7</v>
      </c>
      <c r="I2437" t="s">
        <v>31</v>
      </c>
      <c r="J2437" t="s">
        <v>57</v>
      </c>
      <c r="K2437">
        <v>1</v>
      </c>
      <c r="L2437" t="b">
        <v>0</v>
      </c>
      <c r="M2437">
        <v>0</v>
      </c>
      <c r="N2437">
        <v>22.37</v>
      </c>
      <c r="O2437">
        <v>22</v>
      </c>
      <c r="P2437" t="b">
        <v>0</v>
      </c>
      <c r="Q2437" t="b">
        <v>0</v>
      </c>
      <c r="R2437" t="b">
        <v>0</v>
      </c>
      <c r="S2437" t="b">
        <v>0</v>
      </c>
      <c r="T2437" t="b">
        <v>1</v>
      </c>
    </row>
    <row r="2438" spans="1:20" x14ac:dyDescent="0.25">
      <c r="A2438" t="s">
        <v>4881</v>
      </c>
      <c r="B2438" t="s">
        <v>4882</v>
      </c>
      <c r="C2438" s="1">
        <v>45641.801168981481</v>
      </c>
      <c r="D2438">
        <v>38</v>
      </c>
      <c r="E2438" t="s">
        <v>115</v>
      </c>
      <c r="F2438">
        <v>16</v>
      </c>
      <c r="G2438">
        <v>46.61</v>
      </c>
      <c r="H2438">
        <v>745.83</v>
      </c>
      <c r="I2438" t="s">
        <v>31</v>
      </c>
      <c r="J2438" t="s">
        <v>36</v>
      </c>
      <c r="K2438">
        <v>2</v>
      </c>
      <c r="L2438" t="b">
        <v>0</v>
      </c>
      <c r="M2438">
        <v>0</v>
      </c>
      <c r="N2438">
        <v>21.23</v>
      </c>
      <c r="O2438">
        <v>15</v>
      </c>
      <c r="P2438" t="b">
        <v>1</v>
      </c>
      <c r="Q2438" t="b">
        <v>0</v>
      </c>
      <c r="R2438" t="b">
        <v>0</v>
      </c>
      <c r="S2438" t="b">
        <v>0</v>
      </c>
      <c r="T2438" t="b">
        <v>1</v>
      </c>
    </row>
    <row r="2439" spans="1:20" x14ac:dyDescent="0.25">
      <c r="A2439" t="s">
        <v>4883</v>
      </c>
      <c r="B2439" t="s">
        <v>4884</v>
      </c>
      <c r="C2439" s="1">
        <v>45572.816099537034</v>
      </c>
      <c r="D2439">
        <v>50</v>
      </c>
      <c r="E2439" t="s">
        <v>22</v>
      </c>
      <c r="F2439">
        <v>1</v>
      </c>
      <c r="G2439">
        <v>122.94</v>
      </c>
      <c r="H2439">
        <v>122.94</v>
      </c>
      <c r="I2439" t="s">
        <v>28</v>
      </c>
      <c r="J2439" t="s">
        <v>32</v>
      </c>
      <c r="K2439">
        <v>44</v>
      </c>
      <c r="L2439" t="b">
        <v>1</v>
      </c>
      <c r="M2439">
        <v>28.4</v>
      </c>
      <c r="N2439">
        <v>23.47</v>
      </c>
      <c r="O2439">
        <v>23</v>
      </c>
      <c r="P2439" t="b">
        <v>0</v>
      </c>
      <c r="Q2439" t="b">
        <v>0</v>
      </c>
      <c r="R2439" t="b">
        <v>0</v>
      </c>
      <c r="S2439" t="b">
        <v>0</v>
      </c>
      <c r="T2439" t="b">
        <v>0</v>
      </c>
    </row>
    <row r="2440" spans="1:20" x14ac:dyDescent="0.25">
      <c r="A2440" t="s">
        <v>4885</v>
      </c>
      <c r="B2440" t="s">
        <v>4886</v>
      </c>
      <c r="C2440" s="1">
        <v>45643.659097222226</v>
      </c>
      <c r="D2440">
        <v>46</v>
      </c>
      <c r="E2440" t="s">
        <v>53</v>
      </c>
      <c r="F2440">
        <v>16</v>
      </c>
      <c r="G2440">
        <v>78.62</v>
      </c>
      <c r="H2440">
        <v>1257.92</v>
      </c>
      <c r="I2440" t="s">
        <v>28</v>
      </c>
      <c r="J2440" t="s">
        <v>57</v>
      </c>
      <c r="K2440">
        <v>0</v>
      </c>
      <c r="L2440" t="b">
        <v>1</v>
      </c>
      <c r="M2440">
        <v>23.4</v>
      </c>
      <c r="N2440">
        <v>19.850000000000001</v>
      </c>
      <c r="O2440">
        <v>4</v>
      </c>
      <c r="P2440" t="b">
        <v>0</v>
      </c>
      <c r="Q2440" t="b">
        <v>0</v>
      </c>
      <c r="R2440" t="b">
        <v>0</v>
      </c>
      <c r="S2440" t="b">
        <v>1</v>
      </c>
      <c r="T2440" t="b">
        <v>1</v>
      </c>
    </row>
    <row r="2441" spans="1:20" x14ac:dyDescent="0.25">
      <c r="A2441" t="s">
        <v>4887</v>
      </c>
      <c r="B2441" t="s">
        <v>4888</v>
      </c>
      <c r="C2441" s="1">
        <v>45763.992546296293</v>
      </c>
      <c r="D2441">
        <v>55</v>
      </c>
      <c r="E2441" t="s">
        <v>65</v>
      </c>
      <c r="F2441">
        <v>3</v>
      </c>
      <c r="G2441">
        <v>284.27</v>
      </c>
      <c r="H2441">
        <v>852.8</v>
      </c>
      <c r="I2441" t="s">
        <v>54</v>
      </c>
      <c r="J2441" t="s">
        <v>24</v>
      </c>
      <c r="K2441">
        <v>35</v>
      </c>
      <c r="L2441" t="b">
        <v>0</v>
      </c>
      <c r="M2441">
        <v>0</v>
      </c>
      <c r="N2441">
        <v>20.87</v>
      </c>
      <c r="O2441">
        <v>14</v>
      </c>
      <c r="P2441" t="b">
        <v>0</v>
      </c>
      <c r="Q2441" t="b">
        <v>0</v>
      </c>
      <c r="R2441" t="b">
        <v>0</v>
      </c>
      <c r="S2441" t="b">
        <v>0</v>
      </c>
      <c r="T2441" t="b">
        <v>0</v>
      </c>
    </row>
    <row r="2442" spans="1:20" x14ac:dyDescent="0.25">
      <c r="A2442" t="s">
        <v>4889</v>
      </c>
      <c r="B2442" t="s">
        <v>4890</v>
      </c>
      <c r="C2442" s="1">
        <v>45561.014733796299</v>
      </c>
      <c r="D2442">
        <v>40</v>
      </c>
      <c r="E2442" t="s">
        <v>53</v>
      </c>
      <c r="F2442">
        <v>3</v>
      </c>
      <c r="G2442">
        <v>293.75</v>
      </c>
      <c r="H2442">
        <v>881.24</v>
      </c>
      <c r="I2442" t="s">
        <v>54</v>
      </c>
      <c r="J2442" t="s">
        <v>24</v>
      </c>
      <c r="K2442">
        <v>5</v>
      </c>
      <c r="L2442" t="b">
        <v>1</v>
      </c>
      <c r="M2442">
        <v>29.4</v>
      </c>
      <c r="N2442">
        <v>9.23</v>
      </c>
      <c r="O2442">
        <v>1</v>
      </c>
      <c r="P2442" t="b">
        <v>0</v>
      </c>
      <c r="Q2442" t="b">
        <v>0</v>
      </c>
      <c r="R2442" t="b">
        <v>0</v>
      </c>
      <c r="S2442" t="b">
        <v>0</v>
      </c>
      <c r="T2442" t="b">
        <v>0</v>
      </c>
    </row>
    <row r="2443" spans="1:20" x14ac:dyDescent="0.25">
      <c r="A2443" t="s">
        <v>4891</v>
      </c>
      <c r="B2443" t="s">
        <v>4892</v>
      </c>
      <c r="C2443" s="1">
        <v>45683.017928240741</v>
      </c>
      <c r="D2443">
        <v>35</v>
      </c>
      <c r="E2443" t="s">
        <v>27</v>
      </c>
      <c r="F2443">
        <v>1</v>
      </c>
      <c r="G2443">
        <v>32.700000000000003</v>
      </c>
      <c r="H2443">
        <v>32.700000000000003</v>
      </c>
      <c r="I2443" t="s">
        <v>31</v>
      </c>
      <c r="J2443" t="s">
        <v>36</v>
      </c>
      <c r="K2443">
        <v>1</v>
      </c>
      <c r="L2443" t="b">
        <v>0</v>
      </c>
      <c r="M2443">
        <v>0</v>
      </c>
      <c r="N2443">
        <v>15.01</v>
      </c>
      <c r="O2443">
        <v>20</v>
      </c>
      <c r="P2443" t="b">
        <v>0</v>
      </c>
      <c r="Q2443" t="b">
        <v>0</v>
      </c>
      <c r="R2443" t="b">
        <v>0</v>
      </c>
      <c r="S2443" t="b">
        <v>1</v>
      </c>
      <c r="T2443" t="b">
        <v>1</v>
      </c>
    </row>
    <row r="2444" spans="1:20" x14ac:dyDescent="0.25">
      <c r="A2444" t="s">
        <v>4893</v>
      </c>
      <c r="B2444" t="s">
        <v>4894</v>
      </c>
      <c r="C2444" s="1">
        <v>45813.58761574074</v>
      </c>
      <c r="D2444">
        <v>35</v>
      </c>
      <c r="E2444" t="s">
        <v>27</v>
      </c>
      <c r="F2444">
        <v>19</v>
      </c>
      <c r="G2444">
        <v>8.77</v>
      </c>
      <c r="H2444">
        <v>166.65</v>
      </c>
      <c r="I2444" t="s">
        <v>87</v>
      </c>
      <c r="J2444" t="s">
        <v>36</v>
      </c>
      <c r="K2444">
        <v>2</v>
      </c>
      <c r="L2444" t="b">
        <v>0</v>
      </c>
      <c r="M2444">
        <v>0</v>
      </c>
      <c r="N2444">
        <v>20.149999999999999</v>
      </c>
      <c r="O2444">
        <v>3</v>
      </c>
      <c r="P2444" t="b">
        <v>1</v>
      </c>
      <c r="Q2444" t="b">
        <v>0</v>
      </c>
      <c r="R2444" t="b">
        <v>0</v>
      </c>
      <c r="S2444" t="b">
        <v>0</v>
      </c>
      <c r="T2444" t="b">
        <v>1</v>
      </c>
    </row>
    <row r="2445" spans="1:20" x14ac:dyDescent="0.25">
      <c r="A2445" t="s">
        <v>4895</v>
      </c>
      <c r="B2445" t="s">
        <v>4896</v>
      </c>
      <c r="C2445" s="1">
        <v>45618.910127314812</v>
      </c>
      <c r="D2445">
        <v>24</v>
      </c>
      <c r="E2445" t="s">
        <v>65</v>
      </c>
      <c r="F2445">
        <v>3</v>
      </c>
      <c r="G2445">
        <v>219.12</v>
      </c>
      <c r="H2445">
        <v>657.36</v>
      </c>
      <c r="I2445" t="s">
        <v>28</v>
      </c>
      <c r="J2445" t="s">
        <v>32</v>
      </c>
      <c r="K2445">
        <v>38</v>
      </c>
      <c r="L2445" t="b">
        <v>1</v>
      </c>
      <c r="M2445">
        <v>12.1</v>
      </c>
      <c r="N2445">
        <v>9.39</v>
      </c>
      <c r="O2445">
        <v>24</v>
      </c>
      <c r="P2445" t="b">
        <v>0</v>
      </c>
      <c r="Q2445" t="b">
        <v>0</v>
      </c>
      <c r="R2445" t="b">
        <v>0</v>
      </c>
      <c r="S2445" t="b">
        <v>0</v>
      </c>
      <c r="T2445" t="b">
        <v>0</v>
      </c>
    </row>
    <row r="2446" spans="1:20" x14ac:dyDescent="0.25">
      <c r="A2446" t="s">
        <v>4897</v>
      </c>
      <c r="B2446" t="s">
        <v>4898</v>
      </c>
      <c r="C2446" s="1">
        <v>45478.963206018518</v>
      </c>
      <c r="D2446">
        <v>69</v>
      </c>
      <c r="E2446" t="s">
        <v>80</v>
      </c>
      <c r="F2446">
        <v>2</v>
      </c>
      <c r="G2446">
        <v>170.13</v>
      </c>
      <c r="H2446">
        <v>340.26</v>
      </c>
      <c r="I2446" t="s">
        <v>23</v>
      </c>
      <c r="J2446" t="s">
        <v>36</v>
      </c>
      <c r="K2446">
        <v>36</v>
      </c>
      <c r="L2446" t="b">
        <v>0</v>
      </c>
      <c r="M2446">
        <v>0</v>
      </c>
      <c r="N2446">
        <v>7.65</v>
      </c>
      <c r="O2446">
        <v>23</v>
      </c>
      <c r="P2446" t="b">
        <v>0</v>
      </c>
      <c r="Q2446" t="b">
        <v>0</v>
      </c>
      <c r="R2446" t="b">
        <v>0</v>
      </c>
      <c r="S2446" t="b">
        <v>0</v>
      </c>
      <c r="T2446" t="b">
        <v>0</v>
      </c>
    </row>
    <row r="2447" spans="1:20" x14ac:dyDescent="0.25">
      <c r="A2447" t="s">
        <v>4899</v>
      </c>
      <c r="B2447" t="s">
        <v>4900</v>
      </c>
      <c r="C2447" s="1">
        <v>45755.090914351851</v>
      </c>
      <c r="D2447">
        <v>18</v>
      </c>
      <c r="E2447" t="s">
        <v>115</v>
      </c>
      <c r="F2447">
        <v>4</v>
      </c>
      <c r="G2447">
        <v>104.97</v>
      </c>
      <c r="H2447">
        <v>419.87</v>
      </c>
      <c r="I2447" t="s">
        <v>28</v>
      </c>
      <c r="J2447" t="s">
        <v>32</v>
      </c>
      <c r="K2447">
        <v>28</v>
      </c>
      <c r="L2447" t="b">
        <v>0</v>
      </c>
      <c r="M2447">
        <v>0</v>
      </c>
      <c r="N2447">
        <v>18.75</v>
      </c>
      <c r="O2447">
        <v>7</v>
      </c>
      <c r="P2447" t="b">
        <v>1</v>
      </c>
      <c r="Q2447" t="b">
        <v>0</v>
      </c>
      <c r="R2447" t="b">
        <v>1</v>
      </c>
      <c r="S2447" t="b">
        <v>1</v>
      </c>
      <c r="T2447" t="b">
        <v>0</v>
      </c>
    </row>
    <row r="2448" spans="1:20" x14ac:dyDescent="0.25">
      <c r="A2448" t="s">
        <v>4901</v>
      </c>
      <c r="B2448" t="s">
        <v>4902</v>
      </c>
      <c r="C2448" s="1">
        <v>45791.194814814815</v>
      </c>
      <c r="D2448">
        <v>19</v>
      </c>
      <c r="E2448" t="s">
        <v>44</v>
      </c>
      <c r="F2448">
        <v>4</v>
      </c>
      <c r="G2448">
        <v>76.28</v>
      </c>
      <c r="H2448">
        <v>305.13</v>
      </c>
      <c r="I2448" t="s">
        <v>87</v>
      </c>
      <c r="J2448" t="s">
        <v>36</v>
      </c>
      <c r="K2448">
        <v>0</v>
      </c>
      <c r="L2448" t="b">
        <v>0</v>
      </c>
      <c r="M2448">
        <v>0</v>
      </c>
      <c r="N2448">
        <v>23.88</v>
      </c>
      <c r="O2448">
        <v>9</v>
      </c>
      <c r="P2448" t="b">
        <v>0</v>
      </c>
      <c r="Q2448" t="b">
        <v>0</v>
      </c>
      <c r="R2448" t="b">
        <v>0</v>
      </c>
      <c r="S2448" t="b">
        <v>0</v>
      </c>
      <c r="T2448" t="b">
        <v>1</v>
      </c>
    </row>
    <row r="2449" spans="1:20" x14ac:dyDescent="0.25">
      <c r="A2449" t="s">
        <v>4903</v>
      </c>
      <c r="B2449" t="s">
        <v>4904</v>
      </c>
      <c r="C2449" s="1">
        <v>45495.112476851849</v>
      </c>
      <c r="D2449">
        <v>53</v>
      </c>
      <c r="E2449" t="s">
        <v>115</v>
      </c>
      <c r="F2449">
        <v>3</v>
      </c>
      <c r="G2449">
        <v>218.5</v>
      </c>
      <c r="H2449">
        <v>655.5</v>
      </c>
      <c r="I2449" t="s">
        <v>54</v>
      </c>
      <c r="J2449" t="s">
        <v>24</v>
      </c>
      <c r="K2449">
        <v>11</v>
      </c>
      <c r="L2449" t="b">
        <v>0</v>
      </c>
      <c r="M2449">
        <v>0</v>
      </c>
      <c r="N2449">
        <v>22.37</v>
      </c>
      <c r="O2449">
        <v>17</v>
      </c>
      <c r="P2449" t="b">
        <v>0</v>
      </c>
      <c r="Q2449" t="b">
        <v>1</v>
      </c>
      <c r="R2449" t="b">
        <v>0</v>
      </c>
      <c r="S2449" t="b">
        <v>1</v>
      </c>
      <c r="T2449" t="b">
        <v>0</v>
      </c>
    </row>
    <row r="2450" spans="1:20" x14ac:dyDescent="0.25">
      <c r="A2450" t="s">
        <v>4905</v>
      </c>
      <c r="B2450" t="s">
        <v>4906</v>
      </c>
      <c r="C2450" s="1">
        <v>45815.745451388888</v>
      </c>
      <c r="D2450">
        <v>33</v>
      </c>
      <c r="E2450" t="s">
        <v>62</v>
      </c>
      <c r="F2450">
        <v>3</v>
      </c>
      <c r="G2450">
        <v>101.59</v>
      </c>
      <c r="H2450">
        <v>304.77</v>
      </c>
      <c r="I2450" t="s">
        <v>31</v>
      </c>
      <c r="J2450" t="s">
        <v>36</v>
      </c>
      <c r="K2450">
        <v>22</v>
      </c>
      <c r="L2450" t="b">
        <v>0</v>
      </c>
      <c r="M2450">
        <v>0</v>
      </c>
      <c r="N2450">
        <v>6.59</v>
      </c>
      <c r="O2450">
        <v>13</v>
      </c>
      <c r="P2450" t="b">
        <v>0</v>
      </c>
      <c r="Q2450" t="b">
        <v>0</v>
      </c>
      <c r="R2450" t="b">
        <v>0</v>
      </c>
      <c r="S2450" t="b">
        <v>0</v>
      </c>
      <c r="T2450" t="b">
        <v>0</v>
      </c>
    </row>
    <row r="2451" spans="1:20" x14ac:dyDescent="0.25">
      <c r="A2451" t="s">
        <v>4907</v>
      </c>
      <c r="B2451" t="s">
        <v>4908</v>
      </c>
      <c r="C2451" s="1">
        <v>45690.060717592591</v>
      </c>
      <c r="D2451">
        <v>45</v>
      </c>
      <c r="E2451" t="s">
        <v>35</v>
      </c>
      <c r="F2451">
        <v>4</v>
      </c>
      <c r="G2451">
        <v>167.84</v>
      </c>
      <c r="H2451">
        <v>671.36</v>
      </c>
      <c r="I2451" t="s">
        <v>28</v>
      </c>
      <c r="J2451" t="s">
        <v>36</v>
      </c>
      <c r="K2451">
        <v>2</v>
      </c>
      <c r="L2451" t="b">
        <v>0</v>
      </c>
      <c r="M2451">
        <v>0</v>
      </c>
      <c r="N2451">
        <v>13.49</v>
      </c>
      <c r="O2451">
        <v>28</v>
      </c>
      <c r="P2451" t="b">
        <v>0</v>
      </c>
      <c r="Q2451" t="b">
        <v>0</v>
      </c>
      <c r="R2451" t="b">
        <v>1</v>
      </c>
      <c r="S2451" t="b">
        <v>0</v>
      </c>
      <c r="T2451" t="b">
        <v>0</v>
      </c>
    </row>
    <row r="2452" spans="1:20" x14ac:dyDescent="0.25">
      <c r="A2452" t="s">
        <v>4909</v>
      </c>
      <c r="B2452" t="s">
        <v>4910</v>
      </c>
      <c r="C2452" s="1">
        <v>45722.894525462965</v>
      </c>
      <c r="D2452">
        <v>38</v>
      </c>
      <c r="E2452" t="s">
        <v>22</v>
      </c>
      <c r="F2452">
        <v>4</v>
      </c>
      <c r="G2452">
        <v>63.45</v>
      </c>
      <c r="H2452">
        <v>253.79</v>
      </c>
      <c r="I2452" t="s">
        <v>31</v>
      </c>
      <c r="J2452" t="s">
        <v>24</v>
      </c>
      <c r="K2452">
        <v>5</v>
      </c>
      <c r="L2452" t="b">
        <v>1</v>
      </c>
      <c r="M2452">
        <v>11.8</v>
      </c>
      <c r="N2452">
        <v>11.39</v>
      </c>
      <c r="O2452">
        <v>16</v>
      </c>
      <c r="P2452" t="b">
        <v>0</v>
      </c>
      <c r="Q2452" t="b">
        <v>0</v>
      </c>
      <c r="R2452" t="b">
        <v>0</v>
      </c>
      <c r="S2452" t="b">
        <v>0</v>
      </c>
      <c r="T2452" t="b">
        <v>0</v>
      </c>
    </row>
    <row r="2453" spans="1:20" x14ac:dyDescent="0.25">
      <c r="A2453" t="s">
        <v>4911</v>
      </c>
      <c r="B2453" t="s">
        <v>4912</v>
      </c>
      <c r="C2453" s="1">
        <v>45653.270590277774</v>
      </c>
      <c r="D2453">
        <v>28</v>
      </c>
      <c r="E2453" t="s">
        <v>22</v>
      </c>
      <c r="F2453">
        <v>1</v>
      </c>
      <c r="G2453">
        <v>295.60000000000002</v>
      </c>
      <c r="H2453">
        <v>295.60000000000002</v>
      </c>
      <c r="I2453" t="s">
        <v>28</v>
      </c>
      <c r="J2453" t="s">
        <v>24</v>
      </c>
      <c r="K2453">
        <v>8</v>
      </c>
      <c r="L2453" t="b">
        <v>0</v>
      </c>
      <c r="M2453">
        <v>0</v>
      </c>
      <c r="N2453">
        <v>20.440000000000001</v>
      </c>
      <c r="O2453">
        <v>3</v>
      </c>
      <c r="P2453" t="b">
        <v>0</v>
      </c>
      <c r="Q2453" t="b">
        <v>0</v>
      </c>
      <c r="R2453" t="b">
        <v>0</v>
      </c>
      <c r="S2453" t="b">
        <v>0</v>
      </c>
      <c r="T2453" t="b">
        <v>0</v>
      </c>
    </row>
    <row r="2454" spans="1:20" x14ac:dyDescent="0.25">
      <c r="A2454" t="s">
        <v>4913</v>
      </c>
      <c r="B2454" t="s">
        <v>4914</v>
      </c>
      <c r="C2454" s="1">
        <v>45807.787083333336</v>
      </c>
      <c r="D2454">
        <v>35</v>
      </c>
      <c r="E2454" t="s">
        <v>62</v>
      </c>
      <c r="F2454">
        <v>2</v>
      </c>
      <c r="G2454">
        <v>42.22</v>
      </c>
      <c r="H2454">
        <v>84.44</v>
      </c>
      <c r="I2454" t="s">
        <v>54</v>
      </c>
      <c r="J2454" t="s">
        <v>32</v>
      </c>
      <c r="K2454">
        <v>20</v>
      </c>
      <c r="L2454" t="b">
        <v>0</v>
      </c>
      <c r="M2454">
        <v>0</v>
      </c>
      <c r="N2454">
        <v>14.07</v>
      </c>
      <c r="O2454">
        <v>18</v>
      </c>
      <c r="P2454" t="b">
        <v>0</v>
      </c>
      <c r="Q2454" t="b">
        <v>0</v>
      </c>
      <c r="R2454" t="b">
        <v>0</v>
      </c>
      <c r="S2454" t="b">
        <v>0</v>
      </c>
      <c r="T2454" t="b">
        <v>0</v>
      </c>
    </row>
    <row r="2455" spans="1:20" x14ac:dyDescent="0.25">
      <c r="A2455" t="s">
        <v>4915</v>
      </c>
      <c r="B2455" t="s">
        <v>4916</v>
      </c>
      <c r="C2455" s="1">
        <v>45484.262557870374</v>
      </c>
      <c r="D2455">
        <v>62</v>
      </c>
      <c r="E2455" t="s">
        <v>62</v>
      </c>
      <c r="F2455">
        <v>4</v>
      </c>
      <c r="G2455">
        <v>57.22</v>
      </c>
      <c r="H2455">
        <v>228.88</v>
      </c>
      <c r="I2455" t="s">
        <v>28</v>
      </c>
      <c r="J2455" t="s">
        <v>24</v>
      </c>
      <c r="K2455">
        <v>18</v>
      </c>
      <c r="L2455" t="b">
        <v>0</v>
      </c>
      <c r="M2455">
        <v>0</v>
      </c>
      <c r="N2455">
        <v>7.16</v>
      </c>
      <c r="O2455">
        <v>7</v>
      </c>
      <c r="P2455" t="b">
        <v>0</v>
      </c>
      <c r="Q2455" t="b">
        <v>0</v>
      </c>
      <c r="R2455" t="b">
        <v>0</v>
      </c>
      <c r="S2455" t="b">
        <v>0</v>
      </c>
      <c r="T2455" t="b">
        <v>0</v>
      </c>
    </row>
    <row r="2456" spans="1:20" x14ac:dyDescent="0.25">
      <c r="A2456" t="s">
        <v>4917</v>
      </c>
      <c r="B2456" t="s">
        <v>4918</v>
      </c>
      <c r="C2456" s="1">
        <v>45571.334537037037</v>
      </c>
      <c r="D2456">
        <v>46</v>
      </c>
      <c r="E2456" t="s">
        <v>39</v>
      </c>
      <c r="F2456">
        <v>15</v>
      </c>
      <c r="G2456">
        <v>99.11</v>
      </c>
      <c r="H2456">
        <v>1486.65</v>
      </c>
      <c r="I2456" t="s">
        <v>87</v>
      </c>
      <c r="J2456" t="s">
        <v>57</v>
      </c>
      <c r="K2456">
        <v>0</v>
      </c>
      <c r="L2456" t="b">
        <v>0</v>
      </c>
      <c r="M2456">
        <v>0</v>
      </c>
      <c r="N2456">
        <v>15.36</v>
      </c>
      <c r="O2456">
        <v>17</v>
      </c>
      <c r="P2456" t="b">
        <v>0</v>
      </c>
      <c r="Q2456" t="b">
        <v>0</v>
      </c>
      <c r="R2456" t="b">
        <v>0</v>
      </c>
      <c r="S2456" t="b">
        <v>0</v>
      </c>
      <c r="T2456" t="b">
        <v>1</v>
      </c>
    </row>
    <row r="2457" spans="1:20" x14ac:dyDescent="0.25">
      <c r="A2457" t="s">
        <v>4919</v>
      </c>
      <c r="B2457" t="s">
        <v>4920</v>
      </c>
      <c r="C2457" s="1">
        <v>45670.287372685183</v>
      </c>
      <c r="D2457">
        <v>36</v>
      </c>
      <c r="E2457" t="s">
        <v>22</v>
      </c>
      <c r="F2457">
        <v>2</v>
      </c>
      <c r="G2457">
        <v>66.650000000000006</v>
      </c>
      <c r="H2457">
        <v>133.31</v>
      </c>
      <c r="I2457" t="s">
        <v>87</v>
      </c>
      <c r="J2457" t="s">
        <v>57</v>
      </c>
      <c r="K2457">
        <v>1</v>
      </c>
      <c r="L2457" t="b">
        <v>0</v>
      </c>
      <c r="M2457">
        <v>0</v>
      </c>
      <c r="N2457">
        <v>16.47</v>
      </c>
      <c r="O2457">
        <v>4</v>
      </c>
      <c r="P2457" t="b">
        <v>0</v>
      </c>
      <c r="Q2457" t="b">
        <v>0</v>
      </c>
      <c r="R2457" t="b">
        <v>0</v>
      </c>
      <c r="S2457" t="b">
        <v>0</v>
      </c>
      <c r="T2457" t="b">
        <v>1</v>
      </c>
    </row>
    <row r="2458" spans="1:20" x14ac:dyDescent="0.25">
      <c r="A2458" t="s">
        <v>4921</v>
      </c>
      <c r="B2458" t="s">
        <v>4922</v>
      </c>
      <c r="C2458" s="1">
        <v>45593.781863425924</v>
      </c>
      <c r="D2458">
        <v>19</v>
      </c>
      <c r="E2458" t="s">
        <v>65</v>
      </c>
      <c r="F2458">
        <v>3</v>
      </c>
      <c r="G2458">
        <v>295.54000000000002</v>
      </c>
      <c r="H2458">
        <v>886.61</v>
      </c>
      <c r="I2458" t="s">
        <v>28</v>
      </c>
      <c r="J2458" t="s">
        <v>24</v>
      </c>
      <c r="K2458">
        <v>12</v>
      </c>
      <c r="L2458" t="b">
        <v>0</v>
      </c>
      <c r="M2458">
        <v>0</v>
      </c>
      <c r="N2458">
        <v>24.73</v>
      </c>
      <c r="O2458">
        <v>4</v>
      </c>
      <c r="P2458" t="b">
        <v>1</v>
      </c>
      <c r="Q2458" t="b">
        <v>0</v>
      </c>
      <c r="R2458" t="b">
        <v>0</v>
      </c>
      <c r="S2458" t="b">
        <v>1</v>
      </c>
      <c r="T2458" t="b">
        <v>0</v>
      </c>
    </row>
    <row r="2459" spans="1:20" x14ac:dyDescent="0.25">
      <c r="A2459" t="s">
        <v>4923</v>
      </c>
      <c r="B2459" t="s">
        <v>4924</v>
      </c>
      <c r="C2459" s="1">
        <v>45632.252997685187</v>
      </c>
      <c r="D2459">
        <v>59</v>
      </c>
      <c r="E2459" t="s">
        <v>39</v>
      </c>
      <c r="F2459">
        <v>2</v>
      </c>
      <c r="G2459">
        <v>123.99</v>
      </c>
      <c r="H2459">
        <v>247.98</v>
      </c>
      <c r="I2459" t="s">
        <v>31</v>
      </c>
      <c r="J2459" t="s">
        <v>36</v>
      </c>
      <c r="K2459">
        <v>11</v>
      </c>
      <c r="L2459" t="b">
        <v>1</v>
      </c>
      <c r="M2459">
        <v>8.5</v>
      </c>
      <c r="N2459">
        <v>19.71</v>
      </c>
      <c r="O2459">
        <v>11</v>
      </c>
      <c r="P2459" t="b">
        <v>0</v>
      </c>
      <c r="Q2459" t="b">
        <v>1</v>
      </c>
      <c r="R2459" t="b">
        <v>0</v>
      </c>
      <c r="S2459" t="b">
        <v>0</v>
      </c>
      <c r="T2459" t="b">
        <v>0</v>
      </c>
    </row>
    <row r="2460" spans="1:20" x14ac:dyDescent="0.25">
      <c r="A2460" t="s">
        <v>4925</v>
      </c>
      <c r="B2460" t="s">
        <v>4926</v>
      </c>
      <c r="C2460" s="1">
        <v>45762.826828703706</v>
      </c>
      <c r="D2460">
        <v>30</v>
      </c>
      <c r="E2460" t="s">
        <v>80</v>
      </c>
      <c r="F2460">
        <v>2</v>
      </c>
      <c r="G2460">
        <v>67.459999999999994</v>
      </c>
      <c r="H2460">
        <v>134.91</v>
      </c>
      <c r="I2460" t="s">
        <v>54</v>
      </c>
      <c r="J2460" t="s">
        <v>32</v>
      </c>
      <c r="K2460">
        <v>14</v>
      </c>
      <c r="L2460" t="b">
        <v>0</v>
      </c>
      <c r="M2460">
        <v>0</v>
      </c>
      <c r="N2460">
        <v>10.66</v>
      </c>
      <c r="O2460">
        <v>15</v>
      </c>
      <c r="P2460" t="b">
        <v>0</v>
      </c>
      <c r="Q2460" t="b">
        <v>0</v>
      </c>
      <c r="R2460" t="b">
        <v>1</v>
      </c>
      <c r="S2460" t="b">
        <v>0</v>
      </c>
      <c r="T2460" t="b">
        <v>0</v>
      </c>
    </row>
    <row r="2461" spans="1:20" x14ac:dyDescent="0.25">
      <c r="A2461" t="s">
        <v>4927</v>
      </c>
      <c r="B2461" t="s">
        <v>4928</v>
      </c>
      <c r="C2461" s="1">
        <v>45739.376655092594</v>
      </c>
      <c r="D2461">
        <v>73</v>
      </c>
      <c r="E2461" t="s">
        <v>35</v>
      </c>
      <c r="F2461">
        <v>1</v>
      </c>
      <c r="G2461">
        <v>195.24</v>
      </c>
      <c r="H2461">
        <v>195.24</v>
      </c>
      <c r="I2461" t="s">
        <v>31</v>
      </c>
      <c r="J2461" t="s">
        <v>24</v>
      </c>
      <c r="K2461">
        <v>27</v>
      </c>
      <c r="L2461" t="b">
        <v>0</v>
      </c>
      <c r="M2461">
        <v>0</v>
      </c>
      <c r="N2461">
        <v>9.73</v>
      </c>
      <c r="O2461">
        <v>20</v>
      </c>
      <c r="P2461" t="b">
        <v>0</v>
      </c>
      <c r="Q2461" t="b">
        <v>0</v>
      </c>
      <c r="R2461" t="b">
        <v>0</v>
      </c>
      <c r="S2461" t="b">
        <v>0</v>
      </c>
      <c r="T2461" t="b">
        <v>0</v>
      </c>
    </row>
    <row r="2462" spans="1:20" x14ac:dyDescent="0.25">
      <c r="A2462" t="s">
        <v>4929</v>
      </c>
      <c r="B2462" t="s">
        <v>4930</v>
      </c>
      <c r="C2462" s="1">
        <v>45724.426481481481</v>
      </c>
      <c r="D2462">
        <v>61</v>
      </c>
      <c r="E2462" t="s">
        <v>115</v>
      </c>
      <c r="F2462">
        <v>4</v>
      </c>
      <c r="G2462">
        <v>123.64</v>
      </c>
      <c r="H2462">
        <v>494.57</v>
      </c>
      <c r="I2462" t="s">
        <v>31</v>
      </c>
      <c r="J2462" t="s">
        <v>36</v>
      </c>
      <c r="K2462">
        <v>30</v>
      </c>
      <c r="L2462" t="b">
        <v>0</v>
      </c>
      <c r="M2462">
        <v>0</v>
      </c>
      <c r="N2462">
        <v>16.88</v>
      </c>
      <c r="O2462">
        <v>29</v>
      </c>
      <c r="P2462" t="b">
        <v>0</v>
      </c>
      <c r="Q2462" t="b">
        <v>0</v>
      </c>
      <c r="R2462" t="b">
        <v>0</v>
      </c>
      <c r="S2462" t="b">
        <v>0</v>
      </c>
      <c r="T2462" t="b">
        <v>0</v>
      </c>
    </row>
    <row r="2463" spans="1:20" x14ac:dyDescent="0.25">
      <c r="A2463" t="s">
        <v>4931</v>
      </c>
      <c r="B2463" t="s">
        <v>4932</v>
      </c>
      <c r="C2463" s="1">
        <v>45754.632025462961</v>
      </c>
      <c r="D2463">
        <v>62</v>
      </c>
      <c r="E2463" t="s">
        <v>44</v>
      </c>
      <c r="F2463">
        <v>4</v>
      </c>
      <c r="G2463">
        <v>138.47</v>
      </c>
      <c r="H2463">
        <v>553.88</v>
      </c>
      <c r="I2463" t="s">
        <v>31</v>
      </c>
      <c r="J2463" t="s">
        <v>36</v>
      </c>
      <c r="K2463">
        <v>7</v>
      </c>
      <c r="L2463" t="b">
        <v>1</v>
      </c>
      <c r="M2463">
        <v>7.2</v>
      </c>
      <c r="N2463">
        <v>14.53</v>
      </c>
      <c r="O2463">
        <v>19</v>
      </c>
      <c r="P2463" t="b">
        <v>0</v>
      </c>
      <c r="Q2463" t="b">
        <v>0</v>
      </c>
      <c r="R2463" t="b">
        <v>0</v>
      </c>
      <c r="S2463" t="b">
        <v>1</v>
      </c>
      <c r="T2463" t="b">
        <v>0</v>
      </c>
    </row>
    <row r="2464" spans="1:20" x14ac:dyDescent="0.25">
      <c r="A2464" t="s">
        <v>4933</v>
      </c>
      <c r="B2464" t="s">
        <v>4934</v>
      </c>
      <c r="C2464" s="1">
        <v>45745.243125000001</v>
      </c>
      <c r="D2464">
        <v>62</v>
      </c>
      <c r="E2464" t="s">
        <v>65</v>
      </c>
      <c r="F2464">
        <v>4</v>
      </c>
      <c r="G2464">
        <v>100.27</v>
      </c>
      <c r="H2464">
        <v>401.09</v>
      </c>
      <c r="I2464" t="s">
        <v>28</v>
      </c>
      <c r="J2464" t="s">
        <v>32</v>
      </c>
      <c r="K2464">
        <v>19</v>
      </c>
      <c r="L2464" t="b">
        <v>0</v>
      </c>
      <c r="M2464">
        <v>0</v>
      </c>
      <c r="N2464">
        <v>9.89</v>
      </c>
      <c r="O2464">
        <v>9</v>
      </c>
      <c r="P2464" t="b">
        <v>1</v>
      </c>
      <c r="Q2464" t="b">
        <v>0</v>
      </c>
      <c r="R2464" t="b">
        <v>0</v>
      </c>
      <c r="S2464" t="b">
        <v>0</v>
      </c>
      <c r="T2464" t="b">
        <v>0</v>
      </c>
    </row>
    <row r="2465" spans="1:20" x14ac:dyDescent="0.25">
      <c r="A2465" t="s">
        <v>4935</v>
      </c>
      <c r="B2465" t="s">
        <v>4936</v>
      </c>
      <c r="C2465" s="1">
        <v>45687.392152777778</v>
      </c>
      <c r="D2465">
        <v>57</v>
      </c>
      <c r="E2465" t="s">
        <v>65</v>
      </c>
      <c r="F2465">
        <v>1</v>
      </c>
      <c r="G2465">
        <v>143.97999999999999</v>
      </c>
      <c r="H2465">
        <v>143.97999999999999</v>
      </c>
      <c r="I2465" t="s">
        <v>23</v>
      </c>
      <c r="J2465" t="s">
        <v>24</v>
      </c>
      <c r="K2465">
        <v>38</v>
      </c>
      <c r="L2465" t="b">
        <v>0</v>
      </c>
      <c r="M2465">
        <v>0</v>
      </c>
      <c r="N2465">
        <v>16.75</v>
      </c>
      <c r="O2465">
        <v>21</v>
      </c>
      <c r="P2465" t="b">
        <v>0</v>
      </c>
      <c r="Q2465" t="b">
        <v>0</v>
      </c>
      <c r="R2465" t="b">
        <v>0</v>
      </c>
      <c r="S2465" t="b">
        <v>0</v>
      </c>
      <c r="T2465" t="b">
        <v>0</v>
      </c>
    </row>
    <row r="2466" spans="1:20" x14ac:dyDescent="0.25">
      <c r="A2466" t="s">
        <v>4937</v>
      </c>
      <c r="B2466" t="s">
        <v>4938</v>
      </c>
      <c r="C2466" s="1">
        <v>45626.594907407409</v>
      </c>
      <c r="D2466">
        <v>56</v>
      </c>
      <c r="E2466" t="s">
        <v>22</v>
      </c>
      <c r="F2466">
        <v>15</v>
      </c>
      <c r="G2466">
        <v>7.94</v>
      </c>
      <c r="H2466">
        <v>119.04</v>
      </c>
      <c r="I2466" t="s">
        <v>90</v>
      </c>
      <c r="J2466" t="s">
        <v>57</v>
      </c>
      <c r="K2466">
        <v>3</v>
      </c>
      <c r="L2466" t="b">
        <v>0</v>
      </c>
      <c r="M2466">
        <v>0</v>
      </c>
      <c r="N2466">
        <v>6.09</v>
      </c>
      <c r="O2466">
        <v>18</v>
      </c>
      <c r="P2466" t="b">
        <v>1</v>
      </c>
      <c r="Q2466" t="b">
        <v>0</v>
      </c>
      <c r="R2466" t="b">
        <v>0</v>
      </c>
      <c r="S2466" t="b">
        <v>0</v>
      </c>
      <c r="T2466" t="b">
        <v>1</v>
      </c>
    </row>
    <row r="2467" spans="1:20" x14ac:dyDescent="0.25">
      <c r="A2467" t="s">
        <v>4939</v>
      </c>
      <c r="B2467" t="s">
        <v>4940</v>
      </c>
      <c r="C2467" s="1">
        <v>45590.141365740739</v>
      </c>
      <c r="D2467">
        <v>44</v>
      </c>
      <c r="E2467" t="s">
        <v>35</v>
      </c>
      <c r="F2467">
        <v>1</v>
      </c>
      <c r="G2467">
        <v>229.06</v>
      </c>
      <c r="H2467">
        <v>229.06</v>
      </c>
      <c r="I2467" t="s">
        <v>54</v>
      </c>
      <c r="J2467" t="s">
        <v>32</v>
      </c>
      <c r="K2467">
        <v>5</v>
      </c>
      <c r="L2467" t="b">
        <v>0</v>
      </c>
      <c r="M2467">
        <v>0</v>
      </c>
      <c r="N2467">
        <v>15.76</v>
      </c>
      <c r="O2467">
        <v>6</v>
      </c>
      <c r="P2467" t="b">
        <v>0</v>
      </c>
      <c r="Q2467" t="b">
        <v>0</v>
      </c>
      <c r="R2467" t="b">
        <v>0</v>
      </c>
      <c r="S2467" t="b">
        <v>0</v>
      </c>
      <c r="T2467" t="b">
        <v>0</v>
      </c>
    </row>
    <row r="2468" spans="1:20" x14ac:dyDescent="0.25">
      <c r="A2468" t="s">
        <v>4941</v>
      </c>
      <c r="B2468" t="s">
        <v>4942</v>
      </c>
      <c r="C2468" s="1">
        <v>45538.573483796295</v>
      </c>
      <c r="D2468">
        <v>22</v>
      </c>
      <c r="E2468" t="s">
        <v>22</v>
      </c>
      <c r="F2468">
        <v>12</v>
      </c>
      <c r="G2468">
        <v>42.75</v>
      </c>
      <c r="H2468">
        <v>513.02</v>
      </c>
      <c r="I2468" t="s">
        <v>90</v>
      </c>
      <c r="J2468" t="s">
        <v>57</v>
      </c>
      <c r="K2468">
        <v>4</v>
      </c>
      <c r="L2468" t="b">
        <v>0</v>
      </c>
      <c r="M2468">
        <v>0</v>
      </c>
      <c r="N2468">
        <v>9.19</v>
      </c>
      <c r="O2468">
        <v>13</v>
      </c>
      <c r="P2468" t="b">
        <v>1</v>
      </c>
      <c r="Q2468" t="b">
        <v>0</v>
      </c>
      <c r="R2468" t="b">
        <v>0</v>
      </c>
      <c r="S2468" t="b">
        <v>0</v>
      </c>
      <c r="T2468" t="b">
        <v>1</v>
      </c>
    </row>
    <row r="2469" spans="1:20" x14ac:dyDescent="0.25">
      <c r="A2469" t="s">
        <v>4943</v>
      </c>
      <c r="B2469" t="s">
        <v>4944</v>
      </c>
      <c r="C2469" s="1">
        <v>45751.797685185185</v>
      </c>
      <c r="D2469">
        <v>48</v>
      </c>
      <c r="E2469" t="s">
        <v>53</v>
      </c>
      <c r="F2469">
        <v>8</v>
      </c>
      <c r="G2469">
        <v>42.02</v>
      </c>
      <c r="H2469">
        <v>336.18</v>
      </c>
      <c r="I2469" t="s">
        <v>90</v>
      </c>
      <c r="J2469" t="s">
        <v>36</v>
      </c>
      <c r="K2469">
        <v>3</v>
      </c>
      <c r="L2469" t="b">
        <v>1</v>
      </c>
      <c r="M2469">
        <v>25</v>
      </c>
      <c r="N2469">
        <v>18.02</v>
      </c>
      <c r="O2469">
        <v>2</v>
      </c>
      <c r="P2469" t="b">
        <v>1</v>
      </c>
      <c r="Q2469" t="b">
        <v>0</v>
      </c>
      <c r="R2469" t="b">
        <v>0</v>
      </c>
      <c r="S2469" t="b">
        <v>0</v>
      </c>
      <c r="T2469" t="b">
        <v>1</v>
      </c>
    </row>
    <row r="2470" spans="1:20" x14ac:dyDescent="0.25">
      <c r="A2470" t="s">
        <v>4945</v>
      </c>
      <c r="B2470" t="s">
        <v>4946</v>
      </c>
      <c r="C2470" s="1">
        <v>45733.81690972222</v>
      </c>
      <c r="D2470">
        <v>78</v>
      </c>
      <c r="E2470" t="s">
        <v>27</v>
      </c>
      <c r="F2470">
        <v>19</v>
      </c>
      <c r="G2470">
        <v>60.69</v>
      </c>
      <c r="H2470">
        <v>1153.1199999999999</v>
      </c>
      <c r="I2470" t="s">
        <v>90</v>
      </c>
      <c r="J2470" t="s">
        <v>36</v>
      </c>
      <c r="K2470">
        <v>4</v>
      </c>
      <c r="L2470" t="b">
        <v>0</v>
      </c>
      <c r="M2470">
        <v>0</v>
      </c>
      <c r="N2470">
        <v>15.93</v>
      </c>
      <c r="O2470">
        <v>11</v>
      </c>
      <c r="P2470" t="b">
        <v>1</v>
      </c>
      <c r="Q2470" t="b">
        <v>0</v>
      </c>
      <c r="R2470" t="b">
        <v>0</v>
      </c>
      <c r="S2470" t="b">
        <v>0</v>
      </c>
      <c r="T2470" t="b">
        <v>1</v>
      </c>
    </row>
    <row r="2471" spans="1:20" x14ac:dyDescent="0.25">
      <c r="A2471" t="s">
        <v>4947</v>
      </c>
      <c r="B2471" t="s">
        <v>4948</v>
      </c>
      <c r="C2471" s="1">
        <v>45695.011516203704</v>
      </c>
      <c r="D2471">
        <v>63</v>
      </c>
      <c r="E2471" t="s">
        <v>44</v>
      </c>
      <c r="F2471">
        <v>1</v>
      </c>
      <c r="G2471">
        <v>153.63999999999999</v>
      </c>
      <c r="H2471">
        <v>153.63999999999999</v>
      </c>
      <c r="I2471" t="s">
        <v>23</v>
      </c>
      <c r="J2471" t="s">
        <v>32</v>
      </c>
      <c r="K2471">
        <v>3</v>
      </c>
      <c r="L2471" t="b">
        <v>1</v>
      </c>
      <c r="M2471">
        <v>7.1</v>
      </c>
      <c r="N2471">
        <v>22.31</v>
      </c>
      <c r="O2471">
        <v>27</v>
      </c>
      <c r="P2471" t="b">
        <v>0</v>
      </c>
      <c r="Q2471" t="b">
        <v>0</v>
      </c>
      <c r="R2471" t="b">
        <v>1</v>
      </c>
      <c r="S2471" t="b">
        <v>0</v>
      </c>
      <c r="T2471" t="b">
        <v>0</v>
      </c>
    </row>
    <row r="2472" spans="1:20" x14ac:dyDescent="0.25">
      <c r="A2472" t="s">
        <v>4949</v>
      </c>
      <c r="B2472" t="s">
        <v>4950</v>
      </c>
      <c r="C2472" s="1">
        <v>45760.982476851852</v>
      </c>
      <c r="D2472">
        <v>28</v>
      </c>
      <c r="E2472" t="s">
        <v>80</v>
      </c>
      <c r="F2472">
        <v>3</v>
      </c>
      <c r="G2472">
        <v>125.51</v>
      </c>
      <c r="H2472">
        <v>376.54</v>
      </c>
      <c r="I2472" t="s">
        <v>31</v>
      </c>
      <c r="J2472" t="s">
        <v>32</v>
      </c>
      <c r="K2472">
        <v>40</v>
      </c>
      <c r="L2472" t="b">
        <v>0</v>
      </c>
      <c r="M2472">
        <v>0</v>
      </c>
      <c r="N2472">
        <v>10.68</v>
      </c>
      <c r="O2472">
        <v>23</v>
      </c>
      <c r="P2472" t="b">
        <v>0</v>
      </c>
      <c r="Q2472" t="b">
        <v>1</v>
      </c>
      <c r="R2472" t="b">
        <v>0</v>
      </c>
      <c r="S2472" t="b">
        <v>1</v>
      </c>
      <c r="T2472" t="b">
        <v>0</v>
      </c>
    </row>
    <row r="2473" spans="1:20" x14ac:dyDescent="0.25">
      <c r="A2473" t="s">
        <v>4951</v>
      </c>
      <c r="B2473" t="s">
        <v>4952</v>
      </c>
      <c r="C2473" s="1">
        <v>45666.232106481482</v>
      </c>
      <c r="D2473">
        <v>57</v>
      </c>
      <c r="E2473" t="s">
        <v>80</v>
      </c>
      <c r="F2473">
        <v>12</v>
      </c>
      <c r="G2473">
        <v>57.47</v>
      </c>
      <c r="H2473">
        <v>689.58</v>
      </c>
      <c r="I2473" t="s">
        <v>87</v>
      </c>
      <c r="J2473" t="s">
        <v>36</v>
      </c>
      <c r="K2473">
        <v>0</v>
      </c>
      <c r="L2473" t="b">
        <v>0</v>
      </c>
      <c r="M2473">
        <v>0</v>
      </c>
      <c r="N2473">
        <v>24.34</v>
      </c>
      <c r="O2473">
        <v>3</v>
      </c>
      <c r="P2473" t="b">
        <v>1</v>
      </c>
      <c r="Q2473" t="b">
        <v>0</v>
      </c>
      <c r="R2473" t="b">
        <v>0</v>
      </c>
      <c r="S2473" t="b">
        <v>0</v>
      </c>
      <c r="T2473" t="b">
        <v>1</v>
      </c>
    </row>
    <row r="2474" spans="1:20" x14ac:dyDescent="0.25">
      <c r="A2474" t="s">
        <v>4953</v>
      </c>
      <c r="B2474" t="s">
        <v>4954</v>
      </c>
      <c r="C2474" s="1">
        <v>45508.209004629629</v>
      </c>
      <c r="D2474">
        <v>48</v>
      </c>
      <c r="E2474" t="s">
        <v>62</v>
      </c>
      <c r="F2474">
        <v>3</v>
      </c>
      <c r="G2474">
        <v>250.53</v>
      </c>
      <c r="H2474">
        <v>751.58</v>
      </c>
      <c r="I2474" t="s">
        <v>23</v>
      </c>
      <c r="J2474" t="s">
        <v>36</v>
      </c>
      <c r="K2474">
        <v>15</v>
      </c>
      <c r="L2474" t="b">
        <v>1</v>
      </c>
      <c r="M2474">
        <v>32.4</v>
      </c>
      <c r="N2474">
        <v>18.87</v>
      </c>
      <c r="O2474">
        <v>24</v>
      </c>
      <c r="P2474" t="b">
        <v>0</v>
      </c>
      <c r="Q2474" t="b">
        <v>1</v>
      </c>
      <c r="R2474" t="b">
        <v>0</v>
      </c>
      <c r="S2474" t="b">
        <v>0</v>
      </c>
      <c r="T2474" t="b">
        <v>0</v>
      </c>
    </row>
    <row r="2475" spans="1:20" x14ac:dyDescent="0.25">
      <c r="A2475" t="s">
        <v>4955</v>
      </c>
      <c r="B2475" t="s">
        <v>4956</v>
      </c>
      <c r="C2475" s="1">
        <v>45528.141006944446</v>
      </c>
      <c r="D2475">
        <v>77</v>
      </c>
      <c r="E2475" t="s">
        <v>65</v>
      </c>
      <c r="F2475">
        <v>2</v>
      </c>
      <c r="G2475">
        <v>50.18</v>
      </c>
      <c r="H2475">
        <v>100.37</v>
      </c>
      <c r="I2475" t="s">
        <v>28</v>
      </c>
      <c r="J2475" t="s">
        <v>36</v>
      </c>
      <c r="K2475">
        <v>27</v>
      </c>
      <c r="L2475" t="b">
        <v>1</v>
      </c>
      <c r="M2475">
        <v>44.5</v>
      </c>
      <c r="N2475">
        <v>12.33</v>
      </c>
      <c r="O2475">
        <v>22</v>
      </c>
      <c r="P2475" t="b">
        <v>0</v>
      </c>
      <c r="Q2475" t="b">
        <v>0</v>
      </c>
      <c r="R2475" t="b">
        <v>0</v>
      </c>
      <c r="S2475" t="b">
        <v>0</v>
      </c>
      <c r="T2475" t="b">
        <v>0</v>
      </c>
    </row>
    <row r="2476" spans="1:20" x14ac:dyDescent="0.25">
      <c r="A2476" t="s">
        <v>4957</v>
      </c>
      <c r="B2476" t="s">
        <v>4958</v>
      </c>
      <c r="C2476" s="1">
        <v>45567.99523148148</v>
      </c>
      <c r="D2476">
        <v>67</v>
      </c>
      <c r="E2476" t="s">
        <v>27</v>
      </c>
      <c r="F2476">
        <v>2</v>
      </c>
      <c r="G2476">
        <v>52.13</v>
      </c>
      <c r="H2476">
        <v>104.26</v>
      </c>
      <c r="I2476" t="s">
        <v>28</v>
      </c>
      <c r="J2476" t="s">
        <v>32</v>
      </c>
      <c r="K2476">
        <v>5</v>
      </c>
      <c r="L2476" t="b">
        <v>1</v>
      </c>
      <c r="M2476">
        <v>45.8</v>
      </c>
      <c r="N2476">
        <v>8.8699999999999992</v>
      </c>
      <c r="O2476">
        <v>9</v>
      </c>
      <c r="P2476" t="b">
        <v>0</v>
      </c>
      <c r="Q2476" t="b">
        <v>0</v>
      </c>
      <c r="R2476" t="b">
        <v>0</v>
      </c>
      <c r="S2476" t="b">
        <v>0</v>
      </c>
      <c r="T2476" t="b">
        <v>0</v>
      </c>
    </row>
    <row r="2477" spans="1:20" x14ac:dyDescent="0.25">
      <c r="A2477" t="s">
        <v>4959</v>
      </c>
      <c r="B2477" t="s">
        <v>4960</v>
      </c>
      <c r="C2477" s="1">
        <v>45729.336828703701</v>
      </c>
      <c r="D2477">
        <v>46</v>
      </c>
      <c r="E2477" t="s">
        <v>80</v>
      </c>
      <c r="F2477">
        <v>4</v>
      </c>
      <c r="G2477">
        <v>32.42</v>
      </c>
      <c r="H2477">
        <v>129.69</v>
      </c>
      <c r="I2477" t="s">
        <v>54</v>
      </c>
      <c r="J2477" t="s">
        <v>36</v>
      </c>
      <c r="K2477">
        <v>26</v>
      </c>
      <c r="L2477" t="b">
        <v>0</v>
      </c>
      <c r="M2477">
        <v>0</v>
      </c>
      <c r="N2477">
        <v>23.41</v>
      </c>
      <c r="O2477">
        <v>15</v>
      </c>
      <c r="P2477" t="b">
        <v>0</v>
      </c>
      <c r="Q2477" t="b">
        <v>0</v>
      </c>
      <c r="R2477" t="b">
        <v>0</v>
      </c>
      <c r="S2477" t="b">
        <v>0</v>
      </c>
      <c r="T2477" t="b">
        <v>0</v>
      </c>
    </row>
    <row r="2478" spans="1:20" x14ac:dyDescent="0.25">
      <c r="A2478" t="s">
        <v>4961</v>
      </c>
      <c r="B2478" t="s">
        <v>4962</v>
      </c>
      <c r="C2478" s="1">
        <v>45635.598703703705</v>
      </c>
      <c r="D2478">
        <v>65</v>
      </c>
      <c r="E2478" t="s">
        <v>22</v>
      </c>
      <c r="F2478">
        <v>4</v>
      </c>
      <c r="G2478">
        <v>297.51</v>
      </c>
      <c r="H2478">
        <v>1190.03</v>
      </c>
      <c r="I2478" t="s">
        <v>28</v>
      </c>
      <c r="J2478" t="s">
        <v>24</v>
      </c>
      <c r="K2478">
        <v>26</v>
      </c>
      <c r="L2478" t="b">
        <v>1</v>
      </c>
      <c r="M2478">
        <v>34.6</v>
      </c>
      <c r="N2478">
        <v>12.02</v>
      </c>
      <c r="O2478">
        <v>19</v>
      </c>
      <c r="P2478" t="b">
        <v>0</v>
      </c>
      <c r="Q2478" t="b">
        <v>0</v>
      </c>
      <c r="R2478" t="b">
        <v>0</v>
      </c>
      <c r="S2478" t="b">
        <v>0</v>
      </c>
      <c r="T2478" t="b">
        <v>0</v>
      </c>
    </row>
    <row r="2479" spans="1:20" x14ac:dyDescent="0.25">
      <c r="A2479" t="s">
        <v>4963</v>
      </c>
      <c r="B2479" t="s">
        <v>4964</v>
      </c>
      <c r="C2479" s="1">
        <v>45583.204826388886</v>
      </c>
      <c r="D2479">
        <v>29</v>
      </c>
      <c r="E2479" t="s">
        <v>80</v>
      </c>
      <c r="F2479">
        <v>3</v>
      </c>
      <c r="G2479">
        <v>171.4</v>
      </c>
      <c r="H2479">
        <v>514.20000000000005</v>
      </c>
      <c r="I2479" t="s">
        <v>28</v>
      </c>
      <c r="J2479" t="s">
        <v>36</v>
      </c>
      <c r="K2479">
        <v>23</v>
      </c>
      <c r="L2479" t="b">
        <v>0</v>
      </c>
      <c r="M2479">
        <v>0</v>
      </c>
      <c r="N2479">
        <v>11.3</v>
      </c>
      <c r="O2479">
        <v>3</v>
      </c>
      <c r="P2479" t="b">
        <v>0</v>
      </c>
      <c r="Q2479" t="b">
        <v>0</v>
      </c>
      <c r="R2479" t="b">
        <v>0</v>
      </c>
      <c r="S2479" t="b">
        <v>0</v>
      </c>
      <c r="T2479" t="b">
        <v>0</v>
      </c>
    </row>
    <row r="2480" spans="1:20" x14ac:dyDescent="0.25">
      <c r="A2480" t="s">
        <v>4965</v>
      </c>
      <c r="B2480" t="s">
        <v>4966</v>
      </c>
      <c r="C2480" s="1">
        <v>45502.823958333334</v>
      </c>
      <c r="D2480">
        <v>33</v>
      </c>
      <c r="E2480" t="s">
        <v>80</v>
      </c>
      <c r="F2480">
        <v>1</v>
      </c>
      <c r="G2480">
        <v>233.59</v>
      </c>
      <c r="H2480">
        <v>233.59</v>
      </c>
      <c r="I2480" t="s">
        <v>31</v>
      </c>
      <c r="J2480" t="s">
        <v>32</v>
      </c>
      <c r="K2480">
        <v>38</v>
      </c>
      <c r="L2480" t="b">
        <v>1</v>
      </c>
      <c r="M2480">
        <v>31</v>
      </c>
      <c r="N2480">
        <v>18.489999999999998</v>
      </c>
      <c r="O2480">
        <v>14</v>
      </c>
      <c r="P2480" t="b">
        <v>0</v>
      </c>
      <c r="Q2480" t="b">
        <v>0</v>
      </c>
      <c r="R2480" t="b">
        <v>0</v>
      </c>
      <c r="S2480" t="b">
        <v>0</v>
      </c>
      <c r="T2480" t="b">
        <v>0</v>
      </c>
    </row>
    <row r="2481" spans="1:20" x14ac:dyDescent="0.25">
      <c r="A2481" t="s">
        <v>4967</v>
      </c>
      <c r="B2481" t="s">
        <v>4968</v>
      </c>
      <c r="C2481" s="1">
        <v>45819.398530092592</v>
      </c>
      <c r="D2481">
        <v>69</v>
      </c>
      <c r="E2481" t="s">
        <v>22</v>
      </c>
      <c r="F2481">
        <v>12</v>
      </c>
      <c r="G2481">
        <v>60.67</v>
      </c>
      <c r="H2481">
        <v>728.09</v>
      </c>
      <c r="I2481" t="s">
        <v>31</v>
      </c>
      <c r="J2481" t="s">
        <v>36</v>
      </c>
      <c r="K2481">
        <v>1</v>
      </c>
      <c r="L2481" t="b">
        <v>0</v>
      </c>
      <c r="M2481">
        <v>0</v>
      </c>
      <c r="N2481">
        <v>5.34</v>
      </c>
      <c r="O2481">
        <v>28</v>
      </c>
      <c r="P2481" t="b">
        <v>1</v>
      </c>
      <c r="Q2481" t="b">
        <v>0</v>
      </c>
      <c r="R2481" t="b">
        <v>0</v>
      </c>
      <c r="S2481" t="b">
        <v>1</v>
      </c>
      <c r="T2481" t="b">
        <v>1</v>
      </c>
    </row>
    <row r="2482" spans="1:20" x14ac:dyDescent="0.25">
      <c r="A2482" t="s">
        <v>4969</v>
      </c>
      <c r="B2482" t="s">
        <v>4970</v>
      </c>
      <c r="C2482" s="1">
        <v>45809.61791666667</v>
      </c>
      <c r="D2482">
        <v>44</v>
      </c>
      <c r="E2482" t="s">
        <v>35</v>
      </c>
      <c r="F2482">
        <v>3</v>
      </c>
      <c r="G2482">
        <v>90.88</v>
      </c>
      <c r="H2482">
        <v>272.63</v>
      </c>
      <c r="I2482" t="s">
        <v>31</v>
      </c>
      <c r="J2482" t="s">
        <v>36</v>
      </c>
      <c r="K2482">
        <v>48</v>
      </c>
      <c r="L2482" t="b">
        <v>1</v>
      </c>
      <c r="M2482">
        <v>47.4</v>
      </c>
      <c r="N2482">
        <v>8.17</v>
      </c>
      <c r="O2482">
        <v>1</v>
      </c>
      <c r="P2482" t="b">
        <v>0</v>
      </c>
      <c r="Q2482" t="b">
        <v>0</v>
      </c>
      <c r="R2482" t="b">
        <v>0</v>
      </c>
      <c r="S2482" t="b">
        <v>0</v>
      </c>
      <c r="T2482" t="b">
        <v>0</v>
      </c>
    </row>
    <row r="2483" spans="1:20" x14ac:dyDescent="0.25">
      <c r="A2483" t="s">
        <v>4971</v>
      </c>
      <c r="B2483" t="s">
        <v>4972</v>
      </c>
      <c r="C2483" s="1">
        <v>45656.92564814815</v>
      </c>
      <c r="D2483">
        <v>55</v>
      </c>
      <c r="E2483" t="s">
        <v>115</v>
      </c>
      <c r="F2483">
        <v>8</v>
      </c>
      <c r="G2483">
        <v>47.54</v>
      </c>
      <c r="H2483">
        <v>380.35</v>
      </c>
      <c r="I2483" t="s">
        <v>31</v>
      </c>
      <c r="J2483" t="s">
        <v>57</v>
      </c>
      <c r="K2483">
        <v>2</v>
      </c>
      <c r="L2483" t="b">
        <v>0</v>
      </c>
      <c r="M2483">
        <v>0</v>
      </c>
      <c r="N2483">
        <v>19.07</v>
      </c>
      <c r="O2483">
        <v>16</v>
      </c>
      <c r="P2483" t="b">
        <v>1</v>
      </c>
      <c r="Q2483" t="b">
        <v>0</v>
      </c>
      <c r="R2483" t="b">
        <v>0</v>
      </c>
      <c r="S2483" t="b">
        <v>0</v>
      </c>
      <c r="T2483" t="b">
        <v>1</v>
      </c>
    </row>
    <row r="2484" spans="1:20" x14ac:dyDescent="0.25">
      <c r="A2484" t="s">
        <v>4973</v>
      </c>
      <c r="B2484" t="s">
        <v>4974</v>
      </c>
      <c r="C2484" s="1">
        <v>45739.981759259259</v>
      </c>
      <c r="D2484">
        <v>78</v>
      </c>
      <c r="E2484" t="s">
        <v>22</v>
      </c>
      <c r="F2484">
        <v>2</v>
      </c>
      <c r="G2484">
        <v>158.22999999999999</v>
      </c>
      <c r="H2484">
        <v>316.45999999999998</v>
      </c>
      <c r="I2484" t="s">
        <v>31</v>
      </c>
      <c r="J2484" t="s">
        <v>24</v>
      </c>
      <c r="K2484">
        <v>45</v>
      </c>
      <c r="L2484" t="b">
        <v>0</v>
      </c>
      <c r="M2484">
        <v>0</v>
      </c>
      <c r="N2484">
        <v>5.9</v>
      </c>
      <c r="O2484">
        <v>29</v>
      </c>
      <c r="P2484" t="b">
        <v>0</v>
      </c>
      <c r="Q2484" t="b">
        <v>0</v>
      </c>
      <c r="R2484" t="b">
        <v>0</v>
      </c>
      <c r="S2484" t="b">
        <v>0</v>
      </c>
      <c r="T2484" t="b">
        <v>0</v>
      </c>
    </row>
    <row r="2485" spans="1:20" x14ac:dyDescent="0.25">
      <c r="A2485" t="s">
        <v>4975</v>
      </c>
      <c r="B2485" t="s">
        <v>4976</v>
      </c>
      <c r="C2485" s="1">
        <v>45608.022337962961</v>
      </c>
      <c r="D2485">
        <v>71</v>
      </c>
      <c r="E2485" t="s">
        <v>22</v>
      </c>
      <c r="F2485">
        <v>3</v>
      </c>
      <c r="G2485">
        <v>268.61</v>
      </c>
      <c r="H2485">
        <v>805.84</v>
      </c>
      <c r="I2485" t="s">
        <v>23</v>
      </c>
      <c r="J2485" t="s">
        <v>32</v>
      </c>
      <c r="K2485">
        <v>4</v>
      </c>
      <c r="L2485" t="b">
        <v>0</v>
      </c>
      <c r="M2485">
        <v>0</v>
      </c>
      <c r="N2485">
        <v>14.57</v>
      </c>
      <c r="O2485">
        <v>16</v>
      </c>
      <c r="P2485" t="b">
        <v>1</v>
      </c>
      <c r="Q2485" t="b">
        <v>0</v>
      </c>
      <c r="R2485" t="b">
        <v>0</v>
      </c>
      <c r="S2485" t="b">
        <v>0</v>
      </c>
      <c r="T2485" t="b">
        <v>0</v>
      </c>
    </row>
    <row r="2486" spans="1:20" x14ac:dyDescent="0.25">
      <c r="A2486" t="s">
        <v>4977</v>
      </c>
      <c r="B2486" t="s">
        <v>4978</v>
      </c>
      <c r="C2486" s="1">
        <v>45491.323113425926</v>
      </c>
      <c r="D2486">
        <v>69</v>
      </c>
      <c r="E2486" t="s">
        <v>22</v>
      </c>
      <c r="F2486">
        <v>2</v>
      </c>
      <c r="G2486">
        <v>113.57</v>
      </c>
      <c r="H2486">
        <v>227.13</v>
      </c>
      <c r="I2486" t="s">
        <v>28</v>
      </c>
      <c r="J2486" t="s">
        <v>32</v>
      </c>
      <c r="K2486">
        <v>46</v>
      </c>
      <c r="L2486" t="b">
        <v>0</v>
      </c>
      <c r="M2486">
        <v>0</v>
      </c>
      <c r="N2486">
        <v>10.51</v>
      </c>
      <c r="O2486">
        <v>25</v>
      </c>
      <c r="P2486" t="b">
        <v>0</v>
      </c>
      <c r="Q2486" t="b">
        <v>0</v>
      </c>
      <c r="R2486" t="b">
        <v>0</v>
      </c>
      <c r="S2486" t="b">
        <v>0</v>
      </c>
      <c r="T2486" t="b">
        <v>0</v>
      </c>
    </row>
    <row r="2487" spans="1:20" x14ac:dyDescent="0.25">
      <c r="A2487" t="s">
        <v>4979</v>
      </c>
      <c r="B2487" t="s">
        <v>4980</v>
      </c>
      <c r="C2487" s="1">
        <v>45803.355624999997</v>
      </c>
      <c r="D2487">
        <v>40</v>
      </c>
      <c r="E2487" t="s">
        <v>27</v>
      </c>
      <c r="F2487">
        <v>4</v>
      </c>
      <c r="G2487">
        <v>27.33</v>
      </c>
      <c r="H2487">
        <v>109.34</v>
      </c>
      <c r="I2487" t="s">
        <v>31</v>
      </c>
      <c r="J2487" t="s">
        <v>32</v>
      </c>
      <c r="K2487">
        <v>2</v>
      </c>
      <c r="L2487" t="b">
        <v>0</v>
      </c>
      <c r="M2487">
        <v>0</v>
      </c>
      <c r="N2487">
        <v>17.41</v>
      </c>
      <c r="O2487">
        <v>10</v>
      </c>
      <c r="P2487" t="b">
        <v>0</v>
      </c>
      <c r="Q2487" t="b">
        <v>0</v>
      </c>
      <c r="R2487" t="b">
        <v>0</v>
      </c>
      <c r="S2487" t="b">
        <v>1</v>
      </c>
      <c r="T2487" t="b">
        <v>0</v>
      </c>
    </row>
    <row r="2488" spans="1:20" x14ac:dyDescent="0.25">
      <c r="A2488" t="s">
        <v>4981</v>
      </c>
      <c r="B2488" t="s">
        <v>4982</v>
      </c>
      <c r="C2488" s="1">
        <v>45643.038217592592</v>
      </c>
      <c r="D2488">
        <v>46</v>
      </c>
      <c r="E2488" t="s">
        <v>53</v>
      </c>
      <c r="F2488">
        <v>2</v>
      </c>
      <c r="G2488">
        <v>139</v>
      </c>
      <c r="H2488">
        <v>278.01</v>
      </c>
      <c r="I2488" t="s">
        <v>54</v>
      </c>
      <c r="J2488" t="s">
        <v>36</v>
      </c>
      <c r="K2488">
        <v>29</v>
      </c>
      <c r="L2488" t="b">
        <v>1</v>
      </c>
      <c r="M2488">
        <v>44.2</v>
      </c>
      <c r="N2488">
        <v>17.88</v>
      </c>
      <c r="O2488">
        <v>23</v>
      </c>
      <c r="P2488" t="b">
        <v>0</v>
      </c>
      <c r="Q2488" t="b">
        <v>0</v>
      </c>
      <c r="R2488" t="b">
        <v>0</v>
      </c>
      <c r="S2488" t="b">
        <v>0</v>
      </c>
      <c r="T2488" t="b">
        <v>0</v>
      </c>
    </row>
    <row r="2489" spans="1:20" x14ac:dyDescent="0.25">
      <c r="A2489" t="s">
        <v>4983</v>
      </c>
      <c r="B2489" t="s">
        <v>4984</v>
      </c>
      <c r="C2489" s="1">
        <v>45585.743761574071</v>
      </c>
      <c r="D2489">
        <v>50</v>
      </c>
      <c r="E2489" t="s">
        <v>62</v>
      </c>
      <c r="F2489">
        <v>4</v>
      </c>
      <c r="G2489">
        <v>211.9</v>
      </c>
      <c r="H2489">
        <v>847.59</v>
      </c>
      <c r="I2489" t="s">
        <v>54</v>
      </c>
      <c r="J2489" t="s">
        <v>32</v>
      </c>
      <c r="K2489">
        <v>14</v>
      </c>
      <c r="L2489" t="b">
        <v>0</v>
      </c>
      <c r="M2489">
        <v>0</v>
      </c>
      <c r="N2489">
        <v>14.31</v>
      </c>
      <c r="O2489">
        <v>24</v>
      </c>
      <c r="P2489" t="b">
        <v>1</v>
      </c>
      <c r="Q2489" t="b">
        <v>0</v>
      </c>
      <c r="R2489" t="b">
        <v>0</v>
      </c>
      <c r="S2489" t="b">
        <v>0</v>
      </c>
      <c r="T2489" t="b">
        <v>0</v>
      </c>
    </row>
    <row r="2490" spans="1:20" x14ac:dyDescent="0.25">
      <c r="A2490" t="s">
        <v>4985</v>
      </c>
      <c r="B2490" t="s">
        <v>4986</v>
      </c>
      <c r="C2490" s="1">
        <v>45557.914837962962</v>
      </c>
      <c r="D2490">
        <v>42</v>
      </c>
      <c r="E2490" t="s">
        <v>35</v>
      </c>
      <c r="F2490">
        <v>3</v>
      </c>
      <c r="G2490">
        <v>50.26</v>
      </c>
      <c r="H2490">
        <v>150.77000000000001</v>
      </c>
      <c r="I2490" t="s">
        <v>28</v>
      </c>
      <c r="J2490" t="s">
        <v>32</v>
      </c>
      <c r="K2490">
        <v>5</v>
      </c>
      <c r="L2490" t="b">
        <v>0</v>
      </c>
      <c r="M2490">
        <v>0</v>
      </c>
      <c r="N2490">
        <v>21.05</v>
      </c>
      <c r="O2490">
        <v>23</v>
      </c>
      <c r="P2490" t="b">
        <v>0</v>
      </c>
      <c r="Q2490" t="b">
        <v>1</v>
      </c>
      <c r="R2490" t="b">
        <v>0</v>
      </c>
      <c r="S2490" t="b">
        <v>0</v>
      </c>
      <c r="T2490" t="b">
        <v>0</v>
      </c>
    </row>
    <row r="2491" spans="1:20" x14ac:dyDescent="0.25">
      <c r="A2491" t="s">
        <v>4987</v>
      </c>
      <c r="B2491" t="s">
        <v>4988</v>
      </c>
      <c r="C2491" s="1">
        <v>45588.432453703703</v>
      </c>
      <c r="D2491">
        <v>72</v>
      </c>
      <c r="E2491" t="s">
        <v>62</v>
      </c>
      <c r="F2491">
        <v>12</v>
      </c>
      <c r="G2491">
        <v>43.19</v>
      </c>
      <c r="H2491">
        <v>518.30999999999995</v>
      </c>
      <c r="I2491" t="s">
        <v>31</v>
      </c>
      <c r="J2491" t="s">
        <v>36</v>
      </c>
      <c r="K2491">
        <v>1</v>
      </c>
      <c r="L2491" t="b">
        <v>0</v>
      </c>
      <c r="M2491">
        <v>0</v>
      </c>
      <c r="N2491">
        <v>9.42</v>
      </c>
      <c r="O2491">
        <v>18</v>
      </c>
      <c r="P2491" t="b">
        <v>1</v>
      </c>
      <c r="Q2491" t="b">
        <v>0</v>
      </c>
      <c r="R2491" t="b">
        <v>0</v>
      </c>
      <c r="S2491" t="b">
        <v>0</v>
      </c>
      <c r="T2491" t="b">
        <v>1</v>
      </c>
    </row>
    <row r="2492" spans="1:20" x14ac:dyDescent="0.25">
      <c r="A2492" t="s">
        <v>4989</v>
      </c>
      <c r="B2492" t="s">
        <v>4990</v>
      </c>
      <c r="C2492" s="1">
        <v>45744.083784722221</v>
      </c>
      <c r="D2492">
        <v>75</v>
      </c>
      <c r="E2492" t="s">
        <v>115</v>
      </c>
      <c r="F2492">
        <v>4</v>
      </c>
      <c r="G2492">
        <v>183.69</v>
      </c>
      <c r="H2492">
        <v>734.77</v>
      </c>
      <c r="I2492" t="s">
        <v>28</v>
      </c>
      <c r="J2492" t="s">
        <v>32</v>
      </c>
      <c r="K2492">
        <v>21</v>
      </c>
      <c r="L2492" t="b">
        <v>0</v>
      </c>
      <c r="M2492">
        <v>0</v>
      </c>
      <c r="N2492">
        <v>23.01</v>
      </c>
      <c r="O2492">
        <v>20</v>
      </c>
      <c r="P2492" t="b">
        <v>0</v>
      </c>
      <c r="Q2492" t="b">
        <v>0</v>
      </c>
      <c r="R2492" t="b">
        <v>0</v>
      </c>
      <c r="S2492" t="b">
        <v>0</v>
      </c>
      <c r="T2492" t="b">
        <v>0</v>
      </c>
    </row>
    <row r="2493" spans="1:20" x14ac:dyDescent="0.25">
      <c r="A2493" t="s">
        <v>4991</v>
      </c>
      <c r="B2493" t="s">
        <v>4992</v>
      </c>
      <c r="C2493" s="1">
        <v>45739.348923611113</v>
      </c>
      <c r="D2493">
        <v>63</v>
      </c>
      <c r="E2493" t="s">
        <v>65</v>
      </c>
      <c r="F2493">
        <v>15</v>
      </c>
      <c r="G2493">
        <v>70.75</v>
      </c>
      <c r="H2493">
        <v>1061.32</v>
      </c>
      <c r="I2493" t="s">
        <v>31</v>
      </c>
      <c r="J2493" t="s">
        <v>57</v>
      </c>
      <c r="K2493">
        <v>0</v>
      </c>
      <c r="L2493" t="b">
        <v>0</v>
      </c>
      <c r="M2493">
        <v>0</v>
      </c>
      <c r="N2493">
        <v>24.21</v>
      </c>
      <c r="O2493">
        <v>26</v>
      </c>
      <c r="P2493" t="b">
        <v>0</v>
      </c>
      <c r="Q2493" t="b">
        <v>0</v>
      </c>
      <c r="R2493" t="b">
        <v>1</v>
      </c>
      <c r="S2493" t="b">
        <v>0</v>
      </c>
      <c r="T2493" t="b">
        <v>1</v>
      </c>
    </row>
    <row r="2494" spans="1:20" x14ac:dyDescent="0.25">
      <c r="A2494" t="s">
        <v>4993</v>
      </c>
      <c r="B2494" t="s">
        <v>4994</v>
      </c>
      <c r="C2494" s="1">
        <v>45624.446840277778</v>
      </c>
      <c r="D2494">
        <v>71</v>
      </c>
      <c r="E2494" t="s">
        <v>22</v>
      </c>
      <c r="F2494">
        <v>2</v>
      </c>
      <c r="G2494">
        <v>217.13</v>
      </c>
      <c r="H2494">
        <v>434.26</v>
      </c>
      <c r="I2494" t="s">
        <v>28</v>
      </c>
      <c r="J2494" t="s">
        <v>24</v>
      </c>
      <c r="K2494">
        <v>14</v>
      </c>
      <c r="L2494" t="b">
        <v>0</v>
      </c>
      <c r="M2494">
        <v>0</v>
      </c>
      <c r="N2494">
        <v>9.08</v>
      </c>
      <c r="O2494">
        <v>25</v>
      </c>
      <c r="P2494" t="b">
        <v>1</v>
      </c>
      <c r="Q2494" t="b">
        <v>0</v>
      </c>
      <c r="R2494" t="b">
        <v>0</v>
      </c>
      <c r="S2494" t="b">
        <v>0</v>
      </c>
      <c r="T2494" t="b">
        <v>0</v>
      </c>
    </row>
    <row r="2495" spans="1:20" x14ac:dyDescent="0.25">
      <c r="A2495" t="s">
        <v>4995</v>
      </c>
      <c r="B2495" t="s">
        <v>4996</v>
      </c>
      <c r="C2495" s="1">
        <v>45807.033541666664</v>
      </c>
      <c r="D2495">
        <v>60</v>
      </c>
      <c r="E2495" t="s">
        <v>39</v>
      </c>
      <c r="F2495">
        <v>1</v>
      </c>
      <c r="G2495">
        <v>98.56</v>
      </c>
      <c r="H2495">
        <v>98.56</v>
      </c>
      <c r="I2495" t="s">
        <v>23</v>
      </c>
      <c r="J2495" t="s">
        <v>36</v>
      </c>
      <c r="K2495">
        <v>5</v>
      </c>
      <c r="L2495" t="b">
        <v>1</v>
      </c>
      <c r="M2495">
        <v>47.4</v>
      </c>
      <c r="N2495">
        <v>12.55</v>
      </c>
      <c r="O2495">
        <v>29</v>
      </c>
      <c r="P2495" t="b">
        <v>0</v>
      </c>
      <c r="Q2495" t="b">
        <v>0</v>
      </c>
      <c r="R2495" t="b">
        <v>1</v>
      </c>
      <c r="S2495" t="b">
        <v>0</v>
      </c>
      <c r="T2495" t="b">
        <v>0</v>
      </c>
    </row>
    <row r="2496" spans="1:20" x14ac:dyDescent="0.25">
      <c r="A2496" t="s">
        <v>4997</v>
      </c>
      <c r="B2496" t="s">
        <v>4998</v>
      </c>
      <c r="C2496" s="1">
        <v>45635.177141203705</v>
      </c>
      <c r="D2496">
        <v>71</v>
      </c>
      <c r="E2496" t="s">
        <v>35</v>
      </c>
      <c r="F2496">
        <v>1</v>
      </c>
      <c r="G2496">
        <v>224.76</v>
      </c>
      <c r="H2496">
        <v>224.76</v>
      </c>
      <c r="I2496" t="s">
        <v>28</v>
      </c>
      <c r="J2496" t="s">
        <v>24</v>
      </c>
      <c r="K2496">
        <v>21</v>
      </c>
      <c r="L2496" t="b">
        <v>1</v>
      </c>
      <c r="M2496">
        <v>38</v>
      </c>
      <c r="N2496">
        <v>16.989999999999998</v>
      </c>
      <c r="O2496">
        <v>12</v>
      </c>
      <c r="P2496" t="b">
        <v>0</v>
      </c>
      <c r="Q2496" t="b">
        <v>0</v>
      </c>
      <c r="R2496" t="b">
        <v>0</v>
      </c>
      <c r="S2496" t="b">
        <v>0</v>
      </c>
      <c r="T2496" t="b">
        <v>0</v>
      </c>
    </row>
    <row r="2497" spans="1:20" x14ac:dyDescent="0.25">
      <c r="A2497" t="s">
        <v>4999</v>
      </c>
      <c r="B2497" t="s">
        <v>5000</v>
      </c>
      <c r="C2497" s="1">
        <v>45659.983773148146</v>
      </c>
      <c r="D2497">
        <v>56</v>
      </c>
      <c r="E2497" t="s">
        <v>22</v>
      </c>
      <c r="F2497">
        <v>16</v>
      </c>
      <c r="G2497">
        <v>58.47</v>
      </c>
      <c r="H2497">
        <v>935.46</v>
      </c>
      <c r="I2497" t="s">
        <v>28</v>
      </c>
      <c r="J2497" t="s">
        <v>36</v>
      </c>
      <c r="K2497">
        <v>4</v>
      </c>
      <c r="L2497" t="b">
        <v>1</v>
      </c>
      <c r="M2497">
        <v>15.5</v>
      </c>
      <c r="N2497">
        <v>19.559999999999999</v>
      </c>
      <c r="O2497">
        <v>17</v>
      </c>
      <c r="P2497" t="b">
        <v>0</v>
      </c>
      <c r="Q2497" t="b">
        <v>0</v>
      </c>
      <c r="R2497" t="b">
        <v>0</v>
      </c>
      <c r="S2497" t="b">
        <v>0</v>
      </c>
      <c r="T2497" t="b">
        <v>1</v>
      </c>
    </row>
    <row r="2498" spans="1:20" x14ac:dyDescent="0.25">
      <c r="A2498" t="s">
        <v>5001</v>
      </c>
      <c r="B2498" t="s">
        <v>5002</v>
      </c>
      <c r="C2498" s="1">
        <v>45716.192974537036</v>
      </c>
      <c r="D2498">
        <v>19</v>
      </c>
      <c r="E2498" t="s">
        <v>65</v>
      </c>
      <c r="F2498">
        <v>1</v>
      </c>
      <c r="G2498">
        <v>248.28</v>
      </c>
      <c r="H2498">
        <v>248.28</v>
      </c>
      <c r="I2498" t="s">
        <v>31</v>
      </c>
      <c r="J2498" t="s">
        <v>24</v>
      </c>
      <c r="K2498">
        <v>26</v>
      </c>
      <c r="L2498" t="b">
        <v>1</v>
      </c>
      <c r="M2498">
        <v>49.1</v>
      </c>
      <c r="N2498">
        <v>16.100000000000001</v>
      </c>
      <c r="O2498">
        <v>11</v>
      </c>
      <c r="P2498" t="b">
        <v>0</v>
      </c>
      <c r="Q2498" t="b">
        <v>0</v>
      </c>
      <c r="R2498" t="b">
        <v>0</v>
      </c>
      <c r="S2498" t="b">
        <v>1</v>
      </c>
      <c r="T2498" t="b">
        <v>0</v>
      </c>
    </row>
    <row r="2499" spans="1:20" x14ac:dyDescent="0.25">
      <c r="A2499" t="s">
        <v>5003</v>
      </c>
      <c r="B2499" t="s">
        <v>5004</v>
      </c>
      <c r="C2499" s="1">
        <v>45614.732881944445</v>
      </c>
      <c r="D2499">
        <v>53</v>
      </c>
      <c r="E2499" t="s">
        <v>53</v>
      </c>
      <c r="F2499">
        <v>7</v>
      </c>
      <c r="G2499">
        <v>23.44</v>
      </c>
      <c r="H2499">
        <v>164.07</v>
      </c>
      <c r="I2499" t="s">
        <v>87</v>
      </c>
      <c r="J2499" t="s">
        <v>57</v>
      </c>
      <c r="K2499">
        <v>3</v>
      </c>
      <c r="L2499" t="b">
        <v>0</v>
      </c>
      <c r="M2499">
        <v>0</v>
      </c>
      <c r="N2499">
        <v>6.61</v>
      </c>
      <c r="O2499">
        <v>23</v>
      </c>
      <c r="P2499" t="b">
        <v>1</v>
      </c>
      <c r="Q2499" t="b">
        <v>0</v>
      </c>
      <c r="R2499" t="b">
        <v>1</v>
      </c>
      <c r="S2499" t="b">
        <v>0</v>
      </c>
      <c r="T2499" t="b">
        <v>1</v>
      </c>
    </row>
    <row r="2500" spans="1:20" x14ac:dyDescent="0.25">
      <c r="A2500" t="s">
        <v>5005</v>
      </c>
      <c r="B2500" t="s">
        <v>5006</v>
      </c>
      <c r="C2500" s="1">
        <v>45616.996805555558</v>
      </c>
      <c r="D2500">
        <v>52</v>
      </c>
      <c r="E2500" t="s">
        <v>22</v>
      </c>
      <c r="F2500">
        <v>2</v>
      </c>
      <c r="G2500">
        <v>205.43</v>
      </c>
      <c r="H2500">
        <v>410.86</v>
      </c>
      <c r="I2500" t="s">
        <v>31</v>
      </c>
      <c r="J2500" t="s">
        <v>32</v>
      </c>
      <c r="K2500">
        <v>34</v>
      </c>
      <c r="L2500" t="b">
        <v>1</v>
      </c>
      <c r="M2500">
        <v>35.9</v>
      </c>
      <c r="N2500">
        <v>22.4</v>
      </c>
      <c r="O2500">
        <v>25</v>
      </c>
      <c r="P2500" t="b">
        <v>0</v>
      </c>
      <c r="Q2500" t="b">
        <v>0</v>
      </c>
      <c r="R2500" t="b">
        <v>0</v>
      </c>
      <c r="S2500" t="b">
        <v>0</v>
      </c>
      <c r="T2500" t="b">
        <v>0</v>
      </c>
    </row>
    <row r="2501" spans="1:20" x14ac:dyDescent="0.25">
      <c r="A2501" t="s">
        <v>5007</v>
      </c>
      <c r="B2501" t="s">
        <v>5008</v>
      </c>
      <c r="C2501" s="1">
        <v>45690.076053240744</v>
      </c>
      <c r="D2501">
        <v>54</v>
      </c>
      <c r="E2501" t="s">
        <v>35</v>
      </c>
      <c r="F2501">
        <v>7</v>
      </c>
      <c r="G2501">
        <v>48.7</v>
      </c>
      <c r="H2501">
        <v>340.92</v>
      </c>
      <c r="I2501" t="s">
        <v>31</v>
      </c>
      <c r="J2501" t="s">
        <v>36</v>
      </c>
      <c r="K2501">
        <v>4</v>
      </c>
      <c r="L2501" t="b">
        <v>1</v>
      </c>
      <c r="M2501">
        <v>9</v>
      </c>
      <c r="N2501">
        <v>15.57</v>
      </c>
      <c r="O2501">
        <v>10</v>
      </c>
      <c r="P2501" t="b">
        <v>0</v>
      </c>
      <c r="Q2501" t="b">
        <v>0</v>
      </c>
      <c r="R2501" t="b">
        <v>1</v>
      </c>
      <c r="S2501" t="b">
        <v>0</v>
      </c>
      <c r="T2501" t="b">
        <v>1</v>
      </c>
    </row>
    <row r="2502" spans="1:20" x14ac:dyDescent="0.25">
      <c r="A2502" t="s">
        <v>5009</v>
      </c>
      <c r="B2502" t="s">
        <v>5010</v>
      </c>
      <c r="C2502" s="1">
        <v>45831.333865740744</v>
      </c>
      <c r="D2502">
        <v>71</v>
      </c>
      <c r="E2502" t="s">
        <v>35</v>
      </c>
      <c r="F2502">
        <v>4</v>
      </c>
      <c r="G2502">
        <v>240.96</v>
      </c>
      <c r="H2502">
        <v>963.82</v>
      </c>
      <c r="I2502" t="s">
        <v>31</v>
      </c>
      <c r="J2502" t="s">
        <v>32</v>
      </c>
      <c r="K2502">
        <v>26</v>
      </c>
      <c r="L2502" t="b">
        <v>0</v>
      </c>
      <c r="M2502">
        <v>0</v>
      </c>
      <c r="N2502">
        <v>14.85</v>
      </c>
      <c r="O2502">
        <v>3</v>
      </c>
      <c r="P2502" t="b">
        <v>0</v>
      </c>
      <c r="Q2502" t="b">
        <v>1</v>
      </c>
      <c r="R2502" t="b">
        <v>0</v>
      </c>
      <c r="S2502" t="b">
        <v>0</v>
      </c>
      <c r="T2502" t="b">
        <v>0</v>
      </c>
    </row>
    <row r="2503" spans="1:20" x14ac:dyDescent="0.25">
      <c r="A2503" t="s">
        <v>5011</v>
      </c>
      <c r="B2503" t="s">
        <v>5012</v>
      </c>
      <c r="C2503" s="1">
        <v>45623.765104166669</v>
      </c>
      <c r="D2503">
        <v>34</v>
      </c>
      <c r="E2503" t="s">
        <v>35</v>
      </c>
      <c r="F2503">
        <v>1</v>
      </c>
      <c r="G2503">
        <v>82.09</v>
      </c>
      <c r="H2503">
        <v>82.09</v>
      </c>
      <c r="I2503" t="s">
        <v>23</v>
      </c>
      <c r="J2503" t="s">
        <v>24</v>
      </c>
      <c r="K2503">
        <v>1</v>
      </c>
      <c r="L2503" t="b">
        <v>0</v>
      </c>
      <c r="M2503">
        <v>0</v>
      </c>
      <c r="N2503">
        <v>23.52</v>
      </c>
      <c r="O2503">
        <v>25</v>
      </c>
      <c r="P2503" t="b">
        <v>0</v>
      </c>
      <c r="Q2503" t="b">
        <v>0</v>
      </c>
      <c r="R2503" t="b">
        <v>0</v>
      </c>
      <c r="S2503" t="b">
        <v>0</v>
      </c>
      <c r="T2503" t="b">
        <v>0</v>
      </c>
    </row>
    <row r="2504" spans="1:20" x14ac:dyDescent="0.25">
      <c r="A2504" t="s">
        <v>5013</v>
      </c>
      <c r="B2504" t="s">
        <v>5014</v>
      </c>
      <c r="C2504" s="1">
        <v>45831.574212962965</v>
      </c>
      <c r="D2504">
        <v>30</v>
      </c>
      <c r="E2504" t="s">
        <v>27</v>
      </c>
      <c r="F2504">
        <v>3</v>
      </c>
      <c r="G2504">
        <v>181</v>
      </c>
      <c r="H2504">
        <v>542.99</v>
      </c>
      <c r="I2504" t="s">
        <v>31</v>
      </c>
      <c r="J2504" t="s">
        <v>32</v>
      </c>
      <c r="K2504">
        <v>47</v>
      </c>
      <c r="L2504" t="b">
        <v>0</v>
      </c>
      <c r="M2504">
        <v>0</v>
      </c>
      <c r="N2504">
        <v>18.37</v>
      </c>
      <c r="O2504">
        <v>25</v>
      </c>
      <c r="P2504" t="b">
        <v>0</v>
      </c>
      <c r="Q2504" t="b">
        <v>1</v>
      </c>
      <c r="R2504" t="b">
        <v>0</v>
      </c>
      <c r="S2504" t="b">
        <v>0</v>
      </c>
      <c r="T2504" t="b">
        <v>0</v>
      </c>
    </row>
    <row r="2505" spans="1:20" x14ac:dyDescent="0.25">
      <c r="A2505" t="s">
        <v>5015</v>
      </c>
      <c r="B2505" t="s">
        <v>5016</v>
      </c>
      <c r="C2505" s="1">
        <v>45745.185289351852</v>
      </c>
      <c r="D2505">
        <v>42</v>
      </c>
      <c r="E2505" t="s">
        <v>53</v>
      </c>
      <c r="F2505">
        <v>3</v>
      </c>
      <c r="G2505">
        <v>86.2</v>
      </c>
      <c r="H2505">
        <v>258.61</v>
      </c>
      <c r="I2505" t="s">
        <v>28</v>
      </c>
      <c r="J2505" t="s">
        <v>36</v>
      </c>
      <c r="K2505">
        <v>34</v>
      </c>
      <c r="L2505" t="b">
        <v>1</v>
      </c>
      <c r="M2505">
        <v>15.5</v>
      </c>
      <c r="N2505">
        <v>7.19</v>
      </c>
      <c r="O2505">
        <v>22</v>
      </c>
      <c r="P2505" t="b">
        <v>0</v>
      </c>
      <c r="Q2505" t="b">
        <v>0</v>
      </c>
      <c r="R2505" t="b">
        <v>0</v>
      </c>
      <c r="S2505" t="b">
        <v>0</v>
      </c>
      <c r="T2505" t="b">
        <v>0</v>
      </c>
    </row>
    <row r="2506" spans="1:20" x14ac:dyDescent="0.25">
      <c r="A2506" t="s">
        <v>5017</v>
      </c>
      <c r="B2506" t="s">
        <v>5018</v>
      </c>
      <c r="C2506" s="1">
        <v>45817.644768518519</v>
      </c>
      <c r="D2506">
        <v>35</v>
      </c>
      <c r="E2506" t="s">
        <v>53</v>
      </c>
      <c r="F2506">
        <v>4</v>
      </c>
      <c r="G2506">
        <v>142.84</v>
      </c>
      <c r="H2506">
        <v>571.37</v>
      </c>
      <c r="I2506" t="s">
        <v>23</v>
      </c>
      <c r="J2506" t="s">
        <v>32</v>
      </c>
      <c r="K2506">
        <v>31</v>
      </c>
      <c r="L2506" t="b">
        <v>1</v>
      </c>
      <c r="M2506">
        <v>48.9</v>
      </c>
      <c r="N2506">
        <v>12.76</v>
      </c>
      <c r="O2506">
        <v>2</v>
      </c>
      <c r="P2506" t="b">
        <v>0</v>
      </c>
      <c r="Q2506" t="b">
        <v>0</v>
      </c>
      <c r="R2506" t="b">
        <v>0</v>
      </c>
      <c r="S2506" t="b">
        <v>1</v>
      </c>
      <c r="T2506" t="b">
        <v>0</v>
      </c>
    </row>
    <row r="2507" spans="1:20" x14ac:dyDescent="0.25">
      <c r="A2507" t="s">
        <v>5019</v>
      </c>
      <c r="B2507" t="s">
        <v>5020</v>
      </c>
      <c r="C2507" s="1">
        <v>45663.240312499998</v>
      </c>
      <c r="D2507">
        <v>29</v>
      </c>
      <c r="E2507" t="s">
        <v>115</v>
      </c>
      <c r="F2507">
        <v>5</v>
      </c>
      <c r="G2507">
        <v>98.51</v>
      </c>
      <c r="H2507">
        <v>492.56</v>
      </c>
      <c r="I2507" t="s">
        <v>31</v>
      </c>
      <c r="J2507" t="s">
        <v>57</v>
      </c>
      <c r="K2507">
        <v>0</v>
      </c>
      <c r="L2507" t="b">
        <v>0</v>
      </c>
      <c r="M2507">
        <v>0</v>
      </c>
      <c r="N2507">
        <v>22.12</v>
      </c>
      <c r="O2507">
        <v>15</v>
      </c>
      <c r="P2507" t="b">
        <v>1</v>
      </c>
      <c r="Q2507" t="b">
        <v>0</v>
      </c>
      <c r="R2507" t="b">
        <v>0</v>
      </c>
      <c r="S2507" t="b">
        <v>0</v>
      </c>
      <c r="T2507" t="b">
        <v>1</v>
      </c>
    </row>
    <row r="2508" spans="1:20" x14ac:dyDescent="0.25">
      <c r="A2508" t="s">
        <v>5021</v>
      </c>
      <c r="B2508" t="s">
        <v>5022</v>
      </c>
      <c r="C2508" s="1">
        <v>45581.197071759256</v>
      </c>
      <c r="D2508">
        <v>25</v>
      </c>
      <c r="E2508" t="s">
        <v>39</v>
      </c>
      <c r="F2508">
        <v>1</v>
      </c>
      <c r="G2508">
        <v>145.29</v>
      </c>
      <c r="H2508">
        <v>145.29</v>
      </c>
      <c r="I2508" t="s">
        <v>54</v>
      </c>
      <c r="J2508" t="s">
        <v>32</v>
      </c>
      <c r="K2508">
        <v>46</v>
      </c>
      <c r="L2508" t="b">
        <v>0</v>
      </c>
      <c r="M2508">
        <v>0</v>
      </c>
      <c r="N2508">
        <v>24.51</v>
      </c>
      <c r="O2508">
        <v>12</v>
      </c>
      <c r="P2508" t="b">
        <v>0</v>
      </c>
      <c r="Q2508" t="b">
        <v>0</v>
      </c>
      <c r="R2508" t="b">
        <v>0</v>
      </c>
      <c r="S2508" t="b">
        <v>1</v>
      </c>
      <c r="T2508" t="b">
        <v>0</v>
      </c>
    </row>
    <row r="2509" spans="1:20" x14ac:dyDescent="0.25">
      <c r="A2509" t="s">
        <v>5023</v>
      </c>
      <c r="B2509" t="s">
        <v>5024</v>
      </c>
      <c r="C2509" s="1">
        <v>45583.23641203704</v>
      </c>
      <c r="D2509">
        <v>61</v>
      </c>
      <c r="E2509" t="s">
        <v>44</v>
      </c>
      <c r="F2509">
        <v>3</v>
      </c>
      <c r="G2509">
        <v>244.65</v>
      </c>
      <c r="H2509">
        <v>733.94</v>
      </c>
      <c r="I2509" t="s">
        <v>23</v>
      </c>
      <c r="J2509" t="s">
        <v>32</v>
      </c>
      <c r="K2509">
        <v>3</v>
      </c>
      <c r="L2509" t="b">
        <v>0</v>
      </c>
      <c r="M2509">
        <v>0</v>
      </c>
      <c r="N2509">
        <v>7.41</v>
      </c>
      <c r="O2509">
        <v>8</v>
      </c>
      <c r="P2509" t="b">
        <v>0</v>
      </c>
      <c r="Q2509" t="b">
        <v>1</v>
      </c>
      <c r="R2509" t="b">
        <v>1</v>
      </c>
      <c r="S2509" t="b">
        <v>0</v>
      </c>
      <c r="T2509" t="b">
        <v>0</v>
      </c>
    </row>
    <row r="2510" spans="1:20" x14ac:dyDescent="0.25">
      <c r="A2510" t="s">
        <v>5025</v>
      </c>
      <c r="B2510" t="s">
        <v>2245</v>
      </c>
      <c r="C2510" s="1">
        <v>45751.987337962964</v>
      </c>
      <c r="D2510">
        <v>25</v>
      </c>
      <c r="E2510" t="s">
        <v>53</v>
      </c>
      <c r="F2510">
        <v>16</v>
      </c>
      <c r="G2510">
        <v>47.51</v>
      </c>
      <c r="H2510">
        <v>760.16</v>
      </c>
      <c r="I2510" t="s">
        <v>87</v>
      </c>
      <c r="J2510" t="s">
        <v>57</v>
      </c>
      <c r="K2510">
        <v>1</v>
      </c>
      <c r="L2510" t="b">
        <v>0</v>
      </c>
      <c r="M2510">
        <v>0</v>
      </c>
      <c r="N2510">
        <v>15.17</v>
      </c>
      <c r="O2510">
        <v>18</v>
      </c>
      <c r="P2510" t="b">
        <v>0</v>
      </c>
      <c r="Q2510" t="b">
        <v>0</v>
      </c>
      <c r="R2510" t="b">
        <v>0</v>
      </c>
      <c r="S2510" t="b">
        <v>0</v>
      </c>
      <c r="T2510" t="b">
        <v>1</v>
      </c>
    </row>
    <row r="2511" spans="1:20" x14ac:dyDescent="0.25">
      <c r="A2511" t="s">
        <v>5026</v>
      </c>
      <c r="B2511" t="s">
        <v>5027</v>
      </c>
      <c r="C2511" s="1">
        <v>45542.155671296299</v>
      </c>
      <c r="D2511">
        <v>25</v>
      </c>
      <c r="E2511" t="s">
        <v>65</v>
      </c>
      <c r="F2511">
        <v>1</v>
      </c>
      <c r="G2511">
        <v>32.119999999999997</v>
      </c>
      <c r="H2511">
        <v>32.119999999999997</v>
      </c>
      <c r="I2511" t="s">
        <v>28</v>
      </c>
      <c r="J2511" t="s">
        <v>24</v>
      </c>
      <c r="K2511">
        <v>19</v>
      </c>
      <c r="L2511" t="b">
        <v>0</v>
      </c>
      <c r="M2511">
        <v>0</v>
      </c>
      <c r="N2511">
        <v>22.37</v>
      </c>
      <c r="O2511">
        <v>29</v>
      </c>
      <c r="P2511" t="b">
        <v>0</v>
      </c>
      <c r="Q2511" t="b">
        <v>1</v>
      </c>
      <c r="R2511" t="b">
        <v>0</v>
      </c>
      <c r="S2511" t="b">
        <v>0</v>
      </c>
      <c r="T2511" t="b">
        <v>0</v>
      </c>
    </row>
    <row r="2512" spans="1:20" x14ac:dyDescent="0.25">
      <c r="A2512" t="s">
        <v>5028</v>
      </c>
      <c r="B2512" t="s">
        <v>5029</v>
      </c>
      <c r="C2512" s="1">
        <v>45669.476180555554</v>
      </c>
      <c r="D2512">
        <v>77</v>
      </c>
      <c r="E2512" t="s">
        <v>39</v>
      </c>
      <c r="F2512">
        <v>2</v>
      </c>
      <c r="G2512">
        <v>239.66</v>
      </c>
      <c r="H2512">
        <v>479.32</v>
      </c>
      <c r="I2512" t="s">
        <v>31</v>
      </c>
      <c r="J2512" t="s">
        <v>36</v>
      </c>
      <c r="K2512">
        <v>7</v>
      </c>
      <c r="L2512" t="b">
        <v>1</v>
      </c>
      <c r="M2512">
        <v>44.4</v>
      </c>
      <c r="N2512">
        <v>19</v>
      </c>
      <c r="O2512">
        <v>7</v>
      </c>
      <c r="P2512" t="b">
        <v>0</v>
      </c>
      <c r="Q2512" t="b">
        <v>0</v>
      </c>
      <c r="R2512" t="b">
        <v>0</v>
      </c>
      <c r="S2512" t="b">
        <v>1</v>
      </c>
      <c r="T2512" t="b">
        <v>0</v>
      </c>
    </row>
    <row r="2513" spans="1:20" x14ac:dyDescent="0.25">
      <c r="A2513" t="s">
        <v>5030</v>
      </c>
      <c r="B2513" t="s">
        <v>5031</v>
      </c>
      <c r="C2513" s="1">
        <v>45618.519097222219</v>
      </c>
      <c r="D2513">
        <v>46</v>
      </c>
      <c r="E2513" t="s">
        <v>53</v>
      </c>
      <c r="F2513">
        <v>4</v>
      </c>
      <c r="G2513">
        <v>84.69</v>
      </c>
      <c r="H2513">
        <v>338.77</v>
      </c>
      <c r="I2513" t="s">
        <v>31</v>
      </c>
      <c r="J2513" t="s">
        <v>36</v>
      </c>
      <c r="K2513">
        <v>30</v>
      </c>
      <c r="L2513" t="b">
        <v>1</v>
      </c>
      <c r="M2513">
        <v>40.200000000000003</v>
      </c>
      <c r="N2513">
        <v>23.98</v>
      </c>
      <c r="O2513">
        <v>22</v>
      </c>
      <c r="P2513" t="b">
        <v>0</v>
      </c>
      <c r="Q2513" t="b">
        <v>0</v>
      </c>
      <c r="R2513" t="b">
        <v>0</v>
      </c>
      <c r="S2513" t="b">
        <v>1</v>
      </c>
      <c r="T2513" t="b">
        <v>0</v>
      </c>
    </row>
    <row r="2514" spans="1:20" x14ac:dyDescent="0.25">
      <c r="A2514" t="s">
        <v>5032</v>
      </c>
      <c r="B2514" t="s">
        <v>5033</v>
      </c>
      <c r="C2514" s="1">
        <v>45671.90519675926</v>
      </c>
      <c r="D2514">
        <v>44</v>
      </c>
      <c r="E2514" t="s">
        <v>115</v>
      </c>
      <c r="F2514">
        <v>3</v>
      </c>
      <c r="G2514">
        <v>232.71</v>
      </c>
      <c r="H2514">
        <v>698.13</v>
      </c>
      <c r="I2514" t="s">
        <v>28</v>
      </c>
      <c r="J2514" t="s">
        <v>24</v>
      </c>
      <c r="K2514">
        <v>12</v>
      </c>
      <c r="L2514" t="b">
        <v>0</v>
      </c>
      <c r="M2514">
        <v>0</v>
      </c>
      <c r="N2514">
        <v>23.4</v>
      </c>
      <c r="O2514">
        <v>11</v>
      </c>
      <c r="P2514" t="b">
        <v>0</v>
      </c>
      <c r="Q2514" t="b">
        <v>0</v>
      </c>
      <c r="R2514" t="b">
        <v>0</v>
      </c>
      <c r="S2514" t="b">
        <v>0</v>
      </c>
      <c r="T2514" t="b">
        <v>0</v>
      </c>
    </row>
    <row r="2515" spans="1:20" x14ac:dyDescent="0.25">
      <c r="A2515" t="s">
        <v>5034</v>
      </c>
      <c r="B2515" t="s">
        <v>5035</v>
      </c>
      <c r="C2515" s="1">
        <v>45529.182534722226</v>
      </c>
      <c r="D2515">
        <v>60</v>
      </c>
      <c r="E2515" t="s">
        <v>80</v>
      </c>
      <c r="F2515">
        <v>3</v>
      </c>
      <c r="G2515">
        <v>49.53</v>
      </c>
      <c r="H2515">
        <v>148.59</v>
      </c>
      <c r="I2515" t="s">
        <v>54</v>
      </c>
      <c r="J2515" t="s">
        <v>36</v>
      </c>
      <c r="K2515">
        <v>23</v>
      </c>
      <c r="L2515" t="b">
        <v>0</v>
      </c>
      <c r="M2515">
        <v>0</v>
      </c>
      <c r="N2515">
        <v>9.2799999999999994</v>
      </c>
      <c r="O2515">
        <v>1</v>
      </c>
      <c r="P2515" t="b">
        <v>0</v>
      </c>
      <c r="Q2515" t="b">
        <v>1</v>
      </c>
      <c r="R2515" t="b">
        <v>0</v>
      </c>
      <c r="S2515" t="b">
        <v>0</v>
      </c>
      <c r="T2515" t="b">
        <v>0</v>
      </c>
    </row>
    <row r="2516" spans="1:20" x14ac:dyDescent="0.25">
      <c r="A2516" t="s">
        <v>5036</v>
      </c>
      <c r="B2516" t="s">
        <v>5037</v>
      </c>
      <c r="C2516" s="1">
        <v>45763.718993055554</v>
      </c>
      <c r="D2516">
        <v>43</v>
      </c>
      <c r="E2516" t="s">
        <v>27</v>
      </c>
      <c r="F2516">
        <v>8</v>
      </c>
      <c r="G2516">
        <v>56.02</v>
      </c>
      <c r="H2516">
        <v>448.17</v>
      </c>
      <c r="I2516" t="s">
        <v>90</v>
      </c>
      <c r="J2516" t="s">
        <v>57</v>
      </c>
      <c r="K2516">
        <v>0</v>
      </c>
      <c r="L2516" t="b">
        <v>0</v>
      </c>
      <c r="M2516">
        <v>0</v>
      </c>
      <c r="N2516">
        <v>8.57</v>
      </c>
      <c r="O2516">
        <v>20</v>
      </c>
      <c r="P2516" t="b">
        <v>1</v>
      </c>
      <c r="Q2516" t="b">
        <v>0</v>
      </c>
      <c r="R2516" t="b">
        <v>0</v>
      </c>
      <c r="S2516" t="b">
        <v>0</v>
      </c>
      <c r="T2516" t="b">
        <v>1</v>
      </c>
    </row>
    <row r="2517" spans="1:20" x14ac:dyDescent="0.25">
      <c r="A2517" t="s">
        <v>5038</v>
      </c>
      <c r="B2517" t="s">
        <v>5039</v>
      </c>
      <c r="C2517" s="1">
        <v>45746.364189814813</v>
      </c>
      <c r="D2517">
        <v>44</v>
      </c>
      <c r="E2517" t="s">
        <v>39</v>
      </c>
      <c r="F2517">
        <v>4</v>
      </c>
      <c r="G2517">
        <v>207.26</v>
      </c>
      <c r="H2517">
        <v>829.03</v>
      </c>
      <c r="I2517" t="s">
        <v>31</v>
      </c>
      <c r="J2517" t="s">
        <v>32</v>
      </c>
      <c r="K2517">
        <v>27</v>
      </c>
      <c r="L2517" t="b">
        <v>0</v>
      </c>
      <c r="M2517">
        <v>0</v>
      </c>
      <c r="N2517">
        <v>11.68</v>
      </c>
      <c r="O2517">
        <v>14</v>
      </c>
      <c r="P2517" t="b">
        <v>0</v>
      </c>
      <c r="Q2517" t="b">
        <v>0</v>
      </c>
      <c r="R2517" t="b">
        <v>0</v>
      </c>
      <c r="S2517" t="b">
        <v>0</v>
      </c>
      <c r="T2517" t="b">
        <v>0</v>
      </c>
    </row>
    <row r="2518" spans="1:20" x14ac:dyDescent="0.25">
      <c r="A2518" t="s">
        <v>5040</v>
      </c>
      <c r="B2518" t="s">
        <v>5041</v>
      </c>
      <c r="C2518" s="1">
        <v>45633.279618055552</v>
      </c>
      <c r="D2518">
        <v>69</v>
      </c>
      <c r="E2518" t="s">
        <v>80</v>
      </c>
      <c r="F2518">
        <v>4</v>
      </c>
      <c r="G2518">
        <v>120.13</v>
      </c>
      <c r="H2518">
        <v>480.52</v>
      </c>
      <c r="I2518" t="s">
        <v>54</v>
      </c>
      <c r="J2518" t="s">
        <v>32</v>
      </c>
      <c r="K2518">
        <v>37</v>
      </c>
      <c r="L2518" t="b">
        <v>0</v>
      </c>
      <c r="M2518">
        <v>0</v>
      </c>
      <c r="N2518">
        <v>23.08</v>
      </c>
      <c r="O2518">
        <v>16</v>
      </c>
      <c r="P2518" t="b">
        <v>0</v>
      </c>
      <c r="Q2518" t="b">
        <v>1</v>
      </c>
      <c r="R2518" t="b">
        <v>0</v>
      </c>
      <c r="S2518" t="b">
        <v>1</v>
      </c>
      <c r="T2518" t="b">
        <v>0</v>
      </c>
    </row>
    <row r="2519" spans="1:20" x14ac:dyDescent="0.25">
      <c r="A2519" t="s">
        <v>5042</v>
      </c>
      <c r="B2519" t="s">
        <v>5043</v>
      </c>
      <c r="C2519" s="1">
        <v>45607.987500000003</v>
      </c>
      <c r="D2519">
        <v>59</v>
      </c>
      <c r="E2519" t="s">
        <v>65</v>
      </c>
      <c r="F2519">
        <v>3</v>
      </c>
      <c r="G2519">
        <v>190.07</v>
      </c>
      <c r="H2519">
        <v>570.22</v>
      </c>
      <c r="I2519" t="s">
        <v>31</v>
      </c>
      <c r="J2519" t="s">
        <v>24</v>
      </c>
      <c r="K2519">
        <v>4</v>
      </c>
      <c r="L2519" t="b">
        <v>0</v>
      </c>
      <c r="M2519">
        <v>0</v>
      </c>
      <c r="N2519">
        <v>23.74</v>
      </c>
      <c r="O2519">
        <v>29</v>
      </c>
      <c r="P2519" t="b">
        <v>0</v>
      </c>
      <c r="Q2519" t="b">
        <v>0</v>
      </c>
      <c r="R2519" t="b">
        <v>1</v>
      </c>
      <c r="S2519" t="b">
        <v>0</v>
      </c>
      <c r="T2519" t="b">
        <v>0</v>
      </c>
    </row>
    <row r="2520" spans="1:20" x14ac:dyDescent="0.25">
      <c r="A2520" t="s">
        <v>5044</v>
      </c>
      <c r="B2520" t="s">
        <v>5045</v>
      </c>
      <c r="C2520" s="1">
        <v>45755.894305555557</v>
      </c>
      <c r="D2520">
        <v>44</v>
      </c>
      <c r="E2520" t="s">
        <v>65</v>
      </c>
      <c r="F2520">
        <v>3</v>
      </c>
      <c r="G2520">
        <v>169.78</v>
      </c>
      <c r="H2520">
        <v>509.35</v>
      </c>
      <c r="I2520" t="s">
        <v>31</v>
      </c>
      <c r="J2520" t="s">
        <v>32</v>
      </c>
      <c r="K2520">
        <v>32</v>
      </c>
      <c r="L2520" t="b">
        <v>0</v>
      </c>
      <c r="M2520">
        <v>0</v>
      </c>
      <c r="N2520">
        <v>16.71</v>
      </c>
      <c r="O2520">
        <v>11</v>
      </c>
      <c r="P2520" t="b">
        <v>0</v>
      </c>
      <c r="Q2520" t="b">
        <v>0</v>
      </c>
      <c r="R2520" t="b">
        <v>0</v>
      </c>
      <c r="S2520" t="b">
        <v>0</v>
      </c>
      <c r="T2520" t="b">
        <v>0</v>
      </c>
    </row>
    <row r="2521" spans="1:20" x14ac:dyDescent="0.25">
      <c r="A2521" t="s">
        <v>5046</v>
      </c>
      <c r="B2521" t="s">
        <v>5047</v>
      </c>
      <c r="C2521" s="1">
        <v>45660.092685185184</v>
      </c>
      <c r="D2521">
        <v>19</v>
      </c>
      <c r="E2521" t="s">
        <v>27</v>
      </c>
      <c r="F2521">
        <v>3</v>
      </c>
      <c r="G2521">
        <v>117.73</v>
      </c>
      <c r="H2521">
        <v>353.19</v>
      </c>
      <c r="I2521" t="s">
        <v>23</v>
      </c>
      <c r="J2521" t="s">
        <v>24</v>
      </c>
      <c r="K2521">
        <v>7</v>
      </c>
      <c r="L2521" t="b">
        <v>0</v>
      </c>
      <c r="M2521">
        <v>0</v>
      </c>
      <c r="N2521">
        <v>10.65</v>
      </c>
      <c r="O2521">
        <v>13</v>
      </c>
      <c r="P2521" t="b">
        <v>0</v>
      </c>
      <c r="Q2521" t="b">
        <v>0</v>
      </c>
      <c r="R2521" t="b">
        <v>0</v>
      </c>
      <c r="S2521" t="b">
        <v>0</v>
      </c>
      <c r="T2521" t="b">
        <v>0</v>
      </c>
    </row>
    <row r="2522" spans="1:20" x14ac:dyDescent="0.25">
      <c r="A2522" t="s">
        <v>5048</v>
      </c>
      <c r="B2522" t="s">
        <v>5049</v>
      </c>
      <c r="C2522" s="1">
        <v>45723.563368055555</v>
      </c>
      <c r="D2522">
        <v>19</v>
      </c>
      <c r="E2522" t="s">
        <v>62</v>
      </c>
      <c r="F2522">
        <v>19</v>
      </c>
      <c r="G2522">
        <v>34.1</v>
      </c>
      <c r="H2522">
        <v>647.87</v>
      </c>
      <c r="I2522" t="s">
        <v>28</v>
      </c>
      <c r="J2522" t="s">
        <v>57</v>
      </c>
      <c r="K2522">
        <v>0</v>
      </c>
      <c r="L2522" t="b">
        <v>0</v>
      </c>
      <c r="M2522">
        <v>0</v>
      </c>
      <c r="N2522">
        <v>24.92</v>
      </c>
      <c r="O2522">
        <v>29</v>
      </c>
      <c r="P2522" t="b">
        <v>0</v>
      </c>
      <c r="Q2522" t="b">
        <v>0</v>
      </c>
      <c r="R2522" t="b">
        <v>0</v>
      </c>
      <c r="S2522" t="b">
        <v>0</v>
      </c>
      <c r="T2522" t="b">
        <v>1</v>
      </c>
    </row>
    <row r="2523" spans="1:20" x14ac:dyDescent="0.25">
      <c r="A2523" t="s">
        <v>5050</v>
      </c>
      <c r="B2523" t="s">
        <v>5051</v>
      </c>
      <c r="C2523" s="1">
        <v>45635.851342592592</v>
      </c>
      <c r="D2523">
        <v>30</v>
      </c>
      <c r="E2523" t="s">
        <v>35</v>
      </c>
      <c r="F2523">
        <v>3</v>
      </c>
      <c r="G2523">
        <v>80.05</v>
      </c>
      <c r="H2523">
        <v>240.16</v>
      </c>
      <c r="I2523" t="s">
        <v>31</v>
      </c>
      <c r="J2523" t="s">
        <v>57</v>
      </c>
      <c r="K2523">
        <v>4</v>
      </c>
      <c r="L2523" t="b">
        <v>0</v>
      </c>
      <c r="M2523">
        <v>0</v>
      </c>
      <c r="N2523">
        <v>20.190000000000001</v>
      </c>
      <c r="O2523">
        <v>9</v>
      </c>
      <c r="P2523" t="b">
        <v>1</v>
      </c>
      <c r="Q2523" t="b">
        <v>0</v>
      </c>
      <c r="R2523" t="b">
        <v>1</v>
      </c>
      <c r="S2523" t="b">
        <v>0</v>
      </c>
      <c r="T2523" t="b">
        <v>1</v>
      </c>
    </row>
    <row r="2524" spans="1:20" x14ac:dyDescent="0.25">
      <c r="A2524" t="s">
        <v>5052</v>
      </c>
      <c r="B2524" t="s">
        <v>2588</v>
      </c>
      <c r="C2524" s="1">
        <v>45816.151435185187</v>
      </c>
      <c r="D2524">
        <v>43</v>
      </c>
      <c r="E2524" t="s">
        <v>44</v>
      </c>
      <c r="F2524">
        <v>2</v>
      </c>
      <c r="G2524">
        <v>166.16</v>
      </c>
      <c r="H2524">
        <v>332.31</v>
      </c>
      <c r="I2524" t="s">
        <v>28</v>
      </c>
      <c r="J2524" t="s">
        <v>24</v>
      </c>
      <c r="K2524">
        <v>12</v>
      </c>
      <c r="L2524" t="b">
        <v>1</v>
      </c>
      <c r="M2524">
        <v>23.4</v>
      </c>
      <c r="N2524">
        <v>6.04</v>
      </c>
      <c r="O2524">
        <v>12</v>
      </c>
      <c r="P2524" t="b">
        <v>0</v>
      </c>
      <c r="Q2524" t="b">
        <v>0</v>
      </c>
      <c r="R2524" t="b">
        <v>0</v>
      </c>
      <c r="S2524" t="b">
        <v>0</v>
      </c>
      <c r="T2524" t="b">
        <v>0</v>
      </c>
    </row>
    <row r="2525" spans="1:20" x14ac:dyDescent="0.25">
      <c r="A2525" t="s">
        <v>5053</v>
      </c>
      <c r="B2525" t="s">
        <v>5054</v>
      </c>
      <c r="C2525" s="1">
        <v>45536.739768518521</v>
      </c>
      <c r="D2525">
        <v>36</v>
      </c>
      <c r="E2525" t="s">
        <v>39</v>
      </c>
      <c r="F2525">
        <v>17</v>
      </c>
      <c r="G2525">
        <v>46.27</v>
      </c>
      <c r="H2525">
        <v>786.55</v>
      </c>
      <c r="I2525" t="s">
        <v>87</v>
      </c>
      <c r="J2525" t="s">
        <v>57</v>
      </c>
      <c r="K2525">
        <v>3</v>
      </c>
      <c r="L2525" t="b">
        <v>1</v>
      </c>
      <c r="M2525">
        <v>42.3</v>
      </c>
      <c r="N2525">
        <v>5.08</v>
      </c>
      <c r="O2525">
        <v>5</v>
      </c>
      <c r="P2525" t="b">
        <v>0</v>
      </c>
      <c r="Q2525" t="b">
        <v>0</v>
      </c>
      <c r="R2525" t="b">
        <v>1</v>
      </c>
      <c r="S2525" t="b">
        <v>0</v>
      </c>
      <c r="T2525" t="b">
        <v>1</v>
      </c>
    </row>
    <row r="2526" spans="1:20" x14ac:dyDescent="0.25">
      <c r="A2526" t="s">
        <v>5055</v>
      </c>
      <c r="B2526" t="s">
        <v>5056</v>
      </c>
      <c r="C2526" s="1">
        <v>45687.729884259257</v>
      </c>
      <c r="D2526">
        <v>53</v>
      </c>
      <c r="E2526" t="s">
        <v>53</v>
      </c>
      <c r="F2526">
        <v>2</v>
      </c>
      <c r="G2526">
        <v>147.94</v>
      </c>
      <c r="H2526">
        <v>295.88</v>
      </c>
      <c r="I2526" t="s">
        <v>31</v>
      </c>
      <c r="J2526" t="s">
        <v>36</v>
      </c>
      <c r="K2526">
        <v>27</v>
      </c>
      <c r="L2526" t="b">
        <v>0</v>
      </c>
      <c r="M2526">
        <v>0</v>
      </c>
      <c r="N2526">
        <v>8.94</v>
      </c>
      <c r="O2526">
        <v>29</v>
      </c>
      <c r="P2526" t="b">
        <v>0</v>
      </c>
      <c r="Q2526" t="b">
        <v>0</v>
      </c>
      <c r="R2526" t="b">
        <v>0</v>
      </c>
      <c r="S2526" t="b">
        <v>0</v>
      </c>
      <c r="T2526" t="b">
        <v>0</v>
      </c>
    </row>
    <row r="2527" spans="1:20" x14ac:dyDescent="0.25">
      <c r="A2527" t="s">
        <v>5057</v>
      </c>
      <c r="B2527" t="s">
        <v>5058</v>
      </c>
      <c r="C2527" s="1">
        <v>45571.400856481479</v>
      </c>
      <c r="D2527">
        <v>56</v>
      </c>
      <c r="E2527" t="s">
        <v>115</v>
      </c>
      <c r="F2527">
        <v>2</v>
      </c>
      <c r="G2527">
        <v>96.38</v>
      </c>
      <c r="H2527">
        <v>192.75</v>
      </c>
      <c r="I2527" t="s">
        <v>28</v>
      </c>
      <c r="J2527" t="s">
        <v>32</v>
      </c>
      <c r="K2527">
        <v>9</v>
      </c>
      <c r="L2527" t="b">
        <v>0</v>
      </c>
      <c r="M2527">
        <v>0</v>
      </c>
      <c r="N2527">
        <v>12.51</v>
      </c>
      <c r="O2527">
        <v>12</v>
      </c>
      <c r="P2527" t="b">
        <v>0</v>
      </c>
      <c r="Q2527" t="b">
        <v>0</v>
      </c>
      <c r="R2527" t="b">
        <v>0</v>
      </c>
      <c r="S2527" t="b">
        <v>0</v>
      </c>
      <c r="T2527" t="b">
        <v>0</v>
      </c>
    </row>
    <row r="2528" spans="1:20" x14ac:dyDescent="0.25">
      <c r="A2528" t="s">
        <v>5059</v>
      </c>
      <c r="B2528" t="s">
        <v>5060</v>
      </c>
      <c r="C2528" s="1">
        <v>45551.688009259262</v>
      </c>
      <c r="D2528">
        <v>26</v>
      </c>
      <c r="E2528" t="s">
        <v>35</v>
      </c>
      <c r="F2528">
        <v>1</v>
      </c>
      <c r="G2528">
        <v>293.62</v>
      </c>
      <c r="H2528">
        <v>293.62</v>
      </c>
      <c r="I2528" t="s">
        <v>31</v>
      </c>
      <c r="J2528" t="s">
        <v>36</v>
      </c>
      <c r="K2528">
        <v>3</v>
      </c>
      <c r="L2528" t="b">
        <v>0</v>
      </c>
      <c r="M2528">
        <v>0</v>
      </c>
      <c r="N2528">
        <v>17.18</v>
      </c>
      <c r="O2528">
        <v>23</v>
      </c>
      <c r="P2528" t="b">
        <v>0</v>
      </c>
      <c r="Q2528" t="b">
        <v>0</v>
      </c>
      <c r="R2528" t="b">
        <v>0</v>
      </c>
      <c r="S2528" t="b">
        <v>0</v>
      </c>
      <c r="T2528" t="b">
        <v>0</v>
      </c>
    </row>
    <row r="2529" spans="1:20" x14ac:dyDescent="0.25">
      <c r="A2529" t="s">
        <v>5061</v>
      </c>
      <c r="B2529" t="s">
        <v>5062</v>
      </c>
      <c r="C2529" s="1">
        <v>45837.072442129633</v>
      </c>
      <c r="D2529">
        <v>49</v>
      </c>
      <c r="E2529" t="s">
        <v>65</v>
      </c>
      <c r="F2529">
        <v>2</v>
      </c>
      <c r="G2529">
        <v>10.92</v>
      </c>
      <c r="H2529">
        <v>21.85</v>
      </c>
      <c r="I2529" t="s">
        <v>28</v>
      </c>
      <c r="J2529" t="s">
        <v>57</v>
      </c>
      <c r="K2529">
        <v>2</v>
      </c>
      <c r="L2529" t="b">
        <v>0</v>
      </c>
      <c r="M2529">
        <v>0</v>
      </c>
      <c r="N2529">
        <v>21.29</v>
      </c>
      <c r="O2529">
        <v>18</v>
      </c>
      <c r="P2529" t="b">
        <v>1</v>
      </c>
      <c r="Q2529" t="b">
        <v>0</v>
      </c>
      <c r="R2529" t="b">
        <v>0</v>
      </c>
      <c r="S2529" t="b">
        <v>0</v>
      </c>
      <c r="T2529" t="b">
        <v>1</v>
      </c>
    </row>
    <row r="2530" spans="1:20" x14ac:dyDescent="0.25">
      <c r="A2530" t="s">
        <v>5063</v>
      </c>
      <c r="B2530" t="s">
        <v>5064</v>
      </c>
      <c r="C2530" s="1">
        <v>45793.756053240744</v>
      </c>
      <c r="D2530">
        <v>44</v>
      </c>
      <c r="E2530" t="s">
        <v>65</v>
      </c>
      <c r="F2530">
        <v>2</v>
      </c>
      <c r="G2530">
        <v>240.44</v>
      </c>
      <c r="H2530">
        <v>480.88</v>
      </c>
      <c r="I2530" t="s">
        <v>54</v>
      </c>
      <c r="J2530" t="s">
        <v>36</v>
      </c>
      <c r="K2530">
        <v>41</v>
      </c>
      <c r="L2530" t="b">
        <v>0</v>
      </c>
      <c r="M2530">
        <v>0</v>
      </c>
      <c r="N2530">
        <v>15.67</v>
      </c>
      <c r="O2530">
        <v>12</v>
      </c>
      <c r="P2530" t="b">
        <v>0</v>
      </c>
      <c r="Q2530" t="b">
        <v>0</v>
      </c>
      <c r="R2530" t="b">
        <v>0</v>
      </c>
      <c r="S2530" t="b">
        <v>0</v>
      </c>
      <c r="T2530" t="b">
        <v>0</v>
      </c>
    </row>
    <row r="2531" spans="1:20" x14ac:dyDescent="0.25">
      <c r="A2531" t="s">
        <v>5065</v>
      </c>
      <c r="B2531" t="s">
        <v>5066</v>
      </c>
      <c r="C2531" s="1">
        <v>45554.653807870367</v>
      </c>
      <c r="D2531">
        <v>19</v>
      </c>
      <c r="E2531" t="s">
        <v>35</v>
      </c>
      <c r="F2531">
        <v>1</v>
      </c>
      <c r="G2531">
        <v>27.11</v>
      </c>
      <c r="H2531">
        <v>27.11</v>
      </c>
      <c r="I2531" t="s">
        <v>28</v>
      </c>
      <c r="J2531" t="s">
        <v>24</v>
      </c>
      <c r="K2531">
        <v>33</v>
      </c>
      <c r="L2531" t="b">
        <v>1</v>
      </c>
      <c r="M2531">
        <v>5.7</v>
      </c>
      <c r="N2531">
        <v>7.8</v>
      </c>
      <c r="O2531">
        <v>14</v>
      </c>
      <c r="P2531" t="b">
        <v>0</v>
      </c>
      <c r="Q2531" t="b">
        <v>0</v>
      </c>
      <c r="R2531" t="b">
        <v>1</v>
      </c>
      <c r="S2531" t="b">
        <v>0</v>
      </c>
      <c r="T2531" t="b">
        <v>0</v>
      </c>
    </row>
    <row r="2532" spans="1:20" x14ac:dyDescent="0.25">
      <c r="A2532" t="s">
        <v>5067</v>
      </c>
      <c r="B2532" t="s">
        <v>5068</v>
      </c>
      <c r="C2532" s="1">
        <v>45736.014108796298</v>
      </c>
      <c r="D2532">
        <v>67</v>
      </c>
      <c r="E2532" t="s">
        <v>80</v>
      </c>
      <c r="F2532">
        <v>2</v>
      </c>
      <c r="G2532">
        <v>152.25</v>
      </c>
      <c r="H2532">
        <v>304.51</v>
      </c>
      <c r="I2532" t="s">
        <v>54</v>
      </c>
      <c r="J2532" t="s">
        <v>36</v>
      </c>
      <c r="K2532">
        <v>10</v>
      </c>
      <c r="L2532" t="b">
        <v>0</v>
      </c>
      <c r="M2532">
        <v>0</v>
      </c>
      <c r="N2532">
        <v>24.41</v>
      </c>
      <c r="O2532">
        <v>23</v>
      </c>
      <c r="P2532" t="b">
        <v>0</v>
      </c>
      <c r="Q2532" t="b">
        <v>0</v>
      </c>
      <c r="R2532" t="b">
        <v>1</v>
      </c>
      <c r="S2532" t="b">
        <v>0</v>
      </c>
      <c r="T2532" t="b">
        <v>0</v>
      </c>
    </row>
    <row r="2533" spans="1:20" x14ac:dyDescent="0.25">
      <c r="A2533" t="s">
        <v>5069</v>
      </c>
      <c r="B2533" t="s">
        <v>5070</v>
      </c>
      <c r="C2533" s="1">
        <v>45791.594756944447</v>
      </c>
      <c r="D2533">
        <v>35</v>
      </c>
      <c r="E2533" t="s">
        <v>27</v>
      </c>
      <c r="F2533">
        <v>1</v>
      </c>
      <c r="G2533">
        <v>63.93</v>
      </c>
      <c r="H2533">
        <v>63.93</v>
      </c>
      <c r="I2533" t="s">
        <v>31</v>
      </c>
      <c r="J2533" t="s">
        <v>24</v>
      </c>
      <c r="K2533">
        <v>33</v>
      </c>
      <c r="L2533" t="b">
        <v>1</v>
      </c>
      <c r="M2533">
        <v>21</v>
      </c>
      <c r="N2533">
        <v>19.11</v>
      </c>
      <c r="O2533">
        <v>21</v>
      </c>
      <c r="P2533" t="b">
        <v>0</v>
      </c>
      <c r="Q2533" t="b">
        <v>0</v>
      </c>
      <c r="R2533" t="b">
        <v>0</v>
      </c>
      <c r="S2533" t="b">
        <v>0</v>
      </c>
      <c r="T2533" t="b">
        <v>0</v>
      </c>
    </row>
    <row r="2534" spans="1:20" x14ac:dyDescent="0.25">
      <c r="A2534" t="s">
        <v>5071</v>
      </c>
      <c r="B2534" t="s">
        <v>5072</v>
      </c>
      <c r="C2534" s="1">
        <v>45626.669745370367</v>
      </c>
      <c r="D2534">
        <v>20</v>
      </c>
      <c r="E2534" t="s">
        <v>44</v>
      </c>
      <c r="F2534">
        <v>3</v>
      </c>
      <c r="G2534">
        <v>210.03</v>
      </c>
      <c r="H2534">
        <v>630.09</v>
      </c>
      <c r="I2534" t="s">
        <v>28</v>
      </c>
      <c r="J2534" t="s">
        <v>24</v>
      </c>
      <c r="K2534">
        <v>33</v>
      </c>
      <c r="L2534" t="b">
        <v>0</v>
      </c>
      <c r="M2534">
        <v>0</v>
      </c>
      <c r="N2534">
        <v>5.73</v>
      </c>
      <c r="O2534">
        <v>11</v>
      </c>
      <c r="P2534" t="b">
        <v>0</v>
      </c>
      <c r="Q2534" t="b">
        <v>0</v>
      </c>
      <c r="R2534" t="b">
        <v>0</v>
      </c>
      <c r="S2534" t="b">
        <v>0</v>
      </c>
      <c r="T2534" t="b">
        <v>0</v>
      </c>
    </row>
    <row r="2535" spans="1:20" x14ac:dyDescent="0.25">
      <c r="A2535" t="s">
        <v>5073</v>
      </c>
      <c r="B2535" t="s">
        <v>5074</v>
      </c>
      <c r="C2535" s="1">
        <v>45695.747210648151</v>
      </c>
      <c r="D2535">
        <v>52</v>
      </c>
      <c r="E2535" t="s">
        <v>53</v>
      </c>
      <c r="F2535">
        <v>1</v>
      </c>
      <c r="G2535">
        <v>100.34</v>
      </c>
      <c r="H2535">
        <v>100.34</v>
      </c>
      <c r="I2535" t="s">
        <v>28</v>
      </c>
      <c r="J2535" t="s">
        <v>36</v>
      </c>
      <c r="K2535">
        <v>41</v>
      </c>
      <c r="L2535" t="b">
        <v>0</v>
      </c>
      <c r="M2535">
        <v>0</v>
      </c>
      <c r="N2535">
        <v>9.18</v>
      </c>
      <c r="O2535">
        <v>24</v>
      </c>
      <c r="P2535" t="b">
        <v>0</v>
      </c>
      <c r="Q2535" t="b">
        <v>1</v>
      </c>
      <c r="R2535" t="b">
        <v>0</v>
      </c>
      <c r="S2535" t="b">
        <v>0</v>
      </c>
      <c r="T2535" t="b">
        <v>0</v>
      </c>
    </row>
    <row r="2536" spans="1:20" x14ac:dyDescent="0.25">
      <c r="A2536" t="s">
        <v>5075</v>
      </c>
      <c r="B2536" t="s">
        <v>5076</v>
      </c>
      <c r="C2536" s="1">
        <v>45747.019328703704</v>
      </c>
      <c r="D2536">
        <v>65</v>
      </c>
      <c r="E2536" t="s">
        <v>53</v>
      </c>
      <c r="F2536">
        <v>4</v>
      </c>
      <c r="G2536">
        <v>265.38</v>
      </c>
      <c r="H2536">
        <v>1061.52</v>
      </c>
      <c r="I2536" t="s">
        <v>23</v>
      </c>
      <c r="J2536" t="s">
        <v>24</v>
      </c>
      <c r="K2536">
        <v>10</v>
      </c>
      <c r="L2536" t="b">
        <v>0</v>
      </c>
      <c r="M2536">
        <v>0</v>
      </c>
      <c r="N2536">
        <v>5.77</v>
      </c>
      <c r="O2536">
        <v>25</v>
      </c>
      <c r="P2536" t="b">
        <v>1</v>
      </c>
      <c r="Q2536" t="b">
        <v>0</v>
      </c>
      <c r="R2536" t="b">
        <v>0</v>
      </c>
      <c r="S2536" t="b">
        <v>0</v>
      </c>
      <c r="T2536" t="b">
        <v>0</v>
      </c>
    </row>
    <row r="2537" spans="1:20" x14ac:dyDescent="0.25">
      <c r="A2537" t="s">
        <v>5077</v>
      </c>
      <c r="B2537" t="s">
        <v>5078</v>
      </c>
      <c r="C2537" s="1">
        <v>45827.810833333337</v>
      </c>
      <c r="D2537">
        <v>45</v>
      </c>
      <c r="E2537" t="s">
        <v>44</v>
      </c>
      <c r="F2537">
        <v>3</v>
      </c>
      <c r="G2537">
        <v>215.65</v>
      </c>
      <c r="H2537">
        <v>646.96</v>
      </c>
      <c r="I2537" t="s">
        <v>31</v>
      </c>
      <c r="J2537" t="s">
        <v>24</v>
      </c>
      <c r="K2537">
        <v>40</v>
      </c>
      <c r="L2537" t="b">
        <v>0</v>
      </c>
      <c r="M2537">
        <v>0</v>
      </c>
      <c r="N2537">
        <v>18.57</v>
      </c>
      <c r="O2537">
        <v>25</v>
      </c>
      <c r="P2537" t="b">
        <v>0</v>
      </c>
      <c r="Q2537" t="b">
        <v>0</v>
      </c>
      <c r="R2537" t="b">
        <v>0</v>
      </c>
      <c r="S2537" t="b">
        <v>0</v>
      </c>
      <c r="T2537" t="b">
        <v>0</v>
      </c>
    </row>
    <row r="2538" spans="1:20" x14ac:dyDescent="0.25">
      <c r="A2538" t="s">
        <v>5079</v>
      </c>
      <c r="B2538" t="s">
        <v>5080</v>
      </c>
      <c r="C2538" s="1">
        <v>45801.126736111109</v>
      </c>
      <c r="D2538">
        <v>59</v>
      </c>
      <c r="E2538" t="s">
        <v>44</v>
      </c>
      <c r="F2538">
        <v>1</v>
      </c>
      <c r="G2538">
        <v>94.05</v>
      </c>
      <c r="H2538">
        <v>94.05</v>
      </c>
      <c r="I2538" t="s">
        <v>54</v>
      </c>
      <c r="J2538" t="s">
        <v>36</v>
      </c>
      <c r="K2538">
        <v>37</v>
      </c>
      <c r="L2538" t="b">
        <v>0</v>
      </c>
      <c r="M2538">
        <v>0</v>
      </c>
      <c r="N2538">
        <v>8.69</v>
      </c>
      <c r="O2538">
        <v>14</v>
      </c>
      <c r="P2538" t="b">
        <v>0</v>
      </c>
      <c r="Q2538" t="b">
        <v>0</v>
      </c>
      <c r="R2538" t="b">
        <v>1</v>
      </c>
      <c r="S2538" t="b">
        <v>0</v>
      </c>
      <c r="T2538" t="b">
        <v>0</v>
      </c>
    </row>
    <row r="2539" spans="1:20" x14ac:dyDescent="0.25">
      <c r="A2539" t="s">
        <v>5081</v>
      </c>
      <c r="B2539" t="s">
        <v>5082</v>
      </c>
      <c r="C2539" s="1">
        <v>45664.73809027778</v>
      </c>
      <c r="D2539">
        <v>48</v>
      </c>
      <c r="E2539" t="s">
        <v>115</v>
      </c>
      <c r="F2539">
        <v>1</v>
      </c>
      <c r="G2539">
        <v>97.36</v>
      </c>
      <c r="H2539">
        <v>97.36</v>
      </c>
      <c r="I2539" t="s">
        <v>23</v>
      </c>
      <c r="J2539" t="s">
        <v>36</v>
      </c>
      <c r="K2539">
        <v>40</v>
      </c>
      <c r="L2539" t="b">
        <v>0</v>
      </c>
      <c r="M2539">
        <v>0</v>
      </c>
      <c r="N2539">
        <v>12.11</v>
      </c>
      <c r="O2539">
        <v>4</v>
      </c>
      <c r="P2539" t="b">
        <v>1</v>
      </c>
      <c r="Q2539" t="b">
        <v>0</v>
      </c>
      <c r="R2539" t="b">
        <v>0</v>
      </c>
      <c r="S2539" t="b">
        <v>1</v>
      </c>
      <c r="T2539" t="b">
        <v>0</v>
      </c>
    </row>
    <row r="2540" spans="1:20" x14ac:dyDescent="0.25">
      <c r="A2540" t="s">
        <v>5083</v>
      </c>
      <c r="B2540" t="s">
        <v>5084</v>
      </c>
      <c r="C2540" s="1">
        <v>45664.414884259262</v>
      </c>
      <c r="D2540">
        <v>51</v>
      </c>
      <c r="E2540" t="s">
        <v>27</v>
      </c>
      <c r="F2540">
        <v>3</v>
      </c>
      <c r="G2540">
        <v>231.94</v>
      </c>
      <c r="H2540">
        <v>695.83</v>
      </c>
      <c r="I2540" t="s">
        <v>23</v>
      </c>
      <c r="J2540" t="s">
        <v>32</v>
      </c>
      <c r="K2540">
        <v>43</v>
      </c>
      <c r="L2540" t="b">
        <v>0</v>
      </c>
      <c r="M2540">
        <v>0</v>
      </c>
      <c r="N2540">
        <v>22.81</v>
      </c>
      <c r="O2540">
        <v>29</v>
      </c>
      <c r="P2540" t="b">
        <v>0</v>
      </c>
      <c r="Q2540" t="b">
        <v>0</v>
      </c>
      <c r="R2540" t="b">
        <v>0</v>
      </c>
      <c r="S2540" t="b">
        <v>0</v>
      </c>
      <c r="T2540" t="b">
        <v>0</v>
      </c>
    </row>
    <row r="2541" spans="1:20" x14ac:dyDescent="0.25">
      <c r="A2541" t="s">
        <v>5085</v>
      </c>
      <c r="B2541" t="s">
        <v>5086</v>
      </c>
      <c r="C2541" s="1">
        <v>45777.632777777777</v>
      </c>
      <c r="D2541">
        <v>33</v>
      </c>
      <c r="E2541" t="s">
        <v>80</v>
      </c>
      <c r="F2541">
        <v>2</v>
      </c>
      <c r="G2541">
        <v>71.83</v>
      </c>
      <c r="H2541">
        <v>143.65</v>
      </c>
      <c r="I2541" t="s">
        <v>31</v>
      </c>
      <c r="J2541" t="s">
        <v>24</v>
      </c>
      <c r="K2541">
        <v>9</v>
      </c>
      <c r="L2541" t="b">
        <v>1</v>
      </c>
      <c r="M2541">
        <v>40.299999999999997</v>
      </c>
      <c r="N2541">
        <v>17.309999999999999</v>
      </c>
      <c r="O2541">
        <v>3</v>
      </c>
      <c r="P2541" t="b">
        <v>0</v>
      </c>
      <c r="Q2541" t="b">
        <v>0</v>
      </c>
      <c r="R2541" t="b">
        <v>0</v>
      </c>
      <c r="S2541" t="b">
        <v>1</v>
      </c>
      <c r="T2541" t="b">
        <v>0</v>
      </c>
    </row>
    <row r="2542" spans="1:20" x14ac:dyDescent="0.25">
      <c r="A2542" t="s">
        <v>5087</v>
      </c>
      <c r="B2542" t="s">
        <v>5088</v>
      </c>
      <c r="C2542" s="1">
        <v>45733.375486111108</v>
      </c>
      <c r="D2542">
        <v>36</v>
      </c>
      <c r="E2542" t="s">
        <v>65</v>
      </c>
      <c r="F2542">
        <v>1</v>
      </c>
      <c r="G2542">
        <v>32.35</v>
      </c>
      <c r="H2542">
        <v>32.35</v>
      </c>
      <c r="I2542" t="s">
        <v>54</v>
      </c>
      <c r="J2542" t="s">
        <v>24</v>
      </c>
      <c r="K2542">
        <v>23</v>
      </c>
      <c r="L2542" t="b">
        <v>0</v>
      </c>
      <c r="M2542">
        <v>0</v>
      </c>
      <c r="N2542">
        <v>13.49</v>
      </c>
      <c r="O2542">
        <v>11</v>
      </c>
      <c r="P2542" t="b">
        <v>0</v>
      </c>
      <c r="Q2542" t="b">
        <v>0</v>
      </c>
      <c r="R2542" t="b">
        <v>0</v>
      </c>
      <c r="S2542" t="b">
        <v>0</v>
      </c>
      <c r="T2542" t="b">
        <v>0</v>
      </c>
    </row>
    <row r="2543" spans="1:20" x14ac:dyDescent="0.25">
      <c r="A2543" t="s">
        <v>5089</v>
      </c>
      <c r="B2543" t="s">
        <v>5090</v>
      </c>
      <c r="C2543" s="1">
        <v>45728.080740740741</v>
      </c>
      <c r="D2543">
        <v>18</v>
      </c>
      <c r="E2543" t="s">
        <v>27</v>
      </c>
      <c r="F2543">
        <v>3</v>
      </c>
      <c r="G2543">
        <v>144.13</v>
      </c>
      <c r="H2543">
        <v>432.39</v>
      </c>
      <c r="I2543" t="s">
        <v>31</v>
      </c>
      <c r="J2543" t="s">
        <v>36</v>
      </c>
      <c r="K2543">
        <v>25</v>
      </c>
      <c r="L2543" t="b">
        <v>0</v>
      </c>
      <c r="M2543">
        <v>0</v>
      </c>
      <c r="N2543">
        <v>18.850000000000001</v>
      </c>
      <c r="O2543">
        <v>18</v>
      </c>
      <c r="P2543" t="b">
        <v>0</v>
      </c>
      <c r="Q2543" t="b">
        <v>0</v>
      </c>
      <c r="R2543" t="b">
        <v>0</v>
      </c>
      <c r="S2543" t="b">
        <v>0</v>
      </c>
      <c r="T2543" t="b">
        <v>0</v>
      </c>
    </row>
    <row r="2544" spans="1:20" x14ac:dyDescent="0.25">
      <c r="A2544" t="s">
        <v>5091</v>
      </c>
      <c r="B2544" t="s">
        <v>5092</v>
      </c>
      <c r="C2544" s="1">
        <v>45731.568854166668</v>
      </c>
      <c r="D2544">
        <v>42</v>
      </c>
      <c r="E2544" t="s">
        <v>62</v>
      </c>
      <c r="F2544">
        <v>3</v>
      </c>
      <c r="G2544">
        <v>265.81</v>
      </c>
      <c r="H2544">
        <v>797.42</v>
      </c>
      <c r="I2544" t="s">
        <v>54</v>
      </c>
      <c r="J2544" t="s">
        <v>24</v>
      </c>
      <c r="K2544">
        <v>13</v>
      </c>
      <c r="L2544" t="b">
        <v>0</v>
      </c>
      <c r="M2544">
        <v>0</v>
      </c>
      <c r="N2544">
        <v>19.12</v>
      </c>
      <c r="O2544">
        <v>23</v>
      </c>
      <c r="P2544" t="b">
        <v>0</v>
      </c>
      <c r="Q2544" t="b">
        <v>0</v>
      </c>
      <c r="R2544" t="b">
        <v>0</v>
      </c>
      <c r="S2544" t="b">
        <v>0</v>
      </c>
      <c r="T2544" t="b">
        <v>0</v>
      </c>
    </row>
    <row r="2545" spans="1:20" x14ac:dyDescent="0.25">
      <c r="A2545" t="s">
        <v>5093</v>
      </c>
      <c r="B2545" t="s">
        <v>5094</v>
      </c>
      <c r="C2545" s="1">
        <v>45664.781238425923</v>
      </c>
      <c r="D2545">
        <v>63</v>
      </c>
      <c r="E2545" t="s">
        <v>65</v>
      </c>
      <c r="F2545">
        <v>2</v>
      </c>
      <c r="G2545">
        <v>205.06</v>
      </c>
      <c r="H2545">
        <v>410.13</v>
      </c>
      <c r="I2545" t="s">
        <v>28</v>
      </c>
      <c r="J2545" t="s">
        <v>32</v>
      </c>
      <c r="K2545">
        <v>26</v>
      </c>
      <c r="L2545" t="b">
        <v>1</v>
      </c>
      <c r="M2545">
        <v>28.5</v>
      </c>
      <c r="N2545">
        <v>15.83</v>
      </c>
      <c r="O2545">
        <v>8</v>
      </c>
      <c r="P2545" t="b">
        <v>0</v>
      </c>
      <c r="Q2545" t="b">
        <v>0</v>
      </c>
      <c r="R2545" t="b">
        <v>0</v>
      </c>
      <c r="S2545" t="b">
        <v>0</v>
      </c>
      <c r="T2545" t="b">
        <v>0</v>
      </c>
    </row>
    <row r="2546" spans="1:20" x14ac:dyDescent="0.25">
      <c r="A2546" t="s">
        <v>5095</v>
      </c>
      <c r="B2546" t="s">
        <v>5096</v>
      </c>
      <c r="C2546" s="1">
        <v>45810.463171296295</v>
      </c>
      <c r="D2546">
        <v>35</v>
      </c>
      <c r="E2546" t="s">
        <v>39</v>
      </c>
      <c r="F2546">
        <v>12</v>
      </c>
      <c r="G2546">
        <v>35.659999999999997</v>
      </c>
      <c r="H2546">
        <v>427.97</v>
      </c>
      <c r="I2546" t="s">
        <v>31</v>
      </c>
      <c r="J2546" t="s">
        <v>57</v>
      </c>
      <c r="K2546">
        <v>4</v>
      </c>
      <c r="L2546" t="b">
        <v>0</v>
      </c>
      <c r="M2546">
        <v>0</v>
      </c>
      <c r="N2546">
        <v>19.41</v>
      </c>
      <c r="O2546">
        <v>29</v>
      </c>
      <c r="P2546" t="b">
        <v>0</v>
      </c>
      <c r="Q2546" t="b">
        <v>0</v>
      </c>
      <c r="R2546" t="b">
        <v>0</v>
      </c>
      <c r="S2546" t="b">
        <v>0</v>
      </c>
      <c r="T2546" t="b">
        <v>1</v>
      </c>
    </row>
    <row r="2547" spans="1:20" x14ac:dyDescent="0.25">
      <c r="A2547" t="s">
        <v>5097</v>
      </c>
      <c r="B2547" t="s">
        <v>5098</v>
      </c>
      <c r="C2547" s="1">
        <v>45640.242604166669</v>
      </c>
      <c r="D2547">
        <v>61</v>
      </c>
      <c r="E2547" t="s">
        <v>39</v>
      </c>
      <c r="F2547">
        <v>4</v>
      </c>
      <c r="G2547">
        <v>26.51</v>
      </c>
      <c r="H2547">
        <v>106.03</v>
      </c>
      <c r="I2547" t="s">
        <v>28</v>
      </c>
      <c r="J2547" t="s">
        <v>36</v>
      </c>
      <c r="K2547">
        <v>2</v>
      </c>
      <c r="L2547" t="b">
        <v>1</v>
      </c>
      <c r="M2547">
        <v>44.2</v>
      </c>
      <c r="N2547">
        <v>7.53</v>
      </c>
      <c r="O2547">
        <v>9</v>
      </c>
      <c r="P2547" t="b">
        <v>0</v>
      </c>
      <c r="Q2547" t="b">
        <v>0</v>
      </c>
      <c r="R2547" t="b">
        <v>0</v>
      </c>
      <c r="S2547" t="b">
        <v>0</v>
      </c>
      <c r="T2547" t="b">
        <v>1</v>
      </c>
    </row>
    <row r="2548" spans="1:20" x14ac:dyDescent="0.25">
      <c r="A2548" t="s">
        <v>5099</v>
      </c>
      <c r="B2548" t="s">
        <v>5100</v>
      </c>
      <c r="C2548" s="1">
        <v>45781.112638888888</v>
      </c>
      <c r="D2548">
        <v>74</v>
      </c>
      <c r="E2548" t="s">
        <v>80</v>
      </c>
      <c r="F2548">
        <v>4</v>
      </c>
      <c r="G2548">
        <v>245.04</v>
      </c>
      <c r="H2548">
        <v>980.17</v>
      </c>
      <c r="I2548" t="s">
        <v>31</v>
      </c>
      <c r="J2548" t="s">
        <v>32</v>
      </c>
      <c r="K2548">
        <v>18</v>
      </c>
      <c r="L2548" t="b">
        <v>0</v>
      </c>
      <c r="M2548">
        <v>0</v>
      </c>
      <c r="N2548">
        <v>12.16</v>
      </c>
      <c r="O2548">
        <v>27</v>
      </c>
      <c r="P2548" t="b">
        <v>0</v>
      </c>
      <c r="Q2548" t="b">
        <v>0</v>
      </c>
      <c r="R2548" t="b">
        <v>1</v>
      </c>
      <c r="S2548" t="b">
        <v>0</v>
      </c>
      <c r="T2548" t="b">
        <v>0</v>
      </c>
    </row>
    <row r="2549" spans="1:20" x14ac:dyDescent="0.25">
      <c r="A2549" t="s">
        <v>5101</v>
      </c>
      <c r="B2549" t="s">
        <v>5102</v>
      </c>
      <c r="C2549" s="1">
        <v>45745.401331018518</v>
      </c>
      <c r="D2549">
        <v>74</v>
      </c>
      <c r="E2549" t="s">
        <v>27</v>
      </c>
      <c r="F2549">
        <v>3</v>
      </c>
      <c r="G2549">
        <v>290.17</v>
      </c>
      <c r="H2549">
        <v>870.5</v>
      </c>
      <c r="I2549" t="s">
        <v>23</v>
      </c>
      <c r="J2549" t="s">
        <v>24</v>
      </c>
      <c r="K2549">
        <v>36</v>
      </c>
      <c r="L2549" t="b">
        <v>0</v>
      </c>
      <c r="M2549">
        <v>0</v>
      </c>
      <c r="N2549">
        <v>17.88</v>
      </c>
      <c r="O2549">
        <v>13</v>
      </c>
      <c r="P2549" t="b">
        <v>1</v>
      </c>
      <c r="Q2549" t="b">
        <v>0</v>
      </c>
      <c r="R2549" t="b">
        <v>0</v>
      </c>
      <c r="S2549" t="b">
        <v>1</v>
      </c>
      <c r="T2549" t="b">
        <v>0</v>
      </c>
    </row>
    <row r="2550" spans="1:20" x14ac:dyDescent="0.25">
      <c r="A2550" t="s">
        <v>5103</v>
      </c>
      <c r="B2550" t="s">
        <v>5104</v>
      </c>
      <c r="C2550" s="1">
        <v>45840.613449074073</v>
      </c>
      <c r="D2550">
        <v>77</v>
      </c>
      <c r="E2550" t="s">
        <v>27</v>
      </c>
      <c r="F2550">
        <v>12</v>
      </c>
      <c r="G2550">
        <v>25.35</v>
      </c>
      <c r="H2550">
        <v>304.20999999999998</v>
      </c>
      <c r="I2550" t="s">
        <v>87</v>
      </c>
      <c r="J2550" t="s">
        <v>57</v>
      </c>
      <c r="K2550">
        <v>1</v>
      </c>
      <c r="L2550" t="b">
        <v>1</v>
      </c>
      <c r="M2550">
        <v>44.6</v>
      </c>
      <c r="N2550">
        <v>6.77</v>
      </c>
      <c r="O2550">
        <v>12</v>
      </c>
      <c r="P2550" t="b">
        <v>0</v>
      </c>
      <c r="Q2550" t="b">
        <v>0</v>
      </c>
      <c r="R2550" t="b">
        <v>1</v>
      </c>
      <c r="S2550" t="b">
        <v>0</v>
      </c>
      <c r="T2550" t="b">
        <v>1</v>
      </c>
    </row>
    <row r="2551" spans="1:20" x14ac:dyDescent="0.25">
      <c r="A2551" t="s">
        <v>5105</v>
      </c>
      <c r="B2551" t="s">
        <v>5106</v>
      </c>
      <c r="C2551" s="1">
        <v>45797.330509259256</v>
      </c>
      <c r="D2551">
        <v>72</v>
      </c>
      <c r="E2551" t="s">
        <v>39</v>
      </c>
      <c r="F2551">
        <v>3</v>
      </c>
      <c r="G2551">
        <v>175.15</v>
      </c>
      <c r="H2551">
        <v>525.45000000000005</v>
      </c>
      <c r="I2551" t="s">
        <v>28</v>
      </c>
      <c r="J2551" t="s">
        <v>32</v>
      </c>
      <c r="K2551">
        <v>27</v>
      </c>
      <c r="L2551" t="b">
        <v>0</v>
      </c>
      <c r="M2551">
        <v>0</v>
      </c>
      <c r="N2551">
        <v>21.3</v>
      </c>
      <c r="O2551">
        <v>3</v>
      </c>
      <c r="P2551" t="b">
        <v>0</v>
      </c>
      <c r="Q2551" t="b">
        <v>0</v>
      </c>
      <c r="R2551" t="b">
        <v>0</v>
      </c>
      <c r="S2551" t="b">
        <v>1</v>
      </c>
      <c r="T2551" t="b">
        <v>0</v>
      </c>
    </row>
    <row r="2552" spans="1:20" x14ac:dyDescent="0.25">
      <c r="A2552" t="s">
        <v>5107</v>
      </c>
      <c r="B2552" t="s">
        <v>5108</v>
      </c>
      <c r="C2552" s="1">
        <v>45610.015879629631</v>
      </c>
      <c r="D2552">
        <v>48</v>
      </c>
      <c r="E2552" t="s">
        <v>22</v>
      </c>
      <c r="F2552">
        <v>3</v>
      </c>
      <c r="G2552">
        <v>217.4</v>
      </c>
      <c r="H2552">
        <v>652.20000000000005</v>
      </c>
      <c r="I2552" t="s">
        <v>23</v>
      </c>
      <c r="J2552" t="s">
        <v>32</v>
      </c>
      <c r="K2552">
        <v>27</v>
      </c>
      <c r="L2552" t="b">
        <v>0</v>
      </c>
      <c r="M2552">
        <v>0</v>
      </c>
      <c r="N2552">
        <v>23.27</v>
      </c>
      <c r="O2552">
        <v>23</v>
      </c>
      <c r="P2552" t="b">
        <v>0</v>
      </c>
      <c r="Q2552" t="b">
        <v>0</v>
      </c>
      <c r="R2552" t="b">
        <v>1</v>
      </c>
      <c r="S2552" t="b">
        <v>0</v>
      </c>
      <c r="T2552" t="b">
        <v>0</v>
      </c>
    </row>
    <row r="2553" spans="1:20" x14ac:dyDescent="0.25">
      <c r="A2553" t="s">
        <v>5109</v>
      </c>
      <c r="B2553" t="s">
        <v>5110</v>
      </c>
      <c r="C2553" s="1">
        <v>45828.865937499999</v>
      </c>
      <c r="D2553">
        <v>18</v>
      </c>
      <c r="E2553" t="s">
        <v>80</v>
      </c>
      <c r="F2553">
        <v>2</v>
      </c>
      <c r="G2553">
        <v>45.99</v>
      </c>
      <c r="H2553">
        <v>91.98</v>
      </c>
      <c r="I2553" t="s">
        <v>54</v>
      </c>
      <c r="J2553" t="s">
        <v>32</v>
      </c>
      <c r="K2553">
        <v>11</v>
      </c>
      <c r="L2553" t="b">
        <v>0</v>
      </c>
      <c r="M2553">
        <v>0</v>
      </c>
      <c r="N2553">
        <v>16.739999999999998</v>
      </c>
      <c r="O2553">
        <v>28</v>
      </c>
      <c r="P2553" t="b">
        <v>0</v>
      </c>
      <c r="Q2553" t="b">
        <v>0</v>
      </c>
      <c r="R2553" t="b">
        <v>1</v>
      </c>
      <c r="S2553" t="b">
        <v>1</v>
      </c>
      <c r="T2553" t="b">
        <v>0</v>
      </c>
    </row>
    <row r="2554" spans="1:20" x14ac:dyDescent="0.25">
      <c r="A2554" t="s">
        <v>5111</v>
      </c>
      <c r="B2554" t="s">
        <v>5112</v>
      </c>
      <c r="C2554" s="1">
        <v>45740.363275462965</v>
      </c>
      <c r="D2554">
        <v>54</v>
      </c>
      <c r="E2554" t="s">
        <v>44</v>
      </c>
      <c r="F2554">
        <v>1</v>
      </c>
      <c r="G2554">
        <v>205.22</v>
      </c>
      <c r="H2554">
        <v>205.22</v>
      </c>
      <c r="I2554" t="s">
        <v>28</v>
      </c>
      <c r="J2554" t="s">
        <v>36</v>
      </c>
      <c r="K2554">
        <v>9</v>
      </c>
      <c r="L2554" t="b">
        <v>0</v>
      </c>
      <c r="M2554">
        <v>0</v>
      </c>
      <c r="N2554">
        <v>15.65</v>
      </c>
      <c r="O2554">
        <v>13</v>
      </c>
      <c r="P2554" t="b">
        <v>0</v>
      </c>
      <c r="Q2554" t="b">
        <v>0</v>
      </c>
      <c r="R2554" t="b">
        <v>0</v>
      </c>
      <c r="S2554" t="b">
        <v>1</v>
      </c>
      <c r="T2554" t="b">
        <v>0</v>
      </c>
    </row>
    <row r="2555" spans="1:20" x14ac:dyDescent="0.25">
      <c r="A2555" t="s">
        <v>5113</v>
      </c>
      <c r="B2555" t="s">
        <v>5114</v>
      </c>
      <c r="C2555" s="1">
        <v>45698.171701388892</v>
      </c>
      <c r="D2555">
        <v>69</v>
      </c>
      <c r="E2555" t="s">
        <v>22</v>
      </c>
      <c r="F2555">
        <v>1</v>
      </c>
      <c r="G2555">
        <v>221.23</v>
      </c>
      <c r="H2555">
        <v>221.23</v>
      </c>
      <c r="I2555" t="s">
        <v>28</v>
      </c>
      <c r="J2555" t="s">
        <v>36</v>
      </c>
      <c r="K2555">
        <v>7</v>
      </c>
      <c r="L2555" t="b">
        <v>1</v>
      </c>
      <c r="M2555">
        <v>29.3</v>
      </c>
      <c r="N2555">
        <v>22.85</v>
      </c>
      <c r="O2555">
        <v>5</v>
      </c>
      <c r="P2555" t="b">
        <v>1</v>
      </c>
      <c r="Q2555" t="b">
        <v>0</v>
      </c>
      <c r="R2555" t="b">
        <v>0</v>
      </c>
      <c r="S2555" t="b">
        <v>0</v>
      </c>
      <c r="T2555" t="b">
        <v>0</v>
      </c>
    </row>
    <row r="2556" spans="1:20" x14ac:dyDescent="0.25">
      <c r="A2556" t="s">
        <v>5115</v>
      </c>
      <c r="B2556" t="s">
        <v>5116</v>
      </c>
      <c r="C2556" s="1">
        <v>45616.688391203701</v>
      </c>
      <c r="D2556">
        <v>68</v>
      </c>
      <c r="E2556" t="s">
        <v>80</v>
      </c>
      <c r="F2556">
        <v>3</v>
      </c>
      <c r="G2556">
        <v>37.24</v>
      </c>
      <c r="H2556">
        <v>111.73</v>
      </c>
      <c r="I2556" t="s">
        <v>28</v>
      </c>
      <c r="J2556" t="s">
        <v>24</v>
      </c>
      <c r="K2556">
        <v>47</v>
      </c>
      <c r="L2556" t="b">
        <v>0</v>
      </c>
      <c r="M2556">
        <v>0</v>
      </c>
      <c r="N2556">
        <v>7.54</v>
      </c>
      <c r="O2556">
        <v>15</v>
      </c>
      <c r="P2556" t="b">
        <v>0</v>
      </c>
      <c r="Q2556" t="b">
        <v>0</v>
      </c>
      <c r="R2556" t="b">
        <v>0</v>
      </c>
      <c r="S2556" t="b">
        <v>0</v>
      </c>
      <c r="T2556" t="b">
        <v>0</v>
      </c>
    </row>
    <row r="2557" spans="1:20" x14ac:dyDescent="0.25">
      <c r="A2557" t="s">
        <v>5117</v>
      </c>
      <c r="B2557" t="s">
        <v>5118</v>
      </c>
      <c r="C2557" s="1">
        <v>45490.594907407409</v>
      </c>
      <c r="D2557">
        <v>48</v>
      </c>
      <c r="E2557" t="s">
        <v>80</v>
      </c>
      <c r="F2557">
        <v>4</v>
      </c>
      <c r="G2557">
        <v>230.86</v>
      </c>
      <c r="H2557">
        <v>923.44</v>
      </c>
      <c r="I2557" t="s">
        <v>28</v>
      </c>
      <c r="J2557" t="s">
        <v>36</v>
      </c>
      <c r="K2557">
        <v>19</v>
      </c>
      <c r="L2557" t="b">
        <v>1</v>
      </c>
      <c r="M2557">
        <v>10.1</v>
      </c>
      <c r="N2557">
        <v>6.09</v>
      </c>
      <c r="O2557">
        <v>9</v>
      </c>
      <c r="P2557" t="b">
        <v>0</v>
      </c>
      <c r="Q2557" t="b">
        <v>1</v>
      </c>
      <c r="R2557" t="b">
        <v>0</v>
      </c>
      <c r="S2557" t="b">
        <v>1</v>
      </c>
      <c r="T2557" t="b">
        <v>0</v>
      </c>
    </row>
    <row r="2558" spans="1:20" x14ac:dyDescent="0.25">
      <c r="A2558" t="s">
        <v>5119</v>
      </c>
      <c r="B2558" t="s">
        <v>5120</v>
      </c>
      <c r="C2558" s="1">
        <v>45826.878935185188</v>
      </c>
      <c r="D2558">
        <v>61</v>
      </c>
      <c r="E2558" t="s">
        <v>35</v>
      </c>
      <c r="F2558">
        <v>3</v>
      </c>
      <c r="G2558">
        <v>55.96</v>
      </c>
      <c r="H2558">
        <v>167.89</v>
      </c>
      <c r="I2558" t="s">
        <v>31</v>
      </c>
      <c r="J2558" t="s">
        <v>24</v>
      </c>
      <c r="K2558">
        <v>8</v>
      </c>
      <c r="L2558" t="b">
        <v>1</v>
      </c>
      <c r="M2558">
        <v>50</v>
      </c>
      <c r="N2558">
        <v>20.76</v>
      </c>
      <c r="O2558">
        <v>29</v>
      </c>
      <c r="P2558" t="b">
        <v>0</v>
      </c>
      <c r="Q2558" t="b">
        <v>0</v>
      </c>
      <c r="R2558" t="b">
        <v>0</v>
      </c>
      <c r="S2558" t="b">
        <v>0</v>
      </c>
      <c r="T2558" t="b">
        <v>0</v>
      </c>
    </row>
    <row r="2559" spans="1:20" x14ac:dyDescent="0.25">
      <c r="A2559" t="s">
        <v>5121</v>
      </c>
      <c r="B2559" t="s">
        <v>5122</v>
      </c>
      <c r="C2559" s="1">
        <v>45784.770115740743</v>
      </c>
      <c r="D2559">
        <v>27</v>
      </c>
      <c r="E2559" t="s">
        <v>53</v>
      </c>
      <c r="F2559">
        <v>17</v>
      </c>
      <c r="G2559">
        <v>79.84</v>
      </c>
      <c r="H2559">
        <v>1357.36</v>
      </c>
      <c r="I2559" t="s">
        <v>90</v>
      </c>
      <c r="J2559" t="s">
        <v>36</v>
      </c>
      <c r="K2559">
        <v>1</v>
      </c>
      <c r="L2559" t="b">
        <v>1</v>
      </c>
      <c r="M2559">
        <v>44.8</v>
      </c>
      <c r="N2559">
        <v>16.809999999999999</v>
      </c>
      <c r="O2559">
        <v>7</v>
      </c>
      <c r="P2559" t="b">
        <v>0</v>
      </c>
      <c r="Q2559" t="b">
        <v>0</v>
      </c>
      <c r="R2559" t="b">
        <v>0</v>
      </c>
      <c r="S2559" t="b">
        <v>0</v>
      </c>
      <c r="T2559" t="b">
        <v>1</v>
      </c>
    </row>
    <row r="2560" spans="1:20" x14ac:dyDescent="0.25">
      <c r="A2560" t="s">
        <v>5123</v>
      </c>
      <c r="B2560" t="s">
        <v>5124</v>
      </c>
      <c r="C2560" s="1">
        <v>45708.300509259258</v>
      </c>
      <c r="D2560">
        <v>27</v>
      </c>
      <c r="E2560" t="s">
        <v>65</v>
      </c>
      <c r="F2560">
        <v>4</v>
      </c>
      <c r="G2560">
        <v>40.159999999999997</v>
      </c>
      <c r="H2560">
        <v>160.63999999999999</v>
      </c>
      <c r="I2560" t="s">
        <v>54</v>
      </c>
      <c r="J2560" t="s">
        <v>36</v>
      </c>
      <c r="K2560">
        <v>6</v>
      </c>
      <c r="L2560" t="b">
        <v>1</v>
      </c>
      <c r="M2560">
        <v>31.1</v>
      </c>
      <c r="N2560">
        <v>8.4</v>
      </c>
      <c r="O2560">
        <v>16</v>
      </c>
      <c r="P2560" t="b">
        <v>0</v>
      </c>
      <c r="Q2560" t="b">
        <v>0</v>
      </c>
      <c r="R2560" t="b">
        <v>0</v>
      </c>
      <c r="S2560" t="b">
        <v>0</v>
      </c>
      <c r="T2560" t="b">
        <v>0</v>
      </c>
    </row>
    <row r="2561" spans="1:20" x14ac:dyDescent="0.25">
      <c r="A2561" t="s">
        <v>5125</v>
      </c>
      <c r="B2561" t="s">
        <v>5126</v>
      </c>
      <c r="C2561" s="1">
        <v>45550.860474537039</v>
      </c>
      <c r="D2561">
        <v>57</v>
      </c>
      <c r="E2561" t="s">
        <v>115</v>
      </c>
      <c r="F2561">
        <v>8</v>
      </c>
      <c r="G2561">
        <v>61.21</v>
      </c>
      <c r="H2561">
        <v>489.69</v>
      </c>
      <c r="I2561" t="s">
        <v>87</v>
      </c>
      <c r="J2561" t="s">
        <v>36</v>
      </c>
      <c r="K2561">
        <v>0</v>
      </c>
      <c r="L2561" t="b">
        <v>1</v>
      </c>
      <c r="M2561">
        <v>49.2</v>
      </c>
      <c r="N2561">
        <v>14.14</v>
      </c>
      <c r="O2561">
        <v>18</v>
      </c>
      <c r="P2561" t="b">
        <v>0</v>
      </c>
      <c r="Q2561" t="b">
        <v>0</v>
      </c>
      <c r="R2561" t="b">
        <v>1</v>
      </c>
      <c r="S2561" t="b">
        <v>0</v>
      </c>
      <c r="T2561" t="b">
        <v>1</v>
      </c>
    </row>
    <row r="2562" spans="1:20" x14ac:dyDescent="0.25">
      <c r="A2562" t="s">
        <v>5127</v>
      </c>
      <c r="B2562" t="s">
        <v>5128</v>
      </c>
      <c r="C2562" s="1">
        <v>45498.763194444444</v>
      </c>
      <c r="D2562">
        <v>24</v>
      </c>
      <c r="E2562" t="s">
        <v>39</v>
      </c>
      <c r="F2562">
        <v>1</v>
      </c>
      <c r="G2562">
        <v>39.29</v>
      </c>
      <c r="H2562">
        <v>39.29</v>
      </c>
      <c r="I2562" t="s">
        <v>23</v>
      </c>
      <c r="J2562" t="s">
        <v>36</v>
      </c>
      <c r="K2562">
        <v>40</v>
      </c>
      <c r="L2562" t="b">
        <v>0</v>
      </c>
      <c r="M2562">
        <v>0</v>
      </c>
      <c r="N2562">
        <v>23.28</v>
      </c>
      <c r="O2562">
        <v>16</v>
      </c>
      <c r="P2562" t="b">
        <v>0</v>
      </c>
      <c r="Q2562" t="b">
        <v>0</v>
      </c>
      <c r="R2562" t="b">
        <v>0</v>
      </c>
      <c r="S2562" t="b">
        <v>0</v>
      </c>
      <c r="T2562" t="b">
        <v>0</v>
      </c>
    </row>
    <row r="2563" spans="1:20" x14ac:dyDescent="0.25">
      <c r="A2563" t="s">
        <v>5129</v>
      </c>
      <c r="B2563" t="s">
        <v>5130</v>
      </c>
      <c r="C2563" s="1">
        <v>45589.999548611115</v>
      </c>
      <c r="D2563">
        <v>28</v>
      </c>
      <c r="E2563" t="s">
        <v>22</v>
      </c>
      <c r="F2563">
        <v>3</v>
      </c>
      <c r="G2563">
        <v>290.79000000000002</v>
      </c>
      <c r="H2563">
        <v>872.38</v>
      </c>
      <c r="I2563" t="s">
        <v>54</v>
      </c>
      <c r="J2563" t="s">
        <v>32</v>
      </c>
      <c r="K2563">
        <v>29</v>
      </c>
      <c r="L2563" t="b">
        <v>1</v>
      </c>
      <c r="M2563">
        <v>35.200000000000003</v>
      </c>
      <c r="N2563">
        <v>21.08</v>
      </c>
      <c r="O2563">
        <v>20</v>
      </c>
      <c r="P2563" t="b">
        <v>0</v>
      </c>
      <c r="Q2563" t="b">
        <v>0</v>
      </c>
      <c r="R2563" t="b">
        <v>1</v>
      </c>
      <c r="S2563" t="b">
        <v>0</v>
      </c>
      <c r="T2563" t="b">
        <v>0</v>
      </c>
    </row>
    <row r="2564" spans="1:20" x14ac:dyDescent="0.25">
      <c r="A2564" t="s">
        <v>5131</v>
      </c>
      <c r="B2564" t="s">
        <v>5132</v>
      </c>
      <c r="C2564" s="1">
        <v>45542.95716435185</v>
      </c>
      <c r="D2564">
        <v>78</v>
      </c>
      <c r="E2564" t="s">
        <v>35</v>
      </c>
      <c r="F2564">
        <v>4</v>
      </c>
      <c r="G2564">
        <v>285.81</v>
      </c>
      <c r="H2564">
        <v>1143.26</v>
      </c>
      <c r="I2564" t="s">
        <v>54</v>
      </c>
      <c r="J2564" t="s">
        <v>24</v>
      </c>
      <c r="K2564">
        <v>41</v>
      </c>
      <c r="L2564" t="b">
        <v>0</v>
      </c>
      <c r="M2564">
        <v>0</v>
      </c>
      <c r="N2564">
        <v>23.1</v>
      </c>
      <c r="O2564">
        <v>18</v>
      </c>
      <c r="P2564" t="b">
        <v>1</v>
      </c>
      <c r="Q2564" t="b">
        <v>0</v>
      </c>
      <c r="R2564" t="b">
        <v>0</v>
      </c>
      <c r="S2564" t="b">
        <v>0</v>
      </c>
      <c r="T2564" t="b">
        <v>0</v>
      </c>
    </row>
    <row r="2565" spans="1:20" x14ac:dyDescent="0.25">
      <c r="A2565" t="s">
        <v>5133</v>
      </c>
      <c r="B2565" t="s">
        <v>5134</v>
      </c>
      <c r="C2565" s="1">
        <v>45783.000023148146</v>
      </c>
      <c r="D2565">
        <v>32</v>
      </c>
      <c r="E2565" t="s">
        <v>44</v>
      </c>
      <c r="F2565">
        <v>1</v>
      </c>
      <c r="G2565">
        <v>243.85</v>
      </c>
      <c r="H2565">
        <v>243.85</v>
      </c>
      <c r="I2565" t="s">
        <v>54</v>
      </c>
      <c r="J2565" t="s">
        <v>24</v>
      </c>
      <c r="K2565">
        <v>35</v>
      </c>
      <c r="L2565" t="b">
        <v>0</v>
      </c>
      <c r="M2565">
        <v>0</v>
      </c>
      <c r="N2565">
        <v>21.34</v>
      </c>
      <c r="O2565">
        <v>17</v>
      </c>
      <c r="P2565" t="b">
        <v>0</v>
      </c>
      <c r="Q2565" t="b">
        <v>0</v>
      </c>
      <c r="R2565" t="b">
        <v>1</v>
      </c>
      <c r="S2565" t="b">
        <v>0</v>
      </c>
      <c r="T2565" t="b">
        <v>0</v>
      </c>
    </row>
    <row r="2566" spans="1:20" x14ac:dyDescent="0.25">
      <c r="A2566" t="s">
        <v>5135</v>
      </c>
      <c r="B2566" t="s">
        <v>5136</v>
      </c>
      <c r="C2566" s="1">
        <v>45635.263009259259</v>
      </c>
      <c r="D2566">
        <v>78</v>
      </c>
      <c r="E2566" t="s">
        <v>35</v>
      </c>
      <c r="F2566">
        <v>11</v>
      </c>
      <c r="G2566">
        <v>71.23</v>
      </c>
      <c r="H2566">
        <v>783.54</v>
      </c>
      <c r="I2566" t="s">
        <v>31</v>
      </c>
      <c r="J2566" t="s">
        <v>36</v>
      </c>
      <c r="K2566">
        <v>3</v>
      </c>
      <c r="L2566" t="b">
        <v>0</v>
      </c>
      <c r="M2566">
        <v>0</v>
      </c>
      <c r="N2566">
        <v>8.43</v>
      </c>
      <c r="O2566">
        <v>24</v>
      </c>
      <c r="P2566" t="b">
        <v>1</v>
      </c>
      <c r="Q2566" t="b">
        <v>0</v>
      </c>
      <c r="R2566" t="b">
        <v>0</v>
      </c>
      <c r="S2566" t="b">
        <v>0</v>
      </c>
      <c r="T2566" t="b">
        <v>1</v>
      </c>
    </row>
    <row r="2567" spans="1:20" x14ac:dyDescent="0.25">
      <c r="A2567" t="s">
        <v>5137</v>
      </c>
      <c r="B2567" t="s">
        <v>5138</v>
      </c>
      <c r="C2567" s="1">
        <v>45795.413310185184</v>
      </c>
      <c r="D2567">
        <v>79</v>
      </c>
      <c r="E2567" t="s">
        <v>80</v>
      </c>
      <c r="F2567">
        <v>14</v>
      </c>
      <c r="G2567">
        <v>51.02</v>
      </c>
      <c r="H2567">
        <v>714.31</v>
      </c>
      <c r="I2567" t="s">
        <v>90</v>
      </c>
      <c r="J2567" t="s">
        <v>36</v>
      </c>
      <c r="K2567">
        <v>1</v>
      </c>
      <c r="L2567" t="b">
        <v>0</v>
      </c>
      <c r="M2567">
        <v>0</v>
      </c>
      <c r="N2567">
        <v>16.8</v>
      </c>
      <c r="O2567">
        <v>1</v>
      </c>
      <c r="P2567" t="b">
        <v>1</v>
      </c>
      <c r="Q2567" t="b">
        <v>0</v>
      </c>
      <c r="R2567" t="b">
        <v>0</v>
      </c>
      <c r="S2567" t="b">
        <v>0</v>
      </c>
      <c r="T2567" t="b">
        <v>1</v>
      </c>
    </row>
    <row r="2568" spans="1:20" x14ac:dyDescent="0.25">
      <c r="A2568" t="s">
        <v>5139</v>
      </c>
      <c r="B2568" t="s">
        <v>5140</v>
      </c>
      <c r="C2568" s="1">
        <v>45791.734907407408</v>
      </c>
      <c r="D2568">
        <v>28</v>
      </c>
      <c r="E2568" t="s">
        <v>115</v>
      </c>
      <c r="F2568">
        <v>4</v>
      </c>
      <c r="G2568">
        <v>247.1</v>
      </c>
      <c r="H2568">
        <v>988.4</v>
      </c>
      <c r="I2568" t="s">
        <v>31</v>
      </c>
      <c r="J2568" t="s">
        <v>24</v>
      </c>
      <c r="K2568">
        <v>33</v>
      </c>
      <c r="L2568" t="b">
        <v>0</v>
      </c>
      <c r="M2568">
        <v>0</v>
      </c>
      <c r="N2568">
        <v>9.2799999999999994</v>
      </c>
      <c r="O2568">
        <v>20</v>
      </c>
      <c r="P2568" t="b">
        <v>0</v>
      </c>
      <c r="Q2568" t="b">
        <v>0</v>
      </c>
      <c r="R2568" t="b">
        <v>0</v>
      </c>
      <c r="S2568" t="b">
        <v>0</v>
      </c>
      <c r="T2568" t="b">
        <v>0</v>
      </c>
    </row>
    <row r="2569" spans="1:20" x14ac:dyDescent="0.25">
      <c r="A2569" t="s">
        <v>5141</v>
      </c>
      <c r="B2569" t="s">
        <v>5142</v>
      </c>
      <c r="C2569" s="1">
        <v>45654.141770833332</v>
      </c>
      <c r="D2569">
        <v>27</v>
      </c>
      <c r="E2569" t="s">
        <v>62</v>
      </c>
      <c r="F2569">
        <v>4</v>
      </c>
      <c r="G2569">
        <v>223.31</v>
      </c>
      <c r="H2569">
        <v>893.25</v>
      </c>
      <c r="I2569" t="s">
        <v>23</v>
      </c>
      <c r="J2569" t="s">
        <v>32</v>
      </c>
      <c r="K2569">
        <v>12</v>
      </c>
      <c r="L2569" t="b">
        <v>0</v>
      </c>
      <c r="M2569">
        <v>0</v>
      </c>
      <c r="N2569">
        <v>11.97</v>
      </c>
      <c r="O2569">
        <v>9</v>
      </c>
      <c r="P2569" t="b">
        <v>0</v>
      </c>
      <c r="Q2569" t="b">
        <v>0</v>
      </c>
      <c r="R2569" t="b">
        <v>0</v>
      </c>
      <c r="S2569" t="b">
        <v>0</v>
      </c>
      <c r="T2569" t="b">
        <v>0</v>
      </c>
    </row>
    <row r="2570" spans="1:20" x14ac:dyDescent="0.25">
      <c r="A2570" t="s">
        <v>5143</v>
      </c>
      <c r="B2570" t="s">
        <v>5144</v>
      </c>
      <c r="C2570" s="1">
        <v>45809.175775462965</v>
      </c>
      <c r="D2570">
        <v>31</v>
      </c>
      <c r="E2570" t="s">
        <v>62</v>
      </c>
      <c r="F2570">
        <v>4</v>
      </c>
      <c r="G2570">
        <v>142.38999999999999</v>
      </c>
      <c r="H2570">
        <v>569.57000000000005</v>
      </c>
      <c r="I2570" t="s">
        <v>28</v>
      </c>
      <c r="J2570" t="s">
        <v>24</v>
      </c>
      <c r="K2570">
        <v>45</v>
      </c>
      <c r="L2570" t="b">
        <v>0</v>
      </c>
      <c r="M2570">
        <v>0</v>
      </c>
      <c r="N2570">
        <v>21.13</v>
      </c>
      <c r="O2570">
        <v>9</v>
      </c>
      <c r="P2570" t="b">
        <v>0</v>
      </c>
      <c r="Q2570" t="b">
        <v>0</v>
      </c>
      <c r="R2570" t="b">
        <v>0</v>
      </c>
      <c r="S2570" t="b">
        <v>1</v>
      </c>
      <c r="T2570" t="b">
        <v>0</v>
      </c>
    </row>
    <row r="2571" spans="1:20" x14ac:dyDescent="0.25">
      <c r="A2571" t="s">
        <v>5145</v>
      </c>
      <c r="B2571" t="s">
        <v>5146</v>
      </c>
      <c r="C2571" s="1">
        <v>45491.798622685186</v>
      </c>
      <c r="D2571">
        <v>78</v>
      </c>
      <c r="E2571" t="s">
        <v>80</v>
      </c>
      <c r="F2571">
        <v>18</v>
      </c>
      <c r="G2571">
        <v>95.36</v>
      </c>
      <c r="H2571">
        <v>1716.49</v>
      </c>
      <c r="I2571" t="s">
        <v>28</v>
      </c>
      <c r="J2571" t="s">
        <v>57</v>
      </c>
      <c r="K2571">
        <v>1</v>
      </c>
      <c r="L2571" t="b">
        <v>0</v>
      </c>
      <c r="M2571">
        <v>0</v>
      </c>
      <c r="N2571">
        <v>14.51</v>
      </c>
      <c r="O2571">
        <v>17</v>
      </c>
      <c r="P2571" t="b">
        <v>0</v>
      </c>
      <c r="Q2571" t="b">
        <v>1</v>
      </c>
      <c r="R2571" t="b">
        <v>1</v>
      </c>
      <c r="S2571" t="b">
        <v>0</v>
      </c>
      <c r="T2571" t="b">
        <v>1</v>
      </c>
    </row>
    <row r="2572" spans="1:20" x14ac:dyDescent="0.25">
      <c r="A2572" t="s">
        <v>5147</v>
      </c>
      <c r="B2572" t="s">
        <v>5148</v>
      </c>
      <c r="C2572" s="1">
        <v>45499.231608796297</v>
      </c>
      <c r="D2572">
        <v>74</v>
      </c>
      <c r="E2572" t="s">
        <v>53</v>
      </c>
      <c r="F2572">
        <v>1</v>
      </c>
      <c r="G2572">
        <v>67.38</v>
      </c>
      <c r="H2572">
        <v>67.38</v>
      </c>
      <c r="I2572" t="s">
        <v>28</v>
      </c>
      <c r="J2572" t="s">
        <v>36</v>
      </c>
      <c r="K2572">
        <v>4</v>
      </c>
      <c r="L2572" t="b">
        <v>1</v>
      </c>
      <c r="M2572">
        <v>16.3</v>
      </c>
      <c r="N2572">
        <v>11.4</v>
      </c>
      <c r="O2572">
        <v>5</v>
      </c>
      <c r="P2572" t="b">
        <v>0</v>
      </c>
      <c r="Q2572" t="b">
        <v>0</v>
      </c>
      <c r="R2572" t="b">
        <v>0</v>
      </c>
      <c r="S2572" t="b">
        <v>1</v>
      </c>
      <c r="T2572" t="b">
        <v>1</v>
      </c>
    </row>
    <row r="2573" spans="1:20" x14ac:dyDescent="0.25">
      <c r="A2573" t="s">
        <v>5149</v>
      </c>
      <c r="B2573" t="s">
        <v>5150</v>
      </c>
      <c r="C2573" s="1">
        <v>45512.867777777778</v>
      </c>
      <c r="D2573">
        <v>27</v>
      </c>
      <c r="E2573" t="s">
        <v>65</v>
      </c>
      <c r="F2573">
        <v>19</v>
      </c>
      <c r="G2573">
        <v>73.86</v>
      </c>
      <c r="H2573">
        <v>1403.38</v>
      </c>
      <c r="I2573" t="s">
        <v>87</v>
      </c>
      <c r="J2573" t="s">
        <v>36</v>
      </c>
      <c r="K2573">
        <v>2</v>
      </c>
      <c r="L2573" t="b">
        <v>1</v>
      </c>
      <c r="M2573">
        <v>45.8</v>
      </c>
      <c r="N2573">
        <v>18.11</v>
      </c>
      <c r="O2573">
        <v>14</v>
      </c>
      <c r="P2573" t="b">
        <v>0</v>
      </c>
      <c r="Q2573" t="b">
        <v>0</v>
      </c>
      <c r="R2573" t="b">
        <v>1</v>
      </c>
      <c r="S2573" t="b">
        <v>0</v>
      </c>
      <c r="T2573" t="b">
        <v>1</v>
      </c>
    </row>
    <row r="2574" spans="1:20" x14ac:dyDescent="0.25">
      <c r="A2574" t="s">
        <v>5151</v>
      </c>
      <c r="B2574" t="s">
        <v>4962</v>
      </c>
      <c r="C2574" s="1">
        <v>45695.741319444445</v>
      </c>
      <c r="D2574">
        <v>75</v>
      </c>
      <c r="E2574" t="s">
        <v>22</v>
      </c>
      <c r="F2574">
        <v>3</v>
      </c>
      <c r="G2574">
        <v>59.99</v>
      </c>
      <c r="H2574">
        <v>179.96</v>
      </c>
      <c r="I2574" t="s">
        <v>31</v>
      </c>
      <c r="J2574" t="s">
        <v>36</v>
      </c>
      <c r="K2574">
        <v>19</v>
      </c>
      <c r="L2574" t="b">
        <v>1</v>
      </c>
      <c r="M2574">
        <v>19.899999999999999</v>
      </c>
      <c r="N2574">
        <v>10.75</v>
      </c>
      <c r="O2574">
        <v>27</v>
      </c>
      <c r="P2574" t="b">
        <v>0</v>
      </c>
      <c r="Q2574" t="b">
        <v>0</v>
      </c>
      <c r="R2574" t="b">
        <v>1</v>
      </c>
      <c r="S2574" t="b">
        <v>0</v>
      </c>
      <c r="T2574" t="b">
        <v>0</v>
      </c>
    </row>
    <row r="2575" spans="1:20" x14ac:dyDescent="0.25">
      <c r="A2575" t="s">
        <v>5152</v>
      </c>
      <c r="B2575" t="s">
        <v>5153</v>
      </c>
      <c r="C2575" s="1">
        <v>45596.107939814814</v>
      </c>
      <c r="D2575">
        <v>22</v>
      </c>
      <c r="E2575" t="s">
        <v>53</v>
      </c>
      <c r="F2575">
        <v>4</v>
      </c>
      <c r="G2575">
        <v>41.61</v>
      </c>
      <c r="H2575">
        <v>166.45</v>
      </c>
      <c r="I2575" t="s">
        <v>28</v>
      </c>
      <c r="J2575" t="s">
        <v>32</v>
      </c>
      <c r="K2575">
        <v>36</v>
      </c>
      <c r="L2575" t="b">
        <v>0</v>
      </c>
      <c r="M2575">
        <v>0</v>
      </c>
      <c r="N2575">
        <v>23.72</v>
      </c>
      <c r="O2575">
        <v>23</v>
      </c>
      <c r="P2575" t="b">
        <v>0</v>
      </c>
      <c r="Q2575" t="b">
        <v>1</v>
      </c>
      <c r="R2575" t="b">
        <v>0</v>
      </c>
      <c r="S2575" t="b">
        <v>0</v>
      </c>
      <c r="T2575" t="b">
        <v>0</v>
      </c>
    </row>
    <row r="2576" spans="1:20" x14ac:dyDescent="0.25">
      <c r="A2576" t="s">
        <v>5154</v>
      </c>
      <c r="B2576" t="s">
        <v>5155</v>
      </c>
      <c r="C2576" s="1">
        <v>45574.375648148147</v>
      </c>
      <c r="D2576">
        <v>78</v>
      </c>
      <c r="E2576" t="s">
        <v>80</v>
      </c>
      <c r="F2576">
        <v>2</v>
      </c>
      <c r="G2576">
        <v>225.71</v>
      </c>
      <c r="H2576">
        <v>451.43</v>
      </c>
      <c r="I2576" t="s">
        <v>31</v>
      </c>
      <c r="J2576" t="s">
        <v>32</v>
      </c>
      <c r="K2576">
        <v>46</v>
      </c>
      <c r="L2576" t="b">
        <v>1</v>
      </c>
      <c r="M2576">
        <v>21.2</v>
      </c>
      <c r="N2576">
        <v>16.41</v>
      </c>
      <c r="O2576">
        <v>16</v>
      </c>
      <c r="P2576" t="b">
        <v>0</v>
      </c>
      <c r="Q2576" t="b">
        <v>0</v>
      </c>
      <c r="R2576" t="b">
        <v>0</v>
      </c>
      <c r="S2576" t="b">
        <v>0</v>
      </c>
      <c r="T2576" t="b">
        <v>0</v>
      </c>
    </row>
    <row r="2577" spans="1:20" x14ac:dyDescent="0.25">
      <c r="A2577" t="s">
        <v>5156</v>
      </c>
      <c r="B2577" t="s">
        <v>5157</v>
      </c>
      <c r="C2577" s="1">
        <v>45588.277280092596</v>
      </c>
      <c r="D2577">
        <v>23</v>
      </c>
      <c r="E2577" t="s">
        <v>39</v>
      </c>
      <c r="F2577">
        <v>3</v>
      </c>
      <c r="G2577">
        <v>210.75</v>
      </c>
      <c r="H2577">
        <v>632.24</v>
      </c>
      <c r="I2577" t="s">
        <v>54</v>
      </c>
      <c r="J2577" t="s">
        <v>32</v>
      </c>
      <c r="K2577">
        <v>22</v>
      </c>
      <c r="L2577" t="b">
        <v>1</v>
      </c>
      <c r="M2577">
        <v>26.6</v>
      </c>
      <c r="N2577">
        <v>12.57</v>
      </c>
      <c r="O2577">
        <v>16</v>
      </c>
      <c r="P2577" t="b">
        <v>0</v>
      </c>
      <c r="Q2577" t="b">
        <v>0</v>
      </c>
      <c r="R2577" t="b">
        <v>0</v>
      </c>
      <c r="S2577" t="b">
        <v>1</v>
      </c>
      <c r="T2577" t="b">
        <v>0</v>
      </c>
    </row>
    <row r="2578" spans="1:20" x14ac:dyDescent="0.25">
      <c r="A2578" t="s">
        <v>5158</v>
      </c>
      <c r="B2578" t="s">
        <v>5159</v>
      </c>
      <c r="C2578" s="1">
        <v>45686.316874999997</v>
      </c>
      <c r="D2578">
        <v>60</v>
      </c>
      <c r="E2578" t="s">
        <v>53</v>
      </c>
      <c r="F2578">
        <v>3</v>
      </c>
      <c r="G2578">
        <v>267.52999999999997</v>
      </c>
      <c r="H2578">
        <v>802.59</v>
      </c>
      <c r="I2578" t="s">
        <v>31</v>
      </c>
      <c r="J2578" t="s">
        <v>32</v>
      </c>
      <c r="K2578">
        <v>13</v>
      </c>
      <c r="L2578" t="b">
        <v>1</v>
      </c>
      <c r="M2578">
        <v>19.600000000000001</v>
      </c>
      <c r="N2578">
        <v>13.29</v>
      </c>
      <c r="O2578">
        <v>19</v>
      </c>
      <c r="P2578" t="b">
        <v>0</v>
      </c>
      <c r="Q2578" t="b">
        <v>1</v>
      </c>
      <c r="R2578" t="b">
        <v>1</v>
      </c>
      <c r="S2578" t="b">
        <v>0</v>
      </c>
      <c r="T2578" t="b">
        <v>0</v>
      </c>
    </row>
    <row r="2579" spans="1:20" x14ac:dyDescent="0.25">
      <c r="A2579" t="s">
        <v>5160</v>
      </c>
      <c r="B2579" t="s">
        <v>5161</v>
      </c>
      <c r="C2579" s="1">
        <v>45831.012025462966</v>
      </c>
      <c r="D2579">
        <v>52</v>
      </c>
      <c r="E2579" t="s">
        <v>53</v>
      </c>
      <c r="F2579">
        <v>1</v>
      </c>
      <c r="G2579">
        <v>115.8</v>
      </c>
      <c r="H2579">
        <v>115.8</v>
      </c>
      <c r="I2579" t="s">
        <v>23</v>
      </c>
      <c r="J2579" t="s">
        <v>36</v>
      </c>
      <c r="K2579">
        <v>39</v>
      </c>
      <c r="L2579" t="b">
        <v>0</v>
      </c>
      <c r="M2579">
        <v>0</v>
      </c>
      <c r="N2579">
        <v>15.55</v>
      </c>
      <c r="O2579">
        <v>15</v>
      </c>
      <c r="P2579" t="b">
        <v>0</v>
      </c>
      <c r="Q2579" t="b">
        <v>0</v>
      </c>
      <c r="R2579" t="b">
        <v>0</v>
      </c>
      <c r="S2579" t="b">
        <v>0</v>
      </c>
      <c r="T2579" t="b">
        <v>0</v>
      </c>
    </row>
    <row r="2580" spans="1:20" x14ac:dyDescent="0.25">
      <c r="A2580" t="s">
        <v>5162</v>
      </c>
      <c r="B2580" t="s">
        <v>5163</v>
      </c>
      <c r="C2580" s="1">
        <v>45756.652638888889</v>
      </c>
      <c r="D2580">
        <v>29</v>
      </c>
      <c r="E2580" t="s">
        <v>39</v>
      </c>
      <c r="F2580">
        <v>3</v>
      </c>
      <c r="G2580">
        <v>99.25</v>
      </c>
      <c r="H2580">
        <v>297.76</v>
      </c>
      <c r="I2580" t="s">
        <v>31</v>
      </c>
      <c r="J2580" t="s">
        <v>24</v>
      </c>
      <c r="K2580">
        <v>1</v>
      </c>
      <c r="L2580" t="b">
        <v>0</v>
      </c>
      <c r="M2580">
        <v>0</v>
      </c>
      <c r="N2580">
        <v>11.14</v>
      </c>
      <c r="O2580">
        <v>4</v>
      </c>
      <c r="P2580" t="b">
        <v>0</v>
      </c>
      <c r="Q2580" t="b">
        <v>0</v>
      </c>
      <c r="R2580" t="b">
        <v>0</v>
      </c>
      <c r="S2580" t="b">
        <v>0</v>
      </c>
      <c r="T2580" t="b">
        <v>0</v>
      </c>
    </row>
    <row r="2581" spans="1:20" x14ac:dyDescent="0.25">
      <c r="A2581" t="s">
        <v>5164</v>
      </c>
      <c r="B2581" t="s">
        <v>5165</v>
      </c>
      <c r="C2581" s="1">
        <v>45546.315868055557</v>
      </c>
      <c r="D2581">
        <v>39</v>
      </c>
      <c r="E2581" t="s">
        <v>80</v>
      </c>
      <c r="F2581">
        <v>1</v>
      </c>
      <c r="G2581">
        <v>254.2</v>
      </c>
      <c r="H2581">
        <v>254.2</v>
      </c>
      <c r="I2581" t="s">
        <v>31</v>
      </c>
      <c r="J2581" t="s">
        <v>32</v>
      </c>
      <c r="K2581">
        <v>29</v>
      </c>
      <c r="L2581" t="b">
        <v>0</v>
      </c>
      <c r="M2581">
        <v>0</v>
      </c>
      <c r="N2581">
        <v>5.91</v>
      </c>
      <c r="O2581">
        <v>28</v>
      </c>
      <c r="P2581" t="b">
        <v>0</v>
      </c>
      <c r="Q2581" t="b">
        <v>0</v>
      </c>
      <c r="R2581" t="b">
        <v>0</v>
      </c>
      <c r="S2581" t="b">
        <v>1</v>
      </c>
      <c r="T2581" t="b">
        <v>0</v>
      </c>
    </row>
    <row r="2582" spans="1:20" x14ac:dyDescent="0.25">
      <c r="A2582" t="s">
        <v>5166</v>
      </c>
      <c r="B2582" t="s">
        <v>5167</v>
      </c>
      <c r="C2582" s="1">
        <v>45603.218645833331</v>
      </c>
      <c r="D2582">
        <v>58</v>
      </c>
      <c r="E2582" t="s">
        <v>62</v>
      </c>
      <c r="F2582">
        <v>1</v>
      </c>
      <c r="G2582">
        <v>226.98</v>
      </c>
      <c r="H2582">
        <v>226.98</v>
      </c>
      <c r="I2582" t="s">
        <v>31</v>
      </c>
      <c r="J2582" t="s">
        <v>24</v>
      </c>
      <c r="K2582">
        <v>41</v>
      </c>
      <c r="L2582" t="b">
        <v>1</v>
      </c>
      <c r="M2582">
        <v>22.1</v>
      </c>
      <c r="N2582">
        <v>14.2</v>
      </c>
      <c r="O2582">
        <v>22</v>
      </c>
      <c r="P2582" t="b">
        <v>0</v>
      </c>
      <c r="Q2582" t="b">
        <v>0</v>
      </c>
      <c r="R2582" t="b">
        <v>0</v>
      </c>
      <c r="S2582" t="b">
        <v>1</v>
      </c>
      <c r="T2582" t="b">
        <v>0</v>
      </c>
    </row>
    <row r="2583" spans="1:20" x14ac:dyDescent="0.25">
      <c r="A2583" t="s">
        <v>5168</v>
      </c>
      <c r="B2583" t="s">
        <v>5169</v>
      </c>
      <c r="C2583" s="1">
        <v>45744.051655092589</v>
      </c>
      <c r="D2583">
        <v>44</v>
      </c>
      <c r="E2583" t="s">
        <v>39</v>
      </c>
      <c r="F2583">
        <v>3</v>
      </c>
      <c r="G2583">
        <v>295.44</v>
      </c>
      <c r="H2583">
        <v>886.32</v>
      </c>
      <c r="I2583" t="s">
        <v>31</v>
      </c>
      <c r="J2583" t="s">
        <v>24</v>
      </c>
      <c r="K2583">
        <v>18</v>
      </c>
      <c r="L2583" t="b">
        <v>0</v>
      </c>
      <c r="M2583">
        <v>0</v>
      </c>
      <c r="N2583">
        <v>14.09</v>
      </c>
      <c r="O2583">
        <v>2</v>
      </c>
      <c r="P2583" t="b">
        <v>0</v>
      </c>
      <c r="Q2583" t="b">
        <v>0</v>
      </c>
      <c r="R2583" t="b">
        <v>0</v>
      </c>
      <c r="S2583" t="b">
        <v>0</v>
      </c>
      <c r="T2583" t="b">
        <v>0</v>
      </c>
    </row>
    <row r="2584" spans="1:20" x14ac:dyDescent="0.25">
      <c r="A2584" t="s">
        <v>5170</v>
      </c>
      <c r="B2584" t="s">
        <v>5171</v>
      </c>
      <c r="C2584" s="1">
        <v>45722.382233796299</v>
      </c>
      <c r="D2584">
        <v>73</v>
      </c>
      <c r="E2584" t="s">
        <v>22</v>
      </c>
      <c r="F2584">
        <v>2</v>
      </c>
      <c r="G2584">
        <v>35.799999999999997</v>
      </c>
      <c r="H2584">
        <v>71.61</v>
      </c>
      <c r="I2584" t="s">
        <v>28</v>
      </c>
      <c r="J2584" t="s">
        <v>36</v>
      </c>
      <c r="K2584">
        <v>44</v>
      </c>
      <c r="L2584" t="b">
        <v>0</v>
      </c>
      <c r="M2584">
        <v>0</v>
      </c>
      <c r="N2584">
        <v>10.29</v>
      </c>
      <c r="O2584">
        <v>17</v>
      </c>
      <c r="P2584" t="b">
        <v>0</v>
      </c>
      <c r="Q2584" t="b">
        <v>0</v>
      </c>
      <c r="R2584" t="b">
        <v>0</v>
      </c>
      <c r="S2584" t="b">
        <v>0</v>
      </c>
      <c r="T2584" t="b">
        <v>0</v>
      </c>
    </row>
    <row r="2585" spans="1:20" x14ac:dyDescent="0.25">
      <c r="A2585" t="s">
        <v>5172</v>
      </c>
      <c r="B2585" t="s">
        <v>5173</v>
      </c>
      <c r="C2585" s="1">
        <v>45618.814965277779</v>
      </c>
      <c r="D2585">
        <v>23</v>
      </c>
      <c r="E2585" t="s">
        <v>27</v>
      </c>
      <c r="F2585">
        <v>15</v>
      </c>
      <c r="G2585">
        <v>93.48</v>
      </c>
      <c r="H2585">
        <v>1402.19</v>
      </c>
      <c r="I2585" t="s">
        <v>90</v>
      </c>
      <c r="J2585" t="s">
        <v>57</v>
      </c>
      <c r="K2585">
        <v>3</v>
      </c>
      <c r="L2585" t="b">
        <v>1</v>
      </c>
      <c r="M2585">
        <v>29.7</v>
      </c>
      <c r="N2585">
        <v>7.59</v>
      </c>
      <c r="O2585">
        <v>27</v>
      </c>
      <c r="P2585" t="b">
        <v>0</v>
      </c>
      <c r="Q2585" t="b">
        <v>0</v>
      </c>
      <c r="R2585" t="b">
        <v>0</v>
      </c>
      <c r="S2585" t="b">
        <v>0</v>
      </c>
      <c r="T2585" t="b">
        <v>1</v>
      </c>
    </row>
    <row r="2586" spans="1:20" x14ac:dyDescent="0.25">
      <c r="A2586" t="s">
        <v>5174</v>
      </c>
      <c r="B2586" t="s">
        <v>5175</v>
      </c>
      <c r="C2586" s="1">
        <v>45739.289155092592</v>
      </c>
      <c r="D2586">
        <v>55</v>
      </c>
      <c r="E2586" t="s">
        <v>115</v>
      </c>
      <c r="F2586">
        <v>4</v>
      </c>
      <c r="G2586">
        <v>256.94</v>
      </c>
      <c r="H2586">
        <v>1027.74</v>
      </c>
      <c r="I2586" t="s">
        <v>28</v>
      </c>
      <c r="J2586" t="s">
        <v>24</v>
      </c>
      <c r="K2586">
        <v>16</v>
      </c>
      <c r="L2586" t="b">
        <v>1</v>
      </c>
      <c r="M2586">
        <v>31.8</v>
      </c>
      <c r="N2586">
        <v>7.06</v>
      </c>
      <c r="O2586">
        <v>2</v>
      </c>
      <c r="P2586" t="b">
        <v>0</v>
      </c>
      <c r="Q2586" t="b">
        <v>0</v>
      </c>
      <c r="R2586" t="b">
        <v>0</v>
      </c>
      <c r="S2586" t="b">
        <v>0</v>
      </c>
      <c r="T2586" t="b">
        <v>0</v>
      </c>
    </row>
    <row r="2587" spans="1:20" x14ac:dyDescent="0.25">
      <c r="A2587" t="s">
        <v>5176</v>
      </c>
      <c r="B2587" t="s">
        <v>5177</v>
      </c>
      <c r="C2587" s="1">
        <v>45835.836342592593</v>
      </c>
      <c r="D2587">
        <v>63</v>
      </c>
      <c r="E2587" t="s">
        <v>35</v>
      </c>
      <c r="F2587">
        <v>1</v>
      </c>
      <c r="G2587">
        <v>278.47000000000003</v>
      </c>
      <c r="H2587">
        <v>278.47000000000003</v>
      </c>
      <c r="I2587" t="s">
        <v>31</v>
      </c>
      <c r="J2587" t="s">
        <v>36</v>
      </c>
      <c r="K2587">
        <v>37</v>
      </c>
      <c r="L2587" t="b">
        <v>0</v>
      </c>
      <c r="M2587">
        <v>0</v>
      </c>
      <c r="N2587">
        <v>19.82</v>
      </c>
      <c r="O2587">
        <v>12</v>
      </c>
      <c r="P2587" t="b">
        <v>0</v>
      </c>
      <c r="Q2587" t="b">
        <v>0</v>
      </c>
      <c r="R2587" t="b">
        <v>0</v>
      </c>
      <c r="S2587" t="b">
        <v>0</v>
      </c>
      <c r="T2587" t="b">
        <v>0</v>
      </c>
    </row>
    <row r="2588" spans="1:20" x14ac:dyDescent="0.25">
      <c r="A2588" t="s">
        <v>5178</v>
      </c>
      <c r="B2588" t="s">
        <v>5179</v>
      </c>
      <c r="C2588" s="1">
        <v>45792.324629629627</v>
      </c>
      <c r="D2588">
        <v>28</v>
      </c>
      <c r="E2588" t="s">
        <v>53</v>
      </c>
      <c r="F2588">
        <v>2</v>
      </c>
      <c r="G2588">
        <v>60.36</v>
      </c>
      <c r="H2588">
        <v>120.71</v>
      </c>
      <c r="I2588" t="s">
        <v>54</v>
      </c>
      <c r="J2588" t="s">
        <v>24</v>
      </c>
      <c r="K2588">
        <v>27</v>
      </c>
      <c r="L2588" t="b">
        <v>0</v>
      </c>
      <c r="M2588">
        <v>0</v>
      </c>
      <c r="N2588">
        <v>14.26</v>
      </c>
      <c r="O2588">
        <v>7</v>
      </c>
      <c r="P2588" t="b">
        <v>1</v>
      </c>
      <c r="Q2588" t="b">
        <v>0</v>
      </c>
      <c r="R2588" t="b">
        <v>0</v>
      </c>
      <c r="S2588" t="b">
        <v>0</v>
      </c>
      <c r="T2588" t="b">
        <v>0</v>
      </c>
    </row>
    <row r="2589" spans="1:20" x14ac:dyDescent="0.25">
      <c r="A2589" t="s">
        <v>5180</v>
      </c>
      <c r="B2589" t="s">
        <v>5181</v>
      </c>
      <c r="C2589" s="1">
        <v>45731.271828703706</v>
      </c>
      <c r="D2589">
        <v>19</v>
      </c>
      <c r="E2589" t="s">
        <v>65</v>
      </c>
      <c r="F2589">
        <v>16</v>
      </c>
      <c r="G2589">
        <v>90.43</v>
      </c>
      <c r="H2589">
        <v>1446.87</v>
      </c>
      <c r="I2589" t="s">
        <v>31</v>
      </c>
      <c r="J2589" t="s">
        <v>36</v>
      </c>
      <c r="K2589">
        <v>1</v>
      </c>
      <c r="L2589" t="b">
        <v>0</v>
      </c>
      <c r="M2589">
        <v>0</v>
      </c>
      <c r="N2589">
        <v>23.42</v>
      </c>
      <c r="O2589">
        <v>29</v>
      </c>
      <c r="P2589" t="b">
        <v>1</v>
      </c>
      <c r="Q2589" t="b">
        <v>0</v>
      </c>
      <c r="R2589" t="b">
        <v>0</v>
      </c>
      <c r="S2589" t="b">
        <v>1</v>
      </c>
      <c r="T2589" t="b">
        <v>1</v>
      </c>
    </row>
    <row r="2590" spans="1:20" x14ac:dyDescent="0.25">
      <c r="A2590" t="s">
        <v>5182</v>
      </c>
      <c r="B2590" t="s">
        <v>5183</v>
      </c>
      <c r="C2590" s="1">
        <v>45683.592824074076</v>
      </c>
      <c r="D2590">
        <v>55</v>
      </c>
      <c r="E2590" t="s">
        <v>27</v>
      </c>
      <c r="F2590">
        <v>2</v>
      </c>
      <c r="G2590">
        <v>88.1</v>
      </c>
      <c r="H2590">
        <v>176.2</v>
      </c>
      <c r="I2590" t="s">
        <v>23</v>
      </c>
      <c r="J2590" t="s">
        <v>24</v>
      </c>
      <c r="K2590">
        <v>18</v>
      </c>
      <c r="L2590" t="b">
        <v>1</v>
      </c>
      <c r="M2590">
        <v>16.2</v>
      </c>
      <c r="N2590">
        <v>10.68</v>
      </c>
      <c r="O2590">
        <v>2</v>
      </c>
      <c r="P2590" t="b">
        <v>0</v>
      </c>
      <c r="Q2590" t="b">
        <v>0</v>
      </c>
      <c r="R2590" t="b">
        <v>0</v>
      </c>
      <c r="S2590" t="b">
        <v>0</v>
      </c>
      <c r="T2590" t="b">
        <v>0</v>
      </c>
    </row>
    <row r="2591" spans="1:20" x14ac:dyDescent="0.25">
      <c r="A2591" t="s">
        <v>5184</v>
      </c>
      <c r="B2591" t="s">
        <v>5185</v>
      </c>
      <c r="C2591" s="1">
        <v>45764.875405092593</v>
      </c>
      <c r="D2591">
        <v>47</v>
      </c>
      <c r="E2591" t="s">
        <v>80</v>
      </c>
      <c r="F2591">
        <v>2</v>
      </c>
      <c r="G2591">
        <v>163.53</v>
      </c>
      <c r="H2591">
        <v>327.07</v>
      </c>
      <c r="I2591" t="s">
        <v>31</v>
      </c>
      <c r="J2591" t="s">
        <v>36</v>
      </c>
      <c r="K2591">
        <v>16</v>
      </c>
      <c r="L2591" t="b">
        <v>1</v>
      </c>
      <c r="M2591">
        <v>32.9</v>
      </c>
      <c r="N2591">
        <v>15.58</v>
      </c>
      <c r="O2591">
        <v>9</v>
      </c>
      <c r="P2591" t="b">
        <v>0</v>
      </c>
      <c r="Q2591" t="b">
        <v>0</v>
      </c>
      <c r="R2591" t="b">
        <v>0</v>
      </c>
      <c r="S2591" t="b">
        <v>0</v>
      </c>
      <c r="T2591" t="b">
        <v>0</v>
      </c>
    </row>
    <row r="2592" spans="1:20" x14ac:dyDescent="0.25">
      <c r="A2592" t="s">
        <v>5186</v>
      </c>
      <c r="B2592" t="s">
        <v>5187</v>
      </c>
      <c r="C2592" s="1">
        <v>45764.64261574074</v>
      </c>
      <c r="D2592">
        <v>24</v>
      </c>
      <c r="E2592" t="s">
        <v>53</v>
      </c>
      <c r="F2592">
        <v>6</v>
      </c>
      <c r="G2592">
        <v>51.44</v>
      </c>
      <c r="H2592">
        <v>308.64</v>
      </c>
      <c r="I2592" t="s">
        <v>31</v>
      </c>
      <c r="J2592" t="s">
        <v>36</v>
      </c>
      <c r="K2592">
        <v>2</v>
      </c>
      <c r="L2592" t="b">
        <v>1</v>
      </c>
      <c r="M2592">
        <v>14.3</v>
      </c>
      <c r="N2592">
        <v>8.27</v>
      </c>
      <c r="O2592">
        <v>4</v>
      </c>
      <c r="P2592" t="b">
        <v>0</v>
      </c>
      <c r="Q2592" t="b">
        <v>0</v>
      </c>
      <c r="R2592" t="b">
        <v>0</v>
      </c>
      <c r="S2592" t="b">
        <v>0</v>
      </c>
      <c r="T2592" t="b">
        <v>1</v>
      </c>
    </row>
    <row r="2593" spans="1:20" x14ac:dyDescent="0.25">
      <c r="A2593" t="s">
        <v>5188</v>
      </c>
      <c r="B2593" t="s">
        <v>5189</v>
      </c>
      <c r="C2593" s="1">
        <v>45494.941354166665</v>
      </c>
      <c r="D2593">
        <v>28</v>
      </c>
      <c r="E2593" t="s">
        <v>62</v>
      </c>
      <c r="F2593">
        <v>2</v>
      </c>
      <c r="G2593">
        <v>61.21</v>
      </c>
      <c r="H2593">
        <v>122.42</v>
      </c>
      <c r="I2593" t="s">
        <v>28</v>
      </c>
      <c r="J2593" t="s">
        <v>36</v>
      </c>
      <c r="K2593">
        <v>29</v>
      </c>
      <c r="L2593" t="b">
        <v>0</v>
      </c>
      <c r="M2593">
        <v>0</v>
      </c>
      <c r="N2593">
        <v>6.06</v>
      </c>
      <c r="O2593">
        <v>4</v>
      </c>
      <c r="P2593" t="b">
        <v>0</v>
      </c>
      <c r="Q2593" t="b">
        <v>0</v>
      </c>
      <c r="R2593" t="b">
        <v>1</v>
      </c>
      <c r="S2593" t="b">
        <v>0</v>
      </c>
      <c r="T2593" t="b">
        <v>0</v>
      </c>
    </row>
    <row r="2594" spans="1:20" x14ac:dyDescent="0.25">
      <c r="A2594" t="s">
        <v>5190</v>
      </c>
      <c r="B2594" t="s">
        <v>5191</v>
      </c>
      <c r="C2594" s="1">
        <v>45804.590624999997</v>
      </c>
      <c r="D2594">
        <v>66</v>
      </c>
      <c r="E2594" t="s">
        <v>80</v>
      </c>
      <c r="F2594">
        <v>1</v>
      </c>
      <c r="G2594">
        <v>44.91</v>
      </c>
      <c r="H2594">
        <v>44.91</v>
      </c>
      <c r="I2594" t="s">
        <v>31</v>
      </c>
      <c r="J2594" t="s">
        <v>36</v>
      </c>
      <c r="K2594">
        <v>13</v>
      </c>
      <c r="L2594" t="b">
        <v>0</v>
      </c>
      <c r="M2594">
        <v>0</v>
      </c>
      <c r="N2594">
        <v>20.190000000000001</v>
      </c>
      <c r="O2594">
        <v>3</v>
      </c>
      <c r="P2594" t="b">
        <v>0</v>
      </c>
      <c r="Q2594" t="b">
        <v>0</v>
      </c>
      <c r="R2594" t="b">
        <v>0</v>
      </c>
      <c r="S2594" t="b">
        <v>0</v>
      </c>
      <c r="T2594" t="b">
        <v>0</v>
      </c>
    </row>
    <row r="2595" spans="1:20" x14ac:dyDescent="0.25">
      <c r="A2595" t="s">
        <v>5192</v>
      </c>
      <c r="B2595" t="s">
        <v>5193</v>
      </c>
      <c r="C2595" s="1">
        <v>45704.604768518519</v>
      </c>
      <c r="D2595">
        <v>69</v>
      </c>
      <c r="E2595" t="s">
        <v>80</v>
      </c>
      <c r="F2595">
        <v>1</v>
      </c>
      <c r="G2595">
        <v>32.08</v>
      </c>
      <c r="H2595">
        <v>32.08</v>
      </c>
      <c r="I2595" t="s">
        <v>87</v>
      </c>
      <c r="J2595" t="s">
        <v>36</v>
      </c>
      <c r="K2595">
        <v>3</v>
      </c>
      <c r="L2595" t="b">
        <v>0</v>
      </c>
      <c r="M2595">
        <v>0</v>
      </c>
      <c r="N2595">
        <v>9.9700000000000006</v>
      </c>
      <c r="O2595">
        <v>1</v>
      </c>
      <c r="P2595" t="b">
        <v>0</v>
      </c>
      <c r="Q2595" t="b">
        <v>0</v>
      </c>
      <c r="R2595" t="b">
        <v>0</v>
      </c>
      <c r="S2595" t="b">
        <v>0</v>
      </c>
      <c r="T2595" t="b">
        <v>1</v>
      </c>
    </row>
    <row r="2596" spans="1:20" x14ac:dyDescent="0.25">
      <c r="A2596" t="s">
        <v>5194</v>
      </c>
      <c r="B2596" t="s">
        <v>5195</v>
      </c>
      <c r="C2596" s="1">
        <v>45690.618113425924</v>
      </c>
      <c r="D2596">
        <v>53</v>
      </c>
      <c r="E2596" t="s">
        <v>39</v>
      </c>
      <c r="F2596">
        <v>5</v>
      </c>
      <c r="G2596">
        <v>39.14</v>
      </c>
      <c r="H2596">
        <v>195.71</v>
      </c>
      <c r="I2596" t="s">
        <v>87</v>
      </c>
      <c r="J2596" t="s">
        <v>36</v>
      </c>
      <c r="K2596">
        <v>4</v>
      </c>
      <c r="L2596" t="b">
        <v>0</v>
      </c>
      <c r="M2596">
        <v>0</v>
      </c>
      <c r="N2596">
        <v>14.85</v>
      </c>
      <c r="O2596">
        <v>12</v>
      </c>
      <c r="P2596" t="b">
        <v>0</v>
      </c>
      <c r="Q2596" t="b">
        <v>0</v>
      </c>
      <c r="R2596" t="b">
        <v>0</v>
      </c>
      <c r="S2596" t="b">
        <v>1</v>
      </c>
      <c r="T2596" t="b">
        <v>1</v>
      </c>
    </row>
    <row r="2597" spans="1:20" x14ac:dyDescent="0.25">
      <c r="A2597" t="s">
        <v>5196</v>
      </c>
      <c r="B2597" t="s">
        <v>5197</v>
      </c>
      <c r="C2597" s="1">
        <v>45569.548692129632</v>
      </c>
      <c r="D2597">
        <v>77</v>
      </c>
      <c r="E2597" t="s">
        <v>35</v>
      </c>
      <c r="F2597">
        <v>4</v>
      </c>
      <c r="G2597">
        <v>56.14</v>
      </c>
      <c r="H2597">
        <v>224.58</v>
      </c>
      <c r="I2597" t="s">
        <v>28</v>
      </c>
      <c r="J2597" t="s">
        <v>24</v>
      </c>
      <c r="K2597">
        <v>21</v>
      </c>
      <c r="L2597" t="b">
        <v>0</v>
      </c>
      <c r="M2597">
        <v>0</v>
      </c>
      <c r="N2597">
        <v>18.37</v>
      </c>
      <c r="O2597">
        <v>29</v>
      </c>
      <c r="P2597" t="b">
        <v>0</v>
      </c>
      <c r="Q2597" t="b">
        <v>0</v>
      </c>
      <c r="R2597" t="b">
        <v>0</v>
      </c>
      <c r="S2597" t="b">
        <v>0</v>
      </c>
      <c r="T2597" t="b">
        <v>0</v>
      </c>
    </row>
    <row r="2598" spans="1:20" x14ac:dyDescent="0.25">
      <c r="A2598" t="s">
        <v>5198</v>
      </c>
      <c r="B2598" t="s">
        <v>5199</v>
      </c>
      <c r="C2598" s="1">
        <v>45806.557523148149</v>
      </c>
      <c r="D2598">
        <v>44</v>
      </c>
      <c r="E2598" t="s">
        <v>62</v>
      </c>
      <c r="F2598">
        <v>4</v>
      </c>
      <c r="G2598">
        <v>288.58</v>
      </c>
      <c r="H2598">
        <v>1154.31</v>
      </c>
      <c r="I2598" t="s">
        <v>28</v>
      </c>
      <c r="J2598" t="s">
        <v>36</v>
      </c>
      <c r="K2598">
        <v>42</v>
      </c>
      <c r="L2598" t="b">
        <v>0</v>
      </c>
      <c r="M2598">
        <v>0</v>
      </c>
      <c r="N2598">
        <v>15.55</v>
      </c>
      <c r="O2598">
        <v>3</v>
      </c>
      <c r="P2598" t="b">
        <v>0</v>
      </c>
      <c r="Q2598" t="b">
        <v>0</v>
      </c>
      <c r="R2598" t="b">
        <v>1</v>
      </c>
      <c r="S2598" t="b">
        <v>0</v>
      </c>
      <c r="T2598" t="b">
        <v>0</v>
      </c>
    </row>
    <row r="2599" spans="1:20" x14ac:dyDescent="0.25">
      <c r="A2599" t="s">
        <v>5200</v>
      </c>
      <c r="B2599" t="s">
        <v>5201</v>
      </c>
      <c r="C2599" s="1">
        <v>45508.001851851855</v>
      </c>
      <c r="D2599">
        <v>38</v>
      </c>
      <c r="E2599" t="s">
        <v>27</v>
      </c>
      <c r="F2599">
        <v>5</v>
      </c>
      <c r="G2599">
        <v>32.65</v>
      </c>
      <c r="H2599">
        <v>163.25</v>
      </c>
      <c r="I2599" t="s">
        <v>87</v>
      </c>
      <c r="J2599" t="s">
        <v>57</v>
      </c>
      <c r="K2599">
        <v>1</v>
      </c>
      <c r="L2599" t="b">
        <v>1</v>
      </c>
      <c r="M2599">
        <v>18</v>
      </c>
      <c r="N2599">
        <v>19.23</v>
      </c>
      <c r="O2599">
        <v>12</v>
      </c>
      <c r="P2599" t="b">
        <v>0</v>
      </c>
      <c r="Q2599" t="b">
        <v>0</v>
      </c>
      <c r="R2599" t="b">
        <v>1</v>
      </c>
      <c r="S2599" t="b">
        <v>0</v>
      </c>
      <c r="T2599" t="b">
        <v>1</v>
      </c>
    </row>
    <row r="2600" spans="1:20" x14ac:dyDescent="0.25">
      <c r="A2600" t="s">
        <v>5202</v>
      </c>
      <c r="B2600" t="s">
        <v>5203</v>
      </c>
      <c r="C2600" s="1">
        <v>45627.923993055556</v>
      </c>
      <c r="D2600">
        <v>27</v>
      </c>
      <c r="E2600" t="s">
        <v>115</v>
      </c>
      <c r="F2600">
        <v>2</v>
      </c>
      <c r="G2600">
        <v>236.52</v>
      </c>
      <c r="H2600">
        <v>473.04</v>
      </c>
      <c r="I2600" t="s">
        <v>54</v>
      </c>
      <c r="J2600" t="s">
        <v>32</v>
      </c>
      <c r="K2600">
        <v>5</v>
      </c>
      <c r="L2600" t="b">
        <v>0</v>
      </c>
      <c r="M2600">
        <v>0</v>
      </c>
      <c r="N2600">
        <v>24.67</v>
      </c>
      <c r="O2600">
        <v>14</v>
      </c>
      <c r="P2600" t="b">
        <v>0</v>
      </c>
      <c r="Q2600" t="b">
        <v>0</v>
      </c>
      <c r="R2600" t="b">
        <v>0</v>
      </c>
      <c r="S2600" t="b">
        <v>1</v>
      </c>
      <c r="T2600" t="b">
        <v>0</v>
      </c>
    </row>
    <row r="2601" spans="1:20" x14ac:dyDescent="0.25">
      <c r="A2601" t="s">
        <v>5204</v>
      </c>
      <c r="B2601" t="s">
        <v>5205</v>
      </c>
      <c r="C2601" s="1">
        <v>45738.181064814817</v>
      </c>
      <c r="D2601">
        <v>49</v>
      </c>
      <c r="E2601" t="s">
        <v>44</v>
      </c>
      <c r="F2601">
        <v>10</v>
      </c>
      <c r="G2601">
        <v>36.92</v>
      </c>
      <c r="H2601">
        <v>369.25</v>
      </c>
      <c r="I2601" t="s">
        <v>31</v>
      </c>
      <c r="J2601" t="s">
        <v>57</v>
      </c>
      <c r="K2601">
        <v>1</v>
      </c>
      <c r="L2601" t="b">
        <v>1</v>
      </c>
      <c r="M2601">
        <v>47.8</v>
      </c>
      <c r="N2601">
        <v>5.97</v>
      </c>
      <c r="O2601">
        <v>5</v>
      </c>
      <c r="P2601" t="b">
        <v>1</v>
      </c>
      <c r="Q2601" t="b">
        <v>1</v>
      </c>
      <c r="R2601" t="b">
        <v>0</v>
      </c>
      <c r="S2601" t="b">
        <v>0</v>
      </c>
      <c r="T2601" t="b">
        <v>1</v>
      </c>
    </row>
    <row r="2602" spans="1:20" x14ac:dyDescent="0.25">
      <c r="A2602" t="s">
        <v>5206</v>
      </c>
      <c r="B2602" t="s">
        <v>5207</v>
      </c>
      <c r="C2602" s="1">
        <v>45747.785115740742</v>
      </c>
      <c r="D2602">
        <v>60</v>
      </c>
      <c r="E2602" t="s">
        <v>39</v>
      </c>
      <c r="F2602">
        <v>16</v>
      </c>
      <c r="G2602">
        <v>89.64</v>
      </c>
      <c r="H2602">
        <v>1434.22</v>
      </c>
      <c r="I2602" t="s">
        <v>31</v>
      </c>
      <c r="J2602" t="s">
        <v>57</v>
      </c>
      <c r="K2602">
        <v>4</v>
      </c>
      <c r="L2602" t="b">
        <v>0</v>
      </c>
      <c r="M2602">
        <v>0</v>
      </c>
      <c r="N2602">
        <v>6.21</v>
      </c>
      <c r="O2602">
        <v>25</v>
      </c>
      <c r="P2602" t="b">
        <v>0</v>
      </c>
      <c r="Q2602" t="b">
        <v>0</v>
      </c>
      <c r="R2602" t="b">
        <v>0</v>
      </c>
      <c r="S2602" t="b">
        <v>0</v>
      </c>
      <c r="T2602" t="b">
        <v>1</v>
      </c>
    </row>
    <row r="2603" spans="1:20" x14ac:dyDescent="0.25">
      <c r="A2603" t="s">
        <v>5208</v>
      </c>
      <c r="B2603" t="s">
        <v>5209</v>
      </c>
      <c r="C2603" s="1">
        <v>45775.798333333332</v>
      </c>
      <c r="D2603">
        <v>45</v>
      </c>
      <c r="E2603" t="s">
        <v>39</v>
      </c>
      <c r="F2603">
        <v>2</v>
      </c>
      <c r="G2603">
        <v>163.76</v>
      </c>
      <c r="H2603">
        <v>327.52</v>
      </c>
      <c r="I2603" t="s">
        <v>31</v>
      </c>
      <c r="J2603" t="s">
        <v>24</v>
      </c>
      <c r="K2603">
        <v>35</v>
      </c>
      <c r="L2603" t="b">
        <v>0</v>
      </c>
      <c r="M2603">
        <v>0</v>
      </c>
      <c r="N2603">
        <v>8.19</v>
      </c>
      <c r="O2603">
        <v>7</v>
      </c>
      <c r="P2603" t="b">
        <v>0</v>
      </c>
      <c r="Q2603" t="b">
        <v>0</v>
      </c>
      <c r="R2603" t="b">
        <v>1</v>
      </c>
      <c r="S2603" t="b">
        <v>1</v>
      </c>
      <c r="T2603" t="b">
        <v>0</v>
      </c>
    </row>
    <row r="2604" spans="1:20" x14ac:dyDescent="0.25">
      <c r="A2604" t="s">
        <v>5210</v>
      </c>
      <c r="B2604" t="s">
        <v>5211</v>
      </c>
      <c r="C2604" s="1">
        <v>45527.727210648147</v>
      </c>
      <c r="D2604">
        <v>55</v>
      </c>
      <c r="E2604" t="s">
        <v>53</v>
      </c>
      <c r="F2604">
        <v>3</v>
      </c>
      <c r="G2604">
        <v>179.76</v>
      </c>
      <c r="H2604">
        <v>539.28</v>
      </c>
      <c r="I2604" t="s">
        <v>54</v>
      </c>
      <c r="J2604" t="s">
        <v>36</v>
      </c>
      <c r="K2604">
        <v>24</v>
      </c>
      <c r="L2604" t="b">
        <v>0</v>
      </c>
      <c r="M2604">
        <v>0</v>
      </c>
      <c r="N2604">
        <v>14.76</v>
      </c>
      <c r="O2604">
        <v>7</v>
      </c>
      <c r="P2604" t="b">
        <v>0</v>
      </c>
      <c r="Q2604" t="b">
        <v>0</v>
      </c>
      <c r="R2604" t="b">
        <v>1</v>
      </c>
      <c r="S2604" t="b">
        <v>1</v>
      </c>
      <c r="T2604" t="b">
        <v>0</v>
      </c>
    </row>
    <row r="2605" spans="1:20" x14ac:dyDescent="0.25">
      <c r="A2605" t="s">
        <v>5212</v>
      </c>
      <c r="B2605" t="s">
        <v>5213</v>
      </c>
      <c r="C2605" s="1">
        <v>45662.730844907404</v>
      </c>
      <c r="D2605">
        <v>53</v>
      </c>
      <c r="E2605" t="s">
        <v>115</v>
      </c>
      <c r="F2605">
        <v>4</v>
      </c>
      <c r="G2605">
        <v>94.25</v>
      </c>
      <c r="H2605">
        <v>376.99</v>
      </c>
      <c r="I2605" t="s">
        <v>31</v>
      </c>
      <c r="J2605" t="s">
        <v>36</v>
      </c>
      <c r="K2605">
        <v>18</v>
      </c>
      <c r="L2605" t="b">
        <v>0</v>
      </c>
      <c r="M2605">
        <v>0</v>
      </c>
      <c r="N2605">
        <v>20.62</v>
      </c>
      <c r="O2605">
        <v>4</v>
      </c>
      <c r="P2605" t="b">
        <v>0</v>
      </c>
      <c r="Q2605" t="b">
        <v>0</v>
      </c>
      <c r="R2605" t="b">
        <v>0</v>
      </c>
      <c r="S2605" t="b">
        <v>0</v>
      </c>
      <c r="T2605" t="b">
        <v>0</v>
      </c>
    </row>
    <row r="2606" spans="1:20" x14ac:dyDescent="0.25">
      <c r="A2606" t="s">
        <v>5214</v>
      </c>
      <c r="B2606" t="s">
        <v>5215</v>
      </c>
      <c r="C2606" s="1">
        <v>45489.797662037039</v>
      </c>
      <c r="D2606">
        <v>68</v>
      </c>
      <c r="E2606" t="s">
        <v>22</v>
      </c>
      <c r="F2606">
        <v>4</v>
      </c>
      <c r="G2606">
        <v>263.69</v>
      </c>
      <c r="H2606">
        <v>1054.74</v>
      </c>
      <c r="I2606" t="s">
        <v>23</v>
      </c>
      <c r="J2606" t="s">
        <v>36</v>
      </c>
      <c r="K2606">
        <v>21</v>
      </c>
      <c r="L2606" t="b">
        <v>0</v>
      </c>
      <c r="M2606">
        <v>0</v>
      </c>
      <c r="N2606">
        <v>16.12</v>
      </c>
      <c r="O2606">
        <v>21</v>
      </c>
      <c r="P2606" t="b">
        <v>0</v>
      </c>
      <c r="Q2606" t="b">
        <v>0</v>
      </c>
      <c r="R2606" t="b">
        <v>0</v>
      </c>
      <c r="S2606" t="b">
        <v>0</v>
      </c>
      <c r="T2606" t="b">
        <v>0</v>
      </c>
    </row>
    <row r="2607" spans="1:20" x14ac:dyDescent="0.25">
      <c r="A2607" t="s">
        <v>5216</v>
      </c>
      <c r="B2607" t="s">
        <v>5217</v>
      </c>
      <c r="C2607" s="1">
        <v>45616.550763888888</v>
      </c>
      <c r="D2607">
        <v>44</v>
      </c>
      <c r="E2607" t="s">
        <v>35</v>
      </c>
      <c r="F2607">
        <v>1</v>
      </c>
      <c r="G2607">
        <v>249.53</v>
      </c>
      <c r="H2607">
        <v>249.53</v>
      </c>
      <c r="I2607" t="s">
        <v>23</v>
      </c>
      <c r="J2607" t="s">
        <v>32</v>
      </c>
      <c r="K2607">
        <v>19</v>
      </c>
      <c r="L2607" t="b">
        <v>1</v>
      </c>
      <c r="M2607">
        <v>43.5</v>
      </c>
      <c r="N2607">
        <v>7.57</v>
      </c>
      <c r="O2607">
        <v>20</v>
      </c>
      <c r="P2607" t="b">
        <v>0</v>
      </c>
      <c r="Q2607" t="b">
        <v>0</v>
      </c>
      <c r="R2607" t="b">
        <v>0</v>
      </c>
      <c r="S2607" t="b">
        <v>0</v>
      </c>
      <c r="T2607" t="b">
        <v>0</v>
      </c>
    </row>
    <row r="2608" spans="1:20" x14ac:dyDescent="0.25">
      <c r="A2608" t="s">
        <v>5218</v>
      </c>
      <c r="B2608" t="s">
        <v>5219</v>
      </c>
      <c r="C2608" s="1">
        <v>45519.458437499998</v>
      </c>
      <c r="D2608">
        <v>19</v>
      </c>
      <c r="E2608" t="s">
        <v>65</v>
      </c>
      <c r="F2608">
        <v>1</v>
      </c>
      <c r="G2608">
        <v>206.3</v>
      </c>
      <c r="H2608">
        <v>206.3</v>
      </c>
      <c r="I2608" t="s">
        <v>54</v>
      </c>
      <c r="J2608" t="s">
        <v>24</v>
      </c>
      <c r="K2608">
        <v>34</v>
      </c>
      <c r="L2608" t="b">
        <v>1</v>
      </c>
      <c r="M2608">
        <v>44.4</v>
      </c>
      <c r="N2608">
        <v>24.68</v>
      </c>
      <c r="O2608">
        <v>11</v>
      </c>
      <c r="P2608" t="b">
        <v>0</v>
      </c>
      <c r="Q2608" t="b">
        <v>0</v>
      </c>
      <c r="R2608" t="b">
        <v>0</v>
      </c>
      <c r="S2608" t="b">
        <v>0</v>
      </c>
      <c r="T2608" t="b">
        <v>0</v>
      </c>
    </row>
    <row r="2609" spans="1:20" x14ac:dyDescent="0.25">
      <c r="A2609" t="s">
        <v>5220</v>
      </c>
      <c r="B2609" t="s">
        <v>5221</v>
      </c>
      <c r="C2609" s="1">
        <v>45655.226458333331</v>
      </c>
      <c r="D2609">
        <v>28</v>
      </c>
      <c r="E2609" t="s">
        <v>115</v>
      </c>
      <c r="F2609">
        <v>19</v>
      </c>
      <c r="G2609">
        <v>28.26</v>
      </c>
      <c r="H2609">
        <v>537.03</v>
      </c>
      <c r="I2609" t="s">
        <v>90</v>
      </c>
      <c r="J2609" t="s">
        <v>57</v>
      </c>
      <c r="K2609">
        <v>4</v>
      </c>
      <c r="L2609" t="b">
        <v>0</v>
      </c>
      <c r="M2609">
        <v>0</v>
      </c>
      <c r="N2609">
        <v>8.31</v>
      </c>
      <c r="O2609">
        <v>21</v>
      </c>
      <c r="P2609" t="b">
        <v>0</v>
      </c>
      <c r="Q2609" t="b">
        <v>0</v>
      </c>
      <c r="R2609" t="b">
        <v>0</v>
      </c>
      <c r="S2609" t="b">
        <v>0</v>
      </c>
      <c r="T2609" t="b">
        <v>1</v>
      </c>
    </row>
    <row r="2610" spans="1:20" x14ac:dyDescent="0.25">
      <c r="A2610" t="s">
        <v>5222</v>
      </c>
      <c r="B2610" t="s">
        <v>5223</v>
      </c>
      <c r="C2610" s="1">
        <v>45614.038773148146</v>
      </c>
      <c r="D2610">
        <v>47</v>
      </c>
      <c r="E2610" t="s">
        <v>53</v>
      </c>
      <c r="F2610">
        <v>2</v>
      </c>
      <c r="G2610">
        <v>203.8</v>
      </c>
      <c r="H2610">
        <v>407.6</v>
      </c>
      <c r="I2610" t="s">
        <v>23</v>
      </c>
      <c r="J2610" t="s">
        <v>24</v>
      </c>
      <c r="K2610">
        <v>6</v>
      </c>
      <c r="L2610" t="b">
        <v>0</v>
      </c>
      <c r="M2610">
        <v>0</v>
      </c>
      <c r="N2610">
        <v>7.32</v>
      </c>
      <c r="O2610">
        <v>15</v>
      </c>
      <c r="P2610" t="b">
        <v>0</v>
      </c>
      <c r="Q2610" t="b">
        <v>1</v>
      </c>
      <c r="R2610" t="b">
        <v>0</v>
      </c>
      <c r="S2610" t="b">
        <v>0</v>
      </c>
      <c r="T2610" t="b">
        <v>0</v>
      </c>
    </row>
    <row r="2611" spans="1:20" x14ac:dyDescent="0.25">
      <c r="A2611" t="s">
        <v>5224</v>
      </c>
      <c r="B2611" t="s">
        <v>5225</v>
      </c>
      <c r="C2611" s="1">
        <v>45814.186643518522</v>
      </c>
      <c r="D2611">
        <v>78</v>
      </c>
      <c r="E2611" t="s">
        <v>53</v>
      </c>
      <c r="F2611">
        <v>3</v>
      </c>
      <c r="G2611">
        <v>29.11</v>
      </c>
      <c r="H2611">
        <v>87.32</v>
      </c>
      <c r="I2611" t="s">
        <v>31</v>
      </c>
      <c r="J2611" t="s">
        <v>36</v>
      </c>
      <c r="K2611">
        <v>32</v>
      </c>
      <c r="L2611" t="b">
        <v>0</v>
      </c>
      <c r="M2611">
        <v>0</v>
      </c>
      <c r="N2611">
        <v>13.52</v>
      </c>
      <c r="O2611">
        <v>16</v>
      </c>
      <c r="P2611" t="b">
        <v>0</v>
      </c>
      <c r="Q2611" t="b">
        <v>0</v>
      </c>
      <c r="R2611" t="b">
        <v>0</v>
      </c>
      <c r="S2611" t="b">
        <v>0</v>
      </c>
      <c r="T2611" t="b">
        <v>0</v>
      </c>
    </row>
    <row r="2612" spans="1:20" x14ac:dyDescent="0.25">
      <c r="A2612" t="s">
        <v>5226</v>
      </c>
      <c r="B2612" t="s">
        <v>5227</v>
      </c>
      <c r="C2612" s="1">
        <v>45722.043854166666</v>
      </c>
      <c r="D2612">
        <v>32</v>
      </c>
      <c r="E2612" t="s">
        <v>44</v>
      </c>
      <c r="F2612">
        <v>3</v>
      </c>
      <c r="G2612">
        <v>162.16999999999999</v>
      </c>
      <c r="H2612">
        <v>486.52</v>
      </c>
      <c r="I2612" t="s">
        <v>54</v>
      </c>
      <c r="J2612" t="s">
        <v>36</v>
      </c>
      <c r="K2612">
        <v>4</v>
      </c>
      <c r="L2612" t="b">
        <v>0</v>
      </c>
      <c r="M2612">
        <v>0</v>
      </c>
      <c r="N2612">
        <v>23.21</v>
      </c>
      <c r="O2612">
        <v>26</v>
      </c>
      <c r="P2612" t="b">
        <v>0</v>
      </c>
      <c r="Q2612" t="b">
        <v>0</v>
      </c>
      <c r="R2612" t="b">
        <v>0</v>
      </c>
      <c r="S2612" t="b">
        <v>0</v>
      </c>
      <c r="T2612" t="b">
        <v>0</v>
      </c>
    </row>
    <row r="2613" spans="1:20" x14ac:dyDescent="0.25">
      <c r="A2613" t="s">
        <v>5228</v>
      </c>
      <c r="B2613" t="s">
        <v>5229</v>
      </c>
      <c r="C2613" s="1">
        <v>45581.634710648148</v>
      </c>
      <c r="D2613">
        <v>32</v>
      </c>
      <c r="E2613" t="s">
        <v>65</v>
      </c>
      <c r="F2613">
        <v>3</v>
      </c>
      <c r="G2613">
        <v>70.64</v>
      </c>
      <c r="H2613">
        <v>211.91</v>
      </c>
      <c r="I2613" t="s">
        <v>54</v>
      </c>
      <c r="J2613" t="s">
        <v>36</v>
      </c>
      <c r="K2613">
        <v>7</v>
      </c>
      <c r="L2613" t="b">
        <v>0</v>
      </c>
      <c r="M2613">
        <v>0</v>
      </c>
      <c r="N2613">
        <v>20.58</v>
      </c>
      <c r="O2613">
        <v>24</v>
      </c>
      <c r="P2613" t="b">
        <v>1</v>
      </c>
      <c r="Q2613" t="b">
        <v>0</v>
      </c>
      <c r="R2613" t="b">
        <v>0</v>
      </c>
      <c r="S2613" t="b">
        <v>0</v>
      </c>
      <c r="T2613" t="b">
        <v>0</v>
      </c>
    </row>
    <row r="2614" spans="1:20" x14ac:dyDescent="0.25">
      <c r="A2614" t="s">
        <v>5230</v>
      </c>
      <c r="B2614" t="s">
        <v>5231</v>
      </c>
      <c r="C2614" s="1">
        <v>45799.030856481484</v>
      </c>
      <c r="D2614">
        <v>58</v>
      </c>
      <c r="E2614" t="s">
        <v>35</v>
      </c>
      <c r="F2614">
        <v>18</v>
      </c>
      <c r="G2614">
        <v>24.07</v>
      </c>
      <c r="H2614">
        <v>433.24</v>
      </c>
      <c r="I2614" t="s">
        <v>28</v>
      </c>
      <c r="J2614" t="s">
        <v>57</v>
      </c>
      <c r="K2614">
        <v>1</v>
      </c>
      <c r="L2614" t="b">
        <v>0</v>
      </c>
      <c r="M2614">
        <v>0</v>
      </c>
      <c r="N2614">
        <v>17.45</v>
      </c>
      <c r="O2614">
        <v>2</v>
      </c>
      <c r="P2614" t="b">
        <v>1</v>
      </c>
      <c r="Q2614" t="b">
        <v>0</v>
      </c>
      <c r="R2614" t="b">
        <v>0</v>
      </c>
      <c r="S2614" t="b">
        <v>0</v>
      </c>
      <c r="T2614" t="b">
        <v>1</v>
      </c>
    </row>
    <row r="2615" spans="1:20" x14ac:dyDescent="0.25">
      <c r="A2615" t="s">
        <v>5232</v>
      </c>
      <c r="B2615" t="s">
        <v>5233</v>
      </c>
      <c r="C2615" s="1">
        <v>45675.250196759262</v>
      </c>
      <c r="D2615">
        <v>42</v>
      </c>
      <c r="E2615" t="s">
        <v>35</v>
      </c>
      <c r="F2615">
        <v>1</v>
      </c>
      <c r="G2615">
        <v>60.24</v>
      </c>
      <c r="H2615">
        <v>60.24</v>
      </c>
      <c r="I2615" t="s">
        <v>31</v>
      </c>
      <c r="J2615" t="s">
        <v>36</v>
      </c>
      <c r="K2615">
        <v>5</v>
      </c>
      <c r="L2615" t="b">
        <v>0</v>
      </c>
      <c r="M2615">
        <v>0</v>
      </c>
      <c r="N2615">
        <v>6.7</v>
      </c>
      <c r="O2615">
        <v>11</v>
      </c>
      <c r="P2615" t="b">
        <v>0</v>
      </c>
      <c r="Q2615" t="b">
        <v>0</v>
      </c>
      <c r="R2615" t="b">
        <v>0</v>
      </c>
      <c r="S2615" t="b">
        <v>0</v>
      </c>
      <c r="T2615" t="b">
        <v>0</v>
      </c>
    </row>
    <row r="2616" spans="1:20" x14ac:dyDescent="0.25">
      <c r="A2616" t="s">
        <v>5234</v>
      </c>
      <c r="B2616" t="s">
        <v>5235</v>
      </c>
      <c r="C2616" s="1">
        <v>45816.011435185188</v>
      </c>
      <c r="D2616">
        <v>21</v>
      </c>
      <c r="E2616" t="s">
        <v>80</v>
      </c>
      <c r="F2616">
        <v>4</v>
      </c>
      <c r="G2616">
        <v>254.26</v>
      </c>
      <c r="H2616">
        <v>1017.03</v>
      </c>
      <c r="I2616" t="s">
        <v>54</v>
      </c>
      <c r="J2616" t="s">
        <v>36</v>
      </c>
      <c r="K2616">
        <v>33</v>
      </c>
      <c r="L2616" t="b">
        <v>1</v>
      </c>
      <c r="M2616">
        <v>6.2</v>
      </c>
      <c r="N2616">
        <v>24.76</v>
      </c>
      <c r="O2616">
        <v>26</v>
      </c>
      <c r="P2616" t="b">
        <v>0</v>
      </c>
      <c r="Q2616" t="b">
        <v>0</v>
      </c>
      <c r="R2616" t="b">
        <v>1</v>
      </c>
      <c r="S2616" t="b">
        <v>0</v>
      </c>
      <c r="T2616" t="b">
        <v>0</v>
      </c>
    </row>
    <row r="2617" spans="1:20" x14ac:dyDescent="0.25">
      <c r="A2617" t="s">
        <v>5236</v>
      </c>
      <c r="B2617" t="s">
        <v>5237</v>
      </c>
      <c r="C2617" s="1">
        <v>45504.640532407408</v>
      </c>
      <c r="D2617">
        <v>63</v>
      </c>
      <c r="E2617" t="s">
        <v>35</v>
      </c>
      <c r="F2617">
        <v>3</v>
      </c>
      <c r="G2617">
        <v>32.630000000000003</v>
      </c>
      <c r="H2617">
        <v>97.88</v>
      </c>
      <c r="I2617" t="s">
        <v>28</v>
      </c>
      <c r="J2617" t="s">
        <v>24</v>
      </c>
      <c r="K2617">
        <v>32</v>
      </c>
      <c r="L2617" t="b">
        <v>0</v>
      </c>
      <c r="M2617">
        <v>0</v>
      </c>
      <c r="N2617">
        <v>19.72</v>
      </c>
      <c r="O2617">
        <v>25</v>
      </c>
      <c r="P2617" t="b">
        <v>0</v>
      </c>
      <c r="Q2617" t="b">
        <v>0</v>
      </c>
      <c r="R2617" t="b">
        <v>1</v>
      </c>
      <c r="S2617" t="b">
        <v>1</v>
      </c>
      <c r="T2617" t="b">
        <v>0</v>
      </c>
    </row>
    <row r="2618" spans="1:20" x14ac:dyDescent="0.25">
      <c r="A2618" t="s">
        <v>5238</v>
      </c>
      <c r="B2618" t="s">
        <v>5239</v>
      </c>
      <c r="C2618" s="1">
        <v>45677.267500000002</v>
      </c>
      <c r="D2618">
        <v>32</v>
      </c>
      <c r="E2618" t="s">
        <v>22</v>
      </c>
      <c r="F2618">
        <v>3</v>
      </c>
      <c r="G2618">
        <v>75.67</v>
      </c>
      <c r="H2618">
        <v>227</v>
      </c>
      <c r="I2618" t="s">
        <v>54</v>
      </c>
      <c r="J2618" t="s">
        <v>24</v>
      </c>
      <c r="K2618">
        <v>25</v>
      </c>
      <c r="L2618" t="b">
        <v>1</v>
      </c>
      <c r="M2618">
        <v>12</v>
      </c>
      <c r="N2618">
        <v>9.9600000000000009</v>
      </c>
      <c r="O2618">
        <v>8</v>
      </c>
      <c r="P2618" t="b">
        <v>0</v>
      </c>
      <c r="Q2618" t="b">
        <v>0</v>
      </c>
      <c r="R2618" t="b">
        <v>0</v>
      </c>
      <c r="S2618" t="b">
        <v>1</v>
      </c>
      <c r="T2618" t="b">
        <v>0</v>
      </c>
    </row>
    <row r="2619" spans="1:20" x14ac:dyDescent="0.25">
      <c r="A2619" t="s">
        <v>5240</v>
      </c>
      <c r="B2619" t="s">
        <v>5241</v>
      </c>
      <c r="C2619" s="1">
        <v>45617.566006944442</v>
      </c>
      <c r="D2619">
        <v>79</v>
      </c>
      <c r="E2619" t="s">
        <v>22</v>
      </c>
      <c r="F2619">
        <v>16</v>
      </c>
      <c r="G2619">
        <v>34.200000000000003</v>
      </c>
      <c r="H2619">
        <v>547.16</v>
      </c>
      <c r="I2619" t="s">
        <v>28</v>
      </c>
      <c r="J2619" t="s">
        <v>57</v>
      </c>
      <c r="K2619">
        <v>4</v>
      </c>
      <c r="L2619" t="b">
        <v>0</v>
      </c>
      <c r="M2619">
        <v>0</v>
      </c>
      <c r="N2619">
        <v>22.96</v>
      </c>
      <c r="O2619">
        <v>22</v>
      </c>
      <c r="P2619" t="b">
        <v>0</v>
      </c>
      <c r="Q2619" t="b">
        <v>0</v>
      </c>
      <c r="R2619" t="b">
        <v>0</v>
      </c>
      <c r="S2619" t="b">
        <v>0</v>
      </c>
      <c r="T2619" t="b">
        <v>1</v>
      </c>
    </row>
    <row r="2620" spans="1:20" x14ac:dyDescent="0.25">
      <c r="A2620" t="s">
        <v>5242</v>
      </c>
      <c r="B2620" t="s">
        <v>5243</v>
      </c>
      <c r="C2620" s="1">
        <v>45493.471516203703</v>
      </c>
      <c r="D2620">
        <v>41</v>
      </c>
      <c r="E2620" t="s">
        <v>27</v>
      </c>
      <c r="F2620">
        <v>3</v>
      </c>
      <c r="G2620">
        <v>236.26</v>
      </c>
      <c r="H2620">
        <v>708.77</v>
      </c>
      <c r="I2620" t="s">
        <v>31</v>
      </c>
      <c r="J2620" t="s">
        <v>36</v>
      </c>
      <c r="K2620">
        <v>8</v>
      </c>
      <c r="L2620" t="b">
        <v>1</v>
      </c>
      <c r="M2620">
        <v>20.5</v>
      </c>
      <c r="N2620">
        <v>19.22</v>
      </c>
      <c r="O2620">
        <v>27</v>
      </c>
      <c r="P2620" t="b">
        <v>0</v>
      </c>
      <c r="Q2620" t="b">
        <v>0</v>
      </c>
      <c r="R2620" t="b">
        <v>0</v>
      </c>
      <c r="S2620" t="b">
        <v>0</v>
      </c>
      <c r="T2620" t="b">
        <v>0</v>
      </c>
    </row>
    <row r="2621" spans="1:20" x14ac:dyDescent="0.25">
      <c r="A2621" t="s">
        <v>5244</v>
      </c>
      <c r="B2621" t="s">
        <v>5245</v>
      </c>
      <c r="C2621" s="1">
        <v>45793.927222222221</v>
      </c>
      <c r="D2621">
        <v>24</v>
      </c>
      <c r="E2621" t="s">
        <v>35</v>
      </c>
      <c r="F2621">
        <v>3</v>
      </c>
      <c r="G2621">
        <v>262.99</v>
      </c>
      <c r="H2621">
        <v>788.98</v>
      </c>
      <c r="I2621" t="s">
        <v>23</v>
      </c>
      <c r="J2621" t="s">
        <v>32</v>
      </c>
      <c r="K2621">
        <v>24</v>
      </c>
      <c r="L2621" t="b">
        <v>0</v>
      </c>
      <c r="M2621">
        <v>0</v>
      </c>
      <c r="N2621">
        <v>20.74</v>
      </c>
      <c r="O2621">
        <v>13</v>
      </c>
      <c r="P2621" t="b">
        <v>0</v>
      </c>
      <c r="Q2621" t="b">
        <v>0</v>
      </c>
      <c r="R2621" t="b">
        <v>0</v>
      </c>
      <c r="S2621" t="b">
        <v>0</v>
      </c>
      <c r="T2621" t="b">
        <v>0</v>
      </c>
    </row>
    <row r="2622" spans="1:20" x14ac:dyDescent="0.25">
      <c r="A2622" t="s">
        <v>5246</v>
      </c>
      <c r="B2622" t="s">
        <v>1853</v>
      </c>
      <c r="C2622" s="1">
        <v>45557.820462962962</v>
      </c>
      <c r="D2622">
        <v>65</v>
      </c>
      <c r="E2622" t="s">
        <v>22</v>
      </c>
      <c r="F2622">
        <v>6</v>
      </c>
      <c r="G2622">
        <v>91.13</v>
      </c>
      <c r="H2622">
        <v>546.79999999999995</v>
      </c>
      <c r="I2622" t="s">
        <v>87</v>
      </c>
      <c r="J2622" t="s">
        <v>36</v>
      </c>
      <c r="K2622">
        <v>0</v>
      </c>
      <c r="L2622" t="b">
        <v>0</v>
      </c>
      <c r="M2622">
        <v>0</v>
      </c>
      <c r="N2622">
        <v>17.399999999999999</v>
      </c>
      <c r="O2622">
        <v>17</v>
      </c>
      <c r="P2622" t="b">
        <v>1</v>
      </c>
      <c r="Q2622" t="b">
        <v>0</v>
      </c>
      <c r="R2622" t="b">
        <v>1</v>
      </c>
      <c r="S2622" t="b">
        <v>0</v>
      </c>
      <c r="T2622" t="b">
        <v>1</v>
      </c>
    </row>
    <row r="2623" spans="1:20" x14ac:dyDescent="0.25">
      <c r="A2623" t="s">
        <v>5247</v>
      </c>
      <c r="B2623" t="s">
        <v>5248</v>
      </c>
      <c r="C2623" s="1">
        <v>45579.984965277778</v>
      </c>
      <c r="D2623">
        <v>60</v>
      </c>
      <c r="E2623" t="s">
        <v>22</v>
      </c>
      <c r="F2623">
        <v>3</v>
      </c>
      <c r="G2623">
        <v>66.790000000000006</v>
      </c>
      <c r="H2623">
        <v>200.38</v>
      </c>
      <c r="I2623" t="s">
        <v>90</v>
      </c>
      <c r="J2623" t="s">
        <v>36</v>
      </c>
      <c r="K2623">
        <v>4</v>
      </c>
      <c r="L2623" t="b">
        <v>0</v>
      </c>
      <c r="M2623">
        <v>0</v>
      </c>
      <c r="N2623">
        <v>15.4</v>
      </c>
      <c r="O2623">
        <v>2</v>
      </c>
      <c r="P2623" t="b">
        <v>0</v>
      </c>
      <c r="Q2623" t="b">
        <v>0</v>
      </c>
      <c r="R2623" t="b">
        <v>0</v>
      </c>
      <c r="S2623" t="b">
        <v>1</v>
      </c>
      <c r="T2623" t="b">
        <v>1</v>
      </c>
    </row>
    <row r="2624" spans="1:20" x14ac:dyDescent="0.25">
      <c r="A2624" t="s">
        <v>5249</v>
      </c>
      <c r="B2624" t="s">
        <v>5250</v>
      </c>
      <c r="C2624" s="1">
        <v>45815.976759259262</v>
      </c>
      <c r="D2624">
        <v>50</v>
      </c>
      <c r="E2624" t="s">
        <v>44</v>
      </c>
      <c r="F2624">
        <v>2</v>
      </c>
      <c r="G2624">
        <v>55.62</v>
      </c>
      <c r="H2624">
        <v>111.24</v>
      </c>
      <c r="I2624" t="s">
        <v>23</v>
      </c>
      <c r="J2624" t="s">
        <v>36</v>
      </c>
      <c r="K2624">
        <v>33</v>
      </c>
      <c r="L2624" t="b">
        <v>0</v>
      </c>
      <c r="M2624">
        <v>0</v>
      </c>
      <c r="N2624">
        <v>11.71</v>
      </c>
      <c r="O2624">
        <v>3</v>
      </c>
      <c r="P2624" t="b">
        <v>0</v>
      </c>
      <c r="Q2624" t="b">
        <v>0</v>
      </c>
      <c r="R2624" t="b">
        <v>0</v>
      </c>
      <c r="S2624" t="b">
        <v>0</v>
      </c>
      <c r="T2624" t="b">
        <v>0</v>
      </c>
    </row>
    <row r="2625" spans="1:20" x14ac:dyDescent="0.25">
      <c r="A2625" t="s">
        <v>5251</v>
      </c>
      <c r="B2625" t="s">
        <v>5252</v>
      </c>
      <c r="C2625" s="1">
        <v>45775.333171296297</v>
      </c>
      <c r="D2625">
        <v>79</v>
      </c>
      <c r="E2625" t="s">
        <v>53</v>
      </c>
      <c r="F2625">
        <v>7</v>
      </c>
      <c r="G2625">
        <v>37.19</v>
      </c>
      <c r="H2625">
        <v>260.36</v>
      </c>
      <c r="I2625" t="s">
        <v>87</v>
      </c>
      <c r="J2625" t="s">
        <v>57</v>
      </c>
      <c r="K2625">
        <v>1</v>
      </c>
      <c r="L2625" t="b">
        <v>0</v>
      </c>
      <c r="M2625">
        <v>0</v>
      </c>
      <c r="N2625">
        <v>11.44</v>
      </c>
      <c r="O2625">
        <v>15</v>
      </c>
      <c r="P2625" t="b">
        <v>1</v>
      </c>
      <c r="Q2625" t="b">
        <v>0</v>
      </c>
      <c r="R2625" t="b">
        <v>0</v>
      </c>
      <c r="S2625" t="b">
        <v>1</v>
      </c>
      <c r="T2625" t="b">
        <v>1</v>
      </c>
    </row>
    <row r="2626" spans="1:20" x14ac:dyDescent="0.25">
      <c r="A2626" t="s">
        <v>5253</v>
      </c>
      <c r="B2626" t="s">
        <v>5254</v>
      </c>
      <c r="C2626" s="1">
        <v>45634.163263888891</v>
      </c>
      <c r="D2626">
        <v>51</v>
      </c>
      <c r="E2626" t="s">
        <v>27</v>
      </c>
      <c r="F2626">
        <v>4</v>
      </c>
      <c r="G2626">
        <v>60.81</v>
      </c>
      <c r="H2626">
        <v>243.22</v>
      </c>
      <c r="I2626" t="s">
        <v>23</v>
      </c>
      <c r="J2626" t="s">
        <v>36</v>
      </c>
      <c r="K2626">
        <v>36</v>
      </c>
      <c r="L2626" t="b">
        <v>0</v>
      </c>
      <c r="M2626">
        <v>0</v>
      </c>
      <c r="N2626">
        <v>23.85</v>
      </c>
      <c r="O2626">
        <v>6</v>
      </c>
      <c r="P2626" t="b">
        <v>0</v>
      </c>
      <c r="Q2626" t="b">
        <v>0</v>
      </c>
      <c r="R2626" t="b">
        <v>0</v>
      </c>
      <c r="S2626" t="b">
        <v>1</v>
      </c>
      <c r="T2626" t="b">
        <v>0</v>
      </c>
    </row>
    <row r="2627" spans="1:20" x14ac:dyDescent="0.25">
      <c r="A2627" t="s">
        <v>5255</v>
      </c>
      <c r="B2627" t="s">
        <v>5256</v>
      </c>
      <c r="C2627" s="1">
        <v>45820.535763888889</v>
      </c>
      <c r="D2627">
        <v>50</v>
      </c>
      <c r="E2627" t="s">
        <v>65</v>
      </c>
      <c r="F2627">
        <v>2</v>
      </c>
      <c r="G2627">
        <v>205.92</v>
      </c>
      <c r="H2627">
        <v>411.84</v>
      </c>
      <c r="I2627" t="s">
        <v>28</v>
      </c>
      <c r="J2627" t="s">
        <v>32</v>
      </c>
      <c r="K2627">
        <v>41</v>
      </c>
      <c r="L2627" t="b">
        <v>0</v>
      </c>
      <c r="M2627">
        <v>0</v>
      </c>
      <c r="N2627">
        <v>13.91</v>
      </c>
      <c r="O2627">
        <v>6</v>
      </c>
      <c r="P2627" t="b">
        <v>1</v>
      </c>
      <c r="Q2627" t="b">
        <v>0</v>
      </c>
      <c r="R2627" t="b">
        <v>0</v>
      </c>
      <c r="S2627" t="b">
        <v>0</v>
      </c>
      <c r="T2627" t="b">
        <v>0</v>
      </c>
    </row>
    <row r="2628" spans="1:20" x14ac:dyDescent="0.25">
      <c r="A2628" t="s">
        <v>5257</v>
      </c>
      <c r="B2628" t="s">
        <v>5258</v>
      </c>
      <c r="C2628" s="1">
        <v>45734.505543981482</v>
      </c>
      <c r="D2628">
        <v>58</v>
      </c>
      <c r="E2628" t="s">
        <v>27</v>
      </c>
      <c r="F2628">
        <v>14</v>
      </c>
      <c r="G2628">
        <v>64.98</v>
      </c>
      <c r="H2628">
        <v>909.77</v>
      </c>
      <c r="I2628" t="s">
        <v>31</v>
      </c>
      <c r="J2628" t="s">
        <v>57</v>
      </c>
      <c r="K2628">
        <v>1</v>
      </c>
      <c r="L2628" t="b">
        <v>0</v>
      </c>
      <c r="M2628">
        <v>0</v>
      </c>
      <c r="N2628">
        <v>13.28</v>
      </c>
      <c r="O2628">
        <v>19</v>
      </c>
      <c r="P2628" t="b">
        <v>0</v>
      </c>
      <c r="Q2628" t="b">
        <v>1</v>
      </c>
      <c r="R2628" t="b">
        <v>0</v>
      </c>
      <c r="S2628" t="b">
        <v>0</v>
      </c>
      <c r="T2628" t="b">
        <v>1</v>
      </c>
    </row>
    <row r="2629" spans="1:20" x14ac:dyDescent="0.25">
      <c r="A2629" t="s">
        <v>5259</v>
      </c>
      <c r="B2629" t="s">
        <v>5260</v>
      </c>
      <c r="C2629" s="1">
        <v>45646.310636574075</v>
      </c>
      <c r="D2629">
        <v>77</v>
      </c>
      <c r="E2629" t="s">
        <v>39</v>
      </c>
      <c r="F2629">
        <v>14</v>
      </c>
      <c r="G2629">
        <v>41.21</v>
      </c>
      <c r="H2629">
        <v>576.92999999999995</v>
      </c>
      <c r="I2629" t="s">
        <v>31</v>
      </c>
      <c r="J2629" t="s">
        <v>57</v>
      </c>
      <c r="K2629">
        <v>3</v>
      </c>
      <c r="L2629" t="b">
        <v>0</v>
      </c>
      <c r="M2629">
        <v>0</v>
      </c>
      <c r="N2629">
        <v>22.9</v>
      </c>
      <c r="O2629">
        <v>11</v>
      </c>
      <c r="P2629" t="b">
        <v>0</v>
      </c>
      <c r="Q2629" t="b">
        <v>0</v>
      </c>
      <c r="R2629" t="b">
        <v>0</v>
      </c>
      <c r="S2629" t="b">
        <v>0</v>
      </c>
      <c r="T2629" t="b">
        <v>1</v>
      </c>
    </row>
    <row r="2630" spans="1:20" x14ac:dyDescent="0.25">
      <c r="A2630" t="s">
        <v>5261</v>
      </c>
      <c r="B2630" t="s">
        <v>5262</v>
      </c>
      <c r="C2630" s="1">
        <v>45700.852337962962</v>
      </c>
      <c r="D2630">
        <v>71</v>
      </c>
      <c r="E2630" t="s">
        <v>22</v>
      </c>
      <c r="F2630">
        <v>2</v>
      </c>
      <c r="G2630">
        <v>289.70999999999998</v>
      </c>
      <c r="H2630">
        <v>579.41999999999996</v>
      </c>
      <c r="I2630" t="s">
        <v>28</v>
      </c>
      <c r="J2630" t="s">
        <v>32</v>
      </c>
      <c r="K2630">
        <v>33</v>
      </c>
      <c r="L2630" t="b">
        <v>0</v>
      </c>
      <c r="M2630">
        <v>0</v>
      </c>
      <c r="N2630">
        <v>17.66</v>
      </c>
      <c r="O2630">
        <v>21</v>
      </c>
      <c r="P2630" t="b">
        <v>1</v>
      </c>
      <c r="Q2630" t="b">
        <v>1</v>
      </c>
      <c r="R2630" t="b">
        <v>0</v>
      </c>
      <c r="S2630" t="b">
        <v>1</v>
      </c>
      <c r="T2630" t="b">
        <v>0</v>
      </c>
    </row>
    <row r="2631" spans="1:20" x14ac:dyDescent="0.25">
      <c r="A2631" t="s">
        <v>5263</v>
      </c>
      <c r="B2631" t="s">
        <v>5264</v>
      </c>
      <c r="C2631" s="1">
        <v>45563.500543981485</v>
      </c>
      <c r="D2631">
        <v>47</v>
      </c>
      <c r="E2631" t="s">
        <v>80</v>
      </c>
      <c r="F2631">
        <v>3</v>
      </c>
      <c r="G2631">
        <v>120.92</v>
      </c>
      <c r="H2631">
        <v>362.75</v>
      </c>
      <c r="I2631" t="s">
        <v>23</v>
      </c>
      <c r="J2631" t="s">
        <v>24</v>
      </c>
      <c r="K2631">
        <v>45</v>
      </c>
      <c r="L2631" t="b">
        <v>0</v>
      </c>
      <c r="M2631">
        <v>0</v>
      </c>
      <c r="N2631">
        <v>7.17</v>
      </c>
      <c r="O2631">
        <v>23</v>
      </c>
      <c r="P2631" t="b">
        <v>0</v>
      </c>
      <c r="Q2631" t="b">
        <v>0</v>
      </c>
      <c r="R2631" t="b">
        <v>1</v>
      </c>
      <c r="S2631" t="b">
        <v>0</v>
      </c>
      <c r="T2631" t="b">
        <v>0</v>
      </c>
    </row>
    <row r="2632" spans="1:20" x14ac:dyDescent="0.25">
      <c r="A2632" t="s">
        <v>5265</v>
      </c>
      <c r="B2632" t="s">
        <v>5266</v>
      </c>
      <c r="C2632" s="1">
        <v>45585.859386574077</v>
      </c>
      <c r="D2632">
        <v>75</v>
      </c>
      <c r="E2632" t="s">
        <v>62</v>
      </c>
      <c r="F2632">
        <v>2</v>
      </c>
      <c r="G2632">
        <v>226.46</v>
      </c>
      <c r="H2632">
        <v>452.92</v>
      </c>
      <c r="I2632" t="s">
        <v>31</v>
      </c>
      <c r="J2632" t="s">
        <v>32</v>
      </c>
      <c r="K2632">
        <v>30</v>
      </c>
      <c r="L2632" t="b">
        <v>0</v>
      </c>
      <c r="M2632">
        <v>0</v>
      </c>
      <c r="N2632">
        <v>21.82</v>
      </c>
      <c r="O2632">
        <v>5</v>
      </c>
      <c r="P2632" t="b">
        <v>0</v>
      </c>
      <c r="Q2632" t="b">
        <v>0</v>
      </c>
      <c r="R2632" t="b">
        <v>0</v>
      </c>
      <c r="S2632" t="b">
        <v>0</v>
      </c>
      <c r="T2632" t="b">
        <v>0</v>
      </c>
    </row>
    <row r="2633" spans="1:20" x14ac:dyDescent="0.25">
      <c r="A2633" t="s">
        <v>5267</v>
      </c>
      <c r="B2633" t="s">
        <v>5268</v>
      </c>
      <c r="C2633" s="1">
        <v>45605.202847222223</v>
      </c>
      <c r="D2633">
        <v>21</v>
      </c>
      <c r="E2633" t="s">
        <v>62</v>
      </c>
      <c r="F2633">
        <v>2</v>
      </c>
      <c r="G2633">
        <v>55.74</v>
      </c>
      <c r="H2633">
        <v>111.47</v>
      </c>
      <c r="I2633" t="s">
        <v>54</v>
      </c>
      <c r="J2633" t="s">
        <v>32</v>
      </c>
      <c r="K2633">
        <v>8</v>
      </c>
      <c r="L2633" t="b">
        <v>1</v>
      </c>
      <c r="M2633">
        <v>44.8</v>
      </c>
      <c r="N2633">
        <v>14.81</v>
      </c>
      <c r="O2633">
        <v>2</v>
      </c>
      <c r="P2633" t="b">
        <v>0</v>
      </c>
      <c r="Q2633" t="b">
        <v>0</v>
      </c>
      <c r="R2633" t="b">
        <v>0</v>
      </c>
      <c r="S2633" t="b">
        <v>0</v>
      </c>
      <c r="T2633" t="b">
        <v>0</v>
      </c>
    </row>
    <row r="2634" spans="1:20" x14ac:dyDescent="0.25">
      <c r="A2634" t="s">
        <v>5269</v>
      </c>
      <c r="B2634" t="s">
        <v>5270</v>
      </c>
      <c r="C2634" s="1">
        <v>45774.375972222224</v>
      </c>
      <c r="D2634">
        <v>78</v>
      </c>
      <c r="E2634" t="s">
        <v>44</v>
      </c>
      <c r="F2634">
        <v>11</v>
      </c>
      <c r="G2634">
        <v>47.56</v>
      </c>
      <c r="H2634">
        <v>523.17999999999995</v>
      </c>
      <c r="I2634" t="s">
        <v>90</v>
      </c>
      <c r="J2634" t="s">
        <v>36</v>
      </c>
      <c r="K2634">
        <v>4</v>
      </c>
      <c r="L2634" t="b">
        <v>0</v>
      </c>
      <c r="M2634">
        <v>0</v>
      </c>
      <c r="N2634">
        <v>9.8000000000000007</v>
      </c>
      <c r="O2634">
        <v>21</v>
      </c>
      <c r="P2634" t="b">
        <v>0</v>
      </c>
      <c r="Q2634" t="b">
        <v>1</v>
      </c>
      <c r="R2634" t="b">
        <v>0</v>
      </c>
      <c r="S2634" t="b">
        <v>0</v>
      </c>
      <c r="T2634" t="b">
        <v>1</v>
      </c>
    </row>
    <row r="2635" spans="1:20" x14ac:dyDescent="0.25">
      <c r="A2635" t="s">
        <v>5271</v>
      </c>
      <c r="B2635" t="s">
        <v>5272</v>
      </c>
      <c r="C2635" s="1">
        <v>45741.767696759256</v>
      </c>
      <c r="D2635">
        <v>24</v>
      </c>
      <c r="E2635" t="s">
        <v>53</v>
      </c>
      <c r="F2635">
        <v>2</v>
      </c>
      <c r="G2635">
        <v>248.17</v>
      </c>
      <c r="H2635">
        <v>496.34</v>
      </c>
      <c r="I2635" t="s">
        <v>31</v>
      </c>
      <c r="J2635" t="s">
        <v>32</v>
      </c>
      <c r="K2635">
        <v>25</v>
      </c>
      <c r="L2635" t="b">
        <v>0</v>
      </c>
      <c r="M2635">
        <v>0</v>
      </c>
      <c r="N2635">
        <v>23.24</v>
      </c>
      <c r="O2635">
        <v>29</v>
      </c>
      <c r="P2635" t="b">
        <v>0</v>
      </c>
      <c r="Q2635" t="b">
        <v>0</v>
      </c>
      <c r="R2635" t="b">
        <v>0</v>
      </c>
      <c r="S2635" t="b">
        <v>0</v>
      </c>
      <c r="T2635" t="b">
        <v>0</v>
      </c>
    </row>
    <row r="2636" spans="1:20" x14ac:dyDescent="0.25">
      <c r="A2636" t="s">
        <v>5273</v>
      </c>
      <c r="B2636" t="s">
        <v>5274</v>
      </c>
      <c r="C2636" s="1">
        <v>45759.506620370368</v>
      </c>
      <c r="D2636">
        <v>54</v>
      </c>
      <c r="E2636" t="s">
        <v>22</v>
      </c>
      <c r="F2636">
        <v>2</v>
      </c>
      <c r="G2636">
        <v>29.78</v>
      </c>
      <c r="H2636">
        <v>59.57</v>
      </c>
      <c r="I2636" t="s">
        <v>31</v>
      </c>
      <c r="J2636" t="s">
        <v>24</v>
      </c>
      <c r="K2636">
        <v>33</v>
      </c>
      <c r="L2636" t="b">
        <v>0</v>
      </c>
      <c r="M2636">
        <v>0</v>
      </c>
      <c r="N2636">
        <v>5.77</v>
      </c>
      <c r="O2636">
        <v>17</v>
      </c>
      <c r="P2636" t="b">
        <v>0</v>
      </c>
      <c r="Q2636" t="b">
        <v>0</v>
      </c>
      <c r="R2636" t="b">
        <v>0</v>
      </c>
      <c r="S2636" t="b">
        <v>1</v>
      </c>
      <c r="T2636" t="b">
        <v>0</v>
      </c>
    </row>
    <row r="2637" spans="1:20" x14ac:dyDescent="0.25">
      <c r="A2637" t="s">
        <v>5275</v>
      </c>
      <c r="B2637" t="s">
        <v>5276</v>
      </c>
      <c r="C2637" s="1">
        <v>45669.163761574076</v>
      </c>
      <c r="D2637">
        <v>77</v>
      </c>
      <c r="E2637" t="s">
        <v>22</v>
      </c>
      <c r="F2637">
        <v>4</v>
      </c>
      <c r="G2637">
        <v>191.75</v>
      </c>
      <c r="H2637">
        <v>766.99</v>
      </c>
      <c r="I2637" t="s">
        <v>31</v>
      </c>
      <c r="J2637" t="s">
        <v>24</v>
      </c>
      <c r="K2637">
        <v>13</v>
      </c>
      <c r="L2637" t="b">
        <v>0</v>
      </c>
      <c r="M2637">
        <v>0</v>
      </c>
      <c r="N2637">
        <v>20.45</v>
      </c>
      <c r="O2637">
        <v>11</v>
      </c>
      <c r="P2637" t="b">
        <v>0</v>
      </c>
      <c r="Q2637" t="b">
        <v>1</v>
      </c>
      <c r="R2637" t="b">
        <v>1</v>
      </c>
      <c r="S2637" t="b">
        <v>0</v>
      </c>
      <c r="T2637" t="b">
        <v>0</v>
      </c>
    </row>
    <row r="2638" spans="1:20" x14ac:dyDescent="0.25">
      <c r="A2638" t="s">
        <v>5277</v>
      </c>
      <c r="B2638" t="s">
        <v>5278</v>
      </c>
      <c r="C2638" s="1">
        <v>45798.147986111115</v>
      </c>
      <c r="D2638">
        <v>60</v>
      </c>
      <c r="E2638" t="s">
        <v>22</v>
      </c>
      <c r="F2638">
        <v>2</v>
      </c>
      <c r="G2638">
        <v>44.03</v>
      </c>
      <c r="H2638">
        <v>88.05</v>
      </c>
      <c r="I2638" t="s">
        <v>28</v>
      </c>
      <c r="J2638" t="s">
        <v>24</v>
      </c>
      <c r="K2638">
        <v>13</v>
      </c>
      <c r="L2638" t="b">
        <v>0</v>
      </c>
      <c r="M2638">
        <v>0</v>
      </c>
      <c r="N2638">
        <v>12.58</v>
      </c>
      <c r="O2638">
        <v>7</v>
      </c>
      <c r="P2638" t="b">
        <v>0</v>
      </c>
      <c r="Q2638" t="b">
        <v>0</v>
      </c>
      <c r="R2638" t="b">
        <v>0</v>
      </c>
      <c r="S2638" t="b">
        <v>0</v>
      </c>
      <c r="T2638" t="b">
        <v>0</v>
      </c>
    </row>
    <row r="2639" spans="1:20" x14ac:dyDescent="0.25">
      <c r="A2639" t="s">
        <v>5279</v>
      </c>
      <c r="B2639" t="s">
        <v>5280</v>
      </c>
      <c r="C2639" s="1">
        <v>45815.949236111112</v>
      </c>
      <c r="D2639">
        <v>55</v>
      </c>
      <c r="E2639" t="s">
        <v>44</v>
      </c>
      <c r="F2639">
        <v>2</v>
      </c>
      <c r="G2639">
        <v>145.02000000000001</v>
      </c>
      <c r="H2639">
        <v>290.04000000000002</v>
      </c>
      <c r="I2639" t="s">
        <v>28</v>
      </c>
      <c r="J2639" t="s">
        <v>32</v>
      </c>
      <c r="K2639">
        <v>26</v>
      </c>
      <c r="L2639" t="b">
        <v>1</v>
      </c>
      <c r="M2639">
        <v>21</v>
      </c>
      <c r="N2639">
        <v>19.510000000000002</v>
      </c>
      <c r="O2639">
        <v>8</v>
      </c>
      <c r="P2639" t="b">
        <v>1</v>
      </c>
      <c r="Q2639" t="b">
        <v>0</v>
      </c>
      <c r="R2639" t="b">
        <v>0</v>
      </c>
      <c r="S2639" t="b">
        <v>1</v>
      </c>
      <c r="T2639" t="b">
        <v>0</v>
      </c>
    </row>
    <row r="2640" spans="1:20" x14ac:dyDescent="0.25">
      <c r="A2640" t="s">
        <v>5281</v>
      </c>
      <c r="B2640" t="s">
        <v>5282</v>
      </c>
      <c r="C2640" s="1">
        <v>45770.663784722223</v>
      </c>
      <c r="D2640">
        <v>45</v>
      </c>
      <c r="E2640" t="s">
        <v>39</v>
      </c>
      <c r="F2640">
        <v>1</v>
      </c>
      <c r="G2640">
        <v>26.47</v>
      </c>
      <c r="H2640">
        <v>26.47</v>
      </c>
      <c r="I2640" t="s">
        <v>23</v>
      </c>
      <c r="J2640" t="s">
        <v>36</v>
      </c>
      <c r="K2640">
        <v>46</v>
      </c>
      <c r="L2640" t="b">
        <v>0</v>
      </c>
      <c r="M2640">
        <v>0</v>
      </c>
      <c r="N2640">
        <v>11.42</v>
      </c>
      <c r="O2640">
        <v>2</v>
      </c>
      <c r="P2640" t="b">
        <v>0</v>
      </c>
      <c r="Q2640" t="b">
        <v>0</v>
      </c>
      <c r="R2640" t="b">
        <v>0</v>
      </c>
      <c r="S2640" t="b">
        <v>0</v>
      </c>
      <c r="T2640" t="b">
        <v>0</v>
      </c>
    </row>
    <row r="2641" spans="1:20" x14ac:dyDescent="0.25">
      <c r="A2641" t="s">
        <v>5283</v>
      </c>
      <c r="B2641" t="s">
        <v>5284</v>
      </c>
      <c r="C2641" s="1">
        <v>45621.689189814817</v>
      </c>
      <c r="D2641">
        <v>79</v>
      </c>
      <c r="E2641" t="s">
        <v>22</v>
      </c>
      <c r="F2641">
        <v>4</v>
      </c>
      <c r="G2641">
        <v>45.01</v>
      </c>
      <c r="H2641">
        <v>180.04</v>
      </c>
      <c r="I2641" t="s">
        <v>28</v>
      </c>
      <c r="J2641" t="s">
        <v>24</v>
      </c>
      <c r="K2641">
        <v>45</v>
      </c>
      <c r="L2641" t="b">
        <v>0</v>
      </c>
      <c r="M2641">
        <v>0</v>
      </c>
      <c r="N2641">
        <v>12.3</v>
      </c>
      <c r="O2641">
        <v>12</v>
      </c>
      <c r="P2641" t="b">
        <v>0</v>
      </c>
      <c r="Q2641" t="b">
        <v>0</v>
      </c>
      <c r="R2641" t="b">
        <v>0</v>
      </c>
      <c r="S2641" t="b">
        <v>0</v>
      </c>
      <c r="T2641" t="b">
        <v>0</v>
      </c>
    </row>
    <row r="2642" spans="1:20" x14ac:dyDescent="0.25">
      <c r="A2642" t="s">
        <v>5285</v>
      </c>
      <c r="B2642" t="s">
        <v>5286</v>
      </c>
      <c r="C2642" s="1">
        <v>45825.645740740743</v>
      </c>
      <c r="D2642">
        <v>37</v>
      </c>
      <c r="E2642" t="s">
        <v>22</v>
      </c>
      <c r="F2642">
        <v>2</v>
      </c>
      <c r="G2642">
        <v>181.15</v>
      </c>
      <c r="H2642">
        <v>362.31</v>
      </c>
      <c r="I2642" t="s">
        <v>23</v>
      </c>
      <c r="J2642" t="s">
        <v>24</v>
      </c>
      <c r="K2642">
        <v>39</v>
      </c>
      <c r="L2642" t="b">
        <v>1</v>
      </c>
      <c r="M2642">
        <v>34</v>
      </c>
      <c r="N2642">
        <v>15.6</v>
      </c>
      <c r="O2642">
        <v>1</v>
      </c>
      <c r="P2642" t="b">
        <v>0</v>
      </c>
      <c r="Q2642" t="b">
        <v>0</v>
      </c>
      <c r="R2642" t="b">
        <v>1</v>
      </c>
      <c r="S2642" t="b">
        <v>0</v>
      </c>
      <c r="T2642" t="b">
        <v>0</v>
      </c>
    </row>
    <row r="2643" spans="1:20" x14ac:dyDescent="0.25">
      <c r="A2643" t="s">
        <v>5287</v>
      </c>
      <c r="B2643" t="s">
        <v>5288</v>
      </c>
      <c r="C2643" s="1">
        <v>45743.178530092591</v>
      </c>
      <c r="D2643">
        <v>78</v>
      </c>
      <c r="E2643" t="s">
        <v>22</v>
      </c>
      <c r="F2643">
        <v>4</v>
      </c>
      <c r="G2643">
        <v>182.67</v>
      </c>
      <c r="H2643">
        <v>730.69</v>
      </c>
      <c r="I2643" t="s">
        <v>23</v>
      </c>
      <c r="J2643" t="s">
        <v>36</v>
      </c>
      <c r="K2643">
        <v>48</v>
      </c>
      <c r="L2643" t="b">
        <v>0</v>
      </c>
      <c r="M2643">
        <v>0</v>
      </c>
      <c r="N2643">
        <v>11.3</v>
      </c>
      <c r="O2643">
        <v>7</v>
      </c>
      <c r="P2643" t="b">
        <v>1</v>
      </c>
      <c r="Q2643" t="b">
        <v>0</v>
      </c>
      <c r="R2643" t="b">
        <v>0</v>
      </c>
      <c r="S2643" t="b">
        <v>0</v>
      </c>
      <c r="T2643" t="b">
        <v>0</v>
      </c>
    </row>
    <row r="2644" spans="1:20" x14ac:dyDescent="0.25">
      <c r="A2644" t="s">
        <v>5289</v>
      </c>
      <c r="B2644" t="s">
        <v>5290</v>
      </c>
      <c r="C2644" s="1">
        <v>45552.988437499997</v>
      </c>
      <c r="D2644">
        <v>19</v>
      </c>
      <c r="E2644" t="s">
        <v>115</v>
      </c>
      <c r="F2644">
        <v>1</v>
      </c>
      <c r="G2644">
        <v>297.63</v>
      </c>
      <c r="H2644">
        <v>297.63</v>
      </c>
      <c r="I2644" t="s">
        <v>28</v>
      </c>
      <c r="J2644" t="s">
        <v>32</v>
      </c>
      <c r="K2644">
        <v>4</v>
      </c>
      <c r="L2644" t="b">
        <v>0</v>
      </c>
      <c r="M2644">
        <v>0</v>
      </c>
      <c r="N2644">
        <v>23.55</v>
      </c>
      <c r="O2644">
        <v>1</v>
      </c>
      <c r="P2644" t="b">
        <v>0</v>
      </c>
      <c r="Q2644" t="b">
        <v>0</v>
      </c>
      <c r="R2644" t="b">
        <v>0</v>
      </c>
      <c r="S2644" t="b">
        <v>0</v>
      </c>
      <c r="T2644" t="b">
        <v>0</v>
      </c>
    </row>
    <row r="2645" spans="1:20" x14ac:dyDescent="0.25">
      <c r="A2645" t="s">
        <v>5291</v>
      </c>
      <c r="B2645" t="s">
        <v>5292</v>
      </c>
      <c r="C2645" s="1">
        <v>45682.702997685185</v>
      </c>
      <c r="D2645">
        <v>62</v>
      </c>
      <c r="E2645" t="s">
        <v>62</v>
      </c>
      <c r="F2645">
        <v>2</v>
      </c>
      <c r="G2645">
        <v>73.98</v>
      </c>
      <c r="H2645">
        <v>147.96</v>
      </c>
      <c r="I2645" t="s">
        <v>28</v>
      </c>
      <c r="J2645" t="s">
        <v>32</v>
      </c>
      <c r="K2645">
        <v>42</v>
      </c>
      <c r="L2645" t="b">
        <v>1</v>
      </c>
      <c r="M2645">
        <v>47</v>
      </c>
      <c r="N2645">
        <v>17.5</v>
      </c>
      <c r="O2645">
        <v>19</v>
      </c>
      <c r="P2645" t="b">
        <v>0</v>
      </c>
      <c r="Q2645" t="b">
        <v>0</v>
      </c>
      <c r="R2645" t="b">
        <v>0</v>
      </c>
      <c r="S2645" t="b">
        <v>0</v>
      </c>
      <c r="T2645" t="b">
        <v>0</v>
      </c>
    </row>
    <row r="2646" spans="1:20" x14ac:dyDescent="0.25">
      <c r="A2646" t="s">
        <v>5293</v>
      </c>
      <c r="B2646" t="s">
        <v>5294</v>
      </c>
      <c r="C2646" s="1">
        <v>45718.277384259258</v>
      </c>
      <c r="D2646">
        <v>41</v>
      </c>
      <c r="E2646" t="s">
        <v>53</v>
      </c>
      <c r="F2646">
        <v>1</v>
      </c>
      <c r="G2646">
        <v>167.45</v>
      </c>
      <c r="H2646">
        <v>167.45</v>
      </c>
      <c r="I2646" t="s">
        <v>28</v>
      </c>
      <c r="J2646" t="s">
        <v>24</v>
      </c>
      <c r="K2646">
        <v>44</v>
      </c>
      <c r="L2646" t="b">
        <v>0</v>
      </c>
      <c r="M2646">
        <v>0</v>
      </c>
      <c r="N2646">
        <v>11.95</v>
      </c>
      <c r="O2646">
        <v>19</v>
      </c>
      <c r="P2646" t="b">
        <v>0</v>
      </c>
      <c r="Q2646" t="b">
        <v>0</v>
      </c>
      <c r="R2646" t="b">
        <v>0</v>
      </c>
      <c r="S2646" t="b">
        <v>0</v>
      </c>
      <c r="T2646" t="b">
        <v>0</v>
      </c>
    </row>
    <row r="2647" spans="1:20" x14ac:dyDescent="0.25">
      <c r="A2647" t="s">
        <v>5295</v>
      </c>
      <c r="B2647" t="s">
        <v>5296</v>
      </c>
      <c r="C2647" s="1">
        <v>45615.326967592591</v>
      </c>
      <c r="D2647">
        <v>41</v>
      </c>
      <c r="E2647" t="s">
        <v>65</v>
      </c>
      <c r="F2647">
        <v>2</v>
      </c>
      <c r="G2647">
        <v>39.21</v>
      </c>
      <c r="H2647">
        <v>78.430000000000007</v>
      </c>
      <c r="I2647" t="s">
        <v>31</v>
      </c>
      <c r="J2647" t="s">
        <v>36</v>
      </c>
      <c r="K2647">
        <v>3</v>
      </c>
      <c r="L2647" t="b">
        <v>0</v>
      </c>
      <c r="M2647">
        <v>0</v>
      </c>
      <c r="N2647">
        <v>5.93</v>
      </c>
      <c r="O2647">
        <v>6</v>
      </c>
      <c r="P2647" t="b">
        <v>0</v>
      </c>
      <c r="Q2647" t="b">
        <v>0</v>
      </c>
      <c r="R2647" t="b">
        <v>0</v>
      </c>
      <c r="S2647" t="b">
        <v>1</v>
      </c>
      <c r="T2647" t="b">
        <v>1</v>
      </c>
    </row>
    <row r="2648" spans="1:20" x14ac:dyDescent="0.25">
      <c r="A2648" t="s">
        <v>5297</v>
      </c>
      <c r="B2648" t="s">
        <v>5298</v>
      </c>
      <c r="C2648" s="1">
        <v>45522.045902777776</v>
      </c>
      <c r="D2648">
        <v>65</v>
      </c>
      <c r="E2648" t="s">
        <v>22</v>
      </c>
      <c r="F2648">
        <v>1</v>
      </c>
      <c r="G2648">
        <v>253.33</v>
      </c>
      <c r="H2648">
        <v>253.33</v>
      </c>
      <c r="I2648" t="s">
        <v>31</v>
      </c>
      <c r="J2648" t="s">
        <v>24</v>
      </c>
      <c r="K2648">
        <v>31</v>
      </c>
      <c r="L2648" t="b">
        <v>0</v>
      </c>
      <c r="M2648">
        <v>0</v>
      </c>
      <c r="N2648">
        <v>14.19</v>
      </c>
      <c r="O2648">
        <v>8</v>
      </c>
      <c r="P2648" t="b">
        <v>0</v>
      </c>
      <c r="Q2648" t="b">
        <v>0</v>
      </c>
      <c r="R2648" t="b">
        <v>1</v>
      </c>
      <c r="S2648" t="b">
        <v>1</v>
      </c>
      <c r="T2648" t="b">
        <v>0</v>
      </c>
    </row>
    <row r="2649" spans="1:20" x14ac:dyDescent="0.25">
      <c r="A2649" t="s">
        <v>5299</v>
      </c>
      <c r="B2649" t="s">
        <v>5300</v>
      </c>
      <c r="C2649" s="1">
        <v>45751.713923611111</v>
      </c>
      <c r="D2649">
        <v>78</v>
      </c>
      <c r="E2649" t="s">
        <v>80</v>
      </c>
      <c r="F2649">
        <v>4</v>
      </c>
      <c r="G2649">
        <v>41.42</v>
      </c>
      <c r="H2649">
        <v>165.69</v>
      </c>
      <c r="I2649" t="s">
        <v>28</v>
      </c>
      <c r="J2649" t="s">
        <v>24</v>
      </c>
      <c r="K2649">
        <v>38</v>
      </c>
      <c r="L2649" t="b">
        <v>0</v>
      </c>
      <c r="M2649">
        <v>0</v>
      </c>
      <c r="N2649">
        <v>16.010000000000002</v>
      </c>
      <c r="O2649">
        <v>10</v>
      </c>
      <c r="P2649" t="b">
        <v>0</v>
      </c>
      <c r="Q2649" t="b">
        <v>0</v>
      </c>
      <c r="R2649" t="b">
        <v>0</v>
      </c>
      <c r="S2649" t="b">
        <v>0</v>
      </c>
      <c r="T2649" t="b">
        <v>0</v>
      </c>
    </row>
    <row r="2650" spans="1:20" x14ac:dyDescent="0.25">
      <c r="A2650" t="s">
        <v>5301</v>
      </c>
      <c r="B2650" t="s">
        <v>5302</v>
      </c>
      <c r="C2650" s="1">
        <v>45480.364236111112</v>
      </c>
      <c r="D2650">
        <v>62</v>
      </c>
      <c r="E2650" t="s">
        <v>53</v>
      </c>
      <c r="F2650">
        <v>1</v>
      </c>
      <c r="G2650">
        <v>41.02</v>
      </c>
      <c r="H2650">
        <v>41.02</v>
      </c>
      <c r="I2650" t="s">
        <v>90</v>
      </c>
      <c r="J2650" t="s">
        <v>36</v>
      </c>
      <c r="K2650">
        <v>4</v>
      </c>
      <c r="L2650" t="b">
        <v>0</v>
      </c>
      <c r="M2650">
        <v>0</v>
      </c>
      <c r="N2650">
        <v>13.49</v>
      </c>
      <c r="O2650">
        <v>28</v>
      </c>
      <c r="P2650" t="b">
        <v>0</v>
      </c>
      <c r="Q2650" t="b">
        <v>0</v>
      </c>
      <c r="R2650" t="b">
        <v>1</v>
      </c>
      <c r="S2650" t="b">
        <v>0</v>
      </c>
      <c r="T2650" t="b">
        <v>1</v>
      </c>
    </row>
    <row r="2651" spans="1:20" x14ac:dyDescent="0.25">
      <c r="A2651" t="s">
        <v>5303</v>
      </c>
      <c r="B2651" t="s">
        <v>5304</v>
      </c>
      <c r="C2651" s="1">
        <v>45619.368344907409</v>
      </c>
      <c r="D2651">
        <v>53</v>
      </c>
      <c r="E2651" t="s">
        <v>35</v>
      </c>
      <c r="F2651">
        <v>4</v>
      </c>
      <c r="G2651">
        <v>164.59</v>
      </c>
      <c r="H2651">
        <v>658.37</v>
      </c>
      <c r="I2651" t="s">
        <v>23</v>
      </c>
      <c r="J2651" t="s">
        <v>36</v>
      </c>
      <c r="K2651">
        <v>38</v>
      </c>
      <c r="L2651" t="b">
        <v>0</v>
      </c>
      <c r="M2651">
        <v>0</v>
      </c>
      <c r="N2651">
        <v>14.18</v>
      </c>
      <c r="O2651">
        <v>14</v>
      </c>
      <c r="P2651" t="b">
        <v>1</v>
      </c>
      <c r="Q2651" t="b">
        <v>0</v>
      </c>
      <c r="R2651" t="b">
        <v>0</v>
      </c>
      <c r="S2651" t="b">
        <v>0</v>
      </c>
      <c r="T2651" t="b">
        <v>0</v>
      </c>
    </row>
    <row r="2652" spans="1:20" x14ac:dyDescent="0.25">
      <c r="A2652" t="s">
        <v>5305</v>
      </c>
      <c r="B2652" t="s">
        <v>5306</v>
      </c>
      <c r="C2652" s="1">
        <v>45838.612164351849</v>
      </c>
      <c r="D2652">
        <v>68</v>
      </c>
      <c r="E2652" t="s">
        <v>22</v>
      </c>
      <c r="F2652">
        <v>9</v>
      </c>
      <c r="G2652">
        <v>25.24</v>
      </c>
      <c r="H2652">
        <v>227.14</v>
      </c>
      <c r="I2652" t="s">
        <v>90</v>
      </c>
      <c r="J2652" t="s">
        <v>57</v>
      </c>
      <c r="K2652">
        <v>2</v>
      </c>
      <c r="L2652" t="b">
        <v>0</v>
      </c>
      <c r="M2652">
        <v>0</v>
      </c>
      <c r="N2652">
        <v>14.35</v>
      </c>
      <c r="O2652">
        <v>13</v>
      </c>
      <c r="P2652" t="b">
        <v>0</v>
      </c>
      <c r="Q2652" t="b">
        <v>0</v>
      </c>
      <c r="R2652" t="b">
        <v>0</v>
      </c>
      <c r="S2652" t="b">
        <v>0</v>
      </c>
      <c r="T2652" t="b">
        <v>1</v>
      </c>
    </row>
    <row r="2653" spans="1:20" x14ac:dyDescent="0.25">
      <c r="A2653" t="s">
        <v>5307</v>
      </c>
      <c r="B2653" t="s">
        <v>5308</v>
      </c>
      <c r="C2653" s="1">
        <v>45720.230925925927</v>
      </c>
      <c r="D2653">
        <v>61</v>
      </c>
      <c r="E2653" t="s">
        <v>39</v>
      </c>
      <c r="F2653">
        <v>1</v>
      </c>
      <c r="G2653">
        <v>149.04</v>
      </c>
      <c r="H2653">
        <v>149.04</v>
      </c>
      <c r="I2653" t="s">
        <v>28</v>
      </c>
      <c r="J2653" t="s">
        <v>32</v>
      </c>
      <c r="K2653">
        <v>26</v>
      </c>
      <c r="L2653" t="b">
        <v>0</v>
      </c>
      <c r="M2653">
        <v>0</v>
      </c>
      <c r="N2653">
        <v>6.39</v>
      </c>
      <c r="O2653">
        <v>10</v>
      </c>
      <c r="P2653" t="b">
        <v>0</v>
      </c>
      <c r="Q2653" t="b">
        <v>1</v>
      </c>
      <c r="R2653" t="b">
        <v>0</v>
      </c>
      <c r="S2653" t="b">
        <v>0</v>
      </c>
      <c r="T2653" t="b">
        <v>0</v>
      </c>
    </row>
    <row r="2654" spans="1:20" x14ac:dyDescent="0.25">
      <c r="A2654" t="s">
        <v>5309</v>
      </c>
      <c r="B2654" t="s">
        <v>5310</v>
      </c>
      <c r="C2654" s="1">
        <v>45755.289976851855</v>
      </c>
      <c r="D2654">
        <v>45</v>
      </c>
      <c r="E2654" t="s">
        <v>22</v>
      </c>
      <c r="F2654">
        <v>4</v>
      </c>
      <c r="G2654">
        <v>94.32</v>
      </c>
      <c r="H2654">
        <v>377.27</v>
      </c>
      <c r="I2654" t="s">
        <v>54</v>
      </c>
      <c r="J2654" t="s">
        <v>32</v>
      </c>
      <c r="K2654">
        <v>20</v>
      </c>
      <c r="L2654" t="b">
        <v>0</v>
      </c>
      <c r="M2654">
        <v>0</v>
      </c>
      <c r="N2654">
        <v>15.83</v>
      </c>
      <c r="O2654">
        <v>23</v>
      </c>
      <c r="P2654" t="b">
        <v>0</v>
      </c>
      <c r="Q2654" t="b">
        <v>0</v>
      </c>
      <c r="R2654" t="b">
        <v>0</v>
      </c>
      <c r="S2654" t="b">
        <v>1</v>
      </c>
      <c r="T2654" t="b">
        <v>0</v>
      </c>
    </row>
    <row r="2655" spans="1:20" x14ac:dyDescent="0.25">
      <c r="A2655" t="s">
        <v>5311</v>
      </c>
      <c r="B2655" t="s">
        <v>5312</v>
      </c>
      <c r="C2655" s="1">
        <v>45544.904062499998</v>
      </c>
      <c r="D2655">
        <v>18</v>
      </c>
      <c r="E2655" t="s">
        <v>80</v>
      </c>
      <c r="F2655">
        <v>3</v>
      </c>
      <c r="G2655">
        <v>162.21</v>
      </c>
      <c r="H2655">
        <v>486.63</v>
      </c>
      <c r="I2655" t="s">
        <v>31</v>
      </c>
      <c r="J2655" t="s">
        <v>24</v>
      </c>
      <c r="K2655">
        <v>20</v>
      </c>
      <c r="L2655" t="b">
        <v>1</v>
      </c>
      <c r="M2655">
        <v>42.5</v>
      </c>
      <c r="N2655">
        <v>8.34</v>
      </c>
      <c r="O2655">
        <v>13</v>
      </c>
      <c r="P2655" t="b">
        <v>0</v>
      </c>
      <c r="Q2655" t="b">
        <v>1</v>
      </c>
      <c r="R2655" t="b">
        <v>0</v>
      </c>
      <c r="S2655" t="b">
        <v>0</v>
      </c>
      <c r="T2655" t="b">
        <v>0</v>
      </c>
    </row>
    <row r="2656" spans="1:20" x14ac:dyDescent="0.25">
      <c r="A2656" t="s">
        <v>5313</v>
      </c>
      <c r="B2656" t="s">
        <v>5314</v>
      </c>
      <c r="C2656" s="1">
        <v>45510.111504629633</v>
      </c>
      <c r="D2656">
        <v>67</v>
      </c>
      <c r="E2656" t="s">
        <v>115</v>
      </c>
      <c r="F2656">
        <v>3</v>
      </c>
      <c r="G2656">
        <v>229.85</v>
      </c>
      <c r="H2656">
        <v>689.54</v>
      </c>
      <c r="I2656" t="s">
        <v>23</v>
      </c>
      <c r="J2656" t="s">
        <v>36</v>
      </c>
      <c r="K2656">
        <v>39</v>
      </c>
      <c r="L2656" t="b">
        <v>1</v>
      </c>
      <c r="M2656">
        <v>34.9</v>
      </c>
      <c r="N2656">
        <v>16.75</v>
      </c>
      <c r="O2656">
        <v>21</v>
      </c>
      <c r="P2656" t="b">
        <v>0</v>
      </c>
      <c r="Q2656" t="b">
        <v>0</v>
      </c>
      <c r="R2656" t="b">
        <v>0</v>
      </c>
      <c r="S2656" t="b">
        <v>1</v>
      </c>
      <c r="T2656" t="b">
        <v>0</v>
      </c>
    </row>
    <row r="2657" spans="1:20" x14ac:dyDescent="0.25">
      <c r="A2657" t="s">
        <v>5315</v>
      </c>
      <c r="B2657" t="s">
        <v>5316</v>
      </c>
      <c r="C2657" s="1">
        <v>45575.0000462963</v>
      </c>
      <c r="D2657">
        <v>69</v>
      </c>
      <c r="E2657" t="s">
        <v>44</v>
      </c>
      <c r="F2657">
        <v>3</v>
      </c>
      <c r="G2657">
        <v>156.76</v>
      </c>
      <c r="H2657">
        <v>470.29</v>
      </c>
      <c r="I2657" t="s">
        <v>23</v>
      </c>
      <c r="J2657" t="s">
        <v>36</v>
      </c>
      <c r="K2657">
        <v>24</v>
      </c>
      <c r="L2657" t="b">
        <v>1</v>
      </c>
      <c r="M2657">
        <v>13.6</v>
      </c>
      <c r="N2657">
        <v>18.22</v>
      </c>
      <c r="O2657">
        <v>10</v>
      </c>
      <c r="P2657" t="b">
        <v>0</v>
      </c>
      <c r="Q2657" t="b">
        <v>0</v>
      </c>
      <c r="R2657" t="b">
        <v>0</v>
      </c>
      <c r="S2657" t="b">
        <v>1</v>
      </c>
      <c r="T2657" t="b">
        <v>0</v>
      </c>
    </row>
    <row r="2658" spans="1:20" x14ac:dyDescent="0.25">
      <c r="A2658" t="s">
        <v>5317</v>
      </c>
      <c r="B2658" t="s">
        <v>5318</v>
      </c>
      <c r="C2658" s="1">
        <v>45833.03392361111</v>
      </c>
      <c r="D2658">
        <v>46</v>
      </c>
      <c r="E2658" t="s">
        <v>65</v>
      </c>
      <c r="F2658">
        <v>4</v>
      </c>
      <c r="G2658">
        <v>217.24</v>
      </c>
      <c r="H2658">
        <v>868.97</v>
      </c>
      <c r="I2658" t="s">
        <v>54</v>
      </c>
      <c r="J2658" t="s">
        <v>32</v>
      </c>
      <c r="K2658">
        <v>9</v>
      </c>
      <c r="L2658" t="b">
        <v>1</v>
      </c>
      <c r="M2658">
        <v>46.1</v>
      </c>
      <c r="N2658">
        <v>5.6</v>
      </c>
      <c r="O2658">
        <v>4</v>
      </c>
      <c r="P2658" t="b">
        <v>0</v>
      </c>
      <c r="Q2658" t="b">
        <v>0</v>
      </c>
      <c r="R2658" t="b">
        <v>0</v>
      </c>
      <c r="S2658" t="b">
        <v>0</v>
      </c>
      <c r="T2658" t="b">
        <v>0</v>
      </c>
    </row>
    <row r="2659" spans="1:20" x14ac:dyDescent="0.25">
      <c r="A2659" t="s">
        <v>5319</v>
      </c>
      <c r="B2659" t="s">
        <v>5320</v>
      </c>
      <c r="C2659" s="1">
        <v>45674.981736111113</v>
      </c>
      <c r="D2659">
        <v>25</v>
      </c>
      <c r="E2659" t="s">
        <v>53</v>
      </c>
      <c r="F2659">
        <v>2</v>
      </c>
      <c r="G2659">
        <v>230.76</v>
      </c>
      <c r="H2659">
        <v>461.52</v>
      </c>
      <c r="I2659" t="s">
        <v>23</v>
      </c>
      <c r="J2659" t="s">
        <v>36</v>
      </c>
      <c r="K2659">
        <v>46</v>
      </c>
      <c r="L2659" t="b">
        <v>1</v>
      </c>
      <c r="M2659">
        <v>28.9</v>
      </c>
      <c r="N2659">
        <v>5.62</v>
      </c>
      <c r="O2659">
        <v>4</v>
      </c>
      <c r="P2659" t="b">
        <v>0</v>
      </c>
      <c r="Q2659" t="b">
        <v>0</v>
      </c>
      <c r="R2659" t="b">
        <v>0</v>
      </c>
      <c r="S2659" t="b">
        <v>0</v>
      </c>
      <c r="T2659" t="b">
        <v>0</v>
      </c>
    </row>
    <row r="2660" spans="1:20" x14ac:dyDescent="0.25">
      <c r="A2660" t="s">
        <v>5321</v>
      </c>
      <c r="B2660" t="s">
        <v>5322</v>
      </c>
      <c r="C2660" s="1">
        <v>45808.539976851855</v>
      </c>
      <c r="D2660">
        <v>62</v>
      </c>
      <c r="E2660" t="s">
        <v>53</v>
      </c>
      <c r="F2660">
        <v>16</v>
      </c>
      <c r="G2660">
        <v>50.52</v>
      </c>
      <c r="H2660">
        <v>808.25</v>
      </c>
      <c r="I2660" t="s">
        <v>31</v>
      </c>
      <c r="J2660" t="s">
        <v>36</v>
      </c>
      <c r="K2660">
        <v>0</v>
      </c>
      <c r="L2660" t="b">
        <v>0</v>
      </c>
      <c r="M2660">
        <v>0</v>
      </c>
      <c r="N2660">
        <v>10.53</v>
      </c>
      <c r="O2660">
        <v>23</v>
      </c>
      <c r="P2660" t="b">
        <v>1</v>
      </c>
      <c r="Q2660" t="b">
        <v>0</v>
      </c>
      <c r="R2660" t="b">
        <v>1</v>
      </c>
      <c r="S2660" t="b">
        <v>0</v>
      </c>
      <c r="T2660" t="b">
        <v>1</v>
      </c>
    </row>
    <row r="2661" spans="1:20" x14ac:dyDescent="0.25">
      <c r="A2661" t="s">
        <v>5323</v>
      </c>
      <c r="B2661" t="s">
        <v>5324</v>
      </c>
      <c r="C2661" s="1">
        <v>45729.984305555554</v>
      </c>
      <c r="D2661">
        <v>26</v>
      </c>
      <c r="E2661" t="s">
        <v>65</v>
      </c>
      <c r="F2661">
        <v>3</v>
      </c>
      <c r="G2661">
        <v>48.47</v>
      </c>
      <c r="H2661">
        <v>145.41999999999999</v>
      </c>
      <c r="I2661" t="s">
        <v>54</v>
      </c>
      <c r="J2661" t="s">
        <v>32</v>
      </c>
      <c r="K2661">
        <v>15</v>
      </c>
      <c r="L2661" t="b">
        <v>0</v>
      </c>
      <c r="M2661">
        <v>0</v>
      </c>
      <c r="N2661">
        <v>17.739999999999998</v>
      </c>
      <c r="O2661">
        <v>16</v>
      </c>
      <c r="P2661" t="b">
        <v>0</v>
      </c>
      <c r="Q2661" t="b">
        <v>0</v>
      </c>
      <c r="R2661" t="b">
        <v>0</v>
      </c>
      <c r="S2661" t="b">
        <v>0</v>
      </c>
      <c r="T2661" t="b">
        <v>0</v>
      </c>
    </row>
    <row r="2662" spans="1:20" x14ac:dyDescent="0.25">
      <c r="A2662" t="s">
        <v>5325</v>
      </c>
      <c r="B2662" t="s">
        <v>5326</v>
      </c>
      <c r="C2662" s="1">
        <v>45561.143229166664</v>
      </c>
      <c r="D2662">
        <v>61</v>
      </c>
      <c r="E2662" t="s">
        <v>62</v>
      </c>
      <c r="F2662">
        <v>1</v>
      </c>
      <c r="G2662">
        <v>103.64</v>
      </c>
      <c r="H2662">
        <v>103.64</v>
      </c>
      <c r="I2662" t="s">
        <v>28</v>
      </c>
      <c r="J2662" t="s">
        <v>32</v>
      </c>
      <c r="K2662">
        <v>33</v>
      </c>
      <c r="L2662" t="b">
        <v>1</v>
      </c>
      <c r="M2662">
        <v>26.2</v>
      </c>
      <c r="N2662">
        <v>17.309999999999999</v>
      </c>
      <c r="O2662">
        <v>19</v>
      </c>
      <c r="P2662" t="b">
        <v>0</v>
      </c>
      <c r="Q2662" t="b">
        <v>0</v>
      </c>
      <c r="R2662" t="b">
        <v>0</v>
      </c>
      <c r="S2662" t="b">
        <v>0</v>
      </c>
      <c r="T2662" t="b">
        <v>0</v>
      </c>
    </row>
    <row r="2663" spans="1:20" x14ac:dyDescent="0.25">
      <c r="A2663" t="s">
        <v>5327</v>
      </c>
      <c r="B2663" t="s">
        <v>5328</v>
      </c>
      <c r="C2663" s="1">
        <v>45788.769421296296</v>
      </c>
      <c r="D2663">
        <v>58</v>
      </c>
      <c r="E2663" t="s">
        <v>115</v>
      </c>
      <c r="F2663">
        <v>3</v>
      </c>
      <c r="G2663">
        <v>156.41999999999999</v>
      </c>
      <c r="H2663">
        <v>469.26</v>
      </c>
      <c r="I2663" t="s">
        <v>28</v>
      </c>
      <c r="J2663" t="s">
        <v>36</v>
      </c>
      <c r="K2663">
        <v>1</v>
      </c>
      <c r="L2663" t="b">
        <v>0</v>
      </c>
      <c r="M2663">
        <v>0</v>
      </c>
      <c r="N2663">
        <v>24.13</v>
      </c>
      <c r="O2663">
        <v>11</v>
      </c>
      <c r="P2663" t="b">
        <v>0</v>
      </c>
      <c r="Q2663" t="b">
        <v>0</v>
      </c>
      <c r="R2663" t="b">
        <v>0</v>
      </c>
      <c r="S2663" t="b">
        <v>0</v>
      </c>
      <c r="T2663" t="b">
        <v>0</v>
      </c>
    </row>
    <row r="2664" spans="1:20" x14ac:dyDescent="0.25">
      <c r="A2664" t="s">
        <v>5329</v>
      </c>
      <c r="B2664" t="s">
        <v>5330</v>
      </c>
      <c r="C2664" s="1">
        <v>45585.622615740744</v>
      </c>
      <c r="D2664">
        <v>27</v>
      </c>
      <c r="E2664" t="s">
        <v>39</v>
      </c>
      <c r="F2664">
        <v>3</v>
      </c>
      <c r="G2664">
        <v>56.61</v>
      </c>
      <c r="H2664">
        <v>169.82</v>
      </c>
      <c r="I2664" t="s">
        <v>54</v>
      </c>
      <c r="J2664" t="s">
        <v>32</v>
      </c>
      <c r="K2664">
        <v>35</v>
      </c>
      <c r="L2664" t="b">
        <v>0</v>
      </c>
      <c r="M2664">
        <v>0</v>
      </c>
      <c r="N2664">
        <v>24.31</v>
      </c>
      <c r="O2664">
        <v>12</v>
      </c>
      <c r="P2664" t="b">
        <v>0</v>
      </c>
      <c r="Q2664" t="b">
        <v>0</v>
      </c>
      <c r="R2664" t="b">
        <v>0</v>
      </c>
      <c r="S2664" t="b">
        <v>1</v>
      </c>
      <c r="T2664" t="b">
        <v>0</v>
      </c>
    </row>
    <row r="2665" spans="1:20" x14ac:dyDescent="0.25">
      <c r="A2665" t="s">
        <v>5331</v>
      </c>
      <c r="B2665" t="s">
        <v>5332</v>
      </c>
      <c r="C2665" s="1">
        <v>45488.549293981479</v>
      </c>
      <c r="D2665">
        <v>36</v>
      </c>
      <c r="E2665" t="s">
        <v>115</v>
      </c>
      <c r="F2665">
        <v>4</v>
      </c>
      <c r="G2665">
        <v>124.4</v>
      </c>
      <c r="H2665">
        <v>497.61</v>
      </c>
      <c r="I2665" t="s">
        <v>31</v>
      </c>
      <c r="J2665" t="s">
        <v>36</v>
      </c>
      <c r="K2665">
        <v>11</v>
      </c>
      <c r="L2665" t="b">
        <v>1</v>
      </c>
      <c r="M2665">
        <v>35.6</v>
      </c>
      <c r="N2665">
        <v>22.27</v>
      </c>
      <c r="O2665">
        <v>5</v>
      </c>
      <c r="P2665" t="b">
        <v>0</v>
      </c>
      <c r="Q2665" t="b">
        <v>0</v>
      </c>
      <c r="R2665" t="b">
        <v>0</v>
      </c>
      <c r="S2665" t="b">
        <v>0</v>
      </c>
      <c r="T2665" t="b">
        <v>0</v>
      </c>
    </row>
    <row r="2666" spans="1:20" x14ac:dyDescent="0.25">
      <c r="A2666" t="s">
        <v>5333</v>
      </c>
      <c r="B2666" t="s">
        <v>5334</v>
      </c>
      <c r="C2666" s="1">
        <v>45595.759016203701</v>
      </c>
      <c r="D2666">
        <v>69</v>
      </c>
      <c r="E2666" t="s">
        <v>65</v>
      </c>
      <c r="F2666">
        <v>2</v>
      </c>
      <c r="G2666">
        <v>82.94</v>
      </c>
      <c r="H2666">
        <v>165.89</v>
      </c>
      <c r="I2666" t="s">
        <v>31</v>
      </c>
      <c r="J2666" t="s">
        <v>32</v>
      </c>
      <c r="K2666">
        <v>22</v>
      </c>
      <c r="L2666" t="b">
        <v>0</v>
      </c>
      <c r="M2666">
        <v>0</v>
      </c>
      <c r="N2666">
        <v>11.36</v>
      </c>
      <c r="O2666">
        <v>9</v>
      </c>
      <c r="P2666" t="b">
        <v>0</v>
      </c>
      <c r="Q2666" t="b">
        <v>0</v>
      </c>
      <c r="R2666" t="b">
        <v>0</v>
      </c>
      <c r="S2666" t="b">
        <v>0</v>
      </c>
      <c r="T2666" t="b">
        <v>0</v>
      </c>
    </row>
    <row r="2667" spans="1:20" x14ac:dyDescent="0.25">
      <c r="A2667" t="s">
        <v>5335</v>
      </c>
      <c r="B2667" t="s">
        <v>5336</v>
      </c>
      <c r="C2667" s="1">
        <v>45656.277106481481</v>
      </c>
      <c r="D2667">
        <v>46</v>
      </c>
      <c r="E2667" t="s">
        <v>39</v>
      </c>
      <c r="F2667">
        <v>4</v>
      </c>
      <c r="G2667">
        <v>26.38</v>
      </c>
      <c r="H2667">
        <v>105.5</v>
      </c>
      <c r="I2667" t="s">
        <v>28</v>
      </c>
      <c r="J2667" t="s">
        <v>32</v>
      </c>
      <c r="K2667">
        <v>22</v>
      </c>
      <c r="L2667" t="b">
        <v>1</v>
      </c>
      <c r="M2667">
        <v>29.7</v>
      </c>
      <c r="N2667">
        <v>15.47</v>
      </c>
      <c r="O2667">
        <v>2</v>
      </c>
      <c r="P2667" t="b">
        <v>0</v>
      </c>
      <c r="Q2667" t="b">
        <v>0</v>
      </c>
      <c r="R2667" t="b">
        <v>0</v>
      </c>
      <c r="S2667" t="b">
        <v>0</v>
      </c>
      <c r="T2667" t="b">
        <v>0</v>
      </c>
    </row>
    <row r="2668" spans="1:20" x14ac:dyDescent="0.25">
      <c r="A2668" t="s">
        <v>5337</v>
      </c>
      <c r="B2668" t="s">
        <v>5338</v>
      </c>
      <c r="C2668" s="1">
        <v>45652.075069444443</v>
      </c>
      <c r="D2668">
        <v>26</v>
      </c>
      <c r="E2668" t="s">
        <v>65</v>
      </c>
      <c r="F2668">
        <v>3</v>
      </c>
      <c r="G2668">
        <v>199.33</v>
      </c>
      <c r="H2668">
        <v>598</v>
      </c>
      <c r="I2668" t="s">
        <v>23</v>
      </c>
      <c r="J2668" t="s">
        <v>24</v>
      </c>
      <c r="K2668">
        <v>25</v>
      </c>
      <c r="L2668" t="b">
        <v>1</v>
      </c>
      <c r="M2668">
        <v>27.3</v>
      </c>
      <c r="N2668">
        <v>21.94</v>
      </c>
      <c r="O2668">
        <v>19</v>
      </c>
      <c r="P2668" t="b">
        <v>0</v>
      </c>
      <c r="Q2668" t="b">
        <v>0</v>
      </c>
      <c r="R2668" t="b">
        <v>0</v>
      </c>
      <c r="S2668" t="b">
        <v>1</v>
      </c>
      <c r="T2668" t="b">
        <v>0</v>
      </c>
    </row>
    <row r="2669" spans="1:20" x14ac:dyDescent="0.25">
      <c r="A2669" t="s">
        <v>5339</v>
      </c>
      <c r="B2669" t="s">
        <v>5340</v>
      </c>
      <c r="C2669" s="1">
        <v>45812.370763888888</v>
      </c>
      <c r="D2669">
        <v>66</v>
      </c>
      <c r="E2669" t="s">
        <v>27</v>
      </c>
      <c r="F2669">
        <v>2</v>
      </c>
      <c r="G2669">
        <v>275.27999999999997</v>
      </c>
      <c r="H2669">
        <v>550.57000000000005</v>
      </c>
      <c r="I2669" t="s">
        <v>31</v>
      </c>
      <c r="J2669" t="s">
        <v>36</v>
      </c>
      <c r="K2669">
        <v>36</v>
      </c>
      <c r="L2669" t="b">
        <v>1</v>
      </c>
      <c r="M2669">
        <v>17.8</v>
      </c>
      <c r="N2669">
        <v>23.37</v>
      </c>
      <c r="O2669">
        <v>4</v>
      </c>
      <c r="P2669" t="b">
        <v>0</v>
      </c>
      <c r="Q2669" t="b">
        <v>0</v>
      </c>
      <c r="R2669" t="b">
        <v>0</v>
      </c>
      <c r="S2669" t="b">
        <v>0</v>
      </c>
      <c r="T2669" t="b">
        <v>0</v>
      </c>
    </row>
    <row r="2670" spans="1:20" x14ac:dyDescent="0.25">
      <c r="A2670" t="s">
        <v>5341</v>
      </c>
      <c r="B2670" t="s">
        <v>5342</v>
      </c>
      <c r="C2670" s="1">
        <v>45531.88989583333</v>
      </c>
      <c r="D2670">
        <v>79</v>
      </c>
      <c r="E2670" t="s">
        <v>35</v>
      </c>
      <c r="F2670">
        <v>2</v>
      </c>
      <c r="G2670">
        <v>99.16</v>
      </c>
      <c r="H2670">
        <v>198.32</v>
      </c>
      <c r="I2670" t="s">
        <v>28</v>
      </c>
      <c r="J2670" t="s">
        <v>36</v>
      </c>
      <c r="K2670">
        <v>29</v>
      </c>
      <c r="L2670" t="b">
        <v>0</v>
      </c>
      <c r="M2670">
        <v>0</v>
      </c>
      <c r="N2670">
        <v>11.18</v>
      </c>
      <c r="O2670">
        <v>16</v>
      </c>
      <c r="P2670" t="b">
        <v>1</v>
      </c>
      <c r="Q2670" t="b">
        <v>0</v>
      </c>
      <c r="R2670" t="b">
        <v>0</v>
      </c>
      <c r="S2670" t="b">
        <v>0</v>
      </c>
      <c r="T2670" t="b">
        <v>0</v>
      </c>
    </row>
    <row r="2671" spans="1:20" x14ac:dyDescent="0.25">
      <c r="A2671" t="s">
        <v>5343</v>
      </c>
      <c r="B2671" t="s">
        <v>5344</v>
      </c>
      <c r="C2671" s="1">
        <v>45504.874120370368</v>
      </c>
      <c r="D2671">
        <v>74</v>
      </c>
      <c r="E2671" t="s">
        <v>65</v>
      </c>
      <c r="F2671">
        <v>12</v>
      </c>
      <c r="G2671">
        <v>55.72</v>
      </c>
      <c r="H2671">
        <v>668.61</v>
      </c>
      <c r="I2671" t="s">
        <v>87</v>
      </c>
      <c r="J2671" t="s">
        <v>36</v>
      </c>
      <c r="K2671">
        <v>4</v>
      </c>
      <c r="L2671" t="b">
        <v>0</v>
      </c>
      <c r="M2671">
        <v>0</v>
      </c>
      <c r="N2671">
        <v>21.54</v>
      </c>
      <c r="O2671">
        <v>15</v>
      </c>
      <c r="P2671" t="b">
        <v>0</v>
      </c>
      <c r="Q2671" t="b">
        <v>0</v>
      </c>
      <c r="R2671" t="b">
        <v>0</v>
      </c>
      <c r="S2671" t="b">
        <v>1</v>
      </c>
      <c r="T2671" t="b">
        <v>1</v>
      </c>
    </row>
    <row r="2672" spans="1:20" x14ac:dyDescent="0.25">
      <c r="A2672" t="s">
        <v>5345</v>
      </c>
      <c r="B2672" t="s">
        <v>5346</v>
      </c>
      <c r="C2672" s="1">
        <v>45601.907500000001</v>
      </c>
      <c r="D2672">
        <v>28</v>
      </c>
      <c r="E2672" t="s">
        <v>27</v>
      </c>
      <c r="F2672">
        <v>1</v>
      </c>
      <c r="G2672">
        <v>59.33</v>
      </c>
      <c r="H2672">
        <v>59.33</v>
      </c>
      <c r="I2672" t="s">
        <v>90</v>
      </c>
      <c r="J2672" t="s">
        <v>36</v>
      </c>
      <c r="K2672">
        <v>3</v>
      </c>
      <c r="L2672" t="b">
        <v>0</v>
      </c>
      <c r="M2672">
        <v>0</v>
      </c>
      <c r="N2672">
        <v>10.89</v>
      </c>
      <c r="O2672">
        <v>27</v>
      </c>
      <c r="P2672" t="b">
        <v>0</v>
      </c>
      <c r="Q2672" t="b">
        <v>0</v>
      </c>
      <c r="R2672" t="b">
        <v>0</v>
      </c>
      <c r="S2672" t="b">
        <v>0</v>
      </c>
      <c r="T2672" t="b">
        <v>1</v>
      </c>
    </row>
    <row r="2673" spans="1:20" x14ac:dyDescent="0.25">
      <c r="A2673" t="s">
        <v>5347</v>
      </c>
      <c r="B2673" t="s">
        <v>5348</v>
      </c>
      <c r="C2673" s="1">
        <v>45555.115486111114</v>
      </c>
      <c r="D2673">
        <v>35</v>
      </c>
      <c r="E2673" t="s">
        <v>62</v>
      </c>
      <c r="F2673">
        <v>2</v>
      </c>
      <c r="G2673">
        <v>193.21</v>
      </c>
      <c r="H2673">
        <v>386.41</v>
      </c>
      <c r="I2673" t="s">
        <v>28</v>
      </c>
      <c r="J2673" t="s">
        <v>32</v>
      </c>
      <c r="K2673">
        <v>45</v>
      </c>
      <c r="L2673" t="b">
        <v>0</v>
      </c>
      <c r="M2673">
        <v>0</v>
      </c>
      <c r="N2673">
        <v>16.37</v>
      </c>
      <c r="O2673">
        <v>22</v>
      </c>
      <c r="P2673" t="b">
        <v>1</v>
      </c>
      <c r="Q2673" t="b">
        <v>0</v>
      </c>
      <c r="R2673" t="b">
        <v>0</v>
      </c>
      <c r="S2673" t="b">
        <v>0</v>
      </c>
      <c r="T2673" t="b">
        <v>0</v>
      </c>
    </row>
    <row r="2674" spans="1:20" x14ac:dyDescent="0.25">
      <c r="A2674" t="s">
        <v>5349</v>
      </c>
      <c r="B2674" t="s">
        <v>5350</v>
      </c>
      <c r="C2674" s="1">
        <v>45621.507905092592</v>
      </c>
      <c r="D2674">
        <v>20</v>
      </c>
      <c r="E2674" t="s">
        <v>27</v>
      </c>
      <c r="F2674">
        <v>3</v>
      </c>
      <c r="G2674">
        <v>56.06</v>
      </c>
      <c r="H2674">
        <v>168.18</v>
      </c>
      <c r="I2674" t="s">
        <v>90</v>
      </c>
      <c r="J2674" t="s">
        <v>57</v>
      </c>
      <c r="K2674">
        <v>0</v>
      </c>
      <c r="L2674" t="b">
        <v>1</v>
      </c>
      <c r="M2674">
        <v>8.9</v>
      </c>
      <c r="N2674">
        <v>9.94</v>
      </c>
      <c r="O2674">
        <v>13</v>
      </c>
      <c r="P2674" t="b">
        <v>1</v>
      </c>
      <c r="Q2674" t="b">
        <v>0</v>
      </c>
      <c r="R2674" t="b">
        <v>1</v>
      </c>
      <c r="S2674" t="b">
        <v>0</v>
      </c>
      <c r="T2674" t="b">
        <v>1</v>
      </c>
    </row>
    <row r="2675" spans="1:20" x14ac:dyDescent="0.25">
      <c r="A2675" t="s">
        <v>5351</v>
      </c>
      <c r="B2675" t="s">
        <v>5352</v>
      </c>
      <c r="C2675" s="1">
        <v>45531.077604166669</v>
      </c>
      <c r="D2675">
        <v>57</v>
      </c>
      <c r="E2675" t="s">
        <v>27</v>
      </c>
      <c r="F2675">
        <v>19</v>
      </c>
      <c r="G2675">
        <v>61.22</v>
      </c>
      <c r="H2675">
        <v>1163.24</v>
      </c>
      <c r="I2675" t="s">
        <v>31</v>
      </c>
      <c r="J2675" t="s">
        <v>36</v>
      </c>
      <c r="K2675">
        <v>0</v>
      </c>
      <c r="L2675" t="b">
        <v>0</v>
      </c>
      <c r="M2675">
        <v>0</v>
      </c>
      <c r="N2675">
        <v>24.15</v>
      </c>
      <c r="O2675">
        <v>12</v>
      </c>
      <c r="P2675" t="b">
        <v>1</v>
      </c>
      <c r="Q2675" t="b">
        <v>1</v>
      </c>
      <c r="R2675" t="b">
        <v>0</v>
      </c>
      <c r="S2675" t="b">
        <v>0</v>
      </c>
      <c r="T2675" t="b">
        <v>1</v>
      </c>
    </row>
    <row r="2676" spans="1:20" x14ac:dyDescent="0.25">
      <c r="A2676" t="s">
        <v>5353</v>
      </c>
      <c r="B2676" t="s">
        <v>5354</v>
      </c>
      <c r="C2676" s="1">
        <v>45520.902268518519</v>
      </c>
      <c r="D2676">
        <v>37</v>
      </c>
      <c r="E2676" t="s">
        <v>80</v>
      </c>
      <c r="F2676">
        <v>18</v>
      </c>
      <c r="G2676">
        <v>40.909999999999997</v>
      </c>
      <c r="H2676">
        <v>736.36</v>
      </c>
      <c r="I2676" t="s">
        <v>28</v>
      </c>
      <c r="J2676" t="s">
        <v>57</v>
      </c>
      <c r="K2676">
        <v>0</v>
      </c>
      <c r="L2676" t="b">
        <v>1</v>
      </c>
      <c r="M2676">
        <v>21</v>
      </c>
      <c r="N2676">
        <v>7.24</v>
      </c>
      <c r="O2676">
        <v>13</v>
      </c>
      <c r="P2676" t="b">
        <v>0</v>
      </c>
      <c r="Q2676" t="b">
        <v>0</v>
      </c>
      <c r="R2676" t="b">
        <v>1</v>
      </c>
      <c r="S2676" t="b">
        <v>0</v>
      </c>
      <c r="T2676" t="b">
        <v>1</v>
      </c>
    </row>
    <row r="2677" spans="1:20" x14ac:dyDescent="0.25">
      <c r="A2677" t="s">
        <v>5355</v>
      </c>
      <c r="B2677" t="s">
        <v>5356</v>
      </c>
      <c r="C2677" s="1">
        <v>45745.825219907405</v>
      </c>
      <c r="D2677">
        <v>79</v>
      </c>
      <c r="E2677" t="s">
        <v>22</v>
      </c>
      <c r="F2677">
        <v>1</v>
      </c>
      <c r="G2677">
        <v>71.16</v>
      </c>
      <c r="H2677">
        <v>71.16</v>
      </c>
      <c r="I2677" t="s">
        <v>23</v>
      </c>
      <c r="J2677" t="s">
        <v>32</v>
      </c>
      <c r="K2677">
        <v>49</v>
      </c>
      <c r="L2677" t="b">
        <v>0</v>
      </c>
      <c r="M2677">
        <v>0</v>
      </c>
      <c r="N2677">
        <v>7.91</v>
      </c>
      <c r="O2677">
        <v>13</v>
      </c>
      <c r="P2677" t="b">
        <v>1</v>
      </c>
      <c r="Q2677" t="b">
        <v>1</v>
      </c>
      <c r="R2677" t="b">
        <v>0</v>
      </c>
      <c r="S2677" t="b">
        <v>0</v>
      </c>
      <c r="T2677" t="b">
        <v>0</v>
      </c>
    </row>
    <row r="2678" spans="1:20" x14ac:dyDescent="0.25">
      <c r="A2678" t="s">
        <v>5357</v>
      </c>
      <c r="B2678" t="s">
        <v>5358</v>
      </c>
      <c r="C2678" s="1">
        <v>45488.386956018519</v>
      </c>
      <c r="D2678">
        <v>45</v>
      </c>
      <c r="E2678" t="s">
        <v>115</v>
      </c>
      <c r="F2678">
        <v>4</v>
      </c>
      <c r="G2678">
        <v>153.57</v>
      </c>
      <c r="H2678">
        <v>614.26</v>
      </c>
      <c r="I2678" t="s">
        <v>31</v>
      </c>
      <c r="J2678" t="s">
        <v>36</v>
      </c>
      <c r="K2678">
        <v>24</v>
      </c>
      <c r="L2678" t="b">
        <v>1</v>
      </c>
      <c r="M2678">
        <v>25.1</v>
      </c>
      <c r="N2678">
        <v>13.98</v>
      </c>
      <c r="O2678">
        <v>17</v>
      </c>
      <c r="P2678" t="b">
        <v>0</v>
      </c>
      <c r="Q2678" t="b">
        <v>1</v>
      </c>
      <c r="R2678" t="b">
        <v>0</v>
      </c>
      <c r="S2678" t="b">
        <v>1</v>
      </c>
      <c r="T2678" t="b">
        <v>0</v>
      </c>
    </row>
    <row r="2679" spans="1:20" x14ac:dyDescent="0.25">
      <c r="A2679" t="s">
        <v>5359</v>
      </c>
      <c r="B2679" t="s">
        <v>2976</v>
      </c>
      <c r="C2679" s="1">
        <v>45741.673726851855</v>
      </c>
      <c r="D2679">
        <v>23</v>
      </c>
      <c r="E2679" t="s">
        <v>53</v>
      </c>
      <c r="F2679">
        <v>2</v>
      </c>
      <c r="G2679">
        <v>87.67</v>
      </c>
      <c r="H2679">
        <v>175.35</v>
      </c>
      <c r="I2679" t="s">
        <v>23</v>
      </c>
      <c r="J2679" t="s">
        <v>32</v>
      </c>
      <c r="K2679">
        <v>38</v>
      </c>
      <c r="L2679" t="b">
        <v>1</v>
      </c>
      <c r="M2679">
        <v>32.4</v>
      </c>
      <c r="N2679">
        <v>14.53</v>
      </c>
      <c r="O2679">
        <v>3</v>
      </c>
      <c r="P2679" t="b">
        <v>0</v>
      </c>
      <c r="Q2679" t="b">
        <v>0</v>
      </c>
      <c r="R2679" t="b">
        <v>0</v>
      </c>
      <c r="S2679" t="b">
        <v>0</v>
      </c>
      <c r="T2679" t="b">
        <v>0</v>
      </c>
    </row>
    <row r="2680" spans="1:20" x14ac:dyDescent="0.25">
      <c r="A2680" t="s">
        <v>5360</v>
      </c>
      <c r="B2680" t="s">
        <v>3470</v>
      </c>
      <c r="C2680" s="1">
        <v>45613.690937500003</v>
      </c>
      <c r="D2680">
        <v>38</v>
      </c>
      <c r="E2680" t="s">
        <v>53</v>
      </c>
      <c r="F2680">
        <v>4</v>
      </c>
      <c r="G2680">
        <v>279.87</v>
      </c>
      <c r="H2680">
        <v>1119.49</v>
      </c>
      <c r="I2680" t="s">
        <v>54</v>
      </c>
      <c r="J2680" t="s">
        <v>36</v>
      </c>
      <c r="K2680">
        <v>23</v>
      </c>
      <c r="L2680" t="b">
        <v>0</v>
      </c>
      <c r="M2680">
        <v>0</v>
      </c>
      <c r="N2680">
        <v>23.18</v>
      </c>
      <c r="O2680">
        <v>18</v>
      </c>
      <c r="P2680" t="b">
        <v>0</v>
      </c>
      <c r="Q2680" t="b">
        <v>0</v>
      </c>
      <c r="R2680" t="b">
        <v>0</v>
      </c>
      <c r="S2680" t="b">
        <v>0</v>
      </c>
      <c r="T2680" t="b">
        <v>0</v>
      </c>
    </row>
    <row r="2681" spans="1:20" x14ac:dyDescent="0.25">
      <c r="A2681" t="s">
        <v>5361</v>
      </c>
      <c r="B2681" t="s">
        <v>5362</v>
      </c>
      <c r="C2681" s="1">
        <v>45767.270219907405</v>
      </c>
      <c r="D2681">
        <v>26</v>
      </c>
      <c r="E2681" t="s">
        <v>80</v>
      </c>
      <c r="F2681">
        <v>3</v>
      </c>
      <c r="G2681">
        <v>198.8</v>
      </c>
      <c r="H2681">
        <v>596.39</v>
      </c>
      <c r="I2681" t="s">
        <v>54</v>
      </c>
      <c r="J2681" t="s">
        <v>36</v>
      </c>
      <c r="K2681">
        <v>24</v>
      </c>
      <c r="L2681" t="b">
        <v>0</v>
      </c>
      <c r="M2681">
        <v>0</v>
      </c>
      <c r="N2681">
        <v>16.510000000000002</v>
      </c>
      <c r="O2681">
        <v>24</v>
      </c>
      <c r="P2681" t="b">
        <v>0</v>
      </c>
      <c r="Q2681" t="b">
        <v>0</v>
      </c>
      <c r="R2681" t="b">
        <v>1</v>
      </c>
      <c r="S2681" t="b">
        <v>0</v>
      </c>
      <c r="T2681" t="b">
        <v>0</v>
      </c>
    </row>
    <row r="2682" spans="1:20" x14ac:dyDescent="0.25">
      <c r="A2682" t="s">
        <v>5363</v>
      </c>
      <c r="B2682" t="s">
        <v>5364</v>
      </c>
      <c r="C2682" s="1">
        <v>45803.119409722225</v>
      </c>
      <c r="D2682">
        <v>23</v>
      </c>
      <c r="E2682" t="s">
        <v>80</v>
      </c>
      <c r="F2682">
        <v>1</v>
      </c>
      <c r="G2682">
        <v>257.47000000000003</v>
      </c>
      <c r="H2682">
        <v>257.47000000000003</v>
      </c>
      <c r="I2682" t="s">
        <v>54</v>
      </c>
      <c r="J2682" t="s">
        <v>32</v>
      </c>
      <c r="K2682">
        <v>4</v>
      </c>
      <c r="L2682" t="b">
        <v>1</v>
      </c>
      <c r="M2682">
        <v>13.7</v>
      </c>
      <c r="N2682">
        <v>11.79</v>
      </c>
      <c r="O2682">
        <v>17</v>
      </c>
      <c r="P2682" t="b">
        <v>0</v>
      </c>
      <c r="Q2682" t="b">
        <v>0</v>
      </c>
      <c r="R2682" t="b">
        <v>1</v>
      </c>
      <c r="S2682" t="b">
        <v>0</v>
      </c>
      <c r="T2682" t="b">
        <v>0</v>
      </c>
    </row>
    <row r="2683" spans="1:20" x14ac:dyDescent="0.25">
      <c r="A2683" t="s">
        <v>5365</v>
      </c>
      <c r="B2683" t="s">
        <v>5366</v>
      </c>
      <c r="C2683" s="1">
        <v>45598.510150462964</v>
      </c>
      <c r="D2683">
        <v>60</v>
      </c>
      <c r="E2683" t="s">
        <v>44</v>
      </c>
      <c r="F2683">
        <v>4</v>
      </c>
      <c r="G2683">
        <v>80.36</v>
      </c>
      <c r="H2683">
        <v>321.44</v>
      </c>
      <c r="I2683" t="s">
        <v>87</v>
      </c>
      <c r="J2683" t="s">
        <v>36</v>
      </c>
      <c r="K2683">
        <v>2</v>
      </c>
      <c r="L2683" t="b">
        <v>0</v>
      </c>
      <c r="M2683">
        <v>0</v>
      </c>
      <c r="N2683">
        <v>15.82</v>
      </c>
      <c r="O2683">
        <v>16</v>
      </c>
      <c r="P2683" t="b">
        <v>1</v>
      </c>
      <c r="Q2683" t="b">
        <v>0</v>
      </c>
      <c r="R2683" t="b">
        <v>0</v>
      </c>
      <c r="S2683" t="b">
        <v>0</v>
      </c>
      <c r="T2683" t="b">
        <v>1</v>
      </c>
    </row>
    <row r="2684" spans="1:20" x14ac:dyDescent="0.25">
      <c r="A2684" t="s">
        <v>5367</v>
      </c>
      <c r="B2684" t="s">
        <v>5368</v>
      </c>
      <c r="C2684" s="1">
        <v>45711.040914351855</v>
      </c>
      <c r="D2684">
        <v>60</v>
      </c>
      <c r="E2684" t="s">
        <v>27</v>
      </c>
      <c r="F2684">
        <v>19</v>
      </c>
      <c r="G2684">
        <v>21.98</v>
      </c>
      <c r="H2684">
        <v>417.58</v>
      </c>
      <c r="I2684" t="s">
        <v>87</v>
      </c>
      <c r="J2684" t="s">
        <v>57</v>
      </c>
      <c r="K2684">
        <v>2</v>
      </c>
      <c r="L2684" t="b">
        <v>0</v>
      </c>
      <c r="M2684">
        <v>0</v>
      </c>
      <c r="N2684">
        <v>16.760000000000002</v>
      </c>
      <c r="O2684">
        <v>14</v>
      </c>
      <c r="P2684" t="b">
        <v>0</v>
      </c>
      <c r="Q2684" t="b">
        <v>0</v>
      </c>
      <c r="R2684" t="b">
        <v>1</v>
      </c>
      <c r="S2684" t="b">
        <v>1</v>
      </c>
      <c r="T2684" t="b">
        <v>1</v>
      </c>
    </row>
    <row r="2685" spans="1:20" x14ac:dyDescent="0.25">
      <c r="A2685" t="s">
        <v>5369</v>
      </c>
      <c r="B2685" t="s">
        <v>5370</v>
      </c>
      <c r="C2685" s="1">
        <v>45526.044525462959</v>
      </c>
      <c r="D2685">
        <v>32</v>
      </c>
      <c r="E2685" t="s">
        <v>39</v>
      </c>
      <c r="F2685">
        <v>2</v>
      </c>
      <c r="G2685">
        <v>200.75</v>
      </c>
      <c r="H2685">
        <v>401.49</v>
      </c>
      <c r="I2685" t="s">
        <v>23</v>
      </c>
      <c r="J2685" t="s">
        <v>36</v>
      </c>
      <c r="K2685">
        <v>13</v>
      </c>
      <c r="L2685" t="b">
        <v>1</v>
      </c>
      <c r="M2685">
        <v>25</v>
      </c>
      <c r="N2685">
        <v>17.66</v>
      </c>
      <c r="O2685">
        <v>13</v>
      </c>
      <c r="P2685" t="b">
        <v>0</v>
      </c>
      <c r="Q2685" t="b">
        <v>0</v>
      </c>
      <c r="R2685" t="b">
        <v>0</v>
      </c>
      <c r="S2685" t="b">
        <v>0</v>
      </c>
      <c r="T2685" t="b">
        <v>0</v>
      </c>
    </row>
    <row r="2686" spans="1:20" x14ac:dyDescent="0.25">
      <c r="A2686" t="s">
        <v>5371</v>
      </c>
      <c r="B2686" t="s">
        <v>4284</v>
      </c>
      <c r="C2686" s="1">
        <v>45506.412615740737</v>
      </c>
      <c r="D2686">
        <v>32</v>
      </c>
      <c r="E2686" t="s">
        <v>115</v>
      </c>
      <c r="F2686">
        <v>4</v>
      </c>
      <c r="G2686">
        <v>161.44</v>
      </c>
      <c r="H2686">
        <v>645.77</v>
      </c>
      <c r="I2686" t="s">
        <v>23</v>
      </c>
      <c r="J2686" t="s">
        <v>36</v>
      </c>
      <c r="K2686">
        <v>10</v>
      </c>
      <c r="L2686" t="b">
        <v>1</v>
      </c>
      <c r="M2686">
        <v>17.8</v>
      </c>
      <c r="N2686">
        <v>15.01</v>
      </c>
      <c r="O2686">
        <v>21</v>
      </c>
      <c r="P2686" t="b">
        <v>0</v>
      </c>
      <c r="Q2686" t="b">
        <v>1</v>
      </c>
      <c r="R2686" t="b">
        <v>0</v>
      </c>
      <c r="S2686" t="b">
        <v>0</v>
      </c>
      <c r="T2686" t="b">
        <v>0</v>
      </c>
    </row>
    <row r="2687" spans="1:20" x14ac:dyDescent="0.25">
      <c r="A2687" t="s">
        <v>5372</v>
      </c>
      <c r="B2687" t="s">
        <v>5373</v>
      </c>
      <c r="C2687" s="1">
        <v>45724.811030092591</v>
      </c>
      <c r="D2687">
        <v>24</v>
      </c>
      <c r="E2687" t="s">
        <v>44</v>
      </c>
      <c r="F2687">
        <v>10</v>
      </c>
      <c r="G2687">
        <v>24.53</v>
      </c>
      <c r="H2687">
        <v>245.35</v>
      </c>
      <c r="I2687" t="s">
        <v>28</v>
      </c>
      <c r="J2687" t="s">
        <v>57</v>
      </c>
      <c r="K2687">
        <v>1</v>
      </c>
      <c r="L2687" t="b">
        <v>1</v>
      </c>
      <c r="M2687">
        <v>18.3</v>
      </c>
      <c r="N2687">
        <v>18.16</v>
      </c>
      <c r="O2687">
        <v>17</v>
      </c>
      <c r="P2687" t="b">
        <v>0</v>
      </c>
      <c r="Q2687" t="b">
        <v>0</v>
      </c>
      <c r="R2687" t="b">
        <v>1</v>
      </c>
      <c r="S2687" t="b">
        <v>0</v>
      </c>
      <c r="T2687" t="b">
        <v>1</v>
      </c>
    </row>
    <row r="2688" spans="1:20" x14ac:dyDescent="0.25">
      <c r="A2688" t="s">
        <v>5374</v>
      </c>
      <c r="B2688" t="s">
        <v>5375</v>
      </c>
      <c r="C2688" s="1">
        <v>45752.755983796298</v>
      </c>
      <c r="D2688">
        <v>34</v>
      </c>
      <c r="E2688" t="s">
        <v>53</v>
      </c>
      <c r="F2688">
        <v>2</v>
      </c>
      <c r="G2688">
        <v>252.8</v>
      </c>
      <c r="H2688">
        <v>505.59</v>
      </c>
      <c r="I2688" t="s">
        <v>28</v>
      </c>
      <c r="J2688" t="s">
        <v>24</v>
      </c>
      <c r="K2688">
        <v>8</v>
      </c>
      <c r="L2688" t="b">
        <v>0</v>
      </c>
      <c r="M2688">
        <v>0</v>
      </c>
      <c r="N2688">
        <v>11.04</v>
      </c>
      <c r="O2688">
        <v>4</v>
      </c>
      <c r="P2688" t="b">
        <v>0</v>
      </c>
      <c r="Q2688" t="b">
        <v>0</v>
      </c>
      <c r="R2688" t="b">
        <v>0</v>
      </c>
      <c r="S2688" t="b">
        <v>0</v>
      </c>
      <c r="T2688" t="b">
        <v>0</v>
      </c>
    </row>
    <row r="2689" spans="1:20" x14ac:dyDescent="0.25">
      <c r="A2689" t="s">
        <v>5376</v>
      </c>
      <c r="B2689" t="s">
        <v>5377</v>
      </c>
      <c r="C2689" s="1">
        <v>45637.076504629629</v>
      </c>
      <c r="D2689">
        <v>20</v>
      </c>
      <c r="E2689" t="s">
        <v>44</v>
      </c>
      <c r="F2689">
        <v>4</v>
      </c>
      <c r="G2689">
        <v>218.35</v>
      </c>
      <c r="H2689">
        <v>873.38</v>
      </c>
      <c r="I2689" t="s">
        <v>23</v>
      </c>
      <c r="J2689" t="s">
        <v>32</v>
      </c>
      <c r="K2689">
        <v>28</v>
      </c>
      <c r="L2689" t="b">
        <v>0</v>
      </c>
      <c r="M2689">
        <v>0</v>
      </c>
      <c r="N2689">
        <v>10.83</v>
      </c>
      <c r="O2689">
        <v>25</v>
      </c>
      <c r="P2689" t="b">
        <v>1</v>
      </c>
      <c r="Q2689" t="b">
        <v>0</v>
      </c>
      <c r="R2689" t="b">
        <v>0</v>
      </c>
      <c r="S2689" t="b">
        <v>0</v>
      </c>
      <c r="T2689" t="b">
        <v>0</v>
      </c>
    </row>
    <row r="2690" spans="1:20" x14ac:dyDescent="0.25">
      <c r="A2690" t="s">
        <v>5378</v>
      </c>
      <c r="B2690" t="s">
        <v>5379</v>
      </c>
      <c r="C2690" s="1">
        <v>45755.874571759261</v>
      </c>
      <c r="D2690">
        <v>21</v>
      </c>
      <c r="E2690" t="s">
        <v>22</v>
      </c>
      <c r="F2690">
        <v>4</v>
      </c>
      <c r="G2690">
        <v>167.45</v>
      </c>
      <c r="H2690">
        <v>669.8</v>
      </c>
      <c r="I2690" t="s">
        <v>23</v>
      </c>
      <c r="J2690" t="s">
        <v>24</v>
      </c>
      <c r="K2690">
        <v>27</v>
      </c>
      <c r="L2690" t="b">
        <v>0</v>
      </c>
      <c r="M2690">
        <v>0</v>
      </c>
      <c r="N2690">
        <v>10.3</v>
      </c>
      <c r="O2690">
        <v>11</v>
      </c>
      <c r="P2690" t="b">
        <v>0</v>
      </c>
      <c r="Q2690" t="b">
        <v>0</v>
      </c>
      <c r="R2690" t="b">
        <v>1</v>
      </c>
      <c r="S2690" t="b">
        <v>0</v>
      </c>
      <c r="T2690" t="b">
        <v>0</v>
      </c>
    </row>
    <row r="2691" spans="1:20" x14ac:dyDescent="0.25">
      <c r="A2691" t="s">
        <v>5380</v>
      </c>
      <c r="B2691" t="s">
        <v>5381</v>
      </c>
      <c r="C2691" s="1">
        <v>45741.147337962961</v>
      </c>
      <c r="D2691">
        <v>48</v>
      </c>
      <c r="E2691" t="s">
        <v>80</v>
      </c>
      <c r="F2691">
        <v>4</v>
      </c>
      <c r="G2691">
        <v>108.89</v>
      </c>
      <c r="H2691">
        <v>435.56</v>
      </c>
      <c r="I2691" t="s">
        <v>31</v>
      </c>
      <c r="J2691" t="s">
        <v>36</v>
      </c>
      <c r="K2691">
        <v>11</v>
      </c>
      <c r="L2691" t="b">
        <v>0</v>
      </c>
      <c r="M2691">
        <v>0</v>
      </c>
      <c r="N2691">
        <v>16.149999999999999</v>
      </c>
      <c r="O2691">
        <v>1</v>
      </c>
      <c r="P2691" t="b">
        <v>0</v>
      </c>
      <c r="Q2691" t="b">
        <v>0</v>
      </c>
      <c r="R2691" t="b">
        <v>0</v>
      </c>
      <c r="S2691" t="b">
        <v>0</v>
      </c>
      <c r="T2691" t="b">
        <v>0</v>
      </c>
    </row>
    <row r="2692" spans="1:20" x14ac:dyDescent="0.25">
      <c r="A2692" t="s">
        <v>5382</v>
      </c>
      <c r="B2692" t="s">
        <v>5383</v>
      </c>
      <c r="C2692" s="1">
        <v>45550.723935185182</v>
      </c>
      <c r="D2692">
        <v>26</v>
      </c>
      <c r="E2692" t="s">
        <v>80</v>
      </c>
      <c r="F2692">
        <v>3</v>
      </c>
      <c r="G2692">
        <v>221.07</v>
      </c>
      <c r="H2692">
        <v>663.21</v>
      </c>
      <c r="I2692" t="s">
        <v>23</v>
      </c>
      <c r="J2692" t="s">
        <v>24</v>
      </c>
      <c r="K2692">
        <v>18</v>
      </c>
      <c r="L2692" t="b">
        <v>0</v>
      </c>
      <c r="M2692">
        <v>0</v>
      </c>
      <c r="N2692">
        <v>22.36</v>
      </c>
      <c r="O2692">
        <v>6</v>
      </c>
      <c r="P2692" t="b">
        <v>0</v>
      </c>
      <c r="Q2692" t="b">
        <v>0</v>
      </c>
      <c r="R2692" t="b">
        <v>0</v>
      </c>
      <c r="S2692" t="b">
        <v>0</v>
      </c>
      <c r="T2692" t="b">
        <v>0</v>
      </c>
    </row>
    <row r="2693" spans="1:20" x14ac:dyDescent="0.25">
      <c r="A2693" t="s">
        <v>5384</v>
      </c>
      <c r="B2693" t="s">
        <v>5385</v>
      </c>
      <c r="C2693" s="1">
        <v>45496.312164351853</v>
      </c>
      <c r="D2693">
        <v>75</v>
      </c>
      <c r="E2693" t="s">
        <v>80</v>
      </c>
      <c r="F2693">
        <v>4</v>
      </c>
      <c r="G2693">
        <v>245.15</v>
      </c>
      <c r="H2693">
        <v>980.6</v>
      </c>
      <c r="I2693" t="s">
        <v>28</v>
      </c>
      <c r="J2693" t="s">
        <v>32</v>
      </c>
      <c r="K2693">
        <v>1</v>
      </c>
      <c r="L2693" t="b">
        <v>0</v>
      </c>
      <c r="M2693">
        <v>0</v>
      </c>
      <c r="N2693">
        <v>23.43</v>
      </c>
      <c r="O2693">
        <v>17</v>
      </c>
      <c r="P2693" t="b">
        <v>1</v>
      </c>
      <c r="Q2693" t="b">
        <v>0</v>
      </c>
      <c r="R2693" t="b">
        <v>0</v>
      </c>
      <c r="S2693" t="b">
        <v>0</v>
      </c>
      <c r="T2693" t="b">
        <v>0</v>
      </c>
    </row>
    <row r="2694" spans="1:20" x14ac:dyDescent="0.25">
      <c r="A2694" t="s">
        <v>5386</v>
      </c>
      <c r="B2694" t="s">
        <v>5387</v>
      </c>
      <c r="C2694" s="1">
        <v>45741.367986111109</v>
      </c>
      <c r="D2694">
        <v>18</v>
      </c>
      <c r="E2694" t="s">
        <v>44</v>
      </c>
      <c r="F2694">
        <v>10</v>
      </c>
      <c r="G2694">
        <v>44.56</v>
      </c>
      <c r="H2694">
        <v>445.55</v>
      </c>
      <c r="I2694" t="s">
        <v>31</v>
      </c>
      <c r="J2694" t="s">
        <v>57</v>
      </c>
      <c r="K2694">
        <v>0</v>
      </c>
      <c r="L2694" t="b">
        <v>0</v>
      </c>
      <c r="M2694">
        <v>0</v>
      </c>
      <c r="N2694">
        <v>9.61</v>
      </c>
      <c r="O2694">
        <v>2</v>
      </c>
      <c r="P2694" t="b">
        <v>0</v>
      </c>
      <c r="Q2694" t="b">
        <v>0</v>
      </c>
      <c r="R2694" t="b">
        <v>0</v>
      </c>
      <c r="S2694" t="b">
        <v>0</v>
      </c>
      <c r="T2694" t="b">
        <v>1</v>
      </c>
    </row>
    <row r="2695" spans="1:20" x14ac:dyDescent="0.25">
      <c r="A2695" t="s">
        <v>5388</v>
      </c>
      <c r="B2695" t="s">
        <v>5389</v>
      </c>
      <c r="C2695" s="1">
        <v>45752.338865740741</v>
      </c>
      <c r="D2695">
        <v>33</v>
      </c>
      <c r="E2695" t="s">
        <v>53</v>
      </c>
      <c r="F2695">
        <v>4</v>
      </c>
      <c r="G2695">
        <v>278.18</v>
      </c>
      <c r="H2695">
        <v>1112.73</v>
      </c>
      <c r="I2695" t="s">
        <v>54</v>
      </c>
      <c r="J2695" t="s">
        <v>24</v>
      </c>
      <c r="K2695">
        <v>32</v>
      </c>
      <c r="L2695" t="b">
        <v>0</v>
      </c>
      <c r="M2695">
        <v>0</v>
      </c>
      <c r="N2695">
        <v>17.89</v>
      </c>
      <c r="O2695">
        <v>21</v>
      </c>
      <c r="P2695" t="b">
        <v>0</v>
      </c>
      <c r="Q2695" t="b">
        <v>0</v>
      </c>
      <c r="R2695" t="b">
        <v>1</v>
      </c>
      <c r="S2695" t="b">
        <v>0</v>
      </c>
      <c r="T2695" t="b">
        <v>0</v>
      </c>
    </row>
    <row r="2696" spans="1:20" x14ac:dyDescent="0.25">
      <c r="A2696" t="s">
        <v>5390</v>
      </c>
      <c r="B2696" t="s">
        <v>5391</v>
      </c>
      <c r="C2696" s="1">
        <v>45730.114976851852</v>
      </c>
      <c r="D2696">
        <v>37</v>
      </c>
      <c r="E2696" t="s">
        <v>62</v>
      </c>
      <c r="F2696">
        <v>4</v>
      </c>
      <c r="G2696">
        <v>295.5</v>
      </c>
      <c r="H2696">
        <v>1182</v>
      </c>
      <c r="I2696" t="s">
        <v>54</v>
      </c>
      <c r="J2696" t="s">
        <v>32</v>
      </c>
      <c r="K2696">
        <v>42</v>
      </c>
      <c r="L2696" t="b">
        <v>0</v>
      </c>
      <c r="M2696">
        <v>0</v>
      </c>
      <c r="N2696">
        <v>9.2200000000000006</v>
      </c>
      <c r="O2696">
        <v>5</v>
      </c>
      <c r="P2696" t="b">
        <v>0</v>
      </c>
      <c r="Q2696" t="b">
        <v>0</v>
      </c>
      <c r="R2696" t="b">
        <v>0</v>
      </c>
      <c r="S2696" t="b">
        <v>0</v>
      </c>
      <c r="T2696" t="b">
        <v>0</v>
      </c>
    </row>
    <row r="2697" spans="1:20" x14ac:dyDescent="0.25">
      <c r="A2697" t="s">
        <v>5392</v>
      </c>
      <c r="B2697" t="s">
        <v>2626</v>
      </c>
      <c r="C2697" s="1">
        <v>45680.071944444448</v>
      </c>
      <c r="D2697">
        <v>36</v>
      </c>
      <c r="E2697" t="s">
        <v>39</v>
      </c>
      <c r="F2697">
        <v>4</v>
      </c>
      <c r="G2697">
        <v>290.11</v>
      </c>
      <c r="H2697">
        <v>1160.44</v>
      </c>
      <c r="I2697" t="s">
        <v>28</v>
      </c>
      <c r="J2697" t="s">
        <v>24</v>
      </c>
      <c r="K2697">
        <v>27</v>
      </c>
      <c r="L2697" t="b">
        <v>0</v>
      </c>
      <c r="M2697">
        <v>0</v>
      </c>
      <c r="N2697">
        <v>9.2799999999999994</v>
      </c>
      <c r="O2697">
        <v>26</v>
      </c>
      <c r="P2697" t="b">
        <v>0</v>
      </c>
      <c r="Q2697" t="b">
        <v>0</v>
      </c>
      <c r="R2697" t="b">
        <v>0</v>
      </c>
      <c r="S2697" t="b">
        <v>1</v>
      </c>
      <c r="T2697" t="b">
        <v>0</v>
      </c>
    </row>
    <row r="2698" spans="1:20" x14ac:dyDescent="0.25">
      <c r="A2698" t="s">
        <v>5393</v>
      </c>
      <c r="B2698" t="s">
        <v>5394</v>
      </c>
      <c r="C2698" s="1">
        <v>45824.920775462961</v>
      </c>
      <c r="D2698">
        <v>58</v>
      </c>
      <c r="E2698" t="s">
        <v>115</v>
      </c>
      <c r="F2698">
        <v>3</v>
      </c>
      <c r="G2698">
        <v>193.31</v>
      </c>
      <c r="H2698">
        <v>579.94000000000005</v>
      </c>
      <c r="I2698" t="s">
        <v>28</v>
      </c>
      <c r="J2698" t="s">
        <v>32</v>
      </c>
      <c r="K2698">
        <v>29</v>
      </c>
      <c r="L2698" t="b">
        <v>1</v>
      </c>
      <c r="M2698">
        <v>23.3</v>
      </c>
      <c r="N2698">
        <v>20.21</v>
      </c>
      <c r="O2698">
        <v>12</v>
      </c>
      <c r="P2698" t="b">
        <v>0</v>
      </c>
      <c r="Q2698" t="b">
        <v>0</v>
      </c>
      <c r="R2698" t="b">
        <v>0</v>
      </c>
      <c r="S2698" t="b">
        <v>0</v>
      </c>
      <c r="T2698" t="b">
        <v>0</v>
      </c>
    </row>
    <row r="2699" spans="1:20" x14ac:dyDescent="0.25">
      <c r="A2699" t="s">
        <v>5395</v>
      </c>
      <c r="B2699" t="s">
        <v>5396</v>
      </c>
      <c r="C2699" s="1">
        <v>45783.402581018519</v>
      </c>
      <c r="D2699">
        <v>64</v>
      </c>
      <c r="E2699" t="s">
        <v>115</v>
      </c>
      <c r="F2699">
        <v>4</v>
      </c>
      <c r="G2699">
        <v>143.68</v>
      </c>
      <c r="H2699">
        <v>574.74</v>
      </c>
      <c r="I2699" t="s">
        <v>54</v>
      </c>
      <c r="J2699" t="s">
        <v>32</v>
      </c>
      <c r="K2699">
        <v>12</v>
      </c>
      <c r="L2699" t="b">
        <v>1</v>
      </c>
      <c r="M2699">
        <v>15.5</v>
      </c>
      <c r="N2699">
        <v>22.76</v>
      </c>
      <c r="O2699">
        <v>7</v>
      </c>
      <c r="P2699" t="b">
        <v>0</v>
      </c>
      <c r="Q2699" t="b">
        <v>0</v>
      </c>
      <c r="R2699" t="b">
        <v>0</v>
      </c>
      <c r="S2699" t="b">
        <v>0</v>
      </c>
      <c r="T2699" t="b">
        <v>0</v>
      </c>
    </row>
    <row r="2700" spans="1:20" x14ac:dyDescent="0.25">
      <c r="A2700" t="s">
        <v>5397</v>
      </c>
      <c r="B2700" t="s">
        <v>5398</v>
      </c>
      <c r="C2700" s="1">
        <v>45679.023113425923</v>
      </c>
      <c r="D2700">
        <v>74</v>
      </c>
      <c r="E2700" t="s">
        <v>44</v>
      </c>
      <c r="F2700">
        <v>12</v>
      </c>
      <c r="G2700">
        <v>19.739999999999998</v>
      </c>
      <c r="H2700">
        <v>236.86</v>
      </c>
      <c r="I2700" t="s">
        <v>87</v>
      </c>
      <c r="J2700" t="s">
        <v>57</v>
      </c>
      <c r="K2700">
        <v>0</v>
      </c>
      <c r="L2700" t="b">
        <v>0</v>
      </c>
      <c r="M2700">
        <v>0</v>
      </c>
      <c r="N2700">
        <v>17.309999999999999</v>
      </c>
      <c r="O2700">
        <v>12</v>
      </c>
      <c r="P2700" t="b">
        <v>1</v>
      </c>
      <c r="Q2700" t="b">
        <v>0</v>
      </c>
      <c r="R2700" t="b">
        <v>0</v>
      </c>
      <c r="S2700" t="b">
        <v>0</v>
      </c>
      <c r="T2700" t="b">
        <v>1</v>
      </c>
    </row>
    <row r="2701" spans="1:20" x14ac:dyDescent="0.25">
      <c r="A2701" t="s">
        <v>5399</v>
      </c>
      <c r="B2701" t="s">
        <v>5400</v>
      </c>
      <c r="C2701" s="1">
        <v>45608.971851851849</v>
      </c>
      <c r="D2701">
        <v>75</v>
      </c>
      <c r="E2701" t="s">
        <v>39</v>
      </c>
      <c r="F2701">
        <v>1</v>
      </c>
      <c r="G2701">
        <v>47.71</v>
      </c>
      <c r="H2701">
        <v>47.71</v>
      </c>
      <c r="I2701" t="s">
        <v>23</v>
      </c>
      <c r="J2701" t="s">
        <v>32</v>
      </c>
      <c r="K2701">
        <v>32</v>
      </c>
      <c r="L2701" t="b">
        <v>0</v>
      </c>
      <c r="M2701">
        <v>0</v>
      </c>
      <c r="N2701">
        <v>7.49</v>
      </c>
      <c r="O2701">
        <v>25</v>
      </c>
      <c r="P2701" t="b">
        <v>0</v>
      </c>
      <c r="Q2701" t="b">
        <v>0</v>
      </c>
      <c r="R2701" t="b">
        <v>1</v>
      </c>
      <c r="S2701" t="b">
        <v>0</v>
      </c>
      <c r="T2701" t="b">
        <v>0</v>
      </c>
    </row>
    <row r="2702" spans="1:20" x14ac:dyDescent="0.25">
      <c r="A2702" t="s">
        <v>5401</v>
      </c>
      <c r="B2702" t="s">
        <v>5402</v>
      </c>
      <c r="C2702" s="1">
        <v>45765.332025462965</v>
      </c>
      <c r="D2702">
        <v>72</v>
      </c>
      <c r="E2702" t="s">
        <v>80</v>
      </c>
      <c r="F2702">
        <v>4</v>
      </c>
      <c r="G2702">
        <v>205.34</v>
      </c>
      <c r="H2702">
        <v>821.34</v>
      </c>
      <c r="I2702" t="s">
        <v>54</v>
      </c>
      <c r="J2702" t="s">
        <v>32</v>
      </c>
      <c r="K2702">
        <v>35</v>
      </c>
      <c r="L2702" t="b">
        <v>0</v>
      </c>
      <c r="M2702">
        <v>0</v>
      </c>
      <c r="N2702">
        <v>6.15</v>
      </c>
      <c r="O2702">
        <v>1</v>
      </c>
      <c r="P2702" t="b">
        <v>0</v>
      </c>
      <c r="Q2702" t="b">
        <v>0</v>
      </c>
      <c r="R2702" t="b">
        <v>0</v>
      </c>
      <c r="S2702" t="b">
        <v>0</v>
      </c>
      <c r="T2702" t="b">
        <v>0</v>
      </c>
    </row>
    <row r="2703" spans="1:20" x14ac:dyDescent="0.25">
      <c r="A2703" t="s">
        <v>5403</v>
      </c>
      <c r="B2703" t="s">
        <v>5404</v>
      </c>
      <c r="C2703" s="1">
        <v>45737.583298611113</v>
      </c>
      <c r="D2703">
        <v>52</v>
      </c>
      <c r="E2703" t="s">
        <v>62</v>
      </c>
      <c r="F2703">
        <v>2</v>
      </c>
      <c r="G2703">
        <v>183.46</v>
      </c>
      <c r="H2703">
        <v>366.91</v>
      </c>
      <c r="I2703" t="s">
        <v>28</v>
      </c>
      <c r="J2703" t="s">
        <v>36</v>
      </c>
      <c r="K2703">
        <v>8</v>
      </c>
      <c r="L2703" t="b">
        <v>0</v>
      </c>
      <c r="M2703">
        <v>0</v>
      </c>
      <c r="N2703">
        <v>23.82</v>
      </c>
      <c r="O2703">
        <v>7</v>
      </c>
      <c r="P2703" t="b">
        <v>0</v>
      </c>
      <c r="Q2703" t="b">
        <v>0</v>
      </c>
      <c r="R2703" t="b">
        <v>1</v>
      </c>
      <c r="S2703" t="b">
        <v>0</v>
      </c>
      <c r="T2703" t="b">
        <v>0</v>
      </c>
    </row>
    <row r="2704" spans="1:20" x14ac:dyDescent="0.25">
      <c r="A2704" t="s">
        <v>5405</v>
      </c>
      <c r="B2704" t="s">
        <v>5406</v>
      </c>
      <c r="C2704" s="1">
        <v>45649.137488425928</v>
      </c>
      <c r="D2704">
        <v>65</v>
      </c>
      <c r="E2704" t="s">
        <v>115</v>
      </c>
      <c r="F2704">
        <v>3</v>
      </c>
      <c r="G2704">
        <v>154.59</v>
      </c>
      <c r="H2704">
        <v>463.78</v>
      </c>
      <c r="I2704" t="s">
        <v>23</v>
      </c>
      <c r="J2704" t="s">
        <v>24</v>
      </c>
      <c r="K2704">
        <v>11</v>
      </c>
      <c r="L2704" t="b">
        <v>1</v>
      </c>
      <c r="M2704">
        <v>30.4</v>
      </c>
      <c r="N2704">
        <v>15.78</v>
      </c>
      <c r="O2704">
        <v>2</v>
      </c>
      <c r="P2704" t="b">
        <v>0</v>
      </c>
      <c r="Q2704" t="b">
        <v>0</v>
      </c>
      <c r="R2704" t="b">
        <v>0</v>
      </c>
      <c r="S2704" t="b">
        <v>1</v>
      </c>
      <c r="T2704" t="b">
        <v>0</v>
      </c>
    </row>
    <row r="2705" spans="1:20" x14ac:dyDescent="0.25">
      <c r="A2705" t="s">
        <v>5407</v>
      </c>
      <c r="B2705" t="s">
        <v>5408</v>
      </c>
      <c r="C2705" s="1">
        <v>45775.869305555556</v>
      </c>
      <c r="D2705">
        <v>58</v>
      </c>
      <c r="E2705" t="s">
        <v>44</v>
      </c>
      <c r="F2705">
        <v>15</v>
      </c>
      <c r="G2705">
        <v>64.739999999999995</v>
      </c>
      <c r="H2705">
        <v>971.08</v>
      </c>
      <c r="I2705" t="s">
        <v>87</v>
      </c>
      <c r="J2705" t="s">
        <v>57</v>
      </c>
      <c r="K2705">
        <v>1</v>
      </c>
      <c r="L2705" t="b">
        <v>0</v>
      </c>
      <c r="M2705">
        <v>0</v>
      </c>
      <c r="N2705">
        <v>23.67</v>
      </c>
      <c r="O2705">
        <v>1</v>
      </c>
      <c r="P2705" t="b">
        <v>1</v>
      </c>
      <c r="Q2705" t="b">
        <v>0</v>
      </c>
      <c r="R2705" t="b">
        <v>0</v>
      </c>
      <c r="S2705" t="b">
        <v>0</v>
      </c>
      <c r="T2705" t="b">
        <v>1</v>
      </c>
    </row>
    <row r="2706" spans="1:20" x14ac:dyDescent="0.25">
      <c r="A2706" t="s">
        <v>5409</v>
      </c>
      <c r="B2706" t="s">
        <v>5410</v>
      </c>
      <c r="C2706" s="1">
        <v>45491.681203703702</v>
      </c>
      <c r="D2706">
        <v>73</v>
      </c>
      <c r="E2706" t="s">
        <v>53</v>
      </c>
      <c r="F2706">
        <v>13</v>
      </c>
      <c r="G2706">
        <v>87.08</v>
      </c>
      <c r="H2706">
        <v>1131.98</v>
      </c>
      <c r="I2706" t="s">
        <v>31</v>
      </c>
      <c r="J2706" t="s">
        <v>36</v>
      </c>
      <c r="K2706">
        <v>0</v>
      </c>
      <c r="L2706" t="b">
        <v>1</v>
      </c>
      <c r="M2706">
        <v>42.4</v>
      </c>
      <c r="N2706">
        <v>10.24</v>
      </c>
      <c r="O2706">
        <v>28</v>
      </c>
      <c r="P2706" t="b">
        <v>1</v>
      </c>
      <c r="Q2706" t="b">
        <v>0</v>
      </c>
      <c r="R2706" t="b">
        <v>0</v>
      </c>
      <c r="S2706" t="b">
        <v>0</v>
      </c>
      <c r="T2706" t="b">
        <v>1</v>
      </c>
    </row>
    <row r="2707" spans="1:20" x14ac:dyDescent="0.25">
      <c r="A2707" t="s">
        <v>5411</v>
      </c>
      <c r="B2707" t="s">
        <v>5412</v>
      </c>
      <c r="C2707" s="1">
        <v>45492.545451388891</v>
      </c>
      <c r="D2707">
        <v>38</v>
      </c>
      <c r="E2707" t="s">
        <v>44</v>
      </c>
      <c r="F2707">
        <v>1</v>
      </c>
      <c r="G2707">
        <v>107.61</v>
      </c>
      <c r="H2707">
        <v>107.61</v>
      </c>
      <c r="I2707" t="s">
        <v>31</v>
      </c>
      <c r="J2707" t="s">
        <v>32</v>
      </c>
      <c r="K2707">
        <v>32</v>
      </c>
      <c r="L2707" t="b">
        <v>0</v>
      </c>
      <c r="M2707">
        <v>0</v>
      </c>
      <c r="N2707">
        <v>20.239999999999998</v>
      </c>
      <c r="O2707">
        <v>3</v>
      </c>
      <c r="P2707" t="b">
        <v>0</v>
      </c>
      <c r="Q2707" t="b">
        <v>0</v>
      </c>
      <c r="R2707" t="b">
        <v>0</v>
      </c>
      <c r="S2707" t="b">
        <v>1</v>
      </c>
      <c r="T2707" t="b">
        <v>0</v>
      </c>
    </row>
    <row r="2708" spans="1:20" x14ac:dyDescent="0.25">
      <c r="A2708" t="s">
        <v>5413</v>
      </c>
      <c r="B2708" t="s">
        <v>5414</v>
      </c>
      <c r="C2708" s="1">
        <v>45573.67291666667</v>
      </c>
      <c r="D2708">
        <v>79</v>
      </c>
      <c r="E2708" t="s">
        <v>35</v>
      </c>
      <c r="F2708">
        <v>4</v>
      </c>
      <c r="G2708">
        <v>30.32</v>
      </c>
      <c r="H2708">
        <v>121.28</v>
      </c>
      <c r="I2708" t="s">
        <v>28</v>
      </c>
      <c r="J2708" t="s">
        <v>36</v>
      </c>
      <c r="K2708">
        <v>14</v>
      </c>
      <c r="L2708" t="b">
        <v>0</v>
      </c>
      <c r="M2708">
        <v>0</v>
      </c>
      <c r="N2708">
        <v>19.78</v>
      </c>
      <c r="O2708">
        <v>25</v>
      </c>
      <c r="P2708" t="b">
        <v>0</v>
      </c>
      <c r="Q2708" t="b">
        <v>0</v>
      </c>
      <c r="R2708" t="b">
        <v>0</v>
      </c>
      <c r="S2708" t="b">
        <v>0</v>
      </c>
      <c r="T2708" t="b">
        <v>0</v>
      </c>
    </row>
    <row r="2709" spans="1:20" x14ac:dyDescent="0.25">
      <c r="A2709" t="s">
        <v>5415</v>
      </c>
      <c r="B2709" t="s">
        <v>5416</v>
      </c>
      <c r="C2709" s="1">
        <v>45515.178344907406</v>
      </c>
      <c r="D2709">
        <v>54</v>
      </c>
      <c r="E2709" t="s">
        <v>35</v>
      </c>
      <c r="F2709">
        <v>1</v>
      </c>
      <c r="G2709">
        <v>70.17</v>
      </c>
      <c r="H2709">
        <v>70.17</v>
      </c>
      <c r="I2709" t="s">
        <v>54</v>
      </c>
      <c r="J2709" t="s">
        <v>36</v>
      </c>
      <c r="K2709">
        <v>30</v>
      </c>
      <c r="L2709" t="b">
        <v>0</v>
      </c>
      <c r="M2709">
        <v>0</v>
      </c>
      <c r="N2709">
        <v>15.1</v>
      </c>
      <c r="O2709">
        <v>15</v>
      </c>
      <c r="P2709" t="b">
        <v>0</v>
      </c>
      <c r="Q2709" t="b">
        <v>0</v>
      </c>
      <c r="R2709" t="b">
        <v>0</v>
      </c>
      <c r="S2709" t="b">
        <v>0</v>
      </c>
      <c r="T2709" t="b">
        <v>0</v>
      </c>
    </row>
    <row r="2710" spans="1:20" x14ac:dyDescent="0.25">
      <c r="A2710" t="s">
        <v>5417</v>
      </c>
      <c r="B2710" t="s">
        <v>5418</v>
      </c>
      <c r="C2710" s="1">
        <v>45626.501331018517</v>
      </c>
      <c r="D2710">
        <v>42</v>
      </c>
      <c r="E2710" t="s">
        <v>65</v>
      </c>
      <c r="F2710">
        <v>13</v>
      </c>
      <c r="G2710">
        <v>27.75</v>
      </c>
      <c r="H2710">
        <v>360.74</v>
      </c>
      <c r="I2710" t="s">
        <v>28</v>
      </c>
      <c r="J2710" t="s">
        <v>57</v>
      </c>
      <c r="K2710">
        <v>1</v>
      </c>
      <c r="L2710" t="b">
        <v>0</v>
      </c>
      <c r="M2710">
        <v>0</v>
      </c>
      <c r="N2710">
        <v>21.24</v>
      </c>
      <c r="O2710">
        <v>15</v>
      </c>
      <c r="P2710" t="b">
        <v>1</v>
      </c>
      <c r="Q2710" t="b">
        <v>0</v>
      </c>
      <c r="R2710" t="b">
        <v>0</v>
      </c>
      <c r="S2710" t="b">
        <v>1</v>
      </c>
      <c r="T2710" t="b">
        <v>1</v>
      </c>
    </row>
    <row r="2711" spans="1:20" x14ac:dyDescent="0.25">
      <c r="A2711" t="s">
        <v>5419</v>
      </c>
      <c r="B2711" t="s">
        <v>5420</v>
      </c>
      <c r="C2711" s="1">
        <v>45527.750752314816</v>
      </c>
      <c r="D2711">
        <v>25</v>
      </c>
      <c r="E2711" t="s">
        <v>53</v>
      </c>
      <c r="F2711">
        <v>4</v>
      </c>
      <c r="G2711">
        <v>97.64</v>
      </c>
      <c r="H2711">
        <v>390.55</v>
      </c>
      <c r="I2711" t="s">
        <v>54</v>
      </c>
      <c r="J2711" t="s">
        <v>32</v>
      </c>
      <c r="K2711">
        <v>22</v>
      </c>
      <c r="L2711" t="b">
        <v>0</v>
      </c>
      <c r="M2711">
        <v>0</v>
      </c>
      <c r="N2711">
        <v>24.42</v>
      </c>
      <c r="O2711">
        <v>19</v>
      </c>
      <c r="P2711" t="b">
        <v>0</v>
      </c>
      <c r="Q2711" t="b">
        <v>0</v>
      </c>
      <c r="R2711" t="b">
        <v>0</v>
      </c>
      <c r="S2711" t="b">
        <v>0</v>
      </c>
      <c r="T2711" t="b">
        <v>0</v>
      </c>
    </row>
    <row r="2712" spans="1:20" x14ac:dyDescent="0.25">
      <c r="A2712" t="s">
        <v>5421</v>
      </c>
      <c r="B2712" t="s">
        <v>5422</v>
      </c>
      <c r="C2712" s="1">
        <v>45734.823518518519</v>
      </c>
      <c r="D2712">
        <v>23</v>
      </c>
      <c r="E2712" t="s">
        <v>35</v>
      </c>
      <c r="F2712">
        <v>3</v>
      </c>
      <c r="G2712">
        <v>184.87</v>
      </c>
      <c r="H2712">
        <v>554.6</v>
      </c>
      <c r="I2712" t="s">
        <v>23</v>
      </c>
      <c r="J2712" t="s">
        <v>32</v>
      </c>
      <c r="K2712">
        <v>49</v>
      </c>
      <c r="L2712" t="b">
        <v>0</v>
      </c>
      <c r="M2712">
        <v>0</v>
      </c>
      <c r="N2712">
        <v>9.2799999999999994</v>
      </c>
      <c r="O2712">
        <v>17</v>
      </c>
      <c r="P2712" t="b">
        <v>0</v>
      </c>
      <c r="Q2712" t="b">
        <v>0</v>
      </c>
      <c r="R2712" t="b">
        <v>0</v>
      </c>
      <c r="S2712" t="b">
        <v>0</v>
      </c>
      <c r="T2712" t="b">
        <v>0</v>
      </c>
    </row>
    <row r="2713" spans="1:20" x14ac:dyDescent="0.25">
      <c r="A2713" t="s">
        <v>5423</v>
      </c>
      <c r="B2713" t="s">
        <v>5424</v>
      </c>
      <c r="C2713" s="1">
        <v>45838.055625000001</v>
      </c>
      <c r="D2713">
        <v>39</v>
      </c>
      <c r="E2713" t="s">
        <v>62</v>
      </c>
      <c r="F2713">
        <v>2</v>
      </c>
      <c r="G2713">
        <v>239.94</v>
      </c>
      <c r="H2713">
        <v>479.89</v>
      </c>
      <c r="I2713" t="s">
        <v>31</v>
      </c>
      <c r="J2713" t="s">
        <v>36</v>
      </c>
      <c r="K2713">
        <v>7</v>
      </c>
      <c r="L2713" t="b">
        <v>0</v>
      </c>
      <c r="M2713">
        <v>0</v>
      </c>
      <c r="N2713">
        <v>5.63</v>
      </c>
      <c r="O2713">
        <v>22</v>
      </c>
      <c r="P2713" t="b">
        <v>1</v>
      </c>
      <c r="Q2713" t="b">
        <v>0</v>
      </c>
      <c r="R2713" t="b">
        <v>0</v>
      </c>
      <c r="S2713" t="b">
        <v>0</v>
      </c>
      <c r="T2713" t="b">
        <v>0</v>
      </c>
    </row>
    <row r="2714" spans="1:20" x14ac:dyDescent="0.25">
      <c r="A2714" t="s">
        <v>5425</v>
      </c>
      <c r="B2714" t="s">
        <v>5426</v>
      </c>
      <c r="C2714" s="1">
        <v>45827.153425925928</v>
      </c>
      <c r="D2714">
        <v>70</v>
      </c>
      <c r="E2714" t="s">
        <v>62</v>
      </c>
      <c r="F2714">
        <v>3</v>
      </c>
      <c r="G2714">
        <v>60.18</v>
      </c>
      <c r="H2714">
        <v>180.55</v>
      </c>
      <c r="I2714" t="s">
        <v>31</v>
      </c>
      <c r="J2714" t="s">
        <v>24</v>
      </c>
      <c r="K2714">
        <v>2</v>
      </c>
      <c r="L2714" t="b">
        <v>0</v>
      </c>
      <c r="M2714">
        <v>0</v>
      </c>
      <c r="N2714">
        <v>20.95</v>
      </c>
      <c r="O2714">
        <v>18</v>
      </c>
      <c r="P2714" t="b">
        <v>1</v>
      </c>
      <c r="Q2714" t="b">
        <v>0</v>
      </c>
      <c r="R2714" t="b">
        <v>0</v>
      </c>
      <c r="S2714" t="b">
        <v>1</v>
      </c>
      <c r="T2714" t="b">
        <v>0</v>
      </c>
    </row>
    <row r="2715" spans="1:20" x14ac:dyDescent="0.25">
      <c r="A2715" t="s">
        <v>5427</v>
      </c>
      <c r="B2715" t="s">
        <v>5428</v>
      </c>
      <c r="C2715" s="1">
        <v>45821.088379629633</v>
      </c>
      <c r="D2715">
        <v>76</v>
      </c>
      <c r="E2715" t="s">
        <v>65</v>
      </c>
      <c r="F2715">
        <v>11</v>
      </c>
      <c r="G2715">
        <v>90.01</v>
      </c>
      <c r="H2715">
        <v>990.13</v>
      </c>
      <c r="I2715" t="s">
        <v>87</v>
      </c>
      <c r="J2715" t="s">
        <v>57</v>
      </c>
      <c r="K2715">
        <v>4</v>
      </c>
      <c r="L2715" t="b">
        <v>0</v>
      </c>
      <c r="M2715">
        <v>0</v>
      </c>
      <c r="N2715">
        <v>19.45</v>
      </c>
      <c r="O2715">
        <v>25</v>
      </c>
      <c r="P2715" t="b">
        <v>0</v>
      </c>
      <c r="Q2715" t="b">
        <v>0</v>
      </c>
      <c r="R2715" t="b">
        <v>1</v>
      </c>
      <c r="S2715" t="b">
        <v>1</v>
      </c>
      <c r="T2715" t="b">
        <v>1</v>
      </c>
    </row>
    <row r="2716" spans="1:20" x14ac:dyDescent="0.25">
      <c r="A2716" t="s">
        <v>5429</v>
      </c>
      <c r="B2716" t="s">
        <v>5430</v>
      </c>
      <c r="C2716" s="1">
        <v>45582.930381944447</v>
      </c>
      <c r="D2716">
        <v>44</v>
      </c>
      <c r="E2716" t="s">
        <v>115</v>
      </c>
      <c r="F2716">
        <v>9</v>
      </c>
      <c r="G2716">
        <v>95.33</v>
      </c>
      <c r="H2716">
        <v>857.93</v>
      </c>
      <c r="I2716" t="s">
        <v>87</v>
      </c>
      <c r="J2716" t="s">
        <v>57</v>
      </c>
      <c r="K2716">
        <v>3</v>
      </c>
      <c r="L2716" t="b">
        <v>0</v>
      </c>
      <c r="M2716">
        <v>0</v>
      </c>
      <c r="N2716">
        <v>11.18</v>
      </c>
      <c r="O2716">
        <v>16</v>
      </c>
      <c r="P2716" t="b">
        <v>0</v>
      </c>
      <c r="Q2716" t="b">
        <v>0</v>
      </c>
      <c r="R2716" t="b">
        <v>0</v>
      </c>
      <c r="S2716" t="b">
        <v>1</v>
      </c>
      <c r="T2716" t="b">
        <v>1</v>
      </c>
    </row>
    <row r="2717" spans="1:20" x14ac:dyDescent="0.25">
      <c r="A2717" t="s">
        <v>5431</v>
      </c>
      <c r="B2717" t="s">
        <v>5432</v>
      </c>
      <c r="C2717" s="1">
        <v>45587.683449074073</v>
      </c>
      <c r="D2717">
        <v>75</v>
      </c>
      <c r="E2717" t="s">
        <v>115</v>
      </c>
      <c r="F2717">
        <v>3</v>
      </c>
      <c r="G2717">
        <v>271.42</v>
      </c>
      <c r="H2717">
        <v>814.25</v>
      </c>
      <c r="I2717" t="s">
        <v>31</v>
      </c>
      <c r="J2717" t="s">
        <v>36</v>
      </c>
      <c r="K2717">
        <v>23</v>
      </c>
      <c r="L2717" t="b">
        <v>0</v>
      </c>
      <c r="M2717">
        <v>0</v>
      </c>
      <c r="N2717">
        <v>23.32</v>
      </c>
      <c r="O2717">
        <v>16</v>
      </c>
      <c r="P2717" t="b">
        <v>0</v>
      </c>
      <c r="Q2717" t="b">
        <v>0</v>
      </c>
      <c r="R2717" t="b">
        <v>0</v>
      </c>
      <c r="S2717" t="b">
        <v>1</v>
      </c>
      <c r="T2717" t="b">
        <v>0</v>
      </c>
    </row>
    <row r="2718" spans="1:20" x14ac:dyDescent="0.25">
      <c r="A2718" t="s">
        <v>5433</v>
      </c>
      <c r="B2718" t="s">
        <v>5434</v>
      </c>
      <c r="C2718" s="1">
        <v>45792.75439814815</v>
      </c>
      <c r="D2718">
        <v>65</v>
      </c>
      <c r="E2718" t="s">
        <v>80</v>
      </c>
      <c r="F2718">
        <v>4</v>
      </c>
      <c r="G2718">
        <v>134.59</v>
      </c>
      <c r="H2718">
        <v>538.37</v>
      </c>
      <c r="I2718" t="s">
        <v>23</v>
      </c>
      <c r="J2718" t="s">
        <v>32</v>
      </c>
      <c r="K2718">
        <v>31</v>
      </c>
      <c r="L2718" t="b">
        <v>1</v>
      </c>
      <c r="M2718">
        <v>38</v>
      </c>
      <c r="N2718">
        <v>17.12</v>
      </c>
      <c r="O2718">
        <v>15</v>
      </c>
      <c r="P2718" t="b">
        <v>0</v>
      </c>
      <c r="Q2718" t="b">
        <v>0</v>
      </c>
      <c r="R2718" t="b">
        <v>0</v>
      </c>
      <c r="S2718" t="b">
        <v>1</v>
      </c>
      <c r="T2718" t="b">
        <v>0</v>
      </c>
    </row>
    <row r="2719" spans="1:20" x14ac:dyDescent="0.25">
      <c r="A2719" t="s">
        <v>5435</v>
      </c>
      <c r="B2719" t="s">
        <v>5436</v>
      </c>
      <c r="C2719" s="1">
        <v>45483.16134259259</v>
      </c>
      <c r="D2719">
        <v>40</v>
      </c>
      <c r="E2719" t="s">
        <v>62</v>
      </c>
      <c r="F2719">
        <v>13</v>
      </c>
      <c r="G2719">
        <v>80.319999999999993</v>
      </c>
      <c r="H2719">
        <v>1044.1099999999999</v>
      </c>
      <c r="I2719" t="s">
        <v>31</v>
      </c>
      <c r="J2719" t="s">
        <v>36</v>
      </c>
      <c r="K2719">
        <v>0</v>
      </c>
      <c r="L2719" t="b">
        <v>1</v>
      </c>
      <c r="M2719">
        <v>16</v>
      </c>
      <c r="N2719">
        <v>9.0500000000000007</v>
      </c>
      <c r="O2719">
        <v>10</v>
      </c>
      <c r="P2719" t="b">
        <v>0</v>
      </c>
      <c r="Q2719" t="b">
        <v>0</v>
      </c>
      <c r="R2719" t="b">
        <v>0</v>
      </c>
      <c r="S2719" t="b">
        <v>0</v>
      </c>
      <c r="T2719" t="b">
        <v>1</v>
      </c>
    </row>
    <row r="2720" spans="1:20" x14ac:dyDescent="0.25">
      <c r="A2720" t="s">
        <v>5437</v>
      </c>
      <c r="B2720" t="s">
        <v>5438</v>
      </c>
      <c r="C2720" s="1">
        <v>45794.303530092591</v>
      </c>
      <c r="D2720">
        <v>42</v>
      </c>
      <c r="E2720" t="s">
        <v>80</v>
      </c>
      <c r="F2720">
        <v>15</v>
      </c>
      <c r="G2720">
        <v>22.38</v>
      </c>
      <c r="H2720">
        <v>335.74</v>
      </c>
      <c r="I2720" t="s">
        <v>28</v>
      </c>
      <c r="J2720" t="s">
        <v>36</v>
      </c>
      <c r="K2720">
        <v>2</v>
      </c>
      <c r="L2720" t="b">
        <v>0</v>
      </c>
      <c r="M2720">
        <v>0</v>
      </c>
      <c r="N2720">
        <v>5.68</v>
      </c>
      <c r="O2720">
        <v>27</v>
      </c>
      <c r="P2720" t="b">
        <v>1</v>
      </c>
      <c r="Q2720" t="b">
        <v>0</v>
      </c>
      <c r="R2720" t="b">
        <v>0</v>
      </c>
      <c r="S2720" t="b">
        <v>0</v>
      </c>
      <c r="T2720" t="b">
        <v>1</v>
      </c>
    </row>
    <row r="2721" spans="1:20" x14ac:dyDescent="0.25">
      <c r="A2721" t="s">
        <v>5439</v>
      </c>
      <c r="B2721" t="s">
        <v>5440</v>
      </c>
      <c r="C2721" s="1">
        <v>45561.191481481481</v>
      </c>
      <c r="D2721">
        <v>28</v>
      </c>
      <c r="E2721" t="s">
        <v>115</v>
      </c>
      <c r="F2721">
        <v>19</v>
      </c>
      <c r="G2721">
        <v>24.03</v>
      </c>
      <c r="H2721">
        <v>456.5</v>
      </c>
      <c r="I2721" t="s">
        <v>90</v>
      </c>
      <c r="J2721" t="s">
        <v>57</v>
      </c>
      <c r="K2721">
        <v>0</v>
      </c>
      <c r="L2721" t="b">
        <v>0</v>
      </c>
      <c r="M2721">
        <v>0</v>
      </c>
      <c r="N2721">
        <v>23.26</v>
      </c>
      <c r="O2721">
        <v>22</v>
      </c>
      <c r="P2721" t="b">
        <v>1</v>
      </c>
      <c r="Q2721" t="b">
        <v>0</v>
      </c>
      <c r="R2721" t="b">
        <v>0</v>
      </c>
      <c r="S2721" t="b">
        <v>0</v>
      </c>
      <c r="T2721" t="b">
        <v>1</v>
      </c>
    </row>
    <row r="2722" spans="1:20" x14ac:dyDescent="0.25">
      <c r="A2722" t="s">
        <v>5441</v>
      </c>
      <c r="B2722" t="s">
        <v>5442</v>
      </c>
      <c r="C2722" s="1">
        <v>45686.59952546296</v>
      </c>
      <c r="D2722">
        <v>23</v>
      </c>
      <c r="E2722" t="s">
        <v>80</v>
      </c>
      <c r="F2722">
        <v>14</v>
      </c>
      <c r="G2722">
        <v>13.25</v>
      </c>
      <c r="H2722">
        <v>185.44</v>
      </c>
      <c r="I2722" t="s">
        <v>90</v>
      </c>
      <c r="J2722" t="s">
        <v>36</v>
      </c>
      <c r="K2722">
        <v>0</v>
      </c>
      <c r="L2722" t="b">
        <v>1</v>
      </c>
      <c r="M2722">
        <v>20.399999999999999</v>
      </c>
      <c r="N2722">
        <v>21.52</v>
      </c>
      <c r="O2722">
        <v>3</v>
      </c>
      <c r="P2722" t="b">
        <v>0</v>
      </c>
      <c r="Q2722" t="b">
        <v>0</v>
      </c>
      <c r="R2722" t="b">
        <v>0</v>
      </c>
      <c r="S2722" t="b">
        <v>0</v>
      </c>
      <c r="T2722" t="b">
        <v>1</v>
      </c>
    </row>
    <row r="2723" spans="1:20" x14ac:dyDescent="0.25">
      <c r="A2723" t="s">
        <v>5443</v>
      </c>
      <c r="B2723" t="s">
        <v>5444</v>
      </c>
      <c r="C2723" s="1">
        <v>45492.633634259262</v>
      </c>
      <c r="D2723">
        <v>38</v>
      </c>
      <c r="E2723" t="s">
        <v>80</v>
      </c>
      <c r="F2723">
        <v>1</v>
      </c>
      <c r="G2723">
        <v>199.69</v>
      </c>
      <c r="H2723">
        <v>199.69</v>
      </c>
      <c r="I2723" t="s">
        <v>28</v>
      </c>
      <c r="J2723" t="s">
        <v>32</v>
      </c>
      <c r="K2723">
        <v>35</v>
      </c>
      <c r="L2723" t="b">
        <v>1</v>
      </c>
      <c r="M2723">
        <v>26.6</v>
      </c>
      <c r="N2723">
        <v>9.74</v>
      </c>
      <c r="O2723">
        <v>18</v>
      </c>
      <c r="P2723" t="b">
        <v>0</v>
      </c>
      <c r="Q2723" t="b">
        <v>0</v>
      </c>
      <c r="R2723" t="b">
        <v>0</v>
      </c>
      <c r="S2723" t="b">
        <v>0</v>
      </c>
      <c r="T2723" t="b">
        <v>0</v>
      </c>
    </row>
    <row r="2724" spans="1:20" x14ac:dyDescent="0.25">
      <c r="A2724" t="s">
        <v>5445</v>
      </c>
      <c r="B2724" t="s">
        <v>5446</v>
      </c>
      <c r="C2724" s="1">
        <v>45729.397106481483</v>
      </c>
      <c r="D2724">
        <v>18</v>
      </c>
      <c r="E2724" t="s">
        <v>65</v>
      </c>
      <c r="F2724">
        <v>3</v>
      </c>
      <c r="G2724">
        <v>283.52</v>
      </c>
      <c r="H2724">
        <v>850.56</v>
      </c>
      <c r="I2724" t="s">
        <v>31</v>
      </c>
      <c r="J2724" t="s">
        <v>32</v>
      </c>
      <c r="K2724">
        <v>20</v>
      </c>
      <c r="L2724" t="b">
        <v>0</v>
      </c>
      <c r="M2724">
        <v>0</v>
      </c>
      <c r="N2724">
        <v>12.99</v>
      </c>
      <c r="O2724">
        <v>9</v>
      </c>
      <c r="P2724" t="b">
        <v>0</v>
      </c>
      <c r="Q2724" t="b">
        <v>1</v>
      </c>
      <c r="R2724" t="b">
        <v>0</v>
      </c>
      <c r="S2724" t="b">
        <v>1</v>
      </c>
      <c r="T2724" t="b">
        <v>0</v>
      </c>
    </row>
    <row r="2725" spans="1:20" x14ac:dyDescent="0.25">
      <c r="A2725" t="s">
        <v>5447</v>
      </c>
      <c r="B2725" t="s">
        <v>5448</v>
      </c>
      <c r="C2725" s="1">
        <v>45572.978935185187</v>
      </c>
      <c r="D2725">
        <v>42</v>
      </c>
      <c r="E2725" t="s">
        <v>62</v>
      </c>
      <c r="F2725">
        <v>6</v>
      </c>
      <c r="G2725">
        <v>5.67</v>
      </c>
      <c r="H2725">
        <v>34.01</v>
      </c>
      <c r="I2725" t="s">
        <v>31</v>
      </c>
      <c r="J2725" t="s">
        <v>57</v>
      </c>
      <c r="K2725">
        <v>2</v>
      </c>
      <c r="L2725" t="b">
        <v>0</v>
      </c>
      <c r="M2725">
        <v>0</v>
      </c>
      <c r="N2725">
        <v>10.42</v>
      </c>
      <c r="O2725">
        <v>29</v>
      </c>
      <c r="P2725" t="b">
        <v>0</v>
      </c>
      <c r="Q2725" t="b">
        <v>1</v>
      </c>
      <c r="R2725" t="b">
        <v>0</v>
      </c>
      <c r="S2725" t="b">
        <v>0</v>
      </c>
      <c r="T2725" t="b">
        <v>1</v>
      </c>
    </row>
    <row r="2726" spans="1:20" x14ac:dyDescent="0.25">
      <c r="A2726" t="s">
        <v>5449</v>
      </c>
      <c r="B2726" t="s">
        <v>5450</v>
      </c>
      <c r="C2726" s="1">
        <v>45751.678368055553</v>
      </c>
      <c r="D2726">
        <v>66</v>
      </c>
      <c r="E2726" t="s">
        <v>35</v>
      </c>
      <c r="F2726">
        <v>2</v>
      </c>
      <c r="G2726">
        <v>279.10000000000002</v>
      </c>
      <c r="H2726">
        <v>558.21</v>
      </c>
      <c r="I2726" t="s">
        <v>54</v>
      </c>
      <c r="J2726" t="s">
        <v>24</v>
      </c>
      <c r="K2726">
        <v>37</v>
      </c>
      <c r="L2726" t="b">
        <v>0</v>
      </c>
      <c r="M2726">
        <v>0</v>
      </c>
      <c r="N2726">
        <v>15.53</v>
      </c>
      <c r="O2726">
        <v>5</v>
      </c>
      <c r="P2726" t="b">
        <v>0</v>
      </c>
      <c r="Q2726" t="b">
        <v>0</v>
      </c>
      <c r="R2726" t="b">
        <v>0</v>
      </c>
      <c r="S2726" t="b">
        <v>0</v>
      </c>
      <c r="T2726" t="b">
        <v>0</v>
      </c>
    </row>
    <row r="2727" spans="1:20" x14ac:dyDescent="0.25">
      <c r="A2727" t="s">
        <v>5451</v>
      </c>
      <c r="B2727" t="s">
        <v>5452</v>
      </c>
      <c r="C2727" s="1">
        <v>45526.752534722225</v>
      </c>
      <c r="D2727">
        <v>71</v>
      </c>
      <c r="E2727" t="s">
        <v>62</v>
      </c>
      <c r="F2727">
        <v>3</v>
      </c>
      <c r="G2727">
        <v>182.07</v>
      </c>
      <c r="H2727">
        <v>546.21</v>
      </c>
      <c r="I2727" t="s">
        <v>28</v>
      </c>
      <c r="J2727" t="s">
        <v>32</v>
      </c>
      <c r="K2727">
        <v>31</v>
      </c>
      <c r="L2727" t="b">
        <v>1</v>
      </c>
      <c r="M2727">
        <v>25.1</v>
      </c>
      <c r="N2727">
        <v>14.8</v>
      </c>
      <c r="O2727">
        <v>11</v>
      </c>
      <c r="P2727" t="b">
        <v>0</v>
      </c>
      <c r="Q2727" t="b">
        <v>0</v>
      </c>
      <c r="R2727" t="b">
        <v>0</v>
      </c>
      <c r="S2727" t="b">
        <v>0</v>
      </c>
      <c r="T2727" t="b">
        <v>0</v>
      </c>
    </row>
    <row r="2728" spans="1:20" x14ac:dyDescent="0.25">
      <c r="A2728" t="s">
        <v>5453</v>
      </c>
      <c r="B2728" t="s">
        <v>5454</v>
      </c>
      <c r="C2728" s="1">
        <v>45813.735844907409</v>
      </c>
      <c r="D2728">
        <v>43</v>
      </c>
      <c r="E2728" t="s">
        <v>53</v>
      </c>
      <c r="F2728">
        <v>4</v>
      </c>
      <c r="G2728">
        <v>231.31</v>
      </c>
      <c r="H2728">
        <v>925.24</v>
      </c>
      <c r="I2728" t="s">
        <v>23</v>
      </c>
      <c r="J2728" t="s">
        <v>32</v>
      </c>
      <c r="K2728">
        <v>33</v>
      </c>
      <c r="L2728" t="b">
        <v>1</v>
      </c>
      <c r="M2728">
        <v>16.5</v>
      </c>
      <c r="N2728">
        <v>12.24</v>
      </c>
      <c r="O2728">
        <v>13</v>
      </c>
      <c r="P2728" t="b">
        <v>0</v>
      </c>
      <c r="Q2728" t="b">
        <v>1</v>
      </c>
      <c r="R2728" t="b">
        <v>0</v>
      </c>
      <c r="S2728" t="b">
        <v>1</v>
      </c>
      <c r="T2728" t="b">
        <v>0</v>
      </c>
    </row>
    <row r="2729" spans="1:20" x14ac:dyDescent="0.25">
      <c r="A2729" t="s">
        <v>5455</v>
      </c>
      <c r="B2729" t="s">
        <v>5456</v>
      </c>
      <c r="C2729" s="1">
        <v>45786.112557870372</v>
      </c>
      <c r="D2729">
        <v>32</v>
      </c>
      <c r="E2729" t="s">
        <v>35</v>
      </c>
      <c r="F2729">
        <v>4</v>
      </c>
      <c r="G2729">
        <v>223.08</v>
      </c>
      <c r="H2729">
        <v>892.31</v>
      </c>
      <c r="I2729" t="s">
        <v>31</v>
      </c>
      <c r="J2729" t="s">
        <v>32</v>
      </c>
      <c r="K2729">
        <v>38</v>
      </c>
      <c r="L2729" t="b">
        <v>1</v>
      </c>
      <c r="M2729">
        <v>45.9</v>
      </c>
      <c r="N2729">
        <v>21.76</v>
      </c>
      <c r="O2729">
        <v>27</v>
      </c>
      <c r="P2729" t="b">
        <v>0</v>
      </c>
      <c r="Q2729" t="b">
        <v>0</v>
      </c>
      <c r="R2729" t="b">
        <v>0</v>
      </c>
      <c r="S2729" t="b">
        <v>0</v>
      </c>
      <c r="T2729" t="b">
        <v>0</v>
      </c>
    </row>
    <row r="2730" spans="1:20" x14ac:dyDescent="0.25">
      <c r="A2730" t="s">
        <v>5457</v>
      </c>
      <c r="B2730" t="s">
        <v>5458</v>
      </c>
      <c r="C2730" s="1">
        <v>45548.499768518515</v>
      </c>
      <c r="D2730">
        <v>34</v>
      </c>
      <c r="E2730" t="s">
        <v>115</v>
      </c>
      <c r="F2730">
        <v>4</v>
      </c>
      <c r="G2730">
        <v>281.70999999999998</v>
      </c>
      <c r="H2730">
        <v>1126.8399999999999</v>
      </c>
      <c r="I2730" t="s">
        <v>54</v>
      </c>
      <c r="J2730" t="s">
        <v>32</v>
      </c>
      <c r="K2730">
        <v>13</v>
      </c>
      <c r="L2730" t="b">
        <v>0</v>
      </c>
      <c r="M2730">
        <v>0</v>
      </c>
      <c r="N2730">
        <v>17.54</v>
      </c>
      <c r="O2730">
        <v>29</v>
      </c>
      <c r="P2730" t="b">
        <v>0</v>
      </c>
      <c r="Q2730" t="b">
        <v>0</v>
      </c>
      <c r="R2730" t="b">
        <v>0</v>
      </c>
      <c r="S2730" t="b">
        <v>0</v>
      </c>
      <c r="T2730" t="b">
        <v>0</v>
      </c>
    </row>
    <row r="2731" spans="1:20" x14ac:dyDescent="0.25">
      <c r="A2731" t="s">
        <v>5459</v>
      </c>
      <c r="B2731" t="s">
        <v>5460</v>
      </c>
      <c r="C2731" s="1">
        <v>45548.848587962966</v>
      </c>
      <c r="D2731">
        <v>66</v>
      </c>
      <c r="E2731" t="s">
        <v>22</v>
      </c>
      <c r="F2731">
        <v>3</v>
      </c>
      <c r="G2731">
        <v>65.02</v>
      </c>
      <c r="H2731">
        <v>195.05</v>
      </c>
      <c r="I2731" t="s">
        <v>28</v>
      </c>
      <c r="J2731" t="s">
        <v>32</v>
      </c>
      <c r="K2731">
        <v>44</v>
      </c>
      <c r="L2731" t="b">
        <v>0</v>
      </c>
      <c r="M2731">
        <v>0</v>
      </c>
      <c r="N2731">
        <v>10.75</v>
      </c>
      <c r="O2731">
        <v>27</v>
      </c>
      <c r="P2731" t="b">
        <v>0</v>
      </c>
      <c r="Q2731" t="b">
        <v>0</v>
      </c>
      <c r="R2731" t="b">
        <v>0</v>
      </c>
      <c r="S2731" t="b">
        <v>0</v>
      </c>
      <c r="T2731" t="b">
        <v>0</v>
      </c>
    </row>
    <row r="2732" spans="1:20" x14ac:dyDescent="0.25">
      <c r="A2732" t="s">
        <v>5461</v>
      </c>
      <c r="B2732" t="s">
        <v>5462</v>
      </c>
      <c r="C2732" s="1">
        <v>45649.054201388892</v>
      </c>
      <c r="D2732">
        <v>23</v>
      </c>
      <c r="E2732" t="s">
        <v>22</v>
      </c>
      <c r="F2732">
        <v>2</v>
      </c>
      <c r="G2732">
        <v>283.33</v>
      </c>
      <c r="H2732">
        <v>566.65</v>
      </c>
      <c r="I2732" t="s">
        <v>31</v>
      </c>
      <c r="J2732" t="s">
        <v>36</v>
      </c>
      <c r="K2732">
        <v>45</v>
      </c>
      <c r="L2732" t="b">
        <v>0</v>
      </c>
      <c r="M2732">
        <v>0</v>
      </c>
      <c r="N2732">
        <v>18.84</v>
      </c>
      <c r="O2732">
        <v>13</v>
      </c>
      <c r="P2732" t="b">
        <v>0</v>
      </c>
      <c r="Q2732" t="b">
        <v>0</v>
      </c>
      <c r="R2732" t="b">
        <v>0</v>
      </c>
      <c r="S2732" t="b">
        <v>1</v>
      </c>
      <c r="T2732" t="b">
        <v>0</v>
      </c>
    </row>
    <row r="2733" spans="1:20" x14ac:dyDescent="0.25">
      <c r="A2733" t="s">
        <v>5463</v>
      </c>
      <c r="B2733" t="s">
        <v>5464</v>
      </c>
      <c r="C2733" s="1">
        <v>45615.304837962962</v>
      </c>
      <c r="D2733">
        <v>42</v>
      </c>
      <c r="E2733" t="s">
        <v>115</v>
      </c>
      <c r="F2733">
        <v>1</v>
      </c>
      <c r="G2733">
        <v>59.19</v>
      </c>
      <c r="H2733">
        <v>59.19</v>
      </c>
      <c r="I2733" t="s">
        <v>54</v>
      </c>
      <c r="J2733" t="s">
        <v>24</v>
      </c>
      <c r="K2733">
        <v>49</v>
      </c>
      <c r="L2733" t="b">
        <v>0</v>
      </c>
      <c r="M2733">
        <v>0</v>
      </c>
      <c r="N2733">
        <v>12.82</v>
      </c>
      <c r="O2733">
        <v>20</v>
      </c>
      <c r="P2733" t="b">
        <v>0</v>
      </c>
      <c r="Q2733" t="b">
        <v>0</v>
      </c>
      <c r="R2733" t="b">
        <v>0</v>
      </c>
      <c r="S2733" t="b">
        <v>0</v>
      </c>
      <c r="T2733" t="b">
        <v>0</v>
      </c>
    </row>
    <row r="2734" spans="1:20" x14ac:dyDescent="0.25">
      <c r="A2734" t="s">
        <v>5465</v>
      </c>
      <c r="B2734" t="s">
        <v>5466</v>
      </c>
      <c r="C2734" s="1">
        <v>45769.228055555555</v>
      </c>
      <c r="D2734">
        <v>58</v>
      </c>
      <c r="E2734" t="s">
        <v>35</v>
      </c>
      <c r="F2734">
        <v>12</v>
      </c>
      <c r="G2734">
        <v>5.57</v>
      </c>
      <c r="H2734">
        <v>66.87</v>
      </c>
      <c r="I2734" t="s">
        <v>31</v>
      </c>
      <c r="J2734" t="s">
        <v>36</v>
      </c>
      <c r="K2734">
        <v>4</v>
      </c>
      <c r="L2734" t="b">
        <v>0</v>
      </c>
      <c r="M2734">
        <v>0</v>
      </c>
      <c r="N2734">
        <v>14.23</v>
      </c>
      <c r="O2734">
        <v>23</v>
      </c>
      <c r="P2734" t="b">
        <v>1</v>
      </c>
      <c r="Q2734" t="b">
        <v>0</v>
      </c>
      <c r="R2734" t="b">
        <v>0</v>
      </c>
      <c r="S2734" t="b">
        <v>0</v>
      </c>
      <c r="T2734" t="b">
        <v>1</v>
      </c>
    </row>
    <row r="2735" spans="1:20" x14ac:dyDescent="0.25">
      <c r="A2735" t="s">
        <v>5467</v>
      </c>
      <c r="B2735" t="s">
        <v>5468</v>
      </c>
      <c r="C2735" s="1">
        <v>45817.577638888892</v>
      </c>
      <c r="D2735">
        <v>73</v>
      </c>
      <c r="E2735" t="s">
        <v>65</v>
      </c>
      <c r="F2735">
        <v>19</v>
      </c>
      <c r="G2735">
        <v>74.040000000000006</v>
      </c>
      <c r="H2735">
        <v>1406.75</v>
      </c>
      <c r="I2735" t="s">
        <v>28</v>
      </c>
      <c r="J2735" t="s">
        <v>57</v>
      </c>
      <c r="K2735">
        <v>1</v>
      </c>
      <c r="L2735" t="b">
        <v>0</v>
      </c>
      <c r="M2735">
        <v>0</v>
      </c>
      <c r="N2735">
        <v>23.77</v>
      </c>
      <c r="O2735">
        <v>5</v>
      </c>
      <c r="P2735" t="b">
        <v>1</v>
      </c>
      <c r="Q2735" t="b">
        <v>0</v>
      </c>
      <c r="R2735" t="b">
        <v>0</v>
      </c>
      <c r="S2735" t="b">
        <v>0</v>
      </c>
      <c r="T2735" t="b">
        <v>1</v>
      </c>
    </row>
    <row r="2736" spans="1:20" x14ac:dyDescent="0.25">
      <c r="A2736" t="s">
        <v>5469</v>
      </c>
      <c r="B2736" t="s">
        <v>5470</v>
      </c>
      <c r="C2736" s="1">
        <v>45829.326307870368</v>
      </c>
      <c r="D2736">
        <v>59</v>
      </c>
      <c r="E2736" t="s">
        <v>44</v>
      </c>
      <c r="F2736">
        <v>1</v>
      </c>
      <c r="G2736">
        <v>295.25</v>
      </c>
      <c r="H2736">
        <v>295.25</v>
      </c>
      <c r="I2736" t="s">
        <v>54</v>
      </c>
      <c r="J2736" t="s">
        <v>36</v>
      </c>
      <c r="K2736">
        <v>29</v>
      </c>
      <c r="L2736" t="b">
        <v>1</v>
      </c>
      <c r="M2736">
        <v>21.8</v>
      </c>
      <c r="N2736">
        <v>13.72</v>
      </c>
      <c r="O2736">
        <v>12</v>
      </c>
      <c r="P2736" t="b">
        <v>0</v>
      </c>
      <c r="Q2736" t="b">
        <v>0</v>
      </c>
      <c r="R2736" t="b">
        <v>1</v>
      </c>
      <c r="S2736" t="b">
        <v>0</v>
      </c>
      <c r="T2736" t="b">
        <v>0</v>
      </c>
    </row>
    <row r="2737" spans="1:20" x14ac:dyDescent="0.25">
      <c r="A2737" t="s">
        <v>5471</v>
      </c>
      <c r="B2737" t="s">
        <v>5472</v>
      </c>
      <c r="C2737" s="1">
        <v>45537.265636574077</v>
      </c>
      <c r="D2737">
        <v>55</v>
      </c>
      <c r="E2737" t="s">
        <v>44</v>
      </c>
      <c r="F2737">
        <v>1</v>
      </c>
      <c r="G2737">
        <v>89.79</v>
      </c>
      <c r="H2737">
        <v>89.79</v>
      </c>
      <c r="I2737" t="s">
        <v>28</v>
      </c>
      <c r="J2737" t="s">
        <v>57</v>
      </c>
      <c r="K2737">
        <v>1</v>
      </c>
      <c r="L2737" t="b">
        <v>1</v>
      </c>
      <c r="M2737">
        <v>22</v>
      </c>
      <c r="N2737">
        <v>10.44</v>
      </c>
      <c r="O2737">
        <v>15</v>
      </c>
      <c r="P2737" t="b">
        <v>0</v>
      </c>
      <c r="Q2737" t="b">
        <v>0</v>
      </c>
      <c r="R2737" t="b">
        <v>0</v>
      </c>
      <c r="S2737" t="b">
        <v>0</v>
      </c>
      <c r="T2737" t="b">
        <v>1</v>
      </c>
    </row>
    <row r="2738" spans="1:20" x14ac:dyDescent="0.25">
      <c r="A2738" t="s">
        <v>5473</v>
      </c>
      <c r="B2738" t="s">
        <v>5474</v>
      </c>
      <c r="C2738" s="1">
        <v>45571.526712962965</v>
      </c>
      <c r="D2738">
        <v>21</v>
      </c>
      <c r="E2738" t="s">
        <v>62</v>
      </c>
      <c r="F2738">
        <v>4</v>
      </c>
      <c r="G2738">
        <v>134.72</v>
      </c>
      <c r="H2738">
        <v>538.88</v>
      </c>
      <c r="I2738" t="s">
        <v>54</v>
      </c>
      <c r="J2738" t="s">
        <v>36</v>
      </c>
      <c r="K2738">
        <v>18</v>
      </c>
      <c r="L2738" t="b">
        <v>0</v>
      </c>
      <c r="M2738">
        <v>0</v>
      </c>
      <c r="N2738">
        <v>8.7799999999999994</v>
      </c>
      <c r="O2738">
        <v>8</v>
      </c>
      <c r="P2738" t="b">
        <v>0</v>
      </c>
      <c r="Q2738" t="b">
        <v>0</v>
      </c>
      <c r="R2738" t="b">
        <v>0</v>
      </c>
      <c r="S2738" t="b">
        <v>0</v>
      </c>
      <c r="T2738" t="b">
        <v>0</v>
      </c>
    </row>
    <row r="2739" spans="1:20" x14ac:dyDescent="0.25">
      <c r="A2739" t="s">
        <v>5475</v>
      </c>
      <c r="B2739" t="s">
        <v>5476</v>
      </c>
      <c r="C2739" s="1">
        <v>45815.899074074077</v>
      </c>
      <c r="D2739">
        <v>39</v>
      </c>
      <c r="E2739" t="s">
        <v>65</v>
      </c>
      <c r="F2739">
        <v>16</v>
      </c>
      <c r="G2739">
        <v>24.48</v>
      </c>
      <c r="H2739">
        <v>391.64</v>
      </c>
      <c r="I2739" t="s">
        <v>90</v>
      </c>
      <c r="J2739" t="s">
        <v>57</v>
      </c>
      <c r="K2739">
        <v>1</v>
      </c>
      <c r="L2739" t="b">
        <v>0</v>
      </c>
      <c r="M2739">
        <v>0</v>
      </c>
      <c r="N2739">
        <v>20.66</v>
      </c>
      <c r="O2739">
        <v>28</v>
      </c>
      <c r="P2739" t="b">
        <v>1</v>
      </c>
      <c r="Q2739" t="b">
        <v>1</v>
      </c>
      <c r="R2739" t="b">
        <v>0</v>
      </c>
      <c r="S2739" t="b">
        <v>1</v>
      </c>
      <c r="T2739" t="b">
        <v>1</v>
      </c>
    </row>
    <row r="2740" spans="1:20" x14ac:dyDescent="0.25">
      <c r="A2740" t="s">
        <v>5477</v>
      </c>
      <c r="B2740" t="s">
        <v>5478</v>
      </c>
      <c r="C2740" s="1">
        <v>45696.30133101852</v>
      </c>
      <c r="D2740">
        <v>26</v>
      </c>
      <c r="E2740" t="s">
        <v>35</v>
      </c>
      <c r="F2740">
        <v>3</v>
      </c>
      <c r="G2740">
        <v>248.11</v>
      </c>
      <c r="H2740">
        <v>744.32</v>
      </c>
      <c r="I2740" t="s">
        <v>54</v>
      </c>
      <c r="J2740" t="s">
        <v>24</v>
      </c>
      <c r="K2740">
        <v>46</v>
      </c>
      <c r="L2740" t="b">
        <v>0</v>
      </c>
      <c r="M2740">
        <v>0</v>
      </c>
      <c r="N2740">
        <v>10.87</v>
      </c>
      <c r="O2740">
        <v>8</v>
      </c>
      <c r="P2740" t="b">
        <v>0</v>
      </c>
      <c r="Q2740" t="b">
        <v>0</v>
      </c>
      <c r="R2740" t="b">
        <v>0</v>
      </c>
      <c r="S2740" t="b">
        <v>0</v>
      </c>
      <c r="T2740" t="b">
        <v>0</v>
      </c>
    </row>
    <row r="2741" spans="1:20" x14ac:dyDescent="0.25">
      <c r="A2741" t="s">
        <v>5479</v>
      </c>
      <c r="B2741" t="s">
        <v>5480</v>
      </c>
      <c r="C2741" s="1">
        <v>45607.215648148151</v>
      </c>
      <c r="D2741">
        <v>38</v>
      </c>
      <c r="E2741" t="s">
        <v>27</v>
      </c>
      <c r="F2741">
        <v>16</v>
      </c>
      <c r="G2741">
        <v>40.22</v>
      </c>
      <c r="H2741">
        <v>643.44000000000005</v>
      </c>
      <c r="I2741" t="s">
        <v>31</v>
      </c>
      <c r="J2741" t="s">
        <v>36</v>
      </c>
      <c r="K2741">
        <v>0</v>
      </c>
      <c r="L2741" t="b">
        <v>0</v>
      </c>
      <c r="M2741">
        <v>0</v>
      </c>
      <c r="N2741">
        <v>13.5</v>
      </c>
      <c r="O2741">
        <v>12</v>
      </c>
      <c r="P2741" t="b">
        <v>1</v>
      </c>
      <c r="Q2741" t="b">
        <v>0</v>
      </c>
      <c r="R2741" t="b">
        <v>0</v>
      </c>
      <c r="S2741" t="b">
        <v>0</v>
      </c>
      <c r="T2741" t="b">
        <v>1</v>
      </c>
    </row>
    <row r="2742" spans="1:20" x14ac:dyDescent="0.25">
      <c r="A2742" t="s">
        <v>5481</v>
      </c>
      <c r="B2742" t="s">
        <v>5482</v>
      </c>
      <c r="C2742" s="1">
        <v>45541.97146990741</v>
      </c>
      <c r="D2742">
        <v>73</v>
      </c>
      <c r="E2742" t="s">
        <v>53</v>
      </c>
      <c r="F2742">
        <v>4</v>
      </c>
      <c r="G2742">
        <v>59.13</v>
      </c>
      <c r="H2742">
        <v>236.52</v>
      </c>
      <c r="I2742" t="s">
        <v>90</v>
      </c>
      <c r="J2742" t="s">
        <v>36</v>
      </c>
      <c r="K2742">
        <v>1</v>
      </c>
      <c r="L2742" t="b">
        <v>0</v>
      </c>
      <c r="M2742">
        <v>0</v>
      </c>
      <c r="N2742">
        <v>5.4</v>
      </c>
      <c r="O2742">
        <v>2</v>
      </c>
      <c r="P2742" t="b">
        <v>0</v>
      </c>
      <c r="Q2742" t="b">
        <v>0</v>
      </c>
      <c r="R2742" t="b">
        <v>0</v>
      </c>
      <c r="S2742" t="b">
        <v>0</v>
      </c>
      <c r="T2742" t="b">
        <v>1</v>
      </c>
    </row>
    <row r="2743" spans="1:20" x14ac:dyDescent="0.25">
      <c r="A2743" t="s">
        <v>5483</v>
      </c>
      <c r="B2743" t="s">
        <v>5484</v>
      </c>
      <c r="C2743" s="1">
        <v>45490.55877314815</v>
      </c>
      <c r="D2743">
        <v>28</v>
      </c>
      <c r="E2743" t="s">
        <v>80</v>
      </c>
      <c r="F2743">
        <v>4</v>
      </c>
      <c r="G2743">
        <v>77.48</v>
      </c>
      <c r="H2743">
        <v>309.91000000000003</v>
      </c>
      <c r="I2743" t="s">
        <v>90</v>
      </c>
      <c r="J2743" t="s">
        <v>36</v>
      </c>
      <c r="K2743">
        <v>0</v>
      </c>
      <c r="L2743" t="b">
        <v>0</v>
      </c>
      <c r="M2743">
        <v>0</v>
      </c>
      <c r="N2743">
        <v>7.72</v>
      </c>
      <c r="O2743">
        <v>12</v>
      </c>
      <c r="P2743" t="b">
        <v>0</v>
      </c>
      <c r="Q2743" t="b">
        <v>0</v>
      </c>
      <c r="R2743" t="b">
        <v>0</v>
      </c>
      <c r="S2743" t="b">
        <v>1</v>
      </c>
      <c r="T2743" t="b">
        <v>1</v>
      </c>
    </row>
    <row r="2744" spans="1:20" x14ac:dyDescent="0.25">
      <c r="A2744" t="s">
        <v>5485</v>
      </c>
      <c r="B2744" t="s">
        <v>5486</v>
      </c>
      <c r="C2744" s="1">
        <v>45573.440497685187</v>
      </c>
      <c r="D2744">
        <v>24</v>
      </c>
      <c r="E2744" t="s">
        <v>44</v>
      </c>
      <c r="F2744">
        <v>4</v>
      </c>
      <c r="G2744">
        <v>114.16</v>
      </c>
      <c r="H2744">
        <v>456.62</v>
      </c>
      <c r="I2744" t="s">
        <v>23</v>
      </c>
      <c r="J2744" t="s">
        <v>32</v>
      </c>
      <c r="K2744">
        <v>3</v>
      </c>
      <c r="L2744" t="b">
        <v>0</v>
      </c>
      <c r="M2744">
        <v>0</v>
      </c>
      <c r="N2744">
        <v>19.57</v>
      </c>
      <c r="O2744">
        <v>17</v>
      </c>
      <c r="P2744" t="b">
        <v>1</v>
      </c>
      <c r="Q2744" t="b">
        <v>0</v>
      </c>
      <c r="R2744" t="b">
        <v>0</v>
      </c>
      <c r="S2744" t="b">
        <v>0</v>
      </c>
      <c r="T2744" t="b">
        <v>0</v>
      </c>
    </row>
    <row r="2745" spans="1:20" x14ac:dyDescent="0.25">
      <c r="A2745" t="s">
        <v>5487</v>
      </c>
      <c r="B2745" t="s">
        <v>5488</v>
      </c>
      <c r="C2745" s="1">
        <v>45702.182141203702</v>
      </c>
      <c r="D2745">
        <v>28</v>
      </c>
      <c r="E2745" t="s">
        <v>62</v>
      </c>
      <c r="F2745">
        <v>2</v>
      </c>
      <c r="G2745">
        <v>90.84</v>
      </c>
      <c r="H2745">
        <v>181.68</v>
      </c>
      <c r="I2745" t="s">
        <v>28</v>
      </c>
      <c r="J2745" t="s">
        <v>36</v>
      </c>
      <c r="K2745">
        <v>8</v>
      </c>
      <c r="L2745" t="b">
        <v>0</v>
      </c>
      <c r="M2745">
        <v>0</v>
      </c>
      <c r="N2745">
        <v>22.64</v>
      </c>
      <c r="O2745">
        <v>4</v>
      </c>
      <c r="P2745" t="b">
        <v>0</v>
      </c>
      <c r="Q2745" t="b">
        <v>0</v>
      </c>
      <c r="R2745" t="b">
        <v>0</v>
      </c>
      <c r="S2745" t="b">
        <v>0</v>
      </c>
      <c r="T2745" t="b">
        <v>0</v>
      </c>
    </row>
    <row r="2746" spans="1:20" x14ac:dyDescent="0.25">
      <c r="A2746" t="s">
        <v>5489</v>
      </c>
      <c r="B2746" t="s">
        <v>5490</v>
      </c>
      <c r="C2746" s="1">
        <v>45482.747384259259</v>
      </c>
      <c r="D2746">
        <v>74</v>
      </c>
      <c r="E2746" t="s">
        <v>44</v>
      </c>
      <c r="F2746">
        <v>8</v>
      </c>
      <c r="G2746">
        <v>18.690000000000001</v>
      </c>
      <c r="H2746">
        <v>149.55000000000001</v>
      </c>
      <c r="I2746" t="s">
        <v>31</v>
      </c>
      <c r="J2746" t="s">
        <v>36</v>
      </c>
      <c r="K2746">
        <v>2</v>
      </c>
      <c r="L2746" t="b">
        <v>1</v>
      </c>
      <c r="M2746">
        <v>7.2</v>
      </c>
      <c r="N2746">
        <v>16.77</v>
      </c>
      <c r="O2746">
        <v>14</v>
      </c>
      <c r="P2746" t="b">
        <v>1</v>
      </c>
      <c r="Q2746" t="b">
        <v>0</v>
      </c>
      <c r="R2746" t="b">
        <v>1</v>
      </c>
      <c r="S2746" t="b">
        <v>0</v>
      </c>
      <c r="T2746" t="b">
        <v>1</v>
      </c>
    </row>
    <row r="2747" spans="1:20" x14ac:dyDescent="0.25">
      <c r="A2747" t="s">
        <v>5491</v>
      </c>
      <c r="B2747" t="s">
        <v>5492</v>
      </c>
      <c r="C2747" s="1">
        <v>45676.619212962964</v>
      </c>
      <c r="D2747">
        <v>56</v>
      </c>
      <c r="E2747" t="s">
        <v>80</v>
      </c>
      <c r="F2747">
        <v>1</v>
      </c>
      <c r="G2747">
        <v>81.900000000000006</v>
      </c>
      <c r="H2747">
        <v>81.900000000000006</v>
      </c>
      <c r="I2747" t="s">
        <v>31</v>
      </c>
      <c r="J2747" t="s">
        <v>24</v>
      </c>
      <c r="K2747">
        <v>9</v>
      </c>
      <c r="L2747" t="b">
        <v>0</v>
      </c>
      <c r="M2747">
        <v>0</v>
      </c>
      <c r="N2747">
        <v>21.46</v>
      </c>
      <c r="O2747">
        <v>16</v>
      </c>
      <c r="P2747" t="b">
        <v>0</v>
      </c>
      <c r="Q2747" t="b">
        <v>1</v>
      </c>
      <c r="R2747" t="b">
        <v>0</v>
      </c>
      <c r="S2747" t="b">
        <v>0</v>
      </c>
      <c r="T2747" t="b">
        <v>0</v>
      </c>
    </row>
    <row r="2748" spans="1:20" x14ac:dyDescent="0.25">
      <c r="A2748" t="s">
        <v>5493</v>
      </c>
      <c r="B2748" t="s">
        <v>5494</v>
      </c>
      <c r="C2748" s="1">
        <v>45688.43414351852</v>
      </c>
      <c r="D2748">
        <v>25</v>
      </c>
      <c r="E2748" t="s">
        <v>35</v>
      </c>
      <c r="F2748">
        <v>4</v>
      </c>
      <c r="G2748">
        <v>239.83</v>
      </c>
      <c r="H2748">
        <v>959.33</v>
      </c>
      <c r="I2748" t="s">
        <v>23</v>
      </c>
      <c r="J2748" t="s">
        <v>32</v>
      </c>
      <c r="K2748">
        <v>34</v>
      </c>
      <c r="L2748" t="b">
        <v>0</v>
      </c>
      <c r="M2748">
        <v>0</v>
      </c>
      <c r="N2748">
        <v>16.399999999999999</v>
      </c>
      <c r="O2748">
        <v>24</v>
      </c>
      <c r="P2748" t="b">
        <v>1</v>
      </c>
      <c r="Q2748" t="b">
        <v>0</v>
      </c>
      <c r="R2748" t="b">
        <v>0</v>
      </c>
      <c r="S2748" t="b">
        <v>0</v>
      </c>
      <c r="T2748" t="b">
        <v>0</v>
      </c>
    </row>
    <row r="2749" spans="1:20" x14ac:dyDescent="0.25">
      <c r="A2749" t="s">
        <v>5495</v>
      </c>
      <c r="B2749" t="s">
        <v>5496</v>
      </c>
      <c r="C2749" s="1">
        <v>45551.175243055557</v>
      </c>
      <c r="D2749">
        <v>57</v>
      </c>
      <c r="E2749" t="s">
        <v>62</v>
      </c>
      <c r="F2749">
        <v>3</v>
      </c>
      <c r="G2749">
        <v>54</v>
      </c>
      <c r="H2749">
        <v>161.99</v>
      </c>
      <c r="I2749" t="s">
        <v>31</v>
      </c>
      <c r="J2749" t="s">
        <v>24</v>
      </c>
      <c r="K2749">
        <v>3</v>
      </c>
      <c r="L2749" t="b">
        <v>1</v>
      </c>
      <c r="M2749">
        <v>15.1</v>
      </c>
      <c r="N2749">
        <v>21.71</v>
      </c>
      <c r="O2749">
        <v>7</v>
      </c>
      <c r="P2749" t="b">
        <v>0</v>
      </c>
      <c r="Q2749" t="b">
        <v>0</v>
      </c>
      <c r="R2749" t="b">
        <v>0</v>
      </c>
      <c r="S2749" t="b">
        <v>0</v>
      </c>
      <c r="T2749" t="b">
        <v>0</v>
      </c>
    </row>
    <row r="2750" spans="1:20" x14ac:dyDescent="0.25">
      <c r="A2750" t="s">
        <v>5497</v>
      </c>
      <c r="B2750" t="s">
        <v>5498</v>
      </c>
      <c r="C2750" s="1">
        <v>45818.285740740743</v>
      </c>
      <c r="D2750">
        <v>38</v>
      </c>
      <c r="E2750" t="s">
        <v>44</v>
      </c>
      <c r="F2750">
        <v>2</v>
      </c>
      <c r="G2750">
        <v>112.49</v>
      </c>
      <c r="H2750">
        <v>224.98</v>
      </c>
      <c r="I2750" t="s">
        <v>23</v>
      </c>
      <c r="J2750" t="s">
        <v>24</v>
      </c>
      <c r="K2750">
        <v>2</v>
      </c>
      <c r="L2750" t="b">
        <v>0</v>
      </c>
      <c r="M2750">
        <v>0</v>
      </c>
      <c r="N2750">
        <v>20.440000000000001</v>
      </c>
      <c r="O2750">
        <v>2</v>
      </c>
      <c r="P2750" t="b">
        <v>0</v>
      </c>
      <c r="Q2750" t="b">
        <v>0</v>
      </c>
      <c r="R2750" t="b">
        <v>0</v>
      </c>
      <c r="S2750" t="b">
        <v>0</v>
      </c>
      <c r="T2750" t="b">
        <v>0</v>
      </c>
    </row>
    <row r="2751" spans="1:20" x14ac:dyDescent="0.25">
      <c r="A2751" t="s">
        <v>5499</v>
      </c>
      <c r="B2751" t="s">
        <v>5500</v>
      </c>
      <c r="C2751" s="1">
        <v>45637.159618055557</v>
      </c>
      <c r="D2751">
        <v>76</v>
      </c>
      <c r="E2751" t="s">
        <v>35</v>
      </c>
      <c r="F2751">
        <v>2</v>
      </c>
      <c r="G2751">
        <v>126.99</v>
      </c>
      <c r="H2751">
        <v>253.98</v>
      </c>
      <c r="I2751" t="s">
        <v>23</v>
      </c>
      <c r="J2751" t="s">
        <v>32</v>
      </c>
      <c r="K2751">
        <v>30</v>
      </c>
      <c r="L2751" t="b">
        <v>0</v>
      </c>
      <c r="M2751">
        <v>0</v>
      </c>
      <c r="N2751">
        <v>5.91</v>
      </c>
      <c r="O2751">
        <v>8</v>
      </c>
      <c r="P2751" t="b">
        <v>0</v>
      </c>
      <c r="Q2751" t="b">
        <v>0</v>
      </c>
      <c r="R2751" t="b">
        <v>0</v>
      </c>
      <c r="S2751" t="b">
        <v>0</v>
      </c>
      <c r="T2751" t="b">
        <v>0</v>
      </c>
    </row>
    <row r="2752" spans="1:20" x14ac:dyDescent="0.25">
      <c r="A2752" t="s">
        <v>5501</v>
      </c>
      <c r="B2752" t="s">
        <v>5502</v>
      </c>
      <c r="C2752" s="1">
        <v>45806.973321759258</v>
      </c>
      <c r="D2752">
        <v>60</v>
      </c>
      <c r="E2752" t="s">
        <v>27</v>
      </c>
      <c r="F2752">
        <v>4</v>
      </c>
      <c r="G2752">
        <v>185.07</v>
      </c>
      <c r="H2752">
        <v>740.29</v>
      </c>
      <c r="I2752" t="s">
        <v>23</v>
      </c>
      <c r="J2752" t="s">
        <v>32</v>
      </c>
      <c r="K2752">
        <v>4</v>
      </c>
      <c r="L2752" t="b">
        <v>1</v>
      </c>
      <c r="M2752">
        <v>16.8</v>
      </c>
      <c r="N2752">
        <v>19.739999999999998</v>
      </c>
      <c r="O2752">
        <v>25</v>
      </c>
      <c r="P2752" t="b">
        <v>0</v>
      </c>
      <c r="Q2752" t="b">
        <v>0</v>
      </c>
      <c r="R2752" t="b">
        <v>0</v>
      </c>
      <c r="S2752" t="b">
        <v>1</v>
      </c>
      <c r="T2752" t="b">
        <v>0</v>
      </c>
    </row>
    <row r="2753" spans="1:20" x14ac:dyDescent="0.25">
      <c r="A2753" t="s">
        <v>5503</v>
      </c>
      <c r="B2753" t="s">
        <v>4066</v>
      </c>
      <c r="C2753" s="1">
        <v>45831.482256944444</v>
      </c>
      <c r="D2753">
        <v>60</v>
      </c>
      <c r="E2753" t="s">
        <v>27</v>
      </c>
      <c r="F2753">
        <v>1</v>
      </c>
      <c r="G2753">
        <v>25.37</v>
      </c>
      <c r="H2753">
        <v>25.37</v>
      </c>
      <c r="I2753" t="s">
        <v>28</v>
      </c>
      <c r="J2753" t="s">
        <v>36</v>
      </c>
      <c r="K2753">
        <v>43</v>
      </c>
      <c r="L2753" t="b">
        <v>0</v>
      </c>
      <c r="M2753">
        <v>0</v>
      </c>
      <c r="N2753">
        <v>10.58</v>
      </c>
      <c r="O2753">
        <v>3</v>
      </c>
      <c r="P2753" t="b">
        <v>0</v>
      </c>
      <c r="Q2753" t="b">
        <v>1</v>
      </c>
      <c r="R2753" t="b">
        <v>0</v>
      </c>
      <c r="S2753" t="b">
        <v>0</v>
      </c>
      <c r="T2753" t="b">
        <v>0</v>
      </c>
    </row>
    <row r="2754" spans="1:20" x14ac:dyDescent="0.25">
      <c r="A2754" t="s">
        <v>5504</v>
      </c>
      <c r="B2754" t="s">
        <v>5505</v>
      </c>
      <c r="C2754" s="1">
        <v>45732.739675925928</v>
      </c>
      <c r="D2754">
        <v>71</v>
      </c>
      <c r="E2754" t="s">
        <v>27</v>
      </c>
      <c r="F2754">
        <v>2</v>
      </c>
      <c r="G2754">
        <v>47.13</v>
      </c>
      <c r="H2754">
        <v>94.25</v>
      </c>
      <c r="I2754" t="s">
        <v>28</v>
      </c>
      <c r="J2754" t="s">
        <v>36</v>
      </c>
      <c r="K2754">
        <v>5</v>
      </c>
      <c r="L2754" t="b">
        <v>0</v>
      </c>
      <c r="M2754">
        <v>0</v>
      </c>
      <c r="N2754">
        <v>19.16</v>
      </c>
      <c r="O2754">
        <v>5</v>
      </c>
      <c r="P2754" t="b">
        <v>0</v>
      </c>
      <c r="Q2754" t="b">
        <v>0</v>
      </c>
      <c r="R2754" t="b">
        <v>0</v>
      </c>
      <c r="S2754" t="b">
        <v>0</v>
      </c>
      <c r="T2754" t="b">
        <v>0</v>
      </c>
    </row>
    <row r="2755" spans="1:20" x14ac:dyDescent="0.25">
      <c r="A2755" t="s">
        <v>5506</v>
      </c>
      <c r="B2755" t="s">
        <v>5507</v>
      </c>
      <c r="C2755" s="1">
        <v>45697.436724537038</v>
      </c>
      <c r="D2755">
        <v>50</v>
      </c>
      <c r="E2755" t="s">
        <v>62</v>
      </c>
      <c r="F2755">
        <v>3</v>
      </c>
      <c r="G2755">
        <v>74.84</v>
      </c>
      <c r="H2755">
        <v>224.51</v>
      </c>
      <c r="I2755" t="s">
        <v>28</v>
      </c>
      <c r="J2755" t="s">
        <v>24</v>
      </c>
      <c r="K2755">
        <v>32</v>
      </c>
      <c r="L2755" t="b">
        <v>1</v>
      </c>
      <c r="M2755">
        <v>28.2</v>
      </c>
      <c r="N2755">
        <v>8.0399999999999991</v>
      </c>
      <c r="O2755">
        <v>11</v>
      </c>
      <c r="P2755" t="b">
        <v>0</v>
      </c>
      <c r="Q2755" t="b">
        <v>0</v>
      </c>
      <c r="R2755" t="b">
        <v>0</v>
      </c>
      <c r="S2755" t="b">
        <v>0</v>
      </c>
      <c r="T2755" t="b">
        <v>0</v>
      </c>
    </row>
    <row r="2756" spans="1:20" x14ac:dyDescent="0.25">
      <c r="A2756" t="s">
        <v>5508</v>
      </c>
      <c r="B2756" t="s">
        <v>5509</v>
      </c>
      <c r="C2756" s="1">
        <v>45695.929525462961</v>
      </c>
      <c r="D2756">
        <v>59</v>
      </c>
      <c r="E2756" t="s">
        <v>35</v>
      </c>
      <c r="F2756">
        <v>1</v>
      </c>
      <c r="G2756">
        <v>193.11</v>
      </c>
      <c r="H2756">
        <v>193.11</v>
      </c>
      <c r="I2756" t="s">
        <v>54</v>
      </c>
      <c r="J2756" t="s">
        <v>24</v>
      </c>
      <c r="K2756">
        <v>12</v>
      </c>
      <c r="L2756" t="b">
        <v>0</v>
      </c>
      <c r="M2756">
        <v>0</v>
      </c>
      <c r="N2756">
        <v>5.71</v>
      </c>
      <c r="O2756">
        <v>4</v>
      </c>
      <c r="P2756" t="b">
        <v>0</v>
      </c>
      <c r="Q2756" t="b">
        <v>0</v>
      </c>
      <c r="R2756" t="b">
        <v>0</v>
      </c>
      <c r="S2756" t="b">
        <v>0</v>
      </c>
      <c r="T2756" t="b">
        <v>0</v>
      </c>
    </row>
    <row r="2757" spans="1:20" x14ac:dyDescent="0.25">
      <c r="A2757" t="s">
        <v>5510</v>
      </c>
      <c r="B2757" t="s">
        <v>5511</v>
      </c>
      <c r="C2757" s="1">
        <v>45744.641458333332</v>
      </c>
      <c r="D2757">
        <v>57</v>
      </c>
      <c r="E2757" t="s">
        <v>35</v>
      </c>
      <c r="F2757">
        <v>1</v>
      </c>
      <c r="G2757">
        <v>31.42</v>
      </c>
      <c r="H2757">
        <v>31.42</v>
      </c>
      <c r="I2757" t="s">
        <v>23</v>
      </c>
      <c r="J2757" t="s">
        <v>36</v>
      </c>
      <c r="K2757">
        <v>25</v>
      </c>
      <c r="L2757" t="b">
        <v>0</v>
      </c>
      <c r="M2757">
        <v>0</v>
      </c>
      <c r="N2757">
        <v>12.83</v>
      </c>
      <c r="O2757">
        <v>13</v>
      </c>
      <c r="P2757" t="b">
        <v>0</v>
      </c>
      <c r="Q2757" t="b">
        <v>1</v>
      </c>
      <c r="R2757" t="b">
        <v>1</v>
      </c>
      <c r="S2757" t="b">
        <v>0</v>
      </c>
      <c r="T2757" t="b">
        <v>0</v>
      </c>
    </row>
    <row r="2758" spans="1:20" x14ac:dyDescent="0.25">
      <c r="A2758" t="s">
        <v>5512</v>
      </c>
      <c r="B2758" t="s">
        <v>5513</v>
      </c>
      <c r="C2758" s="1">
        <v>45614.112337962964</v>
      </c>
      <c r="D2758">
        <v>54</v>
      </c>
      <c r="E2758" t="s">
        <v>53</v>
      </c>
      <c r="F2758">
        <v>3</v>
      </c>
      <c r="G2758">
        <v>52.75</v>
      </c>
      <c r="H2758">
        <v>158.26</v>
      </c>
      <c r="I2758" t="s">
        <v>54</v>
      </c>
      <c r="J2758" t="s">
        <v>36</v>
      </c>
      <c r="K2758">
        <v>17</v>
      </c>
      <c r="L2758" t="b">
        <v>0</v>
      </c>
      <c r="M2758">
        <v>0</v>
      </c>
      <c r="N2758">
        <v>15.71</v>
      </c>
      <c r="O2758">
        <v>12</v>
      </c>
      <c r="P2758" t="b">
        <v>0</v>
      </c>
      <c r="Q2758" t="b">
        <v>0</v>
      </c>
      <c r="R2758" t="b">
        <v>1</v>
      </c>
      <c r="S2758" t="b">
        <v>0</v>
      </c>
      <c r="T2758" t="b">
        <v>0</v>
      </c>
    </row>
    <row r="2759" spans="1:20" x14ac:dyDescent="0.25">
      <c r="A2759" t="s">
        <v>5514</v>
      </c>
      <c r="B2759" t="s">
        <v>5515</v>
      </c>
      <c r="C2759" s="1">
        <v>45765.155659722222</v>
      </c>
      <c r="D2759">
        <v>42</v>
      </c>
      <c r="E2759" t="s">
        <v>115</v>
      </c>
      <c r="F2759">
        <v>4</v>
      </c>
      <c r="G2759">
        <v>231.98</v>
      </c>
      <c r="H2759">
        <v>927.92</v>
      </c>
      <c r="I2759" t="s">
        <v>23</v>
      </c>
      <c r="J2759" t="s">
        <v>24</v>
      </c>
      <c r="K2759">
        <v>31</v>
      </c>
      <c r="L2759" t="b">
        <v>1</v>
      </c>
      <c r="M2759">
        <v>18</v>
      </c>
      <c r="N2759">
        <v>5.98</v>
      </c>
      <c r="O2759">
        <v>1</v>
      </c>
      <c r="P2759" t="b">
        <v>0</v>
      </c>
      <c r="Q2759" t="b">
        <v>0</v>
      </c>
      <c r="R2759" t="b">
        <v>1</v>
      </c>
      <c r="S2759" t="b">
        <v>0</v>
      </c>
      <c r="T2759" t="b">
        <v>0</v>
      </c>
    </row>
    <row r="2760" spans="1:20" x14ac:dyDescent="0.25">
      <c r="A2760" t="s">
        <v>5516</v>
      </c>
      <c r="B2760" t="s">
        <v>5517</v>
      </c>
      <c r="C2760" s="1">
        <v>45689.269166666665</v>
      </c>
      <c r="D2760">
        <v>18</v>
      </c>
      <c r="E2760" t="s">
        <v>53</v>
      </c>
      <c r="F2760">
        <v>1</v>
      </c>
      <c r="G2760">
        <v>273.16000000000003</v>
      </c>
      <c r="H2760">
        <v>273.16000000000003</v>
      </c>
      <c r="I2760" t="s">
        <v>54</v>
      </c>
      <c r="J2760" t="s">
        <v>36</v>
      </c>
      <c r="K2760">
        <v>37</v>
      </c>
      <c r="L2760" t="b">
        <v>0</v>
      </c>
      <c r="M2760">
        <v>0</v>
      </c>
      <c r="N2760">
        <v>7.69</v>
      </c>
      <c r="O2760">
        <v>15</v>
      </c>
      <c r="P2760" t="b">
        <v>0</v>
      </c>
      <c r="Q2760" t="b">
        <v>0</v>
      </c>
      <c r="R2760" t="b">
        <v>1</v>
      </c>
      <c r="S2760" t="b">
        <v>0</v>
      </c>
      <c r="T2760" t="b">
        <v>0</v>
      </c>
    </row>
    <row r="2761" spans="1:20" x14ac:dyDescent="0.25">
      <c r="A2761" t="s">
        <v>5518</v>
      </c>
      <c r="B2761" t="s">
        <v>5519</v>
      </c>
      <c r="C2761" s="1">
        <v>45820.371203703704</v>
      </c>
      <c r="D2761">
        <v>38</v>
      </c>
      <c r="E2761" t="s">
        <v>35</v>
      </c>
      <c r="F2761">
        <v>14</v>
      </c>
      <c r="G2761">
        <v>41.3</v>
      </c>
      <c r="H2761">
        <v>578.20000000000005</v>
      </c>
      <c r="I2761" t="s">
        <v>87</v>
      </c>
      <c r="J2761" t="s">
        <v>36</v>
      </c>
      <c r="K2761">
        <v>4</v>
      </c>
      <c r="L2761" t="b">
        <v>1</v>
      </c>
      <c r="M2761">
        <v>42</v>
      </c>
      <c r="N2761">
        <v>11.71</v>
      </c>
      <c r="O2761">
        <v>15</v>
      </c>
      <c r="P2761" t="b">
        <v>1</v>
      </c>
      <c r="Q2761" t="b">
        <v>0</v>
      </c>
      <c r="R2761" t="b">
        <v>0</v>
      </c>
      <c r="S2761" t="b">
        <v>0</v>
      </c>
      <c r="T2761" t="b">
        <v>1</v>
      </c>
    </row>
    <row r="2762" spans="1:20" x14ac:dyDescent="0.25">
      <c r="A2762" t="s">
        <v>5520</v>
      </c>
      <c r="B2762" t="s">
        <v>5521</v>
      </c>
      <c r="C2762" s="1">
        <v>45840.629178240742</v>
      </c>
      <c r="D2762">
        <v>64</v>
      </c>
      <c r="E2762" t="s">
        <v>65</v>
      </c>
      <c r="F2762">
        <v>9</v>
      </c>
      <c r="G2762">
        <v>5.2</v>
      </c>
      <c r="H2762">
        <v>46.84</v>
      </c>
      <c r="I2762" t="s">
        <v>31</v>
      </c>
      <c r="J2762" t="s">
        <v>57</v>
      </c>
      <c r="K2762">
        <v>4</v>
      </c>
      <c r="L2762" t="b">
        <v>0</v>
      </c>
      <c r="M2762">
        <v>0</v>
      </c>
      <c r="N2762">
        <v>17.47</v>
      </c>
      <c r="O2762">
        <v>22</v>
      </c>
      <c r="P2762" t="b">
        <v>0</v>
      </c>
      <c r="Q2762" t="b">
        <v>0</v>
      </c>
      <c r="R2762" t="b">
        <v>1</v>
      </c>
      <c r="S2762" t="b">
        <v>0</v>
      </c>
      <c r="T2762" t="b">
        <v>1</v>
      </c>
    </row>
    <row r="2763" spans="1:20" x14ac:dyDescent="0.25">
      <c r="A2763" t="s">
        <v>5522</v>
      </c>
      <c r="B2763" t="s">
        <v>5523</v>
      </c>
      <c r="C2763" s="1">
        <v>45548.363217592596</v>
      </c>
      <c r="D2763">
        <v>33</v>
      </c>
      <c r="E2763" t="s">
        <v>115</v>
      </c>
      <c r="F2763">
        <v>3</v>
      </c>
      <c r="G2763">
        <v>236.86</v>
      </c>
      <c r="H2763">
        <v>710.57</v>
      </c>
      <c r="I2763" t="s">
        <v>31</v>
      </c>
      <c r="J2763" t="s">
        <v>32</v>
      </c>
      <c r="K2763">
        <v>10</v>
      </c>
      <c r="L2763" t="b">
        <v>1</v>
      </c>
      <c r="M2763">
        <v>29.4</v>
      </c>
      <c r="N2763">
        <v>21.78</v>
      </c>
      <c r="O2763">
        <v>15</v>
      </c>
      <c r="P2763" t="b">
        <v>0</v>
      </c>
      <c r="Q2763" t="b">
        <v>0</v>
      </c>
      <c r="R2763" t="b">
        <v>0</v>
      </c>
      <c r="S2763" t="b">
        <v>0</v>
      </c>
      <c r="T2763" t="b">
        <v>0</v>
      </c>
    </row>
    <row r="2764" spans="1:20" x14ac:dyDescent="0.25">
      <c r="A2764" t="s">
        <v>5524</v>
      </c>
      <c r="B2764" t="s">
        <v>5525</v>
      </c>
      <c r="C2764" s="1">
        <v>45688.712581018517</v>
      </c>
      <c r="D2764">
        <v>64</v>
      </c>
      <c r="E2764" t="s">
        <v>115</v>
      </c>
      <c r="F2764">
        <v>1</v>
      </c>
      <c r="G2764">
        <v>102.63</v>
      </c>
      <c r="H2764">
        <v>102.63</v>
      </c>
      <c r="I2764" t="s">
        <v>54</v>
      </c>
      <c r="J2764" t="s">
        <v>36</v>
      </c>
      <c r="K2764">
        <v>30</v>
      </c>
      <c r="L2764" t="b">
        <v>1</v>
      </c>
      <c r="M2764">
        <v>44.2</v>
      </c>
      <c r="N2764">
        <v>11.94</v>
      </c>
      <c r="O2764">
        <v>28</v>
      </c>
      <c r="P2764" t="b">
        <v>0</v>
      </c>
      <c r="Q2764" t="b">
        <v>0</v>
      </c>
      <c r="R2764" t="b">
        <v>0</v>
      </c>
      <c r="S2764" t="b">
        <v>0</v>
      </c>
      <c r="T2764" t="b">
        <v>0</v>
      </c>
    </row>
    <row r="2765" spans="1:20" x14ac:dyDescent="0.25">
      <c r="A2765" t="s">
        <v>5526</v>
      </c>
      <c r="B2765" t="s">
        <v>5527</v>
      </c>
      <c r="C2765" s="1">
        <v>45731.162326388891</v>
      </c>
      <c r="D2765">
        <v>33</v>
      </c>
      <c r="E2765" t="s">
        <v>35</v>
      </c>
      <c r="F2765">
        <v>10</v>
      </c>
      <c r="G2765">
        <v>26.24</v>
      </c>
      <c r="H2765">
        <v>262.36</v>
      </c>
      <c r="I2765" t="s">
        <v>90</v>
      </c>
      <c r="J2765" t="s">
        <v>57</v>
      </c>
      <c r="K2765">
        <v>1</v>
      </c>
      <c r="L2765" t="b">
        <v>0</v>
      </c>
      <c r="M2765">
        <v>0</v>
      </c>
      <c r="N2765">
        <v>7.61</v>
      </c>
      <c r="O2765">
        <v>18</v>
      </c>
      <c r="P2765" t="b">
        <v>0</v>
      </c>
      <c r="Q2765" t="b">
        <v>0</v>
      </c>
      <c r="R2765" t="b">
        <v>0</v>
      </c>
      <c r="S2765" t="b">
        <v>0</v>
      </c>
      <c r="T2765" t="b">
        <v>1</v>
      </c>
    </row>
    <row r="2766" spans="1:20" x14ac:dyDescent="0.25">
      <c r="A2766" t="s">
        <v>5528</v>
      </c>
      <c r="B2766" t="s">
        <v>5529</v>
      </c>
      <c r="C2766" s="1">
        <v>45701.461724537039</v>
      </c>
      <c r="D2766">
        <v>69</v>
      </c>
      <c r="E2766" t="s">
        <v>115</v>
      </c>
      <c r="F2766">
        <v>4</v>
      </c>
      <c r="G2766">
        <v>83.07</v>
      </c>
      <c r="H2766">
        <v>332.28</v>
      </c>
      <c r="I2766" t="s">
        <v>28</v>
      </c>
      <c r="J2766" t="s">
        <v>36</v>
      </c>
      <c r="K2766">
        <v>5</v>
      </c>
      <c r="L2766" t="b">
        <v>1</v>
      </c>
      <c r="M2766">
        <v>8.1999999999999993</v>
      </c>
      <c r="N2766">
        <v>12.24</v>
      </c>
      <c r="O2766">
        <v>4</v>
      </c>
      <c r="P2766" t="b">
        <v>1</v>
      </c>
      <c r="Q2766" t="b">
        <v>0</v>
      </c>
      <c r="R2766" t="b">
        <v>0</v>
      </c>
      <c r="S2766" t="b">
        <v>1</v>
      </c>
      <c r="T2766" t="b">
        <v>0</v>
      </c>
    </row>
    <row r="2767" spans="1:20" x14ac:dyDescent="0.25">
      <c r="A2767" t="s">
        <v>5530</v>
      </c>
      <c r="B2767" t="s">
        <v>5531</v>
      </c>
      <c r="C2767" s="1">
        <v>45562.092928240738</v>
      </c>
      <c r="D2767">
        <v>21</v>
      </c>
      <c r="E2767" t="s">
        <v>80</v>
      </c>
      <c r="F2767">
        <v>4</v>
      </c>
      <c r="G2767">
        <v>165.64</v>
      </c>
      <c r="H2767">
        <v>662.55</v>
      </c>
      <c r="I2767" t="s">
        <v>23</v>
      </c>
      <c r="J2767" t="s">
        <v>32</v>
      </c>
      <c r="K2767">
        <v>1</v>
      </c>
      <c r="L2767" t="b">
        <v>0</v>
      </c>
      <c r="M2767">
        <v>0</v>
      </c>
      <c r="N2767">
        <v>8.56</v>
      </c>
      <c r="O2767">
        <v>2</v>
      </c>
      <c r="P2767" t="b">
        <v>0</v>
      </c>
      <c r="Q2767" t="b">
        <v>0</v>
      </c>
      <c r="R2767" t="b">
        <v>0</v>
      </c>
      <c r="S2767" t="b">
        <v>1</v>
      </c>
      <c r="T2767" t="b">
        <v>0</v>
      </c>
    </row>
    <row r="2768" spans="1:20" x14ac:dyDescent="0.25">
      <c r="A2768" t="s">
        <v>5532</v>
      </c>
      <c r="B2768" t="s">
        <v>5533</v>
      </c>
      <c r="C2768" s="1">
        <v>45644.024456018517</v>
      </c>
      <c r="D2768">
        <v>66</v>
      </c>
      <c r="E2768" t="s">
        <v>80</v>
      </c>
      <c r="F2768">
        <v>2</v>
      </c>
      <c r="G2768">
        <v>9.8800000000000008</v>
      </c>
      <c r="H2768">
        <v>19.75</v>
      </c>
      <c r="I2768" t="s">
        <v>90</v>
      </c>
      <c r="J2768" t="s">
        <v>57</v>
      </c>
      <c r="K2768">
        <v>2</v>
      </c>
      <c r="L2768" t="b">
        <v>0</v>
      </c>
      <c r="M2768">
        <v>0</v>
      </c>
      <c r="N2768">
        <v>12.69</v>
      </c>
      <c r="O2768">
        <v>21</v>
      </c>
      <c r="P2768" t="b">
        <v>1</v>
      </c>
      <c r="Q2768" t="b">
        <v>0</v>
      </c>
      <c r="R2768" t="b">
        <v>0</v>
      </c>
      <c r="S2768" t="b">
        <v>0</v>
      </c>
      <c r="T2768" t="b">
        <v>1</v>
      </c>
    </row>
    <row r="2769" spans="1:20" x14ac:dyDescent="0.25">
      <c r="A2769" t="s">
        <v>5534</v>
      </c>
      <c r="B2769" t="s">
        <v>5535</v>
      </c>
      <c r="C2769" s="1">
        <v>45557.088750000003</v>
      </c>
      <c r="D2769">
        <v>70</v>
      </c>
      <c r="E2769" t="s">
        <v>65</v>
      </c>
      <c r="F2769">
        <v>1</v>
      </c>
      <c r="G2769">
        <v>252.83</v>
      </c>
      <c r="H2769">
        <v>252.83</v>
      </c>
      <c r="I2769" t="s">
        <v>28</v>
      </c>
      <c r="J2769" t="s">
        <v>36</v>
      </c>
      <c r="K2769">
        <v>45</v>
      </c>
      <c r="L2769" t="b">
        <v>0</v>
      </c>
      <c r="M2769">
        <v>0</v>
      </c>
      <c r="N2769">
        <v>22.32</v>
      </c>
      <c r="O2769">
        <v>5</v>
      </c>
      <c r="P2769" t="b">
        <v>0</v>
      </c>
      <c r="Q2769" t="b">
        <v>0</v>
      </c>
      <c r="R2769" t="b">
        <v>0</v>
      </c>
      <c r="S2769" t="b">
        <v>0</v>
      </c>
      <c r="T2769" t="b">
        <v>0</v>
      </c>
    </row>
    <row r="2770" spans="1:20" x14ac:dyDescent="0.25">
      <c r="A2770" t="s">
        <v>5536</v>
      </c>
      <c r="B2770" t="s">
        <v>5537</v>
      </c>
      <c r="C2770" s="1">
        <v>45817.133773148147</v>
      </c>
      <c r="D2770">
        <v>48</v>
      </c>
      <c r="E2770" t="s">
        <v>62</v>
      </c>
      <c r="F2770">
        <v>12</v>
      </c>
      <c r="G2770">
        <v>77.27</v>
      </c>
      <c r="H2770">
        <v>927.25</v>
      </c>
      <c r="I2770" t="s">
        <v>28</v>
      </c>
      <c r="J2770" t="s">
        <v>57</v>
      </c>
      <c r="K2770">
        <v>1</v>
      </c>
      <c r="L2770" t="b">
        <v>1</v>
      </c>
      <c r="M2770">
        <v>43.1</v>
      </c>
      <c r="N2770">
        <v>11.37</v>
      </c>
      <c r="O2770">
        <v>2</v>
      </c>
      <c r="P2770" t="b">
        <v>1</v>
      </c>
      <c r="Q2770" t="b">
        <v>0</v>
      </c>
      <c r="R2770" t="b">
        <v>0</v>
      </c>
      <c r="S2770" t="b">
        <v>0</v>
      </c>
      <c r="T2770" t="b">
        <v>1</v>
      </c>
    </row>
    <row r="2771" spans="1:20" x14ac:dyDescent="0.25">
      <c r="A2771" t="s">
        <v>5538</v>
      </c>
      <c r="B2771" t="s">
        <v>5539</v>
      </c>
      <c r="C2771" s="1">
        <v>45566.921238425923</v>
      </c>
      <c r="D2771">
        <v>42</v>
      </c>
      <c r="E2771" t="s">
        <v>35</v>
      </c>
      <c r="F2771">
        <v>1</v>
      </c>
      <c r="G2771">
        <v>39.61</v>
      </c>
      <c r="H2771">
        <v>39.61</v>
      </c>
      <c r="I2771" t="s">
        <v>31</v>
      </c>
      <c r="J2771" t="s">
        <v>32</v>
      </c>
      <c r="K2771">
        <v>25</v>
      </c>
      <c r="L2771" t="b">
        <v>0</v>
      </c>
      <c r="M2771">
        <v>0</v>
      </c>
      <c r="N2771">
        <v>8.3000000000000007</v>
      </c>
      <c r="O2771">
        <v>13</v>
      </c>
      <c r="P2771" t="b">
        <v>0</v>
      </c>
      <c r="Q2771" t="b">
        <v>0</v>
      </c>
      <c r="R2771" t="b">
        <v>0</v>
      </c>
      <c r="S2771" t="b">
        <v>0</v>
      </c>
      <c r="T2771" t="b">
        <v>0</v>
      </c>
    </row>
    <row r="2772" spans="1:20" x14ac:dyDescent="0.25">
      <c r="A2772" t="s">
        <v>5540</v>
      </c>
      <c r="B2772" t="s">
        <v>5541</v>
      </c>
      <c r="C2772" s="1">
        <v>45542.557905092595</v>
      </c>
      <c r="D2772">
        <v>75</v>
      </c>
      <c r="E2772" t="s">
        <v>39</v>
      </c>
      <c r="F2772">
        <v>2</v>
      </c>
      <c r="G2772">
        <v>258.36</v>
      </c>
      <c r="H2772">
        <v>516.72</v>
      </c>
      <c r="I2772" t="s">
        <v>28</v>
      </c>
      <c r="J2772" t="s">
        <v>32</v>
      </c>
      <c r="K2772">
        <v>33</v>
      </c>
      <c r="L2772" t="b">
        <v>1</v>
      </c>
      <c r="M2772">
        <v>49</v>
      </c>
      <c r="N2772">
        <v>11.66</v>
      </c>
      <c r="O2772">
        <v>2</v>
      </c>
      <c r="P2772" t="b">
        <v>0</v>
      </c>
      <c r="Q2772" t="b">
        <v>0</v>
      </c>
      <c r="R2772" t="b">
        <v>1</v>
      </c>
      <c r="S2772" t="b">
        <v>1</v>
      </c>
      <c r="T2772" t="b">
        <v>0</v>
      </c>
    </row>
    <row r="2773" spans="1:20" x14ac:dyDescent="0.25">
      <c r="A2773" t="s">
        <v>5542</v>
      </c>
      <c r="B2773" t="s">
        <v>5543</v>
      </c>
      <c r="C2773" s="1">
        <v>45686.305162037039</v>
      </c>
      <c r="D2773">
        <v>69</v>
      </c>
      <c r="E2773" t="s">
        <v>115</v>
      </c>
      <c r="F2773">
        <v>2</v>
      </c>
      <c r="G2773">
        <v>117.47</v>
      </c>
      <c r="H2773">
        <v>234.94</v>
      </c>
      <c r="I2773" t="s">
        <v>54</v>
      </c>
      <c r="J2773" t="s">
        <v>36</v>
      </c>
      <c r="K2773">
        <v>22</v>
      </c>
      <c r="L2773" t="b">
        <v>0</v>
      </c>
      <c r="M2773">
        <v>0</v>
      </c>
      <c r="N2773">
        <v>22.71</v>
      </c>
      <c r="O2773">
        <v>1</v>
      </c>
      <c r="P2773" t="b">
        <v>0</v>
      </c>
      <c r="Q2773" t="b">
        <v>0</v>
      </c>
      <c r="R2773" t="b">
        <v>0</v>
      </c>
      <c r="S2773" t="b">
        <v>0</v>
      </c>
      <c r="T2773" t="b">
        <v>0</v>
      </c>
    </row>
    <row r="2774" spans="1:20" x14ac:dyDescent="0.25">
      <c r="A2774" t="s">
        <v>5544</v>
      </c>
      <c r="B2774" t="s">
        <v>5545</v>
      </c>
      <c r="C2774" s="1">
        <v>45785.257523148146</v>
      </c>
      <c r="D2774">
        <v>48</v>
      </c>
      <c r="E2774" t="s">
        <v>27</v>
      </c>
      <c r="F2774">
        <v>1</v>
      </c>
      <c r="G2774">
        <v>204.7</v>
      </c>
      <c r="H2774">
        <v>204.7</v>
      </c>
      <c r="I2774" t="s">
        <v>54</v>
      </c>
      <c r="J2774" t="s">
        <v>32</v>
      </c>
      <c r="K2774">
        <v>5</v>
      </c>
      <c r="L2774" t="b">
        <v>1</v>
      </c>
      <c r="M2774">
        <v>41.8</v>
      </c>
      <c r="N2774">
        <v>15.47</v>
      </c>
      <c r="O2774">
        <v>9</v>
      </c>
      <c r="P2774" t="b">
        <v>0</v>
      </c>
      <c r="Q2774" t="b">
        <v>0</v>
      </c>
      <c r="R2774" t="b">
        <v>0</v>
      </c>
      <c r="S2774" t="b">
        <v>0</v>
      </c>
      <c r="T2774" t="b">
        <v>0</v>
      </c>
    </row>
    <row r="2775" spans="1:20" x14ac:dyDescent="0.25">
      <c r="A2775" t="s">
        <v>5546</v>
      </c>
      <c r="B2775" t="s">
        <v>5547</v>
      </c>
      <c r="C2775" s="1">
        <v>45495.631354166668</v>
      </c>
      <c r="D2775">
        <v>46</v>
      </c>
      <c r="E2775" t="s">
        <v>115</v>
      </c>
      <c r="F2775">
        <v>19</v>
      </c>
      <c r="G2775">
        <v>86.26</v>
      </c>
      <c r="H2775">
        <v>1638.85</v>
      </c>
      <c r="I2775" t="s">
        <v>28</v>
      </c>
      <c r="J2775" t="s">
        <v>57</v>
      </c>
      <c r="K2775">
        <v>0</v>
      </c>
      <c r="L2775" t="b">
        <v>1</v>
      </c>
      <c r="M2775">
        <v>49.8</v>
      </c>
      <c r="N2775">
        <v>7.13</v>
      </c>
      <c r="O2775">
        <v>15</v>
      </c>
      <c r="P2775" t="b">
        <v>1</v>
      </c>
      <c r="Q2775" t="b">
        <v>0</v>
      </c>
      <c r="R2775" t="b">
        <v>0</v>
      </c>
      <c r="S2775" t="b">
        <v>0</v>
      </c>
      <c r="T2775" t="b">
        <v>1</v>
      </c>
    </row>
    <row r="2776" spans="1:20" x14ac:dyDescent="0.25">
      <c r="A2776" t="s">
        <v>5548</v>
      </c>
      <c r="B2776" t="s">
        <v>5549</v>
      </c>
      <c r="C2776" s="1">
        <v>45782.132754629631</v>
      </c>
      <c r="D2776">
        <v>77</v>
      </c>
      <c r="E2776" t="s">
        <v>80</v>
      </c>
      <c r="F2776">
        <v>3</v>
      </c>
      <c r="G2776">
        <v>223.15</v>
      </c>
      <c r="H2776">
        <v>669.46</v>
      </c>
      <c r="I2776" t="s">
        <v>23</v>
      </c>
      <c r="J2776" t="s">
        <v>36</v>
      </c>
      <c r="K2776">
        <v>20</v>
      </c>
      <c r="L2776" t="b">
        <v>0</v>
      </c>
      <c r="M2776">
        <v>0</v>
      </c>
      <c r="N2776">
        <v>20.21</v>
      </c>
      <c r="O2776">
        <v>26</v>
      </c>
      <c r="P2776" t="b">
        <v>0</v>
      </c>
      <c r="Q2776" t="b">
        <v>0</v>
      </c>
      <c r="R2776" t="b">
        <v>0</v>
      </c>
      <c r="S2776" t="b">
        <v>1</v>
      </c>
      <c r="T2776" t="b">
        <v>0</v>
      </c>
    </row>
    <row r="2777" spans="1:20" x14ac:dyDescent="0.25">
      <c r="A2777" t="s">
        <v>5550</v>
      </c>
      <c r="B2777" t="s">
        <v>5551</v>
      </c>
      <c r="C2777" s="1">
        <v>45729.976724537039</v>
      </c>
      <c r="D2777">
        <v>66</v>
      </c>
      <c r="E2777" t="s">
        <v>27</v>
      </c>
      <c r="F2777">
        <v>3</v>
      </c>
      <c r="G2777">
        <v>85.95</v>
      </c>
      <c r="H2777">
        <v>257.86</v>
      </c>
      <c r="I2777" t="s">
        <v>31</v>
      </c>
      <c r="J2777" t="s">
        <v>32</v>
      </c>
      <c r="K2777">
        <v>12</v>
      </c>
      <c r="L2777" t="b">
        <v>0</v>
      </c>
      <c r="M2777">
        <v>0</v>
      </c>
      <c r="N2777">
        <v>5.22</v>
      </c>
      <c r="O2777">
        <v>21</v>
      </c>
      <c r="P2777" t="b">
        <v>0</v>
      </c>
      <c r="Q2777" t="b">
        <v>0</v>
      </c>
      <c r="R2777" t="b">
        <v>0</v>
      </c>
      <c r="S2777" t="b">
        <v>1</v>
      </c>
      <c r="T2777" t="b">
        <v>0</v>
      </c>
    </row>
    <row r="2778" spans="1:20" x14ac:dyDescent="0.25">
      <c r="A2778" t="s">
        <v>5552</v>
      </c>
      <c r="B2778" t="s">
        <v>5553</v>
      </c>
      <c r="C2778" s="1">
        <v>45712.034444444442</v>
      </c>
      <c r="D2778">
        <v>45</v>
      </c>
      <c r="E2778" t="s">
        <v>22</v>
      </c>
      <c r="F2778">
        <v>12</v>
      </c>
      <c r="G2778">
        <v>12.66</v>
      </c>
      <c r="H2778">
        <v>151.88999999999999</v>
      </c>
      <c r="I2778" t="s">
        <v>87</v>
      </c>
      <c r="J2778" t="s">
        <v>57</v>
      </c>
      <c r="K2778">
        <v>0</v>
      </c>
      <c r="L2778" t="b">
        <v>1</v>
      </c>
      <c r="M2778">
        <v>41.9</v>
      </c>
      <c r="N2778">
        <v>19.260000000000002</v>
      </c>
      <c r="O2778">
        <v>9</v>
      </c>
      <c r="P2778" t="b">
        <v>0</v>
      </c>
      <c r="Q2778" t="b">
        <v>0</v>
      </c>
      <c r="R2778" t="b">
        <v>0</v>
      </c>
      <c r="S2778" t="b">
        <v>0</v>
      </c>
      <c r="T2778" t="b">
        <v>1</v>
      </c>
    </row>
    <row r="2779" spans="1:20" x14ac:dyDescent="0.25">
      <c r="A2779" t="s">
        <v>5554</v>
      </c>
      <c r="B2779" t="s">
        <v>5555</v>
      </c>
      <c r="C2779" s="1">
        <v>45536.709282407406</v>
      </c>
      <c r="D2779">
        <v>61</v>
      </c>
      <c r="E2779" t="s">
        <v>80</v>
      </c>
      <c r="F2779">
        <v>7</v>
      </c>
      <c r="G2779">
        <v>88.45</v>
      </c>
      <c r="H2779">
        <v>619.12</v>
      </c>
      <c r="I2779" t="s">
        <v>28</v>
      </c>
      <c r="J2779" t="s">
        <v>57</v>
      </c>
      <c r="K2779">
        <v>3</v>
      </c>
      <c r="L2779" t="b">
        <v>0</v>
      </c>
      <c r="M2779">
        <v>0</v>
      </c>
      <c r="N2779">
        <v>17.48</v>
      </c>
      <c r="O2779">
        <v>16</v>
      </c>
      <c r="P2779" t="b">
        <v>0</v>
      </c>
      <c r="Q2779" t="b">
        <v>0</v>
      </c>
      <c r="R2779" t="b">
        <v>0</v>
      </c>
      <c r="S2779" t="b">
        <v>0</v>
      </c>
      <c r="T2779" t="b">
        <v>1</v>
      </c>
    </row>
    <row r="2780" spans="1:20" x14ac:dyDescent="0.25">
      <c r="A2780" t="s">
        <v>5556</v>
      </c>
      <c r="B2780" t="s">
        <v>5557</v>
      </c>
      <c r="C2780" s="1">
        <v>45785.977511574078</v>
      </c>
      <c r="D2780">
        <v>21</v>
      </c>
      <c r="E2780" t="s">
        <v>27</v>
      </c>
      <c r="F2780">
        <v>5</v>
      </c>
      <c r="G2780">
        <v>64.709999999999994</v>
      </c>
      <c r="H2780">
        <v>323.52999999999997</v>
      </c>
      <c r="I2780" t="s">
        <v>90</v>
      </c>
      <c r="J2780" t="s">
        <v>57</v>
      </c>
      <c r="K2780">
        <v>1</v>
      </c>
      <c r="L2780" t="b">
        <v>0</v>
      </c>
      <c r="M2780">
        <v>0</v>
      </c>
      <c r="N2780">
        <v>5.25</v>
      </c>
      <c r="O2780">
        <v>19</v>
      </c>
      <c r="P2780" t="b">
        <v>1</v>
      </c>
      <c r="Q2780" t="b">
        <v>0</v>
      </c>
      <c r="R2780" t="b">
        <v>0</v>
      </c>
      <c r="S2780" t="b">
        <v>1</v>
      </c>
      <c r="T2780" t="b">
        <v>1</v>
      </c>
    </row>
    <row r="2781" spans="1:20" x14ac:dyDescent="0.25">
      <c r="A2781" t="s">
        <v>5558</v>
      </c>
      <c r="B2781" t="s">
        <v>5559</v>
      </c>
      <c r="C2781" s="1">
        <v>45560.384016203701</v>
      </c>
      <c r="D2781">
        <v>64</v>
      </c>
      <c r="E2781" t="s">
        <v>115</v>
      </c>
      <c r="F2781">
        <v>3</v>
      </c>
      <c r="G2781">
        <v>119.84</v>
      </c>
      <c r="H2781">
        <v>359.52</v>
      </c>
      <c r="I2781" t="s">
        <v>31</v>
      </c>
      <c r="J2781" t="s">
        <v>24</v>
      </c>
      <c r="K2781">
        <v>15</v>
      </c>
      <c r="L2781" t="b">
        <v>0</v>
      </c>
      <c r="M2781">
        <v>0</v>
      </c>
      <c r="N2781">
        <v>7.9</v>
      </c>
      <c r="O2781">
        <v>28</v>
      </c>
      <c r="P2781" t="b">
        <v>0</v>
      </c>
      <c r="Q2781" t="b">
        <v>0</v>
      </c>
      <c r="R2781" t="b">
        <v>1</v>
      </c>
      <c r="S2781" t="b">
        <v>0</v>
      </c>
      <c r="T2781" t="b">
        <v>0</v>
      </c>
    </row>
    <row r="2782" spans="1:20" x14ac:dyDescent="0.25">
      <c r="A2782" t="s">
        <v>5560</v>
      </c>
      <c r="B2782" t="s">
        <v>2231</v>
      </c>
      <c r="C2782" s="1">
        <v>45722.812303240738</v>
      </c>
      <c r="D2782">
        <v>20</v>
      </c>
      <c r="E2782" t="s">
        <v>39</v>
      </c>
      <c r="F2782">
        <v>1</v>
      </c>
      <c r="G2782">
        <v>153.29</v>
      </c>
      <c r="H2782">
        <v>153.29</v>
      </c>
      <c r="I2782" t="s">
        <v>23</v>
      </c>
      <c r="J2782" t="s">
        <v>32</v>
      </c>
      <c r="K2782">
        <v>34</v>
      </c>
      <c r="L2782" t="b">
        <v>0</v>
      </c>
      <c r="M2782">
        <v>0</v>
      </c>
      <c r="N2782">
        <v>24.43</v>
      </c>
      <c r="O2782">
        <v>9</v>
      </c>
      <c r="P2782" t="b">
        <v>0</v>
      </c>
      <c r="Q2782" t="b">
        <v>0</v>
      </c>
      <c r="R2782" t="b">
        <v>0</v>
      </c>
      <c r="S2782" t="b">
        <v>0</v>
      </c>
      <c r="T2782" t="b">
        <v>0</v>
      </c>
    </row>
    <row r="2783" spans="1:20" x14ac:dyDescent="0.25">
      <c r="A2783" t="s">
        <v>5561</v>
      </c>
      <c r="B2783" t="s">
        <v>5562</v>
      </c>
      <c r="C2783" s="1">
        <v>45799.45957175926</v>
      </c>
      <c r="D2783">
        <v>41</v>
      </c>
      <c r="E2783" t="s">
        <v>22</v>
      </c>
      <c r="F2783">
        <v>3</v>
      </c>
      <c r="G2783">
        <v>35.08</v>
      </c>
      <c r="H2783">
        <v>105.25</v>
      </c>
      <c r="I2783" t="s">
        <v>31</v>
      </c>
      <c r="J2783" t="s">
        <v>57</v>
      </c>
      <c r="K2783">
        <v>0</v>
      </c>
      <c r="L2783" t="b">
        <v>1</v>
      </c>
      <c r="M2783">
        <v>22.6</v>
      </c>
      <c r="N2783">
        <v>20.99</v>
      </c>
      <c r="O2783">
        <v>12</v>
      </c>
      <c r="P2783" t="b">
        <v>1</v>
      </c>
      <c r="Q2783" t="b">
        <v>0</v>
      </c>
      <c r="R2783" t="b">
        <v>0</v>
      </c>
      <c r="S2783" t="b">
        <v>0</v>
      </c>
      <c r="T2783" t="b">
        <v>1</v>
      </c>
    </row>
    <row r="2784" spans="1:20" x14ac:dyDescent="0.25">
      <c r="A2784" t="s">
        <v>5563</v>
      </c>
      <c r="B2784" t="s">
        <v>5564</v>
      </c>
      <c r="C2784" s="1">
        <v>45791.739293981482</v>
      </c>
      <c r="D2784">
        <v>63</v>
      </c>
      <c r="E2784" t="s">
        <v>62</v>
      </c>
      <c r="F2784">
        <v>8</v>
      </c>
      <c r="G2784">
        <v>41.2</v>
      </c>
      <c r="H2784">
        <v>329.6</v>
      </c>
      <c r="I2784" t="s">
        <v>90</v>
      </c>
      <c r="J2784" t="s">
        <v>57</v>
      </c>
      <c r="K2784">
        <v>1</v>
      </c>
      <c r="L2784" t="b">
        <v>0</v>
      </c>
      <c r="M2784">
        <v>0</v>
      </c>
      <c r="N2784">
        <v>11.2</v>
      </c>
      <c r="O2784">
        <v>6</v>
      </c>
      <c r="P2784" t="b">
        <v>1</v>
      </c>
      <c r="Q2784" t="b">
        <v>0</v>
      </c>
      <c r="R2784" t="b">
        <v>0</v>
      </c>
      <c r="S2784" t="b">
        <v>0</v>
      </c>
      <c r="T2784" t="b">
        <v>1</v>
      </c>
    </row>
    <row r="2785" spans="1:20" x14ac:dyDescent="0.25">
      <c r="A2785" t="s">
        <v>5565</v>
      </c>
      <c r="B2785" t="s">
        <v>5566</v>
      </c>
      <c r="C2785" s="1">
        <v>45760.581712962965</v>
      </c>
      <c r="D2785">
        <v>27</v>
      </c>
      <c r="E2785" t="s">
        <v>27</v>
      </c>
      <c r="F2785">
        <v>3</v>
      </c>
      <c r="G2785">
        <v>240.83</v>
      </c>
      <c r="H2785">
        <v>722.48</v>
      </c>
      <c r="I2785" t="s">
        <v>23</v>
      </c>
      <c r="J2785" t="s">
        <v>36</v>
      </c>
      <c r="K2785">
        <v>40</v>
      </c>
      <c r="L2785" t="b">
        <v>0</v>
      </c>
      <c r="M2785">
        <v>0</v>
      </c>
      <c r="N2785">
        <v>13.44</v>
      </c>
      <c r="O2785">
        <v>29</v>
      </c>
      <c r="P2785" t="b">
        <v>1</v>
      </c>
      <c r="Q2785" t="b">
        <v>0</v>
      </c>
      <c r="R2785" t="b">
        <v>0</v>
      </c>
      <c r="S2785" t="b">
        <v>0</v>
      </c>
      <c r="T2785" t="b">
        <v>0</v>
      </c>
    </row>
    <row r="2786" spans="1:20" x14ac:dyDescent="0.25">
      <c r="A2786" t="s">
        <v>5567</v>
      </c>
      <c r="B2786" t="s">
        <v>5568</v>
      </c>
      <c r="C2786" s="1">
        <v>45540.325879629629</v>
      </c>
      <c r="D2786">
        <v>28</v>
      </c>
      <c r="E2786" t="s">
        <v>115</v>
      </c>
      <c r="F2786">
        <v>1</v>
      </c>
      <c r="G2786">
        <v>76.27</v>
      </c>
      <c r="H2786">
        <v>76.27</v>
      </c>
      <c r="I2786" t="s">
        <v>87</v>
      </c>
      <c r="J2786" t="s">
        <v>36</v>
      </c>
      <c r="K2786">
        <v>4</v>
      </c>
      <c r="L2786" t="b">
        <v>0</v>
      </c>
      <c r="M2786">
        <v>0</v>
      </c>
      <c r="N2786">
        <v>8.58</v>
      </c>
      <c r="O2786">
        <v>11</v>
      </c>
      <c r="P2786" t="b">
        <v>0</v>
      </c>
      <c r="Q2786" t="b">
        <v>0</v>
      </c>
      <c r="R2786" t="b">
        <v>0</v>
      </c>
      <c r="S2786" t="b">
        <v>0</v>
      </c>
      <c r="T2786" t="b">
        <v>1</v>
      </c>
    </row>
    <row r="2787" spans="1:20" x14ac:dyDescent="0.25">
      <c r="A2787" t="s">
        <v>5569</v>
      </c>
      <c r="B2787" t="s">
        <v>5570</v>
      </c>
      <c r="C2787" s="1">
        <v>45786.366435185184</v>
      </c>
      <c r="D2787">
        <v>78</v>
      </c>
      <c r="E2787" t="s">
        <v>65</v>
      </c>
      <c r="F2787">
        <v>4</v>
      </c>
      <c r="G2787">
        <v>55.68</v>
      </c>
      <c r="H2787">
        <v>222.71</v>
      </c>
      <c r="I2787" t="s">
        <v>28</v>
      </c>
      <c r="J2787" t="s">
        <v>32</v>
      </c>
      <c r="K2787">
        <v>48</v>
      </c>
      <c r="L2787" t="b">
        <v>0</v>
      </c>
      <c r="M2787">
        <v>0</v>
      </c>
      <c r="N2787">
        <v>10.33</v>
      </c>
      <c r="O2787">
        <v>13</v>
      </c>
      <c r="P2787" t="b">
        <v>1</v>
      </c>
      <c r="Q2787" t="b">
        <v>0</v>
      </c>
      <c r="R2787" t="b">
        <v>0</v>
      </c>
      <c r="S2787" t="b">
        <v>0</v>
      </c>
      <c r="T2787" t="b">
        <v>0</v>
      </c>
    </row>
    <row r="2788" spans="1:20" x14ac:dyDescent="0.25">
      <c r="A2788" t="s">
        <v>5571</v>
      </c>
      <c r="B2788" t="s">
        <v>5572</v>
      </c>
      <c r="C2788" s="1">
        <v>45538.305868055555</v>
      </c>
      <c r="D2788">
        <v>39</v>
      </c>
      <c r="E2788" t="s">
        <v>115</v>
      </c>
      <c r="F2788">
        <v>2</v>
      </c>
      <c r="G2788">
        <v>290.58999999999997</v>
      </c>
      <c r="H2788">
        <v>581.17999999999995</v>
      </c>
      <c r="I2788" t="s">
        <v>54</v>
      </c>
      <c r="J2788" t="s">
        <v>24</v>
      </c>
      <c r="K2788">
        <v>32</v>
      </c>
      <c r="L2788" t="b">
        <v>0</v>
      </c>
      <c r="M2788">
        <v>0</v>
      </c>
      <c r="N2788">
        <v>8.8800000000000008</v>
      </c>
      <c r="O2788">
        <v>17</v>
      </c>
      <c r="P2788" t="b">
        <v>0</v>
      </c>
      <c r="Q2788" t="b">
        <v>0</v>
      </c>
      <c r="R2788" t="b">
        <v>1</v>
      </c>
      <c r="S2788" t="b">
        <v>0</v>
      </c>
      <c r="T2788" t="b">
        <v>0</v>
      </c>
    </row>
    <row r="2789" spans="1:20" x14ac:dyDescent="0.25">
      <c r="A2789" t="s">
        <v>5573</v>
      </c>
      <c r="B2789" t="s">
        <v>5574</v>
      </c>
      <c r="C2789" s="1">
        <v>45782.553206018521</v>
      </c>
      <c r="D2789">
        <v>44</v>
      </c>
      <c r="E2789" t="s">
        <v>22</v>
      </c>
      <c r="F2789">
        <v>1</v>
      </c>
      <c r="G2789">
        <v>168.66</v>
      </c>
      <c r="H2789">
        <v>168.66</v>
      </c>
      <c r="I2789" t="s">
        <v>54</v>
      </c>
      <c r="J2789" t="s">
        <v>24</v>
      </c>
      <c r="K2789">
        <v>9</v>
      </c>
      <c r="L2789" t="b">
        <v>0</v>
      </c>
      <c r="M2789">
        <v>0</v>
      </c>
      <c r="N2789">
        <v>13.52</v>
      </c>
      <c r="O2789">
        <v>14</v>
      </c>
      <c r="P2789" t="b">
        <v>0</v>
      </c>
      <c r="Q2789" t="b">
        <v>0</v>
      </c>
      <c r="R2789" t="b">
        <v>0</v>
      </c>
      <c r="S2789" t="b">
        <v>0</v>
      </c>
      <c r="T2789" t="b">
        <v>0</v>
      </c>
    </row>
    <row r="2790" spans="1:20" x14ac:dyDescent="0.25">
      <c r="A2790" t="s">
        <v>5575</v>
      </c>
      <c r="B2790" t="s">
        <v>5576</v>
      </c>
      <c r="C2790" s="1">
        <v>45694.912118055552</v>
      </c>
      <c r="D2790">
        <v>71</v>
      </c>
      <c r="E2790" t="s">
        <v>27</v>
      </c>
      <c r="F2790">
        <v>8</v>
      </c>
      <c r="G2790">
        <v>90.72</v>
      </c>
      <c r="H2790">
        <v>725.8</v>
      </c>
      <c r="I2790" t="s">
        <v>31</v>
      </c>
      <c r="J2790" t="s">
        <v>57</v>
      </c>
      <c r="K2790">
        <v>3</v>
      </c>
      <c r="L2790" t="b">
        <v>0</v>
      </c>
      <c r="M2790">
        <v>0</v>
      </c>
      <c r="N2790">
        <v>8.3800000000000008</v>
      </c>
      <c r="O2790">
        <v>19</v>
      </c>
      <c r="P2790" t="b">
        <v>1</v>
      </c>
      <c r="Q2790" t="b">
        <v>0</v>
      </c>
      <c r="R2790" t="b">
        <v>0</v>
      </c>
      <c r="S2790" t="b">
        <v>1</v>
      </c>
      <c r="T2790" t="b">
        <v>1</v>
      </c>
    </row>
    <row r="2791" spans="1:20" x14ac:dyDescent="0.25">
      <c r="A2791" t="s">
        <v>5577</v>
      </c>
      <c r="B2791" t="s">
        <v>5578</v>
      </c>
      <c r="C2791" s="1">
        <v>45551.762094907404</v>
      </c>
      <c r="D2791">
        <v>56</v>
      </c>
      <c r="E2791" t="s">
        <v>44</v>
      </c>
      <c r="F2791">
        <v>3</v>
      </c>
      <c r="G2791">
        <v>108.65</v>
      </c>
      <c r="H2791">
        <v>325.95</v>
      </c>
      <c r="I2791" t="s">
        <v>28</v>
      </c>
      <c r="J2791" t="s">
        <v>24</v>
      </c>
      <c r="K2791">
        <v>17</v>
      </c>
      <c r="L2791" t="b">
        <v>0</v>
      </c>
      <c r="M2791">
        <v>0</v>
      </c>
      <c r="N2791">
        <v>10.94</v>
      </c>
      <c r="O2791">
        <v>14</v>
      </c>
      <c r="P2791" t="b">
        <v>0</v>
      </c>
      <c r="Q2791" t="b">
        <v>0</v>
      </c>
      <c r="R2791" t="b">
        <v>0</v>
      </c>
      <c r="S2791" t="b">
        <v>1</v>
      </c>
      <c r="T2791" t="b">
        <v>0</v>
      </c>
    </row>
    <row r="2792" spans="1:20" x14ac:dyDescent="0.25">
      <c r="A2792" t="s">
        <v>5579</v>
      </c>
      <c r="B2792" t="s">
        <v>5580</v>
      </c>
      <c r="C2792" s="1">
        <v>45598.02003472222</v>
      </c>
      <c r="D2792">
        <v>69</v>
      </c>
      <c r="E2792" t="s">
        <v>44</v>
      </c>
      <c r="F2792">
        <v>3</v>
      </c>
      <c r="G2792">
        <v>88.94</v>
      </c>
      <c r="H2792">
        <v>266.82</v>
      </c>
      <c r="I2792" t="s">
        <v>23</v>
      </c>
      <c r="J2792" t="s">
        <v>32</v>
      </c>
      <c r="K2792">
        <v>47</v>
      </c>
      <c r="L2792" t="b">
        <v>1</v>
      </c>
      <c r="M2792">
        <v>23.6</v>
      </c>
      <c r="N2792">
        <v>22.39</v>
      </c>
      <c r="O2792">
        <v>29</v>
      </c>
      <c r="P2792" t="b">
        <v>1</v>
      </c>
      <c r="Q2792" t="b">
        <v>0</v>
      </c>
      <c r="R2792" t="b">
        <v>1</v>
      </c>
      <c r="S2792" t="b">
        <v>0</v>
      </c>
      <c r="T2792" t="b">
        <v>0</v>
      </c>
    </row>
    <row r="2793" spans="1:20" x14ac:dyDescent="0.25">
      <c r="A2793" t="s">
        <v>5581</v>
      </c>
      <c r="B2793" t="s">
        <v>5582</v>
      </c>
      <c r="C2793" s="1">
        <v>45805.150555555556</v>
      </c>
      <c r="D2793">
        <v>67</v>
      </c>
      <c r="E2793" t="s">
        <v>62</v>
      </c>
      <c r="F2793">
        <v>2</v>
      </c>
      <c r="G2793">
        <v>130.58000000000001</v>
      </c>
      <c r="H2793">
        <v>261.16000000000003</v>
      </c>
      <c r="I2793" t="s">
        <v>31</v>
      </c>
      <c r="J2793" t="s">
        <v>32</v>
      </c>
      <c r="K2793">
        <v>12</v>
      </c>
      <c r="L2793" t="b">
        <v>1</v>
      </c>
      <c r="M2793">
        <v>27.4</v>
      </c>
      <c r="N2793">
        <v>15.73</v>
      </c>
      <c r="O2793">
        <v>12</v>
      </c>
      <c r="P2793" t="b">
        <v>0</v>
      </c>
      <c r="Q2793" t="b">
        <v>0</v>
      </c>
      <c r="R2793" t="b">
        <v>0</v>
      </c>
      <c r="S2793" t="b">
        <v>1</v>
      </c>
      <c r="T2793" t="b">
        <v>0</v>
      </c>
    </row>
    <row r="2794" spans="1:20" x14ac:dyDescent="0.25">
      <c r="A2794" t="s">
        <v>5583</v>
      </c>
      <c r="B2794" t="s">
        <v>5584</v>
      </c>
      <c r="C2794" s="1">
        <v>45755.401932870373</v>
      </c>
      <c r="D2794">
        <v>65</v>
      </c>
      <c r="E2794" t="s">
        <v>27</v>
      </c>
      <c r="F2794">
        <v>3</v>
      </c>
      <c r="G2794">
        <v>268.89999999999998</v>
      </c>
      <c r="H2794">
        <v>806.7</v>
      </c>
      <c r="I2794" t="s">
        <v>31</v>
      </c>
      <c r="J2794" t="s">
        <v>32</v>
      </c>
      <c r="K2794">
        <v>17</v>
      </c>
      <c r="L2794" t="b">
        <v>1</v>
      </c>
      <c r="M2794">
        <v>20.9</v>
      </c>
      <c r="N2794">
        <v>11.27</v>
      </c>
      <c r="O2794">
        <v>1</v>
      </c>
      <c r="P2794" t="b">
        <v>0</v>
      </c>
      <c r="Q2794" t="b">
        <v>1</v>
      </c>
      <c r="R2794" t="b">
        <v>0</v>
      </c>
      <c r="S2794" t="b">
        <v>0</v>
      </c>
      <c r="T2794" t="b">
        <v>0</v>
      </c>
    </row>
    <row r="2795" spans="1:20" x14ac:dyDescent="0.25">
      <c r="A2795" t="s">
        <v>5585</v>
      </c>
      <c r="B2795" t="s">
        <v>5586</v>
      </c>
      <c r="C2795" s="1">
        <v>45600.073391203703</v>
      </c>
      <c r="D2795">
        <v>45</v>
      </c>
      <c r="E2795" t="s">
        <v>53</v>
      </c>
      <c r="F2795">
        <v>1</v>
      </c>
      <c r="G2795">
        <v>294.02999999999997</v>
      </c>
      <c r="H2795">
        <v>294.02999999999997</v>
      </c>
      <c r="I2795" t="s">
        <v>23</v>
      </c>
      <c r="J2795" t="s">
        <v>36</v>
      </c>
      <c r="K2795">
        <v>43</v>
      </c>
      <c r="L2795" t="b">
        <v>1</v>
      </c>
      <c r="M2795">
        <v>12.4</v>
      </c>
      <c r="N2795">
        <v>13.48</v>
      </c>
      <c r="O2795">
        <v>2</v>
      </c>
      <c r="P2795" t="b">
        <v>0</v>
      </c>
      <c r="Q2795" t="b">
        <v>0</v>
      </c>
      <c r="R2795" t="b">
        <v>0</v>
      </c>
      <c r="S2795" t="b">
        <v>0</v>
      </c>
      <c r="T2795" t="b">
        <v>0</v>
      </c>
    </row>
    <row r="2796" spans="1:20" x14ac:dyDescent="0.25">
      <c r="A2796" t="s">
        <v>5587</v>
      </c>
      <c r="B2796" t="s">
        <v>5588</v>
      </c>
      <c r="C2796" s="1">
        <v>45719.999409722222</v>
      </c>
      <c r="D2796">
        <v>79</v>
      </c>
      <c r="E2796" t="s">
        <v>27</v>
      </c>
      <c r="F2796">
        <v>4</v>
      </c>
      <c r="G2796">
        <v>206.96</v>
      </c>
      <c r="H2796">
        <v>827.85</v>
      </c>
      <c r="I2796" t="s">
        <v>23</v>
      </c>
      <c r="J2796" t="s">
        <v>24</v>
      </c>
      <c r="K2796">
        <v>45</v>
      </c>
      <c r="L2796" t="b">
        <v>0</v>
      </c>
      <c r="M2796">
        <v>0</v>
      </c>
      <c r="N2796">
        <v>11.57</v>
      </c>
      <c r="O2796">
        <v>21</v>
      </c>
      <c r="P2796" t="b">
        <v>0</v>
      </c>
      <c r="Q2796" t="b">
        <v>0</v>
      </c>
      <c r="R2796" t="b">
        <v>1</v>
      </c>
      <c r="S2796" t="b">
        <v>0</v>
      </c>
      <c r="T2796" t="b">
        <v>0</v>
      </c>
    </row>
    <row r="2797" spans="1:20" x14ac:dyDescent="0.25">
      <c r="A2797" t="s">
        <v>5589</v>
      </c>
      <c r="B2797" t="s">
        <v>5590</v>
      </c>
      <c r="C2797" s="1">
        <v>45541.635972222219</v>
      </c>
      <c r="D2797">
        <v>35</v>
      </c>
      <c r="E2797" t="s">
        <v>53</v>
      </c>
      <c r="F2797">
        <v>4</v>
      </c>
      <c r="G2797">
        <v>192.45</v>
      </c>
      <c r="H2797">
        <v>769.81</v>
      </c>
      <c r="I2797" t="s">
        <v>23</v>
      </c>
      <c r="J2797" t="s">
        <v>32</v>
      </c>
      <c r="K2797">
        <v>46</v>
      </c>
      <c r="L2797" t="b">
        <v>0</v>
      </c>
      <c r="M2797">
        <v>0</v>
      </c>
      <c r="N2797">
        <v>6.2</v>
      </c>
      <c r="O2797">
        <v>10</v>
      </c>
      <c r="P2797" t="b">
        <v>0</v>
      </c>
      <c r="Q2797" t="b">
        <v>0</v>
      </c>
      <c r="R2797" t="b">
        <v>1</v>
      </c>
      <c r="S2797" t="b">
        <v>0</v>
      </c>
      <c r="T2797" t="b">
        <v>0</v>
      </c>
    </row>
    <row r="2798" spans="1:20" x14ac:dyDescent="0.25">
      <c r="A2798" t="s">
        <v>5591</v>
      </c>
      <c r="B2798" t="s">
        <v>5592</v>
      </c>
      <c r="C2798" s="1">
        <v>45729.476504629631</v>
      </c>
      <c r="D2798">
        <v>75</v>
      </c>
      <c r="E2798" t="s">
        <v>62</v>
      </c>
      <c r="F2798">
        <v>1</v>
      </c>
      <c r="G2798">
        <v>293.12</v>
      </c>
      <c r="H2798">
        <v>293.12</v>
      </c>
      <c r="I2798" t="s">
        <v>54</v>
      </c>
      <c r="J2798" t="s">
        <v>24</v>
      </c>
      <c r="K2798">
        <v>48</v>
      </c>
      <c r="L2798" t="b">
        <v>0</v>
      </c>
      <c r="M2798">
        <v>0</v>
      </c>
      <c r="N2798">
        <v>22.23</v>
      </c>
      <c r="O2798">
        <v>20</v>
      </c>
      <c r="P2798" t="b">
        <v>0</v>
      </c>
      <c r="Q2798" t="b">
        <v>0</v>
      </c>
      <c r="R2798" t="b">
        <v>1</v>
      </c>
      <c r="S2798" t="b">
        <v>0</v>
      </c>
      <c r="T2798" t="b">
        <v>0</v>
      </c>
    </row>
    <row r="2799" spans="1:20" x14ac:dyDescent="0.25">
      <c r="A2799" t="s">
        <v>5593</v>
      </c>
      <c r="B2799" t="s">
        <v>5594</v>
      </c>
      <c r="C2799" s="1">
        <v>45633.968541666669</v>
      </c>
      <c r="D2799">
        <v>79</v>
      </c>
      <c r="E2799" t="s">
        <v>62</v>
      </c>
      <c r="F2799">
        <v>4</v>
      </c>
      <c r="G2799">
        <v>200.04</v>
      </c>
      <c r="H2799">
        <v>800.17</v>
      </c>
      <c r="I2799" t="s">
        <v>28</v>
      </c>
      <c r="J2799" t="s">
        <v>24</v>
      </c>
      <c r="K2799">
        <v>24</v>
      </c>
      <c r="L2799" t="b">
        <v>1</v>
      </c>
      <c r="M2799">
        <v>24.7</v>
      </c>
      <c r="N2799">
        <v>7.63</v>
      </c>
      <c r="O2799">
        <v>15</v>
      </c>
      <c r="P2799" t="b">
        <v>0</v>
      </c>
      <c r="Q2799" t="b">
        <v>0</v>
      </c>
      <c r="R2799" t="b">
        <v>0</v>
      </c>
      <c r="S2799" t="b">
        <v>0</v>
      </c>
      <c r="T2799" t="b">
        <v>0</v>
      </c>
    </row>
    <row r="2800" spans="1:20" x14ac:dyDescent="0.25">
      <c r="A2800" t="s">
        <v>5595</v>
      </c>
      <c r="B2800" t="s">
        <v>5596</v>
      </c>
      <c r="C2800" s="1">
        <v>45554.377118055556</v>
      </c>
      <c r="D2800">
        <v>32</v>
      </c>
      <c r="E2800" t="s">
        <v>62</v>
      </c>
      <c r="F2800">
        <v>1</v>
      </c>
      <c r="G2800">
        <v>210.6</v>
      </c>
      <c r="H2800">
        <v>210.6</v>
      </c>
      <c r="I2800" t="s">
        <v>31</v>
      </c>
      <c r="J2800" t="s">
        <v>32</v>
      </c>
      <c r="K2800">
        <v>22</v>
      </c>
      <c r="L2800" t="b">
        <v>0</v>
      </c>
      <c r="M2800">
        <v>0</v>
      </c>
      <c r="N2800">
        <v>19.46</v>
      </c>
      <c r="O2800">
        <v>23</v>
      </c>
      <c r="P2800" t="b">
        <v>1</v>
      </c>
      <c r="Q2800" t="b">
        <v>1</v>
      </c>
      <c r="R2800" t="b">
        <v>0</v>
      </c>
      <c r="S2800" t="b">
        <v>0</v>
      </c>
      <c r="T2800" t="b">
        <v>0</v>
      </c>
    </row>
    <row r="2801" spans="1:20" x14ac:dyDescent="0.25">
      <c r="A2801" t="s">
        <v>5597</v>
      </c>
      <c r="B2801" t="s">
        <v>5598</v>
      </c>
      <c r="C2801" s="1">
        <v>45583.598773148151</v>
      </c>
      <c r="D2801">
        <v>27</v>
      </c>
      <c r="E2801" t="s">
        <v>65</v>
      </c>
      <c r="F2801">
        <v>2</v>
      </c>
      <c r="G2801">
        <v>130.35</v>
      </c>
      <c r="H2801">
        <v>260.7</v>
      </c>
      <c r="I2801" t="s">
        <v>31</v>
      </c>
      <c r="J2801" t="s">
        <v>32</v>
      </c>
      <c r="K2801">
        <v>41</v>
      </c>
      <c r="L2801" t="b">
        <v>1</v>
      </c>
      <c r="M2801">
        <v>36.799999999999997</v>
      </c>
      <c r="N2801">
        <v>14.95</v>
      </c>
      <c r="O2801">
        <v>27</v>
      </c>
      <c r="P2801" t="b">
        <v>0</v>
      </c>
      <c r="Q2801" t="b">
        <v>0</v>
      </c>
      <c r="R2801" t="b">
        <v>0</v>
      </c>
      <c r="S2801" t="b">
        <v>0</v>
      </c>
      <c r="T2801" t="b">
        <v>0</v>
      </c>
    </row>
    <row r="2802" spans="1:20" x14ac:dyDescent="0.25">
      <c r="A2802" t="s">
        <v>5599</v>
      </c>
      <c r="B2802" t="s">
        <v>5600</v>
      </c>
      <c r="C2802" s="1">
        <v>45773.866828703707</v>
      </c>
      <c r="D2802">
        <v>28</v>
      </c>
      <c r="E2802" t="s">
        <v>27</v>
      </c>
      <c r="F2802">
        <v>1</v>
      </c>
      <c r="G2802">
        <v>161.03</v>
      </c>
      <c r="H2802">
        <v>161.03</v>
      </c>
      <c r="I2802" t="s">
        <v>28</v>
      </c>
      <c r="J2802" t="s">
        <v>24</v>
      </c>
      <c r="K2802">
        <v>30</v>
      </c>
      <c r="L2802" t="b">
        <v>1</v>
      </c>
      <c r="M2802">
        <v>45.1</v>
      </c>
      <c r="N2802">
        <v>8.0500000000000007</v>
      </c>
      <c r="O2802">
        <v>8</v>
      </c>
      <c r="P2802" t="b">
        <v>1</v>
      </c>
      <c r="Q2802" t="b">
        <v>1</v>
      </c>
      <c r="R2802" t="b">
        <v>0</v>
      </c>
      <c r="S2802" t="b">
        <v>0</v>
      </c>
      <c r="T2802" t="b">
        <v>0</v>
      </c>
    </row>
    <row r="2803" spans="1:20" x14ac:dyDescent="0.25">
      <c r="A2803" t="s">
        <v>5601</v>
      </c>
      <c r="B2803" t="s">
        <v>5602</v>
      </c>
      <c r="C2803" s="1">
        <v>45483.201828703706</v>
      </c>
      <c r="D2803">
        <v>53</v>
      </c>
      <c r="E2803" t="s">
        <v>39</v>
      </c>
      <c r="F2803">
        <v>2</v>
      </c>
      <c r="G2803">
        <v>50.46</v>
      </c>
      <c r="H2803">
        <v>100.92</v>
      </c>
      <c r="I2803" t="s">
        <v>31</v>
      </c>
      <c r="J2803" t="s">
        <v>32</v>
      </c>
      <c r="K2803">
        <v>19</v>
      </c>
      <c r="L2803" t="b">
        <v>0</v>
      </c>
      <c r="M2803">
        <v>0</v>
      </c>
      <c r="N2803">
        <v>15.28</v>
      </c>
      <c r="O2803">
        <v>26</v>
      </c>
      <c r="P2803" t="b">
        <v>0</v>
      </c>
      <c r="Q2803" t="b">
        <v>0</v>
      </c>
      <c r="R2803" t="b">
        <v>0</v>
      </c>
      <c r="S2803" t="b">
        <v>1</v>
      </c>
      <c r="T2803" t="b">
        <v>0</v>
      </c>
    </row>
    <row r="2804" spans="1:20" x14ac:dyDescent="0.25">
      <c r="A2804" t="s">
        <v>5603</v>
      </c>
      <c r="B2804" t="s">
        <v>5604</v>
      </c>
      <c r="C2804" s="1">
        <v>45766.956921296296</v>
      </c>
      <c r="D2804">
        <v>45</v>
      </c>
      <c r="E2804" t="s">
        <v>27</v>
      </c>
      <c r="F2804">
        <v>1</v>
      </c>
      <c r="G2804">
        <v>144.03</v>
      </c>
      <c r="H2804">
        <v>144.03</v>
      </c>
      <c r="I2804" t="s">
        <v>23</v>
      </c>
      <c r="J2804" t="s">
        <v>32</v>
      </c>
      <c r="K2804">
        <v>19</v>
      </c>
      <c r="L2804" t="b">
        <v>0</v>
      </c>
      <c r="M2804">
        <v>0</v>
      </c>
      <c r="N2804">
        <v>5.76</v>
      </c>
      <c r="O2804">
        <v>5</v>
      </c>
      <c r="P2804" t="b">
        <v>0</v>
      </c>
      <c r="Q2804" t="b">
        <v>0</v>
      </c>
      <c r="R2804" t="b">
        <v>0</v>
      </c>
      <c r="S2804" t="b">
        <v>1</v>
      </c>
      <c r="T2804" t="b">
        <v>0</v>
      </c>
    </row>
    <row r="2805" spans="1:20" x14ac:dyDescent="0.25">
      <c r="A2805" t="s">
        <v>5605</v>
      </c>
      <c r="B2805" t="s">
        <v>5606</v>
      </c>
      <c r="C2805" s="1">
        <v>45836.418136574073</v>
      </c>
      <c r="D2805">
        <v>58</v>
      </c>
      <c r="E2805" t="s">
        <v>27</v>
      </c>
      <c r="F2805">
        <v>2</v>
      </c>
      <c r="G2805">
        <v>296.52999999999997</v>
      </c>
      <c r="H2805">
        <v>593.05999999999995</v>
      </c>
      <c r="I2805" t="s">
        <v>54</v>
      </c>
      <c r="J2805" t="s">
        <v>32</v>
      </c>
      <c r="K2805">
        <v>1</v>
      </c>
      <c r="L2805" t="b">
        <v>1</v>
      </c>
      <c r="M2805">
        <v>26.2</v>
      </c>
      <c r="N2805">
        <v>8.23</v>
      </c>
      <c r="O2805">
        <v>25</v>
      </c>
      <c r="P2805" t="b">
        <v>0</v>
      </c>
      <c r="Q2805" t="b">
        <v>0</v>
      </c>
      <c r="R2805" t="b">
        <v>0</v>
      </c>
      <c r="S2805" t="b">
        <v>0</v>
      </c>
      <c r="T2805" t="b">
        <v>0</v>
      </c>
    </row>
    <row r="2806" spans="1:20" x14ac:dyDescent="0.25">
      <c r="A2806" t="s">
        <v>5607</v>
      </c>
      <c r="B2806" t="s">
        <v>5608</v>
      </c>
      <c r="C2806" s="1">
        <v>45779.235300925924</v>
      </c>
      <c r="D2806">
        <v>74</v>
      </c>
      <c r="E2806" t="s">
        <v>39</v>
      </c>
      <c r="F2806">
        <v>4</v>
      </c>
      <c r="G2806">
        <v>38.42</v>
      </c>
      <c r="H2806">
        <v>153.69</v>
      </c>
      <c r="I2806" t="s">
        <v>28</v>
      </c>
      <c r="J2806" t="s">
        <v>24</v>
      </c>
      <c r="K2806">
        <v>33</v>
      </c>
      <c r="L2806" t="b">
        <v>0</v>
      </c>
      <c r="M2806">
        <v>0</v>
      </c>
      <c r="N2806">
        <v>9.9499999999999993</v>
      </c>
      <c r="O2806">
        <v>2</v>
      </c>
      <c r="P2806" t="b">
        <v>0</v>
      </c>
      <c r="Q2806" t="b">
        <v>0</v>
      </c>
      <c r="R2806" t="b">
        <v>0</v>
      </c>
      <c r="S2806" t="b">
        <v>0</v>
      </c>
      <c r="T2806" t="b">
        <v>0</v>
      </c>
    </row>
    <row r="2807" spans="1:20" x14ac:dyDescent="0.25">
      <c r="A2807" t="s">
        <v>5609</v>
      </c>
      <c r="B2807" t="s">
        <v>5610</v>
      </c>
      <c r="C2807" s="1">
        <v>45581.636967592596</v>
      </c>
      <c r="D2807">
        <v>58</v>
      </c>
      <c r="E2807" t="s">
        <v>80</v>
      </c>
      <c r="F2807">
        <v>1</v>
      </c>
      <c r="G2807">
        <v>63.21</v>
      </c>
      <c r="H2807">
        <v>63.21</v>
      </c>
      <c r="I2807" t="s">
        <v>87</v>
      </c>
      <c r="J2807" t="s">
        <v>36</v>
      </c>
      <c r="K2807">
        <v>4</v>
      </c>
      <c r="L2807" t="b">
        <v>0</v>
      </c>
      <c r="M2807">
        <v>0</v>
      </c>
      <c r="N2807">
        <v>18.73</v>
      </c>
      <c r="O2807">
        <v>17</v>
      </c>
      <c r="P2807" t="b">
        <v>0</v>
      </c>
      <c r="Q2807" t="b">
        <v>0</v>
      </c>
      <c r="R2807" t="b">
        <v>0</v>
      </c>
      <c r="S2807" t="b">
        <v>0</v>
      </c>
      <c r="T2807" t="b">
        <v>1</v>
      </c>
    </row>
    <row r="2808" spans="1:20" x14ac:dyDescent="0.25">
      <c r="A2808" t="s">
        <v>5611</v>
      </c>
      <c r="B2808" t="s">
        <v>5612</v>
      </c>
      <c r="C2808" s="1">
        <v>45478.31144675926</v>
      </c>
      <c r="D2808">
        <v>65</v>
      </c>
      <c r="E2808" t="s">
        <v>44</v>
      </c>
      <c r="F2808">
        <v>1</v>
      </c>
      <c r="G2808">
        <v>84.69</v>
      </c>
      <c r="H2808">
        <v>84.69</v>
      </c>
      <c r="I2808" t="s">
        <v>28</v>
      </c>
      <c r="J2808" t="s">
        <v>57</v>
      </c>
      <c r="K2808">
        <v>1</v>
      </c>
      <c r="L2808" t="b">
        <v>0</v>
      </c>
      <c r="M2808">
        <v>0</v>
      </c>
      <c r="N2808">
        <v>14.66</v>
      </c>
      <c r="O2808">
        <v>7</v>
      </c>
      <c r="P2808" t="b">
        <v>0</v>
      </c>
      <c r="Q2808" t="b">
        <v>0</v>
      </c>
      <c r="R2808" t="b">
        <v>1</v>
      </c>
      <c r="S2808" t="b">
        <v>0</v>
      </c>
      <c r="T2808" t="b">
        <v>1</v>
      </c>
    </row>
    <row r="2809" spans="1:20" x14ac:dyDescent="0.25">
      <c r="A2809" t="s">
        <v>5613</v>
      </c>
      <c r="B2809" t="s">
        <v>5614</v>
      </c>
      <c r="C2809" s="1">
        <v>45707.066805555558</v>
      </c>
      <c r="D2809">
        <v>76</v>
      </c>
      <c r="E2809" t="s">
        <v>80</v>
      </c>
      <c r="F2809">
        <v>18</v>
      </c>
      <c r="G2809">
        <v>14.86</v>
      </c>
      <c r="H2809">
        <v>267.45999999999998</v>
      </c>
      <c r="I2809" t="s">
        <v>90</v>
      </c>
      <c r="J2809" t="s">
        <v>36</v>
      </c>
      <c r="K2809">
        <v>4</v>
      </c>
      <c r="L2809" t="b">
        <v>0</v>
      </c>
      <c r="M2809">
        <v>0</v>
      </c>
      <c r="N2809">
        <v>14.32</v>
      </c>
      <c r="O2809">
        <v>25</v>
      </c>
      <c r="P2809" t="b">
        <v>1</v>
      </c>
      <c r="Q2809" t="b">
        <v>0</v>
      </c>
      <c r="R2809" t="b">
        <v>1</v>
      </c>
      <c r="S2809" t="b">
        <v>0</v>
      </c>
      <c r="T2809" t="b">
        <v>1</v>
      </c>
    </row>
    <row r="2810" spans="1:20" x14ac:dyDescent="0.25">
      <c r="A2810" t="s">
        <v>5615</v>
      </c>
      <c r="B2810" t="s">
        <v>5616</v>
      </c>
      <c r="C2810" s="1">
        <v>45725.539548611108</v>
      </c>
      <c r="D2810">
        <v>22</v>
      </c>
      <c r="E2810" t="s">
        <v>115</v>
      </c>
      <c r="F2810">
        <v>3</v>
      </c>
      <c r="G2810">
        <v>61.42</v>
      </c>
      <c r="H2810">
        <v>184.25</v>
      </c>
      <c r="I2810" t="s">
        <v>54</v>
      </c>
      <c r="J2810" t="s">
        <v>32</v>
      </c>
      <c r="K2810">
        <v>37</v>
      </c>
      <c r="L2810" t="b">
        <v>1</v>
      </c>
      <c r="M2810">
        <v>6.8</v>
      </c>
      <c r="N2810">
        <v>13.96</v>
      </c>
      <c r="O2810">
        <v>25</v>
      </c>
      <c r="P2810" t="b">
        <v>0</v>
      </c>
      <c r="Q2810" t="b">
        <v>0</v>
      </c>
      <c r="R2810" t="b">
        <v>0</v>
      </c>
      <c r="S2810" t="b">
        <v>0</v>
      </c>
      <c r="T2810" t="b">
        <v>0</v>
      </c>
    </row>
    <row r="2811" spans="1:20" x14ac:dyDescent="0.25">
      <c r="A2811" t="s">
        <v>5617</v>
      </c>
      <c r="B2811" t="s">
        <v>5618</v>
      </c>
      <c r="C2811" s="1">
        <v>45690.456111111111</v>
      </c>
      <c r="D2811">
        <v>32</v>
      </c>
      <c r="E2811" t="s">
        <v>35</v>
      </c>
      <c r="F2811">
        <v>4</v>
      </c>
      <c r="G2811">
        <v>146.6</v>
      </c>
      <c r="H2811">
        <v>586.4</v>
      </c>
      <c r="I2811" t="s">
        <v>23</v>
      </c>
      <c r="J2811" t="s">
        <v>24</v>
      </c>
      <c r="K2811">
        <v>11</v>
      </c>
      <c r="L2811" t="b">
        <v>0</v>
      </c>
      <c r="M2811">
        <v>0</v>
      </c>
      <c r="N2811">
        <v>11.74</v>
      </c>
      <c r="O2811">
        <v>5</v>
      </c>
      <c r="P2811" t="b">
        <v>0</v>
      </c>
      <c r="Q2811" t="b">
        <v>0</v>
      </c>
      <c r="R2811" t="b">
        <v>1</v>
      </c>
      <c r="S2811" t="b">
        <v>0</v>
      </c>
      <c r="T2811" t="b">
        <v>0</v>
      </c>
    </row>
    <row r="2812" spans="1:20" x14ac:dyDescent="0.25">
      <c r="A2812" t="s">
        <v>5619</v>
      </c>
      <c r="B2812" t="s">
        <v>5620</v>
      </c>
      <c r="C2812" s="1">
        <v>45732.718761574077</v>
      </c>
      <c r="D2812">
        <v>19</v>
      </c>
      <c r="E2812" t="s">
        <v>53</v>
      </c>
      <c r="F2812">
        <v>4</v>
      </c>
      <c r="G2812">
        <v>41.22</v>
      </c>
      <c r="H2812">
        <v>164.86</v>
      </c>
      <c r="I2812" t="s">
        <v>28</v>
      </c>
      <c r="J2812" t="s">
        <v>24</v>
      </c>
      <c r="K2812">
        <v>27</v>
      </c>
      <c r="L2812" t="b">
        <v>0</v>
      </c>
      <c r="M2812">
        <v>0</v>
      </c>
      <c r="N2812">
        <v>21.7</v>
      </c>
      <c r="O2812">
        <v>20</v>
      </c>
      <c r="P2812" t="b">
        <v>0</v>
      </c>
      <c r="Q2812" t="b">
        <v>0</v>
      </c>
      <c r="R2812" t="b">
        <v>0</v>
      </c>
      <c r="S2812" t="b">
        <v>1</v>
      </c>
      <c r="T2812" t="b">
        <v>0</v>
      </c>
    </row>
    <row r="2813" spans="1:20" x14ac:dyDescent="0.25">
      <c r="A2813" t="s">
        <v>5621</v>
      </c>
      <c r="B2813" t="s">
        <v>5622</v>
      </c>
      <c r="C2813" s="1">
        <v>45718.202581018515</v>
      </c>
      <c r="D2813">
        <v>53</v>
      </c>
      <c r="E2813" t="s">
        <v>39</v>
      </c>
      <c r="F2813">
        <v>2</v>
      </c>
      <c r="G2813">
        <v>190.22</v>
      </c>
      <c r="H2813">
        <v>380.45</v>
      </c>
      <c r="I2813" t="s">
        <v>31</v>
      </c>
      <c r="J2813" t="s">
        <v>32</v>
      </c>
      <c r="K2813">
        <v>46</v>
      </c>
      <c r="L2813" t="b">
        <v>0</v>
      </c>
      <c r="M2813">
        <v>0</v>
      </c>
      <c r="N2813">
        <v>5.17</v>
      </c>
      <c r="O2813">
        <v>8</v>
      </c>
      <c r="P2813" t="b">
        <v>0</v>
      </c>
      <c r="Q2813" t="b">
        <v>0</v>
      </c>
      <c r="R2813" t="b">
        <v>0</v>
      </c>
      <c r="S2813" t="b">
        <v>0</v>
      </c>
      <c r="T2813" t="b">
        <v>0</v>
      </c>
    </row>
    <row r="2814" spans="1:20" x14ac:dyDescent="0.25">
      <c r="A2814" t="s">
        <v>5623</v>
      </c>
      <c r="B2814" t="s">
        <v>5624</v>
      </c>
      <c r="C2814" s="1">
        <v>45830.844629629632</v>
      </c>
      <c r="D2814">
        <v>24</v>
      </c>
      <c r="E2814" t="s">
        <v>44</v>
      </c>
      <c r="F2814">
        <v>9</v>
      </c>
      <c r="G2814">
        <v>33.83</v>
      </c>
      <c r="H2814">
        <v>304.51</v>
      </c>
      <c r="I2814" t="s">
        <v>28</v>
      </c>
      <c r="J2814" t="s">
        <v>57</v>
      </c>
      <c r="K2814">
        <v>0</v>
      </c>
      <c r="L2814" t="b">
        <v>0</v>
      </c>
      <c r="M2814">
        <v>0</v>
      </c>
      <c r="N2814">
        <v>17.72</v>
      </c>
      <c r="O2814">
        <v>20</v>
      </c>
      <c r="P2814" t="b">
        <v>0</v>
      </c>
      <c r="Q2814" t="b">
        <v>1</v>
      </c>
      <c r="R2814" t="b">
        <v>0</v>
      </c>
      <c r="S2814" t="b">
        <v>0</v>
      </c>
      <c r="T2814" t="b">
        <v>1</v>
      </c>
    </row>
    <row r="2815" spans="1:20" x14ac:dyDescent="0.25">
      <c r="A2815" t="s">
        <v>5625</v>
      </c>
      <c r="B2815" t="s">
        <v>5626</v>
      </c>
      <c r="C2815" s="1">
        <v>45517.470520833333</v>
      </c>
      <c r="D2815">
        <v>29</v>
      </c>
      <c r="E2815" t="s">
        <v>62</v>
      </c>
      <c r="F2815">
        <v>4</v>
      </c>
      <c r="G2815">
        <v>150.52000000000001</v>
      </c>
      <c r="H2815">
        <v>602.09</v>
      </c>
      <c r="I2815" t="s">
        <v>28</v>
      </c>
      <c r="J2815" t="s">
        <v>36</v>
      </c>
      <c r="K2815">
        <v>4</v>
      </c>
      <c r="L2815" t="b">
        <v>1</v>
      </c>
      <c r="M2815">
        <v>16.7</v>
      </c>
      <c r="N2815">
        <v>12.65</v>
      </c>
      <c r="O2815">
        <v>21</v>
      </c>
      <c r="P2815" t="b">
        <v>0</v>
      </c>
      <c r="Q2815" t="b">
        <v>0</v>
      </c>
      <c r="R2815" t="b">
        <v>0</v>
      </c>
      <c r="S2815" t="b">
        <v>0</v>
      </c>
      <c r="T2815" t="b">
        <v>0</v>
      </c>
    </row>
    <row r="2816" spans="1:20" x14ac:dyDescent="0.25">
      <c r="A2816" t="s">
        <v>5627</v>
      </c>
      <c r="B2816" t="s">
        <v>5628</v>
      </c>
      <c r="C2816" s="1">
        <v>45572.833090277774</v>
      </c>
      <c r="D2816">
        <v>35</v>
      </c>
      <c r="E2816" t="s">
        <v>62</v>
      </c>
      <c r="F2816">
        <v>17</v>
      </c>
      <c r="G2816">
        <v>50.7</v>
      </c>
      <c r="H2816">
        <v>861.85</v>
      </c>
      <c r="I2816" t="s">
        <v>31</v>
      </c>
      <c r="J2816" t="s">
        <v>36</v>
      </c>
      <c r="K2816">
        <v>0</v>
      </c>
      <c r="L2816" t="b">
        <v>0</v>
      </c>
      <c r="M2816">
        <v>0</v>
      </c>
      <c r="N2816">
        <v>22.64</v>
      </c>
      <c r="O2816">
        <v>13</v>
      </c>
      <c r="P2816" t="b">
        <v>0</v>
      </c>
      <c r="Q2816" t="b">
        <v>0</v>
      </c>
      <c r="R2816" t="b">
        <v>0</v>
      </c>
      <c r="S2816" t="b">
        <v>0</v>
      </c>
      <c r="T2816" t="b">
        <v>1</v>
      </c>
    </row>
    <row r="2817" spans="1:20" x14ac:dyDescent="0.25">
      <c r="A2817" t="s">
        <v>5629</v>
      </c>
      <c r="B2817" t="s">
        <v>5630</v>
      </c>
      <c r="C2817" s="1">
        <v>45614.726793981485</v>
      </c>
      <c r="D2817">
        <v>38</v>
      </c>
      <c r="E2817" t="s">
        <v>65</v>
      </c>
      <c r="F2817">
        <v>12</v>
      </c>
      <c r="G2817">
        <v>94.79</v>
      </c>
      <c r="H2817">
        <v>1137.49</v>
      </c>
      <c r="I2817" t="s">
        <v>28</v>
      </c>
      <c r="J2817" t="s">
        <v>36</v>
      </c>
      <c r="K2817">
        <v>3</v>
      </c>
      <c r="L2817" t="b">
        <v>0</v>
      </c>
      <c r="M2817">
        <v>0</v>
      </c>
      <c r="N2817">
        <v>17.850000000000001</v>
      </c>
      <c r="O2817">
        <v>4</v>
      </c>
      <c r="P2817" t="b">
        <v>1</v>
      </c>
      <c r="Q2817" t="b">
        <v>0</v>
      </c>
      <c r="R2817" t="b">
        <v>0</v>
      </c>
      <c r="S2817" t="b">
        <v>0</v>
      </c>
      <c r="T2817" t="b">
        <v>1</v>
      </c>
    </row>
    <row r="2818" spans="1:20" x14ac:dyDescent="0.25">
      <c r="A2818" t="s">
        <v>5631</v>
      </c>
      <c r="B2818" t="s">
        <v>5632</v>
      </c>
      <c r="C2818" s="1">
        <v>45577.466215277775</v>
      </c>
      <c r="D2818">
        <v>57</v>
      </c>
      <c r="E2818" t="s">
        <v>115</v>
      </c>
      <c r="F2818">
        <v>2</v>
      </c>
      <c r="G2818">
        <v>62.22</v>
      </c>
      <c r="H2818">
        <v>124.45</v>
      </c>
      <c r="I2818" t="s">
        <v>23</v>
      </c>
      <c r="J2818" t="s">
        <v>32</v>
      </c>
      <c r="K2818">
        <v>29</v>
      </c>
      <c r="L2818" t="b">
        <v>0</v>
      </c>
      <c r="M2818">
        <v>0</v>
      </c>
      <c r="N2818">
        <v>11.61</v>
      </c>
      <c r="O2818">
        <v>26</v>
      </c>
      <c r="P2818" t="b">
        <v>0</v>
      </c>
      <c r="Q2818" t="b">
        <v>1</v>
      </c>
      <c r="R2818" t="b">
        <v>0</v>
      </c>
      <c r="S2818" t="b">
        <v>0</v>
      </c>
      <c r="T2818" t="b">
        <v>0</v>
      </c>
    </row>
    <row r="2819" spans="1:20" x14ac:dyDescent="0.25">
      <c r="A2819" t="s">
        <v>5633</v>
      </c>
      <c r="B2819" t="s">
        <v>5634</v>
      </c>
      <c r="C2819" s="1">
        <v>45684.632210648146</v>
      </c>
      <c r="D2819">
        <v>70</v>
      </c>
      <c r="E2819" t="s">
        <v>80</v>
      </c>
      <c r="F2819">
        <v>5</v>
      </c>
      <c r="G2819">
        <v>58.19</v>
      </c>
      <c r="H2819">
        <v>290.95</v>
      </c>
      <c r="I2819" t="s">
        <v>90</v>
      </c>
      <c r="J2819" t="s">
        <v>57</v>
      </c>
      <c r="K2819">
        <v>1</v>
      </c>
      <c r="L2819" t="b">
        <v>0</v>
      </c>
      <c r="M2819">
        <v>0</v>
      </c>
      <c r="N2819">
        <v>16.32</v>
      </c>
      <c r="O2819">
        <v>9</v>
      </c>
      <c r="P2819" t="b">
        <v>0</v>
      </c>
      <c r="Q2819" t="b">
        <v>0</v>
      </c>
      <c r="R2819" t="b">
        <v>0</v>
      </c>
      <c r="S2819" t="b">
        <v>0</v>
      </c>
      <c r="T2819" t="b">
        <v>1</v>
      </c>
    </row>
    <row r="2820" spans="1:20" x14ac:dyDescent="0.25">
      <c r="A2820" t="s">
        <v>5635</v>
      </c>
      <c r="B2820" t="s">
        <v>5636</v>
      </c>
      <c r="C2820" s="1">
        <v>45833.191886574074</v>
      </c>
      <c r="D2820">
        <v>33</v>
      </c>
      <c r="E2820" t="s">
        <v>53</v>
      </c>
      <c r="F2820">
        <v>1</v>
      </c>
      <c r="G2820">
        <v>255.67</v>
      </c>
      <c r="H2820">
        <v>255.67</v>
      </c>
      <c r="I2820" t="s">
        <v>28</v>
      </c>
      <c r="J2820" t="s">
        <v>24</v>
      </c>
      <c r="K2820">
        <v>30</v>
      </c>
      <c r="L2820" t="b">
        <v>0</v>
      </c>
      <c r="M2820">
        <v>0</v>
      </c>
      <c r="N2820">
        <v>15.17</v>
      </c>
      <c r="O2820">
        <v>4</v>
      </c>
      <c r="P2820" t="b">
        <v>0</v>
      </c>
      <c r="Q2820" t="b">
        <v>0</v>
      </c>
      <c r="R2820" t="b">
        <v>0</v>
      </c>
      <c r="S2820" t="b">
        <v>0</v>
      </c>
      <c r="T2820" t="b">
        <v>0</v>
      </c>
    </row>
    <row r="2821" spans="1:20" x14ac:dyDescent="0.25">
      <c r="A2821" t="s">
        <v>5637</v>
      </c>
      <c r="B2821" t="s">
        <v>5638</v>
      </c>
      <c r="C2821" s="1">
        <v>45634.500706018516</v>
      </c>
      <c r="D2821">
        <v>77</v>
      </c>
      <c r="E2821" t="s">
        <v>62</v>
      </c>
      <c r="F2821">
        <v>3</v>
      </c>
      <c r="G2821">
        <v>44.77</v>
      </c>
      <c r="H2821">
        <v>134.30000000000001</v>
      </c>
      <c r="I2821" t="s">
        <v>31</v>
      </c>
      <c r="J2821" t="s">
        <v>24</v>
      </c>
      <c r="K2821">
        <v>39</v>
      </c>
      <c r="L2821" t="b">
        <v>1</v>
      </c>
      <c r="M2821">
        <v>15.8</v>
      </c>
      <c r="N2821">
        <v>17.93</v>
      </c>
      <c r="O2821">
        <v>27</v>
      </c>
      <c r="P2821" t="b">
        <v>0</v>
      </c>
      <c r="Q2821" t="b">
        <v>0</v>
      </c>
      <c r="R2821" t="b">
        <v>1</v>
      </c>
      <c r="S2821" t="b">
        <v>1</v>
      </c>
      <c r="T2821" t="b">
        <v>0</v>
      </c>
    </row>
    <row r="2822" spans="1:20" x14ac:dyDescent="0.25">
      <c r="A2822" t="s">
        <v>5639</v>
      </c>
      <c r="B2822" t="s">
        <v>3450</v>
      </c>
      <c r="C2822" s="1">
        <v>45583.161354166667</v>
      </c>
      <c r="D2822">
        <v>36</v>
      </c>
      <c r="E2822" t="s">
        <v>115</v>
      </c>
      <c r="F2822">
        <v>2</v>
      </c>
      <c r="G2822">
        <v>282.45</v>
      </c>
      <c r="H2822">
        <v>564.9</v>
      </c>
      <c r="I2822" t="s">
        <v>31</v>
      </c>
      <c r="J2822" t="s">
        <v>32</v>
      </c>
      <c r="K2822">
        <v>44</v>
      </c>
      <c r="L2822" t="b">
        <v>0</v>
      </c>
      <c r="M2822">
        <v>0</v>
      </c>
      <c r="N2822">
        <v>8.1999999999999993</v>
      </c>
      <c r="O2822">
        <v>22</v>
      </c>
      <c r="P2822" t="b">
        <v>0</v>
      </c>
      <c r="Q2822" t="b">
        <v>1</v>
      </c>
      <c r="R2822" t="b">
        <v>0</v>
      </c>
      <c r="S2822" t="b">
        <v>0</v>
      </c>
      <c r="T2822" t="b">
        <v>0</v>
      </c>
    </row>
    <row r="2823" spans="1:20" x14ac:dyDescent="0.25">
      <c r="A2823" t="s">
        <v>5640</v>
      </c>
      <c r="B2823" t="s">
        <v>5641</v>
      </c>
      <c r="C2823" s="1">
        <v>45670.972442129627</v>
      </c>
      <c r="D2823">
        <v>79</v>
      </c>
      <c r="E2823" t="s">
        <v>27</v>
      </c>
      <c r="F2823">
        <v>18</v>
      </c>
      <c r="G2823">
        <v>20.85</v>
      </c>
      <c r="H2823">
        <v>375.32</v>
      </c>
      <c r="I2823" t="s">
        <v>90</v>
      </c>
      <c r="J2823" t="s">
        <v>57</v>
      </c>
      <c r="K2823">
        <v>0</v>
      </c>
      <c r="L2823" t="b">
        <v>1</v>
      </c>
      <c r="M2823">
        <v>44.6</v>
      </c>
      <c r="N2823">
        <v>9.9</v>
      </c>
      <c r="O2823">
        <v>28</v>
      </c>
      <c r="P2823" t="b">
        <v>0</v>
      </c>
      <c r="Q2823" t="b">
        <v>0</v>
      </c>
      <c r="R2823" t="b">
        <v>0</v>
      </c>
      <c r="S2823" t="b">
        <v>1</v>
      </c>
      <c r="T2823" t="b">
        <v>1</v>
      </c>
    </row>
    <row r="2824" spans="1:20" x14ac:dyDescent="0.25">
      <c r="A2824" t="s">
        <v>5642</v>
      </c>
      <c r="B2824" t="s">
        <v>5643</v>
      </c>
      <c r="C2824" s="1">
        <v>45488.778333333335</v>
      </c>
      <c r="D2824">
        <v>76</v>
      </c>
      <c r="E2824" t="s">
        <v>80</v>
      </c>
      <c r="F2824">
        <v>3</v>
      </c>
      <c r="G2824">
        <v>32.51</v>
      </c>
      <c r="H2824">
        <v>97.54</v>
      </c>
      <c r="I2824" t="s">
        <v>28</v>
      </c>
      <c r="J2824" t="s">
        <v>24</v>
      </c>
      <c r="K2824">
        <v>11</v>
      </c>
      <c r="L2824" t="b">
        <v>0</v>
      </c>
      <c r="M2824">
        <v>0</v>
      </c>
      <c r="N2824">
        <v>18.440000000000001</v>
      </c>
      <c r="O2824">
        <v>23</v>
      </c>
      <c r="P2824" t="b">
        <v>0</v>
      </c>
      <c r="Q2824" t="b">
        <v>0</v>
      </c>
      <c r="R2824" t="b">
        <v>0</v>
      </c>
      <c r="S2824" t="b">
        <v>1</v>
      </c>
      <c r="T2824" t="b">
        <v>0</v>
      </c>
    </row>
    <row r="2825" spans="1:20" x14ac:dyDescent="0.25">
      <c r="A2825" t="s">
        <v>5644</v>
      </c>
      <c r="B2825" t="s">
        <v>5645</v>
      </c>
      <c r="C2825" s="1">
        <v>45610.660868055558</v>
      </c>
      <c r="D2825">
        <v>53</v>
      </c>
      <c r="E2825" t="s">
        <v>115</v>
      </c>
      <c r="F2825">
        <v>11</v>
      </c>
      <c r="G2825">
        <v>18.41</v>
      </c>
      <c r="H2825">
        <v>202.54</v>
      </c>
      <c r="I2825" t="s">
        <v>90</v>
      </c>
      <c r="J2825" t="s">
        <v>57</v>
      </c>
      <c r="K2825">
        <v>1</v>
      </c>
      <c r="L2825" t="b">
        <v>1</v>
      </c>
      <c r="M2825">
        <v>24.4</v>
      </c>
      <c r="N2825">
        <v>11.06</v>
      </c>
      <c r="O2825">
        <v>19</v>
      </c>
      <c r="P2825" t="b">
        <v>0</v>
      </c>
      <c r="Q2825" t="b">
        <v>0</v>
      </c>
      <c r="R2825" t="b">
        <v>0</v>
      </c>
      <c r="S2825" t="b">
        <v>0</v>
      </c>
      <c r="T2825" t="b">
        <v>1</v>
      </c>
    </row>
    <row r="2826" spans="1:20" x14ac:dyDescent="0.25">
      <c r="A2826" t="s">
        <v>5646</v>
      </c>
      <c r="B2826" t="s">
        <v>5647</v>
      </c>
      <c r="C2826" s="1">
        <v>45542.170497685183</v>
      </c>
      <c r="D2826">
        <v>76</v>
      </c>
      <c r="E2826" t="s">
        <v>35</v>
      </c>
      <c r="F2826">
        <v>2</v>
      </c>
      <c r="G2826">
        <v>27.49</v>
      </c>
      <c r="H2826">
        <v>54.98</v>
      </c>
      <c r="I2826" t="s">
        <v>23</v>
      </c>
      <c r="J2826" t="s">
        <v>32</v>
      </c>
      <c r="K2826">
        <v>11</v>
      </c>
      <c r="L2826" t="b">
        <v>1</v>
      </c>
      <c r="M2826">
        <v>23.2</v>
      </c>
      <c r="N2826">
        <v>18.47</v>
      </c>
      <c r="O2826">
        <v>18</v>
      </c>
      <c r="P2826" t="b">
        <v>0</v>
      </c>
      <c r="Q2826" t="b">
        <v>0</v>
      </c>
      <c r="R2826" t="b">
        <v>0</v>
      </c>
      <c r="S2826" t="b">
        <v>0</v>
      </c>
      <c r="T2826" t="b">
        <v>0</v>
      </c>
    </row>
    <row r="2827" spans="1:20" x14ac:dyDescent="0.25">
      <c r="A2827" t="s">
        <v>5648</v>
      </c>
      <c r="B2827" t="s">
        <v>5649</v>
      </c>
      <c r="C2827" s="1">
        <v>45590.352349537039</v>
      </c>
      <c r="D2827">
        <v>23</v>
      </c>
      <c r="E2827" t="s">
        <v>39</v>
      </c>
      <c r="F2827">
        <v>3</v>
      </c>
      <c r="G2827">
        <v>77.209999999999994</v>
      </c>
      <c r="H2827">
        <v>231.64</v>
      </c>
      <c r="I2827" t="s">
        <v>28</v>
      </c>
      <c r="J2827" t="s">
        <v>57</v>
      </c>
      <c r="K2827">
        <v>1</v>
      </c>
      <c r="L2827" t="b">
        <v>1</v>
      </c>
      <c r="M2827">
        <v>25.4</v>
      </c>
      <c r="N2827">
        <v>14.39</v>
      </c>
      <c r="O2827">
        <v>10</v>
      </c>
      <c r="P2827" t="b">
        <v>0</v>
      </c>
      <c r="Q2827" t="b">
        <v>0</v>
      </c>
      <c r="R2827" t="b">
        <v>0</v>
      </c>
      <c r="S2827" t="b">
        <v>0</v>
      </c>
      <c r="T2827" t="b">
        <v>1</v>
      </c>
    </row>
    <row r="2828" spans="1:20" x14ac:dyDescent="0.25">
      <c r="A2828" t="s">
        <v>5650</v>
      </c>
      <c r="B2828" t="s">
        <v>5651</v>
      </c>
      <c r="C2828" s="1">
        <v>45675.703703703701</v>
      </c>
      <c r="D2828">
        <v>25</v>
      </c>
      <c r="E2828" t="s">
        <v>44</v>
      </c>
      <c r="F2828">
        <v>3</v>
      </c>
      <c r="G2828">
        <v>234.38</v>
      </c>
      <c r="H2828">
        <v>703.13</v>
      </c>
      <c r="I2828" t="s">
        <v>23</v>
      </c>
      <c r="J2828" t="s">
        <v>36</v>
      </c>
      <c r="K2828">
        <v>6</v>
      </c>
      <c r="L2828" t="b">
        <v>0</v>
      </c>
      <c r="M2828">
        <v>0</v>
      </c>
      <c r="N2828">
        <v>20.2</v>
      </c>
      <c r="O2828">
        <v>1</v>
      </c>
      <c r="P2828" t="b">
        <v>0</v>
      </c>
      <c r="Q2828" t="b">
        <v>0</v>
      </c>
      <c r="R2828" t="b">
        <v>0</v>
      </c>
      <c r="S2828" t="b">
        <v>0</v>
      </c>
      <c r="T2828" t="b">
        <v>0</v>
      </c>
    </row>
    <row r="2829" spans="1:20" x14ac:dyDescent="0.25">
      <c r="A2829" t="s">
        <v>5652</v>
      </c>
      <c r="B2829" t="s">
        <v>5653</v>
      </c>
      <c r="C2829" s="1">
        <v>45601.978773148148</v>
      </c>
      <c r="D2829">
        <v>23</v>
      </c>
      <c r="E2829" t="s">
        <v>62</v>
      </c>
      <c r="F2829">
        <v>3</v>
      </c>
      <c r="G2829">
        <v>219.55</v>
      </c>
      <c r="H2829">
        <v>658.65</v>
      </c>
      <c r="I2829" t="s">
        <v>31</v>
      </c>
      <c r="J2829" t="s">
        <v>36</v>
      </c>
      <c r="K2829">
        <v>47</v>
      </c>
      <c r="L2829" t="b">
        <v>0</v>
      </c>
      <c r="M2829">
        <v>0</v>
      </c>
      <c r="N2829">
        <v>11.52</v>
      </c>
      <c r="O2829">
        <v>11</v>
      </c>
      <c r="P2829" t="b">
        <v>0</v>
      </c>
      <c r="Q2829" t="b">
        <v>0</v>
      </c>
      <c r="R2829" t="b">
        <v>0</v>
      </c>
      <c r="S2829" t="b">
        <v>0</v>
      </c>
      <c r="T2829" t="b">
        <v>0</v>
      </c>
    </row>
    <row r="2830" spans="1:20" x14ac:dyDescent="0.25">
      <c r="A2830" t="s">
        <v>5654</v>
      </c>
      <c r="B2830" t="s">
        <v>5655</v>
      </c>
      <c r="C2830" s="1">
        <v>45576.283402777779</v>
      </c>
      <c r="D2830">
        <v>39</v>
      </c>
      <c r="E2830" t="s">
        <v>80</v>
      </c>
      <c r="F2830">
        <v>1</v>
      </c>
      <c r="G2830">
        <v>211.7</v>
      </c>
      <c r="H2830">
        <v>211.7</v>
      </c>
      <c r="I2830" t="s">
        <v>31</v>
      </c>
      <c r="J2830" t="s">
        <v>24</v>
      </c>
      <c r="K2830">
        <v>12</v>
      </c>
      <c r="L2830" t="b">
        <v>0</v>
      </c>
      <c r="M2830">
        <v>0</v>
      </c>
      <c r="N2830">
        <v>22.42</v>
      </c>
      <c r="O2830">
        <v>12</v>
      </c>
      <c r="P2830" t="b">
        <v>0</v>
      </c>
      <c r="Q2830" t="b">
        <v>0</v>
      </c>
      <c r="R2830" t="b">
        <v>0</v>
      </c>
      <c r="S2830" t="b">
        <v>0</v>
      </c>
      <c r="T2830" t="b">
        <v>0</v>
      </c>
    </row>
    <row r="2831" spans="1:20" x14ac:dyDescent="0.25">
      <c r="A2831" t="s">
        <v>5656</v>
      </c>
      <c r="B2831" t="s">
        <v>5657</v>
      </c>
      <c r="C2831" s="1">
        <v>45661.12939814815</v>
      </c>
      <c r="D2831">
        <v>65</v>
      </c>
      <c r="E2831" t="s">
        <v>65</v>
      </c>
      <c r="F2831">
        <v>3</v>
      </c>
      <c r="G2831">
        <v>119.59</v>
      </c>
      <c r="H2831">
        <v>358.78</v>
      </c>
      <c r="I2831" t="s">
        <v>31</v>
      </c>
      <c r="J2831" t="s">
        <v>36</v>
      </c>
      <c r="K2831">
        <v>35</v>
      </c>
      <c r="L2831" t="b">
        <v>1</v>
      </c>
      <c r="M2831">
        <v>20.100000000000001</v>
      </c>
      <c r="N2831">
        <v>15.29</v>
      </c>
      <c r="O2831">
        <v>4</v>
      </c>
      <c r="P2831" t="b">
        <v>0</v>
      </c>
      <c r="Q2831" t="b">
        <v>0</v>
      </c>
      <c r="R2831" t="b">
        <v>1</v>
      </c>
      <c r="S2831" t="b">
        <v>0</v>
      </c>
      <c r="T2831" t="b">
        <v>0</v>
      </c>
    </row>
    <row r="2832" spans="1:20" x14ac:dyDescent="0.25">
      <c r="A2832" t="s">
        <v>5658</v>
      </c>
      <c r="B2832" t="s">
        <v>5659</v>
      </c>
      <c r="C2832" s="1">
        <v>45570.995659722219</v>
      </c>
      <c r="D2832">
        <v>69</v>
      </c>
      <c r="E2832" t="s">
        <v>27</v>
      </c>
      <c r="F2832">
        <v>2</v>
      </c>
      <c r="G2832">
        <v>278.13</v>
      </c>
      <c r="H2832">
        <v>556.25</v>
      </c>
      <c r="I2832" t="s">
        <v>28</v>
      </c>
      <c r="J2832" t="s">
        <v>32</v>
      </c>
      <c r="K2832">
        <v>5</v>
      </c>
      <c r="L2832" t="b">
        <v>0</v>
      </c>
      <c r="M2832">
        <v>0</v>
      </c>
      <c r="N2832">
        <v>22.1</v>
      </c>
      <c r="O2832">
        <v>23</v>
      </c>
      <c r="P2832" t="b">
        <v>0</v>
      </c>
      <c r="Q2832" t="b">
        <v>0</v>
      </c>
      <c r="R2832" t="b">
        <v>1</v>
      </c>
      <c r="S2832" t="b">
        <v>1</v>
      </c>
      <c r="T2832" t="b">
        <v>0</v>
      </c>
    </row>
    <row r="2833" spans="1:20" x14ac:dyDescent="0.25">
      <c r="A2833" t="s">
        <v>5660</v>
      </c>
      <c r="B2833" t="s">
        <v>5661</v>
      </c>
      <c r="C2833" s="1">
        <v>45828.770497685182</v>
      </c>
      <c r="D2833">
        <v>57</v>
      </c>
      <c r="E2833" t="s">
        <v>115</v>
      </c>
      <c r="F2833">
        <v>2</v>
      </c>
      <c r="G2833">
        <v>64.66</v>
      </c>
      <c r="H2833">
        <v>129.32</v>
      </c>
      <c r="I2833" t="s">
        <v>31</v>
      </c>
      <c r="J2833" t="s">
        <v>36</v>
      </c>
      <c r="K2833">
        <v>2</v>
      </c>
      <c r="L2833" t="b">
        <v>0</v>
      </c>
      <c r="M2833">
        <v>0</v>
      </c>
      <c r="N2833">
        <v>18.71</v>
      </c>
      <c r="O2833">
        <v>24</v>
      </c>
      <c r="P2833" t="b">
        <v>0</v>
      </c>
      <c r="Q2833" t="b">
        <v>0</v>
      </c>
      <c r="R2833" t="b">
        <v>0</v>
      </c>
      <c r="S2833" t="b">
        <v>0</v>
      </c>
      <c r="T2833" t="b">
        <v>0</v>
      </c>
    </row>
    <row r="2834" spans="1:20" x14ac:dyDescent="0.25">
      <c r="A2834" t="s">
        <v>5662</v>
      </c>
      <c r="B2834" t="s">
        <v>5663</v>
      </c>
      <c r="C2834" s="1">
        <v>45638.305219907408</v>
      </c>
      <c r="D2834">
        <v>39</v>
      </c>
      <c r="E2834" t="s">
        <v>62</v>
      </c>
      <c r="F2834">
        <v>3</v>
      </c>
      <c r="G2834">
        <v>139.44999999999999</v>
      </c>
      <c r="H2834">
        <v>418.34</v>
      </c>
      <c r="I2834" t="s">
        <v>54</v>
      </c>
      <c r="J2834" t="s">
        <v>32</v>
      </c>
      <c r="K2834">
        <v>9</v>
      </c>
      <c r="L2834" t="b">
        <v>0</v>
      </c>
      <c r="M2834">
        <v>0</v>
      </c>
      <c r="N2834">
        <v>24.19</v>
      </c>
      <c r="O2834">
        <v>13</v>
      </c>
      <c r="P2834" t="b">
        <v>0</v>
      </c>
      <c r="Q2834" t="b">
        <v>0</v>
      </c>
      <c r="R2834" t="b">
        <v>0</v>
      </c>
      <c r="S2834" t="b">
        <v>0</v>
      </c>
      <c r="T2834" t="b">
        <v>0</v>
      </c>
    </row>
    <row r="2835" spans="1:20" x14ac:dyDescent="0.25">
      <c r="A2835" t="s">
        <v>5664</v>
      </c>
      <c r="B2835" t="s">
        <v>5665</v>
      </c>
      <c r="C2835" s="1">
        <v>45711.997175925928</v>
      </c>
      <c r="D2835">
        <v>53</v>
      </c>
      <c r="E2835" t="s">
        <v>39</v>
      </c>
      <c r="F2835">
        <v>1</v>
      </c>
      <c r="G2835">
        <v>184.77</v>
      </c>
      <c r="H2835">
        <v>184.77</v>
      </c>
      <c r="I2835" t="s">
        <v>31</v>
      </c>
      <c r="J2835" t="s">
        <v>24</v>
      </c>
      <c r="K2835">
        <v>26</v>
      </c>
      <c r="L2835" t="b">
        <v>0</v>
      </c>
      <c r="M2835">
        <v>0</v>
      </c>
      <c r="N2835">
        <v>16.72</v>
      </c>
      <c r="O2835">
        <v>24</v>
      </c>
      <c r="P2835" t="b">
        <v>0</v>
      </c>
      <c r="Q2835" t="b">
        <v>0</v>
      </c>
      <c r="R2835" t="b">
        <v>0</v>
      </c>
      <c r="S2835" t="b">
        <v>0</v>
      </c>
      <c r="T2835" t="b">
        <v>0</v>
      </c>
    </row>
    <row r="2836" spans="1:20" x14ac:dyDescent="0.25">
      <c r="A2836" t="s">
        <v>5666</v>
      </c>
      <c r="B2836" t="s">
        <v>5667</v>
      </c>
      <c r="C2836" s="1">
        <v>45759.067349537036</v>
      </c>
      <c r="D2836">
        <v>60</v>
      </c>
      <c r="E2836" t="s">
        <v>62</v>
      </c>
      <c r="F2836">
        <v>3</v>
      </c>
      <c r="G2836">
        <v>139.41999999999999</v>
      </c>
      <c r="H2836">
        <v>418.27</v>
      </c>
      <c r="I2836" t="s">
        <v>28</v>
      </c>
      <c r="J2836" t="s">
        <v>32</v>
      </c>
      <c r="K2836">
        <v>25</v>
      </c>
      <c r="L2836" t="b">
        <v>1</v>
      </c>
      <c r="M2836">
        <v>47.7</v>
      </c>
      <c r="N2836">
        <v>19.47</v>
      </c>
      <c r="O2836">
        <v>24</v>
      </c>
      <c r="P2836" t="b">
        <v>0</v>
      </c>
      <c r="Q2836" t="b">
        <v>1</v>
      </c>
      <c r="R2836" t="b">
        <v>0</v>
      </c>
      <c r="S2836" t="b">
        <v>0</v>
      </c>
      <c r="T2836" t="b">
        <v>0</v>
      </c>
    </row>
    <row r="2837" spans="1:20" x14ac:dyDescent="0.25">
      <c r="A2837" t="s">
        <v>5668</v>
      </c>
      <c r="B2837" t="s">
        <v>5669</v>
      </c>
      <c r="C2837" s="1">
        <v>45528.488958333335</v>
      </c>
      <c r="D2837">
        <v>36</v>
      </c>
      <c r="E2837" t="s">
        <v>80</v>
      </c>
      <c r="F2837">
        <v>2</v>
      </c>
      <c r="G2837">
        <v>147.77000000000001</v>
      </c>
      <c r="H2837">
        <v>295.54000000000002</v>
      </c>
      <c r="I2837" t="s">
        <v>23</v>
      </c>
      <c r="J2837" t="s">
        <v>36</v>
      </c>
      <c r="K2837">
        <v>20</v>
      </c>
      <c r="L2837" t="b">
        <v>1</v>
      </c>
      <c r="M2837">
        <v>16.3</v>
      </c>
      <c r="N2837">
        <v>9.0500000000000007</v>
      </c>
      <c r="O2837">
        <v>2</v>
      </c>
      <c r="P2837" t="b">
        <v>0</v>
      </c>
      <c r="Q2837" t="b">
        <v>0</v>
      </c>
      <c r="R2837" t="b">
        <v>1</v>
      </c>
      <c r="S2837" t="b">
        <v>1</v>
      </c>
      <c r="T2837" t="b">
        <v>0</v>
      </c>
    </row>
    <row r="2838" spans="1:20" x14ac:dyDescent="0.25">
      <c r="A2838" t="s">
        <v>5670</v>
      </c>
      <c r="B2838" t="s">
        <v>5671</v>
      </c>
      <c r="C2838" s="1">
        <v>45537.972199074073</v>
      </c>
      <c r="D2838">
        <v>25</v>
      </c>
      <c r="E2838" t="s">
        <v>35</v>
      </c>
      <c r="F2838">
        <v>2</v>
      </c>
      <c r="G2838">
        <v>39.54</v>
      </c>
      <c r="H2838">
        <v>79.08</v>
      </c>
      <c r="I2838" t="s">
        <v>28</v>
      </c>
      <c r="J2838" t="s">
        <v>32</v>
      </c>
      <c r="K2838">
        <v>25</v>
      </c>
      <c r="L2838" t="b">
        <v>0</v>
      </c>
      <c r="M2838">
        <v>0</v>
      </c>
      <c r="N2838">
        <v>7.43</v>
      </c>
      <c r="O2838">
        <v>26</v>
      </c>
      <c r="P2838" t="b">
        <v>0</v>
      </c>
      <c r="Q2838" t="b">
        <v>0</v>
      </c>
      <c r="R2838" t="b">
        <v>0</v>
      </c>
      <c r="S2838" t="b">
        <v>0</v>
      </c>
      <c r="T2838" t="b">
        <v>0</v>
      </c>
    </row>
    <row r="2839" spans="1:20" x14ac:dyDescent="0.25">
      <c r="A2839" t="s">
        <v>5672</v>
      </c>
      <c r="B2839" t="s">
        <v>5673</v>
      </c>
      <c r="C2839" s="1">
        <v>45754.846446759257</v>
      </c>
      <c r="D2839">
        <v>24</v>
      </c>
      <c r="E2839" t="s">
        <v>39</v>
      </c>
      <c r="F2839">
        <v>4</v>
      </c>
      <c r="G2839">
        <v>49.3</v>
      </c>
      <c r="H2839">
        <v>197.19</v>
      </c>
      <c r="I2839" t="s">
        <v>87</v>
      </c>
      <c r="J2839" t="s">
        <v>57</v>
      </c>
      <c r="K2839">
        <v>3</v>
      </c>
      <c r="L2839" t="b">
        <v>1</v>
      </c>
      <c r="M2839">
        <v>27.8</v>
      </c>
      <c r="N2839">
        <v>14.61</v>
      </c>
      <c r="O2839">
        <v>29</v>
      </c>
      <c r="P2839" t="b">
        <v>0</v>
      </c>
      <c r="Q2839" t="b">
        <v>1</v>
      </c>
      <c r="R2839" t="b">
        <v>0</v>
      </c>
      <c r="S2839" t="b">
        <v>0</v>
      </c>
      <c r="T2839" t="b">
        <v>1</v>
      </c>
    </row>
    <row r="2840" spans="1:20" x14ac:dyDescent="0.25">
      <c r="A2840" t="s">
        <v>5674</v>
      </c>
      <c r="B2840" t="s">
        <v>5675</v>
      </c>
      <c r="C2840" s="1">
        <v>45711.620752314811</v>
      </c>
      <c r="D2840">
        <v>57</v>
      </c>
      <c r="E2840" t="s">
        <v>27</v>
      </c>
      <c r="F2840">
        <v>16</v>
      </c>
      <c r="G2840">
        <v>60.26</v>
      </c>
      <c r="H2840">
        <v>964.13</v>
      </c>
      <c r="I2840" t="s">
        <v>87</v>
      </c>
      <c r="J2840" t="s">
        <v>57</v>
      </c>
      <c r="K2840">
        <v>4</v>
      </c>
      <c r="L2840" t="b">
        <v>0</v>
      </c>
      <c r="M2840">
        <v>0</v>
      </c>
      <c r="N2840">
        <v>22.85</v>
      </c>
      <c r="O2840">
        <v>9</v>
      </c>
      <c r="P2840" t="b">
        <v>0</v>
      </c>
      <c r="Q2840" t="b">
        <v>0</v>
      </c>
      <c r="R2840" t="b">
        <v>1</v>
      </c>
      <c r="S2840" t="b">
        <v>0</v>
      </c>
      <c r="T2840" t="b">
        <v>1</v>
      </c>
    </row>
    <row r="2841" spans="1:20" x14ac:dyDescent="0.25">
      <c r="A2841" t="s">
        <v>5676</v>
      </c>
      <c r="B2841" t="s">
        <v>5677</v>
      </c>
      <c r="C2841" s="1">
        <v>45674.039606481485</v>
      </c>
      <c r="D2841">
        <v>39</v>
      </c>
      <c r="E2841" t="s">
        <v>62</v>
      </c>
      <c r="F2841">
        <v>4</v>
      </c>
      <c r="G2841">
        <v>249.51</v>
      </c>
      <c r="H2841">
        <v>998.03</v>
      </c>
      <c r="I2841" t="s">
        <v>23</v>
      </c>
      <c r="J2841" t="s">
        <v>32</v>
      </c>
      <c r="K2841">
        <v>31</v>
      </c>
      <c r="L2841" t="b">
        <v>0</v>
      </c>
      <c r="M2841">
        <v>0</v>
      </c>
      <c r="N2841">
        <v>17.8</v>
      </c>
      <c r="O2841">
        <v>11</v>
      </c>
      <c r="P2841" t="b">
        <v>0</v>
      </c>
      <c r="Q2841" t="b">
        <v>0</v>
      </c>
      <c r="R2841" t="b">
        <v>0</v>
      </c>
      <c r="S2841" t="b">
        <v>0</v>
      </c>
      <c r="T2841" t="b">
        <v>0</v>
      </c>
    </row>
    <row r="2842" spans="1:20" x14ac:dyDescent="0.25">
      <c r="A2842" t="s">
        <v>5678</v>
      </c>
      <c r="B2842" t="s">
        <v>5679</v>
      </c>
      <c r="C2842" s="1">
        <v>45762.05914351852</v>
      </c>
      <c r="D2842">
        <v>61</v>
      </c>
      <c r="E2842" t="s">
        <v>27</v>
      </c>
      <c r="F2842">
        <v>2</v>
      </c>
      <c r="G2842">
        <v>227.59</v>
      </c>
      <c r="H2842">
        <v>455.18</v>
      </c>
      <c r="I2842" t="s">
        <v>31</v>
      </c>
      <c r="J2842" t="s">
        <v>32</v>
      </c>
      <c r="K2842">
        <v>16</v>
      </c>
      <c r="L2842" t="b">
        <v>0</v>
      </c>
      <c r="M2842">
        <v>0</v>
      </c>
      <c r="N2842">
        <v>13.28</v>
      </c>
      <c r="O2842">
        <v>23</v>
      </c>
      <c r="P2842" t="b">
        <v>0</v>
      </c>
      <c r="Q2842" t="b">
        <v>0</v>
      </c>
      <c r="R2842" t="b">
        <v>0</v>
      </c>
      <c r="S2842" t="b">
        <v>1</v>
      </c>
      <c r="T2842" t="b">
        <v>0</v>
      </c>
    </row>
    <row r="2843" spans="1:20" x14ac:dyDescent="0.25">
      <c r="A2843" t="s">
        <v>5680</v>
      </c>
      <c r="B2843" t="s">
        <v>5681</v>
      </c>
      <c r="C2843" s="1">
        <v>45722.623194444444</v>
      </c>
      <c r="D2843">
        <v>78</v>
      </c>
      <c r="E2843" t="s">
        <v>53</v>
      </c>
      <c r="F2843">
        <v>4</v>
      </c>
      <c r="G2843">
        <v>221.36</v>
      </c>
      <c r="H2843">
        <v>885.42</v>
      </c>
      <c r="I2843" t="s">
        <v>28</v>
      </c>
      <c r="J2843" t="s">
        <v>24</v>
      </c>
      <c r="K2843">
        <v>11</v>
      </c>
      <c r="L2843" t="b">
        <v>0</v>
      </c>
      <c r="M2843">
        <v>0</v>
      </c>
      <c r="N2843">
        <v>21.55</v>
      </c>
      <c r="O2843">
        <v>21</v>
      </c>
      <c r="P2843" t="b">
        <v>1</v>
      </c>
      <c r="Q2843" t="b">
        <v>0</v>
      </c>
      <c r="R2843" t="b">
        <v>0</v>
      </c>
      <c r="S2843" t="b">
        <v>1</v>
      </c>
      <c r="T2843" t="b">
        <v>0</v>
      </c>
    </row>
    <row r="2844" spans="1:20" x14ac:dyDescent="0.25">
      <c r="A2844" t="s">
        <v>5682</v>
      </c>
      <c r="B2844" t="s">
        <v>5683</v>
      </c>
      <c r="C2844" s="1">
        <v>45496.538159722222</v>
      </c>
      <c r="D2844">
        <v>35</v>
      </c>
      <c r="E2844" t="s">
        <v>53</v>
      </c>
      <c r="F2844">
        <v>4</v>
      </c>
      <c r="G2844">
        <v>248.35</v>
      </c>
      <c r="H2844">
        <v>993.4</v>
      </c>
      <c r="I2844" t="s">
        <v>28</v>
      </c>
      <c r="J2844" t="s">
        <v>24</v>
      </c>
      <c r="K2844">
        <v>30</v>
      </c>
      <c r="L2844" t="b">
        <v>0</v>
      </c>
      <c r="M2844">
        <v>0</v>
      </c>
      <c r="N2844">
        <v>10.88</v>
      </c>
      <c r="O2844">
        <v>1</v>
      </c>
      <c r="P2844" t="b">
        <v>0</v>
      </c>
      <c r="Q2844" t="b">
        <v>0</v>
      </c>
      <c r="R2844" t="b">
        <v>1</v>
      </c>
      <c r="S2844" t="b">
        <v>0</v>
      </c>
      <c r="T2844" t="b">
        <v>0</v>
      </c>
    </row>
    <row r="2845" spans="1:20" x14ac:dyDescent="0.25">
      <c r="A2845" t="s">
        <v>5684</v>
      </c>
      <c r="B2845" t="s">
        <v>5685</v>
      </c>
      <c r="C2845" s="1">
        <v>45605.073541666665</v>
      </c>
      <c r="D2845">
        <v>21</v>
      </c>
      <c r="E2845" t="s">
        <v>44</v>
      </c>
      <c r="F2845">
        <v>4</v>
      </c>
      <c r="G2845">
        <v>82.9</v>
      </c>
      <c r="H2845">
        <v>331.6</v>
      </c>
      <c r="I2845" t="s">
        <v>23</v>
      </c>
      <c r="J2845" t="s">
        <v>24</v>
      </c>
      <c r="K2845">
        <v>23</v>
      </c>
      <c r="L2845" t="b">
        <v>1</v>
      </c>
      <c r="M2845">
        <v>30.1</v>
      </c>
      <c r="N2845">
        <v>21.89</v>
      </c>
      <c r="O2845">
        <v>15</v>
      </c>
      <c r="P2845" t="b">
        <v>1</v>
      </c>
      <c r="Q2845" t="b">
        <v>0</v>
      </c>
      <c r="R2845" t="b">
        <v>0</v>
      </c>
      <c r="S2845" t="b">
        <v>0</v>
      </c>
      <c r="T2845" t="b">
        <v>0</v>
      </c>
    </row>
    <row r="2846" spans="1:20" x14ac:dyDescent="0.25">
      <c r="A2846" t="s">
        <v>5686</v>
      </c>
      <c r="B2846" t="s">
        <v>5687</v>
      </c>
      <c r="C2846" s="1">
        <v>45526.83021990741</v>
      </c>
      <c r="D2846">
        <v>21</v>
      </c>
      <c r="E2846" t="s">
        <v>44</v>
      </c>
      <c r="F2846">
        <v>1</v>
      </c>
      <c r="G2846">
        <v>77.45</v>
      </c>
      <c r="H2846">
        <v>77.45</v>
      </c>
      <c r="I2846" t="s">
        <v>90</v>
      </c>
      <c r="J2846" t="s">
        <v>36</v>
      </c>
      <c r="K2846">
        <v>1</v>
      </c>
      <c r="L2846" t="b">
        <v>1</v>
      </c>
      <c r="M2846">
        <v>8.1999999999999993</v>
      </c>
      <c r="N2846">
        <v>8.8000000000000007</v>
      </c>
      <c r="O2846">
        <v>22</v>
      </c>
      <c r="P2846" t="b">
        <v>0</v>
      </c>
      <c r="Q2846" t="b">
        <v>0</v>
      </c>
      <c r="R2846" t="b">
        <v>1</v>
      </c>
      <c r="S2846" t="b">
        <v>0</v>
      </c>
      <c r="T2846" t="b">
        <v>1</v>
      </c>
    </row>
    <row r="2847" spans="1:20" x14ac:dyDescent="0.25">
      <c r="A2847" t="s">
        <v>5688</v>
      </c>
      <c r="B2847" t="s">
        <v>5689</v>
      </c>
      <c r="C2847" s="1">
        <v>45665.251956018517</v>
      </c>
      <c r="D2847">
        <v>68</v>
      </c>
      <c r="E2847" t="s">
        <v>27</v>
      </c>
      <c r="F2847">
        <v>12</v>
      </c>
      <c r="G2847">
        <v>8.2100000000000009</v>
      </c>
      <c r="H2847">
        <v>98.46</v>
      </c>
      <c r="I2847" t="s">
        <v>90</v>
      </c>
      <c r="J2847" t="s">
        <v>36</v>
      </c>
      <c r="K2847">
        <v>1</v>
      </c>
      <c r="L2847" t="b">
        <v>0</v>
      </c>
      <c r="M2847">
        <v>0</v>
      </c>
      <c r="N2847">
        <v>21.17</v>
      </c>
      <c r="O2847">
        <v>17</v>
      </c>
      <c r="P2847" t="b">
        <v>1</v>
      </c>
      <c r="Q2847" t="b">
        <v>0</v>
      </c>
      <c r="R2847" t="b">
        <v>0</v>
      </c>
      <c r="S2847" t="b">
        <v>0</v>
      </c>
      <c r="T2847" t="b">
        <v>1</v>
      </c>
    </row>
    <row r="2848" spans="1:20" x14ac:dyDescent="0.25">
      <c r="A2848" t="s">
        <v>5690</v>
      </c>
      <c r="B2848" t="s">
        <v>5691</v>
      </c>
      <c r="C2848" s="1">
        <v>45498.595486111109</v>
      </c>
      <c r="D2848">
        <v>68</v>
      </c>
      <c r="E2848" t="s">
        <v>80</v>
      </c>
      <c r="F2848">
        <v>2</v>
      </c>
      <c r="G2848">
        <v>198.53</v>
      </c>
      <c r="H2848">
        <v>397.06</v>
      </c>
      <c r="I2848" t="s">
        <v>28</v>
      </c>
      <c r="J2848" t="s">
        <v>24</v>
      </c>
      <c r="K2848">
        <v>18</v>
      </c>
      <c r="L2848" t="b">
        <v>0</v>
      </c>
      <c r="M2848">
        <v>0</v>
      </c>
      <c r="N2848">
        <v>21.41</v>
      </c>
      <c r="O2848">
        <v>9</v>
      </c>
      <c r="P2848" t="b">
        <v>0</v>
      </c>
      <c r="Q2848" t="b">
        <v>0</v>
      </c>
      <c r="R2848" t="b">
        <v>0</v>
      </c>
      <c r="S2848" t="b">
        <v>0</v>
      </c>
      <c r="T2848" t="b">
        <v>0</v>
      </c>
    </row>
    <row r="2849" spans="1:20" x14ac:dyDescent="0.25">
      <c r="A2849" t="s">
        <v>5692</v>
      </c>
      <c r="B2849" t="s">
        <v>5693</v>
      </c>
      <c r="C2849" s="1">
        <v>45562.889143518521</v>
      </c>
      <c r="D2849">
        <v>34</v>
      </c>
      <c r="E2849" t="s">
        <v>27</v>
      </c>
      <c r="F2849">
        <v>2</v>
      </c>
      <c r="G2849">
        <v>72.84</v>
      </c>
      <c r="H2849">
        <v>145.69</v>
      </c>
      <c r="I2849" t="s">
        <v>28</v>
      </c>
      <c r="J2849" t="s">
        <v>24</v>
      </c>
      <c r="K2849">
        <v>28</v>
      </c>
      <c r="L2849" t="b">
        <v>0</v>
      </c>
      <c r="M2849">
        <v>0</v>
      </c>
      <c r="N2849">
        <v>9.08</v>
      </c>
      <c r="O2849">
        <v>15</v>
      </c>
      <c r="P2849" t="b">
        <v>0</v>
      </c>
      <c r="Q2849" t="b">
        <v>1</v>
      </c>
      <c r="R2849" t="b">
        <v>0</v>
      </c>
      <c r="S2849" t="b">
        <v>0</v>
      </c>
      <c r="T2849" t="b">
        <v>0</v>
      </c>
    </row>
    <row r="2850" spans="1:20" x14ac:dyDescent="0.25">
      <c r="A2850" t="s">
        <v>5694</v>
      </c>
      <c r="B2850" t="s">
        <v>5695</v>
      </c>
      <c r="C2850" s="1">
        <v>45760.853148148148</v>
      </c>
      <c r="D2850">
        <v>21</v>
      </c>
      <c r="E2850" t="s">
        <v>27</v>
      </c>
      <c r="F2850">
        <v>4</v>
      </c>
      <c r="G2850">
        <v>164.33</v>
      </c>
      <c r="H2850">
        <v>657.34</v>
      </c>
      <c r="I2850" t="s">
        <v>23</v>
      </c>
      <c r="J2850" t="s">
        <v>36</v>
      </c>
      <c r="K2850">
        <v>38</v>
      </c>
      <c r="L2850" t="b">
        <v>0</v>
      </c>
      <c r="M2850">
        <v>0</v>
      </c>
      <c r="N2850">
        <v>24.9</v>
      </c>
      <c r="O2850">
        <v>14</v>
      </c>
      <c r="P2850" t="b">
        <v>0</v>
      </c>
      <c r="Q2850" t="b">
        <v>0</v>
      </c>
      <c r="R2850" t="b">
        <v>0</v>
      </c>
      <c r="S2850" t="b">
        <v>0</v>
      </c>
      <c r="T2850" t="b">
        <v>0</v>
      </c>
    </row>
    <row r="2851" spans="1:20" x14ac:dyDescent="0.25">
      <c r="A2851" t="s">
        <v>5696</v>
      </c>
      <c r="B2851" t="s">
        <v>5697</v>
      </c>
      <c r="C2851" s="1">
        <v>45756.195231481484</v>
      </c>
      <c r="D2851">
        <v>54</v>
      </c>
      <c r="E2851" t="s">
        <v>115</v>
      </c>
      <c r="F2851">
        <v>4</v>
      </c>
      <c r="G2851">
        <v>33.229999999999997</v>
      </c>
      <c r="H2851">
        <v>132.9</v>
      </c>
      <c r="I2851" t="s">
        <v>31</v>
      </c>
      <c r="J2851" t="s">
        <v>36</v>
      </c>
      <c r="K2851">
        <v>17</v>
      </c>
      <c r="L2851" t="b">
        <v>1</v>
      </c>
      <c r="M2851">
        <v>14.8</v>
      </c>
      <c r="N2851">
        <v>19.59</v>
      </c>
      <c r="O2851">
        <v>23</v>
      </c>
      <c r="P2851" t="b">
        <v>0</v>
      </c>
      <c r="Q2851" t="b">
        <v>1</v>
      </c>
      <c r="R2851" t="b">
        <v>1</v>
      </c>
      <c r="S2851" t="b">
        <v>1</v>
      </c>
      <c r="T2851" t="b">
        <v>0</v>
      </c>
    </row>
    <row r="2852" spans="1:20" x14ac:dyDescent="0.25">
      <c r="A2852" t="s">
        <v>5698</v>
      </c>
      <c r="B2852" t="s">
        <v>5699</v>
      </c>
      <c r="C2852" s="1">
        <v>45533.492361111108</v>
      </c>
      <c r="D2852">
        <v>44</v>
      </c>
      <c r="E2852" t="s">
        <v>62</v>
      </c>
      <c r="F2852">
        <v>1</v>
      </c>
      <c r="G2852">
        <v>264.31</v>
      </c>
      <c r="H2852">
        <v>264.31</v>
      </c>
      <c r="I2852" t="s">
        <v>23</v>
      </c>
      <c r="J2852" t="s">
        <v>32</v>
      </c>
      <c r="K2852">
        <v>13</v>
      </c>
      <c r="L2852" t="b">
        <v>1</v>
      </c>
      <c r="M2852">
        <v>8.6999999999999993</v>
      </c>
      <c r="N2852">
        <v>13.12</v>
      </c>
      <c r="O2852">
        <v>3</v>
      </c>
      <c r="P2852" t="b">
        <v>0</v>
      </c>
      <c r="Q2852" t="b">
        <v>0</v>
      </c>
      <c r="R2852" t="b">
        <v>0</v>
      </c>
      <c r="S2852" t="b">
        <v>0</v>
      </c>
      <c r="T2852" t="b">
        <v>0</v>
      </c>
    </row>
    <row r="2853" spans="1:20" x14ac:dyDescent="0.25">
      <c r="A2853" t="s">
        <v>5700</v>
      </c>
      <c r="B2853" t="s">
        <v>5701</v>
      </c>
      <c r="C2853" s="1">
        <v>45544.486400462964</v>
      </c>
      <c r="D2853">
        <v>24</v>
      </c>
      <c r="E2853" t="s">
        <v>80</v>
      </c>
      <c r="F2853">
        <v>3</v>
      </c>
      <c r="G2853">
        <v>23.69</v>
      </c>
      <c r="H2853">
        <v>71.069999999999993</v>
      </c>
      <c r="I2853" t="s">
        <v>28</v>
      </c>
      <c r="J2853" t="s">
        <v>36</v>
      </c>
      <c r="K2853">
        <v>1</v>
      </c>
      <c r="L2853" t="b">
        <v>0</v>
      </c>
      <c r="M2853">
        <v>0</v>
      </c>
      <c r="N2853">
        <v>24.57</v>
      </c>
      <c r="O2853">
        <v>16</v>
      </c>
      <c r="P2853" t="b">
        <v>0</v>
      </c>
      <c r="Q2853" t="b">
        <v>0</v>
      </c>
      <c r="R2853" t="b">
        <v>0</v>
      </c>
      <c r="S2853" t="b">
        <v>0</v>
      </c>
      <c r="T2853" t="b">
        <v>1</v>
      </c>
    </row>
    <row r="2854" spans="1:20" x14ac:dyDescent="0.25">
      <c r="A2854" t="s">
        <v>5702</v>
      </c>
      <c r="B2854" t="s">
        <v>5703</v>
      </c>
      <c r="C2854" s="1">
        <v>45718.326620370368</v>
      </c>
      <c r="D2854">
        <v>51</v>
      </c>
      <c r="E2854" t="s">
        <v>44</v>
      </c>
      <c r="F2854">
        <v>2</v>
      </c>
      <c r="G2854">
        <v>191.01</v>
      </c>
      <c r="H2854">
        <v>382.02</v>
      </c>
      <c r="I2854" t="s">
        <v>23</v>
      </c>
      <c r="J2854" t="s">
        <v>36</v>
      </c>
      <c r="K2854">
        <v>27</v>
      </c>
      <c r="L2854" t="b">
        <v>0</v>
      </c>
      <c r="M2854">
        <v>0</v>
      </c>
      <c r="N2854">
        <v>21.07</v>
      </c>
      <c r="O2854">
        <v>13</v>
      </c>
      <c r="P2854" t="b">
        <v>0</v>
      </c>
      <c r="Q2854" t="b">
        <v>0</v>
      </c>
      <c r="R2854" t="b">
        <v>0</v>
      </c>
      <c r="S2854" t="b">
        <v>0</v>
      </c>
      <c r="T2854" t="b">
        <v>0</v>
      </c>
    </row>
    <row r="2855" spans="1:20" x14ac:dyDescent="0.25">
      <c r="A2855" t="s">
        <v>5704</v>
      </c>
      <c r="B2855" t="s">
        <v>3686</v>
      </c>
      <c r="C2855" s="1">
        <v>45784.310150462959</v>
      </c>
      <c r="D2855">
        <v>59</v>
      </c>
      <c r="E2855" t="s">
        <v>22</v>
      </c>
      <c r="F2855">
        <v>4</v>
      </c>
      <c r="G2855">
        <v>123.22</v>
      </c>
      <c r="H2855">
        <v>492.89</v>
      </c>
      <c r="I2855" t="s">
        <v>23</v>
      </c>
      <c r="J2855" t="s">
        <v>36</v>
      </c>
      <c r="K2855">
        <v>27</v>
      </c>
      <c r="L2855" t="b">
        <v>0</v>
      </c>
      <c r="M2855">
        <v>0</v>
      </c>
      <c r="N2855">
        <v>17.8</v>
      </c>
      <c r="O2855">
        <v>22</v>
      </c>
      <c r="P2855" t="b">
        <v>1</v>
      </c>
      <c r="Q2855" t="b">
        <v>0</v>
      </c>
      <c r="R2855" t="b">
        <v>0</v>
      </c>
      <c r="S2855" t="b">
        <v>0</v>
      </c>
      <c r="T2855" t="b">
        <v>0</v>
      </c>
    </row>
    <row r="2856" spans="1:20" x14ac:dyDescent="0.25">
      <c r="A2856" t="s">
        <v>5705</v>
      </c>
      <c r="B2856" t="s">
        <v>5706</v>
      </c>
      <c r="C2856" s="1">
        <v>45582.82435185185</v>
      </c>
      <c r="D2856">
        <v>49</v>
      </c>
      <c r="E2856" t="s">
        <v>35</v>
      </c>
      <c r="F2856">
        <v>3</v>
      </c>
      <c r="G2856">
        <v>212.6</v>
      </c>
      <c r="H2856">
        <v>637.80999999999995</v>
      </c>
      <c r="I2856" t="s">
        <v>54</v>
      </c>
      <c r="J2856" t="s">
        <v>32</v>
      </c>
      <c r="K2856">
        <v>30</v>
      </c>
      <c r="L2856" t="b">
        <v>0</v>
      </c>
      <c r="M2856">
        <v>0</v>
      </c>
      <c r="N2856">
        <v>8.1300000000000008</v>
      </c>
      <c r="O2856">
        <v>22</v>
      </c>
      <c r="P2856" t="b">
        <v>0</v>
      </c>
      <c r="Q2856" t="b">
        <v>0</v>
      </c>
      <c r="R2856" t="b">
        <v>0</v>
      </c>
      <c r="S2856" t="b">
        <v>0</v>
      </c>
      <c r="T2856" t="b">
        <v>0</v>
      </c>
    </row>
    <row r="2857" spans="1:20" x14ac:dyDescent="0.25">
      <c r="A2857" t="s">
        <v>5707</v>
      </c>
      <c r="B2857" t="s">
        <v>5708</v>
      </c>
      <c r="C2857" s="1">
        <v>45688.70003472222</v>
      </c>
      <c r="D2857">
        <v>44</v>
      </c>
      <c r="E2857" t="s">
        <v>44</v>
      </c>
      <c r="F2857">
        <v>2</v>
      </c>
      <c r="G2857">
        <v>97.6</v>
      </c>
      <c r="H2857">
        <v>195.2</v>
      </c>
      <c r="I2857" t="s">
        <v>23</v>
      </c>
      <c r="J2857" t="s">
        <v>32</v>
      </c>
      <c r="K2857">
        <v>47</v>
      </c>
      <c r="L2857" t="b">
        <v>0</v>
      </c>
      <c r="M2857">
        <v>0</v>
      </c>
      <c r="N2857">
        <v>15.6</v>
      </c>
      <c r="O2857">
        <v>24</v>
      </c>
      <c r="P2857" t="b">
        <v>0</v>
      </c>
      <c r="Q2857" t="b">
        <v>0</v>
      </c>
      <c r="R2857" t="b">
        <v>0</v>
      </c>
      <c r="S2857" t="b">
        <v>0</v>
      </c>
      <c r="T2857" t="b">
        <v>0</v>
      </c>
    </row>
    <row r="2858" spans="1:20" x14ac:dyDescent="0.25">
      <c r="A2858" t="s">
        <v>5709</v>
      </c>
      <c r="B2858" t="s">
        <v>5710</v>
      </c>
      <c r="C2858" s="1">
        <v>45588.72215277778</v>
      </c>
      <c r="D2858">
        <v>44</v>
      </c>
      <c r="E2858" t="s">
        <v>65</v>
      </c>
      <c r="F2858">
        <v>3</v>
      </c>
      <c r="G2858">
        <v>265.43</v>
      </c>
      <c r="H2858">
        <v>796.3</v>
      </c>
      <c r="I2858" t="s">
        <v>54</v>
      </c>
      <c r="J2858" t="s">
        <v>24</v>
      </c>
      <c r="K2858">
        <v>23</v>
      </c>
      <c r="L2858" t="b">
        <v>0</v>
      </c>
      <c r="M2858">
        <v>0</v>
      </c>
      <c r="N2858">
        <v>13.59</v>
      </c>
      <c r="O2858">
        <v>24</v>
      </c>
      <c r="P2858" t="b">
        <v>0</v>
      </c>
      <c r="Q2858" t="b">
        <v>0</v>
      </c>
      <c r="R2858" t="b">
        <v>1</v>
      </c>
      <c r="S2858" t="b">
        <v>0</v>
      </c>
      <c r="T2858" t="b">
        <v>0</v>
      </c>
    </row>
    <row r="2859" spans="1:20" x14ac:dyDescent="0.25">
      <c r="A2859" t="s">
        <v>5711</v>
      </c>
      <c r="B2859" t="s">
        <v>5712</v>
      </c>
      <c r="C2859" s="1">
        <v>45625.978622685187</v>
      </c>
      <c r="D2859">
        <v>37</v>
      </c>
      <c r="E2859" t="s">
        <v>27</v>
      </c>
      <c r="F2859">
        <v>5</v>
      </c>
      <c r="G2859">
        <v>66.989999999999995</v>
      </c>
      <c r="H2859">
        <v>334.95</v>
      </c>
      <c r="I2859" t="s">
        <v>90</v>
      </c>
      <c r="J2859" t="s">
        <v>57</v>
      </c>
      <c r="K2859">
        <v>2</v>
      </c>
      <c r="L2859" t="b">
        <v>0</v>
      </c>
      <c r="M2859">
        <v>0</v>
      </c>
      <c r="N2859">
        <v>22.36</v>
      </c>
      <c r="O2859">
        <v>9</v>
      </c>
      <c r="P2859" t="b">
        <v>0</v>
      </c>
      <c r="Q2859" t="b">
        <v>0</v>
      </c>
      <c r="R2859" t="b">
        <v>1</v>
      </c>
      <c r="S2859" t="b">
        <v>1</v>
      </c>
      <c r="T2859" t="b">
        <v>1</v>
      </c>
    </row>
    <row r="2860" spans="1:20" x14ac:dyDescent="0.25">
      <c r="A2860" t="s">
        <v>5713</v>
      </c>
      <c r="B2860" t="s">
        <v>5714</v>
      </c>
      <c r="C2860" s="1">
        <v>45566.233055555553</v>
      </c>
      <c r="D2860">
        <v>73</v>
      </c>
      <c r="E2860" t="s">
        <v>65</v>
      </c>
      <c r="F2860">
        <v>2</v>
      </c>
      <c r="G2860">
        <v>224.2</v>
      </c>
      <c r="H2860">
        <v>448.39</v>
      </c>
      <c r="I2860" t="s">
        <v>54</v>
      </c>
      <c r="J2860" t="s">
        <v>36</v>
      </c>
      <c r="K2860">
        <v>13</v>
      </c>
      <c r="L2860" t="b">
        <v>0</v>
      </c>
      <c r="M2860">
        <v>0</v>
      </c>
      <c r="N2860">
        <v>10.31</v>
      </c>
      <c r="O2860">
        <v>19</v>
      </c>
      <c r="P2860" t="b">
        <v>0</v>
      </c>
      <c r="Q2860" t="b">
        <v>0</v>
      </c>
      <c r="R2860" t="b">
        <v>0</v>
      </c>
      <c r="S2860" t="b">
        <v>0</v>
      </c>
      <c r="T2860" t="b">
        <v>0</v>
      </c>
    </row>
    <row r="2861" spans="1:20" x14ac:dyDescent="0.25">
      <c r="A2861" t="s">
        <v>5715</v>
      </c>
      <c r="B2861" t="s">
        <v>5716</v>
      </c>
      <c r="C2861" s="1">
        <v>45738.814895833333</v>
      </c>
      <c r="D2861">
        <v>74</v>
      </c>
      <c r="E2861" t="s">
        <v>22</v>
      </c>
      <c r="F2861">
        <v>2</v>
      </c>
      <c r="G2861">
        <v>151.66</v>
      </c>
      <c r="H2861">
        <v>303.32</v>
      </c>
      <c r="I2861" t="s">
        <v>23</v>
      </c>
      <c r="J2861" t="s">
        <v>36</v>
      </c>
      <c r="K2861">
        <v>39</v>
      </c>
      <c r="L2861" t="b">
        <v>0</v>
      </c>
      <c r="M2861">
        <v>0</v>
      </c>
      <c r="N2861">
        <v>22.06</v>
      </c>
      <c r="O2861">
        <v>22</v>
      </c>
      <c r="P2861" t="b">
        <v>1</v>
      </c>
      <c r="Q2861" t="b">
        <v>0</v>
      </c>
      <c r="R2861" t="b">
        <v>0</v>
      </c>
      <c r="S2861" t="b">
        <v>0</v>
      </c>
      <c r="T2861" t="b">
        <v>0</v>
      </c>
    </row>
    <row r="2862" spans="1:20" x14ac:dyDescent="0.25">
      <c r="A2862" t="s">
        <v>5717</v>
      </c>
      <c r="B2862" t="s">
        <v>5718</v>
      </c>
      <c r="C2862" s="1">
        <v>45517.533680555556</v>
      </c>
      <c r="D2862">
        <v>79</v>
      </c>
      <c r="E2862" t="s">
        <v>115</v>
      </c>
      <c r="F2862">
        <v>3</v>
      </c>
      <c r="G2862">
        <v>51.79</v>
      </c>
      <c r="H2862">
        <v>155.38</v>
      </c>
      <c r="I2862" t="s">
        <v>31</v>
      </c>
      <c r="J2862" t="s">
        <v>32</v>
      </c>
      <c r="K2862">
        <v>30</v>
      </c>
      <c r="L2862" t="b">
        <v>0</v>
      </c>
      <c r="M2862">
        <v>0</v>
      </c>
      <c r="N2862">
        <v>20.39</v>
      </c>
      <c r="O2862">
        <v>2</v>
      </c>
      <c r="P2862" t="b">
        <v>0</v>
      </c>
      <c r="Q2862" t="b">
        <v>0</v>
      </c>
      <c r="R2862" t="b">
        <v>1</v>
      </c>
      <c r="S2862" t="b">
        <v>0</v>
      </c>
      <c r="T2862" t="b">
        <v>0</v>
      </c>
    </row>
    <row r="2863" spans="1:20" x14ac:dyDescent="0.25">
      <c r="A2863" t="s">
        <v>5719</v>
      </c>
      <c r="B2863" t="s">
        <v>5720</v>
      </c>
      <c r="C2863" s="1">
        <v>45729.592407407406</v>
      </c>
      <c r="D2863">
        <v>24</v>
      </c>
      <c r="E2863" t="s">
        <v>53</v>
      </c>
      <c r="F2863">
        <v>1</v>
      </c>
      <c r="G2863">
        <v>123.81</v>
      </c>
      <c r="H2863">
        <v>123.81</v>
      </c>
      <c r="I2863" t="s">
        <v>23</v>
      </c>
      <c r="J2863" t="s">
        <v>36</v>
      </c>
      <c r="K2863">
        <v>33</v>
      </c>
      <c r="L2863" t="b">
        <v>0</v>
      </c>
      <c r="M2863">
        <v>0</v>
      </c>
      <c r="N2863">
        <v>19.71</v>
      </c>
      <c r="O2863">
        <v>6</v>
      </c>
      <c r="P2863" t="b">
        <v>0</v>
      </c>
      <c r="Q2863" t="b">
        <v>0</v>
      </c>
      <c r="R2863" t="b">
        <v>1</v>
      </c>
      <c r="S2863" t="b">
        <v>1</v>
      </c>
      <c r="T2863" t="b">
        <v>0</v>
      </c>
    </row>
    <row r="2864" spans="1:20" x14ac:dyDescent="0.25">
      <c r="A2864" t="s">
        <v>5721</v>
      </c>
      <c r="B2864" t="s">
        <v>5722</v>
      </c>
      <c r="C2864" s="1">
        <v>45580.106099537035</v>
      </c>
      <c r="D2864">
        <v>34</v>
      </c>
      <c r="E2864" t="s">
        <v>39</v>
      </c>
      <c r="F2864">
        <v>4</v>
      </c>
      <c r="G2864">
        <v>105.76</v>
      </c>
      <c r="H2864">
        <v>423.02</v>
      </c>
      <c r="I2864" t="s">
        <v>31</v>
      </c>
      <c r="J2864" t="s">
        <v>24</v>
      </c>
      <c r="K2864">
        <v>22</v>
      </c>
      <c r="L2864" t="b">
        <v>0</v>
      </c>
      <c r="M2864">
        <v>0</v>
      </c>
      <c r="N2864">
        <v>6.33</v>
      </c>
      <c r="O2864">
        <v>27</v>
      </c>
      <c r="P2864" t="b">
        <v>0</v>
      </c>
      <c r="Q2864" t="b">
        <v>0</v>
      </c>
      <c r="R2864" t="b">
        <v>0</v>
      </c>
      <c r="S2864" t="b">
        <v>0</v>
      </c>
      <c r="T2864" t="b">
        <v>0</v>
      </c>
    </row>
    <row r="2865" spans="1:20" x14ac:dyDescent="0.25">
      <c r="A2865" t="s">
        <v>5723</v>
      </c>
      <c r="B2865" t="s">
        <v>5724</v>
      </c>
      <c r="C2865" s="1">
        <v>45710.607245370367</v>
      </c>
      <c r="D2865">
        <v>29</v>
      </c>
      <c r="E2865" t="s">
        <v>44</v>
      </c>
      <c r="F2865">
        <v>3</v>
      </c>
      <c r="G2865">
        <v>277.77999999999997</v>
      </c>
      <c r="H2865">
        <v>833.34</v>
      </c>
      <c r="I2865" t="s">
        <v>54</v>
      </c>
      <c r="J2865" t="s">
        <v>36</v>
      </c>
      <c r="K2865">
        <v>40</v>
      </c>
      <c r="L2865" t="b">
        <v>0</v>
      </c>
      <c r="M2865">
        <v>0</v>
      </c>
      <c r="N2865">
        <v>5.81</v>
      </c>
      <c r="O2865">
        <v>13</v>
      </c>
      <c r="P2865" t="b">
        <v>0</v>
      </c>
      <c r="Q2865" t="b">
        <v>0</v>
      </c>
      <c r="R2865" t="b">
        <v>0</v>
      </c>
      <c r="S2865" t="b">
        <v>1</v>
      </c>
      <c r="T2865" t="b">
        <v>0</v>
      </c>
    </row>
    <row r="2866" spans="1:20" x14ac:dyDescent="0.25">
      <c r="A2866" t="s">
        <v>5725</v>
      </c>
      <c r="B2866" t="s">
        <v>5726</v>
      </c>
      <c r="C2866" s="1">
        <v>45540.711458333331</v>
      </c>
      <c r="D2866">
        <v>18</v>
      </c>
      <c r="E2866" t="s">
        <v>62</v>
      </c>
      <c r="F2866">
        <v>1</v>
      </c>
      <c r="G2866">
        <v>167.59</v>
      </c>
      <c r="H2866">
        <v>167.59</v>
      </c>
      <c r="I2866" t="s">
        <v>23</v>
      </c>
      <c r="J2866" t="s">
        <v>24</v>
      </c>
      <c r="K2866">
        <v>27</v>
      </c>
      <c r="L2866" t="b">
        <v>0</v>
      </c>
      <c r="M2866">
        <v>0</v>
      </c>
      <c r="N2866">
        <v>11.2</v>
      </c>
      <c r="O2866">
        <v>17</v>
      </c>
      <c r="P2866" t="b">
        <v>0</v>
      </c>
      <c r="Q2866" t="b">
        <v>0</v>
      </c>
      <c r="R2866" t="b">
        <v>0</v>
      </c>
      <c r="S2866" t="b">
        <v>0</v>
      </c>
      <c r="T2866" t="b">
        <v>0</v>
      </c>
    </row>
    <row r="2867" spans="1:20" x14ac:dyDescent="0.25">
      <c r="A2867" t="s">
        <v>5727</v>
      </c>
      <c r="B2867" t="s">
        <v>5728</v>
      </c>
      <c r="C2867" s="1">
        <v>45525.455949074072</v>
      </c>
      <c r="D2867">
        <v>72</v>
      </c>
      <c r="E2867" t="s">
        <v>65</v>
      </c>
      <c r="F2867">
        <v>3</v>
      </c>
      <c r="G2867">
        <v>17.73</v>
      </c>
      <c r="H2867">
        <v>53.2</v>
      </c>
      <c r="I2867" t="s">
        <v>90</v>
      </c>
      <c r="J2867" t="s">
        <v>57</v>
      </c>
      <c r="K2867">
        <v>1</v>
      </c>
      <c r="L2867" t="b">
        <v>0</v>
      </c>
      <c r="M2867">
        <v>0</v>
      </c>
      <c r="N2867">
        <v>9.2100000000000009</v>
      </c>
      <c r="O2867">
        <v>27</v>
      </c>
      <c r="P2867" t="b">
        <v>1</v>
      </c>
      <c r="Q2867" t="b">
        <v>0</v>
      </c>
      <c r="R2867" t="b">
        <v>0</v>
      </c>
      <c r="S2867" t="b">
        <v>0</v>
      </c>
      <c r="T2867" t="b">
        <v>1</v>
      </c>
    </row>
    <row r="2868" spans="1:20" x14ac:dyDescent="0.25">
      <c r="A2868" t="s">
        <v>5729</v>
      </c>
      <c r="B2868" t="s">
        <v>5730</v>
      </c>
      <c r="C2868" s="1">
        <v>45532.795405092591</v>
      </c>
      <c r="D2868">
        <v>72</v>
      </c>
      <c r="E2868" t="s">
        <v>62</v>
      </c>
      <c r="F2868">
        <v>12</v>
      </c>
      <c r="G2868">
        <v>79.38</v>
      </c>
      <c r="H2868">
        <v>952.53</v>
      </c>
      <c r="I2868" t="s">
        <v>31</v>
      </c>
      <c r="J2868" t="s">
        <v>36</v>
      </c>
      <c r="K2868">
        <v>4</v>
      </c>
      <c r="L2868" t="b">
        <v>1</v>
      </c>
      <c r="M2868">
        <v>36</v>
      </c>
      <c r="N2868">
        <v>19.5</v>
      </c>
      <c r="O2868">
        <v>1</v>
      </c>
      <c r="P2868" t="b">
        <v>1</v>
      </c>
      <c r="Q2868" t="b">
        <v>0</v>
      </c>
      <c r="R2868" t="b">
        <v>0</v>
      </c>
      <c r="S2868" t="b">
        <v>1</v>
      </c>
      <c r="T2868" t="b">
        <v>1</v>
      </c>
    </row>
    <row r="2869" spans="1:20" x14ac:dyDescent="0.25">
      <c r="A2869" t="s">
        <v>5731</v>
      </c>
      <c r="B2869" t="s">
        <v>5732</v>
      </c>
      <c r="C2869" s="1">
        <v>45818.538900462961</v>
      </c>
      <c r="D2869">
        <v>49</v>
      </c>
      <c r="E2869" t="s">
        <v>35</v>
      </c>
      <c r="F2869">
        <v>1</v>
      </c>
      <c r="G2869">
        <v>115.4</v>
      </c>
      <c r="H2869">
        <v>115.4</v>
      </c>
      <c r="I2869" t="s">
        <v>28</v>
      </c>
      <c r="J2869" t="s">
        <v>24</v>
      </c>
      <c r="K2869">
        <v>11</v>
      </c>
      <c r="L2869" t="b">
        <v>0</v>
      </c>
      <c r="M2869">
        <v>0</v>
      </c>
      <c r="N2869">
        <v>23.82</v>
      </c>
      <c r="O2869">
        <v>14</v>
      </c>
      <c r="P2869" t="b">
        <v>0</v>
      </c>
      <c r="Q2869" t="b">
        <v>1</v>
      </c>
      <c r="R2869" t="b">
        <v>0</v>
      </c>
      <c r="S2869" t="b">
        <v>0</v>
      </c>
      <c r="T2869" t="b">
        <v>0</v>
      </c>
    </row>
    <row r="2870" spans="1:20" x14ac:dyDescent="0.25">
      <c r="A2870" t="s">
        <v>5733</v>
      </c>
      <c r="B2870" t="s">
        <v>5734</v>
      </c>
      <c r="C2870" s="1">
        <v>45683.707974537036</v>
      </c>
      <c r="D2870">
        <v>44</v>
      </c>
      <c r="E2870" t="s">
        <v>53</v>
      </c>
      <c r="F2870">
        <v>14</v>
      </c>
      <c r="G2870">
        <v>29</v>
      </c>
      <c r="H2870">
        <v>405.95</v>
      </c>
      <c r="I2870" t="s">
        <v>31</v>
      </c>
      <c r="J2870" t="s">
        <v>57</v>
      </c>
      <c r="K2870">
        <v>2</v>
      </c>
      <c r="L2870" t="b">
        <v>0</v>
      </c>
      <c r="M2870">
        <v>0</v>
      </c>
      <c r="N2870">
        <v>23.37</v>
      </c>
      <c r="O2870">
        <v>16</v>
      </c>
      <c r="P2870" t="b">
        <v>0</v>
      </c>
      <c r="Q2870" t="b">
        <v>0</v>
      </c>
      <c r="R2870" t="b">
        <v>0</v>
      </c>
      <c r="S2870" t="b">
        <v>0</v>
      </c>
      <c r="T2870" t="b">
        <v>1</v>
      </c>
    </row>
    <row r="2871" spans="1:20" x14ac:dyDescent="0.25">
      <c r="A2871" t="s">
        <v>5735</v>
      </c>
      <c r="B2871" t="s">
        <v>5736</v>
      </c>
      <c r="C2871" s="1">
        <v>45703.074016203704</v>
      </c>
      <c r="D2871">
        <v>23</v>
      </c>
      <c r="E2871" t="s">
        <v>80</v>
      </c>
      <c r="F2871">
        <v>19</v>
      </c>
      <c r="G2871">
        <v>85.48</v>
      </c>
      <c r="H2871">
        <v>1624.19</v>
      </c>
      <c r="I2871" t="s">
        <v>90</v>
      </c>
      <c r="J2871" t="s">
        <v>57</v>
      </c>
      <c r="K2871">
        <v>1</v>
      </c>
      <c r="L2871" t="b">
        <v>1</v>
      </c>
      <c r="M2871">
        <v>30</v>
      </c>
      <c r="N2871">
        <v>11.97</v>
      </c>
      <c r="O2871">
        <v>28</v>
      </c>
      <c r="P2871" t="b">
        <v>1</v>
      </c>
      <c r="Q2871" t="b">
        <v>0</v>
      </c>
      <c r="R2871" t="b">
        <v>0</v>
      </c>
      <c r="S2871" t="b">
        <v>0</v>
      </c>
      <c r="T2871" t="b">
        <v>1</v>
      </c>
    </row>
    <row r="2872" spans="1:20" x14ac:dyDescent="0.25">
      <c r="A2872" t="s">
        <v>5737</v>
      </c>
      <c r="B2872" t="s">
        <v>5738</v>
      </c>
      <c r="C2872" s="1">
        <v>45645.951597222222</v>
      </c>
      <c r="D2872">
        <v>40</v>
      </c>
      <c r="E2872" t="s">
        <v>44</v>
      </c>
      <c r="F2872">
        <v>3</v>
      </c>
      <c r="G2872">
        <v>95.87</v>
      </c>
      <c r="H2872">
        <v>287.60000000000002</v>
      </c>
      <c r="I2872" t="s">
        <v>90</v>
      </c>
      <c r="J2872" t="s">
        <v>36</v>
      </c>
      <c r="K2872">
        <v>2</v>
      </c>
      <c r="L2872" t="b">
        <v>0</v>
      </c>
      <c r="M2872">
        <v>0</v>
      </c>
      <c r="N2872">
        <v>13.62</v>
      </c>
      <c r="O2872">
        <v>11</v>
      </c>
      <c r="P2872" t="b">
        <v>0</v>
      </c>
      <c r="Q2872" t="b">
        <v>1</v>
      </c>
      <c r="R2872" t="b">
        <v>0</v>
      </c>
      <c r="S2872" t="b">
        <v>0</v>
      </c>
      <c r="T2872" t="b">
        <v>1</v>
      </c>
    </row>
    <row r="2873" spans="1:20" x14ac:dyDescent="0.25">
      <c r="A2873" t="s">
        <v>5739</v>
      </c>
      <c r="B2873" t="s">
        <v>1714</v>
      </c>
      <c r="C2873" s="1">
        <v>45647.858703703707</v>
      </c>
      <c r="D2873">
        <v>24</v>
      </c>
      <c r="E2873" t="s">
        <v>22</v>
      </c>
      <c r="F2873">
        <v>4</v>
      </c>
      <c r="G2873">
        <v>39.68</v>
      </c>
      <c r="H2873">
        <v>158.72999999999999</v>
      </c>
      <c r="I2873" t="s">
        <v>31</v>
      </c>
      <c r="J2873" t="s">
        <v>32</v>
      </c>
      <c r="K2873">
        <v>44</v>
      </c>
      <c r="L2873" t="b">
        <v>1</v>
      </c>
      <c r="M2873">
        <v>49.8</v>
      </c>
      <c r="N2873">
        <v>22.96</v>
      </c>
      <c r="O2873">
        <v>28</v>
      </c>
      <c r="P2873" t="b">
        <v>0</v>
      </c>
      <c r="Q2873" t="b">
        <v>0</v>
      </c>
      <c r="R2873" t="b">
        <v>0</v>
      </c>
      <c r="S2873" t="b">
        <v>0</v>
      </c>
      <c r="T2873" t="b">
        <v>0</v>
      </c>
    </row>
    <row r="2874" spans="1:20" x14ac:dyDescent="0.25">
      <c r="A2874" t="s">
        <v>5740</v>
      </c>
      <c r="B2874" t="s">
        <v>5741</v>
      </c>
      <c r="C2874" s="1">
        <v>45496.987430555557</v>
      </c>
      <c r="D2874">
        <v>55</v>
      </c>
      <c r="E2874" t="s">
        <v>115</v>
      </c>
      <c r="F2874">
        <v>3</v>
      </c>
      <c r="G2874">
        <v>107.45</v>
      </c>
      <c r="H2874">
        <v>322.33999999999997</v>
      </c>
      <c r="I2874" t="s">
        <v>54</v>
      </c>
      <c r="J2874" t="s">
        <v>24</v>
      </c>
      <c r="K2874">
        <v>44</v>
      </c>
      <c r="L2874" t="b">
        <v>0</v>
      </c>
      <c r="M2874">
        <v>0</v>
      </c>
      <c r="N2874">
        <v>18.11</v>
      </c>
      <c r="O2874">
        <v>18</v>
      </c>
      <c r="P2874" t="b">
        <v>0</v>
      </c>
      <c r="Q2874" t="b">
        <v>0</v>
      </c>
      <c r="R2874" t="b">
        <v>0</v>
      </c>
      <c r="S2874" t="b">
        <v>0</v>
      </c>
      <c r="T2874" t="b">
        <v>0</v>
      </c>
    </row>
    <row r="2875" spans="1:20" x14ac:dyDescent="0.25">
      <c r="A2875" t="s">
        <v>5742</v>
      </c>
      <c r="B2875" t="s">
        <v>5743</v>
      </c>
      <c r="C2875" s="1">
        <v>45574.337951388887</v>
      </c>
      <c r="D2875">
        <v>52</v>
      </c>
      <c r="E2875" t="s">
        <v>35</v>
      </c>
      <c r="F2875">
        <v>2</v>
      </c>
      <c r="G2875">
        <v>207.2</v>
      </c>
      <c r="H2875">
        <v>414.4</v>
      </c>
      <c r="I2875" t="s">
        <v>28</v>
      </c>
      <c r="J2875" t="s">
        <v>32</v>
      </c>
      <c r="K2875">
        <v>17</v>
      </c>
      <c r="L2875" t="b">
        <v>0</v>
      </c>
      <c r="M2875">
        <v>0</v>
      </c>
      <c r="N2875">
        <v>13.44</v>
      </c>
      <c r="O2875">
        <v>24</v>
      </c>
      <c r="P2875" t="b">
        <v>0</v>
      </c>
      <c r="Q2875" t="b">
        <v>0</v>
      </c>
      <c r="R2875" t="b">
        <v>0</v>
      </c>
      <c r="S2875" t="b">
        <v>0</v>
      </c>
      <c r="T2875" t="b">
        <v>0</v>
      </c>
    </row>
    <row r="2876" spans="1:20" x14ac:dyDescent="0.25">
      <c r="A2876" t="s">
        <v>5744</v>
      </c>
      <c r="B2876" t="s">
        <v>5745</v>
      </c>
      <c r="C2876" s="1">
        <v>45621.007233796299</v>
      </c>
      <c r="D2876">
        <v>34</v>
      </c>
      <c r="E2876" t="s">
        <v>44</v>
      </c>
      <c r="F2876">
        <v>1</v>
      </c>
      <c r="G2876">
        <v>65.91</v>
      </c>
      <c r="H2876">
        <v>65.91</v>
      </c>
      <c r="I2876" t="s">
        <v>54</v>
      </c>
      <c r="J2876" t="s">
        <v>24</v>
      </c>
      <c r="K2876">
        <v>45</v>
      </c>
      <c r="L2876" t="b">
        <v>0</v>
      </c>
      <c r="M2876">
        <v>0</v>
      </c>
      <c r="N2876">
        <v>19.13</v>
      </c>
      <c r="O2876">
        <v>5</v>
      </c>
      <c r="P2876" t="b">
        <v>0</v>
      </c>
      <c r="Q2876" t="b">
        <v>0</v>
      </c>
      <c r="R2876" t="b">
        <v>0</v>
      </c>
      <c r="S2876" t="b">
        <v>0</v>
      </c>
      <c r="T2876" t="b">
        <v>0</v>
      </c>
    </row>
    <row r="2877" spans="1:20" x14ac:dyDescent="0.25">
      <c r="A2877" t="s">
        <v>5746</v>
      </c>
      <c r="B2877" t="s">
        <v>5747</v>
      </c>
      <c r="C2877" s="1">
        <v>45589.405972222223</v>
      </c>
      <c r="D2877">
        <v>58</v>
      </c>
      <c r="E2877" t="s">
        <v>80</v>
      </c>
      <c r="F2877">
        <v>4</v>
      </c>
      <c r="G2877">
        <v>285.02999999999997</v>
      </c>
      <c r="H2877">
        <v>1140.1400000000001</v>
      </c>
      <c r="I2877" t="s">
        <v>23</v>
      </c>
      <c r="J2877" t="s">
        <v>36</v>
      </c>
      <c r="K2877">
        <v>20</v>
      </c>
      <c r="L2877" t="b">
        <v>0</v>
      </c>
      <c r="M2877">
        <v>0</v>
      </c>
      <c r="N2877">
        <v>15.19</v>
      </c>
      <c r="O2877">
        <v>22</v>
      </c>
      <c r="P2877" t="b">
        <v>0</v>
      </c>
      <c r="Q2877" t="b">
        <v>0</v>
      </c>
      <c r="R2877" t="b">
        <v>0</v>
      </c>
      <c r="S2877" t="b">
        <v>0</v>
      </c>
      <c r="T2877" t="b">
        <v>0</v>
      </c>
    </row>
    <row r="2878" spans="1:20" x14ac:dyDescent="0.25">
      <c r="A2878" t="s">
        <v>5748</v>
      </c>
      <c r="B2878" t="s">
        <v>5749</v>
      </c>
      <c r="C2878" s="1">
        <v>45560.561712962961</v>
      </c>
      <c r="D2878">
        <v>75</v>
      </c>
      <c r="E2878" t="s">
        <v>22</v>
      </c>
      <c r="F2878">
        <v>4</v>
      </c>
      <c r="G2878">
        <v>233.46</v>
      </c>
      <c r="H2878">
        <v>933.83</v>
      </c>
      <c r="I2878" t="s">
        <v>31</v>
      </c>
      <c r="J2878" t="s">
        <v>24</v>
      </c>
      <c r="K2878">
        <v>46</v>
      </c>
      <c r="L2878" t="b">
        <v>0</v>
      </c>
      <c r="M2878">
        <v>0</v>
      </c>
      <c r="N2878">
        <v>6.33</v>
      </c>
      <c r="O2878">
        <v>26</v>
      </c>
      <c r="P2878" t="b">
        <v>0</v>
      </c>
      <c r="Q2878" t="b">
        <v>0</v>
      </c>
      <c r="R2878" t="b">
        <v>0</v>
      </c>
      <c r="S2878" t="b">
        <v>0</v>
      </c>
      <c r="T2878" t="b">
        <v>0</v>
      </c>
    </row>
    <row r="2879" spans="1:20" x14ac:dyDescent="0.25">
      <c r="A2879" t="s">
        <v>5750</v>
      </c>
      <c r="B2879" t="s">
        <v>1268</v>
      </c>
      <c r="C2879" s="1">
        <v>45541.451099537036</v>
      </c>
      <c r="D2879">
        <v>75</v>
      </c>
      <c r="E2879" t="s">
        <v>65</v>
      </c>
      <c r="F2879">
        <v>1</v>
      </c>
      <c r="G2879">
        <v>243.25</v>
      </c>
      <c r="H2879">
        <v>243.25</v>
      </c>
      <c r="I2879" t="s">
        <v>54</v>
      </c>
      <c r="J2879" t="s">
        <v>32</v>
      </c>
      <c r="K2879">
        <v>34</v>
      </c>
      <c r="L2879" t="b">
        <v>1</v>
      </c>
      <c r="M2879">
        <v>40.4</v>
      </c>
      <c r="N2879">
        <v>7.1</v>
      </c>
      <c r="O2879">
        <v>18</v>
      </c>
      <c r="P2879" t="b">
        <v>0</v>
      </c>
      <c r="Q2879" t="b">
        <v>0</v>
      </c>
      <c r="R2879" t="b">
        <v>0</v>
      </c>
      <c r="S2879" t="b">
        <v>0</v>
      </c>
      <c r="T2879" t="b">
        <v>0</v>
      </c>
    </row>
    <row r="2880" spans="1:20" x14ac:dyDescent="0.25">
      <c r="A2880" t="s">
        <v>5751</v>
      </c>
      <c r="B2880" t="s">
        <v>5752</v>
      </c>
      <c r="C2880" s="1">
        <v>45485.842094907406</v>
      </c>
      <c r="D2880">
        <v>68</v>
      </c>
      <c r="E2880" t="s">
        <v>115</v>
      </c>
      <c r="F2880">
        <v>1</v>
      </c>
      <c r="G2880">
        <v>210.81</v>
      </c>
      <c r="H2880">
        <v>210.81</v>
      </c>
      <c r="I2880" t="s">
        <v>54</v>
      </c>
      <c r="J2880" t="s">
        <v>24</v>
      </c>
      <c r="K2880">
        <v>48</v>
      </c>
      <c r="L2880" t="b">
        <v>0</v>
      </c>
      <c r="M2880">
        <v>0</v>
      </c>
      <c r="N2880">
        <v>16.690000000000001</v>
      </c>
      <c r="O2880">
        <v>20</v>
      </c>
      <c r="P2880" t="b">
        <v>0</v>
      </c>
      <c r="Q2880" t="b">
        <v>0</v>
      </c>
      <c r="R2880" t="b">
        <v>0</v>
      </c>
      <c r="S2880" t="b">
        <v>0</v>
      </c>
      <c r="T2880" t="b">
        <v>0</v>
      </c>
    </row>
    <row r="2881" spans="1:20" x14ac:dyDescent="0.25">
      <c r="A2881" t="s">
        <v>5753</v>
      </c>
      <c r="B2881" t="s">
        <v>5754</v>
      </c>
      <c r="C2881" s="1">
        <v>45810.393541666665</v>
      </c>
      <c r="D2881">
        <v>34</v>
      </c>
      <c r="E2881" t="s">
        <v>65</v>
      </c>
      <c r="F2881">
        <v>8</v>
      </c>
      <c r="G2881">
        <v>37.36</v>
      </c>
      <c r="H2881">
        <v>298.85000000000002</v>
      </c>
      <c r="I2881" t="s">
        <v>90</v>
      </c>
      <c r="J2881" t="s">
        <v>57</v>
      </c>
      <c r="K2881">
        <v>3</v>
      </c>
      <c r="L2881" t="b">
        <v>0</v>
      </c>
      <c r="M2881">
        <v>0</v>
      </c>
      <c r="N2881">
        <v>24.71</v>
      </c>
      <c r="O2881">
        <v>1</v>
      </c>
      <c r="P2881" t="b">
        <v>0</v>
      </c>
      <c r="Q2881" t="b">
        <v>0</v>
      </c>
      <c r="R2881" t="b">
        <v>0</v>
      </c>
      <c r="S2881" t="b">
        <v>0</v>
      </c>
      <c r="T2881" t="b">
        <v>1</v>
      </c>
    </row>
    <row r="2882" spans="1:20" x14ac:dyDescent="0.25">
      <c r="A2882" t="s">
        <v>5755</v>
      </c>
      <c r="B2882" t="s">
        <v>5756</v>
      </c>
      <c r="C2882" s="1">
        <v>45816.284421296295</v>
      </c>
      <c r="D2882">
        <v>51</v>
      </c>
      <c r="E2882" t="s">
        <v>115</v>
      </c>
      <c r="F2882">
        <v>2</v>
      </c>
      <c r="G2882">
        <v>94.31</v>
      </c>
      <c r="H2882">
        <v>188.61</v>
      </c>
      <c r="I2882" t="s">
        <v>28</v>
      </c>
      <c r="J2882" t="s">
        <v>36</v>
      </c>
      <c r="K2882">
        <v>17</v>
      </c>
      <c r="L2882" t="b">
        <v>0</v>
      </c>
      <c r="M2882">
        <v>0</v>
      </c>
      <c r="N2882">
        <v>21.05</v>
      </c>
      <c r="O2882">
        <v>23</v>
      </c>
      <c r="P2882" t="b">
        <v>0</v>
      </c>
      <c r="Q2882" t="b">
        <v>0</v>
      </c>
      <c r="R2882" t="b">
        <v>0</v>
      </c>
      <c r="S2882" t="b">
        <v>0</v>
      </c>
      <c r="T2882" t="b">
        <v>0</v>
      </c>
    </row>
    <row r="2883" spans="1:20" x14ac:dyDescent="0.25">
      <c r="A2883" t="s">
        <v>5757</v>
      </c>
      <c r="B2883" t="s">
        <v>5758</v>
      </c>
      <c r="C2883" s="1">
        <v>45758.483020833337</v>
      </c>
      <c r="D2883">
        <v>25</v>
      </c>
      <c r="E2883" t="s">
        <v>80</v>
      </c>
      <c r="F2883">
        <v>11</v>
      </c>
      <c r="G2883">
        <v>12.76</v>
      </c>
      <c r="H2883">
        <v>140.33000000000001</v>
      </c>
      <c r="I2883" t="s">
        <v>28</v>
      </c>
      <c r="J2883" t="s">
        <v>36</v>
      </c>
      <c r="K2883">
        <v>4</v>
      </c>
      <c r="L2883" t="b">
        <v>0</v>
      </c>
      <c r="M2883">
        <v>0</v>
      </c>
      <c r="N2883">
        <v>7.67</v>
      </c>
      <c r="O2883">
        <v>19</v>
      </c>
      <c r="P2883" t="b">
        <v>0</v>
      </c>
      <c r="Q2883" t="b">
        <v>0</v>
      </c>
      <c r="R2883" t="b">
        <v>0</v>
      </c>
      <c r="S2883" t="b">
        <v>0</v>
      </c>
      <c r="T2883" t="b">
        <v>1</v>
      </c>
    </row>
    <row r="2884" spans="1:20" x14ac:dyDescent="0.25">
      <c r="A2884" t="s">
        <v>5759</v>
      </c>
      <c r="B2884" t="s">
        <v>5760</v>
      </c>
      <c r="C2884" s="1">
        <v>45634.511863425927</v>
      </c>
      <c r="D2884">
        <v>66</v>
      </c>
      <c r="E2884" t="s">
        <v>35</v>
      </c>
      <c r="F2884">
        <v>4</v>
      </c>
      <c r="G2884">
        <v>91.18</v>
      </c>
      <c r="H2884">
        <v>364.71</v>
      </c>
      <c r="I2884" t="s">
        <v>54</v>
      </c>
      <c r="J2884" t="s">
        <v>24</v>
      </c>
      <c r="K2884">
        <v>23</v>
      </c>
      <c r="L2884" t="b">
        <v>1</v>
      </c>
      <c r="M2884">
        <v>37</v>
      </c>
      <c r="N2884">
        <v>10.97</v>
      </c>
      <c r="O2884">
        <v>1</v>
      </c>
      <c r="P2884" t="b">
        <v>0</v>
      </c>
      <c r="Q2884" t="b">
        <v>0</v>
      </c>
      <c r="R2884" t="b">
        <v>0</v>
      </c>
      <c r="S2884" t="b">
        <v>1</v>
      </c>
      <c r="T2884" t="b">
        <v>0</v>
      </c>
    </row>
    <row r="2885" spans="1:20" x14ac:dyDescent="0.25">
      <c r="A2885" t="s">
        <v>5761</v>
      </c>
      <c r="B2885" t="s">
        <v>5762</v>
      </c>
      <c r="C2885" s="1">
        <v>45517.3747337963</v>
      </c>
      <c r="D2885">
        <v>72</v>
      </c>
      <c r="E2885" t="s">
        <v>39</v>
      </c>
      <c r="F2885">
        <v>14</v>
      </c>
      <c r="G2885">
        <v>98.64</v>
      </c>
      <c r="H2885">
        <v>1380.95</v>
      </c>
      <c r="I2885" t="s">
        <v>31</v>
      </c>
      <c r="J2885" t="s">
        <v>57</v>
      </c>
      <c r="K2885">
        <v>4</v>
      </c>
      <c r="L2885" t="b">
        <v>0</v>
      </c>
      <c r="M2885">
        <v>0</v>
      </c>
      <c r="N2885">
        <v>7</v>
      </c>
      <c r="O2885">
        <v>18</v>
      </c>
      <c r="P2885" t="b">
        <v>1</v>
      </c>
      <c r="Q2885" t="b">
        <v>1</v>
      </c>
      <c r="R2885" t="b">
        <v>0</v>
      </c>
      <c r="S2885" t="b">
        <v>0</v>
      </c>
      <c r="T2885" t="b">
        <v>1</v>
      </c>
    </row>
    <row r="2886" spans="1:20" x14ac:dyDescent="0.25">
      <c r="A2886" t="s">
        <v>5763</v>
      </c>
      <c r="B2886" t="s">
        <v>5764</v>
      </c>
      <c r="C2886" s="1">
        <v>45814.564837962964</v>
      </c>
      <c r="D2886">
        <v>55</v>
      </c>
      <c r="E2886" t="s">
        <v>39</v>
      </c>
      <c r="F2886">
        <v>4</v>
      </c>
      <c r="G2886">
        <v>287.64999999999998</v>
      </c>
      <c r="H2886">
        <v>1150.5899999999999</v>
      </c>
      <c r="I2886" t="s">
        <v>54</v>
      </c>
      <c r="J2886" t="s">
        <v>24</v>
      </c>
      <c r="K2886">
        <v>36</v>
      </c>
      <c r="L2886" t="b">
        <v>0</v>
      </c>
      <c r="M2886">
        <v>0</v>
      </c>
      <c r="N2886">
        <v>21.15</v>
      </c>
      <c r="O2886">
        <v>2</v>
      </c>
      <c r="P2886" t="b">
        <v>0</v>
      </c>
      <c r="Q2886" t="b">
        <v>0</v>
      </c>
      <c r="R2886" t="b">
        <v>0</v>
      </c>
      <c r="S2886" t="b">
        <v>0</v>
      </c>
      <c r="T2886" t="b">
        <v>0</v>
      </c>
    </row>
    <row r="2887" spans="1:20" x14ac:dyDescent="0.25">
      <c r="A2887" t="s">
        <v>5765</v>
      </c>
      <c r="B2887" t="s">
        <v>5766</v>
      </c>
      <c r="C2887" s="1">
        <v>45554.716180555559</v>
      </c>
      <c r="D2887">
        <v>25</v>
      </c>
      <c r="E2887" t="s">
        <v>115</v>
      </c>
      <c r="F2887">
        <v>1</v>
      </c>
      <c r="G2887">
        <v>213.59</v>
      </c>
      <c r="H2887">
        <v>213.59</v>
      </c>
      <c r="I2887" t="s">
        <v>28</v>
      </c>
      <c r="J2887" t="s">
        <v>24</v>
      </c>
      <c r="K2887">
        <v>30</v>
      </c>
      <c r="L2887" t="b">
        <v>0</v>
      </c>
      <c r="M2887">
        <v>0</v>
      </c>
      <c r="N2887">
        <v>6.54</v>
      </c>
      <c r="O2887">
        <v>4</v>
      </c>
      <c r="P2887" t="b">
        <v>0</v>
      </c>
      <c r="Q2887" t="b">
        <v>0</v>
      </c>
      <c r="R2887" t="b">
        <v>0</v>
      </c>
      <c r="S2887" t="b">
        <v>0</v>
      </c>
      <c r="T2887" t="b">
        <v>0</v>
      </c>
    </row>
    <row r="2888" spans="1:20" x14ac:dyDescent="0.25">
      <c r="A2888" t="s">
        <v>5767</v>
      </c>
      <c r="B2888" t="s">
        <v>5768</v>
      </c>
      <c r="C2888" s="1">
        <v>45608.953692129631</v>
      </c>
      <c r="D2888">
        <v>51</v>
      </c>
      <c r="E2888" t="s">
        <v>62</v>
      </c>
      <c r="F2888">
        <v>3</v>
      </c>
      <c r="G2888">
        <v>170.58</v>
      </c>
      <c r="H2888">
        <v>511.73</v>
      </c>
      <c r="I2888" t="s">
        <v>28</v>
      </c>
      <c r="J2888" t="s">
        <v>32</v>
      </c>
      <c r="K2888">
        <v>20</v>
      </c>
      <c r="L2888" t="b">
        <v>0</v>
      </c>
      <c r="M2888">
        <v>0</v>
      </c>
      <c r="N2888">
        <v>16.95</v>
      </c>
      <c r="O2888">
        <v>29</v>
      </c>
      <c r="P2888" t="b">
        <v>0</v>
      </c>
      <c r="Q2888" t="b">
        <v>0</v>
      </c>
      <c r="R2888" t="b">
        <v>0</v>
      </c>
      <c r="S2888" t="b">
        <v>0</v>
      </c>
      <c r="T2888" t="b">
        <v>0</v>
      </c>
    </row>
    <row r="2889" spans="1:20" x14ac:dyDescent="0.25">
      <c r="A2889" t="s">
        <v>5769</v>
      </c>
      <c r="B2889" t="s">
        <v>5770</v>
      </c>
      <c r="C2889" s="1">
        <v>45773.666180555556</v>
      </c>
      <c r="D2889">
        <v>58</v>
      </c>
      <c r="E2889" t="s">
        <v>65</v>
      </c>
      <c r="F2889">
        <v>1</v>
      </c>
      <c r="G2889">
        <v>157.87</v>
      </c>
      <c r="H2889">
        <v>157.87</v>
      </c>
      <c r="I2889" t="s">
        <v>31</v>
      </c>
      <c r="J2889" t="s">
        <v>36</v>
      </c>
      <c r="K2889">
        <v>29</v>
      </c>
      <c r="L2889" t="b">
        <v>0</v>
      </c>
      <c r="M2889">
        <v>0</v>
      </c>
      <c r="N2889">
        <v>20.6</v>
      </c>
      <c r="O2889">
        <v>9</v>
      </c>
      <c r="P2889" t="b">
        <v>0</v>
      </c>
      <c r="Q2889" t="b">
        <v>0</v>
      </c>
      <c r="R2889" t="b">
        <v>0</v>
      </c>
      <c r="S2889" t="b">
        <v>1</v>
      </c>
      <c r="T2889" t="b">
        <v>0</v>
      </c>
    </row>
    <row r="2890" spans="1:20" x14ac:dyDescent="0.25">
      <c r="A2890" t="s">
        <v>5771</v>
      </c>
      <c r="B2890" t="s">
        <v>5772</v>
      </c>
      <c r="C2890" s="1">
        <v>45673.2184837963</v>
      </c>
      <c r="D2890">
        <v>23</v>
      </c>
      <c r="E2890" t="s">
        <v>22</v>
      </c>
      <c r="F2890">
        <v>4</v>
      </c>
      <c r="G2890">
        <v>40.58</v>
      </c>
      <c r="H2890">
        <v>162.30000000000001</v>
      </c>
      <c r="I2890" t="s">
        <v>31</v>
      </c>
      <c r="J2890" t="s">
        <v>57</v>
      </c>
      <c r="K2890">
        <v>2</v>
      </c>
      <c r="L2890" t="b">
        <v>0</v>
      </c>
      <c r="M2890">
        <v>0</v>
      </c>
      <c r="N2890">
        <v>24.92</v>
      </c>
      <c r="O2890">
        <v>14</v>
      </c>
      <c r="P2890" t="b">
        <v>0</v>
      </c>
      <c r="Q2890" t="b">
        <v>0</v>
      </c>
      <c r="R2890" t="b">
        <v>0</v>
      </c>
      <c r="S2890" t="b">
        <v>0</v>
      </c>
      <c r="T2890" t="b">
        <v>1</v>
      </c>
    </row>
    <row r="2891" spans="1:20" x14ac:dyDescent="0.25">
      <c r="A2891" t="s">
        <v>5773</v>
      </c>
      <c r="B2891" t="s">
        <v>5774</v>
      </c>
      <c r="C2891" s="1">
        <v>45836.153437499997</v>
      </c>
      <c r="D2891">
        <v>48</v>
      </c>
      <c r="E2891" t="s">
        <v>53</v>
      </c>
      <c r="F2891">
        <v>2</v>
      </c>
      <c r="G2891">
        <v>147.61000000000001</v>
      </c>
      <c r="H2891">
        <v>295.23</v>
      </c>
      <c r="I2891" t="s">
        <v>54</v>
      </c>
      <c r="J2891" t="s">
        <v>36</v>
      </c>
      <c r="K2891">
        <v>32</v>
      </c>
      <c r="L2891" t="b">
        <v>0</v>
      </c>
      <c r="M2891">
        <v>0</v>
      </c>
      <c r="N2891">
        <v>9.91</v>
      </c>
      <c r="O2891">
        <v>27</v>
      </c>
      <c r="P2891" t="b">
        <v>0</v>
      </c>
      <c r="Q2891" t="b">
        <v>0</v>
      </c>
      <c r="R2891" t="b">
        <v>0</v>
      </c>
      <c r="S2891" t="b">
        <v>0</v>
      </c>
      <c r="T2891" t="b">
        <v>0</v>
      </c>
    </row>
    <row r="2892" spans="1:20" x14ac:dyDescent="0.25">
      <c r="A2892" t="s">
        <v>5775</v>
      </c>
      <c r="B2892" t="s">
        <v>5776</v>
      </c>
      <c r="C2892" s="1">
        <v>45619.899398148147</v>
      </c>
      <c r="D2892">
        <v>29</v>
      </c>
      <c r="E2892" t="s">
        <v>53</v>
      </c>
      <c r="F2892">
        <v>1</v>
      </c>
      <c r="G2892">
        <v>80.709999999999994</v>
      </c>
      <c r="H2892">
        <v>80.709999999999994</v>
      </c>
      <c r="I2892" t="s">
        <v>31</v>
      </c>
      <c r="J2892" t="s">
        <v>32</v>
      </c>
      <c r="K2892">
        <v>4</v>
      </c>
      <c r="L2892" t="b">
        <v>0</v>
      </c>
      <c r="M2892">
        <v>0</v>
      </c>
      <c r="N2892">
        <v>21.31</v>
      </c>
      <c r="O2892">
        <v>24</v>
      </c>
      <c r="P2892" t="b">
        <v>0</v>
      </c>
      <c r="Q2892" t="b">
        <v>0</v>
      </c>
      <c r="R2892" t="b">
        <v>0</v>
      </c>
      <c r="S2892" t="b">
        <v>0</v>
      </c>
      <c r="T2892" t="b">
        <v>0</v>
      </c>
    </row>
    <row r="2893" spans="1:20" x14ac:dyDescent="0.25">
      <c r="A2893" t="s">
        <v>5777</v>
      </c>
      <c r="B2893" t="s">
        <v>5778</v>
      </c>
      <c r="C2893" s="1">
        <v>45609.203333333331</v>
      </c>
      <c r="D2893">
        <v>43</v>
      </c>
      <c r="E2893" t="s">
        <v>62</v>
      </c>
      <c r="F2893">
        <v>6</v>
      </c>
      <c r="G2893">
        <v>35.35</v>
      </c>
      <c r="H2893">
        <v>212.13</v>
      </c>
      <c r="I2893" t="s">
        <v>90</v>
      </c>
      <c r="J2893" t="s">
        <v>36</v>
      </c>
      <c r="K2893">
        <v>4</v>
      </c>
      <c r="L2893" t="b">
        <v>0</v>
      </c>
      <c r="M2893">
        <v>0</v>
      </c>
      <c r="N2893">
        <v>23.8</v>
      </c>
      <c r="O2893">
        <v>11</v>
      </c>
      <c r="P2893" t="b">
        <v>0</v>
      </c>
      <c r="Q2893" t="b">
        <v>0</v>
      </c>
      <c r="R2893" t="b">
        <v>0</v>
      </c>
      <c r="S2893" t="b">
        <v>0</v>
      </c>
      <c r="T2893" t="b">
        <v>1</v>
      </c>
    </row>
    <row r="2894" spans="1:20" x14ac:dyDescent="0.25">
      <c r="A2894" t="s">
        <v>5779</v>
      </c>
      <c r="B2894" t="s">
        <v>5780</v>
      </c>
      <c r="C2894" s="1">
        <v>45528.564710648148</v>
      </c>
      <c r="D2894">
        <v>50</v>
      </c>
      <c r="E2894" t="s">
        <v>62</v>
      </c>
      <c r="F2894">
        <v>1</v>
      </c>
      <c r="G2894">
        <v>179.47</v>
      </c>
      <c r="H2894">
        <v>179.47</v>
      </c>
      <c r="I2894" t="s">
        <v>31</v>
      </c>
      <c r="J2894" t="s">
        <v>32</v>
      </c>
      <c r="K2894">
        <v>14</v>
      </c>
      <c r="L2894" t="b">
        <v>0</v>
      </c>
      <c r="M2894">
        <v>0</v>
      </c>
      <c r="N2894">
        <v>11.46</v>
      </c>
      <c r="O2894">
        <v>26</v>
      </c>
      <c r="P2894" t="b">
        <v>0</v>
      </c>
      <c r="Q2894" t="b">
        <v>1</v>
      </c>
      <c r="R2894" t="b">
        <v>0</v>
      </c>
      <c r="S2894" t="b">
        <v>0</v>
      </c>
      <c r="T2894" t="b">
        <v>0</v>
      </c>
    </row>
    <row r="2895" spans="1:20" x14ac:dyDescent="0.25">
      <c r="A2895" t="s">
        <v>5781</v>
      </c>
      <c r="B2895" t="s">
        <v>5782</v>
      </c>
      <c r="C2895" s="1">
        <v>45549.425046296295</v>
      </c>
      <c r="D2895">
        <v>62</v>
      </c>
      <c r="E2895" t="s">
        <v>35</v>
      </c>
      <c r="F2895">
        <v>18</v>
      </c>
      <c r="G2895">
        <v>42.16</v>
      </c>
      <c r="H2895">
        <v>758.83</v>
      </c>
      <c r="I2895" t="s">
        <v>31</v>
      </c>
      <c r="J2895" t="s">
        <v>57</v>
      </c>
      <c r="K2895">
        <v>4</v>
      </c>
      <c r="L2895" t="b">
        <v>0</v>
      </c>
      <c r="M2895">
        <v>0</v>
      </c>
      <c r="N2895">
        <v>15.79</v>
      </c>
      <c r="O2895">
        <v>17</v>
      </c>
      <c r="P2895" t="b">
        <v>0</v>
      </c>
      <c r="Q2895" t="b">
        <v>0</v>
      </c>
      <c r="R2895" t="b">
        <v>0</v>
      </c>
      <c r="S2895" t="b">
        <v>0</v>
      </c>
      <c r="T2895" t="b">
        <v>1</v>
      </c>
    </row>
    <row r="2896" spans="1:20" x14ac:dyDescent="0.25">
      <c r="A2896" t="s">
        <v>5783</v>
      </c>
      <c r="B2896" t="s">
        <v>5784</v>
      </c>
      <c r="C2896" s="1">
        <v>45553.521261574075</v>
      </c>
      <c r="D2896">
        <v>69</v>
      </c>
      <c r="E2896" t="s">
        <v>44</v>
      </c>
      <c r="F2896">
        <v>3</v>
      </c>
      <c r="G2896">
        <v>144.16</v>
      </c>
      <c r="H2896">
        <v>432.47</v>
      </c>
      <c r="I2896" t="s">
        <v>23</v>
      </c>
      <c r="J2896" t="s">
        <v>24</v>
      </c>
      <c r="K2896">
        <v>49</v>
      </c>
      <c r="L2896" t="b">
        <v>0</v>
      </c>
      <c r="M2896">
        <v>0</v>
      </c>
      <c r="N2896">
        <v>17.8</v>
      </c>
      <c r="O2896">
        <v>27</v>
      </c>
      <c r="P2896" t="b">
        <v>0</v>
      </c>
      <c r="Q2896" t="b">
        <v>1</v>
      </c>
      <c r="R2896" t="b">
        <v>1</v>
      </c>
      <c r="S2896" t="b">
        <v>1</v>
      </c>
      <c r="T2896" t="b">
        <v>0</v>
      </c>
    </row>
    <row r="2897" spans="1:20" x14ac:dyDescent="0.25">
      <c r="A2897" t="s">
        <v>5785</v>
      </c>
      <c r="B2897" t="s">
        <v>5786</v>
      </c>
      <c r="C2897" s="1">
        <v>45664.737372685187</v>
      </c>
      <c r="D2897">
        <v>46</v>
      </c>
      <c r="E2897" t="s">
        <v>44</v>
      </c>
      <c r="F2897">
        <v>4</v>
      </c>
      <c r="G2897">
        <v>102.31</v>
      </c>
      <c r="H2897">
        <v>409.23</v>
      </c>
      <c r="I2897" t="s">
        <v>31</v>
      </c>
      <c r="J2897" t="s">
        <v>36</v>
      </c>
      <c r="K2897">
        <v>20</v>
      </c>
      <c r="L2897" t="b">
        <v>1</v>
      </c>
      <c r="M2897">
        <v>22</v>
      </c>
      <c r="N2897">
        <v>9.1300000000000008</v>
      </c>
      <c r="O2897">
        <v>11</v>
      </c>
      <c r="P2897" t="b">
        <v>0</v>
      </c>
      <c r="Q2897" t="b">
        <v>0</v>
      </c>
      <c r="R2897" t="b">
        <v>0</v>
      </c>
      <c r="S2897" t="b">
        <v>1</v>
      </c>
      <c r="T2897" t="b">
        <v>0</v>
      </c>
    </row>
    <row r="2898" spans="1:20" x14ac:dyDescent="0.25">
      <c r="A2898" t="s">
        <v>5787</v>
      </c>
      <c r="B2898" t="s">
        <v>5788</v>
      </c>
      <c r="C2898" s="1">
        <v>45747.307430555556</v>
      </c>
      <c r="D2898">
        <v>78</v>
      </c>
      <c r="E2898" t="s">
        <v>62</v>
      </c>
      <c r="F2898">
        <v>9</v>
      </c>
      <c r="G2898">
        <v>30.54</v>
      </c>
      <c r="H2898">
        <v>274.82</v>
      </c>
      <c r="I2898" t="s">
        <v>31</v>
      </c>
      <c r="J2898" t="s">
        <v>57</v>
      </c>
      <c r="K2898">
        <v>0</v>
      </c>
      <c r="L2898" t="b">
        <v>0</v>
      </c>
      <c r="M2898">
        <v>0</v>
      </c>
      <c r="N2898">
        <v>12</v>
      </c>
      <c r="O2898">
        <v>8</v>
      </c>
      <c r="P2898" t="b">
        <v>0</v>
      </c>
      <c r="Q2898" t="b">
        <v>0</v>
      </c>
      <c r="R2898" t="b">
        <v>0</v>
      </c>
      <c r="S2898" t="b">
        <v>0</v>
      </c>
      <c r="T2898" t="b">
        <v>1</v>
      </c>
    </row>
    <row r="2899" spans="1:20" x14ac:dyDescent="0.25">
      <c r="A2899" t="s">
        <v>5789</v>
      </c>
      <c r="B2899" t="s">
        <v>5790</v>
      </c>
      <c r="C2899" s="1">
        <v>45524.537164351852</v>
      </c>
      <c r="D2899">
        <v>59</v>
      </c>
      <c r="E2899" t="s">
        <v>65</v>
      </c>
      <c r="F2899">
        <v>11</v>
      </c>
      <c r="G2899">
        <v>7.95</v>
      </c>
      <c r="H2899">
        <v>87.44</v>
      </c>
      <c r="I2899" t="s">
        <v>87</v>
      </c>
      <c r="J2899" t="s">
        <v>36</v>
      </c>
      <c r="K2899">
        <v>1</v>
      </c>
      <c r="L2899" t="b">
        <v>0</v>
      </c>
      <c r="M2899">
        <v>0</v>
      </c>
      <c r="N2899">
        <v>24.59</v>
      </c>
      <c r="O2899">
        <v>4</v>
      </c>
      <c r="P2899" t="b">
        <v>1</v>
      </c>
      <c r="Q2899" t="b">
        <v>0</v>
      </c>
      <c r="R2899" t="b">
        <v>0</v>
      </c>
      <c r="S2899" t="b">
        <v>0</v>
      </c>
      <c r="T2899" t="b">
        <v>1</v>
      </c>
    </row>
    <row r="2900" spans="1:20" x14ac:dyDescent="0.25">
      <c r="A2900" t="s">
        <v>5791</v>
      </c>
      <c r="B2900" t="s">
        <v>5792</v>
      </c>
      <c r="C2900" s="1">
        <v>45698.01934027778</v>
      </c>
      <c r="D2900">
        <v>32</v>
      </c>
      <c r="E2900" t="s">
        <v>27</v>
      </c>
      <c r="F2900">
        <v>1</v>
      </c>
      <c r="G2900">
        <v>236.18</v>
      </c>
      <c r="H2900">
        <v>236.18</v>
      </c>
      <c r="I2900" t="s">
        <v>23</v>
      </c>
      <c r="J2900" t="s">
        <v>24</v>
      </c>
      <c r="K2900">
        <v>20</v>
      </c>
      <c r="L2900" t="b">
        <v>0</v>
      </c>
      <c r="M2900">
        <v>0</v>
      </c>
      <c r="N2900">
        <v>13.15</v>
      </c>
      <c r="O2900">
        <v>29</v>
      </c>
      <c r="P2900" t="b">
        <v>1</v>
      </c>
      <c r="Q2900" t="b">
        <v>0</v>
      </c>
      <c r="R2900" t="b">
        <v>0</v>
      </c>
      <c r="S2900" t="b">
        <v>0</v>
      </c>
      <c r="T2900" t="b">
        <v>0</v>
      </c>
    </row>
    <row r="2901" spans="1:20" x14ac:dyDescent="0.25">
      <c r="A2901" t="s">
        <v>5793</v>
      </c>
      <c r="B2901" t="s">
        <v>5794</v>
      </c>
      <c r="C2901" s="1">
        <v>45778.084155092591</v>
      </c>
      <c r="D2901">
        <v>53</v>
      </c>
      <c r="E2901" t="s">
        <v>27</v>
      </c>
      <c r="F2901">
        <v>1</v>
      </c>
      <c r="G2901">
        <v>206.69</v>
      </c>
      <c r="H2901">
        <v>206.69</v>
      </c>
      <c r="I2901" t="s">
        <v>23</v>
      </c>
      <c r="J2901" t="s">
        <v>32</v>
      </c>
      <c r="K2901">
        <v>43</v>
      </c>
      <c r="L2901" t="b">
        <v>1</v>
      </c>
      <c r="M2901">
        <v>48.5</v>
      </c>
      <c r="N2901">
        <v>10.34</v>
      </c>
      <c r="O2901">
        <v>15</v>
      </c>
      <c r="P2901" t="b">
        <v>0</v>
      </c>
      <c r="Q2901" t="b">
        <v>1</v>
      </c>
      <c r="R2901" t="b">
        <v>0</v>
      </c>
      <c r="S2901" t="b">
        <v>0</v>
      </c>
      <c r="T2901" t="b">
        <v>0</v>
      </c>
    </row>
    <row r="2902" spans="1:20" x14ac:dyDescent="0.25">
      <c r="A2902" t="s">
        <v>5795</v>
      </c>
      <c r="B2902" t="s">
        <v>5796</v>
      </c>
      <c r="C2902" s="1">
        <v>45675.687060185184</v>
      </c>
      <c r="D2902">
        <v>50</v>
      </c>
      <c r="E2902" t="s">
        <v>115</v>
      </c>
      <c r="F2902">
        <v>3</v>
      </c>
      <c r="G2902">
        <v>175.13</v>
      </c>
      <c r="H2902">
        <v>525.38</v>
      </c>
      <c r="I2902" t="s">
        <v>31</v>
      </c>
      <c r="J2902" t="s">
        <v>24</v>
      </c>
      <c r="K2902">
        <v>1</v>
      </c>
      <c r="L2902" t="b">
        <v>0</v>
      </c>
      <c r="M2902">
        <v>0</v>
      </c>
      <c r="N2902">
        <v>5.87</v>
      </c>
      <c r="O2902">
        <v>8</v>
      </c>
      <c r="P2902" t="b">
        <v>0</v>
      </c>
      <c r="Q2902" t="b">
        <v>0</v>
      </c>
      <c r="R2902" t="b">
        <v>0</v>
      </c>
      <c r="S2902" t="b">
        <v>0</v>
      </c>
      <c r="T2902" t="b">
        <v>0</v>
      </c>
    </row>
    <row r="2903" spans="1:20" x14ac:dyDescent="0.25">
      <c r="A2903" t="s">
        <v>5797</v>
      </c>
      <c r="B2903" t="s">
        <v>5798</v>
      </c>
      <c r="C2903" s="1">
        <v>45518.49527777778</v>
      </c>
      <c r="D2903">
        <v>41</v>
      </c>
      <c r="E2903" t="s">
        <v>53</v>
      </c>
      <c r="F2903">
        <v>14</v>
      </c>
      <c r="G2903">
        <v>50.82</v>
      </c>
      <c r="H2903">
        <v>711.43</v>
      </c>
      <c r="I2903" t="s">
        <v>90</v>
      </c>
      <c r="J2903" t="s">
        <v>36</v>
      </c>
      <c r="K2903">
        <v>3</v>
      </c>
      <c r="L2903" t="b">
        <v>0</v>
      </c>
      <c r="M2903">
        <v>0</v>
      </c>
      <c r="N2903">
        <v>7.65</v>
      </c>
      <c r="O2903">
        <v>5</v>
      </c>
      <c r="P2903" t="b">
        <v>0</v>
      </c>
      <c r="Q2903" t="b">
        <v>0</v>
      </c>
      <c r="R2903" t="b">
        <v>0</v>
      </c>
      <c r="S2903" t="b">
        <v>0</v>
      </c>
      <c r="T2903" t="b">
        <v>1</v>
      </c>
    </row>
    <row r="2904" spans="1:20" x14ac:dyDescent="0.25">
      <c r="A2904" t="s">
        <v>5799</v>
      </c>
      <c r="B2904" t="s">
        <v>5800</v>
      </c>
      <c r="C2904" s="1">
        <v>45644.44127314815</v>
      </c>
      <c r="D2904">
        <v>27</v>
      </c>
      <c r="E2904" t="s">
        <v>44</v>
      </c>
      <c r="F2904">
        <v>4</v>
      </c>
      <c r="G2904">
        <v>69.790000000000006</v>
      </c>
      <c r="H2904">
        <v>279.18</v>
      </c>
      <c r="I2904" t="s">
        <v>87</v>
      </c>
      <c r="J2904" t="s">
        <v>57</v>
      </c>
      <c r="K2904">
        <v>2</v>
      </c>
      <c r="L2904" t="b">
        <v>0</v>
      </c>
      <c r="M2904">
        <v>0</v>
      </c>
      <c r="N2904">
        <v>15.5</v>
      </c>
      <c r="O2904">
        <v>24</v>
      </c>
      <c r="P2904" t="b">
        <v>0</v>
      </c>
      <c r="Q2904" t="b">
        <v>0</v>
      </c>
      <c r="R2904" t="b">
        <v>0</v>
      </c>
      <c r="S2904" t="b">
        <v>0</v>
      </c>
      <c r="T2904" t="b">
        <v>1</v>
      </c>
    </row>
    <row r="2905" spans="1:20" x14ac:dyDescent="0.25">
      <c r="A2905" t="s">
        <v>5801</v>
      </c>
      <c r="B2905" t="s">
        <v>5802</v>
      </c>
      <c r="C2905" s="1">
        <v>45527.030474537038</v>
      </c>
      <c r="D2905">
        <v>25</v>
      </c>
      <c r="E2905" t="s">
        <v>22</v>
      </c>
      <c r="F2905">
        <v>11</v>
      </c>
      <c r="G2905">
        <v>38.03</v>
      </c>
      <c r="H2905">
        <v>418.38</v>
      </c>
      <c r="I2905" t="s">
        <v>87</v>
      </c>
      <c r="J2905" t="s">
        <v>57</v>
      </c>
      <c r="K2905">
        <v>1</v>
      </c>
      <c r="L2905" t="b">
        <v>0</v>
      </c>
      <c r="M2905">
        <v>0</v>
      </c>
      <c r="N2905">
        <v>10.06</v>
      </c>
      <c r="O2905">
        <v>18</v>
      </c>
      <c r="P2905" t="b">
        <v>0</v>
      </c>
      <c r="Q2905" t="b">
        <v>0</v>
      </c>
      <c r="R2905" t="b">
        <v>0</v>
      </c>
      <c r="S2905" t="b">
        <v>0</v>
      </c>
      <c r="T2905" t="b">
        <v>1</v>
      </c>
    </row>
    <row r="2906" spans="1:20" x14ac:dyDescent="0.25">
      <c r="A2906" t="s">
        <v>5803</v>
      </c>
      <c r="B2906" t="s">
        <v>5804</v>
      </c>
      <c r="C2906" s="1">
        <v>45503.614386574074</v>
      </c>
      <c r="D2906">
        <v>76</v>
      </c>
      <c r="E2906" t="s">
        <v>27</v>
      </c>
      <c r="F2906">
        <v>3</v>
      </c>
      <c r="G2906">
        <v>49.94</v>
      </c>
      <c r="H2906">
        <v>149.81</v>
      </c>
      <c r="I2906" t="s">
        <v>31</v>
      </c>
      <c r="J2906" t="s">
        <v>24</v>
      </c>
      <c r="K2906">
        <v>22</v>
      </c>
      <c r="L2906" t="b">
        <v>0</v>
      </c>
      <c r="M2906">
        <v>0</v>
      </c>
      <c r="N2906">
        <v>15.12</v>
      </c>
      <c r="O2906">
        <v>23</v>
      </c>
      <c r="P2906" t="b">
        <v>0</v>
      </c>
      <c r="Q2906" t="b">
        <v>0</v>
      </c>
      <c r="R2906" t="b">
        <v>0</v>
      </c>
      <c r="S2906" t="b">
        <v>0</v>
      </c>
      <c r="T2906" t="b">
        <v>0</v>
      </c>
    </row>
    <row r="2907" spans="1:20" x14ac:dyDescent="0.25">
      <c r="A2907" t="s">
        <v>5805</v>
      </c>
      <c r="B2907" t="s">
        <v>1196</v>
      </c>
      <c r="C2907" s="1">
        <v>45773.929131944446</v>
      </c>
      <c r="D2907">
        <v>22</v>
      </c>
      <c r="E2907" t="s">
        <v>39</v>
      </c>
      <c r="F2907">
        <v>1</v>
      </c>
      <c r="G2907">
        <v>151.37</v>
      </c>
      <c r="H2907">
        <v>151.37</v>
      </c>
      <c r="I2907" t="s">
        <v>54</v>
      </c>
      <c r="J2907" t="s">
        <v>32</v>
      </c>
      <c r="K2907">
        <v>19</v>
      </c>
      <c r="L2907" t="b">
        <v>0</v>
      </c>
      <c r="M2907">
        <v>0</v>
      </c>
      <c r="N2907">
        <v>5.09</v>
      </c>
      <c r="O2907">
        <v>16</v>
      </c>
      <c r="P2907" t="b">
        <v>0</v>
      </c>
      <c r="Q2907" t="b">
        <v>0</v>
      </c>
      <c r="R2907" t="b">
        <v>0</v>
      </c>
      <c r="S2907" t="b">
        <v>0</v>
      </c>
      <c r="T2907" t="b">
        <v>0</v>
      </c>
    </row>
    <row r="2908" spans="1:20" x14ac:dyDescent="0.25">
      <c r="A2908" t="s">
        <v>5806</v>
      </c>
      <c r="B2908" t="s">
        <v>5807</v>
      </c>
      <c r="C2908" s="1">
        <v>45640.353726851848</v>
      </c>
      <c r="D2908">
        <v>77</v>
      </c>
      <c r="E2908" t="s">
        <v>27</v>
      </c>
      <c r="F2908">
        <v>1</v>
      </c>
      <c r="G2908">
        <v>181.57</v>
      </c>
      <c r="H2908">
        <v>181.57</v>
      </c>
      <c r="I2908" t="s">
        <v>23</v>
      </c>
      <c r="J2908" t="s">
        <v>24</v>
      </c>
      <c r="K2908">
        <v>24</v>
      </c>
      <c r="L2908" t="b">
        <v>0</v>
      </c>
      <c r="M2908">
        <v>0</v>
      </c>
      <c r="N2908">
        <v>10.210000000000001</v>
      </c>
      <c r="O2908">
        <v>25</v>
      </c>
      <c r="P2908" t="b">
        <v>0</v>
      </c>
      <c r="Q2908" t="b">
        <v>0</v>
      </c>
      <c r="R2908" t="b">
        <v>0</v>
      </c>
      <c r="S2908" t="b">
        <v>0</v>
      </c>
      <c r="T2908" t="b">
        <v>0</v>
      </c>
    </row>
    <row r="2909" spans="1:20" x14ac:dyDescent="0.25">
      <c r="A2909" t="s">
        <v>5808</v>
      </c>
      <c r="B2909" t="s">
        <v>5809</v>
      </c>
      <c r="C2909" s="1">
        <v>45500.446909722225</v>
      </c>
      <c r="D2909">
        <v>56</v>
      </c>
      <c r="E2909" t="s">
        <v>44</v>
      </c>
      <c r="F2909">
        <v>2</v>
      </c>
      <c r="G2909">
        <v>183.53</v>
      </c>
      <c r="H2909">
        <v>367.07</v>
      </c>
      <c r="I2909" t="s">
        <v>31</v>
      </c>
      <c r="J2909" t="s">
        <v>36</v>
      </c>
      <c r="K2909">
        <v>12</v>
      </c>
      <c r="L2909" t="b">
        <v>1</v>
      </c>
      <c r="M2909">
        <v>26.8</v>
      </c>
      <c r="N2909">
        <v>9.82</v>
      </c>
      <c r="O2909">
        <v>27</v>
      </c>
      <c r="P2909" t="b">
        <v>0</v>
      </c>
      <c r="Q2909" t="b">
        <v>0</v>
      </c>
      <c r="R2909" t="b">
        <v>0</v>
      </c>
      <c r="S2909" t="b">
        <v>0</v>
      </c>
      <c r="T2909" t="b">
        <v>0</v>
      </c>
    </row>
    <row r="2910" spans="1:20" x14ac:dyDescent="0.25">
      <c r="A2910" t="s">
        <v>5810</v>
      </c>
      <c r="B2910" t="s">
        <v>5811</v>
      </c>
      <c r="C2910" s="1">
        <v>45666.203148148146</v>
      </c>
      <c r="D2910">
        <v>70</v>
      </c>
      <c r="E2910" t="s">
        <v>62</v>
      </c>
      <c r="F2910">
        <v>1</v>
      </c>
      <c r="G2910">
        <v>82.18</v>
      </c>
      <c r="H2910">
        <v>82.18</v>
      </c>
      <c r="I2910" t="s">
        <v>54</v>
      </c>
      <c r="J2910" t="s">
        <v>32</v>
      </c>
      <c r="K2910">
        <v>15</v>
      </c>
      <c r="L2910" t="b">
        <v>1</v>
      </c>
      <c r="M2910">
        <v>6.3</v>
      </c>
      <c r="N2910">
        <v>11.83</v>
      </c>
      <c r="O2910">
        <v>15</v>
      </c>
      <c r="P2910" t="b">
        <v>1</v>
      </c>
      <c r="Q2910" t="b">
        <v>0</v>
      </c>
      <c r="R2910" t="b">
        <v>0</v>
      </c>
      <c r="S2910" t="b">
        <v>0</v>
      </c>
      <c r="T2910" t="b">
        <v>0</v>
      </c>
    </row>
    <row r="2911" spans="1:20" x14ac:dyDescent="0.25">
      <c r="A2911" t="s">
        <v>5812</v>
      </c>
      <c r="B2911" t="s">
        <v>5813</v>
      </c>
      <c r="C2911" s="1">
        <v>45567.324953703705</v>
      </c>
      <c r="D2911">
        <v>76</v>
      </c>
      <c r="E2911" t="s">
        <v>115</v>
      </c>
      <c r="F2911">
        <v>1</v>
      </c>
      <c r="G2911">
        <v>255.22</v>
      </c>
      <c r="H2911">
        <v>255.22</v>
      </c>
      <c r="I2911" t="s">
        <v>31</v>
      </c>
      <c r="J2911" t="s">
        <v>24</v>
      </c>
      <c r="K2911">
        <v>45</v>
      </c>
      <c r="L2911" t="b">
        <v>0</v>
      </c>
      <c r="M2911">
        <v>0</v>
      </c>
      <c r="N2911">
        <v>7.16</v>
      </c>
      <c r="O2911">
        <v>29</v>
      </c>
      <c r="P2911" t="b">
        <v>1</v>
      </c>
      <c r="Q2911" t="b">
        <v>0</v>
      </c>
      <c r="R2911" t="b">
        <v>0</v>
      </c>
      <c r="S2911" t="b">
        <v>0</v>
      </c>
      <c r="T2911" t="b">
        <v>0</v>
      </c>
    </row>
    <row r="2912" spans="1:20" x14ac:dyDescent="0.25">
      <c r="A2912" t="s">
        <v>5814</v>
      </c>
      <c r="B2912" t="s">
        <v>5815</v>
      </c>
      <c r="C2912" s="1">
        <v>45554.314791666664</v>
      </c>
      <c r="D2912">
        <v>68</v>
      </c>
      <c r="E2912" t="s">
        <v>115</v>
      </c>
      <c r="F2912">
        <v>3</v>
      </c>
      <c r="G2912">
        <v>178.86</v>
      </c>
      <c r="H2912">
        <v>536.57000000000005</v>
      </c>
      <c r="I2912" t="s">
        <v>23</v>
      </c>
      <c r="J2912" t="s">
        <v>36</v>
      </c>
      <c r="K2912">
        <v>10</v>
      </c>
      <c r="L2912" t="b">
        <v>1</v>
      </c>
      <c r="M2912">
        <v>49.6</v>
      </c>
      <c r="N2912">
        <v>8.9499999999999993</v>
      </c>
      <c r="O2912">
        <v>1</v>
      </c>
      <c r="P2912" t="b">
        <v>0</v>
      </c>
      <c r="Q2912" t="b">
        <v>0</v>
      </c>
      <c r="R2912" t="b">
        <v>0</v>
      </c>
      <c r="S2912" t="b">
        <v>0</v>
      </c>
      <c r="T2912" t="b">
        <v>0</v>
      </c>
    </row>
    <row r="2913" spans="1:20" x14ac:dyDescent="0.25">
      <c r="A2913" t="s">
        <v>5816</v>
      </c>
      <c r="B2913" t="s">
        <v>5817</v>
      </c>
      <c r="C2913" s="1">
        <v>45557.043969907405</v>
      </c>
      <c r="D2913">
        <v>28</v>
      </c>
      <c r="E2913" t="s">
        <v>44</v>
      </c>
      <c r="F2913">
        <v>3</v>
      </c>
      <c r="G2913">
        <v>241.62</v>
      </c>
      <c r="H2913">
        <v>724.85</v>
      </c>
      <c r="I2913" t="s">
        <v>28</v>
      </c>
      <c r="J2913" t="s">
        <v>36</v>
      </c>
      <c r="K2913">
        <v>1</v>
      </c>
      <c r="L2913" t="b">
        <v>0</v>
      </c>
      <c r="M2913">
        <v>0</v>
      </c>
      <c r="N2913">
        <v>20.309999999999999</v>
      </c>
      <c r="O2913">
        <v>14</v>
      </c>
      <c r="P2913" t="b">
        <v>0</v>
      </c>
      <c r="Q2913" t="b">
        <v>0</v>
      </c>
      <c r="R2913" t="b">
        <v>0</v>
      </c>
      <c r="S2913" t="b">
        <v>0</v>
      </c>
      <c r="T2913" t="b">
        <v>0</v>
      </c>
    </row>
    <row r="2914" spans="1:20" x14ac:dyDescent="0.25">
      <c r="A2914" t="s">
        <v>5818</v>
      </c>
      <c r="B2914" t="s">
        <v>5819</v>
      </c>
      <c r="C2914" s="1">
        <v>45634.575243055559</v>
      </c>
      <c r="D2914">
        <v>63</v>
      </c>
      <c r="E2914" t="s">
        <v>27</v>
      </c>
      <c r="F2914">
        <v>1</v>
      </c>
      <c r="G2914">
        <v>56.77</v>
      </c>
      <c r="H2914">
        <v>56.77</v>
      </c>
      <c r="I2914" t="s">
        <v>31</v>
      </c>
      <c r="J2914" t="s">
        <v>32</v>
      </c>
      <c r="K2914">
        <v>21</v>
      </c>
      <c r="L2914" t="b">
        <v>0</v>
      </c>
      <c r="M2914">
        <v>0</v>
      </c>
      <c r="N2914">
        <v>19.059999999999999</v>
      </c>
      <c r="O2914">
        <v>21</v>
      </c>
      <c r="P2914" t="b">
        <v>0</v>
      </c>
      <c r="Q2914" t="b">
        <v>0</v>
      </c>
      <c r="R2914" t="b">
        <v>0</v>
      </c>
      <c r="S2914" t="b">
        <v>1</v>
      </c>
      <c r="T2914" t="b">
        <v>0</v>
      </c>
    </row>
    <row r="2915" spans="1:20" x14ac:dyDescent="0.25">
      <c r="A2915" t="s">
        <v>5820</v>
      </c>
      <c r="B2915" t="s">
        <v>5821</v>
      </c>
      <c r="C2915" s="1">
        <v>45823.334930555553</v>
      </c>
      <c r="D2915">
        <v>53</v>
      </c>
      <c r="E2915" t="s">
        <v>35</v>
      </c>
      <c r="F2915">
        <v>14</v>
      </c>
      <c r="G2915">
        <v>67.09</v>
      </c>
      <c r="H2915">
        <v>939.21</v>
      </c>
      <c r="I2915" t="s">
        <v>31</v>
      </c>
      <c r="J2915" t="s">
        <v>57</v>
      </c>
      <c r="K2915">
        <v>3</v>
      </c>
      <c r="L2915" t="b">
        <v>0</v>
      </c>
      <c r="M2915">
        <v>0</v>
      </c>
      <c r="N2915">
        <v>7.95</v>
      </c>
      <c r="O2915">
        <v>6</v>
      </c>
      <c r="P2915" t="b">
        <v>0</v>
      </c>
      <c r="Q2915" t="b">
        <v>0</v>
      </c>
      <c r="R2915" t="b">
        <v>0</v>
      </c>
      <c r="S2915" t="b">
        <v>0</v>
      </c>
      <c r="T2915" t="b">
        <v>1</v>
      </c>
    </row>
    <row r="2916" spans="1:20" x14ac:dyDescent="0.25">
      <c r="A2916" t="s">
        <v>5822</v>
      </c>
      <c r="B2916" t="s">
        <v>5823</v>
      </c>
      <c r="C2916" s="1">
        <v>45568.317754629628</v>
      </c>
      <c r="D2916">
        <v>59</v>
      </c>
      <c r="E2916" t="s">
        <v>22</v>
      </c>
      <c r="F2916">
        <v>4</v>
      </c>
      <c r="G2916">
        <v>98.11</v>
      </c>
      <c r="H2916">
        <v>392.44</v>
      </c>
      <c r="I2916" t="s">
        <v>31</v>
      </c>
      <c r="J2916" t="s">
        <v>36</v>
      </c>
      <c r="K2916">
        <v>3</v>
      </c>
      <c r="L2916" t="b">
        <v>0</v>
      </c>
      <c r="M2916">
        <v>0</v>
      </c>
      <c r="N2916">
        <v>10.99</v>
      </c>
      <c r="O2916">
        <v>16</v>
      </c>
      <c r="P2916" t="b">
        <v>0</v>
      </c>
      <c r="Q2916" t="b">
        <v>0</v>
      </c>
      <c r="R2916" t="b">
        <v>1</v>
      </c>
      <c r="S2916" t="b">
        <v>0</v>
      </c>
      <c r="T2916" t="b">
        <v>1</v>
      </c>
    </row>
    <row r="2917" spans="1:20" x14ac:dyDescent="0.25">
      <c r="A2917" t="s">
        <v>5824</v>
      </c>
      <c r="B2917" t="s">
        <v>5825</v>
      </c>
      <c r="C2917" s="1">
        <v>45801.397534722222</v>
      </c>
      <c r="D2917">
        <v>73</v>
      </c>
      <c r="E2917" t="s">
        <v>62</v>
      </c>
      <c r="F2917">
        <v>3</v>
      </c>
      <c r="G2917">
        <v>37.869999999999997</v>
      </c>
      <c r="H2917">
        <v>113.61</v>
      </c>
      <c r="I2917" t="s">
        <v>28</v>
      </c>
      <c r="J2917" t="s">
        <v>36</v>
      </c>
      <c r="K2917">
        <v>47</v>
      </c>
      <c r="L2917" t="b">
        <v>0</v>
      </c>
      <c r="M2917">
        <v>0</v>
      </c>
      <c r="N2917">
        <v>20.8</v>
      </c>
      <c r="O2917">
        <v>28</v>
      </c>
      <c r="P2917" t="b">
        <v>0</v>
      </c>
      <c r="Q2917" t="b">
        <v>0</v>
      </c>
      <c r="R2917" t="b">
        <v>0</v>
      </c>
      <c r="S2917" t="b">
        <v>0</v>
      </c>
      <c r="T2917" t="b">
        <v>0</v>
      </c>
    </row>
    <row r="2918" spans="1:20" x14ac:dyDescent="0.25">
      <c r="A2918" t="s">
        <v>5826</v>
      </c>
      <c r="B2918" t="s">
        <v>1348</v>
      </c>
      <c r="C2918" s="1">
        <v>45678.317094907405</v>
      </c>
      <c r="D2918">
        <v>25</v>
      </c>
      <c r="E2918" t="s">
        <v>62</v>
      </c>
      <c r="F2918">
        <v>4</v>
      </c>
      <c r="G2918">
        <v>61.05</v>
      </c>
      <c r="H2918">
        <v>244.18</v>
      </c>
      <c r="I2918" t="s">
        <v>28</v>
      </c>
      <c r="J2918" t="s">
        <v>24</v>
      </c>
      <c r="K2918">
        <v>3</v>
      </c>
      <c r="L2918" t="b">
        <v>0</v>
      </c>
      <c r="M2918">
        <v>0</v>
      </c>
      <c r="N2918">
        <v>7.1</v>
      </c>
      <c r="O2918">
        <v>13</v>
      </c>
      <c r="P2918" t="b">
        <v>0</v>
      </c>
      <c r="Q2918" t="b">
        <v>0</v>
      </c>
      <c r="R2918" t="b">
        <v>0</v>
      </c>
      <c r="S2918" t="b">
        <v>0</v>
      </c>
      <c r="T2918" t="b">
        <v>0</v>
      </c>
    </row>
    <row r="2919" spans="1:20" x14ac:dyDescent="0.25">
      <c r="A2919" t="s">
        <v>5827</v>
      </c>
      <c r="B2919" t="s">
        <v>5828</v>
      </c>
      <c r="C2919" s="1">
        <v>45697.279583333337</v>
      </c>
      <c r="D2919">
        <v>32</v>
      </c>
      <c r="E2919" t="s">
        <v>27</v>
      </c>
      <c r="F2919">
        <v>1</v>
      </c>
      <c r="G2919">
        <v>206.93</v>
      </c>
      <c r="H2919">
        <v>206.93</v>
      </c>
      <c r="I2919" t="s">
        <v>54</v>
      </c>
      <c r="J2919" t="s">
        <v>36</v>
      </c>
      <c r="K2919">
        <v>17</v>
      </c>
      <c r="L2919" t="b">
        <v>0</v>
      </c>
      <c r="M2919">
        <v>0</v>
      </c>
      <c r="N2919">
        <v>11.41</v>
      </c>
      <c r="O2919">
        <v>5</v>
      </c>
      <c r="P2919" t="b">
        <v>0</v>
      </c>
      <c r="Q2919" t="b">
        <v>0</v>
      </c>
      <c r="R2919" t="b">
        <v>0</v>
      </c>
      <c r="S2919" t="b">
        <v>0</v>
      </c>
      <c r="T2919" t="b">
        <v>0</v>
      </c>
    </row>
    <row r="2920" spans="1:20" x14ac:dyDescent="0.25">
      <c r="A2920" t="s">
        <v>5829</v>
      </c>
      <c r="B2920" t="s">
        <v>5830</v>
      </c>
      <c r="C2920" s="1">
        <v>45539.696631944447</v>
      </c>
      <c r="D2920">
        <v>21</v>
      </c>
      <c r="E2920" t="s">
        <v>80</v>
      </c>
      <c r="F2920">
        <v>15</v>
      </c>
      <c r="G2920">
        <v>28.55</v>
      </c>
      <c r="H2920">
        <v>428.19</v>
      </c>
      <c r="I2920" t="s">
        <v>87</v>
      </c>
      <c r="J2920" t="s">
        <v>36</v>
      </c>
      <c r="K2920">
        <v>2</v>
      </c>
      <c r="L2920" t="b">
        <v>0</v>
      </c>
      <c r="M2920">
        <v>0</v>
      </c>
      <c r="N2920">
        <v>17.329999999999998</v>
      </c>
      <c r="O2920">
        <v>29</v>
      </c>
      <c r="P2920" t="b">
        <v>0</v>
      </c>
      <c r="Q2920" t="b">
        <v>0</v>
      </c>
      <c r="R2920" t="b">
        <v>0</v>
      </c>
      <c r="S2920" t="b">
        <v>0</v>
      </c>
      <c r="T2920" t="b">
        <v>1</v>
      </c>
    </row>
    <row r="2921" spans="1:20" x14ac:dyDescent="0.25">
      <c r="A2921" t="s">
        <v>5831</v>
      </c>
      <c r="B2921" t="s">
        <v>5832</v>
      </c>
      <c r="C2921" s="1">
        <v>45705.021724537037</v>
      </c>
      <c r="D2921">
        <v>48</v>
      </c>
      <c r="E2921" t="s">
        <v>39</v>
      </c>
      <c r="F2921">
        <v>1</v>
      </c>
      <c r="G2921">
        <v>236.2</v>
      </c>
      <c r="H2921">
        <v>236.2</v>
      </c>
      <c r="I2921" t="s">
        <v>23</v>
      </c>
      <c r="J2921" t="s">
        <v>36</v>
      </c>
      <c r="K2921">
        <v>11</v>
      </c>
      <c r="L2921" t="b">
        <v>1</v>
      </c>
      <c r="M2921">
        <v>21.6</v>
      </c>
      <c r="N2921">
        <v>13.15</v>
      </c>
      <c r="O2921">
        <v>22</v>
      </c>
      <c r="P2921" t="b">
        <v>0</v>
      </c>
      <c r="Q2921" t="b">
        <v>0</v>
      </c>
      <c r="R2921" t="b">
        <v>1</v>
      </c>
      <c r="S2921" t="b">
        <v>1</v>
      </c>
      <c r="T2921" t="b">
        <v>0</v>
      </c>
    </row>
    <row r="2922" spans="1:20" x14ac:dyDescent="0.25">
      <c r="A2922" t="s">
        <v>5833</v>
      </c>
      <c r="B2922" t="s">
        <v>5834</v>
      </c>
      <c r="C2922" s="1">
        <v>45494.959398148145</v>
      </c>
      <c r="D2922">
        <v>23</v>
      </c>
      <c r="E2922" t="s">
        <v>115</v>
      </c>
      <c r="F2922">
        <v>2</v>
      </c>
      <c r="G2922">
        <v>258.35000000000002</v>
      </c>
      <c r="H2922">
        <v>516.70000000000005</v>
      </c>
      <c r="I2922" t="s">
        <v>54</v>
      </c>
      <c r="J2922" t="s">
        <v>24</v>
      </c>
      <c r="K2922">
        <v>38</v>
      </c>
      <c r="L2922" t="b">
        <v>1</v>
      </c>
      <c r="M2922">
        <v>6.6</v>
      </c>
      <c r="N2922">
        <v>7.41</v>
      </c>
      <c r="O2922">
        <v>24</v>
      </c>
      <c r="P2922" t="b">
        <v>0</v>
      </c>
      <c r="Q2922" t="b">
        <v>0</v>
      </c>
      <c r="R2922" t="b">
        <v>0</v>
      </c>
      <c r="S2922" t="b">
        <v>1</v>
      </c>
      <c r="T2922" t="b">
        <v>0</v>
      </c>
    </row>
    <row r="2923" spans="1:20" x14ac:dyDescent="0.25">
      <c r="A2923" t="s">
        <v>5835</v>
      </c>
      <c r="B2923" t="s">
        <v>5836</v>
      </c>
      <c r="C2923" s="1">
        <v>45758.605844907404</v>
      </c>
      <c r="D2923">
        <v>57</v>
      </c>
      <c r="E2923" t="s">
        <v>115</v>
      </c>
      <c r="F2923">
        <v>16</v>
      </c>
      <c r="G2923">
        <v>40.51</v>
      </c>
      <c r="H2923">
        <v>648.09</v>
      </c>
      <c r="I2923" t="s">
        <v>28</v>
      </c>
      <c r="J2923" t="s">
        <v>36</v>
      </c>
      <c r="K2923">
        <v>0</v>
      </c>
      <c r="L2923" t="b">
        <v>0</v>
      </c>
      <c r="M2923">
        <v>0</v>
      </c>
      <c r="N2923">
        <v>10.26</v>
      </c>
      <c r="O2923">
        <v>1</v>
      </c>
      <c r="P2923" t="b">
        <v>1</v>
      </c>
      <c r="Q2923" t="b">
        <v>0</v>
      </c>
      <c r="R2923" t="b">
        <v>0</v>
      </c>
      <c r="S2923" t="b">
        <v>0</v>
      </c>
      <c r="T2923" t="b">
        <v>1</v>
      </c>
    </row>
    <row r="2924" spans="1:20" x14ac:dyDescent="0.25">
      <c r="A2924" t="s">
        <v>5837</v>
      </c>
      <c r="B2924" t="s">
        <v>5838</v>
      </c>
      <c r="C2924" s="1">
        <v>45821.870034722226</v>
      </c>
      <c r="D2924">
        <v>48</v>
      </c>
      <c r="E2924" t="s">
        <v>35</v>
      </c>
      <c r="F2924">
        <v>1</v>
      </c>
      <c r="G2924">
        <v>278.24</v>
      </c>
      <c r="H2924">
        <v>278.24</v>
      </c>
      <c r="I2924" t="s">
        <v>28</v>
      </c>
      <c r="J2924" t="s">
        <v>24</v>
      </c>
      <c r="K2924">
        <v>20</v>
      </c>
      <c r="L2924" t="b">
        <v>0</v>
      </c>
      <c r="M2924">
        <v>0</v>
      </c>
      <c r="N2924">
        <v>16.45</v>
      </c>
      <c r="O2924">
        <v>7</v>
      </c>
      <c r="P2924" t="b">
        <v>0</v>
      </c>
      <c r="Q2924" t="b">
        <v>0</v>
      </c>
      <c r="R2924" t="b">
        <v>0</v>
      </c>
      <c r="S2924" t="b">
        <v>0</v>
      </c>
      <c r="T2924" t="b">
        <v>0</v>
      </c>
    </row>
    <row r="2925" spans="1:20" x14ac:dyDescent="0.25">
      <c r="A2925" t="s">
        <v>5839</v>
      </c>
      <c r="B2925" t="s">
        <v>5840</v>
      </c>
      <c r="C2925" s="1">
        <v>45761.933761574073</v>
      </c>
      <c r="D2925">
        <v>23</v>
      </c>
      <c r="E2925" t="s">
        <v>80</v>
      </c>
      <c r="F2925">
        <v>3</v>
      </c>
      <c r="G2925">
        <v>261.07</v>
      </c>
      <c r="H2925">
        <v>783.21</v>
      </c>
      <c r="I2925" t="s">
        <v>23</v>
      </c>
      <c r="J2925" t="s">
        <v>32</v>
      </c>
      <c r="K2925">
        <v>36</v>
      </c>
      <c r="L2925" t="b">
        <v>0</v>
      </c>
      <c r="M2925">
        <v>0</v>
      </c>
      <c r="N2925">
        <v>8.94</v>
      </c>
      <c r="O2925">
        <v>11</v>
      </c>
      <c r="P2925" t="b">
        <v>0</v>
      </c>
      <c r="Q2925" t="b">
        <v>0</v>
      </c>
      <c r="R2925" t="b">
        <v>0</v>
      </c>
      <c r="S2925" t="b">
        <v>0</v>
      </c>
      <c r="T2925" t="b">
        <v>0</v>
      </c>
    </row>
    <row r="2926" spans="1:20" x14ac:dyDescent="0.25">
      <c r="A2926" t="s">
        <v>5841</v>
      </c>
      <c r="B2926" t="s">
        <v>5842</v>
      </c>
      <c r="C2926" s="1">
        <v>45818.910439814812</v>
      </c>
      <c r="D2926">
        <v>25</v>
      </c>
      <c r="E2926" t="s">
        <v>39</v>
      </c>
      <c r="F2926">
        <v>1</v>
      </c>
      <c r="G2926">
        <v>156.33000000000001</v>
      </c>
      <c r="H2926">
        <v>156.33000000000001</v>
      </c>
      <c r="I2926" t="s">
        <v>54</v>
      </c>
      <c r="J2926" t="s">
        <v>36</v>
      </c>
      <c r="K2926">
        <v>24</v>
      </c>
      <c r="L2926" t="b">
        <v>0</v>
      </c>
      <c r="M2926">
        <v>0</v>
      </c>
      <c r="N2926">
        <v>23.61</v>
      </c>
      <c r="O2926">
        <v>18</v>
      </c>
      <c r="P2926" t="b">
        <v>0</v>
      </c>
      <c r="Q2926" t="b">
        <v>0</v>
      </c>
      <c r="R2926" t="b">
        <v>0</v>
      </c>
      <c r="S2926" t="b">
        <v>0</v>
      </c>
      <c r="T2926" t="b">
        <v>0</v>
      </c>
    </row>
    <row r="2927" spans="1:20" x14ac:dyDescent="0.25">
      <c r="A2927" t="s">
        <v>5843</v>
      </c>
      <c r="B2927" t="s">
        <v>5844</v>
      </c>
      <c r="C2927" s="1">
        <v>45744.151932870373</v>
      </c>
      <c r="D2927">
        <v>22</v>
      </c>
      <c r="E2927" t="s">
        <v>39</v>
      </c>
      <c r="F2927">
        <v>3</v>
      </c>
      <c r="G2927">
        <v>53.31</v>
      </c>
      <c r="H2927">
        <v>159.94</v>
      </c>
      <c r="I2927" t="s">
        <v>31</v>
      </c>
      <c r="J2927" t="s">
        <v>36</v>
      </c>
      <c r="K2927">
        <v>37</v>
      </c>
      <c r="L2927" t="b">
        <v>1</v>
      </c>
      <c r="M2927">
        <v>41.2</v>
      </c>
      <c r="N2927">
        <v>15.34</v>
      </c>
      <c r="O2927">
        <v>17</v>
      </c>
      <c r="P2927" t="b">
        <v>0</v>
      </c>
      <c r="Q2927" t="b">
        <v>0</v>
      </c>
      <c r="R2927" t="b">
        <v>0</v>
      </c>
      <c r="S2927" t="b">
        <v>0</v>
      </c>
      <c r="T2927" t="b">
        <v>0</v>
      </c>
    </row>
    <row r="2928" spans="1:20" x14ac:dyDescent="0.25">
      <c r="A2928" t="s">
        <v>5845</v>
      </c>
      <c r="B2928" t="s">
        <v>5846</v>
      </c>
      <c r="C2928" s="1">
        <v>45705.090694444443</v>
      </c>
      <c r="D2928">
        <v>66</v>
      </c>
      <c r="E2928" t="s">
        <v>62</v>
      </c>
      <c r="F2928">
        <v>1</v>
      </c>
      <c r="G2928">
        <v>150.08000000000001</v>
      </c>
      <c r="H2928">
        <v>150.08000000000001</v>
      </c>
      <c r="I2928" t="s">
        <v>31</v>
      </c>
      <c r="J2928" t="s">
        <v>32</v>
      </c>
      <c r="K2928">
        <v>26</v>
      </c>
      <c r="L2928" t="b">
        <v>0</v>
      </c>
      <c r="M2928">
        <v>0</v>
      </c>
      <c r="N2928">
        <v>10.28</v>
      </c>
      <c r="O2928">
        <v>5</v>
      </c>
      <c r="P2928" t="b">
        <v>1</v>
      </c>
      <c r="Q2928" t="b">
        <v>1</v>
      </c>
      <c r="R2928" t="b">
        <v>1</v>
      </c>
      <c r="S2928" t="b">
        <v>0</v>
      </c>
      <c r="T2928" t="b">
        <v>0</v>
      </c>
    </row>
    <row r="2929" spans="1:20" x14ac:dyDescent="0.25">
      <c r="A2929" t="s">
        <v>5847</v>
      </c>
      <c r="B2929" t="s">
        <v>5848</v>
      </c>
      <c r="C2929" s="1">
        <v>45814.687222222223</v>
      </c>
      <c r="D2929">
        <v>79</v>
      </c>
      <c r="E2929" t="s">
        <v>80</v>
      </c>
      <c r="F2929">
        <v>1</v>
      </c>
      <c r="G2929">
        <v>103.47</v>
      </c>
      <c r="H2929">
        <v>103.47</v>
      </c>
      <c r="I2929" t="s">
        <v>54</v>
      </c>
      <c r="J2929" t="s">
        <v>24</v>
      </c>
      <c r="K2929">
        <v>14</v>
      </c>
      <c r="L2929" t="b">
        <v>0</v>
      </c>
      <c r="M2929">
        <v>0</v>
      </c>
      <c r="N2929">
        <v>22.77</v>
      </c>
      <c r="O2929">
        <v>18</v>
      </c>
      <c r="P2929" t="b">
        <v>0</v>
      </c>
      <c r="Q2929" t="b">
        <v>0</v>
      </c>
      <c r="R2929" t="b">
        <v>0</v>
      </c>
      <c r="S2929" t="b">
        <v>1</v>
      </c>
      <c r="T2929" t="b">
        <v>0</v>
      </c>
    </row>
    <row r="2930" spans="1:20" x14ac:dyDescent="0.25">
      <c r="A2930" t="s">
        <v>5849</v>
      </c>
      <c r="B2930" t="s">
        <v>5850</v>
      </c>
      <c r="C2930" s="1">
        <v>45497.495370370372</v>
      </c>
      <c r="D2930">
        <v>19</v>
      </c>
      <c r="E2930" t="s">
        <v>65</v>
      </c>
      <c r="F2930">
        <v>1</v>
      </c>
      <c r="G2930">
        <v>242.95</v>
      </c>
      <c r="H2930">
        <v>242.95</v>
      </c>
      <c r="I2930" t="s">
        <v>54</v>
      </c>
      <c r="J2930" t="s">
        <v>32</v>
      </c>
      <c r="K2930">
        <v>44</v>
      </c>
      <c r="L2930" t="b">
        <v>0</v>
      </c>
      <c r="M2930">
        <v>0</v>
      </c>
      <c r="N2930">
        <v>5.82</v>
      </c>
      <c r="O2930">
        <v>2</v>
      </c>
      <c r="P2930" t="b">
        <v>0</v>
      </c>
      <c r="Q2930" t="b">
        <v>0</v>
      </c>
      <c r="R2930" t="b">
        <v>0</v>
      </c>
      <c r="S2930" t="b">
        <v>0</v>
      </c>
      <c r="T2930" t="b">
        <v>0</v>
      </c>
    </row>
    <row r="2931" spans="1:20" x14ac:dyDescent="0.25">
      <c r="A2931" t="s">
        <v>5851</v>
      </c>
      <c r="B2931" t="s">
        <v>5852</v>
      </c>
      <c r="C2931" s="1">
        <v>45768.431296296294</v>
      </c>
      <c r="D2931">
        <v>73</v>
      </c>
      <c r="E2931" t="s">
        <v>44</v>
      </c>
      <c r="F2931">
        <v>3</v>
      </c>
      <c r="G2931">
        <v>281.93</v>
      </c>
      <c r="H2931">
        <v>845.8</v>
      </c>
      <c r="I2931" t="s">
        <v>23</v>
      </c>
      <c r="J2931" t="s">
        <v>32</v>
      </c>
      <c r="K2931">
        <v>40</v>
      </c>
      <c r="L2931" t="b">
        <v>0</v>
      </c>
      <c r="M2931">
        <v>0</v>
      </c>
      <c r="N2931">
        <v>18.350000000000001</v>
      </c>
      <c r="O2931">
        <v>28</v>
      </c>
      <c r="P2931" t="b">
        <v>0</v>
      </c>
      <c r="Q2931" t="b">
        <v>0</v>
      </c>
      <c r="R2931" t="b">
        <v>0</v>
      </c>
      <c r="S2931" t="b">
        <v>0</v>
      </c>
      <c r="T2931" t="b">
        <v>0</v>
      </c>
    </row>
    <row r="2932" spans="1:20" x14ac:dyDescent="0.25">
      <c r="A2932" t="s">
        <v>5853</v>
      </c>
      <c r="B2932" t="s">
        <v>5854</v>
      </c>
      <c r="C2932" s="1">
        <v>45821.676828703705</v>
      </c>
      <c r="D2932">
        <v>53</v>
      </c>
      <c r="E2932" t="s">
        <v>62</v>
      </c>
      <c r="F2932">
        <v>1</v>
      </c>
      <c r="G2932">
        <v>79.260000000000005</v>
      </c>
      <c r="H2932">
        <v>79.260000000000005</v>
      </c>
      <c r="I2932" t="s">
        <v>54</v>
      </c>
      <c r="J2932" t="s">
        <v>32</v>
      </c>
      <c r="K2932">
        <v>41</v>
      </c>
      <c r="L2932" t="b">
        <v>0</v>
      </c>
      <c r="M2932">
        <v>0</v>
      </c>
      <c r="N2932">
        <v>20.36</v>
      </c>
      <c r="O2932">
        <v>1</v>
      </c>
      <c r="P2932" t="b">
        <v>0</v>
      </c>
      <c r="Q2932" t="b">
        <v>0</v>
      </c>
      <c r="R2932" t="b">
        <v>0</v>
      </c>
      <c r="S2932" t="b">
        <v>0</v>
      </c>
      <c r="T2932" t="b">
        <v>0</v>
      </c>
    </row>
    <row r="2933" spans="1:20" x14ac:dyDescent="0.25">
      <c r="A2933" t="s">
        <v>5855</v>
      </c>
      <c r="B2933" t="s">
        <v>5856</v>
      </c>
      <c r="C2933" s="1">
        <v>45577.798391203702</v>
      </c>
      <c r="D2933">
        <v>60</v>
      </c>
      <c r="E2933" t="s">
        <v>62</v>
      </c>
      <c r="F2933">
        <v>3</v>
      </c>
      <c r="G2933">
        <v>158.84</v>
      </c>
      <c r="H2933">
        <v>476.53</v>
      </c>
      <c r="I2933" t="s">
        <v>31</v>
      </c>
      <c r="J2933" t="s">
        <v>36</v>
      </c>
      <c r="K2933">
        <v>47</v>
      </c>
      <c r="L2933" t="b">
        <v>0</v>
      </c>
      <c r="M2933">
        <v>0</v>
      </c>
      <c r="N2933">
        <v>24.13</v>
      </c>
      <c r="O2933">
        <v>6</v>
      </c>
      <c r="P2933" t="b">
        <v>0</v>
      </c>
      <c r="Q2933" t="b">
        <v>0</v>
      </c>
      <c r="R2933" t="b">
        <v>1</v>
      </c>
      <c r="S2933" t="b">
        <v>0</v>
      </c>
      <c r="T2933" t="b">
        <v>0</v>
      </c>
    </row>
    <row r="2934" spans="1:20" x14ac:dyDescent="0.25">
      <c r="A2934" t="s">
        <v>5857</v>
      </c>
      <c r="B2934" t="s">
        <v>5858</v>
      </c>
      <c r="C2934" s="1">
        <v>45545.62672453704</v>
      </c>
      <c r="D2934">
        <v>67</v>
      </c>
      <c r="E2934" t="s">
        <v>35</v>
      </c>
      <c r="F2934">
        <v>11</v>
      </c>
      <c r="G2934">
        <v>76.16</v>
      </c>
      <c r="H2934">
        <v>837.72</v>
      </c>
      <c r="I2934" t="s">
        <v>31</v>
      </c>
      <c r="J2934" t="s">
        <v>57</v>
      </c>
      <c r="K2934">
        <v>4</v>
      </c>
      <c r="L2934" t="b">
        <v>0</v>
      </c>
      <c r="M2934">
        <v>0</v>
      </c>
      <c r="N2934">
        <v>22.23</v>
      </c>
      <c r="O2934">
        <v>3</v>
      </c>
      <c r="P2934" t="b">
        <v>0</v>
      </c>
      <c r="Q2934" t="b">
        <v>0</v>
      </c>
      <c r="R2934" t="b">
        <v>0</v>
      </c>
      <c r="S2934" t="b">
        <v>0</v>
      </c>
      <c r="T2934" t="b">
        <v>1</v>
      </c>
    </row>
    <row r="2935" spans="1:20" x14ac:dyDescent="0.25">
      <c r="A2935" t="s">
        <v>5859</v>
      </c>
      <c r="B2935" t="s">
        <v>5860</v>
      </c>
      <c r="C2935" s="1">
        <v>45656.514004629629</v>
      </c>
      <c r="D2935">
        <v>38</v>
      </c>
      <c r="E2935" t="s">
        <v>27</v>
      </c>
      <c r="F2935">
        <v>4</v>
      </c>
      <c r="G2935">
        <v>71.040000000000006</v>
      </c>
      <c r="H2935">
        <v>284.16000000000003</v>
      </c>
      <c r="I2935" t="s">
        <v>23</v>
      </c>
      <c r="J2935" t="s">
        <v>32</v>
      </c>
      <c r="K2935">
        <v>28</v>
      </c>
      <c r="L2935" t="b">
        <v>0</v>
      </c>
      <c r="M2935">
        <v>0</v>
      </c>
      <c r="N2935">
        <v>17.39</v>
      </c>
      <c r="O2935">
        <v>10</v>
      </c>
      <c r="P2935" t="b">
        <v>0</v>
      </c>
      <c r="Q2935" t="b">
        <v>0</v>
      </c>
      <c r="R2935" t="b">
        <v>1</v>
      </c>
      <c r="S2935" t="b">
        <v>1</v>
      </c>
      <c r="T2935" t="b">
        <v>0</v>
      </c>
    </row>
    <row r="2936" spans="1:20" x14ac:dyDescent="0.25">
      <c r="A2936" t="s">
        <v>5861</v>
      </c>
      <c r="B2936" t="s">
        <v>5862</v>
      </c>
      <c r="C2936" s="1">
        <v>45644.143148148149</v>
      </c>
      <c r="D2936">
        <v>23</v>
      </c>
      <c r="E2936" t="s">
        <v>80</v>
      </c>
      <c r="F2936">
        <v>1</v>
      </c>
      <c r="G2936">
        <v>55.88</v>
      </c>
      <c r="H2936">
        <v>55.88</v>
      </c>
      <c r="I2936" t="s">
        <v>31</v>
      </c>
      <c r="J2936" t="s">
        <v>24</v>
      </c>
      <c r="K2936">
        <v>17</v>
      </c>
      <c r="L2936" t="b">
        <v>0</v>
      </c>
      <c r="M2936">
        <v>0</v>
      </c>
      <c r="N2936">
        <v>20.079999999999998</v>
      </c>
      <c r="O2936">
        <v>13</v>
      </c>
      <c r="P2936" t="b">
        <v>0</v>
      </c>
      <c r="Q2936" t="b">
        <v>0</v>
      </c>
      <c r="R2936" t="b">
        <v>0</v>
      </c>
      <c r="S2936" t="b">
        <v>0</v>
      </c>
      <c r="T2936" t="b">
        <v>0</v>
      </c>
    </row>
    <row r="2937" spans="1:20" x14ac:dyDescent="0.25">
      <c r="A2937" t="s">
        <v>5863</v>
      </c>
      <c r="B2937" t="s">
        <v>625</v>
      </c>
      <c r="C2937" s="1">
        <v>45798.205694444441</v>
      </c>
      <c r="D2937">
        <v>36</v>
      </c>
      <c r="E2937" t="s">
        <v>115</v>
      </c>
      <c r="F2937">
        <v>3</v>
      </c>
      <c r="G2937">
        <v>77.66</v>
      </c>
      <c r="H2937">
        <v>232.97</v>
      </c>
      <c r="I2937" t="s">
        <v>28</v>
      </c>
      <c r="J2937" t="s">
        <v>36</v>
      </c>
      <c r="K2937">
        <v>28</v>
      </c>
      <c r="L2937" t="b">
        <v>0</v>
      </c>
      <c r="M2937">
        <v>0</v>
      </c>
      <c r="N2937">
        <v>13.02</v>
      </c>
      <c r="O2937">
        <v>15</v>
      </c>
      <c r="P2937" t="b">
        <v>0</v>
      </c>
      <c r="Q2937" t="b">
        <v>0</v>
      </c>
      <c r="R2937" t="b">
        <v>0</v>
      </c>
      <c r="S2937" t="b">
        <v>0</v>
      </c>
      <c r="T2937" t="b">
        <v>0</v>
      </c>
    </row>
    <row r="2938" spans="1:20" x14ac:dyDescent="0.25">
      <c r="A2938" t="s">
        <v>5864</v>
      </c>
      <c r="B2938" t="s">
        <v>5865</v>
      </c>
      <c r="C2938" s="1">
        <v>45614.471643518518</v>
      </c>
      <c r="D2938">
        <v>44</v>
      </c>
      <c r="E2938" t="s">
        <v>27</v>
      </c>
      <c r="F2938">
        <v>5</v>
      </c>
      <c r="G2938">
        <v>83.16</v>
      </c>
      <c r="H2938">
        <v>415.8</v>
      </c>
      <c r="I2938" t="s">
        <v>31</v>
      </c>
      <c r="J2938" t="s">
        <v>57</v>
      </c>
      <c r="K2938">
        <v>1</v>
      </c>
      <c r="L2938" t="b">
        <v>1</v>
      </c>
      <c r="M2938">
        <v>12.1</v>
      </c>
      <c r="N2938">
        <v>8.8800000000000008</v>
      </c>
      <c r="O2938">
        <v>21</v>
      </c>
      <c r="P2938" t="b">
        <v>1</v>
      </c>
      <c r="Q2938" t="b">
        <v>0</v>
      </c>
      <c r="R2938" t="b">
        <v>0</v>
      </c>
      <c r="S2938" t="b">
        <v>0</v>
      </c>
      <c r="T2938" t="b">
        <v>1</v>
      </c>
    </row>
    <row r="2939" spans="1:20" x14ac:dyDescent="0.25">
      <c r="A2939" t="s">
        <v>5866</v>
      </c>
      <c r="B2939" t="s">
        <v>5867</v>
      </c>
      <c r="C2939" s="1">
        <v>45520.828449074077</v>
      </c>
      <c r="D2939">
        <v>77</v>
      </c>
      <c r="E2939" t="s">
        <v>35</v>
      </c>
      <c r="F2939">
        <v>3</v>
      </c>
      <c r="G2939">
        <v>230.03</v>
      </c>
      <c r="H2939">
        <v>690.09</v>
      </c>
      <c r="I2939" t="s">
        <v>23</v>
      </c>
      <c r="J2939" t="s">
        <v>24</v>
      </c>
      <c r="K2939">
        <v>42</v>
      </c>
      <c r="L2939" t="b">
        <v>0</v>
      </c>
      <c r="M2939">
        <v>0</v>
      </c>
      <c r="N2939">
        <v>19.75</v>
      </c>
      <c r="O2939">
        <v>16</v>
      </c>
      <c r="P2939" t="b">
        <v>1</v>
      </c>
      <c r="Q2939" t="b">
        <v>0</v>
      </c>
      <c r="R2939" t="b">
        <v>0</v>
      </c>
      <c r="S2939" t="b">
        <v>1</v>
      </c>
      <c r="T2939" t="b">
        <v>0</v>
      </c>
    </row>
    <row r="2940" spans="1:20" x14ac:dyDescent="0.25">
      <c r="A2940" t="s">
        <v>5868</v>
      </c>
      <c r="B2940" t="s">
        <v>5869</v>
      </c>
      <c r="C2940" s="1">
        <v>45832.791030092594</v>
      </c>
      <c r="D2940">
        <v>61</v>
      </c>
      <c r="E2940" t="s">
        <v>80</v>
      </c>
      <c r="F2940">
        <v>3</v>
      </c>
      <c r="G2940">
        <v>217.49</v>
      </c>
      <c r="H2940">
        <v>652.46</v>
      </c>
      <c r="I2940" t="s">
        <v>54</v>
      </c>
      <c r="J2940" t="s">
        <v>32</v>
      </c>
      <c r="K2940">
        <v>5</v>
      </c>
      <c r="L2940" t="b">
        <v>0</v>
      </c>
      <c r="M2940">
        <v>0</v>
      </c>
      <c r="N2940">
        <v>21.7</v>
      </c>
      <c r="O2940">
        <v>2</v>
      </c>
      <c r="P2940" t="b">
        <v>0</v>
      </c>
      <c r="Q2940" t="b">
        <v>0</v>
      </c>
      <c r="R2940" t="b">
        <v>0</v>
      </c>
      <c r="S2940" t="b">
        <v>1</v>
      </c>
      <c r="T2940" t="b">
        <v>0</v>
      </c>
    </row>
    <row r="2941" spans="1:20" x14ac:dyDescent="0.25">
      <c r="A2941" t="s">
        <v>5870</v>
      </c>
      <c r="B2941" t="s">
        <v>5871</v>
      </c>
      <c r="C2941" s="1">
        <v>45689.333368055559</v>
      </c>
      <c r="D2941">
        <v>73</v>
      </c>
      <c r="E2941" t="s">
        <v>62</v>
      </c>
      <c r="F2941">
        <v>2</v>
      </c>
      <c r="G2941">
        <v>212.62</v>
      </c>
      <c r="H2941">
        <v>425.23</v>
      </c>
      <c r="I2941" t="s">
        <v>31</v>
      </c>
      <c r="J2941" t="s">
        <v>24</v>
      </c>
      <c r="K2941">
        <v>42</v>
      </c>
      <c r="L2941" t="b">
        <v>1</v>
      </c>
      <c r="M2941">
        <v>8.5</v>
      </c>
      <c r="N2941">
        <v>15.57</v>
      </c>
      <c r="O2941">
        <v>11</v>
      </c>
      <c r="P2941" t="b">
        <v>0</v>
      </c>
      <c r="Q2941" t="b">
        <v>0</v>
      </c>
      <c r="R2941" t="b">
        <v>0</v>
      </c>
      <c r="S2941" t="b">
        <v>0</v>
      </c>
      <c r="T2941" t="b">
        <v>0</v>
      </c>
    </row>
    <row r="2942" spans="1:20" x14ac:dyDescent="0.25">
      <c r="A2942" t="s">
        <v>5872</v>
      </c>
      <c r="B2942" t="s">
        <v>5873</v>
      </c>
      <c r="C2942" s="1">
        <v>45581.059513888889</v>
      </c>
      <c r="D2942">
        <v>48</v>
      </c>
      <c r="E2942" t="s">
        <v>80</v>
      </c>
      <c r="F2942">
        <v>2</v>
      </c>
      <c r="G2942">
        <v>83.58</v>
      </c>
      <c r="H2942">
        <v>167.16</v>
      </c>
      <c r="I2942" t="s">
        <v>54</v>
      </c>
      <c r="J2942" t="s">
        <v>36</v>
      </c>
      <c r="K2942">
        <v>4</v>
      </c>
      <c r="L2942" t="b">
        <v>1</v>
      </c>
      <c r="M2942">
        <v>9.3000000000000007</v>
      </c>
      <c r="N2942">
        <v>19.489999999999998</v>
      </c>
      <c r="O2942">
        <v>28</v>
      </c>
      <c r="P2942" t="b">
        <v>1</v>
      </c>
      <c r="Q2942" t="b">
        <v>0</v>
      </c>
      <c r="R2942" t="b">
        <v>0</v>
      </c>
      <c r="S2942" t="b">
        <v>1</v>
      </c>
      <c r="T2942" t="b">
        <v>0</v>
      </c>
    </row>
    <row r="2943" spans="1:20" x14ac:dyDescent="0.25">
      <c r="A2943" t="s">
        <v>5874</v>
      </c>
      <c r="B2943" t="s">
        <v>5875</v>
      </c>
      <c r="C2943" s="1">
        <v>45578.447152777779</v>
      </c>
      <c r="D2943">
        <v>34</v>
      </c>
      <c r="E2943" t="s">
        <v>65</v>
      </c>
      <c r="F2943">
        <v>2</v>
      </c>
      <c r="G2943">
        <v>220.89</v>
      </c>
      <c r="H2943">
        <v>441.78</v>
      </c>
      <c r="I2943" t="s">
        <v>28</v>
      </c>
      <c r="J2943" t="s">
        <v>36</v>
      </c>
      <c r="K2943">
        <v>7</v>
      </c>
      <c r="L2943" t="b">
        <v>1</v>
      </c>
      <c r="M2943">
        <v>16</v>
      </c>
      <c r="N2943">
        <v>10.63</v>
      </c>
      <c r="O2943">
        <v>18</v>
      </c>
      <c r="P2943" t="b">
        <v>0</v>
      </c>
      <c r="Q2943" t="b">
        <v>0</v>
      </c>
      <c r="R2943" t="b">
        <v>0</v>
      </c>
      <c r="S2943" t="b">
        <v>0</v>
      </c>
      <c r="T2943" t="b">
        <v>0</v>
      </c>
    </row>
    <row r="2944" spans="1:20" x14ac:dyDescent="0.25">
      <c r="A2944" t="s">
        <v>5876</v>
      </c>
      <c r="B2944" t="s">
        <v>5877</v>
      </c>
      <c r="C2944" s="1">
        <v>45715.978113425925</v>
      </c>
      <c r="D2944">
        <v>46</v>
      </c>
      <c r="E2944" t="s">
        <v>27</v>
      </c>
      <c r="F2944">
        <v>1</v>
      </c>
      <c r="G2944">
        <v>98.76</v>
      </c>
      <c r="H2944">
        <v>98.76</v>
      </c>
      <c r="I2944" t="s">
        <v>23</v>
      </c>
      <c r="J2944" t="s">
        <v>24</v>
      </c>
      <c r="K2944">
        <v>45</v>
      </c>
      <c r="L2944" t="b">
        <v>0</v>
      </c>
      <c r="M2944">
        <v>0</v>
      </c>
      <c r="N2944">
        <v>21.25</v>
      </c>
      <c r="O2944">
        <v>25</v>
      </c>
      <c r="P2944" t="b">
        <v>1</v>
      </c>
      <c r="Q2944" t="b">
        <v>0</v>
      </c>
      <c r="R2944" t="b">
        <v>0</v>
      </c>
      <c r="S2944" t="b">
        <v>0</v>
      </c>
      <c r="T2944" t="b">
        <v>0</v>
      </c>
    </row>
    <row r="2945" spans="1:20" x14ac:dyDescent="0.25">
      <c r="A2945" t="s">
        <v>5878</v>
      </c>
      <c r="B2945" t="s">
        <v>5879</v>
      </c>
      <c r="C2945" s="1">
        <v>45770.226724537039</v>
      </c>
      <c r="D2945">
        <v>48</v>
      </c>
      <c r="E2945" t="s">
        <v>44</v>
      </c>
      <c r="F2945">
        <v>1</v>
      </c>
      <c r="G2945">
        <v>292.64</v>
      </c>
      <c r="H2945">
        <v>292.64</v>
      </c>
      <c r="I2945" t="s">
        <v>54</v>
      </c>
      <c r="J2945" t="s">
        <v>32</v>
      </c>
      <c r="K2945">
        <v>32</v>
      </c>
      <c r="L2945" t="b">
        <v>1</v>
      </c>
      <c r="M2945">
        <v>27.7</v>
      </c>
      <c r="N2945">
        <v>23.42</v>
      </c>
      <c r="O2945">
        <v>3</v>
      </c>
      <c r="P2945" t="b">
        <v>0</v>
      </c>
      <c r="Q2945" t="b">
        <v>0</v>
      </c>
      <c r="R2945" t="b">
        <v>0</v>
      </c>
      <c r="S2945" t="b">
        <v>0</v>
      </c>
      <c r="T2945" t="b">
        <v>0</v>
      </c>
    </row>
    <row r="2946" spans="1:20" x14ac:dyDescent="0.25">
      <c r="A2946" t="s">
        <v>5880</v>
      </c>
      <c r="B2946" t="s">
        <v>5881</v>
      </c>
      <c r="C2946" s="1">
        <v>45709.682500000003</v>
      </c>
      <c r="D2946">
        <v>43</v>
      </c>
      <c r="E2946" t="s">
        <v>80</v>
      </c>
      <c r="F2946">
        <v>1</v>
      </c>
      <c r="G2946">
        <v>154.96</v>
      </c>
      <c r="H2946">
        <v>154.96</v>
      </c>
      <c r="I2946" t="s">
        <v>54</v>
      </c>
      <c r="J2946" t="s">
        <v>36</v>
      </c>
      <c r="K2946">
        <v>33</v>
      </c>
      <c r="L2946" t="b">
        <v>1</v>
      </c>
      <c r="M2946">
        <v>14.4</v>
      </c>
      <c r="N2946">
        <v>20</v>
      </c>
      <c r="O2946">
        <v>2</v>
      </c>
      <c r="P2946" t="b">
        <v>0</v>
      </c>
      <c r="Q2946" t="b">
        <v>0</v>
      </c>
      <c r="R2946" t="b">
        <v>0</v>
      </c>
      <c r="S2946" t="b">
        <v>0</v>
      </c>
      <c r="T2946" t="b">
        <v>0</v>
      </c>
    </row>
    <row r="2947" spans="1:20" x14ac:dyDescent="0.25">
      <c r="A2947" t="s">
        <v>5882</v>
      </c>
      <c r="B2947" t="s">
        <v>5883</v>
      </c>
      <c r="C2947" s="1">
        <v>45681.207337962966</v>
      </c>
      <c r="D2947">
        <v>43</v>
      </c>
      <c r="E2947" t="s">
        <v>80</v>
      </c>
      <c r="F2947">
        <v>2</v>
      </c>
      <c r="G2947">
        <v>59.98</v>
      </c>
      <c r="H2947">
        <v>119.96</v>
      </c>
      <c r="I2947" t="s">
        <v>28</v>
      </c>
      <c r="J2947" t="s">
        <v>36</v>
      </c>
      <c r="K2947">
        <v>31</v>
      </c>
      <c r="L2947" t="b">
        <v>0</v>
      </c>
      <c r="M2947">
        <v>0</v>
      </c>
      <c r="N2947">
        <v>11.47</v>
      </c>
      <c r="O2947">
        <v>6</v>
      </c>
      <c r="P2947" t="b">
        <v>0</v>
      </c>
      <c r="Q2947" t="b">
        <v>0</v>
      </c>
      <c r="R2947" t="b">
        <v>1</v>
      </c>
      <c r="S2947" t="b">
        <v>0</v>
      </c>
      <c r="T2947" t="b">
        <v>0</v>
      </c>
    </row>
    <row r="2948" spans="1:20" x14ac:dyDescent="0.25">
      <c r="A2948" t="s">
        <v>5884</v>
      </c>
      <c r="B2948" t="s">
        <v>5885</v>
      </c>
      <c r="C2948" s="1">
        <v>45667.223032407404</v>
      </c>
      <c r="D2948">
        <v>19</v>
      </c>
      <c r="E2948" t="s">
        <v>22</v>
      </c>
      <c r="F2948">
        <v>4</v>
      </c>
      <c r="G2948">
        <v>244.86</v>
      </c>
      <c r="H2948">
        <v>979.44</v>
      </c>
      <c r="I2948" t="s">
        <v>31</v>
      </c>
      <c r="J2948" t="s">
        <v>24</v>
      </c>
      <c r="K2948">
        <v>16</v>
      </c>
      <c r="L2948" t="b">
        <v>1</v>
      </c>
      <c r="M2948">
        <v>10.5</v>
      </c>
      <c r="N2948">
        <v>7.23</v>
      </c>
      <c r="O2948">
        <v>25</v>
      </c>
      <c r="P2948" t="b">
        <v>0</v>
      </c>
      <c r="Q2948" t="b">
        <v>1</v>
      </c>
      <c r="R2948" t="b">
        <v>1</v>
      </c>
      <c r="S2948" t="b">
        <v>1</v>
      </c>
      <c r="T2948" t="b">
        <v>0</v>
      </c>
    </row>
    <row r="2949" spans="1:20" x14ac:dyDescent="0.25">
      <c r="A2949" t="s">
        <v>5886</v>
      </c>
      <c r="B2949" t="s">
        <v>5887</v>
      </c>
      <c r="C2949" s="1">
        <v>45777.201064814813</v>
      </c>
      <c r="D2949">
        <v>30</v>
      </c>
      <c r="E2949" t="s">
        <v>80</v>
      </c>
      <c r="F2949">
        <v>2</v>
      </c>
      <c r="G2949">
        <v>132.53</v>
      </c>
      <c r="H2949">
        <v>265.06</v>
      </c>
      <c r="I2949" t="s">
        <v>54</v>
      </c>
      <c r="J2949" t="s">
        <v>24</v>
      </c>
      <c r="K2949">
        <v>39</v>
      </c>
      <c r="L2949" t="b">
        <v>0</v>
      </c>
      <c r="M2949">
        <v>0</v>
      </c>
      <c r="N2949">
        <v>11.8</v>
      </c>
      <c r="O2949">
        <v>14</v>
      </c>
      <c r="P2949" t="b">
        <v>0</v>
      </c>
      <c r="Q2949" t="b">
        <v>0</v>
      </c>
      <c r="R2949" t="b">
        <v>0</v>
      </c>
      <c r="S2949" t="b">
        <v>0</v>
      </c>
      <c r="T2949" t="b">
        <v>0</v>
      </c>
    </row>
    <row r="2950" spans="1:20" x14ac:dyDescent="0.25">
      <c r="A2950" t="s">
        <v>5888</v>
      </c>
      <c r="B2950" t="s">
        <v>5889</v>
      </c>
      <c r="C2950" s="1">
        <v>45743.156724537039</v>
      </c>
      <c r="D2950">
        <v>39</v>
      </c>
      <c r="E2950" t="s">
        <v>39</v>
      </c>
      <c r="F2950">
        <v>2</v>
      </c>
      <c r="G2950">
        <v>42.22</v>
      </c>
      <c r="H2950">
        <v>84.44</v>
      </c>
      <c r="I2950" t="s">
        <v>23</v>
      </c>
      <c r="J2950" t="s">
        <v>24</v>
      </c>
      <c r="K2950">
        <v>23</v>
      </c>
      <c r="L2950" t="b">
        <v>0</v>
      </c>
      <c r="M2950">
        <v>0</v>
      </c>
      <c r="N2950">
        <v>7.43</v>
      </c>
      <c r="O2950">
        <v>24</v>
      </c>
      <c r="P2950" t="b">
        <v>1</v>
      </c>
      <c r="Q2950" t="b">
        <v>0</v>
      </c>
      <c r="R2950" t="b">
        <v>0</v>
      </c>
      <c r="S2950" t="b">
        <v>0</v>
      </c>
      <c r="T2950" t="b">
        <v>0</v>
      </c>
    </row>
    <row r="2951" spans="1:20" x14ac:dyDescent="0.25">
      <c r="A2951" t="s">
        <v>5890</v>
      </c>
      <c r="B2951" t="s">
        <v>5891</v>
      </c>
      <c r="C2951" s="1">
        <v>45731.547789351855</v>
      </c>
      <c r="D2951">
        <v>18</v>
      </c>
      <c r="E2951" t="s">
        <v>80</v>
      </c>
      <c r="F2951">
        <v>1</v>
      </c>
      <c r="G2951">
        <v>282.83999999999997</v>
      </c>
      <c r="H2951">
        <v>282.83999999999997</v>
      </c>
      <c r="I2951" t="s">
        <v>28</v>
      </c>
      <c r="J2951" t="s">
        <v>32</v>
      </c>
      <c r="K2951">
        <v>48</v>
      </c>
      <c r="L2951" t="b">
        <v>1</v>
      </c>
      <c r="M2951">
        <v>9.6</v>
      </c>
      <c r="N2951">
        <v>19.899999999999999</v>
      </c>
      <c r="O2951">
        <v>2</v>
      </c>
      <c r="P2951" t="b">
        <v>0</v>
      </c>
      <c r="Q2951" t="b">
        <v>0</v>
      </c>
      <c r="R2951" t="b">
        <v>0</v>
      </c>
      <c r="S2951" t="b">
        <v>0</v>
      </c>
      <c r="T2951" t="b">
        <v>0</v>
      </c>
    </row>
    <row r="2952" spans="1:20" x14ac:dyDescent="0.25">
      <c r="A2952" t="s">
        <v>5892</v>
      </c>
      <c r="B2952" t="s">
        <v>5893</v>
      </c>
      <c r="C2952" s="1">
        <v>45575.930208333331</v>
      </c>
      <c r="D2952">
        <v>67</v>
      </c>
      <c r="E2952" t="s">
        <v>62</v>
      </c>
      <c r="F2952">
        <v>4</v>
      </c>
      <c r="G2952">
        <v>215.81</v>
      </c>
      <c r="H2952">
        <v>863.25</v>
      </c>
      <c r="I2952" t="s">
        <v>23</v>
      </c>
      <c r="J2952" t="s">
        <v>24</v>
      </c>
      <c r="K2952">
        <v>42</v>
      </c>
      <c r="L2952" t="b">
        <v>0</v>
      </c>
      <c r="M2952">
        <v>0</v>
      </c>
      <c r="N2952">
        <v>8.99</v>
      </c>
      <c r="O2952">
        <v>5</v>
      </c>
      <c r="P2952" t="b">
        <v>0</v>
      </c>
      <c r="Q2952" t="b">
        <v>0</v>
      </c>
      <c r="R2952" t="b">
        <v>0</v>
      </c>
      <c r="S2952" t="b">
        <v>0</v>
      </c>
      <c r="T2952" t="b">
        <v>0</v>
      </c>
    </row>
    <row r="2953" spans="1:20" x14ac:dyDescent="0.25">
      <c r="A2953" t="s">
        <v>5894</v>
      </c>
      <c r="B2953" t="s">
        <v>5895</v>
      </c>
      <c r="C2953" s="1">
        <v>45730.517337962963</v>
      </c>
      <c r="D2953">
        <v>52</v>
      </c>
      <c r="E2953" t="s">
        <v>22</v>
      </c>
      <c r="F2953">
        <v>4</v>
      </c>
      <c r="G2953">
        <v>164.91</v>
      </c>
      <c r="H2953">
        <v>659.63</v>
      </c>
      <c r="I2953" t="s">
        <v>23</v>
      </c>
      <c r="J2953" t="s">
        <v>36</v>
      </c>
      <c r="K2953">
        <v>28</v>
      </c>
      <c r="L2953" t="b">
        <v>1</v>
      </c>
      <c r="M2953">
        <v>49.7</v>
      </c>
      <c r="N2953">
        <v>8.4700000000000006</v>
      </c>
      <c r="O2953">
        <v>10</v>
      </c>
      <c r="P2953" t="b">
        <v>0</v>
      </c>
      <c r="Q2953" t="b">
        <v>0</v>
      </c>
      <c r="R2953" t="b">
        <v>0</v>
      </c>
      <c r="S2953" t="b">
        <v>1</v>
      </c>
      <c r="T2953" t="b">
        <v>0</v>
      </c>
    </row>
    <row r="2954" spans="1:20" x14ac:dyDescent="0.25">
      <c r="A2954" t="s">
        <v>5896</v>
      </c>
      <c r="B2954" t="s">
        <v>5897</v>
      </c>
      <c r="C2954" s="1">
        <v>45746.482662037037</v>
      </c>
      <c r="D2954">
        <v>48</v>
      </c>
      <c r="E2954" t="s">
        <v>35</v>
      </c>
      <c r="F2954">
        <v>3</v>
      </c>
      <c r="G2954">
        <v>262.92</v>
      </c>
      <c r="H2954">
        <v>788.77</v>
      </c>
      <c r="I2954" t="s">
        <v>28</v>
      </c>
      <c r="J2954" t="s">
        <v>32</v>
      </c>
      <c r="K2954">
        <v>31</v>
      </c>
      <c r="L2954" t="b">
        <v>1</v>
      </c>
      <c r="M2954">
        <v>24</v>
      </c>
      <c r="N2954">
        <v>18.78</v>
      </c>
      <c r="O2954">
        <v>14</v>
      </c>
      <c r="P2954" t="b">
        <v>0</v>
      </c>
      <c r="Q2954" t="b">
        <v>0</v>
      </c>
      <c r="R2954" t="b">
        <v>0</v>
      </c>
      <c r="S2954" t="b">
        <v>0</v>
      </c>
      <c r="T2954" t="b">
        <v>0</v>
      </c>
    </row>
    <row r="2955" spans="1:20" x14ac:dyDescent="0.25">
      <c r="A2955" t="s">
        <v>5898</v>
      </c>
      <c r="B2955" t="s">
        <v>5899</v>
      </c>
      <c r="C2955" s="1">
        <v>45528.827824074076</v>
      </c>
      <c r="D2955">
        <v>66</v>
      </c>
      <c r="E2955" t="s">
        <v>27</v>
      </c>
      <c r="F2955">
        <v>1</v>
      </c>
      <c r="G2955">
        <v>170.31</v>
      </c>
      <c r="H2955">
        <v>170.31</v>
      </c>
      <c r="I2955" t="s">
        <v>31</v>
      </c>
      <c r="J2955" t="s">
        <v>24</v>
      </c>
      <c r="K2955">
        <v>24</v>
      </c>
      <c r="L2955" t="b">
        <v>0</v>
      </c>
      <c r="M2955">
        <v>0</v>
      </c>
      <c r="N2955">
        <v>16.37</v>
      </c>
      <c r="O2955">
        <v>5</v>
      </c>
      <c r="P2955" t="b">
        <v>0</v>
      </c>
      <c r="Q2955" t="b">
        <v>0</v>
      </c>
      <c r="R2955" t="b">
        <v>0</v>
      </c>
      <c r="S2955" t="b">
        <v>0</v>
      </c>
      <c r="T2955" t="b">
        <v>0</v>
      </c>
    </row>
    <row r="2956" spans="1:20" x14ac:dyDescent="0.25">
      <c r="A2956" t="s">
        <v>5900</v>
      </c>
      <c r="B2956" t="s">
        <v>5901</v>
      </c>
      <c r="C2956" s="1">
        <v>45714.344675925924</v>
      </c>
      <c r="D2956">
        <v>54</v>
      </c>
      <c r="E2956" t="s">
        <v>53</v>
      </c>
      <c r="F2956">
        <v>1</v>
      </c>
      <c r="G2956">
        <v>259.72000000000003</v>
      </c>
      <c r="H2956">
        <v>259.72000000000003</v>
      </c>
      <c r="I2956" t="s">
        <v>23</v>
      </c>
      <c r="J2956" t="s">
        <v>36</v>
      </c>
      <c r="K2956">
        <v>4</v>
      </c>
      <c r="L2956" t="b">
        <v>0</v>
      </c>
      <c r="M2956">
        <v>0</v>
      </c>
      <c r="N2956">
        <v>5.27</v>
      </c>
      <c r="O2956">
        <v>20</v>
      </c>
      <c r="P2956" t="b">
        <v>1</v>
      </c>
      <c r="Q2956" t="b">
        <v>0</v>
      </c>
      <c r="R2956" t="b">
        <v>0</v>
      </c>
      <c r="S2956" t="b">
        <v>1</v>
      </c>
      <c r="T2956" t="b">
        <v>0</v>
      </c>
    </row>
    <row r="2957" spans="1:20" x14ac:dyDescent="0.25">
      <c r="A2957" t="s">
        <v>5902</v>
      </c>
      <c r="B2957" t="s">
        <v>5903</v>
      </c>
      <c r="C2957" s="1">
        <v>45826.126736111109</v>
      </c>
      <c r="D2957">
        <v>37</v>
      </c>
      <c r="E2957" t="s">
        <v>44</v>
      </c>
      <c r="F2957">
        <v>2</v>
      </c>
      <c r="G2957">
        <v>232.04</v>
      </c>
      <c r="H2957">
        <v>464.09</v>
      </c>
      <c r="I2957" t="s">
        <v>54</v>
      </c>
      <c r="J2957" t="s">
        <v>24</v>
      </c>
      <c r="K2957">
        <v>27</v>
      </c>
      <c r="L2957" t="b">
        <v>0</v>
      </c>
      <c r="M2957">
        <v>0</v>
      </c>
      <c r="N2957">
        <v>8.51</v>
      </c>
      <c r="O2957">
        <v>13</v>
      </c>
      <c r="P2957" t="b">
        <v>0</v>
      </c>
      <c r="Q2957" t="b">
        <v>0</v>
      </c>
      <c r="R2957" t="b">
        <v>0</v>
      </c>
      <c r="S2957" t="b">
        <v>0</v>
      </c>
      <c r="T2957" t="b">
        <v>0</v>
      </c>
    </row>
    <row r="2958" spans="1:20" x14ac:dyDescent="0.25">
      <c r="A2958" t="s">
        <v>5904</v>
      </c>
      <c r="B2958" t="s">
        <v>5905</v>
      </c>
      <c r="C2958" s="1">
        <v>45516.489270833335</v>
      </c>
      <c r="D2958">
        <v>49</v>
      </c>
      <c r="E2958" t="s">
        <v>22</v>
      </c>
      <c r="F2958">
        <v>3</v>
      </c>
      <c r="G2958">
        <v>106.11</v>
      </c>
      <c r="H2958">
        <v>318.32</v>
      </c>
      <c r="I2958" t="s">
        <v>23</v>
      </c>
      <c r="J2958" t="s">
        <v>36</v>
      </c>
      <c r="K2958">
        <v>29</v>
      </c>
      <c r="L2958" t="b">
        <v>0</v>
      </c>
      <c r="M2958">
        <v>0</v>
      </c>
      <c r="N2958">
        <v>11.86</v>
      </c>
      <c r="O2958">
        <v>19</v>
      </c>
      <c r="P2958" t="b">
        <v>0</v>
      </c>
      <c r="Q2958" t="b">
        <v>0</v>
      </c>
      <c r="R2958" t="b">
        <v>0</v>
      </c>
      <c r="S2958" t="b">
        <v>0</v>
      </c>
      <c r="T2958" t="b">
        <v>0</v>
      </c>
    </row>
    <row r="2959" spans="1:20" x14ac:dyDescent="0.25">
      <c r="A2959" t="s">
        <v>5906</v>
      </c>
      <c r="B2959" t="s">
        <v>5907</v>
      </c>
      <c r="C2959" s="1">
        <v>45505.7656712963</v>
      </c>
      <c r="D2959">
        <v>48</v>
      </c>
      <c r="E2959" t="s">
        <v>35</v>
      </c>
      <c r="F2959">
        <v>1</v>
      </c>
      <c r="G2959">
        <v>211.71</v>
      </c>
      <c r="H2959">
        <v>211.71</v>
      </c>
      <c r="I2959" t="s">
        <v>54</v>
      </c>
      <c r="J2959" t="s">
        <v>32</v>
      </c>
      <c r="K2959">
        <v>6</v>
      </c>
      <c r="L2959" t="b">
        <v>0</v>
      </c>
      <c r="M2959">
        <v>0</v>
      </c>
      <c r="N2959">
        <v>15.85</v>
      </c>
      <c r="O2959">
        <v>8</v>
      </c>
      <c r="P2959" t="b">
        <v>0</v>
      </c>
      <c r="Q2959" t="b">
        <v>0</v>
      </c>
      <c r="R2959" t="b">
        <v>0</v>
      </c>
      <c r="S2959" t="b">
        <v>0</v>
      </c>
      <c r="T2959" t="b">
        <v>0</v>
      </c>
    </row>
    <row r="2960" spans="1:20" x14ac:dyDescent="0.25">
      <c r="A2960" t="s">
        <v>5908</v>
      </c>
      <c r="B2960" t="s">
        <v>5734</v>
      </c>
      <c r="C2960" s="1">
        <v>45701.260983796295</v>
      </c>
      <c r="D2960">
        <v>76</v>
      </c>
      <c r="E2960" t="s">
        <v>35</v>
      </c>
      <c r="F2960">
        <v>11</v>
      </c>
      <c r="G2960">
        <v>65.2</v>
      </c>
      <c r="H2960">
        <v>717.22</v>
      </c>
      <c r="I2960" t="s">
        <v>28</v>
      </c>
      <c r="J2960" t="s">
        <v>57</v>
      </c>
      <c r="K2960">
        <v>4</v>
      </c>
      <c r="L2960" t="b">
        <v>0</v>
      </c>
      <c r="M2960">
        <v>0</v>
      </c>
      <c r="N2960">
        <v>20.27</v>
      </c>
      <c r="O2960">
        <v>5</v>
      </c>
      <c r="P2960" t="b">
        <v>1</v>
      </c>
      <c r="Q2960" t="b">
        <v>0</v>
      </c>
      <c r="R2960" t="b">
        <v>0</v>
      </c>
      <c r="S2960" t="b">
        <v>0</v>
      </c>
      <c r="T2960" t="b">
        <v>1</v>
      </c>
    </row>
    <row r="2961" spans="1:20" x14ac:dyDescent="0.25">
      <c r="A2961" t="s">
        <v>5909</v>
      </c>
      <c r="B2961" t="s">
        <v>5910</v>
      </c>
      <c r="C2961" s="1">
        <v>45562.308854166666</v>
      </c>
      <c r="D2961">
        <v>30</v>
      </c>
      <c r="E2961" t="s">
        <v>53</v>
      </c>
      <c r="F2961">
        <v>1</v>
      </c>
      <c r="G2961">
        <v>149.22999999999999</v>
      </c>
      <c r="H2961">
        <v>149.22999999999999</v>
      </c>
      <c r="I2961" t="s">
        <v>54</v>
      </c>
      <c r="J2961" t="s">
        <v>24</v>
      </c>
      <c r="K2961">
        <v>24</v>
      </c>
      <c r="L2961" t="b">
        <v>1</v>
      </c>
      <c r="M2961">
        <v>23.5</v>
      </c>
      <c r="N2961">
        <v>13.76</v>
      </c>
      <c r="O2961">
        <v>9</v>
      </c>
      <c r="P2961" t="b">
        <v>0</v>
      </c>
      <c r="Q2961" t="b">
        <v>0</v>
      </c>
      <c r="R2961" t="b">
        <v>0</v>
      </c>
      <c r="S2961" t="b">
        <v>0</v>
      </c>
      <c r="T2961" t="b">
        <v>0</v>
      </c>
    </row>
    <row r="2962" spans="1:20" x14ac:dyDescent="0.25">
      <c r="A2962" t="s">
        <v>5911</v>
      </c>
      <c r="B2962" t="s">
        <v>5912</v>
      </c>
      <c r="C2962" s="1">
        <v>45486.986215277779</v>
      </c>
      <c r="D2962">
        <v>30</v>
      </c>
      <c r="E2962" t="s">
        <v>44</v>
      </c>
      <c r="F2962">
        <v>1</v>
      </c>
      <c r="G2962">
        <v>148.44</v>
      </c>
      <c r="H2962">
        <v>148.44</v>
      </c>
      <c r="I2962" t="s">
        <v>28</v>
      </c>
      <c r="J2962" t="s">
        <v>32</v>
      </c>
      <c r="K2962">
        <v>11</v>
      </c>
      <c r="L2962" t="b">
        <v>0</v>
      </c>
      <c r="M2962">
        <v>0</v>
      </c>
      <c r="N2962">
        <v>11.21</v>
      </c>
      <c r="O2962">
        <v>17</v>
      </c>
      <c r="P2962" t="b">
        <v>0</v>
      </c>
      <c r="Q2962" t="b">
        <v>0</v>
      </c>
      <c r="R2962" t="b">
        <v>0</v>
      </c>
      <c r="S2962" t="b">
        <v>0</v>
      </c>
      <c r="T2962" t="b">
        <v>0</v>
      </c>
    </row>
    <row r="2963" spans="1:20" x14ac:dyDescent="0.25">
      <c r="A2963" t="s">
        <v>5913</v>
      </c>
      <c r="B2963" t="s">
        <v>5914</v>
      </c>
      <c r="C2963" s="1">
        <v>45530.010416666664</v>
      </c>
      <c r="D2963">
        <v>45</v>
      </c>
      <c r="E2963" t="s">
        <v>44</v>
      </c>
      <c r="F2963">
        <v>8</v>
      </c>
      <c r="G2963">
        <v>78.709999999999994</v>
      </c>
      <c r="H2963">
        <v>629.66999999999996</v>
      </c>
      <c r="I2963" t="s">
        <v>31</v>
      </c>
      <c r="J2963" t="s">
        <v>36</v>
      </c>
      <c r="K2963">
        <v>3</v>
      </c>
      <c r="L2963" t="b">
        <v>0</v>
      </c>
      <c r="M2963">
        <v>0</v>
      </c>
      <c r="N2963">
        <v>10.8</v>
      </c>
      <c r="O2963">
        <v>13</v>
      </c>
      <c r="P2963" t="b">
        <v>1</v>
      </c>
      <c r="Q2963" t="b">
        <v>0</v>
      </c>
      <c r="R2963" t="b">
        <v>0</v>
      </c>
      <c r="S2963" t="b">
        <v>0</v>
      </c>
      <c r="T2963" t="b">
        <v>1</v>
      </c>
    </row>
    <row r="2964" spans="1:20" x14ac:dyDescent="0.25">
      <c r="A2964" t="s">
        <v>5915</v>
      </c>
      <c r="B2964" t="s">
        <v>5916</v>
      </c>
      <c r="C2964" s="1">
        <v>45656.529282407406</v>
      </c>
      <c r="D2964">
        <v>57</v>
      </c>
      <c r="E2964" t="s">
        <v>62</v>
      </c>
      <c r="F2964">
        <v>14</v>
      </c>
      <c r="G2964">
        <v>45.92</v>
      </c>
      <c r="H2964">
        <v>642.83000000000004</v>
      </c>
      <c r="I2964" t="s">
        <v>87</v>
      </c>
      <c r="J2964" t="s">
        <v>57</v>
      </c>
      <c r="K2964">
        <v>4</v>
      </c>
      <c r="L2964" t="b">
        <v>0</v>
      </c>
      <c r="M2964">
        <v>0</v>
      </c>
      <c r="N2964">
        <v>6.55</v>
      </c>
      <c r="O2964">
        <v>7</v>
      </c>
      <c r="P2964" t="b">
        <v>1</v>
      </c>
      <c r="Q2964" t="b">
        <v>0</v>
      </c>
      <c r="R2964" t="b">
        <v>0</v>
      </c>
      <c r="S2964" t="b">
        <v>0</v>
      </c>
      <c r="T2964" t="b">
        <v>1</v>
      </c>
    </row>
    <row r="2965" spans="1:20" x14ac:dyDescent="0.25">
      <c r="A2965" t="s">
        <v>5917</v>
      </c>
      <c r="B2965" t="s">
        <v>5918</v>
      </c>
      <c r="C2965" s="1">
        <v>45724.180983796294</v>
      </c>
      <c r="D2965">
        <v>22</v>
      </c>
      <c r="E2965" t="s">
        <v>53</v>
      </c>
      <c r="F2965">
        <v>3</v>
      </c>
      <c r="G2965">
        <v>43.8</v>
      </c>
      <c r="H2965">
        <v>131.4</v>
      </c>
      <c r="I2965" t="s">
        <v>31</v>
      </c>
      <c r="J2965" t="s">
        <v>36</v>
      </c>
      <c r="K2965">
        <v>38</v>
      </c>
      <c r="L2965" t="b">
        <v>1</v>
      </c>
      <c r="M2965">
        <v>27.3</v>
      </c>
      <c r="N2965">
        <v>11.36</v>
      </c>
      <c r="O2965">
        <v>22</v>
      </c>
      <c r="P2965" t="b">
        <v>0</v>
      </c>
      <c r="Q2965" t="b">
        <v>0</v>
      </c>
      <c r="R2965" t="b">
        <v>0</v>
      </c>
      <c r="S2965" t="b">
        <v>0</v>
      </c>
      <c r="T2965" t="b">
        <v>0</v>
      </c>
    </row>
    <row r="2966" spans="1:20" x14ac:dyDescent="0.25">
      <c r="A2966" t="s">
        <v>5919</v>
      </c>
      <c r="B2966" t="s">
        <v>5920</v>
      </c>
      <c r="C2966" s="1">
        <v>45780.773784722223</v>
      </c>
      <c r="D2966">
        <v>30</v>
      </c>
      <c r="E2966" t="s">
        <v>22</v>
      </c>
      <c r="F2966">
        <v>2</v>
      </c>
      <c r="G2966">
        <v>270.8</v>
      </c>
      <c r="H2966">
        <v>541.6</v>
      </c>
      <c r="I2966" t="s">
        <v>23</v>
      </c>
      <c r="J2966" t="s">
        <v>24</v>
      </c>
      <c r="K2966">
        <v>35</v>
      </c>
      <c r="L2966" t="b">
        <v>0</v>
      </c>
      <c r="M2966">
        <v>0</v>
      </c>
      <c r="N2966">
        <v>8.39</v>
      </c>
      <c r="O2966">
        <v>23</v>
      </c>
      <c r="P2966" t="b">
        <v>1</v>
      </c>
      <c r="Q2966" t="b">
        <v>0</v>
      </c>
      <c r="R2966" t="b">
        <v>1</v>
      </c>
      <c r="S2966" t="b">
        <v>0</v>
      </c>
      <c r="T2966" t="b">
        <v>0</v>
      </c>
    </row>
    <row r="2967" spans="1:20" x14ac:dyDescent="0.25">
      <c r="A2967" t="s">
        <v>5921</v>
      </c>
      <c r="B2967" t="s">
        <v>5922</v>
      </c>
      <c r="C2967" s="1">
        <v>45538.525416666664</v>
      </c>
      <c r="D2967">
        <v>69</v>
      </c>
      <c r="E2967" t="s">
        <v>65</v>
      </c>
      <c r="F2967">
        <v>4</v>
      </c>
      <c r="G2967">
        <v>31.61</v>
      </c>
      <c r="H2967">
        <v>126.44</v>
      </c>
      <c r="I2967" t="s">
        <v>31</v>
      </c>
      <c r="J2967" t="s">
        <v>24</v>
      </c>
      <c r="K2967">
        <v>7</v>
      </c>
      <c r="L2967" t="b">
        <v>0</v>
      </c>
      <c r="M2967">
        <v>0</v>
      </c>
      <c r="N2967">
        <v>17.88</v>
      </c>
      <c r="O2967">
        <v>6</v>
      </c>
      <c r="P2967" t="b">
        <v>0</v>
      </c>
      <c r="Q2967" t="b">
        <v>0</v>
      </c>
      <c r="R2967" t="b">
        <v>0</v>
      </c>
      <c r="S2967" t="b">
        <v>1</v>
      </c>
      <c r="T2967" t="b">
        <v>0</v>
      </c>
    </row>
    <row r="2968" spans="1:20" x14ac:dyDescent="0.25">
      <c r="A2968" t="s">
        <v>5923</v>
      </c>
      <c r="B2968" t="s">
        <v>5924</v>
      </c>
      <c r="C2968" s="1">
        <v>45829.983449074076</v>
      </c>
      <c r="D2968">
        <v>62</v>
      </c>
      <c r="E2968" t="s">
        <v>62</v>
      </c>
      <c r="F2968">
        <v>17</v>
      </c>
      <c r="G2968">
        <v>37.9</v>
      </c>
      <c r="H2968">
        <v>644.29</v>
      </c>
      <c r="I2968" t="s">
        <v>90</v>
      </c>
      <c r="J2968" t="s">
        <v>57</v>
      </c>
      <c r="K2968">
        <v>4</v>
      </c>
      <c r="L2968" t="b">
        <v>0</v>
      </c>
      <c r="M2968">
        <v>0</v>
      </c>
      <c r="N2968">
        <v>24.09</v>
      </c>
      <c r="O2968">
        <v>3</v>
      </c>
      <c r="P2968" t="b">
        <v>1</v>
      </c>
      <c r="Q2968" t="b">
        <v>1</v>
      </c>
      <c r="R2968" t="b">
        <v>1</v>
      </c>
      <c r="S2968" t="b">
        <v>0</v>
      </c>
      <c r="T2968" t="b">
        <v>1</v>
      </c>
    </row>
    <row r="2969" spans="1:20" x14ac:dyDescent="0.25">
      <c r="A2969" t="s">
        <v>5925</v>
      </c>
      <c r="B2969" t="s">
        <v>5926</v>
      </c>
      <c r="C2969" s="1">
        <v>45734.893900462965</v>
      </c>
      <c r="D2969">
        <v>69</v>
      </c>
      <c r="E2969" t="s">
        <v>62</v>
      </c>
      <c r="F2969">
        <v>4</v>
      </c>
      <c r="G2969">
        <v>249.98</v>
      </c>
      <c r="H2969">
        <v>999.94</v>
      </c>
      <c r="I2969" t="s">
        <v>28</v>
      </c>
      <c r="J2969" t="s">
        <v>24</v>
      </c>
      <c r="K2969">
        <v>29</v>
      </c>
      <c r="L2969" t="b">
        <v>0</v>
      </c>
      <c r="M2969">
        <v>0</v>
      </c>
      <c r="N2969">
        <v>18.170000000000002</v>
      </c>
      <c r="O2969">
        <v>2</v>
      </c>
      <c r="P2969" t="b">
        <v>0</v>
      </c>
      <c r="Q2969" t="b">
        <v>0</v>
      </c>
      <c r="R2969" t="b">
        <v>0</v>
      </c>
      <c r="S2969" t="b">
        <v>0</v>
      </c>
      <c r="T2969" t="b">
        <v>0</v>
      </c>
    </row>
    <row r="2970" spans="1:20" x14ac:dyDescent="0.25">
      <c r="A2970" t="s">
        <v>5927</v>
      </c>
      <c r="B2970" t="s">
        <v>5928</v>
      </c>
      <c r="C2970" s="1">
        <v>45708.098402777781</v>
      </c>
      <c r="D2970">
        <v>50</v>
      </c>
      <c r="E2970" t="s">
        <v>39</v>
      </c>
      <c r="F2970">
        <v>3</v>
      </c>
      <c r="G2970">
        <v>153.09</v>
      </c>
      <c r="H2970">
        <v>459.27</v>
      </c>
      <c r="I2970" t="s">
        <v>31</v>
      </c>
      <c r="J2970" t="s">
        <v>24</v>
      </c>
      <c r="K2970">
        <v>19</v>
      </c>
      <c r="L2970" t="b">
        <v>1</v>
      </c>
      <c r="M2970">
        <v>37.799999999999997</v>
      </c>
      <c r="N2970">
        <v>18.72</v>
      </c>
      <c r="O2970">
        <v>21</v>
      </c>
      <c r="P2970" t="b">
        <v>0</v>
      </c>
      <c r="Q2970" t="b">
        <v>0</v>
      </c>
      <c r="R2970" t="b">
        <v>1</v>
      </c>
      <c r="S2970" t="b">
        <v>0</v>
      </c>
      <c r="T2970" t="b">
        <v>0</v>
      </c>
    </row>
    <row r="2971" spans="1:20" x14ac:dyDescent="0.25">
      <c r="A2971" t="s">
        <v>5929</v>
      </c>
      <c r="B2971" t="s">
        <v>5930</v>
      </c>
      <c r="C2971" s="1">
        <v>45608.466331018521</v>
      </c>
      <c r="D2971">
        <v>48</v>
      </c>
      <c r="E2971" t="s">
        <v>80</v>
      </c>
      <c r="F2971">
        <v>1</v>
      </c>
      <c r="G2971">
        <v>238.81</v>
      </c>
      <c r="H2971">
        <v>238.81</v>
      </c>
      <c r="I2971" t="s">
        <v>23</v>
      </c>
      <c r="J2971" t="s">
        <v>36</v>
      </c>
      <c r="K2971">
        <v>7</v>
      </c>
      <c r="L2971" t="b">
        <v>0</v>
      </c>
      <c r="M2971">
        <v>0</v>
      </c>
      <c r="N2971">
        <v>11.4</v>
      </c>
      <c r="O2971">
        <v>22</v>
      </c>
      <c r="P2971" t="b">
        <v>0</v>
      </c>
      <c r="Q2971" t="b">
        <v>0</v>
      </c>
      <c r="R2971" t="b">
        <v>0</v>
      </c>
      <c r="S2971" t="b">
        <v>1</v>
      </c>
      <c r="T2971" t="b">
        <v>0</v>
      </c>
    </row>
    <row r="2972" spans="1:20" x14ac:dyDescent="0.25">
      <c r="A2972" t="s">
        <v>5931</v>
      </c>
      <c r="B2972" t="s">
        <v>5932</v>
      </c>
      <c r="C2972" s="1">
        <v>45760.498101851852</v>
      </c>
      <c r="D2972">
        <v>63</v>
      </c>
      <c r="E2972" t="s">
        <v>44</v>
      </c>
      <c r="F2972">
        <v>1</v>
      </c>
      <c r="G2972">
        <v>213.02</v>
      </c>
      <c r="H2972">
        <v>213.02</v>
      </c>
      <c r="I2972" t="s">
        <v>28</v>
      </c>
      <c r="J2972" t="s">
        <v>24</v>
      </c>
      <c r="K2972">
        <v>10</v>
      </c>
      <c r="L2972" t="b">
        <v>0</v>
      </c>
      <c r="M2972">
        <v>0</v>
      </c>
      <c r="N2972">
        <v>12.91</v>
      </c>
      <c r="O2972">
        <v>16</v>
      </c>
      <c r="P2972" t="b">
        <v>0</v>
      </c>
      <c r="Q2972" t="b">
        <v>0</v>
      </c>
      <c r="R2972" t="b">
        <v>0</v>
      </c>
      <c r="S2972" t="b">
        <v>0</v>
      </c>
      <c r="T2972" t="b">
        <v>0</v>
      </c>
    </row>
    <row r="2973" spans="1:20" x14ac:dyDescent="0.25">
      <c r="A2973" t="s">
        <v>5933</v>
      </c>
      <c r="B2973" t="s">
        <v>5934</v>
      </c>
      <c r="C2973" s="1">
        <v>45682.626354166663</v>
      </c>
      <c r="D2973">
        <v>64</v>
      </c>
      <c r="E2973" t="s">
        <v>35</v>
      </c>
      <c r="F2973">
        <v>4</v>
      </c>
      <c r="G2973">
        <v>149.49</v>
      </c>
      <c r="H2973">
        <v>597.98</v>
      </c>
      <c r="I2973" t="s">
        <v>28</v>
      </c>
      <c r="J2973" t="s">
        <v>24</v>
      </c>
      <c r="K2973">
        <v>26</v>
      </c>
      <c r="L2973" t="b">
        <v>1</v>
      </c>
      <c r="M2973">
        <v>35.200000000000003</v>
      </c>
      <c r="N2973">
        <v>18.72</v>
      </c>
      <c r="O2973">
        <v>7</v>
      </c>
      <c r="P2973" t="b">
        <v>0</v>
      </c>
      <c r="Q2973" t="b">
        <v>0</v>
      </c>
      <c r="R2973" t="b">
        <v>0</v>
      </c>
      <c r="S2973" t="b">
        <v>0</v>
      </c>
      <c r="T2973" t="b">
        <v>0</v>
      </c>
    </row>
    <row r="2974" spans="1:20" x14ac:dyDescent="0.25">
      <c r="A2974" t="s">
        <v>5935</v>
      </c>
      <c r="B2974" t="s">
        <v>5936</v>
      </c>
      <c r="C2974" s="1">
        <v>45542.722893518519</v>
      </c>
      <c r="D2974">
        <v>19</v>
      </c>
      <c r="E2974" t="s">
        <v>44</v>
      </c>
      <c r="F2974">
        <v>2</v>
      </c>
      <c r="G2974">
        <v>125.36</v>
      </c>
      <c r="H2974">
        <v>250.71</v>
      </c>
      <c r="I2974" t="s">
        <v>28</v>
      </c>
      <c r="J2974" t="s">
        <v>24</v>
      </c>
      <c r="K2974">
        <v>34</v>
      </c>
      <c r="L2974" t="b">
        <v>0</v>
      </c>
      <c r="M2974">
        <v>0</v>
      </c>
      <c r="N2974">
        <v>21.53</v>
      </c>
      <c r="O2974">
        <v>25</v>
      </c>
      <c r="P2974" t="b">
        <v>1</v>
      </c>
      <c r="Q2974" t="b">
        <v>0</v>
      </c>
      <c r="R2974" t="b">
        <v>0</v>
      </c>
      <c r="S2974" t="b">
        <v>0</v>
      </c>
      <c r="T2974" t="b">
        <v>0</v>
      </c>
    </row>
    <row r="2975" spans="1:20" x14ac:dyDescent="0.25">
      <c r="A2975" t="s">
        <v>5937</v>
      </c>
      <c r="B2975" t="s">
        <v>5938</v>
      </c>
      <c r="C2975" s="1">
        <v>45692.589479166665</v>
      </c>
      <c r="D2975">
        <v>62</v>
      </c>
      <c r="E2975" t="s">
        <v>39</v>
      </c>
      <c r="F2975">
        <v>1</v>
      </c>
      <c r="G2975">
        <v>83.41</v>
      </c>
      <c r="H2975">
        <v>83.41</v>
      </c>
      <c r="I2975" t="s">
        <v>31</v>
      </c>
      <c r="J2975" t="s">
        <v>24</v>
      </c>
      <c r="K2975">
        <v>47</v>
      </c>
      <c r="L2975" t="b">
        <v>0</v>
      </c>
      <c r="M2975">
        <v>0</v>
      </c>
      <c r="N2975">
        <v>9.1199999999999992</v>
      </c>
      <c r="O2975">
        <v>20</v>
      </c>
      <c r="P2975" t="b">
        <v>0</v>
      </c>
      <c r="Q2975" t="b">
        <v>0</v>
      </c>
      <c r="R2975" t="b">
        <v>0</v>
      </c>
      <c r="S2975" t="b">
        <v>0</v>
      </c>
      <c r="T2975" t="b">
        <v>0</v>
      </c>
    </row>
    <row r="2976" spans="1:20" x14ac:dyDescent="0.25">
      <c r="A2976" t="s">
        <v>5939</v>
      </c>
      <c r="B2976" t="s">
        <v>655</v>
      </c>
      <c r="C2976" s="1">
        <v>45652.491701388892</v>
      </c>
      <c r="D2976">
        <v>30</v>
      </c>
      <c r="E2976" t="s">
        <v>115</v>
      </c>
      <c r="F2976">
        <v>4</v>
      </c>
      <c r="G2976">
        <v>143.77000000000001</v>
      </c>
      <c r="H2976">
        <v>575.05999999999995</v>
      </c>
      <c r="I2976" t="s">
        <v>28</v>
      </c>
      <c r="J2976" t="s">
        <v>24</v>
      </c>
      <c r="K2976">
        <v>45</v>
      </c>
      <c r="L2976" t="b">
        <v>0</v>
      </c>
      <c r="M2976">
        <v>0</v>
      </c>
      <c r="N2976">
        <v>9.3800000000000008</v>
      </c>
      <c r="O2976">
        <v>24</v>
      </c>
      <c r="P2976" t="b">
        <v>0</v>
      </c>
      <c r="Q2976" t="b">
        <v>0</v>
      </c>
      <c r="R2976" t="b">
        <v>1</v>
      </c>
      <c r="S2976" t="b">
        <v>0</v>
      </c>
      <c r="T2976" t="b">
        <v>0</v>
      </c>
    </row>
    <row r="2977" spans="1:20" x14ac:dyDescent="0.25">
      <c r="A2977" t="s">
        <v>5940</v>
      </c>
      <c r="B2977" t="s">
        <v>5941</v>
      </c>
      <c r="C2977" s="1">
        <v>45593.975648148145</v>
      </c>
      <c r="D2977">
        <v>72</v>
      </c>
      <c r="E2977" t="s">
        <v>22</v>
      </c>
      <c r="F2977">
        <v>3</v>
      </c>
      <c r="G2977">
        <v>241.84</v>
      </c>
      <c r="H2977">
        <v>725.52</v>
      </c>
      <c r="I2977" t="s">
        <v>31</v>
      </c>
      <c r="J2977" t="s">
        <v>24</v>
      </c>
      <c r="K2977">
        <v>9</v>
      </c>
      <c r="L2977" t="b">
        <v>0</v>
      </c>
      <c r="M2977">
        <v>0</v>
      </c>
      <c r="N2977">
        <v>7.83</v>
      </c>
      <c r="O2977">
        <v>20</v>
      </c>
      <c r="P2977" t="b">
        <v>0</v>
      </c>
      <c r="Q2977" t="b">
        <v>0</v>
      </c>
      <c r="R2977" t="b">
        <v>0</v>
      </c>
      <c r="S2977" t="b">
        <v>0</v>
      </c>
      <c r="T2977" t="b">
        <v>0</v>
      </c>
    </row>
    <row r="2978" spans="1:20" x14ac:dyDescent="0.25">
      <c r="A2978" t="s">
        <v>5942</v>
      </c>
      <c r="B2978" t="s">
        <v>5943</v>
      </c>
      <c r="C2978" s="1">
        <v>45517.226898148147</v>
      </c>
      <c r="D2978">
        <v>39</v>
      </c>
      <c r="E2978" t="s">
        <v>35</v>
      </c>
      <c r="F2978">
        <v>5</v>
      </c>
      <c r="G2978">
        <v>29.98</v>
      </c>
      <c r="H2978">
        <v>149.91999999999999</v>
      </c>
      <c r="I2978" t="s">
        <v>90</v>
      </c>
      <c r="J2978" t="s">
        <v>57</v>
      </c>
      <c r="K2978">
        <v>0</v>
      </c>
      <c r="L2978" t="b">
        <v>1</v>
      </c>
      <c r="M2978">
        <v>16.399999999999999</v>
      </c>
      <c r="N2978">
        <v>11.58</v>
      </c>
      <c r="O2978">
        <v>13</v>
      </c>
      <c r="P2978" t="b">
        <v>0</v>
      </c>
      <c r="Q2978" t="b">
        <v>0</v>
      </c>
      <c r="R2978" t="b">
        <v>0</v>
      </c>
      <c r="S2978" t="b">
        <v>0</v>
      </c>
      <c r="T2978" t="b">
        <v>1</v>
      </c>
    </row>
    <row r="2979" spans="1:20" x14ac:dyDescent="0.25">
      <c r="A2979" t="s">
        <v>5944</v>
      </c>
      <c r="B2979" t="s">
        <v>5945</v>
      </c>
      <c r="C2979" s="1">
        <v>45834.457696759258</v>
      </c>
      <c r="D2979">
        <v>28</v>
      </c>
      <c r="E2979" t="s">
        <v>115</v>
      </c>
      <c r="F2979">
        <v>2</v>
      </c>
      <c r="G2979">
        <v>276.24</v>
      </c>
      <c r="H2979">
        <v>552.47</v>
      </c>
      <c r="I2979" t="s">
        <v>31</v>
      </c>
      <c r="J2979" t="s">
        <v>24</v>
      </c>
      <c r="K2979">
        <v>3</v>
      </c>
      <c r="L2979" t="b">
        <v>0</v>
      </c>
      <c r="M2979">
        <v>0</v>
      </c>
      <c r="N2979">
        <v>13.22</v>
      </c>
      <c r="O2979">
        <v>24</v>
      </c>
      <c r="P2979" t="b">
        <v>0</v>
      </c>
      <c r="Q2979" t="b">
        <v>0</v>
      </c>
      <c r="R2979" t="b">
        <v>0</v>
      </c>
      <c r="S2979" t="b">
        <v>0</v>
      </c>
      <c r="T2979" t="b">
        <v>0</v>
      </c>
    </row>
    <row r="2980" spans="1:20" x14ac:dyDescent="0.25">
      <c r="A2980" t="s">
        <v>5946</v>
      </c>
      <c r="B2980" t="s">
        <v>5947</v>
      </c>
      <c r="C2980" s="1">
        <v>45549.277326388888</v>
      </c>
      <c r="D2980">
        <v>49</v>
      </c>
      <c r="E2980" t="s">
        <v>62</v>
      </c>
      <c r="F2980">
        <v>9</v>
      </c>
      <c r="G2980">
        <v>49.52</v>
      </c>
      <c r="H2980">
        <v>445.71</v>
      </c>
      <c r="I2980" t="s">
        <v>31</v>
      </c>
      <c r="J2980" t="s">
        <v>57</v>
      </c>
      <c r="K2980">
        <v>4</v>
      </c>
      <c r="L2980" t="b">
        <v>0</v>
      </c>
      <c r="M2980">
        <v>0</v>
      </c>
      <c r="N2980">
        <v>11.41</v>
      </c>
      <c r="O2980">
        <v>4</v>
      </c>
      <c r="P2980" t="b">
        <v>0</v>
      </c>
      <c r="Q2980" t="b">
        <v>0</v>
      </c>
      <c r="R2980" t="b">
        <v>0</v>
      </c>
      <c r="S2980" t="b">
        <v>0</v>
      </c>
      <c r="T2980" t="b">
        <v>1</v>
      </c>
    </row>
    <row r="2981" spans="1:20" x14ac:dyDescent="0.25">
      <c r="A2981" t="s">
        <v>5948</v>
      </c>
      <c r="B2981" t="s">
        <v>5949</v>
      </c>
      <c r="C2981" s="1">
        <v>45665.130300925928</v>
      </c>
      <c r="D2981">
        <v>47</v>
      </c>
      <c r="E2981" t="s">
        <v>62</v>
      </c>
      <c r="F2981">
        <v>4</v>
      </c>
      <c r="G2981">
        <v>77.38</v>
      </c>
      <c r="H2981">
        <v>309.52</v>
      </c>
      <c r="I2981" t="s">
        <v>54</v>
      </c>
      <c r="J2981" t="s">
        <v>24</v>
      </c>
      <c r="K2981">
        <v>14</v>
      </c>
      <c r="L2981" t="b">
        <v>0</v>
      </c>
      <c r="M2981">
        <v>0</v>
      </c>
      <c r="N2981">
        <v>21.51</v>
      </c>
      <c r="O2981">
        <v>2</v>
      </c>
      <c r="P2981" t="b">
        <v>0</v>
      </c>
      <c r="Q2981" t="b">
        <v>0</v>
      </c>
      <c r="R2981" t="b">
        <v>0</v>
      </c>
      <c r="S2981" t="b">
        <v>0</v>
      </c>
      <c r="T2981" t="b">
        <v>0</v>
      </c>
    </row>
    <row r="2982" spans="1:20" x14ac:dyDescent="0.25">
      <c r="A2982" t="s">
        <v>5950</v>
      </c>
      <c r="B2982" t="s">
        <v>5951</v>
      </c>
      <c r="C2982" s="1">
        <v>45764.320300925923</v>
      </c>
      <c r="D2982">
        <v>41</v>
      </c>
      <c r="E2982" t="s">
        <v>39</v>
      </c>
      <c r="F2982">
        <v>3</v>
      </c>
      <c r="G2982">
        <v>41.46</v>
      </c>
      <c r="H2982">
        <v>124.38</v>
      </c>
      <c r="I2982" t="s">
        <v>31</v>
      </c>
      <c r="J2982" t="s">
        <v>24</v>
      </c>
      <c r="K2982">
        <v>23</v>
      </c>
      <c r="L2982" t="b">
        <v>0</v>
      </c>
      <c r="M2982">
        <v>0</v>
      </c>
      <c r="N2982">
        <v>13.72</v>
      </c>
      <c r="O2982">
        <v>27</v>
      </c>
      <c r="P2982" t="b">
        <v>0</v>
      </c>
      <c r="Q2982" t="b">
        <v>0</v>
      </c>
      <c r="R2982" t="b">
        <v>0</v>
      </c>
      <c r="S2982" t="b">
        <v>0</v>
      </c>
      <c r="T2982" t="b">
        <v>0</v>
      </c>
    </row>
    <row r="2983" spans="1:20" x14ac:dyDescent="0.25">
      <c r="A2983" t="s">
        <v>5952</v>
      </c>
      <c r="B2983" t="s">
        <v>5953</v>
      </c>
      <c r="C2983" s="1">
        <v>45774.73474537037</v>
      </c>
      <c r="D2983">
        <v>24</v>
      </c>
      <c r="E2983" t="s">
        <v>27</v>
      </c>
      <c r="F2983">
        <v>1</v>
      </c>
      <c r="G2983">
        <v>22.44</v>
      </c>
      <c r="H2983">
        <v>22.44</v>
      </c>
      <c r="I2983" t="s">
        <v>87</v>
      </c>
      <c r="J2983" t="s">
        <v>36</v>
      </c>
      <c r="K2983">
        <v>4</v>
      </c>
      <c r="L2983" t="b">
        <v>0</v>
      </c>
      <c r="M2983">
        <v>0</v>
      </c>
      <c r="N2983">
        <v>21.37</v>
      </c>
      <c r="O2983">
        <v>19</v>
      </c>
      <c r="P2983" t="b">
        <v>1</v>
      </c>
      <c r="Q2983" t="b">
        <v>1</v>
      </c>
      <c r="R2983" t="b">
        <v>0</v>
      </c>
      <c r="S2983" t="b">
        <v>0</v>
      </c>
      <c r="T2983" t="b">
        <v>1</v>
      </c>
    </row>
    <row r="2984" spans="1:20" x14ac:dyDescent="0.25">
      <c r="A2984" t="s">
        <v>5954</v>
      </c>
      <c r="B2984" t="s">
        <v>5955</v>
      </c>
      <c r="C2984" s="1">
        <v>45820.210115740738</v>
      </c>
      <c r="D2984">
        <v>79</v>
      </c>
      <c r="E2984" t="s">
        <v>44</v>
      </c>
      <c r="F2984">
        <v>3</v>
      </c>
      <c r="G2984">
        <v>224.37</v>
      </c>
      <c r="H2984">
        <v>673.12</v>
      </c>
      <c r="I2984" t="s">
        <v>54</v>
      </c>
      <c r="J2984" t="s">
        <v>24</v>
      </c>
      <c r="K2984">
        <v>48</v>
      </c>
      <c r="L2984" t="b">
        <v>1</v>
      </c>
      <c r="M2984">
        <v>14.1</v>
      </c>
      <c r="N2984">
        <v>8.31</v>
      </c>
      <c r="O2984">
        <v>28</v>
      </c>
      <c r="P2984" t="b">
        <v>0</v>
      </c>
      <c r="Q2984" t="b">
        <v>0</v>
      </c>
      <c r="R2984" t="b">
        <v>1</v>
      </c>
      <c r="S2984" t="b">
        <v>0</v>
      </c>
      <c r="T2984" t="b">
        <v>0</v>
      </c>
    </row>
    <row r="2985" spans="1:20" x14ac:dyDescent="0.25">
      <c r="A2985" t="s">
        <v>5956</v>
      </c>
      <c r="B2985" t="s">
        <v>5957</v>
      </c>
      <c r="C2985" s="1">
        <v>45772.733460648145</v>
      </c>
      <c r="D2985">
        <v>72</v>
      </c>
      <c r="E2985" t="s">
        <v>53</v>
      </c>
      <c r="F2985">
        <v>4</v>
      </c>
      <c r="G2985">
        <v>47.28</v>
      </c>
      <c r="H2985">
        <v>189.11</v>
      </c>
      <c r="I2985" t="s">
        <v>31</v>
      </c>
      <c r="J2985" t="s">
        <v>36</v>
      </c>
      <c r="K2985">
        <v>9</v>
      </c>
      <c r="L2985" t="b">
        <v>1</v>
      </c>
      <c r="M2985">
        <v>6</v>
      </c>
      <c r="N2985">
        <v>15.12</v>
      </c>
      <c r="O2985">
        <v>10</v>
      </c>
      <c r="P2985" t="b">
        <v>0</v>
      </c>
      <c r="Q2985" t="b">
        <v>0</v>
      </c>
      <c r="R2985" t="b">
        <v>0</v>
      </c>
      <c r="S2985" t="b">
        <v>1</v>
      </c>
      <c r="T2985" t="b">
        <v>0</v>
      </c>
    </row>
    <row r="2986" spans="1:20" x14ac:dyDescent="0.25">
      <c r="A2986" t="s">
        <v>5958</v>
      </c>
      <c r="B2986" t="s">
        <v>5959</v>
      </c>
      <c r="C2986" s="1">
        <v>45794.241909722223</v>
      </c>
      <c r="D2986">
        <v>62</v>
      </c>
      <c r="E2986" t="s">
        <v>65</v>
      </c>
      <c r="F2986">
        <v>3</v>
      </c>
      <c r="G2986">
        <v>274.41000000000003</v>
      </c>
      <c r="H2986">
        <v>823.22</v>
      </c>
      <c r="I2986" t="s">
        <v>23</v>
      </c>
      <c r="J2986" t="s">
        <v>24</v>
      </c>
      <c r="K2986">
        <v>17</v>
      </c>
      <c r="L2986" t="b">
        <v>1</v>
      </c>
      <c r="M2986">
        <v>45</v>
      </c>
      <c r="N2986">
        <v>17.440000000000001</v>
      </c>
      <c r="O2986">
        <v>19</v>
      </c>
      <c r="P2986" t="b">
        <v>1</v>
      </c>
      <c r="Q2986" t="b">
        <v>0</v>
      </c>
      <c r="R2986" t="b">
        <v>0</v>
      </c>
      <c r="S2986" t="b">
        <v>1</v>
      </c>
      <c r="T2986" t="b">
        <v>0</v>
      </c>
    </row>
    <row r="2987" spans="1:20" x14ac:dyDescent="0.25">
      <c r="A2987" t="s">
        <v>5960</v>
      </c>
      <c r="B2987" t="s">
        <v>5961</v>
      </c>
      <c r="C2987" s="1">
        <v>45574.48165509259</v>
      </c>
      <c r="D2987">
        <v>79</v>
      </c>
      <c r="E2987" t="s">
        <v>35</v>
      </c>
      <c r="F2987">
        <v>4</v>
      </c>
      <c r="G2987">
        <v>37.75</v>
      </c>
      <c r="H2987">
        <v>150.99</v>
      </c>
      <c r="I2987" t="s">
        <v>90</v>
      </c>
      <c r="J2987" t="s">
        <v>36</v>
      </c>
      <c r="K2987">
        <v>2</v>
      </c>
      <c r="L2987" t="b">
        <v>0</v>
      </c>
      <c r="M2987">
        <v>0</v>
      </c>
      <c r="N2987">
        <v>9.24</v>
      </c>
      <c r="O2987">
        <v>20</v>
      </c>
      <c r="P2987" t="b">
        <v>0</v>
      </c>
      <c r="Q2987" t="b">
        <v>0</v>
      </c>
      <c r="R2987" t="b">
        <v>1</v>
      </c>
      <c r="S2987" t="b">
        <v>0</v>
      </c>
      <c r="T2987" t="b">
        <v>1</v>
      </c>
    </row>
    <row r="2988" spans="1:20" x14ac:dyDescent="0.25">
      <c r="A2988" t="s">
        <v>5962</v>
      </c>
      <c r="B2988" t="s">
        <v>5963</v>
      </c>
      <c r="C2988" s="1">
        <v>45659.722349537034</v>
      </c>
      <c r="D2988">
        <v>65</v>
      </c>
      <c r="E2988" t="s">
        <v>53</v>
      </c>
      <c r="F2988">
        <v>3</v>
      </c>
      <c r="G2988">
        <v>59.54</v>
      </c>
      <c r="H2988">
        <v>178.61</v>
      </c>
      <c r="I2988" t="s">
        <v>28</v>
      </c>
      <c r="J2988" t="s">
        <v>32</v>
      </c>
      <c r="K2988">
        <v>19</v>
      </c>
      <c r="L2988" t="b">
        <v>0</v>
      </c>
      <c r="M2988">
        <v>0</v>
      </c>
      <c r="N2988">
        <v>14.58</v>
      </c>
      <c r="O2988">
        <v>5</v>
      </c>
      <c r="P2988" t="b">
        <v>0</v>
      </c>
      <c r="Q2988" t="b">
        <v>0</v>
      </c>
      <c r="R2988" t="b">
        <v>1</v>
      </c>
      <c r="S2988" t="b">
        <v>0</v>
      </c>
      <c r="T2988" t="b">
        <v>0</v>
      </c>
    </row>
    <row r="2989" spans="1:20" x14ac:dyDescent="0.25">
      <c r="A2989" t="s">
        <v>5964</v>
      </c>
      <c r="B2989" t="s">
        <v>5965</v>
      </c>
      <c r="C2989" s="1">
        <v>45771.716666666667</v>
      </c>
      <c r="D2989">
        <v>55</v>
      </c>
      <c r="E2989" t="s">
        <v>35</v>
      </c>
      <c r="F2989">
        <v>1</v>
      </c>
      <c r="G2989">
        <v>97.9</v>
      </c>
      <c r="H2989">
        <v>97.9</v>
      </c>
      <c r="I2989" t="s">
        <v>28</v>
      </c>
      <c r="J2989" t="s">
        <v>32</v>
      </c>
      <c r="K2989">
        <v>16</v>
      </c>
      <c r="L2989" t="b">
        <v>0</v>
      </c>
      <c r="M2989">
        <v>0</v>
      </c>
      <c r="N2989">
        <v>12.66</v>
      </c>
      <c r="O2989">
        <v>4</v>
      </c>
      <c r="P2989" t="b">
        <v>0</v>
      </c>
      <c r="Q2989" t="b">
        <v>0</v>
      </c>
      <c r="R2989" t="b">
        <v>0</v>
      </c>
      <c r="S2989" t="b">
        <v>0</v>
      </c>
      <c r="T2989" t="b">
        <v>0</v>
      </c>
    </row>
    <row r="2990" spans="1:20" x14ac:dyDescent="0.25">
      <c r="A2990" t="s">
        <v>5966</v>
      </c>
      <c r="B2990" t="s">
        <v>5967</v>
      </c>
      <c r="C2990" s="1">
        <v>45796.115104166667</v>
      </c>
      <c r="D2990">
        <v>56</v>
      </c>
      <c r="E2990" t="s">
        <v>53</v>
      </c>
      <c r="F2990">
        <v>1</v>
      </c>
      <c r="G2990">
        <v>77.87</v>
      </c>
      <c r="H2990">
        <v>77.87</v>
      </c>
      <c r="I2990" t="s">
        <v>31</v>
      </c>
      <c r="J2990" t="s">
        <v>32</v>
      </c>
      <c r="K2990">
        <v>47</v>
      </c>
      <c r="L2990" t="b">
        <v>1</v>
      </c>
      <c r="M2990">
        <v>17.3</v>
      </c>
      <c r="N2990">
        <v>15.31</v>
      </c>
      <c r="O2990">
        <v>5</v>
      </c>
      <c r="P2990" t="b">
        <v>0</v>
      </c>
      <c r="Q2990" t="b">
        <v>0</v>
      </c>
      <c r="R2990" t="b">
        <v>0</v>
      </c>
      <c r="S2990" t="b">
        <v>1</v>
      </c>
      <c r="T2990" t="b">
        <v>0</v>
      </c>
    </row>
    <row r="2991" spans="1:20" x14ac:dyDescent="0.25">
      <c r="A2991" t="s">
        <v>5968</v>
      </c>
      <c r="B2991" t="s">
        <v>5969</v>
      </c>
      <c r="C2991" s="1">
        <v>45664.181192129632</v>
      </c>
      <c r="D2991">
        <v>78</v>
      </c>
      <c r="E2991" t="s">
        <v>53</v>
      </c>
      <c r="F2991">
        <v>10</v>
      </c>
      <c r="G2991">
        <v>72.400000000000006</v>
      </c>
      <c r="H2991">
        <v>723.98</v>
      </c>
      <c r="I2991" t="s">
        <v>87</v>
      </c>
      <c r="J2991" t="s">
        <v>57</v>
      </c>
      <c r="K2991">
        <v>1</v>
      </c>
      <c r="L2991" t="b">
        <v>1</v>
      </c>
      <c r="M2991">
        <v>12.8</v>
      </c>
      <c r="N2991">
        <v>15.35</v>
      </c>
      <c r="O2991">
        <v>18</v>
      </c>
      <c r="P2991" t="b">
        <v>1</v>
      </c>
      <c r="Q2991" t="b">
        <v>0</v>
      </c>
      <c r="R2991" t="b">
        <v>0</v>
      </c>
      <c r="S2991" t="b">
        <v>0</v>
      </c>
      <c r="T2991" t="b">
        <v>1</v>
      </c>
    </row>
    <row r="2992" spans="1:20" x14ac:dyDescent="0.25">
      <c r="A2992" t="s">
        <v>5970</v>
      </c>
      <c r="B2992" t="s">
        <v>5971</v>
      </c>
      <c r="C2992" s="1">
        <v>45533.192199074074</v>
      </c>
      <c r="D2992">
        <v>51</v>
      </c>
      <c r="E2992" t="s">
        <v>39</v>
      </c>
      <c r="F2992">
        <v>2</v>
      </c>
      <c r="G2992">
        <v>274.08</v>
      </c>
      <c r="H2992">
        <v>548.16999999999996</v>
      </c>
      <c r="I2992" t="s">
        <v>28</v>
      </c>
      <c r="J2992" t="s">
        <v>32</v>
      </c>
      <c r="K2992">
        <v>32</v>
      </c>
      <c r="L2992" t="b">
        <v>0</v>
      </c>
      <c r="M2992">
        <v>0</v>
      </c>
      <c r="N2992">
        <v>21.46</v>
      </c>
      <c r="O2992">
        <v>11</v>
      </c>
      <c r="P2992" t="b">
        <v>0</v>
      </c>
      <c r="Q2992" t="b">
        <v>0</v>
      </c>
      <c r="R2992" t="b">
        <v>0</v>
      </c>
      <c r="S2992" t="b">
        <v>0</v>
      </c>
      <c r="T2992" t="b">
        <v>0</v>
      </c>
    </row>
    <row r="2993" spans="1:20" x14ac:dyDescent="0.25">
      <c r="A2993" t="s">
        <v>5972</v>
      </c>
      <c r="B2993" t="s">
        <v>5973</v>
      </c>
      <c r="C2993" s="1">
        <v>45502.053530092591</v>
      </c>
      <c r="D2993">
        <v>19</v>
      </c>
      <c r="E2993" t="s">
        <v>53</v>
      </c>
      <c r="F2993">
        <v>1</v>
      </c>
      <c r="G2993">
        <v>221.97</v>
      </c>
      <c r="H2993">
        <v>221.97</v>
      </c>
      <c r="I2993" t="s">
        <v>31</v>
      </c>
      <c r="J2993" t="s">
        <v>32</v>
      </c>
      <c r="K2993">
        <v>42</v>
      </c>
      <c r="L2993" t="b">
        <v>0</v>
      </c>
      <c r="M2993">
        <v>0</v>
      </c>
      <c r="N2993">
        <v>5.71</v>
      </c>
      <c r="O2993">
        <v>26</v>
      </c>
      <c r="P2993" t="b">
        <v>0</v>
      </c>
      <c r="Q2993" t="b">
        <v>0</v>
      </c>
      <c r="R2993" t="b">
        <v>1</v>
      </c>
      <c r="S2993" t="b">
        <v>0</v>
      </c>
      <c r="T2993" t="b">
        <v>0</v>
      </c>
    </row>
    <row r="2994" spans="1:20" x14ac:dyDescent="0.25">
      <c r="A2994" t="s">
        <v>5974</v>
      </c>
      <c r="B2994" t="s">
        <v>5975</v>
      </c>
      <c r="C2994" s="1">
        <v>45483.00273148148</v>
      </c>
      <c r="D2994">
        <v>70</v>
      </c>
      <c r="E2994" t="s">
        <v>62</v>
      </c>
      <c r="F2994">
        <v>2</v>
      </c>
      <c r="G2994">
        <v>111.12</v>
      </c>
      <c r="H2994">
        <v>222.25</v>
      </c>
      <c r="I2994" t="s">
        <v>54</v>
      </c>
      <c r="J2994" t="s">
        <v>36</v>
      </c>
      <c r="K2994">
        <v>38</v>
      </c>
      <c r="L2994" t="b">
        <v>0</v>
      </c>
      <c r="M2994">
        <v>0</v>
      </c>
      <c r="N2994">
        <v>23.92</v>
      </c>
      <c r="O2994">
        <v>12</v>
      </c>
      <c r="P2994" t="b">
        <v>0</v>
      </c>
      <c r="Q2994" t="b">
        <v>0</v>
      </c>
      <c r="R2994" t="b">
        <v>1</v>
      </c>
      <c r="S2994" t="b">
        <v>0</v>
      </c>
      <c r="T2994" t="b">
        <v>0</v>
      </c>
    </row>
    <row r="2995" spans="1:20" x14ac:dyDescent="0.25">
      <c r="A2995" t="s">
        <v>5976</v>
      </c>
      <c r="B2995" t="s">
        <v>5977</v>
      </c>
      <c r="C2995" s="1">
        <v>45708.042430555557</v>
      </c>
      <c r="D2995">
        <v>61</v>
      </c>
      <c r="E2995" t="s">
        <v>22</v>
      </c>
      <c r="F2995">
        <v>2</v>
      </c>
      <c r="G2995">
        <v>132.54</v>
      </c>
      <c r="H2995">
        <v>265.08</v>
      </c>
      <c r="I2995" t="s">
        <v>54</v>
      </c>
      <c r="J2995" t="s">
        <v>32</v>
      </c>
      <c r="K2995">
        <v>4</v>
      </c>
      <c r="L2995" t="b">
        <v>0</v>
      </c>
      <c r="M2995">
        <v>0</v>
      </c>
      <c r="N2995">
        <v>18.75</v>
      </c>
      <c r="O2995">
        <v>18</v>
      </c>
      <c r="P2995" t="b">
        <v>0</v>
      </c>
      <c r="Q2995" t="b">
        <v>0</v>
      </c>
      <c r="R2995" t="b">
        <v>0</v>
      </c>
      <c r="S2995" t="b">
        <v>0</v>
      </c>
      <c r="T2995" t="b">
        <v>0</v>
      </c>
    </row>
    <row r="2996" spans="1:20" x14ac:dyDescent="0.25">
      <c r="A2996" t="s">
        <v>5978</v>
      </c>
      <c r="B2996" t="s">
        <v>5979</v>
      </c>
      <c r="C2996" s="1">
        <v>45737.800312500003</v>
      </c>
      <c r="D2996">
        <v>31</v>
      </c>
      <c r="E2996" t="s">
        <v>62</v>
      </c>
      <c r="F2996">
        <v>4</v>
      </c>
      <c r="G2996">
        <v>266.88</v>
      </c>
      <c r="H2996">
        <v>1067.52</v>
      </c>
      <c r="I2996" t="s">
        <v>28</v>
      </c>
      <c r="J2996" t="s">
        <v>36</v>
      </c>
      <c r="K2996">
        <v>40</v>
      </c>
      <c r="L2996" t="b">
        <v>0</v>
      </c>
      <c r="M2996">
        <v>0</v>
      </c>
      <c r="N2996">
        <v>20.52</v>
      </c>
      <c r="O2996">
        <v>19</v>
      </c>
      <c r="P2996" t="b">
        <v>0</v>
      </c>
      <c r="Q2996" t="b">
        <v>0</v>
      </c>
      <c r="R2996" t="b">
        <v>1</v>
      </c>
      <c r="S2996" t="b">
        <v>1</v>
      </c>
      <c r="T2996" t="b">
        <v>0</v>
      </c>
    </row>
    <row r="2997" spans="1:20" x14ac:dyDescent="0.25">
      <c r="A2997" t="s">
        <v>5980</v>
      </c>
      <c r="B2997" t="s">
        <v>5981</v>
      </c>
      <c r="C2997" s="1">
        <v>45792.888969907406</v>
      </c>
      <c r="D2997">
        <v>54</v>
      </c>
      <c r="E2997" t="s">
        <v>22</v>
      </c>
      <c r="F2997">
        <v>3</v>
      </c>
      <c r="G2997">
        <v>61.99</v>
      </c>
      <c r="H2997">
        <v>185.98</v>
      </c>
      <c r="I2997" t="s">
        <v>23</v>
      </c>
      <c r="J2997" t="s">
        <v>24</v>
      </c>
      <c r="K2997">
        <v>24</v>
      </c>
      <c r="L2997" t="b">
        <v>1</v>
      </c>
      <c r="M2997">
        <v>39</v>
      </c>
      <c r="N2997">
        <v>12.28</v>
      </c>
      <c r="O2997">
        <v>22</v>
      </c>
      <c r="P2997" t="b">
        <v>0</v>
      </c>
      <c r="Q2997" t="b">
        <v>0</v>
      </c>
      <c r="R2997" t="b">
        <v>0</v>
      </c>
      <c r="S2997" t="b">
        <v>0</v>
      </c>
      <c r="T2997" t="b">
        <v>0</v>
      </c>
    </row>
    <row r="2998" spans="1:20" x14ac:dyDescent="0.25">
      <c r="A2998" t="s">
        <v>5982</v>
      </c>
      <c r="B2998" t="s">
        <v>5983</v>
      </c>
      <c r="C2998" s="1">
        <v>45544.708321759259</v>
      </c>
      <c r="D2998">
        <v>33</v>
      </c>
      <c r="E2998" t="s">
        <v>22</v>
      </c>
      <c r="F2998">
        <v>3</v>
      </c>
      <c r="G2998">
        <v>102.99</v>
      </c>
      <c r="H2998">
        <v>308.95999999999998</v>
      </c>
      <c r="I2998" t="s">
        <v>54</v>
      </c>
      <c r="J2998" t="s">
        <v>24</v>
      </c>
      <c r="K2998">
        <v>44</v>
      </c>
      <c r="L2998" t="b">
        <v>0</v>
      </c>
      <c r="M2998">
        <v>0</v>
      </c>
      <c r="N2998">
        <v>14.92</v>
      </c>
      <c r="O2998">
        <v>10</v>
      </c>
      <c r="P2998" t="b">
        <v>0</v>
      </c>
      <c r="Q2998" t="b">
        <v>0</v>
      </c>
      <c r="R2998" t="b">
        <v>0</v>
      </c>
      <c r="S2998" t="b">
        <v>1</v>
      </c>
      <c r="T2998" t="b">
        <v>0</v>
      </c>
    </row>
    <row r="2999" spans="1:20" x14ac:dyDescent="0.25">
      <c r="A2999" t="s">
        <v>5984</v>
      </c>
      <c r="B2999" t="s">
        <v>5985</v>
      </c>
      <c r="C2999" s="1">
        <v>45714.861377314817</v>
      </c>
      <c r="D2999">
        <v>19</v>
      </c>
      <c r="E2999" t="s">
        <v>22</v>
      </c>
      <c r="F2999">
        <v>4</v>
      </c>
      <c r="G2999">
        <v>156.37</v>
      </c>
      <c r="H2999">
        <v>625.47</v>
      </c>
      <c r="I2999" t="s">
        <v>54</v>
      </c>
      <c r="J2999" t="s">
        <v>32</v>
      </c>
      <c r="K2999">
        <v>20</v>
      </c>
      <c r="L2999" t="b">
        <v>0</v>
      </c>
      <c r="M2999">
        <v>0</v>
      </c>
      <c r="N2999">
        <v>5.49</v>
      </c>
      <c r="O2999">
        <v>24</v>
      </c>
      <c r="P2999" t="b">
        <v>0</v>
      </c>
      <c r="Q2999" t="b">
        <v>0</v>
      </c>
      <c r="R2999" t="b">
        <v>0</v>
      </c>
      <c r="S2999" t="b">
        <v>0</v>
      </c>
      <c r="T2999" t="b">
        <v>0</v>
      </c>
    </row>
    <row r="3000" spans="1:20" x14ac:dyDescent="0.25">
      <c r="A3000" t="s">
        <v>5986</v>
      </c>
      <c r="B3000" t="s">
        <v>5987</v>
      </c>
      <c r="C3000" s="1">
        <v>45647.13013888889</v>
      </c>
      <c r="D3000">
        <v>19</v>
      </c>
      <c r="E3000" t="s">
        <v>53</v>
      </c>
      <c r="F3000">
        <v>1</v>
      </c>
      <c r="G3000">
        <v>227.47</v>
      </c>
      <c r="H3000">
        <v>227.47</v>
      </c>
      <c r="I3000" t="s">
        <v>54</v>
      </c>
      <c r="J3000" t="s">
        <v>24</v>
      </c>
      <c r="K3000">
        <v>1</v>
      </c>
      <c r="L3000" t="b">
        <v>0</v>
      </c>
      <c r="M3000">
        <v>0</v>
      </c>
      <c r="N3000">
        <v>22.22</v>
      </c>
      <c r="O3000">
        <v>28</v>
      </c>
      <c r="P3000" t="b">
        <v>0</v>
      </c>
      <c r="Q3000" t="b">
        <v>0</v>
      </c>
      <c r="R3000" t="b">
        <v>0</v>
      </c>
      <c r="S3000" t="b">
        <v>0</v>
      </c>
      <c r="T3000" t="b">
        <v>0</v>
      </c>
    </row>
    <row r="3001" spans="1:20" x14ac:dyDescent="0.25">
      <c r="A3001" t="s">
        <v>5988</v>
      </c>
      <c r="B3001" t="s">
        <v>5989</v>
      </c>
      <c r="C3001" s="1">
        <v>45726.892222222225</v>
      </c>
      <c r="D3001">
        <v>35</v>
      </c>
      <c r="E3001" t="s">
        <v>62</v>
      </c>
      <c r="F3001">
        <v>2</v>
      </c>
      <c r="G3001">
        <v>27.45</v>
      </c>
      <c r="H3001">
        <v>54.9</v>
      </c>
      <c r="I3001" t="s">
        <v>28</v>
      </c>
      <c r="J3001" t="s">
        <v>32</v>
      </c>
      <c r="K3001">
        <v>17</v>
      </c>
      <c r="L3001" t="b">
        <v>0</v>
      </c>
      <c r="M3001">
        <v>0</v>
      </c>
      <c r="N3001">
        <v>17.03</v>
      </c>
      <c r="O3001">
        <v>19</v>
      </c>
      <c r="P3001" t="b">
        <v>0</v>
      </c>
      <c r="Q3001" t="b">
        <v>0</v>
      </c>
      <c r="R3001" t="b">
        <v>0</v>
      </c>
      <c r="S3001" t="b">
        <v>0</v>
      </c>
      <c r="T3001" t="b">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3001"/>
  <sheetViews>
    <sheetView topLeftCell="I1" workbookViewId="0">
      <selection activeCell="P9" sqref="P9"/>
    </sheetView>
  </sheetViews>
  <sheetFormatPr defaultRowHeight="15" x14ac:dyDescent="0.25"/>
  <cols>
    <col min="1" max="1" width="16" bestFit="1" customWidth="1"/>
    <col min="2" max="2" width="14.28515625" bestFit="1" customWidth="1"/>
    <col min="3" max="3" width="18.28515625" bestFit="1" customWidth="1"/>
    <col min="4" max="4" width="15.85546875" bestFit="1" customWidth="1"/>
    <col min="5" max="5" width="15.85546875" customWidth="1"/>
    <col min="6" max="6" width="12.7109375" bestFit="1" customWidth="1"/>
    <col min="7" max="7" width="20" bestFit="1" customWidth="1"/>
    <col min="8" max="8" width="15.42578125" bestFit="1" customWidth="1"/>
    <col min="9" max="9" width="10.7109375" bestFit="1" customWidth="1"/>
    <col min="10" max="10" width="12.28515625" bestFit="1" customWidth="1"/>
    <col min="11" max="11" width="15.42578125" bestFit="1" customWidth="1"/>
    <col min="12" max="12" width="19.28515625" bestFit="1" customWidth="1"/>
    <col min="13" max="13" width="26" bestFit="1" customWidth="1"/>
    <col min="14" max="14" width="27" bestFit="1" customWidth="1"/>
    <col min="15" max="15" width="17.42578125" bestFit="1" customWidth="1"/>
    <col min="16" max="16" width="25.85546875" bestFit="1" customWidth="1"/>
    <col min="17" max="17" width="20.5703125" bestFit="1" customWidth="1"/>
    <col min="18" max="18" width="18.7109375" bestFit="1" customWidth="1"/>
    <col min="19" max="19" width="22.140625" bestFit="1" customWidth="1"/>
    <col min="20" max="20" width="17.140625" bestFit="1" customWidth="1"/>
    <col min="21" max="21" width="15.5703125" bestFit="1" customWidth="1"/>
    <col min="22" max="22" width="21" bestFit="1" customWidth="1"/>
    <col min="23" max="23" width="21.5703125" bestFit="1" customWidth="1"/>
    <col min="24" max="24" width="19.7109375" bestFit="1" customWidth="1"/>
    <col min="25" max="25" width="14.5703125" bestFit="1" customWidth="1"/>
    <col min="26" max="26" width="23.7109375" bestFit="1" customWidth="1"/>
    <col min="27" max="27" width="25" bestFit="1" customWidth="1"/>
    <col min="28" max="28" width="22" bestFit="1" customWidth="1"/>
  </cols>
  <sheetData>
    <row r="1" spans="1:29" x14ac:dyDescent="0.25">
      <c r="A1" s="4" t="s">
        <v>0</v>
      </c>
      <c r="B1" s="4" t="s">
        <v>1</v>
      </c>
      <c r="C1" s="4" t="s">
        <v>2</v>
      </c>
      <c r="D1" s="4" t="s">
        <v>6037</v>
      </c>
      <c r="E1" s="4" t="s">
        <v>6038</v>
      </c>
      <c r="F1" s="4" t="s">
        <v>3</v>
      </c>
      <c r="G1" s="4" t="s">
        <v>5998</v>
      </c>
      <c r="H1" s="4" t="s">
        <v>4</v>
      </c>
      <c r="I1" s="4" t="s">
        <v>5999</v>
      </c>
      <c r="J1" s="4" t="s">
        <v>5</v>
      </c>
      <c r="K1" s="4" t="s">
        <v>6</v>
      </c>
      <c r="L1" s="4" t="s">
        <v>7</v>
      </c>
      <c r="M1" s="4" t="s">
        <v>6052</v>
      </c>
      <c r="N1" s="4" t="s">
        <v>6053</v>
      </c>
      <c r="O1" s="4" t="s">
        <v>8</v>
      </c>
      <c r="P1" s="4" t="s">
        <v>9</v>
      </c>
      <c r="Q1" s="4" t="s">
        <v>10</v>
      </c>
      <c r="R1" s="4" t="s">
        <v>6000</v>
      </c>
      <c r="S1" s="4" t="s">
        <v>11</v>
      </c>
      <c r="T1" s="4" t="s">
        <v>12</v>
      </c>
      <c r="U1" s="4" t="s">
        <v>6001</v>
      </c>
      <c r="V1" s="4" t="s">
        <v>13</v>
      </c>
      <c r="W1" s="4" t="s">
        <v>14</v>
      </c>
      <c r="X1" s="4" t="s">
        <v>6002</v>
      </c>
      <c r="Y1" s="4" t="s">
        <v>15</v>
      </c>
      <c r="Z1" s="4" t="s">
        <v>16</v>
      </c>
      <c r="AA1" s="4" t="s">
        <v>17</v>
      </c>
      <c r="AB1" s="4" t="s">
        <v>18</v>
      </c>
      <c r="AC1" s="4" t="s">
        <v>19</v>
      </c>
    </row>
    <row r="2" spans="1:29" x14ac:dyDescent="0.25">
      <c r="A2" s="4" t="s">
        <v>20</v>
      </c>
      <c r="B2" s="4" t="s">
        <v>21</v>
      </c>
      <c r="C2" s="9">
        <v>45577</v>
      </c>
      <c r="D2" s="9" t="str">
        <f>TEXT(Transaction_2[[#This Row],[transaction_date]],"yyyy")</f>
        <v>2024</v>
      </c>
      <c r="E2" s="9" t="str">
        <f>TEXT(Transaction_2[[#This Row],[transaction_date]],"mmm")</f>
        <v>Oct</v>
      </c>
      <c r="F2" s="4">
        <v>22</v>
      </c>
      <c r="G2" s="4" t="s">
        <v>6003</v>
      </c>
      <c r="H2" s="4" t="s">
        <v>22</v>
      </c>
      <c r="I2" s="4" t="s">
        <v>6004</v>
      </c>
      <c r="J2" s="4">
        <v>1</v>
      </c>
      <c r="K2" s="4">
        <v>199.66</v>
      </c>
      <c r="L2" s="4">
        <v>199.66</v>
      </c>
      <c r="M2" s="12">
        <f>Transaction_2[[#This Row],[total_amount]]*(1-Transaction_2[[#This Row],[discount_percentage]]/100)</f>
        <v>199.66</v>
      </c>
      <c r="N2" s="12">
        <f>Transaction_2[[#This Row],[total_amount]]-(Transaction_2[[#This Row],[total_amount]]*Transaction_2[[#This Row],[discount_percentage]]/100)</f>
        <v>199.66</v>
      </c>
      <c r="O2" s="4" t="s">
        <v>23</v>
      </c>
      <c r="P2" s="4" t="s">
        <v>24</v>
      </c>
      <c r="Q2" s="4">
        <v>17</v>
      </c>
      <c r="R2" s="4" t="s">
        <v>6005</v>
      </c>
      <c r="S2" s="4" t="b">
        <v>0</v>
      </c>
      <c r="T2" s="4">
        <v>0</v>
      </c>
      <c r="U2" s="4" t="s">
        <v>6006</v>
      </c>
      <c r="V2" s="4">
        <v>5.39</v>
      </c>
      <c r="W2" s="4">
        <v>26</v>
      </c>
      <c r="X2" s="4" t="s">
        <v>6007</v>
      </c>
      <c r="Y2" s="4" t="b">
        <v>0</v>
      </c>
      <c r="Z2" s="4" t="b">
        <v>0</v>
      </c>
      <c r="AA2" s="4" t="b">
        <v>0</v>
      </c>
      <c r="AB2" s="4" t="b">
        <v>0</v>
      </c>
      <c r="AC2" s="4" t="b">
        <v>0</v>
      </c>
    </row>
    <row r="3" spans="1:29" x14ac:dyDescent="0.25">
      <c r="A3" s="4" t="s">
        <v>25</v>
      </c>
      <c r="B3" s="4" t="s">
        <v>26</v>
      </c>
      <c r="C3" s="9">
        <v>45522</v>
      </c>
      <c r="D3" s="9" t="str">
        <f>TEXT(Transaction_2[[#This Row],[transaction_date]],"yyyy")</f>
        <v>2024</v>
      </c>
      <c r="E3" s="9" t="str">
        <f>TEXT(Transaction_2[[#This Row],[transaction_date]],"mmm")</f>
        <v>Aug</v>
      </c>
      <c r="F3" s="4">
        <v>62</v>
      </c>
      <c r="G3" s="4" t="s">
        <v>6008</v>
      </c>
      <c r="H3" s="4" t="s">
        <v>27</v>
      </c>
      <c r="I3" s="4" t="s">
        <v>6009</v>
      </c>
      <c r="J3" s="4">
        <v>4</v>
      </c>
      <c r="K3" s="4">
        <v>116.01</v>
      </c>
      <c r="L3" s="4">
        <v>464.03</v>
      </c>
      <c r="M3" s="12">
        <f>Transaction_2[[#This Row],[total_amount]]*(1-Transaction_2[[#This Row],[discount_percentage]]/100)</f>
        <v>464.03</v>
      </c>
      <c r="N3" s="12">
        <f>Transaction_2[[#This Row],[total_amount]]-(Transaction_2[[#This Row],[total_amount]]*Transaction_2[[#This Row],[discount_percentage]]/100)</f>
        <v>464.03</v>
      </c>
      <c r="O3" s="4" t="s">
        <v>28</v>
      </c>
      <c r="P3" s="4" t="s">
        <v>24</v>
      </c>
      <c r="Q3" s="4">
        <v>36</v>
      </c>
      <c r="R3" s="4" t="s">
        <v>6010</v>
      </c>
      <c r="S3" s="4" t="b">
        <v>0</v>
      </c>
      <c r="T3" s="4">
        <v>0</v>
      </c>
      <c r="U3" s="4" t="s">
        <v>6006</v>
      </c>
      <c r="V3" s="4">
        <v>8.18</v>
      </c>
      <c r="W3" s="4">
        <v>25</v>
      </c>
      <c r="X3" s="4" t="s">
        <v>6007</v>
      </c>
      <c r="Y3" s="4" t="b">
        <v>0</v>
      </c>
      <c r="Z3" s="4" t="b">
        <v>0</v>
      </c>
      <c r="AA3" s="4" t="b">
        <v>0</v>
      </c>
      <c r="AB3" s="4" t="b">
        <v>0</v>
      </c>
      <c r="AC3" s="4" t="b">
        <v>0</v>
      </c>
    </row>
    <row r="4" spans="1:29" x14ac:dyDescent="0.25">
      <c r="A4" s="4" t="s">
        <v>29</v>
      </c>
      <c r="B4" s="4" t="s">
        <v>30</v>
      </c>
      <c r="C4" s="9">
        <v>45523</v>
      </c>
      <c r="D4" s="9" t="str">
        <f>TEXT(Transaction_2[[#This Row],[transaction_date]],"yyyy")</f>
        <v>2024</v>
      </c>
      <c r="E4" s="9" t="str">
        <f>TEXT(Transaction_2[[#This Row],[transaction_date]],"mmm")</f>
        <v>Aug</v>
      </c>
      <c r="F4" s="4">
        <v>75</v>
      </c>
      <c r="G4" s="4" t="s">
        <v>6011</v>
      </c>
      <c r="H4" s="4" t="s">
        <v>27</v>
      </c>
      <c r="I4" s="4" t="s">
        <v>6009</v>
      </c>
      <c r="J4" s="4">
        <v>1</v>
      </c>
      <c r="K4" s="4">
        <v>42.04</v>
      </c>
      <c r="L4" s="4">
        <v>42.04</v>
      </c>
      <c r="M4" s="12">
        <f>Transaction_2[[#This Row],[total_amount]]*(1-Transaction_2[[#This Row],[discount_percentage]]/100)</f>
        <v>42.04</v>
      </c>
      <c r="N4" s="12">
        <f>Transaction_2[[#This Row],[total_amount]]-(Transaction_2[[#This Row],[total_amount]]*Transaction_2[[#This Row],[discount_percentage]]/100)</f>
        <v>42.04</v>
      </c>
      <c r="O4" s="4" t="s">
        <v>31</v>
      </c>
      <c r="P4" s="4" t="s">
        <v>32</v>
      </c>
      <c r="Q4" s="4">
        <v>21</v>
      </c>
      <c r="R4" s="4" t="s">
        <v>6005</v>
      </c>
      <c r="S4" s="4" t="b">
        <v>0</v>
      </c>
      <c r="T4" s="4">
        <v>0</v>
      </c>
      <c r="U4" s="4" t="s">
        <v>6006</v>
      </c>
      <c r="V4" s="4">
        <v>8.61</v>
      </c>
      <c r="W4" s="4">
        <v>27</v>
      </c>
      <c r="X4" s="4" t="s">
        <v>6007</v>
      </c>
      <c r="Y4" s="4" t="b">
        <v>0</v>
      </c>
      <c r="Z4" s="4" t="b">
        <v>0</v>
      </c>
      <c r="AA4" s="4" t="b">
        <v>0</v>
      </c>
      <c r="AB4" s="4" t="b">
        <v>0</v>
      </c>
      <c r="AC4" s="4" t="b">
        <v>0</v>
      </c>
    </row>
    <row r="5" spans="1:29" x14ac:dyDescent="0.25">
      <c r="A5" s="4" t="s">
        <v>33</v>
      </c>
      <c r="B5" s="4" t="s">
        <v>34</v>
      </c>
      <c r="C5" s="9">
        <v>45763</v>
      </c>
      <c r="D5" s="9" t="str">
        <f>TEXT(Transaction_2[[#This Row],[transaction_date]],"yyyy")</f>
        <v>2025</v>
      </c>
      <c r="E5" s="9" t="str">
        <f>TEXT(Transaction_2[[#This Row],[transaction_date]],"mmm")</f>
        <v>Apr</v>
      </c>
      <c r="F5" s="4">
        <v>56</v>
      </c>
      <c r="G5" s="4" t="s">
        <v>6012</v>
      </c>
      <c r="H5" s="4" t="s">
        <v>35</v>
      </c>
      <c r="I5" s="4" t="s">
        <v>6013</v>
      </c>
      <c r="J5" s="4">
        <v>3</v>
      </c>
      <c r="K5" s="4">
        <v>147.69</v>
      </c>
      <c r="L5" s="4">
        <v>443.08</v>
      </c>
      <c r="M5" s="12">
        <f>Transaction_2[[#This Row],[total_amount]]*(1-Transaction_2[[#This Row],[discount_percentage]]/100)</f>
        <v>227.30003999999994</v>
      </c>
      <c r="N5" s="12">
        <f>Transaction_2[[#This Row],[total_amount]]-(Transaction_2[[#This Row],[total_amount]]*Transaction_2[[#This Row],[discount_percentage]]/100)</f>
        <v>227.30004</v>
      </c>
      <c r="O5" s="4" t="s">
        <v>31</v>
      </c>
      <c r="P5" s="4" t="s">
        <v>36</v>
      </c>
      <c r="Q5" s="4">
        <v>14</v>
      </c>
      <c r="R5" s="4" t="s">
        <v>6005</v>
      </c>
      <c r="S5" s="4" t="b">
        <v>1</v>
      </c>
      <c r="T5" s="4">
        <v>48.7</v>
      </c>
      <c r="U5" s="4" t="s">
        <v>6014</v>
      </c>
      <c r="V5" s="4">
        <v>17</v>
      </c>
      <c r="W5" s="4">
        <v>26</v>
      </c>
      <c r="X5" s="4" t="s">
        <v>6007</v>
      </c>
      <c r="Y5" s="4" t="b">
        <v>0</v>
      </c>
      <c r="Z5" s="4" t="b">
        <v>0</v>
      </c>
      <c r="AA5" s="4" t="b">
        <v>0</v>
      </c>
      <c r="AB5" s="4" t="b">
        <v>0</v>
      </c>
      <c r="AC5" s="4" t="b">
        <v>0</v>
      </c>
    </row>
    <row r="6" spans="1:29" x14ac:dyDescent="0.25">
      <c r="A6" s="4" t="s">
        <v>37</v>
      </c>
      <c r="B6" s="4" t="s">
        <v>38</v>
      </c>
      <c r="C6" s="9">
        <v>45571</v>
      </c>
      <c r="D6" s="9" t="str">
        <f>TEXT(Transaction_2[[#This Row],[transaction_date]],"yyyy")</f>
        <v>2024</v>
      </c>
      <c r="E6" s="9" t="str">
        <f>TEXT(Transaction_2[[#This Row],[transaction_date]],"mmm")</f>
        <v>Oct</v>
      </c>
      <c r="F6" s="4">
        <v>19</v>
      </c>
      <c r="G6" s="4" t="s">
        <v>6003</v>
      </c>
      <c r="H6" s="4" t="s">
        <v>39</v>
      </c>
      <c r="I6" s="4" t="s">
        <v>6015</v>
      </c>
      <c r="J6" s="4">
        <v>4</v>
      </c>
      <c r="K6" s="4">
        <v>40.700000000000003</v>
      </c>
      <c r="L6" s="4">
        <v>162.80000000000001</v>
      </c>
      <c r="M6" s="12">
        <f>Transaction_2[[#This Row],[total_amount]]*(1-Transaction_2[[#This Row],[discount_percentage]]/100)</f>
        <v>162.80000000000001</v>
      </c>
      <c r="N6" s="12">
        <f>Transaction_2[[#This Row],[total_amount]]-(Transaction_2[[#This Row],[total_amount]]*Transaction_2[[#This Row],[discount_percentage]]/100)</f>
        <v>162.80000000000001</v>
      </c>
      <c r="O6" s="4" t="s">
        <v>28</v>
      </c>
      <c r="P6" s="4" t="s">
        <v>32</v>
      </c>
      <c r="Q6" s="4">
        <v>48</v>
      </c>
      <c r="R6" s="4" t="s">
        <v>6010</v>
      </c>
      <c r="S6" s="4" t="b">
        <v>0</v>
      </c>
      <c r="T6" s="4">
        <v>0</v>
      </c>
      <c r="U6" s="4" t="s">
        <v>6006</v>
      </c>
      <c r="V6" s="4">
        <v>20.53</v>
      </c>
      <c r="W6" s="4">
        <v>1</v>
      </c>
      <c r="X6" s="4" t="s">
        <v>6016</v>
      </c>
      <c r="Y6" s="4" t="b">
        <v>0</v>
      </c>
      <c r="Z6" s="4" t="b">
        <v>0</v>
      </c>
      <c r="AA6" s="4" t="b">
        <v>1</v>
      </c>
      <c r="AB6" s="4" t="b">
        <v>0</v>
      </c>
      <c r="AC6" s="4" t="b">
        <v>0</v>
      </c>
    </row>
    <row r="7" spans="1:29" x14ac:dyDescent="0.25">
      <c r="A7" s="4" t="s">
        <v>40</v>
      </c>
      <c r="B7" s="4" t="s">
        <v>41</v>
      </c>
      <c r="C7" s="9">
        <v>45487</v>
      </c>
      <c r="D7" s="9" t="str">
        <f>TEXT(Transaction_2[[#This Row],[transaction_date]],"yyyy")</f>
        <v>2024</v>
      </c>
      <c r="E7" s="9" t="str">
        <f>TEXT(Transaction_2[[#This Row],[transaction_date]],"mmm")</f>
        <v>Jul</v>
      </c>
      <c r="F7" s="4">
        <v>30</v>
      </c>
      <c r="G7" s="4" t="s">
        <v>6017</v>
      </c>
      <c r="H7" s="4" t="s">
        <v>39</v>
      </c>
      <c r="I7" s="4" t="s">
        <v>6015</v>
      </c>
      <c r="J7" s="4">
        <v>3</v>
      </c>
      <c r="K7" s="4">
        <v>298.04000000000002</v>
      </c>
      <c r="L7" s="4">
        <v>894.11</v>
      </c>
      <c r="M7" s="12">
        <f>Transaction_2[[#This Row],[total_amount]]*(1-Transaction_2[[#This Row],[discount_percentage]]/100)</f>
        <v>531.99545000000001</v>
      </c>
      <c r="N7" s="12">
        <f>Transaction_2[[#This Row],[total_amount]]-(Transaction_2[[#This Row],[total_amount]]*Transaction_2[[#This Row],[discount_percentage]]/100)</f>
        <v>531.99545000000001</v>
      </c>
      <c r="O7" s="4" t="s">
        <v>23</v>
      </c>
      <c r="P7" s="4" t="s">
        <v>24</v>
      </c>
      <c r="Q7" s="4">
        <v>46</v>
      </c>
      <c r="R7" s="4" t="s">
        <v>6010</v>
      </c>
      <c r="S7" s="4" t="b">
        <v>1</v>
      </c>
      <c r="T7" s="4">
        <v>40.5</v>
      </c>
      <c r="U7" s="4" t="s">
        <v>6014</v>
      </c>
      <c r="V7" s="4">
        <v>17.059999999999999</v>
      </c>
      <c r="W7" s="4">
        <v>4</v>
      </c>
      <c r="X7" s="4" t="s">
        <v>6018</v>
      </c>
      <c r="Y7" s="4" t="b">
        <v>0</v>
      </c>
      <c r="Z7" s="4" t="b">
        <v>0</v>
      </c>
      <c r="AA7" s="4" t="b">
        <v>0</v>
      </c>
      <c r="AB7" s="4" t="b">
        <v>0</v>
      </c>
      <c r="AC7" s="4" t="b">
        <v>0</v>
      </c>
    </row>
    <row r="8" spans="1:29" x14ac:dyDescent="0.25">
      <c r="A8" s="4" t="s">
        <v>42</v>
      </c>
      <c r="B8" s="4" t="s">
        <v>43</v>
      </c>
      <c r="C8" s="9">
        <v>45738</v>
      </c>
      <c r="D8" s="9" t="str">
        <f>TEXT(Transaction_2[[#This Row],[transaction_date]],"yyyy")</f>
        <v>2025</v>
      </c>
      <c r="E8" s="9" t="str">
        <f>TEXT(Transaction_2[[#This Row],[transaction_date]],"mmm")</f>
        <v>Mar</v>
      </c>
      <c r="F8" s="4">
        <v>67</v>
      </c>
      <c r="G8" s="4" t="s">
        <v>6008</v>
      </c>
      <c r="H8" s="4" t="s">
        <v>44</v>
      </c>
      <c r="I8" s="4" t="s">
        <v>6019</v>
      </c>
      <c r="J8" s="4">
        <v>1</v>
      </c>
      <c r="K8" s="4">
        <v>52.95</v>
      </c>
      <c r="L8" s="4">
        <v>52.95</v>
      </c>
      <c r="M8" s="12">
        <f>Transaction_2[[#This Row],[total_amount]]*(1-Transaction_2[[#This Row],[discount_percentage]]/100)</f>
        <v>36.853200000000001</v>
      </c>
      <c r="N8" s="12">
        <f>Transaction_2[[#This Row],[total_amount]]-(Transaction_2[[#This Row],[total_amount]]*Transaction_2[[#This Row],[discount_percentage]]/100)</f>
        <v>36.853200000000001</v>
      </c>
      <c r="O8" s="4" t="s">
        <v>28</v>
      </c>
      <c r="P8" s="4" t="s">
        <v>24</v>
      </c>
      <c r="Q8" s="4">
        <v>38</v>
      </c>
      <c r="R8" s="4" t="s">
        <v>6010</v>
      </c>
      <c r="S8" s="4" t="b">
        <v>1</v>
      </c>
      <c r="T8" s="4">
        <v>30.4</v>
      </c>
      <c r="U8" s="4" t="s">
        <v>6014</v>
      </c>
      <c r="V8" s="4">
        <v>8.19</v>
      </c>
      <c r="W8" s="4">
        <v>15</v>
      </c>
      <c r="X8" s="4" t="s">
        <v>6007</v>
      </c>
      <c r="Y8" s="4" t="b">
        <v>0</v>
      </c>
      <c r="Z8" s="4" t="b">
        <v>0</v>
      </c>
      <c r="AA8" s="4" t="b">
        <v>0</v>
      </c>
      <c r="AB8" s="4" t="b">
        <v>0</v>
      </c>
      <c r="AC8" s="4" t="b">
        <v>0</v>
      </c>
    </row>
    <row r="9" spans="1:29" x14ac:dyDescent="0.25">
      <c r="A9" s="4" t="s">
        <v>45</v>
      </c>
      <c r="B9" s="4" t="s">
        <v>46</v>
      </c>
      <c r="C9" s="9">
        <v>45563</v>
      </c>
      <c r="D9" s="9" t="str">
        <f>TEXT(Transaction_2[[#This Row],[transaction_date]],"yyyy")</f>
        <v>2024</v>
      </c>
      <c r="E9" s="9" t="str">
        <f>TEXT(Transaction_2[[#This Row],[transaction_date]],"mmm")</f>
        <v>Sep</v>
      </c>
      <c r="F9" s="4">
        <v>25</v>
      </c>
      <c r="G9" s="4" t="s">
        <v>6003</v>
      </c>
      <c r="H9" s="4" t="s">
        <v>39</v>
      </c>
      <c r="I9" s="4" t="s">
        <v>6015</v>
      </c>
      <c r="J9" s="4">
        <v>1</v>
      </c>
      <c r="K9" s="4">
        <v>81.400000000000006</v>
      </c>
      <c r="L9" s="4">
        <v>81.400000000000006</v>
      </c>
      <c r="M9" s="12">
        <f>Transaction_2[[#This Row],[total_amount]]*(1-Transaction_2[[#This Row],[discount_percentage]]/100)</f>
        <v>49.654000000000003</v>
      </c>
      <c r="N9" s="12">
        <f>Transaction_2[[#This Row],[total_amount]]-(Transaction_2[[#This Row],[total_amount]]*Transaction_2[[#This Row],[discount_percentage]]/100)</f>
        <v>49.654000000000003</v>
      </c>
      <c r="O9" s="4" t="s">
        <v>31</v>
      </c>
      <c r="P9" s="4" t="s">
        <v>24</v>
      </c>
      <c r="Q9" s="4">
        <v>16</v>
      </c>
      <c r="R9" s="4" t="s">
        <v>6005</v>
      </c>
      <c r="S9" s="4" t="b">
        <v>1</v>
      </c>
      <c r="T9" s="4">
        <v>39</v>
      </c>
      <c r="U9" s="4" t="s">
        <v>6014</v>
      </c>
      <c r="V9" s="4">
        <v>12.74</v>
      </c>
      <c r="W9" s="4">
        <v>14</v>
      </c>
      <c r="X9" s="4" t="s">
        <v>6020</v>
      </c>
      <c r="Y9" s="4" t="b">
        <v>0</v>
      </c>
      <c r="Z9" s="4" t="b">
        <v>0</v>
      </c>
      <c r="AA9" s="4" t="b">
        <v>0</v>
      </c>
      <c r="AB9" s="4" t="b">
        <v>0</v>
      </c>
      <c r="AC9" s="4" t="b">
        <v>0</v>
      </c>
    </row>
    <row r="10" spans="1:29" x14ac:dyDescent="0.25">
      <c r="A10" s="4" t="s">
        <v>47</v>
      </c>
      <c r="B10" s="4" t="s">
        <v>48</v>
      </c>
      <c r="C10" s="9">
        <v>45562</v>
      </c>
      <c r="D10" s="9" t="str">
        <f>TEXT(Transaction_2[[#This Row],[transaction_date]],"yyyy")</f>
        <v>2024</v>
      </c>
      <c r="E10" s="9" t="str">
        <f>TEXT(Transaction_2[[#This Row],[transaction_date]],"mmm")</f>
        <v>Sep</v>
      </c>
      <c r="F10" s="4">
        <v>66</v>
      </c>
      <c r="G10" s="4" t="s">
        <v>6008</v>
      </c>
      <c r="H10" s="4" t="s">
        <v>44</v>
      </c>
      <c r="I10" s="4" t="s">
        <v>6019</v>
      </c>
      <c r="J10" s="4">
        <v>1</v>
      </c>
      <c r="K10" s="4">
        <v>79.569999999999993</v>
      </c>
      <c r="L10" s="4">
        <v>79.569999999999993</v>
      </c>
      <c r="M10" s="12">
        <f>Transaction_2[[#This Row],[total_amount]]*(1-Transaction_2[[#This Row],[discount_percentage]]/100)</f>
        <v>79.569999999999993</v>
      </c>
      <c r="N10" s="12">
        <f>Transaction_2[[#This Row],[total_amount]]-(Transaction_2[[#This Row],[total_amount]]*Transaction_2[[#This Row],[discount_percentage]]/100)</f>
        <v>79.569999999999993</v>
      </c>
      <c r="O10" s="4" t="s">
        <v>28</v>
      </c>
      <c r="P10" s="4" t="s">
        <v>36</v>
      </c>
      <c r="Q10" s="4">
        <v>24</v>
      </c>
      <c r="R10" s="4" t="s">
        <v>6005</v>
      </c>
      <c r="S10" s="4" t="b">
        <v>0</v>
      </c>
      <c r="T10" s="4">
        <v>0</v>
      </c>
      <c r="U10" s="4" t="s">
        <v>6006</v>
      </c>
      <c r="V10" s="4">
        <v>7.93</v>
      </c>
      <c r="W10" s="4">
        <v>13</v>
      </c>
      <c r="X10" s="4" t="s">
        <v>6020</v>
      </c>
      <c r="Y10" s="4" t="b">
        <v>0</v>
      </c>
      <c r="Z10" s="4" t="b">
        <v>0</v>
      </c>
      <c r="AA10" s="4" t="b">
        <v>0</v>
      </c>
      <c r="AB10" s="4" t="b">
        <v>0</v>
      </c>
      <c r="AC10" s="4" t="b">
        <v>0</v>
      </c>
    </row>
    <row r="11" spans="1:29" x14ac:dyDescent="0.25">
      <c r="A11" s="4" t="s">
        <v>49</v>
      </c>
      <c r="B11" s="4" t="s">
        <v>50</v>
      </c>
      <c r="C11" s="9">
        <v>45596</v>
      </c>
      <c r="D11" s="9" t="str">
        <f>TEXT(Transaction_2[[#This Row],[transaction_date]],"yyyy")</f>
        <v>2024</v>
      </c>
      <c r="E11" s="9" t="str">
        <f>TEXT(Transaction_2[[#This Row],[transaction_date]],"mmm")</f>
        <v>Oct</v>
      </c>
      <c r="F11" s="4">
        <v>78</v>
      </c>
      <c r="G11" s="4" t="s">
        <v>6011</v>
      </c>
      <c r="H11" s="4" t="s">
        <v>39</v>
      </c>
      <c r="I11" s="4" t="s">
        <v>6015</v>
      </c>
      <c r="J11" s="4">
        <v>1</v>
      </c>
      <c r="K11" s="4">
        <v>193.72</v>
      </c>
      <c r="L11" s="4">
        <v>193.72</v>
      </c>
      <c r="M11" s="12">
        <f>Transaction_2[[#This Row],[total_amount]]*(1-Transaction_2[[#This Row],[discount_percentage]]/100)</f>
        <v>140.25327999999999</v>
      </c>
      <c r="N11" s="12">
        <f>Transaction_2[[#This Row],[total_amount]]-(Transaction_2[[#This Row],[total_amount]]*Transaction_2[[#This Row],[discount_percentage]]/100)</f>
        <v>140.25327999999999</v>
      </c>
      <c r="O11" s="4" t="s">
        <v>28</v>
      </c>
      <c r="P11" s="4" t="s">
        <v>36</v>
      </c>
      <c r="Q11" s="4">
        <v>19</v>
      </c>
      <c r="R11" s="4" t="s">
        <v>6005</v>
      </c>
      <c r="S11" s="4" t="b">
        <v>1</v>
      </c>
      <c r="T11" s="4">
        <v>27.6</v>
      </c>
      <c r="U11" s="4" t="s">
        <v>6014</v>
      </c>
      <c r="V11" s="4">
        <v>21.37</v>
      </c>
      <c r="W11" s="4">
        <v>19</v>
      </c>
      <c r="X11" s="4" t="s">
        <v>6007</v>
      </c>
      <c r="Y11" s="4" t="b">
        <v>0</v>
      </c>
      <c r="Z11" s="4" t="b">
        <v>0</v>
      </c>
      <c r="AA11" s="4" t="b">
        <v>0</v>
      </c>
      <c r="AB11" s="4" t="b">
        <v>0</v>
      </c>
      <c r="AC11" s="4" t="b">
        <v>0</v>
      </c>
    </row>
    <row r="12" spans="1:29" x14ac:dyDescent="0.25">
      <c r="A12" s="4" t="s">
        <v>51</v>
      </c>
      <c r="B12" s="4" t="s">
        <v>52</v>
      </c>
      <c r="C12" s="9">
        <v>45495</v>
      </c>
      <c r="D12" s="9" t="str">
        <f>TEXT(Transaction_2[[#This Row],[transaction_date]],"yyyy")</f>
        <v>2024</v>
      </c>
      <c r="E12" s="9" t="str">
        <f>TEXT(Transaction_2[[#This Row],[transaction_date]],"mmm")</f>
        <v>Jul</v>
      </c>
      <c r="F12" s="4">
        <v>46</v>
      </c>
      <c r="G12" s="4" t="s">
        <v>6021</v>
      </c>
      <c r="H12" s="4" t="s">
        <v>53</v>
      </c>
      <c r="I12" s="4" t="s">
        <v>6022</v>
      </c>
      <c r="J12" s="4">
        <v>3</v>
      </c>
      <c r="K12" s="4">
        <v>230.89</v>
      </c>
      <c r="L12" s="4">
        <v>692.68</v>
      </c>
      <c r="M12" s="12">
        <f>Transaction_2[[#This Row],[total_amount]]*(1-Transaction_2[[#This Row],[discount_percentage]]/100)</f>
        <v>692.68</v>
      </c>
      <c r="N12" s="12">
        <f>Transaction_2[[#This Row],[total_amount]]-(Transaction_2[[#This Row],[total_amount]]*Transaction_2[[#This Row],[discount_percentage]]/100)</f>
        <v>692.68</v>
      </c>
      <c r="O12" s="4" t="s">
        <v>54</v>
      </c>
      <c r="P12" s="4" t="s">
        <v>24</v>
      </c>
      <c r="Q12" s="4">
        <v>25</v>
      </c>
      <c r="R12" s="4" t="s">
        <v>6005</v>
      </c>
      <c r="S12" s="4" t="b">
        <v>0</v>
      </c>
      <c r="T12" s="4">
        <v>0</v>
      </c>
      <c r="U12" s="4" t="s">
        <v>6006</v>
      </c>
      <c r="V12" s="4">
        <v>15.94</v>
      </c>
      <c r="W12" s="4">
        <v>23</v>
      </c>
      <c r="X12" s="4" t="s">
        <v>6007</v>
      </c>
      <c r="Y12" s="4" t="b">
        <v>0</v>
      </c>
      <c r="Z12" s="4" t="b">
        <v>0</v>
      </c>
      <c r="AA12" s="4" t="b">
        <v>0</v>
      </c>
      <c r="AB12" s="4" t="b">
        <v>0</v>
      </c>
      <c r="AC12" s="4" t="b">
        <v>0</v>
      </c>
    </row>
    <row r="13" spans="1:29" x14ac:dyDescent="0.25">
      <c r="A13" s="4" t="s">
        <v>55</v>
      </c>
      <c r="B13" s="4" t="s">
        <v>56</v>
      </c>
      <c r="C13" s="9">
        <v>45641</v>
      </c>
      <c r="D13" s="9" t="str">
        <f>TEXT(Transaction_2[[#This Row],[transaction_date]],"yyyy")</f>
        <v>2024</v>
      </c>
      <c r="E13" s="9" t="str">
        <f>TEXT(Transaction_2[[#This Row],[transaction_date]],"mmm")</f>
        <v>Dec</v>
      </c>
      <c r="F13" s="4">
        <v>32</v>
      </c>
      <c r="G13" s="4" t="s">
        <v>6017</v>
      </c>
      <c r="H13" s="4" t="s">
        <v>53</v>
      </c>
      <c r="I13" s="4" t="s">
        <v>6022</v>
      </c>
      <c r="J13" s="4">
        <v>4</v>
      </c>
      <c r="K13" s="4">
        <v>22.09</v>
      </c>
      <c r="L13" s="4">
        <v>88.37</v>
      </c>
      <c r="M13" s="12">
        <f>Transaction_2[[#This Row],[total_amount]]*(1-Transaction_2[[#This Row],[discount_percentage]]/100)</f>
        <v>88.37</v>
      </c>
      <c r="N13" s="12">
        <f>Transaction_2[[#This Row],[total_amount]]-(Transaction_2[[#This Row],[total_amount]]*Transaction_2[[#This Row],[discount_percentage]]/100)</f>
        <v>88.37</v>
      </c>
      <c r="O13" s="4" t="s">
        <v>31</v>
      </c>
      <c r="P13" s="4" t="s">
        <v>57</v>
      </c>
      <c r="Q13" s="4">
        <v>3</v>
      </c>
      <c r="R13" s="4" t="s">
        <v>6023</v>
      </c>
      <c r="S13" s="4" t="b">
        <v>0</v>
      </c>
      <c r="T13" s="4">
        <v>0</v>
      </c>
      <c r="U13" s="4" t="s">
        <v>6006</v>
      </c>
      <c r="V13" s="4">
        <v>6.46</v>
      </c>
      <c r="W13" s="4">
        <v>25</v>
      </c>
      <c r="X13" s="4" t="s">
        <v>6007</v>
      </c>
      <c r="Y13" s="4" t="b">
        <v>0</v>
      </c>
      <c r="Z13" s="4" t="b">
        <v>0</v>
      </c>
      <c r="AA13" s="4" t="b">
        <v>1</v>
      </c>
      <c r="AB13" s="4" t="b">
        <v>1</v>
      </c>
      <c r="AC13" s="4" t="b">
        <v>1</v>
      </c>
    </row>
    <row r="14" spans="1:29" x14ac:dyDescent="0.25">
      <c r="A14" s="4" t="s">
        <v>58</v>
      </c>
      <c r="B14" s="4" t="s">
        <v>59</v>
      </c>
      <c r="C14" s="9">
        <v>45618</v>
      </c>
      <c r="D14" s="9" t="str">
        <f>TEXT(Transaction_2[[#This Row],[transaction_date]],"yyyy")</f>
        <v>2024</v>
      </c>
      <c r="E14" s="9" t="str">
        <f>TEXT(Transaction_2[[#This Row],[transaction_date]],"mmm")</f>
        <v>Nov</v>
      </c>
      <c r="F14" s="4">
        <v>60</v>
      </c>
      <c r="G14" s="4" t="s">
        <v>6008</v>
      </c>
      <c r="H14" s="4" t="s">
        <v>35</v>
      </c>
      <c r="I14" s="4" t="s">
        <v>6013</v>
      </c>
      <c r="J14" s="4">
        <v>2</v>
      </c>
      <c r="K14" s="4">
        <v>31.24</v>
      </c>
      <c r="L14" s="4">
        <v>62.48</v>
      </c>
      <c r="M14" s="12">
        <f>Transaction_2[[#This Row],[total_amount]]*(1-Transaction_2[[#This Row],[discount_percentage]]/100)</f>
        <v>34.426479999999991</v>
      </c>
      <c r="N14" s="12">
        <f>Transaction_2[[#This Row],[total_amount]]-(Transaction_2[[#This Row],[total_amount]]*Transaction_2[[#This Row],[discount_percentage]]/100)</f>
        <v>34.426479999999998</v>
      </c>
      <c r="O14" s="4" t="s">
        <v>31</v>
      </c>
      <c r="P14" s="4" t="s">
        <v>32</v>
      </c>
      <c r="Q14" s="4">
        <v>13</v>
      </c>
      <c r="R14" s="4" t="s">
        <v>6005</v>
      </c>
      <c r="S14" s="4" t="b">
        <v>1</v>
      </c>
      <c r="T14" s="4">
        <v>44.9</v>
      </c>
      <c r="U14" s="4" t="s">
        <v>6014</v>
      </c>
      <c r="V14" s="4">
        <v>8.26</v>
      </c>
      <c r="W14" s="4">
        <v>28</v>
      </c>
      <c r="X14" s="4" t="s">
        <v>6007</v>
      </c>
      <c r="Y14" s="4" t="b">
        <v>0</v>
      </c>
      <c r="Z14" s="4" t="b">
        <v>0</v>
      </c>
      <c r="AA14" s="4" t="b">
        <v>0</v>
      </c>
      <c r="AB14" s="4" t="b">
        <v>1</v>
      </c>
      <c r="AC14" s="4" t="b">
        <v>0</v>
      </c>
    </row>
    <row r="15" spans="1:29" x14ac:dyDescent="0.25">
      <c r="A15" s="4" t="s">
        <v>60</v>
      </c>
      <c r="B15" s="4" t="s">
        <v>61</v>
      </c>
      <c r="C15" s="9">
        <v>45735</v>
      </c>
      <c r="D15" s="9" t="str">
        <f>TEXT(Transaction_2[[#This Row],[transaction_date]],"yyyy")</f>
        <v>2025</v>
      </c>
      <c r="E15" s="9" t="str">
        <f>TEXT(Transaction_2[[#This Row],[transaction_date]],"mmm")</f>
        <v>Mar</v>
      </c>
      <c r="F15" s="4">
        <v>27</v>
      </c>
      <c r="G15" s="4" t="s">
        <v>6003</v>
      </c>
      <c r="H15" s="4" t="s">
        <v>62</v>
      </c>
      <c r="I15" s="4" t="s">
        <v>6024</v>
      </c>
      <c r="J15" s="4">
        <v>1</v>
      </c>
      <c r="K15" s="4">
        <v>220.03</v>
      </c>
      <c r="L15" s="4">
        <v>220.03</v>
      </c>
      <c r="M15" s="12">
        <f>Transaction_2[[#This Row],[total_amount]]*(1-Transaction_2[[#This Row],[discount_percentage]]/100)</f>
        <v>220.03</v>
      </c>
      <c r="N15" s="12">
        <f>Transaction_2[[#This Row],[total_amount]]-(Transaction_2[[#This Row],[total_amount]]*Transaction_2[[#This Row],[discount_percentage]]/100)</f>
        <v>220.03</v>
      </c>
      <c r="O15" s="4" t="s">
        <v>28</v>
      </c>
      <c r="P15" s="4" t="s">
        <v>24</v>
      </c>
      <c r="Q15" s="4">
        <v>46</v>
      </c>
      <c r="R15" s="4" t="s">
        <v>6010</v>
      </c>
      <c r="S15" s="4" t="b">
        <v>0</v>
      </c>
      <c r="T15" s="4">
        <v>0</v>
      </c>
      <c r="U15" s="4" t="s">
        <v>6006</v>
      </c>
      <c r="V15" s="4">
        <v>19.309999999999999</v>
      </c>
      <c r="W15" s="4">
        <v>2</v>
      </c>
      <c r="X15" s="4" t="s">
        <v>6016</v>
      </c>
      <c r="Y15" s="4" t="b">
        <v>0</v>
      </c>
      <c r="Z15" s="4" t="b">
        <v>0</v>
      </c>
      <c r="AA15" s="4" t="b">
        <v>0</v>
      </c>
      <c r="AB15" s="4" t="b">
        <v>0</v>
      </c>
      <c r="AC15" s="4" t="b">
        <v>0</v>
      </c>
    </row>
    <row r="16" spans="1:29" x14ac:dyDescent="0.25">
      <c r="A16" s="4" t="s">
        <v>63</v>
      </c>
      <c r="B16" s="4" t="s">
        <v>64</v>
      </c>
      <c r="C16" s="9">
        <v>45662</v>
      </c>
      <c r="D16" s="9" t="str">
        <f>TEXT(Transaction_2[[#This Row],[transaction_date]],"yyyy")</f>
        <v>2025</v>
      </c>
      <c r="E16" s="9" t="str">
        <f>TEXT(Transaction_2[[#This Row],[transaction_date]],"mmm")</f>
        <v>Jan</v>
      </c>
      <c r="F16" s="4">
        <v>77</v>
      </c>
      <c r="G16" s="4" t="s">
        <v>6011</v>
      </c>
      <c r="H16" s="4" t="s">
        <v>65</v>
      </c>
      <c r="I16" s="4" t="s">
        <v>6025</v>
      </c>
      <c r="J16" s="4">
        <v>4</v>
      </c>
      <c r="K16" s="4">
        <v>202.54</v>
      </c>
      <c r="L16" s="4">
        <v>810.14</v>
      </c>
      <c r="M16" s="12">
        <f>Transaction_2[[#This Row],[total_amount]]*(1-Transaction_2[[#This Row],[discount_percentage]]/100)</f>
        <v>810.14</v>
      </c>
      <c r="N16" s="12">
        <f>Transaction_2[[#This Row],[total_amount]]-(Transaction_2[[#This Row],[total_amount]]*Transaction_2[[#This Row],[discount_percentage]]/100)</f>
        <v>810.14</v>
      </c>
      <c r="O16" s="4" t="s">
        <v>23</v>
      </c>
      <c r="P16" s="4" t="s">
        <v>24</v>
      </c>
      <c r="Q16" s="4">
        <v>4</v>
      </c>
      <c r="R16" s="4" t="s">
        <v>6023</v>
      </c>
      <c r="S16" s="4" t="b">
        <v>0</v>
      </c>
      <c r="T16" s="4">
        <v>0</v>
      </c>
      <c r="U16" s="4" t="s">
        <v>6006</v>
      </c>
      <c r="V16" s="4">
        <v>8.66</v>
      </c>
      <c r="W16" s="4">
        <v>11</v>
      </c>
      <c r="X16" s="4" t="s">
        <v>6020</v>
      </c>
      <c r="Y16" s="4" t="b">
        <v>0</v>
      </c>
      <c r="Z16" s="4" t="b">
        <v>0</v>
      </c>
      <c r="AA16" s="4" t="b">
        <v>0</v>
      </c>
      <c r="AB16" s="4" t="b">
        <v>0</v>
      </c>
      <c r="AC16" s="4" t="b">
        <v>0</v>
      </c>
    </row>
    <row r="17" spans="1:29" x14ac:dyDescent="0.25">
      <c r="A17" s="4" t="s">
        <v>66</v>
      </c>
      <c r="B17" s="4" t="s">
        <v>67</v>
      </c>
      <c r="C17" s="9">
        <v>45775</v>
      </c>
      <c r="D17" s="9" t="str">
        <f>TEXT(Transaction_2[[#This Row],[transaction_date]],"yyyy")</f>
        <v>2025</v>
      </c>
      <c r="E17" s="9" t="str">
        <f>TEXT(Transaction_2[[#This Row],[transaction_date]],"mmm")</f>
        <v>Apr</v>
      </c>
      <c r="F17" s="4">
        <v>38</v>
      </c>
      <c r="G17" s="4" t="s">
        <v>6017</v>
      </c>
      <c r="H17" s="4" t="s">
        <v>62</v>
      </c>
      <c r="I17" s="4" t="s">
        <v>6024</v>
      </c>
      <c r="J17" s="4">
        <v>3</v>
      </c>
      <c r="K17" s="4">
        <v>112.59</v>
      </c>
      <c r="L17" s="4">
        <v>337.77</v>
      </c>
      <c r="M17" s="12">
        <f>Transaction_2[[#This Row],[total_amount]]*(1-Transaction_2[[#This Row],[discount_percentage]]/100)</f>
        <v>184.08464999999995</v>
      </c>
      <c r="N17" s="12">
        <f>Transaction_2[[#This Row],[total_amount]]-(Transaction_2[[#This Row],[total_amount]]*Transaction_2[[#This Row],[discount_percentage]]/100)</f>
        <v>184.08464999999998</v>
      </c>
      <c r="O17" s="4" t="s">
        <v>54</v>
      </c>
      <c r="P17" s="4" t="s">
        <v>36</v>
      </c>
      <c r="Q17" s="4">
        <v>25</v>
      </c>
      <c r="R17" s="4" t="s">
        <v>6005</v>
      </c>
      <c r="S17" s="4" t="b">
        <v>1</v>
      </c>
      <c r="T17" s="4">
        <v>45.5</v>
      </c>
      <c r="U17" s="4" t="s">
        <v>6014</v>
      </c>
      <c r="V17" s="4">
        <v>8.4600000000000009</v>
      </c>
      <c r="W17" s="4">
        <v>24</v>
      </c>
      <c r="X17" s="4" t="s">
        <v>6007</v>
      </c>
      <c r="Y17" s="4" t="b">
        <v>0</v>
      </c>
      <c r="Z17" s="4" t="b">
        <v>0</v>
      </c>
      <c r="AA17" s="4" t="b">
        <v>0</v>
      </c>
      <c r="AB17" s="4" t="b">
        <v>0</v>
      </c>
      <c r="AC17" s="4" t="b">
        <v>0</v>
      </c>
    </row>
    <row r="18" spans="1:29" x14ac:dyDescent="0.25">
      <c r="A18" s="4" t="s">
        <v>68</v>
      </c>
      <c r="B18" s="4" t="s">
        <v>69</v>
      </c>
      <c r="C18" s="9">
        <v>45776</v>
      </c>
      <c r="D18" s="9" t="str">
        <f>TEXT(Transaction_2[[#This Row],[transaction_date]],"yyyy")</f>
        <v>2025</v>
      </c>
      <c r="E18" s="9" t="str">
        <f>TEXT(Transaction_2[[#This Row],[transaction_date]],"mmm")</f>
        <v>Apr</v>
      </c>
      <c r="F18" s="4">
        <v>18</v>
      </c>
      <c r="G18" s="4" t="s">
        <v>6003</v>
      </c>
      <c r="H18" s="4" t="s">
        <v>53</v>
      </c>
      <c r="I18" s="4" t="s">
        <v>6022</v>
      </c>
      <c r="J18" s="4">
        <v>9</v>
      </c>
      <c r="K18" s="4">
        <v>40.92</v>
      </c>
      <c r="L18" s="4">
        <v>368.27</v>
      </c>
      <c r="M18" s="12">
        <f>Transaction_2[[#This Row],[total_amount]]*(1-Transaction_2[[#This Row],[discount_percentage]]/100)</f>
        <v>368.27</v>
      </c>
      <c r="N18" s="12">
        <f>Transaction_2[[#This Row],[total_amount]]-(Transaction_2[[#This Row],[total_amount]]*Transaction_2[[#This Row],[discount_percentage]]/100)</f>
        <v>368.27</v>
      </c>
      <c r="O18" s="4" t="s">
        <v>28</v>
      </c>
      <c r="P18" s="4" t="s">
        <v>57</v>
      </c>
      <c r="Q18" s="4">
        <v>2</v>
      </c>
      <c r="R18" s="4" t="s">
        <v>6023</v>
      </c>
      <c r="S18" s="4" t="b">
        <v>0</v>
      </c>
      <c r="T18" s="4">
        <v>0</v>
      </c>
      <c r="U18" s="4" t="s">
        <v>6006</v>
      </c>
      <c r="V18" s="4">
        <v>18.82</v>
      </c>
      <c r="W18" s="4">
        <v>4</v>
      </c>
      <c r="X18" s="4" t="s">
        <v>6018</v>
      </c>
      <c r="Y18" s="4" t="b">
        <v>0</v>
      </c>
      <c r="Z18" s="4" t="b">
        <v>0</v>
      </c>
      <c r="AA18" s="4" t="b">
        <v>0</v>
      </c>
      <c r="AB18" s="4" t="b">
        <v>1</v>
      </c>
      <c r="AC18" s="4" t="b">
        <v>1</v>
      </c>
    </row>
    <row r="19" spans="1:29" x14ac:dyDescent="0.25">
      <c r="A19" s="4" t="s">
        <v>70</v>
      </c>
      <c r="B19" s="4" t="s">
        <v>71</v>
      </c>
      <c r="C19" s="9">
        <v>45839</v>
      </c>
      <c r="D19" s="9" t="str">
        <f>TEXT(Transaction_2[[#This Row],[transaction_date]],"yyyy")</f>
        <v>2025</v>
      </c>
      <c r="E19" s="9" t="str">
        <f>TEXT(Transaction_2[[#This Row],[transaction_date]],"mmm")</f>
        <v>Jul</v>
      </c>
      <c r="F19" s="4">
        <v>36</v>
      </c>
      <c r="G19" s="4" t="s">
        <v>6017</v>
      </c>
      <c r="H19" s="4" t="s">
        <v>44</v>
      </c>
      <c r="I19" s="4" t="s">
        <v>6019</v>
      </c>
      <c r="J19" s="4">
        <v>4</v>
      </c>
      <c r="K19" s="4">
        <v>132.26</v>
      </c>
      <c r="L19" s="4">
        <v>529.02</v>
      </c>
      <c r="M19" s="12">
        <f>Transaction_2[[#This Row],[total_amount]]*(1-Transaction_2[[#This Row],[discount_percentage]]/100)</f>
        <v>529.02</v>
      </c>
      <c r="N19" s="12">
        <f>Transaction_2[[#This Row],[total_amount]]-(Transaction_2[[#This Row],[total_amount]]*Transaction_2[[#This Row],[discount_percentage]]/100)</f>
        <v>529.02</v>
      </c>
      <c r="O19" s="4" t="s">
        <v>31</v>
      </c>
      <c r="P19" s="4" t="s">
        <v>32</v>
      </c>
      <c r="Q19" s="4">
        <v>4</v>
      </c>
      <c r="R19" s="4" t="s">
        <v>6023</v>
      </c>
      <c r="S19" s="4" t="b">
        <v>0</v>
      </c>
      <c r="T19" s="4">
        <v>0</v>
      </c>
      <c r="U19" s="4" t="s">
        <v>6006</v>
      </c>
      <c r="V19" s="4">
        <v>5.69</v>
      </c>
      <c r="W19" s="4">
        <v>8</v>
      </c>
      <c r="X19" s="4" t="s">
        <v>6020</v>
      </c>
      <c r="Y19" s="4" t="b">
        <v>0</v>
      </c>
      <c r="Z19" s="4" t="b">
        <v>0</v>
      </c>
      <c r="AA19" s="4" t="b">
        <v>0</v>
      </c>
      <c r="AB19" s="4" t="b">
        <v>0</v>
      </c>
      <c r="AC19" s="4" t="b">
        <v>0</v>
      </c>
    </row>
    <row r="20" spans="1:29" x14ac:dyDescent="0.25">
      <c r="A20" s="4" t="s">
        <v>72</v>
      </c>
      <c r="B20" s="4" t="s">
        <v>73</v>
      </c>
      <c r="C20" s="9">
        <v>45533</v>
      </c>
      <c r="D20" s="9" t="str">
        <f>TEXT(Transaction_2[[#This Row],[transaction_date]],"yyyy")</f>
        <v>2024</v>
      </c>
      <c r="E20" s="9" t="str">
        <f>TEXT(Transaction_2[[#This Row],[transaction_date]],"mmm")</f>
        <v>Aug</v>
      </c>
      <c r="F20" s="4">
        <v>78</v>
      </c>
      <c r="G20" s="4" t="s">
        <v>6011</v>
      </c>
      <c r="H20" s="4" t="s">
        <v>27</v>
      </c>
      <c r="I20" s="4" t="s">
        <v>6009</v>
      </c>
      <c r="J20" s="4">
        <v>2</v>
      </c>
      <c r="K20" s="4">
        <v>225.77</v>
      </c>
      <c r="L20" s="4">
        <v>451.54</v>
      </c>
      <c r="M20" s="12">
        <f>Transaction_2[[#This Row],[total_amount]]*(1-Transaction_2[[#This Row],[discount_percentage]]/100)</f>
        <v>451.54</v>
      </c>
      <c r="N20" s="12">
        <f>Transaction_2[[#This Row],[total_amount]]-(Transaction_2[[#This Row],[total_amount]]*Transaction_2[[#This Row],[discount_percentage]]/100)</f>
        <v>451.54</v>
      </c>
      <c r="O20" s="4" t="s">
        <v>31</v>
      </c>
      <c r="P20" s="4" t="s">
        <v>32</v>
      </c>
      <c r="Q20" s="4">
        <v>35</v>
      </c>
      <c r="R20" s="4" t="s">
        <v>6010</v>
      </c>
      <c r="S20" s="4" t="b">
        <v>0</v>
      </c>
      <c r="T20" s="4">
        <v>0</v>
      </c>
      <c r="U20" s="4" t="s">
        <v>6006</v>
      </c>
      <c r="V20" s="4">
        <v>19.57</v>
      </c>
      <c r="W20" s="4">
        <v>4</v>
      </c>
      <c r="X20" s="4" t="s">
        <v>6018</v>
      </c>
      <c r="Y20" s="4" t="b">
        <v>0</v>
      </c>
      <c r="Z20" s="4" t="b">
        <v>0</v>
      </c>
      <c r="AA20" s="4" t="b">
        <v>0</v>
      </c>
      <c r="AB20" s="4" t="b">
        <v>0</v>
      </c>
      <c r="AC20" s="4" t="b">
        <v>0</v>
      </c>
    </row>
    <row r="21" spans="1:29" x14ac:dyDescent="0.25">
      <c r="A21" s="4" t="s">
        <v>74</v>
      </c>
      <c r="B21" s="4" t="s">
        <v>75</v>
      </c>
      <c r="C21" s="9">
        <v>45621</v>
      </c>
      <c r="D21" s="9" t="str">
        <f>TEXT(Transaction_2[[#This Row],[transaction_date]],"yyyy")</f>
        <v>2024</v>
      </c>
      <c r="E21" s="9" t="str">
        <f>TEXT(Transaction_2[[#This Row],[transaction_date]],"mmm")</f>
        <v>Nov</v>
      </c>
      <c r="F21" s="4">
        <v>38</v>
      </c>
      <c r="G21" s="4" t="s">
        <v>6017</v>
      </c>
      <c r="H21" s="4" t="s">
        <v>39</v>
      </c>
      <c r="I21" s="4" t="s">
        <v>6015</v>
      </c>
      <c r="J21" s="4">
        <v>2</v>
      </c>
      <c r="K21" s="4">
        <v>245.57</v>
      </c>
      <c r="L21" s="4">
        <v>491.14</v>
      </c>
      <c r="M21" s="12">
        <f>Transaction_2[[#This Row],[total_amount]]*(1-Transaction_2[[#This Row],[discount_percentage]]/100)</f>
        <v>256.86621999999994</v>
      </c>
      <c r="N21" s="12">
        <f>Transaction_2[[#This Row],[total_amount]]-(Transaction_2[[#This Row],[total_amount]]*Transaction_2[[#This Row],[discount_percentage]]/100)</f>
        <v>256.86622</v>
      </c>
      <c r="O21" s="4" t="s">
        <v>31</v>
      </c>
      <c r="P21" s="4" t="s">
        <v>24</v>
      </c>
      <c r="Q21" s="4">
        <v>18</v>
      </c>
      <c r="R21" s="4" t="s">
        <v>6005</v>
      </c>
      <c r="S21" s="4" t="b">
        <v>1</v>
      </c>
      <c r="T21" s="4">
        <v>47.7</v>
      </c>
      <c r="U21" s="4" t="s">
        <v>6014</v>
      </c>
      <c r="V21" s="4">
        <v>9.07</v>
      </c>
      <c r="W21" s="4">
        <v>16</v>
      </c>
      <c r="X21" s="4" t="s">
        <v>6007</v>
      </c>
      <c r="Y21" s="4" t="b">
        <v>0</v>
      </c>
      <c r="Z21" s="4" t="b">
        <v>0</v>
      </c>
      <c r="AA21" s="4" t="b">
        <v>0</v>
      </c>
      <c r="AB21" s="4" t="b">
        <v>0</v>
      </c>
      <c r="AC21" s="4" t="b">
        <v>0</v>
      </c>
    </row>
    <row r="22" spans="1:29" x14ac:dyDescent="0.25">
      <c r="A22" s="4" t="s">
        <v>76</v>
      </c>
      <c r="B22" s="4" t="s">
        <v>77</v>
      </c>
      <c r="C22" s="9">
        <v>45502</v>
      </c>
      <c r="D22" s="9" t="str">
        <f>TEXT(Transaction_2[[#This Row],[transaction_date]],"yyyy")</f>
        <v>2024</v>
      </c>
      <c r="E22" s="9" t="str">
        <f>TEXT(Transaction_2[[#This Row],[transaction_date]],"mmm")</f>
        <v>Jul</v>
      </c>
      <c r="F22" s="4">
        <v>37</v>
      </c>
      <c r="G22" s="4" t="s">
        <v>6017</v>
      </c>
      <c r="H22" s="4" t="s">
        <v>35</v>
      </c>
      <c r="I22" s="4" t="s">
        <v>6013</v>
      </c>
      <c r="J22" s="4">
        <v>4</v>
      </c>
      <c r="K22" s="4">
        <v>206.67</v>
      </c>
      <c r="L22" s="4">
        <v>826.67</v>
      </c>
      <c r="M22" s="12">
        <f>Transaction_2[[#This Row],[total_amount]]*(1-Transaction_2[[#This Row],[discount_percentage]]/100)</f>
        <v>441.44177999999999</v>
      </c>
      <c r="N22" s="12">
        <f>Transaction_2[[#This Row],[total_amount]]-(Transaction_2[[#This Row],[total_amount]]*Transaction_2[[#This Row],[discount_percentage]]/100)</f>
        <v>441.44177999999994</v>
      </c>
      <c r="O22" s="4" t="s">
        <v>54</v>
      </c>
      <c r="P22" s="4" t="s">
        <v>32</v>
      </c>
      <c r="Q22" s="4">
        <v>46</v>
      </c>
      <c r="R22" s="4" t="s">
        <v>6010</v>
      </c>
      <c r="S22" s="4" t="b">
        <v>1</v>
      </c>
      <c r="T22" s="4">
        <v>46.6</v>
      </c>
      <c r="U22" s="4" t="s">
        <v>6014</v>
      </c>
      <c r="V22" s="4">
        <v>21.29</v>
      </c>
      <c r="W22" s="4">
        <v>26</v>
      </c>
      <c r="X22" s="4" t="s">
        <v>6007</v>
      </c>
      <c r="Y22" s="4" t="b">
        <v>0</v>
      </c>
      <c r="Z22" s="4" t="b">
        <v>0</v>
      </c>
      <c r="AA22" s="4" t="b">
        <v>1</v>
      </c>
      <c r="AB22" s="4" t="b">
        <v>0</v>
      </c>
      <c r="AC22" s="4" t="b">
        <v>0</v>
      </c>
    </row>
    <row r="23" spans="1:29" x14ac:dyDescent="0.25">
      <c r="A23" s="4" t="s">
        <v>78</v>
      </c>
      <c r="B23" s="4" t="s">
        <v>79</v>
      </c>
      <c r="C23" s="9">
        <v>45799</v>
      </c>
      <c r="D23" s="9" t="str">
        <f>TEXT(Transaction_2[[#This Row],[transaction_date]],"yyyy")</f>
        <v>2025</v>
      </c>
      <c r="E23" s="9" t="str">
        <f>TEXT(Transaction_2[[#This Row],[transaction_date]],"mmm")</f>
        <v>May</v>
      </c>
      <c r="F23" s="4">
        <v>35</v>
      </c>
      <c r="G23" s="4" t="s">
        <v>6017</v>
      </c>
      <c r="H23" s="4" t="s">
        <v>80</v>
      </c>
      <c r="I23" s="4" t="s">
        <v>6026</v>
      </c>
      <c r="J23" s="4">
        <v>3</v>
      </c>
      <c r="K23" s="4">
        <v>138.07</v>
      </c>
      <c r="L23" s="4">
        <v>414.22</v>
      </c>
      <c r="M23" s="12">
        <f>Transaction_2[[#This Row],[total_amount]]*(1-Transaction_2[[#This Row],[discount_percentage]]/100)</f>
        <v>414.22</v>
      </c>
      <c r="N23" s="12">
        <f>Transaction_2[[#This Row],[total_amount]]-(Transaction_2[[#This Row],[total_amount]]*Transaction_2[[#This Row],[discount_percentage]]/100)</f>
        <v>414.22</v>
      </c>
      <c r="O23" s="4" t="s">
        <v>28</v>
      </c>
      <c r="P23" s="4" t="s">
        <v>24</v>
      </c>
      <c r="Q23" s="4">
        <v>29</v>
      </c>
      <c r="R23" s="4" t="s">
        <v>6010</v>
      </c>
      <c r="S23" s="4" t="b">
        <v>0</v>
      </c>
      <c r="T23" s="4">
        <v>0</v>
      </c>
      <c r="U23" s="4" t="s">
        <v>6006</v>
      </c>
      <c r="V23" s="4">
        <v>14.38</v>
      </c>
      <c r="W23" s="4">
        <v>25</v>
      </c>
      <c r="X23" s="4" t="s">
        <v>6007</v>
      </c>
      <c r="Y23" s="4" t="b">
        <v>0</v>
      </c>
      <c r="Z23" s="4" t="b">
        <v>0</v>
      </c>
      <c r="AA23" s="4" t="b">
        <v>1</v>
      </c>
      <c r="AB23" s="4" t="b">
        <v>0</v>
      </c>
      <c r="AC23" s="4" t="b">
        <v>0</v>
      </c>
    </row>
    <row r="24" spans="1:29" x14ac:dyDescent="0.25">
      <c r="A24" s="4" t="s">
        <v>81</v>
      </c>
      <c r="B24" s="4" t="s">
        <v>82</v>
      </c>
      <c r="C24" s="9">
        <v>45498</v>
      </c>
      <c r="D24" s="9" t="str">
        <f>TEXT(Transaction_2[[#This Row],[transaction_date]],"yyyy")</f>
        <v>2024</v>
      </c>
      <c r="E24" s="9" t="str">
        <f>TEXT(Transaction_2[[#This Row],[transaction_date]],"mmm")</f>
        <v>Jul</v>
      </c>
      <c r="F24" s="4">
        <v>58</v>
      </c>
      <c r="G24" s="4" t="s">
        <v>6012</v>
      </c>
      <c r="H24" s="4" t="s">
        <v>65</v>
      </c>
      <c r="I24" s="4" t="s">
        <v>6025</v>
      </c>
      <c r="J24" s="4">
        <v>3</v>
      </c>
      <c r="K24" s="4">
        <v>197.67</v>
      </c>
      <c r="L24" s="4">
        <v>593</v>
      </c>
      <c r="M24" s="12">
        <f>Transaction_2[[#This Row],[total_amount]]*(1-Transaction_2[[#This Row],[discount_percentage]]/100)</f>
        <v>593</v>
      </c>
      <c r="N24" s="12">
        <f>Transaction_2[[#This Row],[total_amount]]-(Transaction_2[[#This Row],[total_amount]]*Transaction_2[[#This Row],[discount_percentage]]/100)</f>
        <v>593</v>
      </c>
      <c r="O24" s="4" t="s">
        <v>31</v>
      </c>
      <c r="P24" s="4" t="s">
        <v>24</v>
      </c>
      <c r="Q24" s="4">
        <v>11</v>
      </c>
      <c r="R24" s="4" t="s">
        <v>6005</v>
      </c>
      <c r="S24" s="4" t="b">
        <v>0</v>
      </c>
      <c r="T24" s="4">
        <v>0</v>
      </c>
      <c r="U24" s="4" t="s">
        <v>6006</v>
      </c>
      <c r="V24" s="4">
        <v>15.62</v>
      </c>
      <c r="W24" s="4">
        <v>23</v>
      </c>
      <c r="X24" s="4" t="s">
        <v>6007</v>
      </c>
      <c r="Y24" s="4" t="b">
        <v>0</v>
      </c>
      <c r="Z24" s="4" t="b">
        <v>0</v>
      </c>
      <c r="AA24" s="4" t="b">
        <v>1</v>
      </c>
      <c r="AB24" s="4" t="b">
        <v>0</v>
      </c>
      <c r="AC24" s="4" t="b">
        <v>0</v>
      </c>
    </row>
    <row r="25" spans="1:29" x14ac:dyDescent="0.25">
      <c r="A25" s="4" t="s">
        <v>83</v>
      </c>
      <c r="B25" s="4" t="s">
        <v>84</v>
      </c>
      <c r="C25" s="9">
        <v>45661</v>
      </c>
      <c r="D25" s="9" t="str">
        <f>TEXT(Transaction_2[[#This Row],[transaction_date]],"yyyy")</f>
        <v>2025</v>
      </c>
      <c r="E25" s="9" t="str">
        <f>TEXT(Transaction_2[[#This Row],[transaction_date]],"mmm")</f>
        <v>Jan</v>
      </c>
      <c r="F25" s="4">
        <v>58</v>
      </c>
      <c r="G25" s="4" t="s">
        <v>6012</v>
      </c>
      <c r="H25" s="4" t="s">
        <v>39</v>
      </c>
      <c r="I25" s="4" t="s">
        <v>6015</v>
      </c>
      <c r="J25" s="4">
        <v>3</v>
      </c>
      <c r="K25" s="4">
        <v>227.61</v>
      </c>
      <c r="L25" s="4">
        <v>682.83</v>
      </c>
      <c r="M25" s="12">
        <f>Transaction_2[[#This Row],[total_amount]]*(1-Transaction_2[[#This Row],[discount_percentage]]/100)</f>
        <v>682.83</v>
      </c>
      <c r="N25" s="12">
        <f>Transaction_2[[#This Row],[total_amount]]-(Transaction_2[[#This Row],[total_amount]]*Transaction_2[[#This Row],[discount_percentage]]/100)</f>
        <v>682.83</v>
      </c>
      <c r="O25" s="4" t="s">
        <v>23</v>
      </c>
      <c r="P25" s="4" t="s">
        <v>36</v>
      </c>
      <c r="Q25" s="4">
        <v>26</v>
      </c>
      <c r="R25" s="4" t="s">
        <v>6010</v>
      </c>
      <c r="S25" s="4" t="b">
        <v>0</v>
      </c>
      <c r="T25" s="4">
        <v>0</v>
      </c>
      <c r="U25" s="4" t="s">
        <v>6006</v>
      </c>
      <c r="V25" s="4">
        <v>22.53</v>
      </c>
      <c r="W25" s="4">
        <v>17</v>
      </c>
      <c r="X25" s="4" t="s">
        <v>6007</v>
      </c>
      <c r="Y25" s="4" t="b">
        <v>0</v>
      </c>
      <c r="Z25" s="4" t="b">
        <v>0</v>
      </c>
      <c r="AA25" s="4" t="b">
        <v>0</v>
      </c>
      <c r="AB25" s="4" t="b">
        <v>0</v>
      </c>
      <c r="AC25" s="4" t="b">
        <v>0</v>
      </c>
    </row>
    <row r="26" spans="1:29" x14ac:dyDescent="0.25">
      <c r="A26" s="4" t="s">
        <v>85</v>
      </c>
      <c r="B26" s="4" t="s">
        <v>86</v>
      </c>
      <c r="C26" s="9">
        <v>45809</v>
      </c>
      <c r="D26" s="9" t="str">
        <f>TEXT(Transaction_2[[#This Row],[transaction_date]],"yyyy")</f>
        <v>2025</v>
      </c>
      <c r="E26" s="9" t="str">
        <f>TEXT(Transaction_2[[#This Row],[transaction_date]],"mmm")</f>
        <v>Jun</v>
      </c>
      <c r="F26" s="4">
        <v>48</v>
      </c>
      <c r="G26" s="4" t="s">
        <v>6021</v>
      </c>
      <c r="H26" s="4" t="s">
        <v>44</v>
      </c>
      <c r="I26" s="4" t="s">
        <v>6019</v>
      </c>
      <c r="J26" s="4">
        <v>11</v>
      </c>
      <c r="K26" s="4">
        <v>53.38</v>
      </c>
      <c r="L26" s="4">
        <v>587.17999999999995</v>
      </c>
      <c r="M26" s="12">
        <f>Transaction_2[[#This Row],[total_amount]]*(1-Transaction_2[[#This Row],[discount_percentage]]/100)</f>
        <v>587.17999999999995</v>
      </c>
      <c r="N26" s="12">
        <f>Transaction_2[[#This Row],[total_amount]]-(Transaction_2[[#This Row],[total_amount]]*Transaction_2[[#This Row],[discount_percentage]]/100)</f>
        <v>587.17999999999995</v>
      </c>
      <c r="O26" s="4" t="s">
        <v>87</v>
      </c>
      <c r="P26" s="4" t="s">
        <v>57</v>
      </c>
      <c r="Q26" s="4">
        <v>2</v>
      </c>
      <c r="R26" s="4" t="s">
        <v>6023</v>
      </c>
      <c r="S26" s="4" t="b">
        <v>0</v>
      </c>
      <c r="T26" s="4">
        <v>0</v>
      </c>
      <c r="U26" s="4" t="s">
        <v>6006</v>
      </c>
      <c r="V26" s="4">
        <v>15.51</v>
      </c>
      <c r="W26" s="4">
        <v>17</v>
      </c>
      <c r="X26" s="4" t="s">
        <v>6007</v>
      </c>
      <c r="Y26" s="4" t="b">
        <v>0</v>
      </c>
      <c r="Z26" s="4" t="b">
        <v>0</v>
      </c>
      <c r="AA26" s="4" t="b">
        <v>0</v>
      </c>
      <c r="AB26" s="4" t="b">
        <v>1</v>
      </c>
      <c r="AC26" s="4" t="b">
        <v>1</v>
      </c>
    </row>
    <row r="27" spans="1:29" x14ac:dyDescent="0.25">
      <c r="A27" s="4" t="s">
        <v>88</v>
      </c>
      <c r="B27" s="4" t="s">
        <v>89</v>
      </c>
      <c r="C27" s="9">
        <v>45757</v>
      </c>
      <c r="D27" s="9" t="str">
        <f>TEXT(Transaction_2[[#This Row],[transaction_date]],"yyyy")</f>
        <v>2025</v>
      </c>
      <c r="E27" s="9" t="str">
        <f>TEXT(Transaction_2[[#This Row],[transaction_date]],"mmm")</f>
        <v>Apr</v>
      </c>
      <c r="F27" s="4">
        <v>21</v>
      </c>
      <c r="G27" s="4" t="s">
        <v>6003</v>
      </c>
      <c r="H27" s="4" t="s">
        <v>80</v>
      </c>
      <c r="I27" s="4" t="s">
        <v>6026</v>
      </c>
      <c r="J27" s="4">
        <v>8</v>
      </c>
      <c r="K27" s="4">
        <v>10.46</v>
      </c>
      <c r="L27" s="4">
        <v>83.67</v>
      </c>
      <c r="M27" s="12">
        <f>Transaction_2[[#This Row],[total_amount]]*(1-Transaction_2[[#This Row],[discount_percentage]]/100)</f>
        <v>83.67</v>
      </c>
      <c r="N27" s="12">
        <f>Transaction_2[[#This Row],[total_amount]]-(Transaction_2[[#This Row],[total_amount]]*Transaction_2[[#This Row],[discount_percentage]]/100)</f>
        <v>83.67</v>
      </c>
      <c r="O27" s="4" t="s">
        <v>90</v>
      </c>
      <c r="P27" s="4" t="s">
        <v>36</v>
      </c>
      <c r="Q27" s="4">
        <v>0</v>
      </c>
      <c r="R27" s="4" t="s">
        <v>6027</v>
      </c>
      <c r="S27" s="4" t="b">
        <v>0</v>
      </c>
      <c r="T27" s="4">
        <v>0</v>
      </c>
      <c r="U27" s="4" t="s">
        <v>6006</v>
      </c>
      <c r="V27" s="4">
        <v>6.16</v>
      </c>
      <c r="W27" s="4">
        <v>16</v>
      </c>
      <c r="X27" s="4" t="s">
        <v>6007</v>
      </c>
      <c r="Y27" s="4" t="b">
        <v>1</v>
      </c>
      <c r="Z27" s="4" t="b">
        <v>1</v>
      </c>
      <c r="AA27" s="4" t="b">
        <v>0</v>
      </c>
      <c r="AB27" s="4" t="b">
        <v>1</v>
      </c>
      <c r="AC27" s="4" t="b">
        <v>1</v>
      </c>
    </row>
    <row r="28" spans="1:29" x14ac:dyDescent="0.25">
      <c r="A28" s="4" t="s">
        <v>91</v>
      </c>
      <c r="B28" s="4" t="s">
        <v>92</v>
      </c>
      <c r="C28" s="9">
        <v>45782</v>
      </c>
      <c r="D28" s="9" t="str">
        <f>TEXT(Transaction_2[[#This Row],[transaction_date]],"yyyy")</f>
        <v>2025</v>
      </c>
      <c r="E28" s="9" t="str">
        <f>TEXT(Transaction_2[[#This Row],[transaction_date]],"mmm")</f>
        <v>May</v>
      </c>
      <c r="F28" s="4">
        <v>61</v>
      </c>
      <c r="G28" s="4" t="s">
        <v>6008</v>
      </c>
      <c r="H28" s="4" t="s">
        <v>22</v>
      </c>
      <c r="I28" s="4" t="s">
        <v>6004</v>
      </c>
      <c r="J28" s="4">
        <v>2</v>
      </c>
      <c r="K28" s="4">
        <v>90.91</v>
      </c>
      <c r="L28" s="4">
        <v>181.83</v>
      </c>
      <c r="M28" s="12">
        <f>Transaction_2[[#This Row],[total_amount]]*(1-Transaction_2[[#This Row],[discount_percentage]]/100)</f>
        <v>159.28308000000001</v>
      </c>
      <c r="N28" s="12">
        <f>Transaction_2[[#This Row],[total_amount]]-(Transaction_2[[#This Row],[total_amount]]*Transaction_2[[#This Row],[discount_percentage]]/100)</f>
        <v>159.28308000000001</v>
      </c>
      <c r="O28" s="4" t="s">
        <v>23</v>
      </c>
      <c r="P28" s="4" t="s">
        <v>24</v>
      </c>
      <c r="Q28" s="4">
        <v>36</v>
      </c>
      <c r="R28" s="4" t="s">
        <v>6010</v>
      </c>
      <c r="S28" s="4" t="b">
        <v>1</v>
      </c>
      <c r="T28" s="4">
        <v>12.4</v>
      </c>
      <c r="U28" s="4" t="s">
        <v>6028</v>
      </c>
      <c r="V28" s="4">
        <v>24.12</v>
      </c>
      <c r="W28" s="4">
        <v>6</v>
      </c>
      <c r="X28" s="4" t="s">
        <v>6018</v>
      </c>
      <c r="Y28" s="4" t="b">
        <v>0</v>
      </c>
      <c r="Z28" s="4" t="b">
        <v>0</v>
      </c>
      <c r="AA28" s="4" t="b">
        <v>0</v>
      </c>
      <c r="AB28" s="4" t="b">
        <v>0</v>
      </c>
      <c r="AC28" s="4" t="b">
        <v>0</v>
      </c>
    </row>
    <row r="29" spans="1:29" x14ac:dyDescent="0.25">
      <c r="A29" s="4" t="s">
        <v>93</v>
      </c>
      <c r="B29" s="4" t="s">
        <v>94</v>
      </c>
      <c r="C29" s="9">
        <v>45546</v>
      </c>
      <c r="D29" s="9" t="str">
        <f>TEXT(Transaction_2[[#This Row],[transaction_date]],"yyyy")</f>
        <v>2024</v>
      </c>
      <c r="E29" s="9" t="str">
        <f>TEXT(Transaction_2[[#This Row],[transaction_date]],"mmm")</f>
        <v>Sep</v>
      </c>
      <c r="F29" s="4">
        <v>62</v>
      </c>
      <c r="G29" s="4" t="s">
        <v>6008</v>
      </c>
      <c r="H29" s="4" t="s">
        <v>53</v>
      </c>
      <c r="I29" s="4" t="s">
        <v>6022</v>
      </c>
      <c r="J29" s="4">
        <v>2</v>
      </c>
      <c r="K29" s="4">
        <v>90.63</v>
      </c>
      <c r="L29" s="4">
        <v>181.25</v>
      </c>
      <c r="M29" s="12">
        <f>Transaction_2[[#This Row],[total_amount]]*(1-Transaction_2[[#This Row],[discount_percentage]]/100)</f>
        <v>96.425000000000011</v>
      </c>
      <c r="N29" s="12">
        <f>Transaction_2[[#This Row],[total_amount]]-(Transaction_2[[#This Row],[total_amount]]*Transaction_2[[#This Row],[discount_percentage]]/100)</f>
        <v>96.424999999999997</v>
      </c>
      <c r="O29" s="4" t="s">
        <v>54</v>
      </c>
      <c r="P29" s="4" t="s">
        <v>32</v>
      </c>
      <c r="Q29" s="4">
        <v>8</v>
      </c>
      <c r="R29" s="4" t="s">
        <v>6005</v>
      </c>
      <c r="S29" s="4" t="b">
        <v>1</v>
      </c>
      <c r="T29" s="4">
        <v>46.8</v>
      </c>
      <c r="U29" s="4" t="s">
        <v>6014</v>
      </c>
      <c r="V29" s="4">
        <v>9.93</v>
      </c>
      <c r="W29" s="4">
        <v>11</v>
      </c>
      <c r="X29" s="4" t="s">
        <v>6020</v>
      </c>
      <c r="Y29" s="4" t="b">
        <v>0</v>
      </c>
      <c r="Z29" s="4" t="b">
        <v>0</v>
      </c>
      <c r="AA29" s="4" t="b">
        <v>0</v>
      </c>
      <c r="AB29" s="4" t="b">
        <v>0</v>
      </c>
      <c r="AC29" s="4" t="b">
        <v>0</v>
      </c>
    </row>
    <row r="30" spans="1:29" x14ac:dyDescent="0.25">
      <c r="A30" s="4" t="s">
        <v>95</v>
      </c>
      <c r="B30" s="4" t="s">
        <v>96</v>
      </c>
      <c r="C30" s="9">
        <v>45727</v>
      </c>
      <c r="D30" s="9" t="str">
        <f>TEXT(Transaction_2[[#This Row],[transaction_date]],"yyyy")</f>
        <v>2025</v>
      </c>
      <c r="E30" s="9" t="str">
        <f>TEXT(Transaction_2[[#This Row],[transaction_date]],"mmm")</f>
        <v>Mar</v>
      </c>
      <c r="F30" s="4">
        <v>48</v>
      </c>
      <c r="G30" s="4" t="s">
        <v>6021</v>
      </c>
      <c r="H30" s="4" t="s">
        <v>35</v>
      </c>
      <c r="I30" s="4" t="s">
        <v>6013</v>
      </c>
      <c r="J30" s="4">
        <v>8</v>
      </c>
      <c r="K30" s="4">
        <v>37.75</v>
      </c>
      <c r="L30" s="4">
        <v>302.02</v>
      </c>
      <c r="M30" s="12">
        <f>Transaction_2[[#This Row],[total_amount]]*(1-Transaction_2[[#This Row],[discount_percentage]]/100)</f>
        <v>302.02</v>
      </c>
      <c r="N30" s="12">
        <f>Transaction_2[[#This Row],[total_amount]]-(Transaction_2[[#This Row],[total_amount]]*Transaction_2[[#This Row],[discount_percentage]]/100)</f>
        <v>302.02</v>
      </c>
      <c r="O30" s="4" t="s">
        <v>90</v>
      </c>
      <c r="P30" s="4" t="s">
        <v>36</v>
      </c>
      <c r="Q30" s="4">
        <v>1</v>
      </c>
      <c r="R30" s="4" t="s">
        <v>6029</v>
      </c>
      <c r="S30" s="4" t="b">
        <v>0</v>
      </c>
      <c r="T30" s="4">
        <v>0</v>
      </c>
      <c r="U30" s="4" t="s">
        <v>6006</v>
      </c>
      <c r="V30" s="4">
        <v>8.14</v>
      </c>
      <c r="W30" s="4">
        <v>12</v>
      </c>
      <c r="X30" s="4" t="s">
        <v>6020</v>
      </c>
      <c r="Y30" s="4" t="b">
        <v>0</v>
      </c>
      <c r="Z30" s="4" t="b">
        <v>0</v>
      </c>
      <c r="AA30" s="4" t="b">
        <v>0</v>
      </c>
      <c r="AB30" s="4" t="b">
        <v>1</v>
      </c>
      <c r="AC30" s="4" t="b">
        <v>1</v>
      </c>
    </row>
    <row r="31" spans="1:29" x14ac:dyDescent="0.25">
      <c r="A31" s="4" t="s">
        <v>97</v>
      </c>
      <c r="B31" s="4" t="s">
        <v>98</v>
      </c>
      <c r="C31" s="9">
        <v>45766</v>
      </c>
      <c r="D31" s="9" t="str">
        <f>TEXT(Transaction_2[[#This Row],[transaction_date]],"yyyy")</f>
        <v>2025</v>
      </c>
      <c r="E31" s="9" t="str">
        <f>TEXT(Transaction_2[[#This Row],[transaction_date]],"mmm")</f>
        <v>Apr</v>
      </c>
      <c r="F31" s="4">
        <v>33</v>
      </c>
      <c r="G31" s="4" t="s">
        <v>6017</v>
      </c>
      <c r="H31" s="4" t="s">
        <v>80</v>
      </c>
      <c r="I31" s="4" t="s">
        <v>6026</v>
      </c>
      <c r="J31" s="4">
        <v>18</v>
      </c>
      <c r="K31" s="4">
        <v>11.68</v>
      </c>
      <c r="L31" s="4">
        <v>210.26</v>
      </c>
      <c r="M31" s="12">
        <f>Transaction_2[[#This Row],[total_amount]]*(1-Transaction_2[[#This Row],[discount_percentage]]/100)</f>
        <v>210.26</v>
      </c>
      <c r="N31" s="12">
        <f>Transaction_2[[#This Row],[total_amount]]-(Transaction_2[[#This Row],[total_amount]]*Transaction_2[[#This Row],[discount_percentage]]/100)</f>
        <v>210.26</v>
      </c>
      <c r="O31" s="4" t="s">
        <v>28</v>
      </c>
      <c r="P31" s="4" t="s">
        <v>57</v>
      </c>
      <c r="Q31" s="4">
        <v>1</v>
      </c>
      <c r="R31" s="4" t="s">
        <v>6029</v>
      </c>
      <c r="S31" s="4" t="b">
        <v>0</v>
      </c>
      <c r="T31" s="4">
        <v>0</v>
      </c>
      <c r="U31" s="4" t="s">
        <v>6006</v>
      </c>
      <c r="V31" s="4">
        <v>9.7899999999999991</v>
      </c>
      <c r="W31" s="4">
        <v>15</v>
      </c>
      <c r="X31" s="4" t="s">
        <v>6007</v>
      </c>
      <c r="Y31" s="4" t="b">
        <v>0</v>
      </c>
      <c r="Z31" s="4" t="b">
        <v>0</v>
      </c>
      <c r="AA31" s="4" t="b">
        <v>1</v>
      </c>
      <c r="AB31" s="4" t="b">
        <v>0</v>
      </c>
      <c r="AC31" s="4" t="b">
        <v>1</v>
      </c>
    </row>
    <row r="32" spans="1:29" x14ac:dyDescent="0.25">
      <c r="A32" s="4" t="s">
        <v>99</v>
      </c>
      <c r="B32" s="4" t="s">
        <v>100</v>
      </c>
      <c r="C32" s="9">
        <v>45698</v>
      </c>
      <c r="D32" s="9" t="str">
        <f>TEXT(Transaction_2[[#This Row],[transaction_date]],"yyyy")</f>
        <v>2025</v>
      </c>
      <c r="E32" s="9" t="str">
        <f>TEXT(Transaction_2[[#This Row],[transaction_date]],"mmm")</f>
        <v>Feb</v>
      </c>
      <c r="F32" s="4">
        <v>69</v>
      </c>
      <c r="G32" s="4" t="s">
        <v>6008</v>
      </c>
      <c r="H32" s="4" t="s">
        <v>44</v>
      </c>
      <c r="I32" s="4" t="s">
        <v>6019</v>
      </c>
      <c r="J32" s="4">
        <v>3</v>
      </c>
      <c r="K32" s="4">
        <v>244.35</v>
      </c>
      <c r="L32" s="4">
        <v>733.05</v>
      </c>
      <c r="M32" s="12">
        <f>Transaction_2[[#This Row],[total_amount]]*(1-Transaction_2[[#This Row],[discount_percentage]]/100)</f>
        <v>479.41469999999993</v>
      </c>
      <c r="N32" s="12">
        <f>Transaction_2[[#This Row],[total_amount]]-(Transaction_2[[#This Row],[total_amount]]*Transaction_2[[#This Row],[discount_percentage]]/100)</f>
        <v>479.41469999999993</v>
      </c>
      <c r="O32" s="4" t="s">
        <v>28</v>
      </c>
      <c r="P32" s="4" t="s">
        <v>32</v>
      </c>
      <c r="Q32" s="4">
        <v>46</v>
      </c>
      <c r="R32" s="4" t="s">
        <v>6010</v>
      </c>
      <c r="S32" s="4" t="b">
        <v>1</v>
      </c>
      <c r="T32" s="4">
        <v>34.6</v>
      </c>
      <c r="U32" s="4" t="s">
        <v>6014</v>
      </c>
      <c r="V32" s="4">
        <v>20.89</v>
      </c>
      <c r="W32" s="4">
        <v>22</v>
      </c>
      <c r="X32" s="4" t="s">
        <v>6007</v>
      </c>
      <c r="Y32" s="4" t="b">
        <v>1</v>
      </c>
      <c r="Z32" s="4" t="b">
        <v>0</v>
      </c>
      <c r="AA32" s="4" t="b">
        <v>0</v>
      </c>
      <c r="AB32" s="4" t="b">
        <v>0</v>
      </c>
      <c r="AC32" s="4" t="b">
        <v>0</v>
      </c>
    </row>
    <row r="33" spans="1:29" x14ac:dyDescent="0.25">
      <c r="A33" s="4" t="s">
        <v>101</v>
      </c>
      <c r="B33" s="4" t="s">
        <v>102</v>
      </c>
      <c r="C33" s="9">
        <v>45543</v>
      </c>
      <c r="D33" s="9" t="str">
        <f>TEXT(Transaction_2[[#This Row],[transaction_date]],"yyyy")</f>
        <v>2024</v>
      </c>
      <c r="E33" s="9" t="str">
        <f>TEXT(Transaction_2[[#This Row],[transaction_date]],"mmm")</f>
        <v>Sep</v>
      </c>
      <c r="F33" s="4">
        <v>52</v>
      </c>
      <c r="G33" s="4" t="s">
        <v>6012</v>
      </c>
      <c r="H33" s="4" t="s">
        <v>22</v>
      </c>
      <c r="I33" s="4" t="s">
        <v>6004</v>
      </c>
      <c r="J33" s="4">
        <v>3</v>
      </c>
      <c r="K33" s="4">
        <v>281.74</v>
      </c>
      <c r="L33" s="4">
        <v>845.22</v>
      </c>
      <c r="M33" s="12">
        <f>Transaction_2[[#This Row],[total_amount]]*(1-Transaction_2[[#This Row],[discount_percentage]]/100)</f>
        <v>638.98631999999998</v>
      </c>
      <c r="N33" s="12">
        <f>Transaction_2[[#This Row],[total_amount]]-(Transaction_2[[#This Row],[total_amount]]*Transaction_2[[#This Row],[discount_percentage]]/100)</f>
        <v>638.98631999999998</v>
      </c>
      <c r="O33" s="4" t="s">
        <v>23</v>
      </c>
      <c r="P33" s="4" t="s">
        <v>32</v>
      </c>
      <c r="Q33" s="4">
        <v>16</v>
      </c>
      <c r="R33" s="4" t="s">
        <v>6005</v>
      </c>
      <c r="S33" s="4" t="b">
        <v>1</v>
      </c>
      <c r="T33" s="4">
        <v>24.4</v>
      </c>
      <c r="U33" s="4" t="s">
        <v>6028</v>
      </c>
      <c r="V33" s="4">
        <v>10.1</v>
      </c>
      <c r="W33" s="4">
        <v>17</v>
      </c>
      <c r="X33" s="4" t="s">
        <v>6007</v>
      </c>
      <c r="Y33" s="4" t="b">
        <v>0</v>
      </c>
      <c r="Z33" s="4" t="b">
        <v>0</v>
      </c>
      <c r="AA33" s="4" t="b">
        <v>0</v>
      </c>
      <c r="AB33" s="4" t="b">
        <v>1</v>
      </c>
      <c r="AC33" s="4" t="b">
        <v>0</v>
      </c>
    </row>
    <row r="34" spans="1:29" x14ac:dyDescent="0.25">
      <c r="A34" s="4" t="s">
        <v>103</v>
      </c>
      <c r="B34" s="4" t="s">
        <v>104</v>
      </c>
      <c r="C34" s="9">
        <v>45558</v>
      </c>
      <c r="D34" s="9" t="str">
        <f>TEXT(Transaction_2[[#This Row],[transaction_date]],"yyyy")</f>
        <v>2024</v>
      </c>
      <c r="E34" s="9" t="str">
        <f>TEXT(Transaction_2[[#This Row],[transaction_date]],"mmm")</f>
        <v>Sep</v>
      </c>
      <c r="F34" s="4">
        <v>67</v>
      </c>
      <c r="G34" s="4" t="s">
        <v>6008</v>
      </c>
      <c r="H34" s="4" t="s">
        <v>80</v>
      </c>
      <c r="I34" s="4" t="s">
        <v>6026</v>
      </c>
      <c r="J34" s="4">
        <v>3</v>
      </c>
      <c r="K34" s="4">
        <v>31.74</v>
      </c>
      <c r="L34" s="4">
        <v>95.21</v>
      </c>
      <c r="M34" s="12">
        <f>Transaction_2[[#This Row],[total_amount]]*(1-Transaction_2[[#This Row],[discount_percentage]]/100)</f>
        <v>95.21</v>
      </c>
      <c r="N34" s="12">
        <f>Transaction_2[[#This Row],[total_amount]]-(Transaction_2[[#This Row],[total_amount]]*Transaction_2[[#This Row],[discount_percentage]]/100)</f>
        <v>95.21</v>
      </c>
      <c r="O34" s="4" t="s">
        <v>54</v>
      </c>
      <c r="P34" s="4" t="s">
        <v>24</v>
      </c>
      <c r="Q34" s="4">
        <v>44</v>
      </c>
      <c r="R34" s="4" t="s">
        <v>6010</v>
      </c>
      <c r="S34" s="4" t="b">
        <v>0</v>
      </c>
      <c r="T34" s="4">
        <v>0</v>
      </c>
      <c r="U34" s="4" t="s">
        <v>6006</v>
      </c>
      <c r="V34" s="4">
        <v>14.18</v>
      </c>
      <c r="W34" s="4">
        <v>22</v>
      </c>
      <c r="X34" s="4" t="s">
        <v>6007</v>
      </c>
      <c r="Y34" s="4" t="b">
        <v>0</v>
      </c>
      <c r="Z34" s="4" t="b">
        <v>0</v>
      </c>
      <c r="AA34" s="4" t="b">
        <v>0</v>
      </c>
      <c r="AB34" s="4" t="b">
        <v>0</v>
      </c>
      <c r="AC34" s="4" t="b">
        <v>0</v>
      </c>
    </row>
    <row r="35" spans="1:29" x14ac:dyDescent="0.25">
      <c r="A35" s="4" t="s">
        <v>105</v>
      </c>
      <c r="B35" s="4" t="s">
        <v>106</v>
      </c>
      <c r="C35" s="9">
        <v>45827</v>
      </c>
      <c r="D35" s="9" t="str">
        <f>TEXT(Transaction_2[[#This Row],[transaction_date]],"yyyy")</f>
        <v>2025</v>
      </c>
      <c r="E35" s="9" t="str">
        <f>TEXT(Transaction_2[[#This Row],[transaction_date]],"mmm")</f>
        <v>Jun</v>
      </c>
      <c r="F35" s="4">
        <v>73</v>
      </c>
      <c r="G35" s="4" t="s">
        <v>6011</v>
      </c>
      <c r="H35" s="4" t="s">
        <v>62</v>
      </c>
      <c r="I35" s="4" t="s">
        <v>6024</v>
      </c>
      <c r="J35" s="4">
        <v>2</v>
      </c>
      <c r="K35" s="4">
        <v>120.12</v>
      </c>
      <c r="L35" s="4">
        <v>240.23</v>
      </c>
      <c r="M35" s="12">
        <f>Transaction_2[[#This Row],[total_amount]]*(1-Transaction_2[[#This Row],[discount_percentage]]/100)</f>
        <v>240.23</v>
      </c>
      <c r="N35" s="12">
        <f>Transaction_2[[#This Row],[total_amount]]-(Transaction_2[[#This Row],[total_amount]]*Transaction_2[[#This Row],[discount_percentage]]/100)</f>
        <v>240.23</v>
      </c>
      <c r="O35" s="4" t="s">
        <v>31</v>
      </c>
      <c r="P35" s="4" t="s">
        <v>24</v>
      </c>
      <c r="Q35" s="4">
        <v>40</v>
      </c>
      <c r="R35" s="4" t="s">
        <v>6010</v>
      </c>
      <c r="S35" s="4" t="b">
        <v>0</v>
      </c>
      <c r="T35" s="4">
        <v>0</v>
      </c>
      <c r="U35" s="4" t="s">
        <v>6006</v>
      </c>
      <c r="V35" s="4">
        <v>12.79</v>
      </c>
      <c r="W35" s="4">
        <v>10</v>
      </c>
      <c r="X35" s="4" t="s">
        <v>6020</v>
      </c>
      <c r="Y35" s="4" t="b">
        <v>0</v>
      </c>
      <c r="Z35" s="4" t="b">
        <v>0</v>
      </c>
      <c r="AA35" s="4" t="b">
        <v>1</v>
      </c>
      <c r="AB35" s="4" t="b">
        <v>0</v>
      </c>
      <c r="AC35" s="4" t="b">
        <v>0</v>
      </c>
    </row>
    <row r="36" spans="1:29" x14ac:dyDescent="0.25">
      <c r="A36" s="4" t="s">
        <v>107</v>
      </c>
      <c r="B36" s="4" t="s">
        <v>108</v>
      </c>
      <c r="C36" s="9">
        <v>45756</v>
      </c>
      <c r="D36" s="9" t="str">
        <f>TEXT(Transaction_2[[#This Row],[transaction_date]],"yyyy")</f>
        <v>2025</v>
      </c>
      <c r="E36" s="9" t="str">
        <f>TEXT(Transaction_2[[#This Row],[transaction_date]],"mmm")</f>
        <v>Apr</v>
      </c>
      <c r="F36" s="4">
        <v>52</v>
      </c>
      <c r="G36" s="4" t="s">
        <v>6012</v>
      </c>
      <c r="H36" s="4" t="s">
        <v>53</v>
      </c>
      <c r="I36" s="4" t="s">
        <v>6022</v>
      </c>
      <c r="J36" s="4">
        <v>2</v>
      </c>
      <c r="K36" s="4">
        <v>179.28</v>
      </c>
      <c r="L36" s="4">
        <v>358.55</v>
      </c>
      <c r="M36" s="12">
        <f>Transaction_2[[#This Row],[total_amount]]*(1-Transaction_2[[#This Row],[discount_percentage]]/100)</f>
        <v>206.88334999999998</v>
      </c>
      <c r="N36" s="12">
        <f>Transaction_2[[#This Row],[total_amount]]-(Transaction_2[[#This Row],[total_amount]]*Transaction_2[[#This Row],[discount_percentage]]/100)</f>
        <v>206.88335000000001</v>
      </c>
      <c r="O36" s="4" t="s">
        <v>23</v>
      </c>
      <c r="P36" s="4" t="s">
        <v>36</v>
      </c>
      <c r="Q36" s="4">
        <v>25</v>
      </c>
      <c r="R36" s="4" t="s">
        <v>6005</v>
      </c>
      <c r="S36" s="4" t="b">
        <v>1</v>
      </c>
      <c r="T36" s="4">
        <v>42.3</v>
      </c>
      <c r="U36" s="4" t="s">
        <v>6014</v>
      </c>
      <c r="V36" s="4">
        <v>16.07</v>
      </c>
      <c r="W36" s="4">
        <v>6</v>
      </c>
      <c r="X36" s="4" t="s">
        <v>6018</v>
      </c>
      <c r="Y36" s="4" t="b">
        <v>0</v>
      </c>
      <c r="Z36" s="4" t="b">
        <v>0</v>
      </c>
      <c r="AA36" s="4" t="b">
        <v>0</v>
      </c>
      <c r="AB36" s="4" t="b">
        <v>0</v>
      </c>
      <c r="AC36" s="4" t="b">
        <v>0</v>
      </c>
    </row>
    <row r="37" spans="1:29" x14ac:dyDescent="0.25">
      <c r="A37" s="4" t="s">
        <v>109</v>
      </c>
      <c r="B37" s="4" t="s">
        <v>110</v>
      </c>
      <c r="C37" s="9">
        <v>45776</v>
      </c>
      <c r="D37" s="9" t="str">
        <f>TEXT(Transaction_2[[#This Row],[transaction_date]],"yyyy")</f>
        <v>2025</v>
      </c>
      <c r="E37" s="9" t="str">
        <f>TEXT(Transaction_2[[#This Row],[transaction_date]],"mmm")</f>
        <v>Apr</v>
      </c>
      <c r="F37" s="4">
        <v>18</v>
      </c>
      <c r="G37" s="4" t="s">
        <v>6003</v>
      </c>
      <c r="H37" s="4" t="s">
        <v>39</v>
      </c>
      <c r="I37" s="4" t="s">
        <v>6015</v>
      </c>
      <c r="J37" s="4">
        <v>2</v>
      </c>
      <c r="K37" s="4">
        <v>237.18</v>
      </c>
      <c r="L37" s="4">
        <v>474.35</v>
      </c>
      <c r="M37" s="12">
        <f>Transaction_2[[#This Row],[total_amount]]*(1-Transaction_2[[#This Row],[discount_percentage]]/100)</f>
        <v>474.35</v>
      </c>
      <c r="N37" s="12">
        <f>Transaction_2[[#This Row],[total_amount]]-(Transaction_2[[#This Row],[total_amount]]*Transaction_2[[#This Row],[discount_percentage]]/100)</f>
        <v>474.35</v>
      </c>
      <c r="O37" s="4" t="s">
        <v>28</v>
      </c>
      <c r="P37" s="4" t="s">
        <v>36</v>
      </c>
      <c r="Q37" s="4">
        <v>18</v>
      </c>
      <c r="R37" s="4" t="s">
        <v>6005</v>
      </c>
      <c r="S37" s="4" t="b">
        <v>0</v>
      </c>
      <c r="T37" s="4">
        <v>0</v>
      </c>
      <c r="U37" s="4" t="s">
        <v>6006</v>
      </c>
      <c r="V37" s="4">
        <v>24.33</v>
      </c>
      <c r="W37" s="4">
        <v>11</v>
      </c>
      <c r="X37" s="4" t="s">
        <v>6020</v>
      </c>
      <c r="Y37" s="4" t="b">
        <v>0</v>
      </c>
      <c r="Z37" s="4" t="b">
        <v>0</v>
      </c>
      <c r="AA37" s="4" t="b">
        <v>0</v>
      </c>
      <c r="AB37" s="4" t="b">
        <v>0</v>
      </c>
      <c r="AC37" s="4" t="b">
        <v>0</v>
      </c>
    </row>
    <row r="38" spans="1:29" x14ac:dyDescent="0.25">
      <c r="A38" s="4" t="s">
        <v>111</v>
      </c>
      <c r="B38" s="4" t="s">
        <v>112</v>
      </c>
      <c r="C38" s="9">
        <v>45671</v>
      </c>
      <c r="D38" s="9" t="str">
        <f>TEXT(Transaction_2[[#This Row],[transaction_date]],"yyyy")</f>
        <v>2025</v>
      </c>
      <c r="E38" s="9" t="str">
        <f>TEXT(Transaction_2[[#This Row],[transaction_date]],"mmm")</f>
        <v>Jan</v>
      </c>
      <c r="F38" s="4">
        <v>47</v>
      </c>
      <c r="G38" s="4" t="s">
        <v>6021</v>
      </c>
      <c r="H38" s="4" t="s">
        <v>65</v>
      </c>
      <c r="I38" s="4" t="s">
        <v>6025</v>
      </c>
      <c r="J38" s="4">
        <v>14</v>
      </c>
      <c r="K38" s="4">
        <v>27.55</v>
      </c>
      <c r="L38" s="4">
        <v>385.64</v>
      </c>
      <c r="M38" s="12">
        <f>Transaction_2[[#This Row],[total_amount]]*(1-Transaction_2[[#This Row],[discount_percentage]]/100)</f>
        <v>385.64</v>
      </c>
      <c r="N38" s="12">
        <f>Transaction_2[[#This Row],[total_amount]]-(Transaction_2[[#This Row],[total_amount]]*Transaction_2[[#This Row],[discount_percentage]]/100)</f>
        <v>385.64</v>
      </c>
      <c r="O38" s="4" t="s">
        <v>87</v>
      </c>
      <c r="P38" s="4" t="s">
        <v>57</v>
      </c>
      <c r="Q38" s="4">
        <v>1</v>
      </c>
      <c r="R38" s="4" t="s">
        <v>6029</v>
      </c>
      <c r="S38" s="4" t="b">
        <v>0</v>
      </c>
      <c r="T38" s="4">
        <v>0</v>
      </c>
      <c r="U38" s="4" t="s">
        <v>6006</v>
      </c>
      <c r="V38" s="4">
        <v>17.77</v>
      </c>
      <c r="W38" s="4">
        <v>15</v>
      </c>
      <c r="X38" s="4" t="s">
        <v>6007</v>
      </c>
      <c r="Y38" s="4" t="b">
        <v>0</v>
      </c>
      <c r="Z38" s="4" t="b">
        <v>0</v>
      </c>
      <c r="AA38" s="4" t="b">
        <v>0</v>
      </c>
      <c r="AB38" s="4" t="b">
        <v>0</v>
      </c>
      <c r="AC38" s="4" t="b">
        <v>1</v>
      </c>
    </row>
    <row r="39" spans="1:29" x14ac:dyDescent="0.25">
      <c r="A39" s="4" t="s">
        <v>113</v>
      </c>
      <c r="B39" s="4" t="s">
        <v>114</v>
      </c>
      <c r="C39" s="9">
        <v>45544</v>
      </c>
      <c r="D39" s="9" t="str">
        <f>TEXT(Transaction_2[[#This Row],[transaction_date]],"yyyy")</f>
        <v>2024</v>
      </c>
      <c r="E39" s="9" t="str">
        <f>TEXT(Transaction_2[[#This Row],[transaction_date]],"mmm")</f>
        <v>Sep</v>
      </c>
      <c r="F39" s="4">
        <v>64</v>
      </c>
      <c r="G39" s="4" t="s">
        <v>6008</v>
      </c>
      <c r="H39" s="4" t="s">
        <v>115</v>
      </c>
      <c r="I39" s="4" t="s">
        <v>6030</v>
      </c>
      <c r="J39" s="4">
        <v>3</v>
      </c>
      <c r="K39" s="4">
        <v>252.89</v>
      </c>
      <c r="L39" s="4">
        <v>758.67</v>
      </c>
      <c r="M39" s="12">
        <f>Transaction_2[[#This Row],[total_amount]]*(1-Transaction_2[[#This Row],[discount_percentage]]/100)</f>
        <v>577.34786999999994</v>
      </c>
      <c r="N39" s="12">
        <f>Transaction_2[[#This Row],[total_amount]]-(Transaction_2[[#This Row],[total_amount]]*Transaction_2[[#This Row],[discount_percentage]]/100)</f>
        <v>577.34786999999994</v>
      </c>
      <c r="O39" s="4" t="s">
        <v>54</v>
      </c>
      <c r="P39" s="4" t="s">
        <v>24</v>
      </c>
      <c r="Q39" s="4">
        <v>44</v>
      </c>
      <c r="R39" s="4" t="s">
        <v>6010</v>
      </c>
      <c r="S39" s="4" t="b">
        <v>1</v>
      </c>
      <c r="T39" s="4">
        <v>23.9</v>
      </c>
      <c r="U39" s="4" t="s">
        <v>6028</v>
      </c>
      <c r="V39" s="4">
        <v>7.89</v>
      </c>
      <c r="W39" s="4">
        <v>14</v>
      </c>
      <c r="X39" s="4" t="s">
        <v>6020</v>
      </c>
      <c r="Y39" s="4" t="b">
        <v>0</v>
      </c>
      <c r="Z39" s="4" t="b">
        <v>0</v>
      </c>
      <c r="AA39" s="4" t="b">
        <v>0</v>
      </c>
      <c r="AB39" s="4" t="b">
        <v>1</v>
      </c>
      <c r="AC39" s="4" t="b">
        <v>0</v>
      </c>
    </row>
    <row r="40" spans="1:29" x14ac:dyDescent="0.25">
      <c r="A40" s="4" t="s">
        <v>116</v>
      </c>
      <c r="B40" s="4" t="s">
        <v>117</v>
      </c>
      <c r="C40" s="9">
        <v>45521</v>
      </c>
      <c r="D40" s="9" t="str">
        <f>TEXT(Transaction_2[[#This Row],[transaction_date]],"yyyy")</f>
        <v>2024</v>
      </c>
      <c r="E40" s="9" t="str">
        <f>TEXT(Transaction_2[[#This Row],[transaction_date]],"mmm")</f>
        <v>Aug</v>
      </c>
      <c r="F40" s="4">
        <v>28</v>
      </c>
      <c r="G40" s="4" t="s">
        <v>6003</v>
      </c>
      <c r="H40" s="4" t="s">
        <v>27</v>
      </c>
      <c r="I40" s="4" t="s">
        <v>6009</v>
      </c>
      <c r="J40" s="4">
        <v>6</v>
      </c>
      <c r="K40" s="4">
        <v>51.81</v>
      </c>
      <c r="L40" s="4">
        <v>310.83999999999997</v>
      </c>
      <c r="M40" s="12">
        <f>Transaction_2[[#This Row],[total_amount]]*(1-Transaction_2[[#This Row],[discount_percentage]]/100)</f>
        <v>310.83999999999997</v>
      </c>
      <c r="N40" s="12">
        <f>Transaction_2[[#This Row],[total_amount]]-(Transaction_2[[#This Row],[total_amount]]*Transaction_2[[#This Row],[discount_percentage]]/100)</f>
        <v>310.83999999999997</v>
      </c>
      <c r="O40" s="4" t="s">
        <v>31</v>
      </c>
      <c r="P40" s="4" t="s">
        <v>57</v>
      </c>
      <c r="Q40" s="4">
        <v>3</v>
      </c>
      <c r="R40" s="4" t="s">
        <v>6023</v>
      </c>
      <c r="S40" s="4" t="b">
        <v>0</v>
      </c>
      <c r="T40" s="4">
        <v>0</v>
      </c>
      <c r="U40" s="4" t="s">
        <v>6006</v>
      </c>
      <c r="V40" s="4">
        <v>16.059999999999999</v>
      </c>
      <c r="W40" s="4">
        <v>18</v>
      </c>
      <c r="X40" s="4" t="s">
        <v>6007</v>
      </c>
      <c r="Y40" s="4" t="b">
        <v>1</v>
      </c>
      <c r="Z40" s="4" t="b">
        <v>0</v>
      </c>
      <c r="AA40" s="4" t="b">
        <v>0</v>
      </c>
      <c r="AB40" s="4" t="b">
        <v>0</v>
      </c>
      <c r="AC40" s="4" t="b">
        <v>1</v>
      </c>
    </row>
    <row r="41" spans="1:29" x14ac:dyDescent="0.25">
      <c r="A41" s="4" t="s">
        <v>118</v>
      </c>
      <c r="B41" s="4" t="s">
        <v>119</v>
      </c>
      <c r="C41" s="9">
        <v>45651</v>
      </c>
      <c r="D41" s="9" t="str">
        <f>TEXT(Transaction_2[[#This Row],[transaction_date]],"yyyy")</f>
        <v>2024</v>
      </c>
      <c r="E41" s="9" t="str">
        <f>TEXT(Transaction_2[[#This Row],[transaction_date]],"mmm")</f>
        <v>Dec</v>
      </c>
      <c r="F41" s="4">
        <v>75</v>
      </c>
      <c r="G41" s="4" t="s">
        <v>6011</v>
      </c>
      <c r="H41" s="4" t="s">
        <v>39</v>
      </c>
      <c r="I41" s="4" t="s">
        <v>6015</v>
      </c>
      <c r="J41" s="4">
        <v>2</v>
      </c>
      <c r="K41" s="4">
        <v>298.48</v>
      </c>
      <c r="L41" s="4">
        <v>596.96</v>
      </c>
      <c r="M41" s="12">
        <f>Transaction_2[[#This Row],[total_amount]]*(1-Transaction_2[[#This Row],[discount_percentage]]/100)</f>
        <v>383.84528000000006</v>
      </c>
      <c r="N41" s="12">
        <f>Transaction_2[[#This Row],[total_amount]]-(Transaction_2[[#This Row],[total_amount]]*Transaction_2[[#This Row],[discount_percentage]]/100)</f>
        <v>383.84528</v>
      </c>
      <c r="O41" s="4" t="s">
        <v>28</v>
      </c>
      <c r="P41" s="4" t="s">
        <v>36</v>
      </c>
      <c r="Q41" s="4">
        <v>36</v>
      </c>
      <c r="R41" s="4" t="s">
        <v>6010</v>
      </c>
      <c r="S41" s="4" t="b">
        <v>1</v>
      </c>
      <c r="T41" s="4">
        <v>35.700000000000003</v>
      </c>
      <c r="U41" s="4" t="s">
        <v>6014</v>
      </c>
      <c r="V41" s="4">
        <v>13.99</v>
      </c>
      <c r="W41" s="4">
        <v>28</v>
      </c>
      <c r="X41" s="4" t="s">
        <v>6007</v>
      </c>
      <c r="Y41" s="4" t="b">
        <v>0</v>
      </c>
      <c r="Z41" s="4" t="b">
        <v>0</v>
      </c>
      <c r="AA41" s="4" t="b">
        <v>0</v>
      </c>
      <c r="AB41" s="4" t="b">
        <v>0</v>
      </c>
      <c r="AC41" s="4" t="b">
        <v>0</v>
      </c>
    </row>
    <row r="42" spans="1:29" x14ac:dyDescent="0.25">
      <c r="A42" s="4" t="s">
        <v>120</v>
      </c>
      <c r="B42" s="4" t="s">
        <v>121</v>
      </c>
      <c r="C42" s="9">
        <v>45808</v>
      </c>
      <c r="D42" s="9" t="str">
        <f>TEXT(Transaction_2[[#This Row],[transaction_date]],"yyyy")</f>
        <v>2025</v>
      </c>
      <c r="E42" s="9" t="str">
        <f>TEXT(Transaction_2[[#This Row],[transaction_date]],"mmm")</f>
        <v>May</v>
      </c>
      <c r="F42" s="4">
        <v>26</v>
      </c>
      <c r="G42" s="4" t="s">
        <v>6003</v>
      </c>
      <c r="H42" s="4" t="s">
        <v>65</v>
      </c>
      <c r="I42" s="4" t="s">
        <v>6025</v>
      </c>
      <c r="J42" s="4">
        <v>2</v>
      </c>
      <c r="K42" s="4">
        <v>172.6</v>
      </c>
      <c r="L42" s="4">
        <v>345.2</v>
      </c>
      <c r="M42" s="12">
        <f>Transaction_2[[#This Row],[total_amount]]*(1-Transaction_2[[#This Row],[discount_percentage]]/100)</f>
        <v>345.2</v>
      </c>
      <c r="N42" s="12">
        <f>Transaction_2[[#This Row],[total_amount]]-(Transaction_2[[#This Row],[total_amount]]*Transaction_2[[#This Row],[discount_percentage]]/100)</f>
        <v>345.2</v>
      </c>
      <c r="O42" s="4" t="s">
        <v>28</v>
      </c>
      <c r="P42" s="4" t="s">
        <v>36</v>
      </c>
      <c r="Q42" s="4">
        <v>42</v>
      </c>
      <c r="R42" s="4" t="s">
        <v>6010</v>
      </c>
      <c r="S42" s="4" t="b">
        <v>0</v>
      </c>
      <c r="T42" s="4">
        <v>0</v>
      </c>
      <c r="U42" s="4" t="s">
        <v>6006</v>
      </c>
      <c r="V42" s="4">
        <v>21.23</v>
      </c>
      <c r="W42" s="4">
        <v>8</v>
      </c>
      <c r="X42" s="4" t="s">
        <v>6020</v>
      </c>
      <c r="Y42" s="4" t="b">
        <v>1</v>
      </c>
      <c r="Z42" s="4" t="b">
        <v>0</v>
      </c>
      <c r="AA42" s="4" t="b">
        <v>0</v>
      </c>
      <c r="AB42" s="4" t="b">
        <v>0</v>
      </c>
      <c r="AC42" s="4" t="b">
        <v>0</v>
      </c>
    </row>
    <row r="43" spans="1:29" x14ac:dyDescent="0.25">
      <c r="A43" s="4" t="s">
        <v>122</v>
      </c>
      <c r="B43" s="4" t="s">
        <v>123</v>
      </c>
      <c r="C43" s="9">
        <v>45684</v>
      </c>
      <c r="D43" s="9" t="str">
        <f>TEXT(Transaction_2[[#This Row],[transaction_date]],"yyyy")</f>
        <v>2025</v>
      </c>
      <c r="E43" s="9" t="str">
        <f>TEXT(Transaction_2[[#This Row],[transaction_date]],"mmm")</f>
        <v>Jan</v>
      </c>
      <c r="F43" s="4">
        <v>50</v>
      </c>
      <c r="G43" s="4" t="s">
        <v>6012</v>
      </c>
      <c r="H43" s="4" t="s">
        <v>80</v>
      </c>
      <c r="I43" s="4" t="s">
        <v>6026</v>
      </c>
      <c r="J43" s="4">
        <v>1</v>
      </c>
      <c r="K43" s="4">
        <v>210.63</v>
      </c>
      <c r="L43" s="4">
        <v>210.63</v>
      </c>
      <c r="M43" s="12">
        <f>Transaction_2[[#This Row],[total_amount]]*(1-Transaction_2[[#This Row],[discount_percentage]]/100)</f>
        <v>210.63</v>
      </c>
      <c r="N43" s="12">
        <f>Transaction_2[[#This Row],[total_amount]]-(Transaction_2[[#This Row],[total_amount]]*Transaction_2[[#This Row],[discount_percentage]]/100)</f>
        <v>210.63</v>
      </c>
      <c r="O43" s="4" t="s">
        <v>31</v>
      </c>
      <c r="P43" s="4" t="s">
        <v>24</v>
      </c>
      <c r="Q43" s="4">
        <v>40</v>
      </c>
      <c r="R43" s="4" t="s">
        <v>6010</v>
      </c>
      <c r="S43" s="4" t="b">
        <v>0</v>
      </c>
      <c r="T43" s="4">
        <v>0</v>
      </c>
      <c r="U43" s="4" t="s">
        <v>6006</v>
      </c>
      <c r="V43" s="4">
        <v>8.34</v>
      </c>
      <c r="W43" s="4">
        <v>22</v>
      </c>
      <c r="X43" s="4" t="s">
        <v>6007</v>
      </c>
      <c r="Y43" s="4" t="b">
        <v>1</v>
      </c>
      <c r="Z43" s="4" t="b">
        <v>0</v>
      </c>
      <c r="AA43" s="4" t="b">
        <v>0</v>
      </c>
      <c r="AB43" s="4" t="b">
        <v>0</v>
      </c>
      <c r="AC43" s="4" t="b">
        <v>0</v>
      </c>
    </row>
    <row r="44" spans="1:29" x14ac:dyDescent="0.25">
      <c r="A44" s="4" t="s">
        <v>124</v>
      </c>
      <c r="B44" s="4" t="s">
        <v>125</v>
      </c>
      <c r="C44" s="9">
        <v>45650</v>
      </c>
      <c r="D44" s="9" t="str">
        <f>TEXT(Transaction_2[[#This Row],[transaction_date]],"yyyy")</f>
        <v>2024</v>
      </c>
      <c r="E44" s="9" t="str">
        <f>TEXT(Transaction_2[[#This Row],[transaction_date]],"mmm")</f>
        <v>Dec</v>
      </c>
      <c r="F44" s="4">
        <v>51</v>
      </c>
      <c r="G44" s="4" t="s">
        <v>6012</v>
      </c>
      <c r="H44" s="4" t="s">
        <v>44</v>
      </c>
      <c r="I44" s="4" t="s">
        <v>6019</v>
      </c>
      <c r="J44" s="4">
        <v>1</v>
      </c>
      <c r="K44" s="4">
        <v>117.05</v>
      </c>
      <c r="L44" s="4">
        <v>117.05</v>
      </c>
      <c r="M44" s="12">
        <f>Transaction_2[[#This Row],[total_amount]]*(1-Transaction_2[[#This Row],[discount_percentage]]/100)</f>
        <v>117.05</v>
      </c>
      <c r="N44" s="12">
        <f>Transaction_2[[#This Row],[total_amount]]-(Transaction_2[[#This Row],[total_amount]]*Transaction_2[[#This Row],[discount_percentage]]/100)</f>
        <v>117.05</v>
      </c>
      <c r="O44" s="4" t="s">
        <v>54</v>
      </c>
      <c r="P44" s="4" t="s">
        <v>32</v>
      </c>
      <c r="Q44" s="4">
        <v>6</v>
      </c>
      <c r="R44" s="4" t="s">
        <v>6005</v>
      </c>
      <c r="S44" s="4" t="b">
        <v>0</v>
      </c>
      <c r="T44" s="4">
        <v>0</v>
      </c>
      <c r="U44" s="4" t="s">
        <v>6006</v>
      </c>
      <c r="V44" s="4">
        <v>8.2799999999999994</v>
      </c>
      <c r="W44" s="4">
        <v>19</v>
      </c>
      <c r="X44" s="4" t="s">
        <v>6007</v>
      </c>
      <c r="Y44" s="4" t="b">
        <v>1</v>
      </c>
      <c r="Z44" s="4" t="b">
        <v>0</v>
      </c>
      <c r="AA44" s="4" t="b">
        <v>0</v>
      </c>
      <c r="AB44" s="4" t="b">
        <v>0</v>
      </c>
      <c r="AC44" s="4" t="b">
        <v>0</v>
      </c>
    </row>
    <row r="45" spans="1:29" x14ac:dyDescent="0.25">
      <c r="A45" s="4" t="s">
        <v>126</v>
      </c>
      <c r="B45" s="4" t="s">
        <v>127</v>
      </c>
      <c r="C45" s="9">
        <v>45642</v>
      </c>
      <c r="D45" s="9" t="str">
        <f>TEXT(Transaction_2[[#This Row],[transaction_date]],"yyyy")</f>
        <v>2024</v>
      </c>
      <c r="E45" s="9" t="str">
        <f>TEXT(Transaction_2[[#This Row],[transaction_date]],"mmm")</f>
        <v>Dec</v>
      </c>
      <c r="F45" s="4">
        <v>51</v>
      </c>
      <c r="G45" s="4" t="s">
        <v>6012</v>
      </c>
      <c r="H45" s="4" t="s">
        <v>115</v>
      </c>
      <c r="I45" s="4" t="s">
        <v>6030</v>
      </c>
      <c r="J45" s="4">
        <v>2</v>
      </c>
      <c r="K45" s="4">
        <v>194.74</v>
      </c>
      <c r="L45" s="4">
        <v>389.47</v>
      </c>
      <c r="M45" s="12">
        <f>Transaction_2[[#This Row],[total_amount]]*(1-Transaction_2[[#This Row],[discount_percentage]]/100)</f>
        <v>199.01917000000003</v>
      </c>
      <c r="N45" s="12">
        <f>Transaction_2[[#This Row],[total_amount]]-(Transaction_2[[#This Row],[total_amount]]*Transaction_2[[#This Row],[discount_percentage]]/100)</f>
        <v>199.01917</v>
      </c>
      <c r="O45" s="4" t="s">
        <v>28</v>
      </c>
      <c r="P45" s="4" t="s">
        <v>24</v>
      </c>
      <c r="Q45" s="4">
        <v>35</v>
      </c>
      <c r="R45" s="4" t="s">
        <v>6010</v>
      </c>
      <c r="S45" s="4" t="b">
        <v>1</v>
      </c>
      <c r="T45" s="4">
        <v>48.9</v>
      </c>
      <c r="U45" s="4" t="s">
        <v>6014</v>
      </c>
      <c r="V45" s="4">
        <v>17.36</v>
      </c>
      <c r="W45" s="4">
        <v>12</v>
      </c>
      <c r="X45" s="4" t="s">
        <v>6020</v>
      </c>
      <c r="Y45" s="4" t="b">
        <v>0</v>
      </c>
      <c r="Z45" s="4" t="b">
        <v>0</v>
      </c>
      <c r="AA45" s="4" t="b">
        <v>0</v>
      </c>
      <c r="AB45" s="4" t="b">
        <v>0</v>
      </c>
      <c r="AC45" s="4" t="b">
        <v>0</v>
      </c>
    </row>
    <row r="46" spans="1:29" x14ac:dyDescent="0.25">
      <c r="A46" s="4" t="s">
        <v>128</v>
      </c>
      <c r="B46" s="4" t="s">
        <v>129</v>
      </c>
      <c r="C46" s="9">
        <v>45740</v>
      </c>
      <c r="D46" s="9" t="str">
        <f>TEXT(Transaction_2[[#This Row],[transaction_date]],"yyyy")</f>
        <v>2025</v>
      </c>
      <c r="E46" s="9" t="str">
        <f>TEXT(Transaction_2[[#This Row],[transaction_date]],"mmm")</f>
        <v>Mar</v>
      </c>
      <c r="F46" s="4">
        <v>31</v>
      </c>
      <c r="G46" s="4" t="s">
        <v>6017</v>
      </c>
      <c r="H46" s="4" t="s">
        <v>65</v>
      </c>
      <c r="I46" s="4" t="s">
        <v>6025</v>
      </c>
      <c r="J46" s="4">
        <v>2</v>
      </c>
      <c r="K46" s="4">
        <v>35.94</v>
      </c>
      <c r="L46" s="4">
        <v>71.88</v>
      </c>
      <c r="M46" s="12">
        <f>Transaction_2[[#This Row],[total_amount]]*(1-Transaction_2[[#This Row],[discount_percentage]]/100)</f>
        <v>71.88</v>
      </c>
      <c r="N46" s="12">
        <f>Transaction_2[[#This Row],[total_amount]]-(Transaction_2[[#This Row],[total_amount]]*Transaction_2[[#This Row],[discount_percentage]]/100)</f>
        <v>71.88</v>
      </c>
      <c r="O46" s="4" t="s">
        <v>54</v>
      </c>
      <c r="P46" s="4" t="s">
        <v>24</v>
      </c>
      <c r="Q46" s="4">
        <v>7</v>
      </c>
      <c r="R46" s="4" t="s">
        <v>6005</v>
      </c>
      <c r="S46" s="4" t="b">
        <v>0</v>
      </c>
      <c r="T46" s="4">
        <v>0</v>
      </c>
      <c r="U46" s="4" t="s">
        <v>6006</v>
      </c>
      <c r="V46" s="4">
        <v>23.59</v>
      </c>
      <c r="W46" s="4">
        <v>25</v>
      </c>
      <c r="X46" s="4" t="s">
        <v>6007</v>
      </c>
      <c r="Y46" s="4" t="b">
        <v>0</v>
      </c>
      <c r="Z46" s="4" t="b">
        <v>0</v>
      </c>
      <c r="AA46" s="4" t="b">
        <v>0</v>
      </c>
      <c r="AB46" s="4" t="b">
        <v>0</v>
      </c>
      <c r="AC46" s="4" t="b">
        <v>0</v>
      </c>
    </row>
    <row r="47" spans="1:29" x14ac:dyDescent="0.25">
      <c r="A47" s="4" t="s">
        <v>130</v>
      </c>
      <c r="B47" s="4" t="s">
        <v>131</v>
      </c>
      <c r="C47" s="9">
        <v>45706</v>
      </c>
      <c r="D47" s="9" t="str">
        <f>TEXT(Transaction_2[[#This Row],[transaction_date]],"yyyy")</f>
        <v>2025</v>
      </c>
      <c r="E47" s="9" t="str">
        <f>TEXT(Transaction_2[[#This Row],[transaction_date]],"mmm")</f>
        <v>Feb</v>
      </c>
      <c r="F47" s="4">
        <v>19</v>
      </c>
      <c r="G47" s="4" t="s">
        <v>6003</v>
      </c>
      <c r="H47" s="4" t="s">
        <v>44</v>
      </c>
      <c r="I47" s="4" t="s">
        <v>6019</v>
      </c>
      <c r="J47" s="4">
        <v>4</v>
      </c>
      <c r="K47" s="4">
        <v>167.47</v>
      </c>
      <c r="L47" s="4">
        <v>669.88</v>
      </c>
      <c r="M47" s="12">
        <f>Transaction_2[[#This Row],[total_amount]]*(1-Transaction_2[[#This Row],[discount_percentage]]/100)</f>
        <v>531.88472000000002</v>
      </c>
      <c r="N47" s="12">
        <f>Transaction_2[[#This Row],[total_amount]]-(Transaction_2[[#This Row],[total_amount]]*Transaction_2[[#This Row],[discount_percentage]]/100)</f>
        <v>531.88472000000002</v>
      </c>
      <c r="O47" s="4" t="s">
        <v>23</v>
      </c>
      <c r="P47" s="4" t="s">
        <v>36</v>
      </c>
      <c r="Q47" s="4">
        <v>20</v>
      </c>
      <c r="R47" s="4" t="s">
        <v>6005</v>
      </c>
      <c r="S47" s="4" t="b">
        <v>1</v>
      </c>
      <c r="T47" s="4">
        <v>20.6</v>
      </c>
      <c r="U47" s="4" t="s">
        <v>6028</v>
      </c>
      <c r="V47" s="4">
        <v>14.55</v>
      </c>
      <c r="W47" s="4">
        <v>21</v>
      </c>
      <c r="X47" s="4" t="s">
        <v>6007</v>
      </c>
      <c r="Y47" s="4" t="b">
        <v>0</v>
      </c>
      <c r="Z47" s="4" t="b">
        <v>0</v>
      </c>
      <c r="AA47" s="4" t="b">
        <v>0</v>
      </c>
      <c r="AB47" s="4" t="b">
        <v>0</v>
      </c>
      <c r="AC47" s="4" t="b">
        <v>0</v>
      </c>
    </row>
    <row r="48" spans="1:29" x14ac:dyDescent="0.25">
      <c r="A48" s="4" t="s">
        <v>132</v>
      </c>
      <c r="B48" s="4" t="s">
        <v>133</v>
      </c>
      <c r="C48" s="9">
        <v>45552</v>
      </c>
      <c r="D48" s="9" t="str">
        <f>TEXT(Transaction_2[[#This Row],[transaction_date]],"yyyy")</f>
        <v>2024</v>
      </c>
      <c r="E48" s="9" t="str">
        <f>TEXT(Transaction_2[[#This Row],[transaction_date]],"mmm")</f>
        <v>Sep</v>
      </c>
      <c r="F48" s="4">
        <v>47</v>
      </c>
      <c r="G48" s="4" t="s">
        <v>6021</v>
      </c>
      <c r="H48" s="4" t="s">
        <v>39</v>
      </c>
      <c r="I48" s="4" t="s">
        <v>6015</v>
      </c>
      <c r="J48" s="4">
        <v>1</v>
      </c>
      <c r="K48" s="4">
        <v>192.6</v>
      </c>
      <c r="L48" s="4">
        <v>192.6</v>
      </c>
      <c r="M48" s="12">
        <f>Transaction_2[[#This Row],[total_amount]]*(1-Transaction_2[[#This Row],[discount_percentage]]/100)</f>
        <v>192.6</v>
      </c>
      <c r="N48" s="12">
        <f>Transaction_2[[#This Row],[total_amount]]-(Transaction_2[[#This Row],[total_amount]]*Transaction_2[[#This Row],[discount_percentage]]/100)</f>
        <v>192.6</v>
      </c>
      <c r="O48" s="4" t="s">
        <v>23</v>
      </c>
      <c r="P48" s="4" t="s">
        <v>36</v>
      </c>
      <c r="Q48" s="4">
        <v>5</v>
      </c>
      <c r="R48" s="4" t="s">
        <v>6023</v>
      </c>
      <c r="S48" s="4" t="b">
        <v>0</v>
      </c>
      <c r="T48" s="4">
        <v>0</v>
      </c>
      <c r="U48" s="4" t="s">
        <v>6006</v>
      </c>
      <c r="V48" s="4">
        <v>21.82</v>
      </c>
      <c r="W48" s="4">
        <v>27</v>
      </c>
      <c r="X48" s="4" t="s">
        <v>6007</v>
      </c>
      <c r="Y48" s="4" t="b">
        <v>0</v>
      </c>
      <c r="Z48" s="4" t="b">
        <v>0</v>
      </c>
      <c r="AA48" s="4" t="b">
        <v>0</v>
      </c>
      <c r="AB48" s="4" t="b">
        <v>0</v>
      </c>
      <c r="AC48" s="4" t="b">
        <v>0</v>
      </c>
    </row>
    <row r="49" spans="1:29" x14ac:dyDescent="0.25">
      <c r="A49" s="4" t="s">
        <v>134</v>
      </c>
      <c r="B49" s="4" t="s">
        <v>135</v>
      </c>
      <c r="C49" s="9">
        <v>45642</v>
      </c>
      <c r="D49" s="9" t="str">
        <f>TEXT(Transaction_2[[#This Row],[transaction_date]],"yyyy")</f>
        <v>2024</v>
      </c>
      <c r="E49" s="9" t="str">
        <f>TEXT(Transaction_2[[#This Row],[transaction_date]],"mmm")</f>
        <v>Dec</v>
      </c>
      <c r="F49" s="4">
        <v>71</v>
      </c>
      <c r="G49" s="4" t="s">
        <v>6011</v>
      </c>
      <c r="H49" s="4" t="s">
        <v>39</v>
      </c>
      <c r="I49" s="4" t="s">
        <v>6015</v>
      </c>
      <c r="J49" s="4">
        <v>1</v>
      </c>
      <c r="K49" s="4">
        <v>63.79</v>
      </c>
      <c r="L49" s="4">
        <v>63.79</v>
      </c>
      <c r="M49" s="12">
        <f>Transaction_2[[#This Row],[total_amount]]*(1-Transaction_2[[#This Row],[discount_percentage]]/100)</f>
        <v>63.79</v>
      </c>
      <c r="N49" s="12">
        <f>Transaction_2[[#This Row],[total_amount]]-(Transaction_2[[#This Row],[total_amount]]*Transaction_2[[#This Row],[discount_percentage]]/100)</f>
        <v>63.79</v>
      </c>
      <c r="O49" s="4" t="s">
        <v>23</v>
      </c>
      <c r="P49" s="4" t="s">
        <v>36</v>
      </c>
      <c r="Q49" s="4">
        <v>3</v>
      </c>
      <c r="R49" s="4" t="s">
        <v>6023</v>
      </c>
      <c r="S49" s="4" t="b">
        <v>0</v>
      </c>
      <c r="T49" s="4">
        <v>0</v>
      </c>
      <c r="U49" s="4" t="s">
        <v>6006</v>
      </c>
      <c r="V49" s="4">
        <v>18.260000000000002</v>
      </c>
      <c r="W49" s="4">
        <v>10</v>
      </c>
      <c r="X49" s="4" t="s">
        <v>6020</v>
      </c>
      <c r="Y49" s="4" t="b">
        <v>1</v>
      </c>
      <c r="Z49" s="4" t="b">
        <v>0</v>
      </c>
      <c r="AA49" s="4" t="b">
        <v>1</v>
      </c>
      <c r="AB49" s="4" t="b">
        <v>0</v>
      </c>
      <c r="AC49" s="4" t="b">
        <v>0</v>
      </c>
    </row>
    <row r="50" spans="1:29" x14ac:dyDescent="0.25">
      <c r="A50" s="4" t="s">
        <v>136</v>
      </c>
      <c r="B50" s="4" t="s">
        <v>137</v>
      </c>
      <c r="C50" s="9">
        <v>45823</v>
      </c>
      <c r="D50" s="9" t="str">
        <f>TEXT(Transaction_2[[#This Row],[transaction_date]],"yyyy")</f>
        <v>2025</v>
      </c>
      <c r="E50" s="9" t="str">
        <f>TEXT(Transaction_2[[#This Row],[transaction_date]],"mmm")</f>
        <v>Jun</v>
      </c>
      <c r="F50" s="4">
        <v>28</v>
      </c>
      <c r="G50" s="4" t="s">
        <v>6003</v>
      </c>
      <c r="H50" s="4" t="s">
        <v>39</v>
      </c>
      <c r="I50" s="4" t="s">
        <v>6015</v>
      </c>
      <c r="J50" s="4">
        <v>3</v>
      </c>
      <c r="K50" s="4">
        <v>34.39</v>
      </c>
      <c r="L50" s="4">
        <v>103.16</v>
      </c>
      <c r="M50" s="12">
        <f>Transaction_2[[#This Row],[total_amount]]*(1-Transaction_2[[#This Row],[discount_percentage]]/100)</f>
        <v>103.16</v>
      </c>
      <c r="N50" s="12">
        <f>Transaction_2[[#This Row],[total_amount]]-(Transaction_2[[#This Row],[total_amount]]*Transaction_2[[#This Row],[discount_percentage]]/100)</f>
        <v>103.16</v>
      </c>
      <c r="O50" s="4" t="s">
        <v>23</v>
      </c>
      <c r="P50" s="4" t="s">
        <v>24</v>
      </c>
      <c r="Q50" s="4">
        <v>44</v>
      </c>
      <c r="R50" s="4" t="s">
        <v>6010</v>
      </c>
      <c r="S50" s="4" t="b">
        <v>0</v>
      </c>
      <c r="T50" s="4">
        <v>0</v>
      </c>
      <c r="U50" s="4" t="s">
        <v>6006</v>
      </c>
      <c r="V50" s="4">
        <v>15.58</v>
      </c>
      <c r="W50" s="4">
        <v>22</v>
      </c>
      <c r="X50" s="4" t="s">
        <v>6007</v>
      </c>
      <c r="Y50" s="4" t="b">
        <v>0</v>
      </c>
      <c r="Z50" s="4" t="b">
        <v>0</v>
      </c>
      <c r="AA50" s="4" t="b">
        <v>0</v>
      </c>
      <c r="AB50" s="4" t="b">
        <v>0</v>
      </c>
      <c r="AC50" s="4" t="b">
        <v>0</v>
      </c>
    </row>
    <row r="51" spans="1:29" x14ac:dyDescent="0.25">
      <c r="A51" s="4" t="s">
        <v>138</v>
      </c>
      <c r="B51" s="4" t="s">
        <v>139</v>
      </c>
      <c r="C51" s="9">
        <v>45538</v>
      </c>
      <c r="D51" s="9" t="str">
        <f>TEXT(Transaction_2[[#This Row],[transaction_date]],"yyyy")</f>
        <v>2024</v>
      </c>
      <c r="E51" s="9" t="str">
        <f>TEXT(Transaction_2[[#This Row],[transaction_date]],"mmm")</f>
        <v>Sep</v>
      </c>
      <c r="F51" s="4">
        <v>66</v>
      </c>
      <c r="G51" s="4" t="s">
        <v>6008</v>
      </c>
      <c r="H51" s="4" t="s">
        <v>80</v>
      </c>
      <c r="I51" s="4" t="s">
        <v>6026</v>
      </c>
      <c r="J51" s="4">
        <v>2</v>
      </c>
      <c r="K51" s="4">
        <v>295.92</v>
      </c>
      <c r="L51" s="4">
        <v>591.85</v>
      </c>
      <c r="M51" s="12">
        <f>Transaction_2[[#This Row],[total_amount]]*(1-Transaction_2[[#This Row],[discount_percentage]]/100)</f>
        <v>591.85</v>
      </c>
      <c r="N51" s="12">
        <f>Transaction_2[[#This Row],[total_amount]]-(Transaction_2[[#This Row],[total_amount]]*Transaction_2[[#This Row],[discount_percentage]]/100)</f>
        <v>591.85</v>
      </c>
      <c r="O51" s="4" t="s">
        <v>54</v>
      </c>
      <c r="P51" s="4" t="s">
        <v>24</v>
      </c>
      <c r="Q51" s="4">
        <v>44</v>
      </c>
      <c r="R51" s="4" t="s">
        <v>6010</v>
      </c>
      <c r="S51" s="4" t="b">
        <v>0</v>
      </c>
      <c r="T51" s="4">
        <v>0</v>
      </c>
      <c r="U51" s="4" t="s">
        <v>6006</v>
      </c>
      <c r="V51" s="4">
        <v>10.08</v>
      </c>
      <c r="W51" s="4">
        <v>2</v>
      </c>
      <c r="X51" s="4" t="s">
        <v>6016</v>
      </c>
      <c r="Y51" s="4" t="b">
        <v>1</v>
      </c>
      <c r="Z51" s="4" t="b">
        <v>0</v>
      </c>
      <c r="AA51" s="4" t="b">
        <v>0</v>
      </c>
      <c r="AB51" s="4" t="b">
        <v>0</v>
      </c>
      <c r="AC51" s="4" t="b">
        <v>0</v>
      </c>
    </row>
    <row r="52" spans="1:29" x14ac:dyDescent="0.25">
      <c r="A52" s="4" t="s">
        <v>140</v>
      </c>
      <c r="B52" s="4" t="s">
        <v>141</v>
      </c>
      <c r="C52" s="9">
        <v>45729</v>
      </c>
      <c r="D52" s="9" t="str">
        <f>TEXT(Transaction_2[[#This Row],[transaction_date]],"yyyy")</f>
        <v>2025</v>
      </c>
      <c r="E52" s="9" t="str">
        <f>TEXT(Transaction_2[[#This Row],[transaction_date]],"mmm")</f>
        <v>Mar</v>
      </c>
      <c r="F52" s="4">
        <v>36</v>
      </c>
      <c r="G52" s="4" t="s">
        <v>6017</v>
      </c>
      <c r="H52" s="4" t="s">
        <v>80</v>
      </c>
      <c r="I52" s="4" t="s">
        <v>6026</v>
      </c>
      <c r="J52" s="4">
        <v>9</v>
      </c>
      <c r="K52" s="4">
        <v>10.61</v>
      </c>
      <c r="L52" s="4">
        <v>95.46</v>
      </c>
      <c r="M52" s="12">
        <f>Transaction_2[[#This Row],[total_amount]]*(1-Transaction_2[[#This Row],[discount_percentage]]/100)</f>
        <v>95.46</v>
      </c>
      <c r="N52" s="12">
        <f>Transaction_2[[#This Row],[total_amount]]-(Transaction_2[[#This Row],[total_amount]]*Transaction_2[[#This Row],[discount_percentage]]/100)</f>
        <v>95.46</v>
      </c>
      <c r="O52" s="4" t="s">
        <v>31</v>
      </c>
      <c r="P52" s="4" t="s">
        <v>36</v>
      </c>
      <c r="Q52" s="4">
        <v>0</v>
      </c>
      <c r="R52" s="4" t="s">
        <v>6027</v>
      </c>
      <c r="S52" s="4" t="b">
        <v>0</v>
      </c>
      <c r="T52" s="4">
        <v>0</v>
      </c>
      <c r="U52" s="4" t="s">
        <v>6006</v>
      </c>
      <c r="V52" s="4">
        <v>20.89</v>
      </c>
      <c r="W52" s="4">
        <v>6</v>
      </c>
      <c r="X52" s="4" t="s">
        <v>6018</v>
      </c>
      <c r="Y52" s="4" t="b">
        <v>0</v>
      </c>
      <c r="Z52" s="4" t="b">
        <v>0</v>
      </c>
      <c r="AA52" s="4" t="b">
        <v>0</v>
      </c>
      <c r="AB52" s="4" t="b">
        <v>0</v>
      </c>
      <c r="AC52" s="4" t="b">
        <v>1</v>
      </c>
    </row>
    <row r="53" spans="1:29" x14ac:dyDescent="0.25">
      <c r="A53" s="4" t="s">
        <v>142</v>
      </c>
      <c r="B53" s="4" t="s">
        <v>143</v>
      </c>
      <c r="C53" s="9">
        <v>45656</v>
      </c>
      <c r="D53" s="9" t="str">
        <f>TEXT(Transaction_2[[#This Row],[transaction_date]],"yyyy")</f>
        <v>2024</v>
      </c>
      <c r="E53" s="9" t="str">
        <f>TEXT(Transaction_2[[#This Row],[transaction_date]],"mmm")</f>
        <v>Dec</v>
      </c>
      <c r="F53" s="4">
        <v>35</v>
      </c>
      <c r="G53" s="4" t="s">
        <v>6017</v>
      </c>
      <c r="H53" s="4" t="s">
        <v>65</v>
      </c>
      <c r="I53" s="4" t="s">
        <v>6025</v>
      </c>
      <c r="J53" s="4">
        <v>2</v>
      </c>
      <c r="K53" s="4">
        <v>284.2</v>
      </c>
      <c r="L53" s="4">
        <v>568.4</v>
      </c>
      <c r="M53" s="12">
        <f>Transaction_2[[#This Row],[total_amount]]*(1-Transaction_2[[#This Row],[discount_percentage]]/100)</f>
        <v>568.4</v>
      </c>
      <c r="N53" s="12">
        <f>Transaction_2[[#This Row],[total_amount]]-(Transaction_2[[#This Row],[total_amount]]*Transaction_2[[#This Row],[discount_percentage]]/100)</f>
        <v>568.4</v>
      </c>
      <c r="O53" s="4" t="s">
        <v>28</v>
      </c>
      <c r="P53" s="4" t="s">
        <v>24</v>
      </c>
      <c r="Q53" s="4">
        <v>22</v>
      </c>
      <c r="R53" s="4" t="s">
        <v>6005</v>
      </c>
      <c r="S53" s="4" t="b">
        <v>0</v>
      </c>
      <c r="T53" s="4">
        <v>0</v>
      </c>
      <c r="U53" s="4" t="s">
        <v>6006</v>
      </c>
      <c r="V53" s="4">
        <v>17.100000000000001</v>
      </c>
      <c r="W53" s="4">
        <v>9</v>
      </c>
      <c r="X53" s="4" t="s">
        <v>6020</v>
      </c>
      <c r="Y53" s="4" t="b">
        <v>1</v>
      </c>
      <c r="Z53" s="4" t="b">
        <v>0</v>
      </c>
      <c r="AA53" s="4" t="b">
        <v>0</v>
      </c>
      <c r="AB53" s="4" t="b">
        <v>1</v>
      </c>
      <c r="AC53" s="4" t="b">
        <v>0</v>
      </c>
    </row>
    <row r="54" spans="1:29" x14ac:dyDescent="0.25">
      <c r="A54" s="4" t="s">
        <v>144</v>
      </c>
      <c r="B54" s="4" t="s">
        <v>145</v>
      </c>
      <c r="C54" s="9">
        <v>45614</v>
      </c>
      <c r="D54" s="9" t="str">
        <f>TEXT(Transaction_2[[#This Row],[transaction_date]],"yyyy")</f>
        <v>2024</v>
      </c>
      <c r="E54" s="9" t="str">
        <f>TEXT(Transaction_2[[#This Row],[transaction_date]],"mmm")</f>
        <v>Nov</v>
      </c>
      <c r="F54" s="4">
        <v>27</v>
      </c>
      <c r="G54" s="4" t="s">
        <v>6003</v>
      </c>
      <c r="H54" s="4" t="s">
        <v>53</v>
      </c>
      <c r="I54" s="4" t="s">
        <v>6022</v>
      </c>
      <c r="J54" s="4">
        <v>3</v>
      </c>
      <c r="K54" s="4">
        <v>125.71</v>
      </c>
      <c r="L54" s="4">
        <v>377.13</v>
      </c>
      <c r="M54" s="12">
        <f>Transaction_2[[#This Row],[total_amount]]*(1-Transaction_2[[#This Row],[discount_percentage]]/100)</f>
        <v>377.13</v>
      </c>
      <c r="N54" s="12">
        <f>Transaction_2[[#This Row],[total_amount]]-(Transaction_2[[#This Row],[total_amount]]*Transaction_2[[#This Row],[discount_percentage]]/100)</f>
        <v>377.13</v>
      </c>
      <c r="O54" s="4" t="s">
        <v>31</v>
      </c>
      <c r="P54" s="4" t="s">
        <v>32</v>
      </c>
      <c r="Q54" s="4">
        <v>9</v>
      </c>
      <c r="R54" s="4" t="s">
        <v>6005</v>
      </c>
      <c r="S54" s="4" t="b">
        <v>0</v>
      </c>
      <c r="T54" s="4">
        <v>0</v>
      </c>
      <c r="U54" s="4" t="s">
        <v>6006</v>
      </c>
      <c r="V54" s="4">
        <v>5.07</v>
      </c>
      <c r="W54" s="4">
        <v>9</v>
      </c>
      <c r="X54" s="4" t="s">
        <v>6020</v>
      </c>
      <c r="Y54" s="4" t="b">
        <v>0</v>
      </c>
      <c r="Z54" s="4" t="b">
        <v>0</v>
      </c>
      <c r="AA54" s="4" t="b">
        <v>0</v>
      </c>
      <c r="AB54" s="4" t="b">
        <v>1</v>
      </c>
      <c r="AC54" s="4" t="b">
        <v>0</v>
      </c>
    </row>
    <row r="55" spans="1:29" x14ac:dyDescent="0.25">
      <c r="A55" s="4" t="s">
        <v>146</v>
      </c>
      <c r="B55" s="4" t="s">
        <v>147</v>
      </c>
      <c r="C55" s="9">
        <v>45513</v>
      </c>
      <c r="D55" s="9" t="str">
        <f>TEXT(Transaction_2[[#This Row],[transaction_date]],"yyyy")</f>
        <v>2024</v>
      </c>
      <c r="E55" s="9" t="str">
        <f>TEXT(Transaction_2[[#This Row],[transaction_date]],"mmm")</f>
        <v>Aug</v>
      </c>
      <c r="F55" s="4">
        <v>59</v>
      </c>
      <c r="G55" s="4" t="s">
        <v>6012</v>
      </c>
      <c r="H55" s="4" t="s">
        <v>27</v>
      </c>
      <c r="I55" s="4" t="s">
        <v>6009</v>
      </c>
      <c r="J55" s="4">
        <v>1</v>
      </c>
      <c r="K55" s="4">
        <v>275.67</v>
      </c>
      <c r="L55" s="4">
        <v>275.67</v>
      </c>
      <c r="M55" s="12">
        <f>Transaction_2[[#This Row],[total_amount]]*(1-Transaction_2[[#This Row],[discount_percentage]]/100)</f>
        <v>275.67</v>
      </c>
      <c r="N55" s="12">
        <f>Transaction_2[[#This Row],[total_amount]]-(Transaction_2[[#This Row],[total_amount]]*Transaction_2[[#This Row],[discount_percentage]]/100)</f>
        <v>275.67</v>
      </c>
      <c r="O55" s="4" t="s">
        <v>23</v>
      </c>
      <c r="P55" s="4" t="s">
        <v>36</v>
      </c>
      <c r="Q55" s="4">
        <v>29</v>
      </c>
      <c r="R55" s="4" t="s">
        <v>6010</v>
      </c>
      <c r="S55" s="4" t="b">
        <v>0</v>
      </c>
      <c r="T55" s="4">
        <v>0</v>
      </c>
      <c r="U55" s="4" t="s">
        <v>6006</v>
      </c>
      <c r="V55" s="4">
        <v>13.4</v>
      </c>
      <c r="W55" s="4">
        <v>14</v>
      </c>
      <c r="X55" s="4" t="s">
        <v>6020</v>
      </c>
      <c r="Y55" s="4" t="b">
        <v>0</v>
      </c>
      <c r="Z55" s="4" t="b">
        <v>0</v>
      </c>
      <c r="AA55" s="4" t="b">
        <v>0</v>
      </c>
      <c r="AB55" s="4" t="b">
        <v>0</v>
      </c>
      <c r="AC55" s="4" t="b">
        <v>0</v>
      </c>
    </row>
    <row r="56" spans="1:29" x14ac:dyDescent="0.25">
      <c r="A56" s="4" t="s">
        <v>148</v>
      </c>
      <c r="B56" s="4" t="s">
        <v>149</v>
      </c>
      <c r="C56" s="9">
        <v>45686</v>
      </c>
      <c r="D56" s="9" t="str">
        <f>TEXT(Transaction_2[[#This Row],[transaction_date]],"yyyy")</f>
        <v>2025</v>
      </c>
      <c r="E56" s="9" t="str">
        <f>TEXT(Transaction_2[[#This Row],[transaction_date]],"mmm")</f>
        <v>Jan</v>
      </c>
      <c r="F56" s="4">
        <v>56</v>
      </c>
      <c r="G56" s="4" t="s">
        <v>6012</v>
      </c>
      <c r="H56" s="4" t="s">
        <v>62</v>
      </c>
      <c r="I56" s="4" t="s">
        <v>6024</v>
      </c>
      <c r="J56" s="4">
        <v>1</v>
      </c>
      <c r="K56" s="4">
        <v>138.16999999999999</v>
      </c>
      <c r="L56" s="4">
        <v>138.16999999999999</v>
      </c>
      <c r="M56" s="12">
        <f>Transaction_2[[#This Row],[total_amount]]*(1-Transaction_2[[#This Row],[discount_percentage]]/100)</f>
        <v>138.16999999999999</v>
      </c>
      <c r="N56" s="12">
        <f>Transaction_2[[#This Row],[total_amount]]-(Transaction_2[[#This Row],[total_amount]]*Transaction_2[[#This Row],[discount_percentage]]/100)</f>
        <v>138.16999999999999</v>
      </c>
      <c r="O56" s="4" t="s">
        <v>28</v>
      </c>
      <c r="P56" s="4" t="s">
        <v>24</v>
      </c>
      <c r="Q56" s="4">
        <v>6</v>
      </c>
      <c r="R56" s="4" t="s">
        <v>6005</v>
      </c>
      <c r="S56" s="4" t="b">
        <v>0</v>
      </c>
      <c r="T56" s="4">
        <v>0</v>
      </c>
      <c r="U56" s="4" t="s">
        <v>6006</v>
      </c>
      <c r="V56" s="4">
        <v>23.67</v>
      </c>
      <c r="W56" s="4">
        <v>6</v>
      </c>
      <c r="X56" s="4" t="s">
        <v>6018</v>
      </c>
      <c r="Y56" s="4" t="b">
        <v>0</v>
      </c>
      <c r="Z56" s="4" t="b">
        <v>1</v>
      </c>
      <c r="AA56" s="4" t="b">
        <v>0</v>
      </c>
      <c r="AB56" s="4" t="b">
        <v>0</v>
      </c>
      <c r="AC56" s="4" t="b">
        <v>0</v>
      </c>
    </row>
    <row r="57" spans="1:29" x14ac:dyDescent="0.25">
      <c r="A57" s="4" t="s">
        <v>150</v>
      </c>
      <c r="B57" s="4" t="s">
        <v>151</v>
      </c>
      <c r="C57" s="9">
        <v>45521</v>
      </c>
      <c r="D57" s="9" t="str">
        <f>TEXT(Transaction_2[[#This Row],[transaction_date]],"yyyy")</f>
        <v>2024</v>
      </c>
      <c r="E57" s="9" t="str">
        <f>TEXT(Transaction_2[[#This Row],[transaction_date]],"mmm")</f>
        <v>Aug</v>
      </c>
      <c r="F57" s="4">
        <v>77</v>
      </c>
      <c r="G57" s="4" t="s">
        <v>6011</v>
      </c>
      <c r="H57" s="4" t="s">
        <v>80</v>
      </c>
      <c r="I57" s="4" t="s">
        <v>6026</v>
      </c>
      <c r="J57" s="4">
        <v>1</v>
      </c>
      <c r="K57" s="4">
        <v>212.89</v>
      </c>
      <c r="L57" s="4">
        <v>212.89</v>
      </c>
      <c r="M57" s="12">
        <f>Transaction_2[[#This Row],[total_amount]]*(1-Transaction_2[[#This Row],[discount_percentage]]/100)</f>
        <v>180.74360999999999</v>
      </c>
      <c r="N57" s="12">
        <f>Transaction_2[[#This Row],[total_amount]]-(Transaction_2[[#This Row],[total_amount]]*Transaction_2[[#This Row],[discount_percentage]]/100)</f>
        <v>180.74360999999999</v>
      </c>
      <c r="O57" s="4" t="s">
        <v>23</v>
      </c>
      <c r="P57" s="4" t="s">
        <v>36</v>
      </c>
      <c r="Q57" s="4">
        <v>18</v>
      </c>
      <c r="R57" s="4" t="s">
        <v>6005</v>
      </c>
      <c r="S57" s="4" t="b">
        <v>1</v>
      </c>
      <c r="T57" s="4">
        <v>15.1</v>
      </c>
      <c r="U57" s="4" t="s">
        <v>6028</v>
      </c>
      <c r="V57" s="4">
        <v>24.17</v>
      </c>
      <c r="W57" s="4">
        <v>14</v>
      </c>
      <c r="X57" s="4" t="s">
        <v>6020</v>
      </c>
      <c r="Y57" s="4" t="b">
        <v>1</v>
      </c>
      <c r="Z57" s="4" t="b">
        <v>1</v>
      </c>
      <c r="AA57" s="4" t="b">
        <v>0</v>
      </c>
      <c r="AB57" s="4" t="b">
        <v>1</v>
      </c>
      <c r="AC57" s="4" t="b">
        <v>0</v>
      </c>
    </row>
    <row r="58" spans="1:29" x14ac:dyDescent="0.25">
      <c r="A58" s="4" t="s">
        <v>152</v>
      </c>
      <c r="B58" s="4" t="s">
        <v>153</v>
      </c>
      <c r="C58" s="9">
        <v>45782</v>
      </c>
      <c r="D58" s="9" t="str">
        <f>TEXT(Transaction_2[[#This Row],[transaction_date]],"yyyy")</f>
        <v>2025</v>
      </c>
      <c r="E58" s="9" t="str">
        <f>TEXT(Transaction_2[[#This Row],[transaction_date]],"mmm")</f>
        <v>May</v>
      </c>
      <c r="F58" s="4">
        <v>54</v>
      </c>
      <c r="G58" s="4" t="s">
        <v>6012</v>
      </c>
      <c r="H58" s="4" t="s">
        <v>53</v>
      </c>
      <c r="I58" s="4" t="s">
        <v>6022</v>
      </c>
      <c r="J58" s="4">
        <v>3</v>
      </c>
      <c r="K58" s="4">
        <v>149.22</v>
      </c>
      <c r="L58" s="4">
        <v>447.67</v>
      </c>
      <c r="M58" s="12">
        <f>Transaction_2[[#This Row],[total_amount]]*(1-Transaction_2[[#This Row],[discount_percentage]]/100)</f>
        <v>255.61956999999998</v>
      </c>
      <c r="N58" s="12">
        <f>Transaction_2[[#This Row],[total_amount]]-(Transaction_2[[#This Row],[total_amount]]*Transaction_2[[#This Row],[discount_percentage]]/100)</f>
        <v>255.61957000000001</v>
      </c>
      <c r="O58" s="4" t="s">
        <v>54</v>
      </c>
      <c r="P58" s="4" t="s">
        <v>36</v>
      </c>
      <c r="Q58" s="4">
        <v>35</v>
      </c>
      <c r="R58" s="4" t="s">
        <v>6010</v>
      </c>
      <c r="S58" s="4" t="b">
        <v>1</v>
      </c>
      <c r="T58" s="4">
        <v>42.9</v>
      </c>
      <c r="U58" s="4" t="s">
        <v>6014</v>
      </c>
      <c r="V58" s="4">
        <v>13.61</v>
      </c>
      <c r="W58" s="4">
        <v>15</v>
      </c>
      <c r="X58" s="4" t="s">
        <v>6007</v>
      </c>
      <c r="Y58" s="4" t="b">
        <v>0</v>
      </c>
      <c r="Z58" s="4" t="b">
        <v>0</v>
      </c>
      <c r="AA58" s="4" t="b">
        <v>0</v>
      </c>
      <c r="AB58" s="4" t="b">
        <v>0</v>
      </c>
      <c r="AC58" s="4" t="b">
        <v>0</v>
      </c>
    </row>
    <row r="59" spans="1:29" x14ac:dyDescent="0.25">
      <c r="A59" s="4" t="s">
        <v>154</v>
      </c>
      <c r="B59" s="4" t="s">
        <v>155</v>
      </c>
      <c r="C59" s="9">
        <v>45655</v>
      </c>
      <c r="D59" s="9" t="str">
        <f>TEXT(Transaction_2[[#This Row],[transaction_date]],"yyyy")</f>
        <v>2024</v>
      </c>
      <c r="E59" s="9" t="str">
        <f>TEXT(Transaction_2[[#This Row],[transaction_date]],"mmm")</f>
        <v>Dec</v>
      </c>
      <c r="F59" s="4">
        <v>41</v>
      </c>
      <c r="G59" s="4" t="s">
        <v>6021</v>
      </c>
      <c r="H59" s="4" t="s">
        <v>35</v>
      </c>
      <c r="I59" s="4" t="s">
        <v>6013</v>
      </c>
      <c r="J59" s="4">
        <v>2</v>
      </c>
      <c r="K59" s="4">
        <v>210.5</v>
      </c>
      <c r="L59" s="4">
        <v>421.01</v>
      </c>
      <c r="M59" s="12">
        <f>Transaction_2[[#This Row],[total_amount]]*(1-Transaction_2[[#This Row],[discount_percentage]]/100)</f>
        <v>421.01</v>
      </c>
      <c r="N59" s="12">
        <f>Transaction_2[[#This Row],[total_amount]]-(Transaction_2[[#This Row],[total_amount]]*Transaction_2[[#This Row],[discount_percentage]]/100)</f>
        <v>421.01</v>
      </c>
      <c r="O59" s="4" t="s">
        <v>28</v>
      </c>
      <c r="P59" s="4" t="s">
        <v>24</v>
      </c>
      <c r="Q59" s="4">
        <v>27</v>
      </c>
      <c r="R59" s="4" t="s">
        <v>6010</v>
      </c>
      <c r="S59" s="4" t="b">
        <v>0</v>
      </c>
      <c r="T59" s="4">
        <v>0</v>
      </c>
      <c r="U59" s="4" t="s">
        <v>6006</v>
      </c>
      <c r="V59" s="4">
        <v>11.18</v>
      </c>
      <c r="W59" s="4">
        <v>12</v>
      </c>
      <c r="X59" s="4" t="s">
        <v>6020</v>
      </c>
      <c r="Y59" s="4" t="b">
        <v>0</v>
      </c>
      <c r="Z59" s="4" t="b">
        <v>0</v>
      </c>
      <c r="AA59" s="4" t="b">
        <v>0</v>
      </c>
      <c r="AB59" s="4" t="b">
        <v>0</v>
      </c>
      <c r="AC59" s="4" t="b">
        <v>0</v>
      </c>
    </row>
    <row r="60" spans="1:29" x14ac:dyDescent="0.25">
      <c r="A60" s="4" t="s">
        <v>156</v>
      </c>
      <c r="B60" s="4" t="s">
        <v>157</v>
      </c>
      <c r="C60" s="9">
        <v>45770</v>
      </c>
      <c r="D60" s="9" t="str">
        <f>TEXT(Transaction_2[[#This Row],[transaction_date]],"yyyy")</f>
        <v>2025</v>
      </c>
      <c r="E60" s="9" t="str">
        <f>TEXT(Transaction_2[[#This Row],[transaction_date]],"mmm")</f>
        <v>Apr</v>
      </c>
      <c r="F60" s="4">
        <v>63</v>
      </c>
      <c r="G60" s="4" t="s">
        <v>6008</v>
      </c>
      <c r="H60" s="4" t="s">
        <v>39</v>
      </c>
      <c r="I60" s="4" t="s">
        <v>6015</v>
      </c>
      <c r="J60" s="4">
        <v>1</v>
      </c>
      <c r="K60" s="4">
        <v>36.94</v>
      </c>
      <c r="L60" s="4">
        <v>36.94</v>
      </c>
      <c r="M60" s="12">
        <f>Transaction_2[[#This Row],[total_amount]]*(1-Transaction_2[[#This Row],[discount_percentage]]/100)</f>
        <v>36.94</v>
      </c>
      <c r="N60" s="12">
        <f>Transaction_2[[#This Row],[total_amount]]-(Transaction_2[[#This Row],[total_amount]]*Transaction_2[[#This Row],[discount_percentage]]/100)</f>
        <v>36.94</v>
      </c>
      <c r="O60" s="4" t="s">
        <v>28</v>
      </c>
      <c r="P60" s="4" t="s">
        <v>24</v>
      </c>
      <c r="Q60" s="4">
        <v>30</v>
      </c>
      <c r="R60" s="4" t="s">
        <v>6010</v>
      </c>
      <c r="S60" s="4" t="b">
        <v>0</v>
      </c>
      <c r="T60" s="4">
        <v>0</v>
      </c>
      <c r="U60" s="4" t="s">
        <v>6006</v>
      </c>
      <c r="V60" s="4">
        <v>19.47</v>
      </c>
      <c r="W60" s="4">
        <v>19</v>
      </c>
      <c r="X60" s="4" t="s">
        <v>6007</v>
      </c>
      <c r="Y60" s="4" t="b">
        <v>0</v>
      </c>
      <c r="Z60" s="4" t="b">
        <v>1</v>
      </c>
      <c r="AA60" s="4" t="b">
        <v>1</v>
      </c>
      <c r="AB60" s="4" t="b">
        <v>0</v>
      </c>
      <c r="AC60" s="4" t="b">
        <v>0</v>
      </c>
    </row>
    <row r="61" spans="1:29" x14ac:dyDescent="0.25">
      <c r="A61" s="4" t="s">
        <v>158</v>
      </c>
      <c r="B61" s="4" t="s">
        <v>159</v>
      </c>
      <c r="C61" s="9">
        <v>45543</v>
      </c>
      <c r="D61" s="9" t="str">
        <f>TEXT(Transaction_2[[#This Row],[transaction_date]],"yyyy")</f>
        <v>2024</v>
      </c>
      <c r="E61" s="9" t="str">
        <f>TEXT(Transaction_2[[#This Row],[transaction_date]],"mmm")</f>
        <v>Sep</v>
      </c>
      <c r="F61" s="4">
        <v>40</v>
      </c>
      <c r="G61" s="4" t="s">
        <v>6021</v>
      </c>
      <c r="H61" s="4" t="s">
        <v>65</v>
      </c>
      <c r="I61" s="4" t="s">
        <v>6025</v>
      </c>
      <c r="J61" s="4">
        <v>1</v>
      </c>
      <c r="K61" s="4">
        <v>68.53</v>
      </c>
      <c r="L61" s="4">
        <v>68.53</v>
      </c>
      <c r="M61" s="12">
        <f>Transaction_2[[#This Row],[total_amount]]*(1-Transaction_2[[#This Row],[discount_percentage]]/100)</f>
        <v>39.336220000000004</v>
      </c>
      <c r="N61" s="12">
        <f>Transaction_2[[#This Row],[total_amount]]-(Transaction_2[[#This Row],[total_amount]]*Transaction_2[[#This Row],[discount_percentage]]/100)</f>
        <v>39.336219999999997</v>
      </c>
      <c r="O61" s="4" t="s">
        <v>54</v>
      </c>
      <c r="P61" s="4" t="s">
        <v>24</v>
      </c>
      <c r="Q61" s="4">
        <v>23</v>
      </c>
      <c r="R61" s="4" t="s">
        <v>6005</v>
      </c>
      <c r="S61" s="4" t="b">
        <v>1</v>
      </c>
      <c r="T61" s="4">
        <v>42.6</v>
      </c>
      <c r="U61" s="4" t="s">
        <v>6014</v>
      </c>
      <c r="V61" s="4">
        <v>8.3800000000000008</v>
      </c>
      <c r="W61" s="4">
        <v>25</v>
      </c>
      <c r="X61" s="4" t="s">
        <v>6007</v>
      </c>
      <c r="Y61" s="4" t="b">
        <v>0</v>
      </c>
      <c r="Z61" s="4" t="b">
        <v>0</v>
      </c>
      <c r="AA61" s="4" t="b">
        <v>1</v>
      </c>
      <c r="AB61" s="4" t="b">
        <v>0</v>
      </c>
      <c r="AC61" s="4" t="b">
        <v>0</v>
      </c>
    </row>
    <row r="62" spans="1:29" x14ac:dyDescent="0.25">
      <c r="A62" s="4" t="s">
        <v>160</v>
      </c>
      <c r="B62" s="4" t="s">
        <v>161</v>
      </c>
      <c r="C62" s="9">
        <v>45806</v>
      </c>
      <c r="D62" s="9" t="str">
        <f>TEXT(Transaction_2[[#This Row],[transaction_date]],"yyyy")</f>
        <v>2025</v>
      </c>
      <c r="E62" s="9" t="str">
        <f>TEXT(Transaction_2[[#This Row],[transaction_date]],"mmm")</f>
        <v>May</v>
      </c>
      <c r="F62" s="4">
        <v>76</v>
      </c>
      <c r="G62" s="4" t="s">
        <v>6011</v>
      </c>
      <c r="H62" s="4" t="s">
        <v>80</v>
      </c>
      <c r="I62" s="4" t="s">
        <v>6026</v>
      </c>
      <c r="J62" s="4">
        <v>3</v>
      </c>
      <c r="K62" s="4">
        <v>185.69</v>
      </c>
      <c r="L62" s="4">
        <v>557.05999999999995</v>
      </c>
      <c r="M62" s="12">
        <f>Transaction_2[[#This Row],[total_amount]]*(1-Transaction_2[[#This Row],[discount_percentage]]/100)</f>
        <v>345.37719999999996</v>
      </c>
      <c r="N62" s="12">
        <f>Transaction_2[[#This Row],[total_amount]]-(Transaction_2[[#This Row],[total_amount]]*Transaction_2[[#This Row],[discount_percentage]]/100)</f>
        <v>345.37719999999996</v>
      </c>
      <c r="O62" s="4" t="s">
        <v>54</v>
      </c>
      <c r="P62" s="4" t="s">
        <v>24</v>
      </c>
      <c r="Q62" s="4">
        <v>39</v>
      </c>
      <c r="R62" s="4" t="s">
        <v>6010</v>
      </c>
      <c r="S62" s="4" t="b">
        <v>1</v>
      </c>
      <c r="T62" s="4">
        <v>38</v>
      </c>
      <c r="U62" s="4" t="s">
        <v>6014</v>
      </c>
      <c r="V62" s="4">
        <v>10.51</v>
      </c>
      <c r="W62" s="4">
        <v>10</v>
      </c>
      <c r="X62" s="4" t="s">
        <v>6020</v>
      </c>
      <c r="Y62" s="4" t="b">
        <v>0</v>
      </c>
      <c r="Z62" s="4" t="b">
        <v>1</v>
      </c>
      <c r="AA62" s="4" t="b">
        <v>1</v>
      </c>
      <c r="AB62" s="4" t="b">
        <v>0</v>
      </c>
      <c r="AC62" s="4" t="b">
        <v>0</v>
      </c>
    </row>
    <row r="63" spans="1:29" x14ac:dyDescent="0.25">
      <c r="A63" s="4" t="s">
        <v>162</v>
      </c>
      <c r="B63" s="4" t="s">
        <v>163</v>
      </c>
      <c r="C63" s="9">
        <v>45802</v>
      </c>
      <c r="D63" s="9" t="str">
        <f>TEXT(Transaction_2[[#This Row],[transaction_date]],"yyyy")</f>
        <v>2025</v>
      </c>
      <c r="E63" s="9" t="str">
        <f>TEXT(Transaction_2[[#This Row],[transaction_date]],"mmm")</f>
        <v>May</v>
      </c>
      <c r="F63" s="4">
        <v>30</v>
      </c>
      <c r="G63" s="4" t="s">
        <v>6017</v>
      </c>
      <c r="H63" s="4" t="s">
        <v>115</v>
      </c>
      <c r="I63" s="4" t="s">
        <v>6030</v>
      </c>
      <c r="J63" s="4">
        <v>1</v>
      </c>
      <c r="K63" s="4">
        <v>265.66000000000003</v>
      </c>
      <c r="L63" s="4">
        <v>265.66000000000003</v>
      </c>
      <c r="M63" s="12">
        <f>Transaction_2[[#This Row],[total_amount]]*(1-Transaction_2[[#This Row],[discount_percentage]]/100)</f>
        <v>218.63818000000001</v>
      </c>
      <c r="N63" s="12">
        <f>Transaction_2[[#This Row],[total_amount]]-(Transaction_2[[#This Row],[total_amount]]*Transaction_2[[#This Row],[discount_percentage]]/100)</f>
        <v>218.63818000000003</v>
      </c>
      <c r="O63" s="4" t="s">
        <v>54</v>
      </c>
      <c r="P63" s="4" t="s">
        <v>36</v>
      </c>
      <c r="Q63" s="4">
        <v>21</v>
      </c>
      <c r="R63" s="4" t="s">
        <v>6005</v>
      </c>
      <c r="S63" s="4" t="b">
        <v>1</v>
      </c>
      <c r="T63" s="4">
        <v>17.7</v>
      </c>
      <c r="U63" s="4" t="s">
        <v>6028</v>
      </c>
      <c r="V63" s="4">
        <v>12.83</v>
      </c>
      <c r="W63" s="4">
        <v>29</v>
      </c>
      <c r="X63" s="4" t="s">
        <v>6007</v>
      </c>
      <c r="Y63" s="4" t="b">
        <v>1</v>
      </c>
      <c r="Z63" s="4" t="b">
        <v>1</v>
      </c>
      <c r="AA63" s="4" t="b">
        <v>1</v>
      </c>
      <c r="AB63" s="4" t="b">
        <v>1</v>
      </c>
      <c r="AC63" s="4" t="b">
        <v>0</v>
      </c>
    </row>
    <row r="64" spans="1:29" x14ac:dyDescent="0.25">
      <c r="A64" s="4" t="s">
        <v>164</v>
      </c>
      <c r="B64" s="4" t="s">
        <v>165</v>
      </c>
      <c r="C64" s="9">
        <v>45642</v>
      </c>
      <c r="D64" s="9" t="str">
        <f>TEXT(Transaction_2[[#This Row],[transaction_date]],"yyyy")</f>
        <v>2024</v>
      </c>
      <c r="E64" s="9" t="str">
        <f>TEXT(Transaction_2[[#This Row],[transaction_date]],"mmm")</f>
        <v>Dec</v>
      </c>
      <c r="F64" s="4">
        <v>21</v>
      </c>
      <c r="G64" s="4" t="s">
        <v>6003</v>
      </c>
      <c r="H64" s="4" t="s">
        <v>80</v>
      </c>
      <c r="I64" s="4" t="s">
        <v>6026</v>
      </c>
      <c r="J64" s="4">
        <v>10</v>
      </c>
      <c r="K64" s="4">
        <v>53.63</v>
      </c>
      <c r="L64" s="4">
        <v>536.28</v>
      </c>
      <c r="M64" s="12">
        <f>Transaction_2[[#This Row],[total_amount]]*(1-Transaction_2[[#This Row],[discount_percentage]]/100)</f>
        <v>536.28</v>
      </c>
      <c r="N64" s="12">
        <f>Transaction_2[[#This Row],[total_amount]]-(Transaction_2[[#This Row],[total_amount]]*Transaction_2[[#This Row],[discount_percentage]]/100)</f>
        <v>536.28</v>
      </c>
      <c r="O64" s="4" t="s">
        <v>31</v>
      </c>
      <c r="P64" s="4" t="s">
        <v>36</v>
      </c>
      <c r="Q64" s="4">
        <v>3</v>
      </c>
      <c r="R64" s="4" t="s">
        <v>6023</v>
      </c>
      <c r="S64" s="4" t="b">
        <v>0</v>
      </c>
      <c r="T64" s="4">
        <v>0</v>
      </c>
      <c r="U64" s="4" t="s">
        <v>6006</v>
      </c>
      <c r="V64" s="4">
        <v>19.46</v>
      </c>
      <c r="W64" s="4">
        <v>5</v>
      </c>
      <c r="X64" s="4" t="s">
        <v>6018</v>
      </c>
      <c r="Y64" s="4" t="b">
        <v>0</v>
      </c>
      <c r="Z64" s="4" t="b">
        <v>0</v>
      </c>
      <c r="AA64" s="4" t="b">
        <v>0</v>
      </c>
      <c r="AB64" s="4" t="b">
        <v>0</v>
      </c>
      <c r="AC64" s="4" t="b">
        <v>1</v>
      </c>
    </row>
    <row r="65" spans="1:29" x14ac:dyDescent="0.25">
      <c r="A65" s="4" t="s">
        <v>166</v>
      </c>
      <c r="B65" s="4" t="s">
        <v>167</v>
      </c>
      <c r="C65" s="9">
        <v>45774</v>
      </c>
      <c r="D65" s="9" t="str">
        <f>TEXT(Transaction_2[[#This Row],[transaction_date]],"yyyy")</f>
        <v>2025</v>
      </c>
      <c r="E65" s="9" t="str">
        <f>TEXT(Transaction_2[[#This Row],[transaction_date]],"mmm")</f>
        <v>Apr</v>
      </c>
      <c r="F65" s="4">
        <v>72</v>
      </c>
      <c r="G65" s="4" t="s">
        <v>6011</v>
      </c>
      <c r="H65" s="4" t="s">
        <v>115</v>
      </c>
      <c r="I65" s="4" t="s">
        <v>6030</v>
      </c>
      <c r="J65" s="4">
        <v>10</v>
      </c>
      <c r="K65" s="4">
        <v>50.46</v>
      </c>
      <c r="L65" s="4">
        <v>504.62</v>
      </c>
      <c r="M65" s="12">
        <f>Transaction_2[[#This Row],[total_amount]]*(1-Transaction_2[[#This Row],[discount_percentage]]/100)</f>
        <v>504.62</v>
      </c>
      <c r="N65" s="12">
        <f>Transaction_2[[#This Row],[total_amount]]-(Transaction_2[[#This Row],[total_amount]]*Transaction_2[[#This Row],[discount_percentage]]/100)</f>
        <v>504.62</v>
      </c>
      <c r="O65" s="4" t="s">
        <v>31</v>
      </c>
      <c r="P65" s="4" t="s">
        <v>36</v>
      </c>
      <c r="Q65" s="4">
        <v>1</v>
      </c>
      <c r="R65" s="4" t="s">
        <v>6029</v>
      </c>
      <c r="S65" s="4" t="b">
        <v>0</v>
      </c>
      <c r="T65" s="4">
        <v>0</v>
      </c>
      <c r="U65" s="4" t="s">
        <v>6006</v>
      </c>
      <c r="V65" s="4">
        <v>6.78</v>
      </c>
      <c r="W65" s="4">
        <v>7</v>
      </c>
      <c r="X65" s="4" t="s">
        <v>6018</v>
      </c>
      <c r="Y65" s="4" t="b">
        <v>0</v>
      </c>
      <c r="Z65" s="4" t="b">
        <v>0</v>
      </c>
      <c r="AA65" s="4" t="b">
        <v>0</v>
      </c>
      <c r="AB65" s="4" t="b">
        <v>0</v>
      </c>
      <c r="AC65" s="4" t="b">
        <v>1</v>
      </c>
    </row>
    <row r="66" spans="1:29" x14ac:dyDescent="0.25">
      <c r="A66" s="4" t="s">
        <v>168</v>
      </c>
      <c r="B66" s="4" t="s">
        <v>169</v>
      </c>
      <c r="C66" s="9">
        <v>45574</v>
      </c>
      <c r="D66" s="9" t="str">
        <f>TEXT(Transaction_2[[#This Row],[transaction_date]],"yyyy")</f>
        <v>2024</v>
      </c>
      <c r="E66" s="9" t="str">
        <f>TEXT(Transaction_2[[#This Row],[transaction_date]],"mmm")</f>
        <v>Oct</v>
      </c>
      <c r="F66" s="4">
        <v>27</v>
      </c>
      <c r="G66" s="4" t="s">
        <v>6003</v>
      </c>
      <c r="H66" s="4" t="s">
        <v>22</v>
      </c>
      <c r="I66" s="4" t="s">
        <v>6004</v>
      </c>
      <c r="J66" s="4">
        <v>1</v>
      </c>
      <c r="K66" s="4">
        <v>276.79000000000002</v>
      </c>
      <c r="L66" s="4">
        <v>276.79000000000002</v>
      </c>
      <c r="M66" s="12">
        <f>Transaction_2[[#This Row],[total_amount]]*(1-Transaction_2[[#This Row],[discount_percentage]]/100)</f>
        <v>194.02979000000002</v>
      </c>
      <c r="N66" s="12">
        <f>Transaction_2[[#This Row],[total_amount]]-(Transaction_2[[#This Row],[total_amount]]*Transaction_2[[#This Row],[discount_percentage]]/100)</f>
        <v>194.02979000000002</v>
      </c>
      <c r="O66" s="4" t="s">
        <v>23</v>
      </c>
      <c r="P66" s="4" t="s">
        <v>32</v>
      </c>
      <c r="Q66" s="4">
        <v>30</v>
      </c>
      <c r="R66" s="4" t="s">
        <v>6010</v>
      </c>
      <c r="S66" s="4" t="b">
        <v>1</v>
      </c>
      <c r="T66" s="4">
        <v>29.9</v>
      </c>
      <c r="U66" s="4" t="s">
        <v>6014</v>
      </c>
      <c r="V66" s="4">
        <v>19.739999999999998</v>
      </c>
      <c r="W66" s="4">
        <v>4</v>
      </c>
      <c r="X66" s="4" t="s">
        <v>6018</v>
      </c>
      <c r="Y66" s="4" t="b">
        <v>0</v>
      </c>
      <c r="Z66" s="4" t="b">
        <v>0</v>
      </c>
      <c r="AA66" s="4" t="b">
        <v>0</v>
      </c>
      <c r="AB66" s="4" t="b">
        <v>0</v>
      </c>
      <c r="AC66" s="4" t="b">
        <v>0</v>
      </c>
    </row>
    <row r="67" spans="1:29" x14ac:dyDescent="0.25">
      <c r="A67" s="4" t="s">
        <v>170</v>
      </c>
      <c r="B67" s="4" t="s">
        <v>171</v>
      </c>
      <c r="C67" s="9">
        <v>45660</v>
      </c>
      <c r="D67" s="9" t="str">
        <f>TEXT(Transaction_2[[#This Row],[transaction_date]],"yyyy")</f>
        <v>2025</v>
      </c>
      <c r="E67" s="9" t="str">
        <f>TEXT(Transaction_2[[#This Row],[transaction_date]],"mmm")</f>
        <v>Jan</v>
      </c>
      <c r="F67" s="4">
        <v>22</v>
      </c>
      <c r="G67" s="4" t="s">
        <v>6003</v>
      </c>
      <c r="H67" s="4" t="s">
        <v>39</v>
      </c>
      <c r="I67" s="4" t="s">
        <v>6015</v>
      </c>
      <c r="J67" s="4">
        <v>4</v>
      </c>
      <c r="K67" s="4">
        <v>244.96</v>
      </c>
      <c r="L67" s="4">
        <v>979.86</v>
      </c>
      <c r="M67" s="12">
        <f>Transaction_2[[#This Row],[total_amount]]*(1-Transaction_2[[#This Row],[discount_percentage]]/100)</f>
        <v>979.86</v>
      </c>
      <c r="N67" s="12">
        <f>Transaction_2[[#This Row],[total_amount]]-(Transaction_2[[#This Row],[total_amount]]*Transaction_2[[#This Row],[discount_percentage]]/100)</f>
        <v>979.86</v>
      </c>
      <c r="O67" s="4" t="s">
        <v>31</v>
      </c>
      <c r="P67" s="4" t="s">
        <v>36</v>
      </c>
      <c r="Q67" s="4">
        <v>40</v>
      </c>
      <c r="R67" s="4" t="s">
        <v>6010</v>
      </c>
      <c r="S67" s="4" t="b">
        <v>0</v>
      </c>
      <c r="T67" s="4">
        <v>0</v>
      </c>
      <c r="U67" s="4" t="s">
        <v>6006</v>
      </c>
      <c r="V67" s="4">
        <v>22.87</v>
      </c>
      <c r="W67" s="4">
        <v>17</v>
      </c>
      <c r="X67" s="4" t="s">
        <v>6007</v>
      </c>
      <c r="Y67" s="4" t="b">
        <v>0</v>
      </c>
      <c r="Z67" s="4" t="b">
        <v>1</v>
      </c>
      <c r="AA67" s="4" t="b">
        <v>0</v>
      </c>
      <c r="AB67" s="4" t="b">
        <v>0</v>
      </c>
      <c r="AC67" s="4" t="b">
        <v>0</v>
      </c>
    </row>
    <row r="68" spans="1:29" x14ac:dyDescent="0.25">
      <c r="A68" s="4" t="s">
        <v>172</v>
      </c>
      <c r="B68" s="4" t="s">
        <v>173</v>
      </c>
      <c r="C68" s="9">
        <v>45711</v>
      </c>
      <c r="D68" s="9" t="str">
        <f>TEXT(Transaction_2[[#This Row],[transaction_date]],"yyyy")</f>
        <v>2025</v>
      </c>
      <c r="E68" s="9" t="str">
        <f>TEXT(Transaction_2[[#This Row],[transaction_date]],"mmm")</f>
        <v>Feb</v>
      </c>
      <c r="F68" s="4">
        <v>19</v>
      </c>
      <c r="G68" s="4" t="s">
        <v>6003</v>
      </c>
      <c r="H68" s="4" t="s">
        <v>22</v>
      </c>
      <c r="I68" s="4" t="s">
        <v>6004</v>
      </c>
      <c r="J68" s="4">
        <v>19</v>
      </c>
      <c r="K68" s="4">
        <v>75.87</v>
      </c>
      <c r="L68" s="4">
        <v>1441.54</v>
      </c>
      <c r="M68" s="12">
        <f>Transaction_2[[#This Row],[total_amount]]*(1-Transaction_2[[#This Row],[discount_percentage]]/100)</f>
        <v>1441.54</v>
      </c>
      <c r="N68" s="12">
        <f>Transaction_2[[#This Row],[total_amount]]-(Transaction_2[[#This Row],[total_amount]]*Transaction_2[[#This Row],[discount_percentage]]/100)</f>
        <v>1441.54</v>
      </c>
      <c r="O68" s="4" t="s">
        <v>28</v>
      </c>
      <c r="P68" s="4" t="s">
        <v>36</v>
      </c>
      <c r="Q68" s="4">
        <v>0</v>
      </c>
      <c r="R68" s="4" t="s">
        <v>6027</v>
      </c>
      <c r="S68" s="4" t="b">
        <v>0</v>
      </c>
      <c r="T68" s="4">
        <v>0</v>
      </c>
      <c r="U68" s="4" t="s">
        <v>6006</v>
      </c>
      <c r="V68" s="4">
        <v>6.33</v>
      </c>
      <c r="W68" s="4">
        <v>11</v>
      </c>
      <c r="X68" s="4" t="s">
        <v>6020</v>
      </c>
      <c r="Y68" s="4" t="b">
        <v>0</v>
      </c>
      <c r="Z68" s="4" t="b">
        <v>0</v>
      </c>
      <c r="AA68" s="4" t="b">
        <v>0</v>
      </c>
      <c r="AB68" s="4" t="b">
        <v>1</v>
      </c>
      <c r="AC68" s="4" t="b">
        <v>1</v>
      </c>
    </row>
    <row r="69" spans="1:29" x14ac:dyDescent="0.25">
      <c r="A69" s="4" t="s">
        <v>174</v>
      </c>
      <c r="B69" s="4" t="s">
        <v>175</v>
      </c>
      <c r="C69" s="9">
        <v>45768</v>
      </c>
      <c r="D69" s="9" t="str">
        <f>TEXT(Transaction_2[[#This Row],[transaction_date]],"yyyy")</f>
        <v>2025</v>
      </c>
      <c r="E69" s="9" t="str">
        <f>TEXT(Transaction_2[[#This Row],[transaction_date]],"mmm")</f>
        <v>Apr</v>
      </c>
      <c r="F69" s="4">
        <v>22</v>
      </c>
      <c r="G69" s="4" t="s">
        <v>6003</v>
      </c>
      <c r="H69" s="4" t="s">
        <v>65</v>
      </c>
      <c r="I69" s="4" t="s">
        <v>6025</v>
      </c>
      <c r="J69" s="4">
        <v>1</v>
      </c>
      <c r="K69" s="4">
        <v>210.62</v>
      </c>
      <c r="L69" s="4">
        <v>210.62</v>
      </c>
      <c r="M69" s="12">
        <f>Transaction_2[[#This Row],[total_amount]]*(1-Transaction_2[[#This Row],[discount_percentage]]/100)</f>
        <v>157.33314000000001</v>
      </c>
      <c r="N69" s="12">
        <f>Transaction_2[[#This Row],[total_amount]]-(Transaction_2[[#This Row],[total_amount]]*Transaction_2[[#This Row],[discount_percentage]]/100)</f>
        <v>157.33314000000001</v>
      </c>
      <c r="O69" s="4" t="s">
        <v>54</v>
      </c>
      <c r="P69" s="4" t="s">
        <v>36</v>
      </c>
      <c r="Q69" s="4">
        <v>24</v>
      </c>
      <c r="R69" s="4" t="s">
        <v>6005</v>
      </c>
      <c r="S69" s="4" t="b">
        <v>1</v>
      </c>
      <c r="T69" s="4">
        <v>25.3</v>
      </c>
      <c r="U69" s="4" t="s">
        <v>6014</v>
      </c>
      <c r="V69" s="4">
        <v>22.84</v>
      </c>
      <c r="W69" s="4">
        <v>26</v>
      </c>
      <c r="X69" s="4" t="s">
        <v>6007</v>
      </c>
      <c r="Y69" s="4" t="b">
        <v>0</v>
      </c>
      <c r="Z69" s="4" t="b">
        <v>1</v>
      </c>
      <c r="AA69" s="4" t="b">
        <v>0</v>
      </c>
      <c r="AB69" s="4" t="b">
        <v>1</v>
      </c>
      <c r="AC69" s="4" t="b">
        <v>0</v>
      </c>
    </row>
    <row r="70" spans="1:29" x14ac:dyDescent="0.25">
      <c r="A70" s="4" t="s">
        <v>176</v>
      </c>
      <c r="B70" s="4" t="s">
        <v>177</v>
      </c>
      <c r="C70" s="9">
        <v>45489</v>
      </c>
      <c r="D70" s="9" t="str">
        <f>TEXT(Transaction_2[[#This Row],[transaction_date]],"yyyy")</f>
        <v>2024</v>
      </c>
      <c r="E70" s="9" t="str">
        <f>TEXT(Transaction_2[[#This Row],[transaction_date]],"mmm")</f>
        <v>Jul</v>
      </c>
      <c r="F70" s="4">
        <v>35</v>
      </c>
      <c r="G70" s="4" t="s">
        <v>6017</v>
      </c>
      <c r="H70" s="4" t="s">
        <v>80</v>
      </c>
      <c r="I70" s="4" t="s">
        <v>6026</v>
      </c>
      <c r="J70" s="4">
        <v>3</v>
      </c>
      <c r="K70" s="4">
        <v>214.16</v>
      </c>
      <c r="L70" s="4">
        <v>642.49</v>
      </c>
      <c r="M70" s="12">
        <f>Transaction_2[[#This Row],[total_amount]]*(1-Transaction_2[[#This Row],[discount_percentage]]/100)</f>
        <v>642.49</v>
      </c>
      <c r="N70" s="12">
        <f>Transaction_2[[#This Row],[total_amount]]-(Transaction_2[[#This Row],[total_amount]]*Transaction_2[[#This Row],[discount_percentage]]/100)</f>
        <v>642.49</v>
      </c>
      <c r="O70" s="4" t="s">
        <v>23</v>
      </c>
      <c r="P70" s="4" t="s">
        <v>24</v>
      </c>
      <c r="Q70" s="4">
        <v>45</v>
      </c>
      <c r="R70" s="4" t="s">
        <v>6010</v>
      </c>
      <c r="S70" s="4" t="b">
        <v>0</v>
      </c>
      <c r="T70" s="4">
        <v>0</v>
      </c>
      <c r="U70" s="4" t="s">
        <v>6006</v>
      </c>
      <c r="V70" s="4">
        <v>24.89</v>
      </c>
      <c r="W70" s="4">
        <v>27</v>
      </c>
      <c r="X70" s="4" t="s">
        <v>6007</v>
      </c>
      <c r="Y70" s="4" t="b">
        <v>0</v>
      </c>
      <c r="Z70" s="4" t="b">
        <v>0</v>
      </c>
      <c r="AA70" s="4" t="b">
        <v>1</v>
      </c>
      <c r="AB70" s="4" t="b">
        <v>1</v>
      </c>
      <c r="AC70" s="4" t="b">
        <v>0</v>
      </c>
    </row>
    <row r="71" spans="1:29" x14ac:dyDescent="0.25">
      <c r="A71" s="4" t="s">
        <v>178</v>
      </c>
      <c r="B71" s="4" t="s">
        <v>179</v>
      </c>
      <c r="C71" s="9">
        <v>45564</v>
      </c>
      <c r="D71" s="9" t="str">
        <f>TEXT(Transaction_2[[#This Row],[transaction_date]],"yyyy")</f>
        <v>2024</v>
      </c>
      <c r="E71" s="9" t="str">
        <f>TEXT(Transaction_2[[#This Row],[transaction_date]],"mmm")</f>
        <v>Sep</v>
      </c>
      <c r="F71" s="4">
        <v>72</v>
      </c>
      <c r="G71" s="4" t="s">
        <v>6011</v>
      </c>
      <c r="H71" s="4" t="s">
        <v>27</v>
      </c>
      <c r="I71" s="4" t="s">
        <v>6009</v>
      </c>
      <c r="J71" s="4">
        <v>4</v>
      </c>
      <c r="K71" s="4">
        <v>52.07</v>
      </c>
      <c r="L71" s="4">
        <v>208.29</v>
      </c>
      <c r="M71" s="12">
        <f>Transaction_2[[#This Row],[total_amount]]*(1-Transaction_2[[#This Row],[discount_percentage]]/100)</f>
        <v>208.29</v>
      </c>
      <c r="N71" s="12">
        <f>Transaction_2[[#This Row],[total_amount]]-(Transaction_2[[#This Row],[total_amount]]*Transaction_2[[#This Row],[discount_percentage]]/100)</f>
        <v>208.29</v>
      </c>
      <c r="O71" s="4" t="s">
        <v>28</v>
      </c>
      <c r="P71" s="4" t="s">
        <v>32</v>
      </c>
      <c r="Q71" s="4">
        <v>1</v>
      </c>
      <c r="R71" s="4" t="s">
        <v>6029</v>
      </c>
      <c r="S71" s="4" t="b">
        <v>0</v>
      </c>
      <c r="T71" s="4">
        <v>0</v>
      </c>
      <c r="U71" s="4" t="s">
        <v>6006</v>
      </c>
      <c r="V71" s="4">
        <v>10.32</v>
      </c>
      <c r="W71" s="4">
        <v>10</v>
      </c>
      <c r="X71" s="4" t="s">
        <v>6020</v>
      </c>
      <c r="Y71" s="4" t="b">
        <v>1</v>
      </c>
      <c r="Z71" s="4" t="b">
        <v>0</v>
      </c>
      <c r="AA71" s="4" t="b">
        <v>1</v>
      </c>
      <c r="AB71" s="4" t="b">
        <v>0</v>
      </c>
      <c r="AC71" s="4" t="b">
        <v>0</v>
      </c>
    </row>
    <row r="72" spans="1:29" x14ac:dyDescent="0.25">
      <c r="A72" s="4" t="s">
        <v>180</v>
      </c>
      <c r="B72" s="4" t="s">
        <v>181</v>
      </c>
      <c r="C72" s="9">
        <v>45494</v>
      </c>
      <c r="D72" s="9" t="str">
        <f>TEXT(Transaction_2[[#This Row],[transaction_date]],"yyyy")</f>
        <v>2024</v>
      </c>
      <c r="E72" s="9" t="str">
        <f>TEXT(Transaction_2[[#This Row],[transaction_date]],"mmm")</f>
        <v>Jul</v>
      </c>
      <c r="F72" s="4">
        <v>43</v>
      </c>
      <c r="G72" s="4" t="s">
        <v>6021</v>
      </c>
      <c r="H72" s="4" t="s">
        <v>27</v>
      </c>
      <c r="I72" s="4" t="s">
        <v>6009</v>
      </c>
      <c r="J72" s="4">
        <v>1</v>
      </c>
      <c r="K72" s="4">
        <v>213.94</v>
      </c>
      <c r="L72" s="4">
        <v>213.94</v>
      </c>
      <c r="M72" s="12">
        <f>Transaction_2[[#This Row],[total_amount]]*(1-Transaction_2[[#This Row],[discount_percentage]]/100)</f>
        <v>213.94</v>
      </c>
      <c r="N72" s="12">
        <f>Transaction_2[[#This Row],[total_amount]]-(Transaction_2[[#This Row],[total_amount]]*Transaction_2[[#This Row],[discount_percentage]]/100)</f>
        <v>213.94</v>
      </c>
      <c r="O72" s="4" t="s">
        <v>31</v>
      </c>
      <c r="P72" s="4" t="s">
        <v>24</v>
      </c>
      <c r="Q72" s="4">
        <v>27</v>
      </c>
      <c r="R72" s="4" t="s">
        <v>6010</v>
      </c>
      <c r="S72" s="4" t="b">
        <v>0</v>
      </c>
      <c r="T72" s="4">
        <v>0</v>
      </c>
      <c r="U72" s="4" t="s">
        <v>6006</v>
      </c>
      <c r="V72" s="4">
        <v>8.7200000000000006</v>
      </c>
      <c r="W72" s="4">
        <v>16</v>
      </c>
      <c r="X72" s="4" t="s">
        <v>6007</v>
      </c>
      <c r="Y72" s="4" t="b">
        <v>0</v>
      </c>
      <c r="Z72" s="4" t="b">
        <v>0</v>
      </c>
      <c r="AA72" s="4" t="b">
        <v>0</v>
      </c>
      <c r="AB72" s="4" t="b">
        <v>1</v>
      </c>
      <c r="AC72" s="4" t="b">
        <v>0</v>
      </c>
    </row>
    <row r="73" spans="1:29" x14ac:dyDescent="0.25">
      <c r="A73" s="4" t="s">
        <v>182</v>
      </c>
      <c r="B73" s="4" t="s">
        <v>183</v>
      </c>
      <c r="C73" s="9">
        <v>45576</v>
      </c>
      <c r="D73" s="9" t="str">
        <f>TEXT(Transaction_2[[#This Row],[transaction_date]],"yyyy")</f>
        <v>2024</v>
      </c>
      <c r="E73" s="9" t="str">
        <f>TEXT(Transaction_2[[#This Row],[transaction_date]],"mmm")</f>
        <v>Oct</v>
      </c>
      <c r="F73" s="4">
        <v>79</v>
      </c>
      <c r="G73" s="4" t="s">
        <v>6011</v>
      </c>
      <c r="H73" s="4" t="s">
        <v>80</v>
      </c>
      <c r="I73" s="4" t="s">
        <v>6026</v>
      </c>
      <c r="J73" s="4">
        <v>3</v>
      </c>
      <c r="K73" s="4">
        <v>130.36000000000001</v>
      </c>
      <c r="L73" s="4">
        <v>391.07</v>
      </c>
      <c r="M73" s="12">
        <f>Transaction_2[[#This Row],[total_amount]]*(1-Transaction_2[[#This Row],[discount_percentage]]/100)</f>
        <v>391.07</v>
      </c>
      <c r="N73" s="12">
        <f>Transaction_2[[#This Row],[total_amount]]-(Transaction_2[[#This Row],[total_amount]]*Transaction_2[[#This Row],[discount_percentage]]/100)</f>
        <v>391.07</v>
      </c>
      <c r="O73" s="4" t="s">
        <v>23</v>
      </c>
      <c r="P73" s="4" t="s">
        <v>32</v>
      </c>
      <c r="Q73" s="4">
        <v>48</v>
      </c>
      <c r="R73" s="4" t="s">
        <v>6010</v>
      </c>
      <c r="S73" s="4" t="b">
        <v>0</v>
      </c>
      <c r="T73" s="4">
        <v>0</v>
      </c>
      <c r="U73" s="4" t="s">
        <v>6006</v>
      </c>
      <c r="V73" s="4">
        <v>21.94</v>
      </c>
      <c r="W73" s="4">
        <v>8</v>
      </c>
      <c r="X73" s="4" t="s">
        <v>6020</v>
      </c>
      <c r="Y73" s="4" t="b">
        <v>0</v>
      </c>
      <c r="Z73" s="4" t="b">
        <v>0</v>
      </c>
      <c r="AA73" s="4" t="b">
        <v>0</v>
      </c>
      <c r="AB73" s="4" t="b">
        <v>0</v>
      </c>
      <c r="AC73" s="4" t="b">
        <v>0</v>
      </c>
    </row>
    <row r="74" spans="1:29" x14ac:dyDescent="0.25">
      <c r="A74" s="4" t="s">
        <v>184</v>
      </c>
      <c r="B74" s="4" t="s">
        <v>185</v>
      </c>
      <c r="C74" s="9">
        <v>45700</v>
      </c>
      <c r="D74" s="9" t="str">
        <f>TEXT(Transaction_2[[#This Row],[transaction_date]],"yyyy")</f>
        <v>2025</v>
      </c>
      <c r="E74" s="9" t="str">
        <f>TEXT(Transaction_2[[#This Row],[transaction_date]],"mmm")</f>
        <v>Feb</v>
      </c>
      <c r="F74" s="4">
        <v>69</v>
      </c>
      <c r="G74" s="4" t="s">
        <v>6008</v>
      </c>
      <c r="H74" s="4" t="s">
        <v>39</v>
      </c>
      <c r="I74" s="4" t="s">
        <v>6015</v>
      </c>
      <c r="J74" s="4">
        <v>2</v>
      </c>
      <c r="K74" s="4">
        <v>146.74</v>
      </c>
      <c r="L74" s="4">
        <v>293.48</v>
      </c>
      <c r="M74" s="12">
        <f>Transaction_2[[#This Row],[total_amount]]*(1-Transaction_2[[#This Row],[discount_percentage]]/100)</f>
        <v>293.48</v>
      </c>
      <c r="N74" s="12">
        <f>Transaction_2[[#This Row],[total_amount]]-(Transaction_2[[#This Row],[total_amount]]*Transaction_2[[#This Row],[discount_percentage]]/100)</f>
        <v>293.48</v>
      </c>
      <c r="O74" s="4" t="s">
        <v>23</v>
      </c>
      <c r="P74" s="4" t="s">
        <v>32</v>
      </c>
      <c r="Q74" s="4">
        <v>28</v>
      </c>
      <c r="R74" s="4" t="s">
        <v>6010</v>
      </c>
      <c r="S74" s="4" t="b">
        <v>0</v>
      </c>
      <c r="T74" s="4">
        <v>0</v>
      </c>
      <c r="U74" s="4" t="s">
        <v>6006</v>
      </c>
      <c r="V74" s="4">
        <v>6.53</v>
      </c>
      <c r="W74" s="4">
        <v>24</v>
      </c>
      <c r="X74" s="4" t="s">
        <v>6007</v>
      </c>
      <c r="Y74" s="4" t="b">
        <v>0</v>
      </c>
      <c r="Z74" s="4" t="b">
        <v>0</v>
      </c>
      <c r="AA74" s="4" t="b">
        <v>0</v>
      </c>
      <c r="AB74" s="4" t="b">
        <v>1</v>
      </c>
      <c r="AC74" s="4" t="b">
        <v>0</v>
      </c>
    </row>
    <row r="75" spans="1:29" x14ac:dyDescent="0.25">
      <c r="A75" s="4" t="s">
        <v>186</v>
      </c>
      <c r="B75" s="4" t="s">
        <v>187</v>
      </c>
      <c r="C75" s="9">
        <v>45786</v>
      </c>
      <c r="D75" s="9" t="str">
        <f>TEXT(Transaction_2[[#This Row],[transaction_date]],"yyyy")</f>
        <v>2025</v>
      </c>
      <c r="E75" s="9" t="str">
        <f>TEXT(Transaction_2[[#This Row],[transaction_date]],"mmm")</f>
        <v>May</v>
      </c>
      <c r="F75" s="4">
        <v>74</v>
      </c>
      <c r="G75" s="4" t="s">
        <v>6011</v>
      </c>
      <c r="H75" s="4" t="s">
        <v>80</v>
      </c>
      <c r="I75" s="4" t="s">
        <v>6026</v>
      </c>
      <c r="J75" s="4">
        <v>3</v>
      </c>
      <c r="K75" s="4">
        <v>23.27</v>
      </c>
      <c r="L75" s="4">
        <v>69.81</v>
      </c>
      <c r="M75" s="12">
        <f>Transaction_2[[#This Row],[total_amount]]*(1-Transaction_2[[#This Row],[discount_percentage]]/100)</f>
        <v>69.81</v>
      </c>
      <c r="N75" s="12">
        <f>Transaction_2[[#This Row],[total_amount]]-(Transaction_2[[#This Row],[total_amount]]*Transaction_2[[#This Row],[discount_percentage]]/100)</f>
        <v>69.81</v>
      </c>
      <c r="O75" s="4" t="s">
        <v>31</v>
      </c>
      <c r="P75" s="4" t="s">
        <v>36</v>
      </c>
      <c r="Q75" s="4">
        <v>2</v>
      </c>
      <c r="R75" s="4" t="s">
        <v>6023</v>
      </c>
      <c r="S75" s="4" t="b">
        <v>0</v>
      </c>
      <c r="T75" s="4">
        <v>0</v>
      </c>
      <c r="U75" s="4" t="s">
        <v>6006</v>
      </c>
      <c r="V75" s="4">
        <v>21.45</v>
      </c>
      <c r="W75" s="4">
        <v>12</v>
      </c>
      <c r="X75" s="4" t="s">
        <v>6020</v>
      </c>
      <c r="Y75" s="4" t="b">
        <v>0</v>
      </c>
      <c r="Z75" s="4" t="b">
        <v>1</v>
      </c>
      <c r="AA75" s="4" t="b">
        <v>1</v>
      </c>
      <c r="AB75" s="4" t="b">
        <v>0</v>
      </c>
      <c r="AC75" s="4" t="b">
        <v>1</v>
      </c>
    </row>
    <row r="76" spans="1:29" x14ac:dyDescent="0.25">
      <c r="A76" s="4" t="s">
        <v>188</v>
      </c>
      <c r="B76" s="4" t="s">
        <v>189</v>
      </c>
      <c r="C76" s="9">
        <v>45572</v>
      </c>
      <c r="D76" s="9" t="str">
        <f>TEXT(Transaction_2[[#This Row],[transaction_date]],"yyyy")</f>
        <v>2024</v>
      </c>
      <c r="E76" s="9" t="str">
        <f>TEXT(Transaction_2[[#This Row],[transaction_date]],"mmm")</f>
        <v>Oct</v>
      </c>
      <c r="F76" s="4">
        <v>30</v>
      </c>
      <c r="G76" s="4" t="s">
        <v>6017</v>
      </c>
      <c r="H76" s="4" t="s">
        <v>39</v>
      </c>
      <c r="I76" s="4" t="s">
        <v>6015</v>
      </c>
      <c r="J76" s="4">
        <v>4</v>
      </c>
      <c r="K76" s="4">
        <v>28.95</v>
      </c>
      <c r="L76" s="4">
        <v>115.81</v>
      </c>
      <c r="M76" s="12">
        <f>Transaction_2[[#This Row],[total_amount]]*(1-Transaction_2[[#This Row],[discount_percentage]]/100)</f>
        <v>115.81</v>
      </c>
      <c r="N76" s="12">
        <f>Transaction_2[[#This Row],[total_amount]]-(Transaction_2[[#This Row],[total_amount]]*Transaction_2[[#This Row],[discount_percentage]]/100)</f>
        <v>115.81</v>
      </c>
      <c r="O76" s="4" t="s">
        <v>54</v>
      </c>
      <c r="P76" s="4" t="s">
        <v>24</v>
      </c>
      <c r="Q76" s="4">
        <v>27</v>
      </c>
      <c r="R76" s="4" t="s">
        <v>6010</v>
      </c>
      <c r="S76" s="4" t="b">
        <v>0</v>
      </c>
      <c r="T76" s="4">
        <v>0</v>
      </c>
      <c r="U76" s="4" t="s">
        <v>6006</v>
      </c>
      <c r="V76" s="4">
        <v>10.23</v>
      </c>
      <c r="W76" s="4">
        <v>18</v>
      </c>
      <c r="X76" s="4" t="s">
        <v>6007</v>
      </c>
      <c r="Y76" s="4" t="b">
        <v>0</v>
      </c>
      <c r="Z76" s="4" t="b">
        <v>0</v>
      </c>
      <c r="AA76" s="4" t="b">
        <v>0</v>
      </c>
      <c r="AB76" s="4" t="b">
        <v>0</v>
      </c>
      <c r="AC76" s="4" t="b">
        <v>0</v>
      </c>
    </row>
    <row r="77" spans="1:29" x14ac:dyDescent="0.25">
      <c r="A77" s="4" t="s">
        <v>190</v>
      </c>
      <c r="B77" s="4" t="s">
        <v>191</v>
      </c>
      <c r="C77" s="9">
        <v>45744</v>
      </c>
      <c r="D77" s="9" t="str">
        <f>TEXT(Transaction_2[[#This Row],[transaction_date]],"yyyy")</f>
        <v>2025</v>
      </c>
      <c r="E77" s="9" t="str">
        <f>TEXT(Transaction_2[[#This Row],[transaction_date]],"mmm")</f>
        <v>Mar</v>
      </c>
      <c r="F77" s="4">
        <v>26</v>
      </c>
      <c r="G77" s="4" t="s">
        <v>6003</v>
      </c>
      <c r="H77" s="4" t="s">
        <v>39</v>
      </c>
      <c r="I77" s="4" t="s">
        <v>6015</v>
      </c>
      <c r="J77" s="4">
        <v>3</v>
      </c>
      <c r="K77" s="4">
        <v>237.53</v>
      </c>
      <c r="L77" s="4">
        <v>712.58</v>
      </c>
      <c r="M77" s="12">
        <f>Transaction_2[[#This Row],[total_amount]]*(1-Transaction_2[[#This Row],[discount_percentage]]/100)</f>
        <v>712.58</v>
      </c>
      <c r="N77" s="12">
        <f>Transaction_2[[#This Row],[total_amount]]-(Transaction_2[[#This Row],[total_amount]]*Transaction_2[[#This Row],[discount_percentage]]/100)</f>
        <v>712.58</v>
      </c>
      <c r="O77" s="4" t="s">
        <v>31</v>
      </c>
      <c r="P77" s="4" t="s">
        <v>36</v>
      </c>
      <c r="Q77" s="4">
        <v>45</v>
      </c>
      <c r="R77" s="4" t="s">
        <v>6010</v>
      </c>
      <c r="S77" s="4" t="b">
        <v>0</v>
      </c>
      <c r="T77" s="4">
        <v>0</v>
      </c>
      <c r="U77" s="4" t="s">
        <v>6006</v>
      </c>
      <c r="V77" s="4">
        <v>21.53</v>
      </c>
      <c r="W77" s="4">
        <v>13</v>
      </c>
      <c r="X77" s="4" t="s">
        <v>6020</v>
      </c>
      <c r="Y77" s="4" t="b">
        <v>0</v>
      </c>
      <c r="Z77" s="4" t="b">
        <v>0</v>
      </c>
      <c r="AA77" s="4" t="b">
        <v>0</v>
      </c>
      <c r="AB77" s="4" t="b">
        <v>0</v>
      </c>
      <c r="AC77" s="4" t="b">
        <v>0</v>
      </c>
    </row>
    <row r="78" spans="1:29" x14ac:dyDescent="0.25">
      <c r="A78" s="4" t="s">
        <v>192</v>
      </c>
      <c r="B78" s="4" t="s">
        <v>193</v>
      </c>
      <c r="C78" s="9">
        <v>45752</v>
      </c>
      <c r="D78" s="9" t="str">
        <f>TEXT(Transaction_2[[#This Row],[transaction_date]],"yyyy")</f>
        <v>2025</v>
      </c>
      <c r="E78" s="9" t="str">
        <f>TEXT(Transaction_2[[#This Row],[transaction_date]],"mmm")</f>
        <v>Apr</v>
      </c>
      <c r="F78" s="4">
        <v>69</v>
      </c>
      <c r="G78" s="4" t="s">
        <v>6008</v>
      </c>
      <c r="H78" s="4" t="s">
        <v>22</v>
      </c>
      <c r="I78" s="4" t="s">
        <v>6004</v>
      </c>
      <c r="J78" s="4">
        <v>2</v>
      </c>
      <c r="K78" s="4">
        <v>279.77999999999997</v>
      </c>
      <c r="L78" s="4">
        <v>559.55999999999995</v>
      </c>
      <c r="M78" s="12">
        <f>Transaction_2[[#This Row],[total_amount]]*(1-Transaction_2[[#This Row],[discount_percentage]]/100)</f>
        <v>559.55999999999995</v>
      </c>
      <c r="N78" s="12">
        <f>Transaction_2[[#This Row],[total_amount]]-(Transaction_2[[#This Row],[total_amount]]*Transaction_2[[#This Row],[discount_percentage]]/100)</f>
        <v>559.55999999999995</v>
      </c>
      <c r="O78" s="4" t="s">
        <v>54</v>
      </c>
      <c r="P78" s="4" t="s">
        <v>24</v>
      </c>
      <c r="Q78" s="4">
        <v>20</v>
      </c>
      <c r="R78" s="4" t="s">
        <v>6005</v>
      </c>
      <c r="S78" s="4" t="b">
        <v>0</v>
      </c>
      <c r="T78" s="4">
        <v>0</v>
      </c>
      <c r="U78" s="4" t="s">
        <v>6006</v>
      </c>
      <c r="V78" s="4">
        <v>14.53</v>
      </c>
      <c r="W78" s="4">
        <v>8</v>
      </c>
      <c r="X78" s="4" t="s">
        <v>6020</v>
      </c>
      <c r="Y78" s="4" t="b">
        <v>0</v>
      </c>
      <c r="Z78" s="4" t="b">
        <v>0</v>
      </c>
      <c r="AA78" s="4" t="b">
        <v>0</v>
      </c>
      <c r="AB78" s="4" t="b">
        <v>0</v>
      </c>
      <c r="AC78" s="4" t="b">
        <v>0</v>
      </c>
    </row>
    <row r="79" spans="1:29" x14ac:dyDescent="0.25">
      <c r="A79" s="4" t="s">
        <v>194</v>
      </c>
      <c r="B79" s="4" t="s">
        <v>195</v>
      </c>
      <c r="C79" s="9">
        <v>45532</v>
      </c>
      <c r="D79" s="9" t="str">
        <f>TEXT(Transaction_2[[#This Row],[transaction_date]],"yyyy")</f>
        <v>2024</v>
      </c>
      <c r="E79" s="9" t="str">
        <f>TEXT(Transaction_2[[#This Row],[transaction_date]],"mmm")</f>
        <v>Aug</v>
      </c>
      <c r="F79" s="4">
        <v>18</v>
      </c>
      <c r="G79" s="4" t="s">
        <v>6003</v>
      </c>
      <c r="H79" s="4" t="s">
        <v>22</v>
      </c>
      <c r="I79" s="4" t="s">
        <v>6004</v>
      </c>
      <c r="J79" s="4">
        <v>1</v>
      </c>
      <c r="K79" s="4">
        <v>195.02</v>
      </c>
      <c r="L79" s="4">
        <v>195.02</v>
      </c>
      <c r="M79" s="12">
        <f>Transaction_2[[#This Row],[total_amount]]*(1-Transaction_2[[#This Row],[discount_percentage]]/100)</f>
        <v>195.02</v>
      </c>
      <c r="N79" s="12">
        <f>Transaction_2[[#This Row],[total_amount]]-(Transaction_2[[#This Row],[total_amount]]*Transaction_2[[#This Row],[discount_percentage]]/100)</f>
        <v>195.02</v>
      </c>
      <c r="O79" s="4" t="s">
        <v>23</v>
      </c>
      <c r="P79" s="4" t="s">
        <v>32</v>
      </c>
      <c r="Q79" s="4">
        <v>23</v>
      </c>
      <c r="R79" s="4" t="s">
        <v>6005</v>
      </c>
      <c r="S79" s="4" t="b">
        <v>0</v>
      </c>
      <c r="T79" s="4">
        <v>0</v>
      </c>
      <c r="U79" s="4" t="s">
        <v>6006</v>
      </c>
      <c r="V79" s="4">
        <v>24.39</v>
      </c>
      <c r="W79" s="4">
        <v>28</v>
      </c>
      <c r="X79" s="4" t="s">
        <v>6007</v>
      </c>
      <c r="Y79" s="4" t="b">
        <v>0</v>
      </c>
      <c r="Z79" s="4" t="b">
        <v>0</v>
      </c>
      <c r="AA79" s="4" t="b">
        <v>0</v>
      </c>
      <c r="AB79" s="4" t="b">
        <v>0</v>
      </c>
      <c r="AC79" s="4" t="b">
        <v>0</v>
      </c>
    </row>
    <row r="80" spans="1:29" x14ac:dyDescent="0.25">
      <c r="A80" s="4" t="s">
        <v>196</v>
      </c>
      <c r="B80" s="4" t="s">
        <v>197</v>
      </c>
      <c r="C80" s="9">
        <v>45652</v>
      </c>
      <c r="D80" s="9" t="str">
        <f>TEXT(Transaction_2[[#This Row],[transaction_date]],"yyyy")</f>
        <v>2024</v>
      </c>
      <c r="E80" s="9" t="str">
        <f>TEXT(Transaction_2[[#This Row],[transaction_date]],"mmm")</f>
        <v>Dec</v>
      </c>
      <c r="F80" s="4">
        <v>54</v>
      </c>
      <c r="G80" s="4" t="s">
        <v>6012</v>
      </c>
      <c r="H80" s="4" t="s">
        <v>62</v>
      </c>
      <c r="I80" s="4" t="s">
        <v>6024</v>
      </c>
      <c r="J80" s="4">
        <v>3</v>
      </c>
      <c r="K80" s="4">
        <v>169.28</v>
      </c>
      <c r="L80" s="4">
        <v>507.85</v>
      </c>
      <c r="M80" s="12">
        <f>Transaction_2[[#This Row],[total_amount]]*(1-Transaction_2[[#This Row],[discount_percentage]]/100)</f>
        <v>454.52575000000002</v>
      </c>
      <c r="N80" s="12">
        <f>Transaction_2[[#This Row],[total_amount]]-(Transaction_2[[#This Row],[total_amount]]*Transaction_2[[#This Row],[discount_percentage]]/100)</f>
        <v>454.52575000000002</v>
      </c>
      <c r="O80" s="4" t="s">
        <v>23</v>
      </c>
      <c r="P80" s="4" t="s">
        <v>32</v>
      </c>
      <c r="Q80" s="4">
        <v>37</v>
      </c>
      <c r="R80" s="4" t="s">
        <v>6010</v>
      </c>
      <c r="S80" s="4" t="b">
        <v>1</v>
      </c>
      <c r="T80" s="4">
        <v>10.5</v>
      </c>
      <c r="U80" s="4" t="s">
        <v>6028</v>
      </c>
      <c r="V80" s="4">
        <v>13.33</v>
      </c>
      <c r="W80" s="4">
        <v>13</v>
      </c>
      <c r="X80" s="4" t="s">
        <v>6020</v>
      </c>
      <c r="Y80" s="4" t="b">
        <v>0</v>
      </c>
      <c r="Z80" s="4" t="b">
        <v>0</v>
      </c>
      <c r="AA80" s="4" t="b">
        <v>0</v>
      </c>
      <c r="AB80" s="4" t="b">
        <v>0</v>
      </c>
      <c r="AC80" s="4" t="b">
        <v>0</v>
      </c>
    </row>
    <row r="81" spans="1:29" x14ac:dyDescent="0.25">
      <c r="A81" s="4" t="s">
        <v>198</v>
      </c>
      <c r="B81" s="4" t="s">
        <v>199</v>
      </c>
      <c r="C81" s="9">
        <v>45488</v>
      </c>
      <c r="D81" s="9" t="str">
        <f>TEXT(Transaction_2[[#This Row],[transaction_date]],"yyyy")</f>
        <v>2024</v>
      </c>
      <c r="E81" s="9" t="str">
        <f>TEXT(Transaction_2[[#This Row],[transaction_date]],"mmm")</f>
        <v>Jul</v>
      </c>
      <c r="F81" s="4">
        <v>34</v>
      </c>
      <c r="G81" s="4" t="s">
        <v>6017</v>
      </c>
      <c r="H81" s="4" t="s">
        <v>27</v>
      </c>
      <c r="I81" s="4" t="s">
        <v>6009</v>
      </c>
      <c r="J81" s="4">
        <v>2</v>
      </c>
      <c r="K81" s="4">
        <v>183.82</v>
      </c>
      <c r="L81" s="4">
        <v>367.63</v>
      </c>
      <c r="M81" s="12">
        <f>Transaction_2[[#This Row],[total_amount]]*(1-Transaction_2[[#This Row],[discount_percentage]]/100)</f>
        <v>367.63</v>
      </c>
      <c r="N81" s="12">
        <f>Transaction_2[[#This Row],[total_amount]]-(Transaction_2[[#This Row],[total_amount]]*Transaction_2[[#This Row],[discount_percentage]]/100)</f>
        <v>367.63</v>
      </c>
      <c r="O81" s="4" t="s">
        <v>54</v>
      </c>
      <c r="P81" s="4" t="s">
        <v>24</v>
      </c>
      <c r="Q81" s="4">
        <v>43</v>
      </c>
      <c r="R81" s="4" t="s">
        <v>6010</v>
      </c>
      <c r="S81" s="4" t="b">
        <v>0</v>
      </c>
      <c r="T81" s="4">
        <v>0</v>
      </c>
      <c r="U81" s="4" t="s">
        <v>6006</v>
      </c>
      <c r="V81" s="4">
        <v>16.39</v>
      </c>
      <c r="W81" s="4">
        <v>23</v>
      </c>
      <c r="X81" s="4" t="s">
        <v>6007</v>
      </c>
      <c r="Y81" s="4" t="b">
        <v>0</v>
      </c>
      <c r="Z81" s="4" t="b">
        <v>0</v>
      </c>
      <c r="AA81" s="4" t="b">
        <v>0</v>
      </c>
      <c r="AB81" s="4" t="b">
        <v>0</v>
      </c>
      <c r="AC81" s="4" t="b">
        <v>0</v>
      </c>
    </row>
    <row r="82" spans="1:29" x14ac:dyDescent="0.25">
      <c r="A82" s="4" t="s">
        <v>200</v>
      </c>
      <c r="B82" s="4" t="s">
        <v>201</v>
      </c>
      <c r="C82" s="9">
        <v>45669</v>
      </c>
      <c r="D82" s="9" t="str">
        <f>TEXT(Transaction_2[[#This Row],[transaction_date]],"yyyy")</f>
        <v>2025</v>
      </c>
      <c r="E82" s="9" t="str">
        <f>TEXT(Transaction_2[[#This Row],[transaction_date]],"mmm")</f>
        <v>Jan</v>
      </c>
      <c r="F82" s="4">
        <v>39</v>
      </c>
      <c r="G82" s="4" t="s">
        <v>6017</v>
      </c>
      <c r="H82" s="4" t="s">
        <v>39</v>
      </c>
      <c r="I82" s="4" t="s">
        <v>6015</v>
      </c>
      <c r="J82" s="4">
        <v>17</v>
      </c>
      <c r="K82" s="4">
        <v>51.82</v>
      </c>
      <c r="L82" s="4">
        <v>880.97</v>
      </c>
      <c r="M82" s="12">
        <f>Transaction_2[[#This Row],[total_amount]]*(1-Transaction_2[[#This Row],[discount_percentage]]/100)</f>
        <v>880.97</v>
      </c>
      <c r="N82" s="12">
        <f>Transaction_2[[#This Row],[total_amount]]-(Transaction_2[[#This Row],[total_amount]]*Transaction_2[[#This Row],[discount_percentage]]/100)</f>
        <v>880.97</v>
      </c>
      <c r="O82" s="4" t="s">
        <v>28</v>
      </c>
      <c r="P82" s="4" t="s">
        <v>57</v>
      </c>
      <c r="Q82" s="4">
        <v>4</v>
      </c>
      <c r="R82" s="4" t="s">
        <v>6023</v>
      </c>
      <c r="S82" s="4" t="b">
        <v>0</v>
      </c>
      <c r="T82" s="4">
        <v>0</v>
      </c>
      <c r="U82" s="4" t="s">
        <v>6006</v>
      </c>
      <c r="V82" s="4">
        <v>8.76</v>
      </c>
      <c r="W82" s="4">
        <v>25</v>
      </c>
      <c r="X82" s="4" t="s">
        <v>6007</v>
      </c>
      <c r="Y82" s="4" t="b">
        <v>1</v>
      </c>
      <c r="Z82" s="4" t="b">
        <v>0</v>
      </c>
      <c r="AA82" s="4" t="b">
        <v>0</v>
      </c>
      <c r="AB82" s="4" t="b">
        <v>1</v>
      </c>
      <c r="AC82" s="4" t="b">
        <v>1</v>
      </c>
    </row>
    <row r="83" spans="1:29" x14ac:dyDescent="0.25">
      <c r="A83" s="4" t="s">
        <v>202</v>
      </c>
      <c r="B83" s="4" t="s">
        <v>203</v>
      </c>
      <c r="C83" s="9">
        <v>45513</v>
      </c>
      <c r="D83" s="9" t="str">
        <f>TEXT(Transaction_2[[#This Row],[transaction_date]],"yyyy")</f>
        <v>2024</v>
      </c>
      <c r="E83" s="9" t="str">
        <f>TEXT(Transaction_2[[#This Row],[transaction_date]],"mmm")</f>
        <v>Aug</v>
      </c>
      <c r="F83" s="4">
        <v>27</v>
      </c>
      <c r="G83" s="4" t="s">
        <v>6003</v>
      </c>
      <c r="H83" s="4" t="s">
        <v>39</v>
      </c>
      <c r="I83" s="4" t="s">
        <v>6015</v>
      </c>
      <c r="J83" s="4">
        <v>3</v>
      </c>
      <c r="K83" s="4">
        <v>224.37</v>
      </c>
      <c r="L83" s="4">
        <v>673.11</v>
      </c>
      <c r="M83" s="12">
        <f>Transaction_2[[#This Row],[total_amount]]*(1-Transaction_2[[#This Row],[discount_percentage]]/100)</f>
        <v>673.11</v>
      </c>
      <c r="N83" s="12">
        <f>Transaction_2[[#This Row],[total_amount]]-(Transaction_2[[#This Row],[total_amount]]*Transaction_2[[#This Row],[discount_percentage]]/100)</f>
        <v>673.11</v>
      </c>
      <c r="O83" s="4" t="s">
        <v>28</v>
      </c>
      <c r="P83" s="4" t="s">
        <v>36</v>
      </c>
      <c r="Q83" s="4">
        <v>2</v>
      </c>
      <c r="R83" s="4" t="s">
        <v>6023</v>
      </c>
      <c r="S83" s="4" t="b">
        <v>0</v>
      </c>
      <c r="T83" s="4">
        <v>0</v>
      </c>
      <c r="U83" s="4" t="s">
        <v>6006</v>
      </c>
      <c r="V83" s="4">
        <v>16.7</v>
      </c>
      <c r="W83" s="4">
        <v>12</v>
      </c>
      <c r="X83" s="4" t="s">
        <v>6020</v>
      </c>
      <c r="Y83" s="4" t="b">
        <v>0</v>
      </c>
      <c r="Z83" s="4" t="b">
        <v>0</v>
      </c>
      <c r="AA83" s="4" t="b">
        <v>0</v>
      </c>
      <c r="AB83" s="4" t="b">
        <v>0</v>
      </c>
      <c r="AC83" s="4" t="b">
        <v>0</v>
      </c>
    </row>
    <row r="84" spans="1:29" x14ac:dyDescent="0.25">
      <c r="A84" s="4" t="s">
        <v>204</v>
      </c>
      <c r="B84" s="4" t="s">
        <v>205</v>
      </c>
      <c r="C84" s="9">
        <v>45757</v>
      </c>
      <c r="D84" s="9" t="str">
        <f>TEXT(Transaction_2[[#This Row],[transaction_date]],"yyyy")</f>
        <v>2025</v>
      </c>
      <c r="E84" s="9" t="str">
        <f>TEXT(Transaction_2[[#This Row],[transaction_date]],"mmm")</f>
        <v>Apr</v>
      </c>
      <c r="F84" s="4">
        <v>33</v>
      </c>
      <c r="G84" s="4" t="s">
        <v>6017</v>
      </c>
      <c r="H84" s="4" t="s">
        <v>35</v>
      </c>
      <c r="I84" s="4" t="s">
        <v>6013</v>
      </c>
      <c r="J84" s="4">
        <v>4</v>
      </c>
      <c r="K84" s="4">
        <v>140.07</v>
      </c>
      <c r="L84" s="4">
        <v>560.27</v>
      </c>
      <c r="M84" s="12">
        <f>Transaction_2[[#This Row],[total_amount]]*(1-Transaction_2[[#This Row],[discount_percentage]]/100)</f>
        <v>560.27</v>
      </c>
      <c r="N84" s="12">
        <f>Transaction_2[[#This Row],[total_amount]]-(Transaction_2[[#This Row],[total_amount]]*Transaction_2[[#This Row],[discount_percentage]]/100)</f>
        <v>560.27</v>
      </c>
      <c r="O84" s="4" t="s">
        <v>28</v>
      </c>
      <c r="P84" s="4" t="s">
        <v>24</v>
      </c>
      <c r="Q84" s="4">
        <v>18</v>
      </c>
      <c r="R84" s="4" t="s">
        <v>6005</v>
      </c>
      <c r="S84" s="4" t="b">
        <v>0</v>
      </c>
      <c r="T84" s="4">
        <v>0</v>
      </c>
      <c r="U84" s="4" t="s">
        <v>6006</v>
      </c>
      <c r="V84" s="4">
        <v>12.19</v>
      </c>
      <c r="W84" s="4">
        <v>8</v>
      </c>
      <c r="X84" s="4" t="s">
        <v>6020</v>
      </c>
      <c r="Y84" s="4" t="b">
        <v>0</v>
      </c>
      <c r="Z84" s="4" t="b">
        <v>0</v>
      </c>
      <c r="AA84" s="4" t="b">
        <v>0</v>
      </c>
      <c r="AB84" s="4" t="b">
        <v>0</v>
      </c>
      <c r="AC84" s="4" t="b">
        <v>0</v>
      </c>
    </row>
    <row r="85" spans="1:29" x14ac:dyDescent="0.25">
      <c r="A85" s="4" t="s">
        <v>206</v>
      </c>
      <c r="B85" s="4" t="s">
        <v>207</v>
      </c>
      <c r="C85" s="9">
        <v>45546</v>
      </c>
      <c r="D85" s="9" t="str">
        <f>TEXT(Transaction_2[[#This Row],[transaction_date]],"yyyy")</f>
        <v>2024</v>
      </c>
      <c r="E85" s="9" t="str">
        <f>TEXT(Transaction_2[[#This Row],[transaction_date]],"mmm")</f>
        <v>Sep</v>
      </c>
      <c r="F85" s="4">
        <v>67</v>
      </c>
      <c r="G85" s="4" t="s">
        <v>6008</v>
      </c>
      <c r="H85" s="4" t="s">
        <v>27</v>
      </c>
      <c r="I85" s="4" t="s">
        <v>6009</v>
      </c>
      <c r="J85" s="4">
        <v>1</v>
      </c>
      <c r="K85" s="4">
        <v>113.94</v>
      </c>
      <c r="L85" s="4">
        <v>113.94</v>
      </c>
      <c r="M85" s="12">
        <f>Transaction_2[[#This Row],[total_amount]]*(1-Transaction_2[[#This Row],[discount_percentage]]/100)</f>
        <v>113.94</v>
      </c>
      <c r="N85" s="12">
        <f>Transaction_2[[#This Row],[total_amount]]-(Transaction_2[[#This Row],[total_amount]]*Transaction_2[[#This Row],[discount_percentage]]/100)</f>
        <v>113.94</v>
      </c>
      <c r="O85" s="4" t="s">
        <v>23</v>
      </c>
      <c r="P85" s="4" t="s">
        <v>32</v>
      </c>
      <c r="Q85" s="4">
        <v>5</v>
      </c>
      <c r="R85" s="4" t="s">
        <v>6023</v>
      </c>
      <c r="S85" s="4" t="b">
        <v>0</v>
      </c>
      <c r="T85" s="4">
        <v>0</v>
      </c>
      <c r="U85" s="4" t="s">
        <v>6006</v>
      </c>
      <c r="V85" s="4">
        <v>16.43</v>
      </c>
      <c r="W85" s="4">
        <v>12</v>
      </c>
      <c r="X85" s="4" t="s">
        <v>6020</v>
      </c>
      <c r="Y85" s="4" t="b">
        <v>1</v>
      </c>
      <c r="Z85" s="4" t="b">
        <v>1</v>
      </c>
      <c r="AA85" s="4" t="b">
        <v>1</v>
      </c>
      <c r="AB85" s="4" t="b">
        <v>0</v>
      </c>
      <c r="AC85" s="4" t="b">
        <v>0</v>
      </c>
    </row>
    <row r="86" spans="1:29" x14ac:dyDescent="0.25">
      <c r="A86" s="4" t="s">
        <v>208</v>
      </c>
      <c r="B86" s="4" t="s">
        <v>209</v>
      </c>
      <c r="C86" s="9">
        <v>45727</v>
      </c>
      <c r="D86" s="9" t="str">
        <f>TEXT(Transaction_2[[#This Row],[transaction_date]],"yyyy")</f>
        <v>2025</v>
      </c>
      <c r="E86" s="9" t="str">
        <f>TEXT(Transaction_2[[#This Row],[transaction_date]],"mmm")</f>
        <v>Mar</v>
      </c>
      <c r="F86" s="4">
        <v>40</v>
      </c>
      <c r="G86" s="4" t="s">
        <v>6021</v>
      </c>
      <c r="H86" s="4" t="s">
        <v>27</v>
      </c>
      <c r="I86" s="4" t="s">
        <v>6009</v>
      </c>
      <c r="J86" s="4">
        <v>10</v>
      </c>
      <c r="K86" s="4">
        <v>41.24</v>
      </c>
      <c r="L86" s="4">
        <v>412.38</v>
      </c>
      <c r="M86" s="12">
        <f>Transaction_2[[#This Row],[total_amount]]*(1-Transaction_2[[#This Row],[discount_percentage]]/100)</f>
        <v>412.38</v>
      </c>
      <c r="N86" s="12">
        <f>Transaction_2[[#This Row],[total_amount]]-(Transaction_2[[#This Row],[total_amount]]*Transaction_2[[#This Row],[discount_percentage]]/100)</f>
        <v>412.38</v>
      </c>
      <c r="O86" s="4" t="s">
        <v>90</v>
      </c>
      <c r="P86" s="4" t="s">
        <v>57</v>
      </c>
      <c r="Q86" s="4">
        <v>0</v>
      </c>
      <c r="R86" s="4" t="s">
        <v>6027</v>
      </c>
      <c r="S86" s="4" t="b">
        <v>0</v>
      </c>
      <c r="T86" s="4">
        <v>0</v>
      </c>
      <c r="U86" s="4" t="s">
        <v>6006</v>
      </c>
      <c r="V86" s="4">
        <v>5.89</v>
      </c>
      <c r="W86" s="4">
        <v>1</v>
      </c>
      <c r="X86" s="4" t="s">
        <v>6016</v>
      </c>
      <c r="Y86" s="4" t="b">
        <v>0</v>
      </c>
      <c r="Z86" s="4" t="b">
        <v>0</v>
      </c>
      <c r="AA86" s="4" t="b">
        <v>0</v>
      </c>
      <c r="AB86" s="4" t="b">
        <v>0</v>
      </c>
      <c r="AC86" s="4" t="b">
        <v>1</v>
      </c>
    </row>
    <row r="87" spans="1:29" x14ac:dyDescent="0.25">
      <c r="A87" s="4" t="s">
        <v>210</v>
      </c>
      <c r="B87" s="4" t="s">
        <v>211</v>
      </c>
      <c r="C87" s="9">
        <v>45566</v>
      </c>
      <c r="D87" s="9" t="str">
        <f>TEXT(Transaction_2[[#This Row],[transaction_date]],"yyyy")</f>
        <v>2024</v>
      </c>
      <c r="E87" s="9" t="str">
        <f>TEXT(Transaction_2[[#This Row],[transaction_date]],"mmm")</f>
        <v>Oct</v>
      </c>
      <c r="F87" s="4">
        <v>52</v>
      </c>
      <c r="G87" s="4" t="s">
        <v>6012</v>
      </c>
      <c r="H87" s="4" t="s">
        <v>35</v>
      </c>
      <c r="I87" s="4" t="s">
        <v>6013</v>
      </c>
      <c r="J87" s="4">
        <v>2</v>
      </c>
      <c r="K87" s="4">
        <v>35.28</v>
      </c>
      <c r="L87" s="4">
        <v>70.569999999999993</v>
      </c>
      <c r="M87" s="12">
        <f>Transaction_2[[#This Row],[total_amount]]*(1-Transaction_2[[#This Row],[discount_percentage]]/100)</f>
        <v>62.595589999999994</v>
      </c>
      <c r="N87" s="12">
        <f>Transaction_2[[#This Row],[total_amount]]-(Transaction_2[[#This Row],[total_amount]]*Transaction_2[[#This Row],[discount_percentage]]/100)</f>
        <v>62.595589999999994</v>
      </c>
      <c r="O87" s="4" t="s">
        <v>28</v>
      </c>
      <c r="P87" s="4" t="s">
        <v>36</v>
      </c>
      <c r="Q87" s="4">
        <v>7</v>
      </c>
      <c r="R87" s="4" t="s">
        <v>6005</v>
      </c>
      <c r="S87" s="4" t="b">
        <v>1</v>
      </c>
      <c r="T87" s="4">
        <v>11.3</v>
      </c>
      <c r="U87" s="4" t="s">
        <v>6028</v>
      </c>
      <c r="V87" s="4">
        <v>6.3</v>
      </c>
      <c r="W87" s="4">
        <v>13</v>
      </c>
      <c r="X87" s="4" t="s">
        <v>6020</v>
      </c>
      <c r="Y87" s="4" t="b">
        <v>0</v>
      </c>
      <c r="Z87" s="4" t="b">
        <v>0</v>
      </c>
      <c r="AA87" s="4" t="b">
        <v>0</v>
      </c>
      <c r="AB87" s="4" t="b">
        <v>0</v>
      </c>
      <c r="AC87" s="4" t="b">
        <v>0</v>
      </c>
    </row>
    <row r="88" spans="1:29" x14ac:dyDescent="0.25">
      <c r="A88" s="4" t="s">
        <v>212</v>
      </c>
      <c r="B88" s="4" t="s">
        <v>213</v>
      </c>
      <c r="C88" s="9">
        <v>45611</v>
      </c>
      <c r="D88" s="9" t="str">
        <f>TEXT(Transaction_2[[#This Row],[transaction_date]],"yyyy")</f>
        <v>2024</v>
      </c>
      <c r="E88" s="9" t="str">
        <f>TEXT(Transaction_2[[#This Row],[transaction_date]],"mmm")</f>
        <v>Nov</v>
      </c>
      <c r="F88" s="4">
        <v>65</v>
      </c>
      <c r="G88" s="4" t="s">
        <v>6008</v>
      </c>
      <c r="H88" s="4" t="s">
        <v>115</v>
      </c>
      <c r="I88" s="4" t="s">
        <v>6030</v>
      </c>
      <c r="J88" s="4">
        <v>3</v>
      </c>
      <c r="K88" s="4">
        <v>233.53</v>
      </c>
      <c r="L88" s="4">
        <v>700.6</v>
      </c>
      <c r="M88" s="12">
        <f>Transaction_2[[#This Row],[total_amount]]*(1-Transaction_2[[#This Row],[discount_percentage]]/100)</f>
        <v>700.6</v>
      </c>
      <c r="N88" s="12">
        <f>Transaction_2[[#This Row],[total_amount]]-(Transaction_2[[#This Row],[total_amount]]*Transaction_2[[#This Row],[discount_percentage]]/100)</f>
        <v>700.6</v>
      </c>
      <c r="O88" s="4" t="s">
        <v>28</v>
      </c>
      <c r="P88" s="4" t="s">
        <v>36</v>
      </c>
      <c r="Q88" s="4">
        <v>26</v>
      </c>
      <c r="R88" s="4" t="s">
        <v>6010</v>
      </c>
      <c r="S88" s="4" t="b">
        <v>0</v>
      </c>
      <c r="T88" s="4">
        <v>0</v>
      </c>
      <c r="U88" s="4" t="s">
        <v>6006</v>
      </c>
      <c r="V88" s="4">
        <v>8.59</v>
      </c>
      <c r="W88" s="4">
        <v>14</v>
      </c>
      <c r="X88" s="4" t="s">
        <v>6020</v>
      </c>
      <c r="Y88" s="4" t="b">
        <v>0</v>
      </c>
      <c r="Z88" s="4" t="b">
        <v>0</v>
      </c>
      <c r="AA88" s="4" t="b">
        <v>0</v>
      </c>
      <c r="AB88" s="4" t="b">
        <v>0</v>
      </c>
      <c r="AC88" s="4" t="b">
        <v>0</v>
      </c>
    </row>
    <row r="89" spans="1:29" x14ac:dyDescent="0.25">
      <c r="A89" s="4" t="s">
        <v>214</v>
      </c>
      <c r="B89" s="4" t="s">
        <v>215</v>
      </c>
      <c r="C89" s="9">
        <v>45741</v>
      </c>
      <c r="D89" s="9" t="str">
        <f>TEXT(Transaction_2[[#This Row],[transaction_date]],"yyyy")</f>
        <v>2025</v>
      </c>
      <c r="E89" s="9" t="str">
        <f>TEXT(Transaction_2[[#This Row],[transaction_date]],"mmm")</f>
        <v>Mar</v>
      </c>
      <c r="F89" s="4">
        <v>20</v>
      </c>
      <c r="G89" s="4" t="s">
        <v>6003</v>
      </c>
      <c r="H89" s="4" t="s">
        <v>39</v>
      </c>
      <c r="I89" s="4" t="s">
        <v>6015</v>
      </c>
      <c r="J89" s="4">
        <v>4</v>
      </c>
      <c r="K89" s="4">
        <v>251.18</v>
      </c>
      <c r="L89" s="4">
        <v>1004.71</v>
      </c>
      <c r="M89" s="12">
        <f>Transaction_2[[#This Row],[total_amount]]*(1-Transaction_2[[#This Row],[discount_percentage]]/100)</f>
        <v>786.68793000000005</v>
      </c>
      <c r="N89" s="12">
        <f>Transaction_2[[#This Row],[total_amount]]-(Transaction_2[[#This Row],[total_amount]]*Transaction_2[[#This Row],[discount_percentage]]/100)</f>
        <v>786.68793000000005</v>
      </c>
      <c r="O89" s="4" t="s">
        <v>23</v>
      </c>
      <c r="P89" s="4" t="s">
        <v>32</v>
      </c>
      <c r="Q89" s="4">
        <v>32</v>
      </c>
      <c r="R89" s="4" t="s">
        <v>6010</v>
      </c>
      <c r="S89" s="4" t="b">
        <v>1</v>
      </c>
      <c r="T89" s="4">
        <v>21.7</v>
      </c>
      <c r="U89" s="4" t="s">
        <v>6028</v>
      </c>
      <c r="V89" s="4">
        <v>23.9</v>
      </c>
      <c r="W89" s="4">
        <v>9</v>
      </c>
      <c r="X89" s="4" t="s">
        <v>6020</v>
      </c>
      <c r="Y89" s="4" t="b">
        <v>0</v>
      </c>
      <c r="Z89" s="4" t="b">
        <v>1</v>
      </c>
      <c r="AA89" s="4" t="b">
        <v>0</v>
      </c>
      <c r="AB89" s="4" t="b">
        <v>0</v>
      </c>
      <c r="AC89" s="4" t="b">
        <v>0</v>
      </c>
    </row>
    <row r="90" spans="1:29" x14ac:dyDescent="0.25">
      <c r="A90" s="4" t="s">
        <v>216</v>
      </c>
      <c r="B90" s="4" t="s">
        <v>217</v>
      </c>
      <c r="C90" s="9">
        <v>45714</v>
      </c>
      <c r="D90" s="9" t="str">
        <f>TEXT(Transaction_2[[#This Row],[transaction_date]],"yyyy")</f>
        <v>2025</v>
      </c>
      <c r="E90" s="9" t="str">
        <f>TEXT(Transaction_2[[#This Row],[transaction_date]],"mmm")</f>
        <v>Feb</v>
      </c>
      <c r="F90" s="4">
        <v>75</v>
      </c>
      <c r="G90" s="4" t="s">
        <v>6011</v>
      </c>
      <c r="H90" s="4" t="s">
        <v>65</v>
      </c>
      <c r="I90" s="4" t="s">
        <v>6025</v>
      </c>
      <c r="J90" s="4">
        <v>2</v>
      </c>
      <c r="K90" s="4">
        <v>290.93</v>
      </c>
      <c r="L90" s="4">
        <v>581.85</v>
      </c>
      <c r="M90" s="12">
        <f>Transaction_2[[#This Row],[total_amount]]*(1-Transaction_2[[#This Row],[discount_percentage]]/100)</f>
        <v>581.85</v>
      </c>
      <c r="N90" s="12">
        <f>Transaction_2[[#This Row],[total_amount]]-(Transaction_2[[#This Row],[total_amount]]*Transaction_2[[#This Row],[discount_percentage]]/100)</f>
        <v>581.85</v>
      </c>
      <c r="O90" s="4" t="s">
        <v>31</v>
      </c>
      <c r="P90" s="4" t="s">
        <v>36</v>
      </c>
      <c r="Q90" s="4">
        <v>15</v>
      </c>
      <c r="R90" s="4" t="s">
        <v>6005</v>
      </c>
      <c r="S90" s="4" t="b">
        <v>0</v>
      </c>
      <c r="T90" s="4">
        <v>0</v>
      </c>
      <c r="U90" s="4" t="s">
        <v>6006</v>
      </c>
      <c r="V90" s="4">
        <v>12.35</v>
      </c>
      <c r="W90" s="4">
        <v>1</v>
      </c>
      <c r="X90" s="4" t="s">
        <v>6016</v>
      </c>
      <c r="Y90" s="4" t="b">
        <v>0</v>
      </c>
      <c r="Z90" s="4" t="b">
        <v>0</v>
      </c>
      <c r="AA90" s="4" t="b">
        <v>1</v>
      </c>
      <c r="AB90" s="4" t="b">
        <v>0</v>
      </c>
      <c r="AC90" s="4" t="b">
        <v>0</v>
      </c>
    </row>
    <row r="91" spans="1:29" x14ac:dyDescent="0.25">
      <c r="A91" s="4" t="s">
        <v>218</v>
      </c>
      <c r="B91" s="4" t="s">
        <v>219</v>
      </c>
      <c r="C91" s="9">
        <v>45731</v>
      </c>
      <c r="D91" s="9" t="str">
        <f>TEXT(Transaction_2[[#This Row],[transaction_date]],"yyyy")</f>
        <v>2025</v>
      </c>
      <c r="E91" s="9" t="str">
        <f>TEXT(Transaction_2[[#This Row],[transaction_date]],"mmm")</f>
        <v>Mar</v>
      </c>
      <c r="F91" s="4">
        <v>74</v>
      </c>
      <c r="G91" s="4" t="s">
        <v>6011</v>
      </c>
      <c r="H91" s="4" t="s">
        <v>115</v>
      </c>
      <c r="I91" s="4" t="s">
        <v>6030</v>
      </c>
      <c r="J91" s="4">
        <v>2</v>
      </c>
      <c r="K91" s="4">
        <v>187.36</v>
      </c>
      <c r="L91" s="4">
        <v>374.72</v>
      </c>
      <c r="M91" s="12">
        <f>Transaction_2[[#This Row],[total_amount]]*(1-Transaction_2[[#This Row],[discount_percentage]]/100)</f>
        <v>374.72</v>
      </c>
      <c r="N91" s="12">
        <f>Transaction_2[[#This Row],[total_amount]]-(Transaction_2[[#This Row],[total_amount]]*Transaction_2[[#This Row],[discount_percentage]]/100)</f>
        <v>374.72</v>
      </c>
      <c r="O91" s="4" t="s">
        <v>54</v>
      </c>
      <c r="P91" s="4" t="s">
        <v>36</v>
      </c>
      <c r="Q91" s="4">
        <v>46</v>
      </c>
      <c r="R91" s="4" t="s">
        <v>6010</v>
      </c>
      <c r="S91" s="4" t="b">
        <v>0</v>
      </c>
      <c r="T91" s="4">
        <v>0</v>
      </c>
      <c r="U91" s="4" t="s">
        <v>6006</v>
      </c>
      <c r="V91" s="4">
        <v>21.11</v>
      </c>
      <c r="W91" s="4">
        <v>9</v>
      </c>
      <c r="X91" s="4" t="s">
        <v>6020</v>
      </c>
      <c r="Y91" s="4" t="b">
        <v>1</v>
      </c>
      <c r="Z91" s="4" t="b">
        <v>1</v>
      </c>
      <c r="AA91" s="4" t="b">
        <v>0</v>
      </c>
      <c r="AB91" s="4" t="b">
        <v>0</v>
      </c>
      <c r="AC91" s="4" t="b">
        <v>0</v>
      </c>
    </row>
    <row r="92" spans="1:29" x14ac:dyDescent="0.25">
      <c r="A92" s="4" t="s">
        <v>220</v>
      </c>
      <c r="B92" s="4" t="s">
        <v>221</v>
      </c>
      <c r="C92" s="9">
        <v>45756</v>
      </c>
      <c r="D92" s="9" t="str">
        <f>TEXT(Transaction_2[[#This Row],[transaction_date]],"yyyy")</f>
        <v>2025</v>
      </c>
      <c r="E92" s="9" t="str">
        <f>TEXT(Transaction_2[[#This Row],[transaction_date]],"mmm")</f>
        <v>Apr</v>
      </c>
      <c r="F92" s="4">
        <v>50</v>
      </c>
      <c r="G92" s="4" t="s">
        <v>6012</v>
      </c>
      <c r="H92" s="4" t="s">
        <v>35</v>
      </c>
      <c r="I92" s="4" t="s">
        <v>6013</v>
      </c>
      <c r="J92" s="4">
        <v>1</v>
      </c>
      <c r="K92" s="4">
        <v>68.27</v>
      </c>
      <c r="L92" s="4">
        <v>68.27</v>
      </c>
      <c r="M92" s="12">
        <f>Transaction_2[[#This Row],[total_amount]]*(1-Transaction_2[[#This Row],[discount_percentage]]/100)</f>
        <v>68.27</v>
      </c>
      <c r="N92" s="12">
        <f>Transaction_2[[#This Row],[total_amount]]-(Transaction_2[[#This Row],[total_amount]]*Transaction_2[[#This Row],[discount_percentage]]/100)</f>
        <v>68.27</v>
      </c>
      <c r="O92" s="4" t="s">
        <v>90</v>
      </c>
      <c r="P92" s="4" t="s">
        <v>36</v>
      </c>
      <c r="Q92" s="4">
        <v>4</v>
      </c>
      <c r="R92" s="4" t="s">
        <v>6023</v>
      </c>
      <c r="S92" s="4" t="b">
        <v>0</v>
      </c>
      <c r="T92" s="4">
        <v>0</v>
      </c>
      <c r="U92" s="4" t="s">
        <v>6006</v>
      </c>
      <c r="V92" s="4">
        <v>22.31</v>
      </c>
      <c r="W92" s="4">
        <v>1</v>
      </c>
      <c r="X92" s="4" t="s">
        <v>6016</v>
      </c>
      <c r="Y92" s="4" t="b">
        <v>1</v>
      </c>
      <c r="Z92" s="4" t="b">
        <v>0</v>
      </c>
      <c r="AA92" s="4" t="b">
        <v>0</v>
      </c>
      <c r="AB92" s="4" t="b">
        <v>1</v>
      </c>
      <c r="AC92" s="4" t="b">
        <v>1</v>
      </c>
    </row>
    <row r="93" spans="1:29" x14ac:dyDescent="0.25">
      <c r="A93" s="4" t="s">
        <v>222</v>
      </c>
      <c r="B93" s="4" t="s">
        <v>223</v>
      </c>
      <c r="C93" s="9">
        <v>45586</v>
      </c>
      <c r="D93" s="9" t="str">
        <f>TEXT(Transaction_2[[#This Row],[transaction_date]],"yyyy")</f>
        <v>2024</v>
      </c>
      <c r="E93" s="9" t="str">
        <f>TEXT(Transaction_2[[#This Row],[transaction_date]],"mmm")</f>
        <v>Oct</v>
      </c>
      <c r="F93" s="4">
        <v>38</v>
      </c>
      <c r="G93" s="4" t="s">
        <v>6017</v>
      </c>
      <c r="H93" s="4" t="s">
        <v>115</v>
      </c>
      <c r="I93" s="4" t="s">
        <v>6030</v>
      </c>
      <c r="J93" s="4">
        <v>4</v>
      </c>
      <c r="K93" s="4">
        <v>49.84</v>
      </c>
      <c r="L93" s="4">
        <v>199.37</v>
      </c>
      <c r="M93" s="12">
        <f>Transaction_2[[#This Row],[total_amount]]*(1-Transaction_2[[#This Row],[discount_percentage]]/100)</f>
        <v>199.37</v>
      </c>
      <c r="N93" s="12">
        <f>Transaction_2[[#This Row],[total_amount]]-(Transaction_2[[#This Row],[total_amount]]*Transaction_2[[#This Row],[discount_percentage]]/100)</f>
        <v>199.37</v>
      </c>
      <c r="O93" s="4" t="s">
        <v>54</v>
      </c>
      <c r="P93" s="4" t="s">
        <v>24</v>
      </c>
      <c r="Q93" s="4">
        <v>27</v>
      </c>
      <c r="R93" s="4" t="s">
        <v>6010</v>
      </c>
      <c r="S93" s="4" t="b">
        <v>0</v>
      </c>
      <c r="T93" s="4">
        <v>0</v>
      </c>
      <c r="U93" s="4" t="s">
        <v>6006</v>
      </c>
      <c r="V93" s="4">
        <v>22.36</v>
      </c>
      <c r="W93" s="4">
        <v>7</v>
      </c>
      <c r="X93" s="4" t="s">
        <v>6018</v>
      </c>
      <c r="Y93" s="4" t="b">
        <v>1</v>
      </c>
      <c r="Z93" s="4" t="b">
        <v>0</v>
      </c>
      <c r="AA93" s="4" t="b">
        <v>0</v>
      </c>
      <c r="AB93" s="4" t="b">
        <v>0</v>
      </c>
      <c r="AC93" s="4" t="b">
        <v>0</v>
      </c>
    </row>
    <row r="94" spans="1:29" x14ac:dyDescent="0.25">
      <c r="A94" s="4" t="s">
        <v>224</v>
      </c>
      <c r="B94" s="4" t="s">
        <v>225</v>
      </c>
      <c r="C94" s="9">
        <v>45739</v>
      </c>
      <c r="D94" s="9" t="str">
        <f>TEXT(Transaction_2[[#This Row],[transaction_date]],"yyyy")</f>
        <v>2025</v>
      </c>
      <c r="E94" s="9" t="str">
        <f>TEXT(Transaction_2[[#This Row],[transaction_date]],"mmm")</f>
        <v>Mar</v>
      </c>
      <c r="F94" s="4">
        <v>63</v>
      </c>
      <c r="G94" s="4" t="s">
        <v>6008</v>
      </c>
      <c r="H94" s="4" t="s">
        <v>115</v>
      </c>
      <c r="I94" s="4" t="s">
        <v>6030</v>
      </c>
      <c r="J94" s="4">
        <v>3</v>
      </c>
      <c r="K94" s="4">
        <v>79.55</v>
      </c>
      <c r="L94" s="4">
        <v>238.64</v>
      </c>
      <c r="M94" s="12">
        <f>Transaction_2[[#This Row],[total_amount]]*(1-Transaction_2[[#This Row],[discount_percentage]]/100)</f>
        <v>238.64</v>
      </c>
      <c r="N94" s="12">
        <f>Transaction_2[[#This Row],[total_amount]]-(Transaction_2[[#This Row],[total_amount]]*Transaction_2[[#This Row],[discount_percentage]]/100)</f>
        <v>238.64</v>
      </c>
      <c r="O94" s="4" t="s">
        <v>90</v>
      </c>
      <c r="P94" s="4" t="s">
        <v>36</v>
      </c>
      <c r="Q94" s="4">
        <v>1</v>
      </c>
      <c r="R94" s="4" t="s">
        <v>6029</v>
      </c>
      <c r="S94" s="4" t="b">
        <v>0</v>
      </c>
      <c r="T94" s="4">
        <v>0</v>
      </c>
      <c r="U94" s="4" t="s">
        <v>6006</v>
      </c>
      <c r="V94" s="4">
        <v>10.81</v>
      </c>
      <c r="W94" s="4">
        <v>25</v>
      </c>
      <c r="X94" s="4" t="s">
        <v>6007</v>
      </c>
      <c r="Y94" s="4" t="b">
        <v>1</v>
      </c>
      <c r="Z94" s="4" t="b">
        <v>1</v>
      </c>
      <c r="AA94" s="4" t="b">
        <v>0</v>
      </c>
      <c r="AB94" s="4" t="b">
        <v>0</v>
      </c>
      <c r="AC94" s="4" t="b">
        <v>1</v>
      </c>
    </row>
    <row r="95" spans="1:29" x14ac:dyDescent="0.25">
      <c r="A95" s="4" t="s">
        <v>226</v>
      </c>
      <c r="B95" s="4" t="s">
        <v>227</v>
      </c>
      <c r="C95" s="9">
        <v>45772</v>
      </c>
      <c r="D95" s="9" t="str">
        <f>TEXT(Transaction_2[[#This Row],[transaction_date]],"yyyy")</f>
        <v>2025</v>
      </c>
      <c r="E95" s="9" t="str">
        <f>TEXT(Transaction_2[[#This Row],[transaction_date]],"mmm")</f>
        <v>Apr</v>
      </c>
      <c r="F95" s="4">
        <v>48</v>
      </c>
      <c r="G95" s="4" t="s">
        <v>6021</v>
      </c>
      <c r="H95" s="4" t="s">
        <v>62</v>
      </c>
      <c r="I95" s="4" t="s">
        <v>6024</v>
      </c>
      <c r="J95" s="4">
        <v>11</v>
      </c>
      <c r="K95" s="4">
        <v>33.619999999999997</v>
      </c>
      <c r="L95" s="4">
        <v>369.77</v>
      </c>
      <c r="M95" s="12">
        <f>Transaction_2[[#This Row],[total_amount]]*(1-Transaction_2[[#This Row],[discount_percentage]]/100)</f>
        <v>235.91325999999995</v>
      </c>
      <c r="N95" s="12">
        <f>Transaction_2[[#This Row],[total_amount]]-(Transaction_2[[#This Row],[total_amount]]*Transaction_2[[#This Row],[discount_percentage]]/100)</f>
        <v>235.91325999999998</v>
      </c>
      <c r="O95" s="4" t="s">
        <v>87</v>
      </c>
      <c r="P95" s="4" t="s">
        <v>57</v>
      </c>
      <c r="Q95" s="4">
        <v>3</v>
      </c>
      <c r="R95" s="4" t="s">
        <v>6023</v>
      </c>
      <c r="S95" s="4" t="b">
        <v>1</v>
      </c>
      <c r="T95" s="4">
        <v>36.200000000000003</v>
      </c>
      <c r="U95" s="4" t="s">
        <v>6014</v>
      </c>
      <c r="V95" s="4">
        <v>18.010000000000002</v>
      </c>
      <c r="W95" s="4">
        <v>24</v>
      </c>
      <c r="X95" s="4" t="s">
        <v>6007</v>
      </c>
      <c r="Y95" s="4" t="b">
        <v>1</v>
      </c>
      <c r="Z95" s="4" t="b">
        <v>0</v>
      </c>
      <c r="AA95" s="4" t="b">
        <v>0</v>
      </c>
      <c r="AB95" s="4" t="b">
        <v>0</v>
      </c>
      <c r="AC95" s="4" t="b">
        <v>1</v>
      </c>
    </row>
    <row r="96" spans="1:29" x14ac:dyDescent="0.25">
      <c r="A96" s="4" t="s">
        <v>228</v>
      </c>
      <c r="B96" s="4" t="s">
        <v>229</v>
      </c>
      <c r="C96" s="9">
        <v>45818</v>
      </c>
      <c r="D96" s="9" t="str">
        <f>TEXT(Transaction_2[[#This Row],[transaction_date]],"yyyy")</f>
        <v>2025</v>
      </c>
      <c r="E96" s="9" t="str">
        <f>TEXT(Transaction_2[[#This Row],[transaction_date]],"mmm")</f>
        <v>Jun</v>
      </c>
      <c r="F96" s="4">
        <v>43</v>
      </c>
      <c r="G96" s="4" t="s">
        <v>6021</v>
      </c>
      <c r="H96" s="4" t="s">
        <v>22</v>
      </c>
      <c r="I96" s="4" t="s">
        <v>6004</v>
      </c>
      <c r="J96" s="4">
        <v>2</v>
      </c>
      <c r="K96" s="4">
        <v>200.83</v>
      </c>
      <c r="L96" s="4">
        <v>401.65</v>
      </c>
      <c r="M96" s="12">
        <f>Transaction_2[[#This Row],[total_amount]]*(1-Transaction_2[[#This Row],[discount_percentage]]/100)</f>
        <v>401.65</v>
      </c>
      <c r="N96" s="12">
        <f>Transaction_2[[#This Row],[total_amount]]-(Transaction_2[[#This Row],[total_amount]]*Transaction_2[[#This Row],[discount_percentage]]/100)</f>
        <v>401.65</v>
      </c>
      <c r="O96" s="4" t="s">
        <v>23</v>
      </c>
      <c r="P96" s="4" t="s">
        <v>36</v>
      </c>
      <c r="Q96" s="4">
        <v>45</v>
      </c>
      <c r="R96" s="4" t="s">
        <v>6010</v>
      </c>
      <c r="S96" s="4" t="b">
        <v>0</v>
      </c>
      <c r="T96" s="4">
        <v>0</v>
      </c>
      <c r="U96" s="4" t="s">
        <v>6006</v>
      </c>
      <c r="V96" s="4">
        <v>19.95</v>
      </c>
      <c r="W96" s="4">
        <v>7</v>
      </c>
      <c r="X96" s="4" t="s">
        <v>6018</v>
      </c>
      <c r="Y96" s="4" t="b">
        <v>0</v>
      </c>
      <c r="Z96" s="4" t="b">
        <v>0</v>
      </c>
      <c r="AA96" s="4" t="b">
        <v>1</v>
      </c>
      <c r="AB96" s="4" t="b">
        <v>0</v>
      </c>
      <c r="AC96" s="4" t="b">
        <v>0</v>
      </c>
    </row>
    <row r="97" spans="1:29" x14ac:dyDescent="0.25">
      <c r="A97" s="4" t="s">
        <v>230</v>
      </c>
      <c r="B97" s="4" t="s">
        <v>231</v>
      </c>
      <c r="C97" s="9">
        <v>45544</v>
      </c>
      <c r="D97" s="9" t="str">
        <f>TEXT(Transaction_2[[#This Row],[transaction_date]],"yyyy")</f>
        <v>2024</v>
      </c>
      <c r="E97" s="9" t="str">
        <f>TEXT(Transaction_2[[#This Row],[transaction_date]],"mmm")</f>
        <v>Sep</v>
      </c>
      <c r="F97" s="4">
        <v>76</v>
      </c>
      <c r="G97" s="4" t="s">
        <v>6011</v>
      </c>
      <c r="H97" s="4" t="s">
        <v>80</v>
      </c>
      <c r="I97" s="4" t="s">
        <v>6026</v>
      </c>
      <c r="J97" s="4">
        <v>1</v>
      </c>
      <c r="K97" s="4">
        <v>105.32</v>
      </c>
      <c r="L97" s="4">
        <v>105.32</v>
      </c>
      <c r="M97" s="12">
        <f>Transaction_2[[#This Row],[total_amount]]*(1-Transaction_2[[#This Row],[discount_percentage]]/100)</f>
        <v>105.32</v>
      </c>
      <c r="N97" s="12">
        <f>Transaction_2[[#This Row],[total_amount]]-(Transaction_2[[#This Row],[total_amount]]*Transaction_2[[#This Row],[discount_percentage]]/100)</f>
        <v>105.32</v>
      </c>
      <c r="O97" s="4" t="s">
        <v>28</v>
      </c>
      <c r="P97" s="4" t="s">
        <v>36</v>
      </c>
      <c r="Q97" s="4">
        <v>11</v>
      </c>
      <c r="R97" s="4" t="s">
        <v>6005</v>
      </c>
      <c r="S97" s="4" t="b">
        <v>0</v>
      </c>
      <c r="T97" s="4">
        <v>0</v>
      </c>
      <c r="U97" s="4" t="s">
        <v>6006</v>
      </c>
      <c r="V97" s="4">
        <v>9.16</v>
      </c>
      <c r="W97" s="4">
        <v>19</v>
      </c>
      <c r="X97" s="4" t="s">
        <v>6007</v>
      </c>
      <c r="Y97" s="4" t="b">
        <v>0</v>
      </c>
      <c r="Z97" s="4" t="b">
        <v>0</v>
      </c>
      <c r="AA97" s="4" t="b">
        <v>0</v>
      </c>
      <c r="AB97" s="4" t="b">
        <v>0</v>
      </c>
      <c r="AC97" s="4" t="b">
        <v>0</v>
      </c>
    </row>
    <row r="98" spans="1:29" x14ac:dyDescent="0.25">
      <c r="A98" s="4" t="s">
        <v>232</v>
      </c>
      <c r="B98" s="4" t="s">
        <v>233</v>
      </c>
      <c r="C98" s="9">
        <v>45766</v>
      </c>
      <c r="D98" s="9" t="str">
        <f>TEXT(Transaction_2[[#This Row],[transaction_date]],"yyyy")</f>
        <v>2025</v>
      </c>
      <c r="E98" s="9" t="str">
        <f>TEXT(Transaction_2[[#This Row],[transaction_date]],"mmm")</f>
        <v>Apr</v>
      </c>
      <c r="F98" s="4">
        <v>68</v>
      </c>
      <c r="G98" s="4" t="s">
        <v>6008</v>
      </c>
      <c r="H98" s="4" t="s">
        <v>62</v>
      </c>
      <c r="I98" s="4" t="s">
        <v>6024</v>
      </c>
      <c r="J98" s="4">
        <v>4</v>
      </c>
      <c r="K98" s="4">
        <v>62.79</v>
      </c>
      <c r="L98" s="4">
        <v>251.17</v>
      </c>
      <c r="M98" s="12">
        <f>Transaction_2[[#This Row],[total_amount]]*(1-Transaction_2[[#This Row],[discount_percentage]]/100)</f>
        <v>251.17</v>
      </c>
      <c r="N98" s="12">
        <f>Transaction_2[[#This Row],[total_amount]]-(Transaction_2[[#This Row],[total_amount]]*Transaction_2[[#This Row],[discount_percentage]]/100)</f>
        <v>251.17</v>
      </c>
      <c r="O98" s="4" t="s">
        <v>31</v>
      </c>
      <c r="P98" s="4" t="s">
        <v>32</v>
      </c>
      <c r="Q98" s="4">
        <v>6</v>
      </c>
      <c r="R98" s="4" t="s">
        <v>6005</v>
      </c>
      <c r="S98" s="4" t="b">
        <v>0</v>
      </c>
      <c r="T98" s="4">
        <v>0</v>
      </c>
      <c r="U98" s="4" t="s">
        <v>6006</v>
      </c>
      <c r="V98" s="4">
        <v>5.63</v>
      </c>
      <c r="W98" s="4">
        <v>29</v>
      </c>
      <c r="X98" s="4" t="s">
        <v>6007</v>
      </c>
      <c r="Y98" s="4" t="b">
        <v>1</v>
      </c>
      <c r="Z98" s="4" t="b">
        <v>0</v>
      </c>
      <c r="AA98" s="4" t="b">
        <v>0</v>
      </c>
      <c r="AB98" s="4" t="b">
        <v>0</v>
      </c>
      <c r="AC98" s="4" t="b">
        <v>0</v>
      </c>
    </row>
    <row r="99" spans="1:29" x14ac:dyDescent="0.25">
      <c r="A99" s="4" t="s">
        <v>234</v>
      </c>
      <c r="B99" s="4" t="s">
        <v>235</v>
      </c>
      <c r="C99" s="9">
        <v>45747</v>
      </c>
      <c r="D99" s="9" t="str">
        <f>TEXT(Transaction_2[[#This Row],[transaction_date]],"yyyy")</f>
        <v>2025</v>
      </c>
      <c r="E99" s="9" t="str">
        <f>TEXT(Transaction_2[[#This Row],[transaction_date]],"mmm")</f>
        <v>Mar</v>
      </c>
      <c r="F99" s="4">
        <v>42</v>
      </c>
      <c r="G99" s="4" t="s">
        <v>6021</v>
      </c>
      <c r="H99" s="4" t="s">
        <v>39</v>
      </c>
      <c r="I99" s="4" t="s">
        <v>6015</v>
      </c>
      <c r="J99" s="4">
        <v>4</v>
      </c>
      <c r="K99" s="4">
        <v>78.38</v>
      </c>
      <c r="L99" s="4">
        <v>313.54000000000002</v>
      </c>
      <c r="M99" s="12">
        <f>Transaction_2[[#This Row],[total_amount]]*(1-Transaction_2[[#This Row],[discount_percentage]]/100)</f>
        <v>313.54000000000002</v>
      </c>
      <c r="N99" s="12">
        <f>Transaction_2[[#This Row],[total_amount]]-(Transaction_2[[#This Row],[total_amount]]*Transaction_2[[#This Row],[discount_percentage]]/100)</f>
        <v>313.54000000000002</v>
      </c>
      <c r="O99" s="4" t="s">
        <v>23</v>
      </c>
      <c r="P99" s="4" t="s">
        <v>36</v>
      </c>
      <c r="Q99" s="4">
        <v>1</v>
      </c>
      <c r="R99" s="4" t="s">
        <v>6029</v>
      </c>
      <c r="S99" s="4" t="b">
        <v>0</v>
      </c>
      <c r="T99" s="4">
        <v>0</v>
      </c>
      <c r="U99" s="4" t="s">
        <v>6006</v>
      </c>
      <c r="V99" s="4">
        <v>23.3</v>
      </c>
      <c r="W99" s="4">
        <v>27</v>
      </c>
      <c r="X99" s="4" t="s">
        <v>6007</v>
      </c>
      <c r="Y99" s="4" t="b">
        <v>0</v>
      </c>
      <c r="Z99" s="4" t="b">
        <v>0</v>
      </c>
      <c r="AA99" s="4" t="b">
        <v>0</v>
      </c>
      <c r="AB99" s="4" t="b">
        <v>0</v>
      </c>
      <c r="AC99" s="4" t="b">
        <v>0</v>
      </c>
    </row>
    <row r="100" spans="1:29" x14ac:dyDescent="0.25">
      <c r="A100" s="4" t="s">
        <v>236</v>
      </c>
      <c r="B100" s="4" t="s">
        <v>237</v>
      </c>
      <c r="C100" s="9">
        <v>45605</v>
      </c>
      <c r="D100" s="9" t="str">
        <f>TEXT(Transaction_2[[#This Row],[transaction_date]],"yyyy")</f>
        <v>2024</v>
      </c>
      <c r="E100" s="9" t="str">
        <f>TEXT(Transaction_2[[#This Row],[transaction_date]],"mmm")</f>
        <v>Nov</v>
      </c>
      <c r="F100" s="4">
        <v>28</v>
      </c>
      <c r="G100" s="4" t="s">
        <v>6003</v>
      </c>
      <c r="H100" s="4" t="s">
        <v>65</v>
      </c>
      <c r="I100" s="4" t="s">
        <v>6025</v>
      </c>
      <c r="J100" s="4">
        <v>14</v>
      </c>
      <c r="K100" s="4">
        <v>91.08</v>
      </c>
      <c r="L100" s="4">
        <v>1275.1099999999999</v>
      </c>
      <c r="M100" s="12">
        <f>Transaction_2[[#This Row],[total_amount]]*(1-Transaction_2[[#This Row],[discount_percentage]]/100)</f>
        <v>1275.1099999999999</v>
      </c>
      <c r="N100" s="12">
        <f>Transaction_2[[#This Row],[total_amount]]-(Transaction_2[[#This Row],[total_amount]]*Transaction_2[[#This Row],[discount_percentage]]/100)</f>
        <v>1275.1099999999999</v>
      </c>
      <c r="O100" s="4" t="s">
        <v>90</v>
      </c>
      <c r="P100" s="4" t="s">
        <v>57</v>
      </c>
      <c r="Q100" s="4">
        <v>0</v>
      </c>
      <c r="R100" s="4" t="s">
        <v>6027</v>
      </c>
      <c r="S100" s="4" t="b">
        <v>0</v>
      </c>
      <c r="T100" s="4">
        <v>0</v>
      </c>
      <c r="U100" s="4" t="s">
        <v>6006</v>
      </c>
      <c r="V100" s="4">
        <v>21.82</v>
      </c>
      <c r="W100" s="4">
        <v>21</v>
      </c>
      <c r="X100" s="4" t="s">
        <v>6007</v>
      </c>
      <c r="Y100" s="4" t="b">
        <v>0</v>
      </c>
      <c r="Z100" s="4" t="b">
        <v>0</v>
      </c>
      <c r="AA100" s="4" t="b">
        <v>0</v>
      </c>
      <c r="AB100" s="4" t="b">
        <v>0</v>
      </c>
      <c r="AC100" s="4" t="b">
        <v>1</v>
      </c>
    </row>
    <row r="101" spans="1:29" x14ac:dyDescent="0.25">
      <c r="A101" s="4" t="s">
        <v>238</v>
      </c>
      <c r="B101" s="4" t="s">
        <v>239</v>
      </c>
      <c r="C101" s="9">
        <v>45614</v>
      </c>
      <c r="D101" s="9" t="str">
        <f>TEXT(Transaction_2[[#This Row],[transaction_date]],"yyyy")</f>
        <v>2024</v>
      </c>
      <c r="E101" s="9" t="str">
        <f>TEXT(Transaction_2[[#This Row],[transaction_date]],"mmm")</f>
        <v>Nov</v>
      </c>
      <c r="F101" s="4">
        <v>62</v>
      </c>
      <c r="G101" s="4" t="s">
        <v>6008</v>
      </c>
      <c r="H101" s="4" t="s">
        <v>35</v>
      </c>
      <c r="I101" s="4" t="s">
        <v>6013</v>
      </c>
      <c r="J101" s="4">
        <v>2</v>
      </c>
      <c r="K101" s="4">
        <v>105.89</v>
      </c>
      <c r="L101" s="4">
        <v>211.78</v>
      </c>
      <c r="M101" s="12">
        <f>Transaction_2[[#This Row],[total_amount]]*(1-Transaction_2[[#This Row],[discount_percentage]]/100)</f>
        <v>211.78</v>
      </c>
      <c r="N101" s="12">
        <f>Transaction_2[[#This Row],[total_amount]]-(Transaction_2[[#This Row],[total_amount]]*Transaction_2[[#This Row],[discount_percentage]]/100)</f>
        <v>211.78</v>
      </c>
      <c r="O101" s="4" t="s">
        <v>31</v>
      </c>
      <c r="P101" s="4" t="s">
        <v>24</v>
      </c>
      <c r="Q101" s="4">
        <v>33</v>
      </c>
      <c r="R101" s="4" t="s">
        <v>6010</v>
      </c>
      <c r="S101" s="4" t="b">
        <v>0</v>
      </c>
      <c r="T101" s="4">
        <v>0</v>
      </c>
      <c r="U101" s="4" t="s">
        <v>6006</v>
      </c>
      <c r="V101" s="4">
        <v>21.39</v>
      </c>
      <c r="W101" s="4">
        <v>13</v>
      </c>
      <c r="X101" s="4" t="s">
        <v>6020</v>
      </c>
      <c r="Y101" s="4" t="b">
        <v>0</v>
      </c>
      <c r="Z101" s="4" t="b">
        <v>0</v>
      </c>
      <c r="AA101" s="4" t="b">
        <v>0</v>
      </c>
      <c r="AB101" s="4" t="b">
        <v>0</v>
      </c>
      <c r="AC101" s="4" t="b">
        <v>0</v>
      </c>
    </row>
    <row r="102" spans="1:29" x14ac:dyDescent="0.25">
      <c r="A102" s="4" t="s">
        <v>240</v>
      </c>
      <c r="B102" s="4" t="s">
        <v>241</v>
      </c>
      <c r="C102" s="9">
        <v>45681</v>
      </c>
      <c r="D102" s="9" t="str">
        <f>TEXT(Transaction_2[[#This Row],[transaction_date]],"yyyy")</f>
        <v>2025</v>
      </c>
      <c r="E102" s="9" t="str">
        <f>TEXT(Transaction_2[[#This Row],[transaction_date]],"mmm")</f>
        <v>Jan</v>
      </c>
      <c r="F102" s="4">
        <v>71</v>
      </c>
      <c r="G102" s="4" t="s">
        <v>6011</v>
      </c>
      <c r="H102" s="4" t="s">
        <v>115</v>
      </c>
      <c r="I102" s="4" t="s">
        <v>6030</v>
      </c>
      <c r="J102" s="4">
        <v>2</v>
      </c>
      <c r="K102" s="4">
        <v>123.27</v>
      </c>
      <c r="L102" s="4">
        <v>246.54</v>
      </c>
      <c r="M102" s="12">
        <f>Transaction_2[[#This Row],[total_amount]]*(1-Transaction_2[[#This Row],[discount_percentage]]/100)</f>
        <v>246.54</v>
      </c>
      <c r="N102" s="12">
        <f>Transaction_2[[#This Row],[total_amount]]-(Transaction_2[[#This Row],[total_amount]]*Transaction_2[[#This Row],[discount_percentage]]/100)</f>
        <v>246.54</v>
      </c>
      <c r="O102" s="4" t="s">
        <v>31</v>
      </c>
      <c r="P102" s="4" t="s">
        <v>24</v>
      </c>
      <c r="Q102" s="4">
        <v>40</v>
      </c>
      <c r="R102" s="4" t="s">
        <v>6010</v>
      </c>
      <c r="S102" s="4" t="b">
        <v>0</v>
      </c>
      <c r="T102" s="4">
        <v>0</v>
      </c>
      <c r="U102" s="4" t="s">
        <v>6006</v>
      </c>
      <c r="V102" s="4">
        <v>19.09</v>
      </c>
      <c r="W102" s="4">
        <v>12</v>
      </c>
      <c r="X102" s="4" t="s">
        <v>6020</v>
      </c>
      <c r="Y102" s="4" t="b">
        <v>0</v>
      </c>
      <c r="Z102" s="4" t="b">
        <v>0</v>
      </c>
      <c r="AA102" s="4" t="b">
        <v>0</v>
      </c>
      <c r="AB102" s="4" t="b">
        <v>0</v>
      </c>
      <c r="AC102" s="4" t="b">
        <v>0</v>
      </c>
    </row>
    <row r="103" spans="1:29" x14ac:dyDescent="0.25">
      <c r="A103" s="4" t="s">
        <v>242</v>
      </c>
      <c r="B103" s="4" t="s">
        <v>243</v>
      </c>
      <c r="C103" s="9">
        <v>45813</v>
      </c>
      <c r="D103" s="9" t="str">
        <f>TEXT(Transaction_2[[#This Row],[transaction_date]],"yyyy")</f>
        <v>2025</v>
      </c>
      <c r="E103" s="9" t="str">
        <f>TEXT(Transaction_2[[#This Row],[transaction_date]],"mmm")</f>
        <v>Jun</v>
      </c>
      <c r="F103" s="4">
        <v>34</v>
      </c>
      <c r="G103" s="4" t="s">
        <v>6017</v>
      </c>
      <c r="H103" s="4" t="s">
        <v>39</v>
      </c>
      <c r="I103" s="4" t="s">
        <v>6015</v>
      </c>
      <c r="J103" s="4">
        <v>4</v>
      </c>
      <c r="K103" s="4">
        <v>187.67</v>
      </c>
      <c r="L103" s="4">
        <v>750.68</v>
      </c>
      <c r="M103" s="12">
        <f>Transaction_2[[#This Row],[total_amount]]*(1-Transaction_2[[#This Row],[discount_percentage]]/100)</f>
        <v>750.68</v>
      </c>
      <c r="N103" s="12">
        <f>Transaction_2[[#This Row],[total_amount]]-(Transaction_2[[#This Row],[total_amount]]*Transaction_2[[#This Row],[discount_percentage]]/100)</f>
        <v>750.68</v>
      </c>
      <c r="O103" s="4" t="s">
        <v>28</v>
      </c>
      <c r="P103" s="4" t="s">
        <v>32</v>
      </c>
      <c r="Q103" s="4">
        <v>30</v>
      </c>
      <c r="R103" s="4" t="s">
        <v>6010</v>
      </c>
      <c r="S103" s="4" t="b">
        <v>0</v>
      </c>
      <c r="T103" s="4">
        <v>0</v>
      </c>
      <c r="U103" s="4" t="s">
        <v>6006</v>
      </c>
      <c r="V103" s="4">
        <v>20.260000000000002</v>
      </c>
      <c r="W103" s="4">
        <v>16</v>
      </c>
      <c r="X103" s="4" t="s">
        <v>6007</v>
      </c>
      <c r="Y103" s="4" t="b">
        <v>0</v>
      </c>
      <c r="Z103" s="4" t="b">
        <v>0</v>
      </c>
      <c r="AA103" s="4" t="b">
        <v>0</v>
      </c>
      <c r="AB103" s="4" t="b">
        <v>0</v>
      </c>
      <c r="AC103" s="4" t="b">
        <v>0</v>
      </c>
    </row>
    <row r="104" spans="1:29" x14ac:dyDescent="0.25">
      <c r="A104" s="4" t="s">
        <v>244</v>
      </c>
      <c r="B104" s="4" t="s">
        <v>245</v>
      </c>
      <c r="C104" s="9">
        <v>45612</v>
      </c>
      <c r="D104" s="9" t="str">
        <f>TEXT(Transaction_2[[#This Row],[transaction_date]],"yyyy")</f>
        <v>2024</v>
      </c>
      <c r="E104" s="9" t="str">
        <f>TEXT(Transaction_2[[#This Row],[transaction_date]],"mmm")</f>
        <v>Nov</v>
      </c>
      <c r="F104" s="4">
        <v>57</v>
      </c>
      <c r="G104" s="4" t="s">
        <v>6012</v>
      </c>
      <c r="H104" s="4" t="s">
        <v>65</v>
      </c>
      <c r="I104" s="4" t="s">
        <v>6025</v>
      </c>
      <c r="J104" s="4">
        <v>1</v>
      </c>
      <c r="K104" s="4">
        <v>232.78</v>
      </c>
      <c r="L104" s="4">
        <v>232.78</v>
      </c>
      <c r="M104" s="12">
        <f>Transaction_2[[#This Row],[total_amount]]*(1-Transaction_2[[#This Row],[discount_percentage]]/100)</f>
        <v>166.67048</v>
      </c>
      <c r="N104" s="12">
        <f>Transaction_2[[#This Row],[total_amount]]-(Transaction_2[[#This Row],[total_amount]]*Transaction_2[[#This Row],[discount_percentage]]/100)</f>
        <v>166.67048</v>
      </c>
      <c r="O104" s="4" t="s">
        <v>28</v>
      </c>
      <c r="P104" s="4" t="s">
        <v>36</v>
      </c>
      <c r="Q104" s="4">
        <v>5</v>
      </c>
      <c r="R104" s="4" t="s">
        <v>6023</v>
      </c>
      <c r="S104" s="4" t="b">
        <v>1</v>
      </c>
      <c r="T104" s="4">
        <v>28.4</v>
      </c>
      <c r="U104" s="4" t="s">
        <v>6014</v>
      </c>
      <c r="V104" s="4">
        <v>18.79</v>
      </c>
      <c r="W104" s="4">
        <v>2</v>
      </c>
      <c r="X104" s="4" t="s">
        <v>6016</v>
      </c>
      <c r="Y104" s="4" t="b">
        <v>0</v>
      </c>
      <c r="Z104" s="4" t="b">
        <v>0</v>
      </c>
      <c r="AA104" s="4" t="b">
        <v>0</v>
      </c>
      <c r="AB104" s="4" t="b">
        <v>0</v>
      </c>
      <c r="AC104" s="4" t="b">
        <v>0</v>
      </c>
    </row>
    <row r="105" spans="1:29" x14ac:dyDescent="0.25">
      <c r="A105" s="4" t="s">
        <v>246</v>
      </c>
      <c r="B105" s="4" t="s">
        <v>247</v>
      </c>
      <c r="C105" s="9">
        <v>45575</v>
      </c>
      <c r="D105" s="9" t="str">
        <f>TEXT(Transaction_2[[#This Row],[transaction_date]],"yyyy")</f>
        <v>2024</v>
      </c>
      <c r="E105" s="9" t="str">
        <f>TEXT(Transaction_2[[#This Row],[transaction_date]],"mmm")</f>
        <v>Oct</v>
      </c>
      <c r="F105" s="4">
        <v>38</v>
      </c>
      <c r="G105" s="4" t="s">
        <v>6017</v>
      </c>
      <c r="H105" s="4" t="s">
        <v>27</v>
      </c>
      <c r="I105" s="4" t="s">
        <v>6009</v>
      </c>
      <c r="J105" s="4">
        <v>10</v>
      </c>
      <c r="K105" s="4">
        <v>13.38</v>
      </c>
      <c r="L105" s="4">
        <v>133.79</v>
      </c>
      <c r="M105" s="12">
        <f>Transaction_2[[#This Row],[total_amount]]*(1-Transaction_2[[#This Row],[discount_percentage]]/100)</f>
        <v>133.79</v>
      </c>
      <c r="N105" s="12">
        <f>Transaction_2[[#This Row],[total_amount]]-(Transaction_2[[#This Row],[total_amount]]*Transaction_2[[#This Row],[discount_percentage]]/100)</f>
        <v>133.79</v>
      </c>
      <c r="O105" s="4" t="s">
        <v>31</v>
      </c>
      <c r="P105" s="4" t="s">
        <v>36</v>
      </c>
      <c r="Q105" s="4">
        <v>1</v>
      </c>
      <c r="R105" s="4" t="s">
        <v>6029</v>
      </c>
      <c r="S105" s="4" t="b">
        <v>0</v>
      </c>
      <c r="T105" s="4">
        <v>0</v>
      </c>
      <c r="U105" s="4" t="s">
        <v>6006</v>
      </c>
      <c r="V105" s="4">
        <v>13.46</v>
      </c>
      <c r="W105" s="4">
        <v>8</v>
      </c>
      <c r="X105" s="4" t="s">
        <v>6020</v>
      </c>
      <c r="Y105" s="4" t="b">
        <v>1</v>
      </c>
      <c r="Z105" s="4" t="b">
        <v>0</v>
      </c>
      <c r="AA105" s="4" t="b">
        <v>1</v>
      </c>
      <c r="AB105" s="4" t="b">
        <v>0</v>
      </c>
      <c r="AC105" s="4" t="b">
        <v>1</v>
      </c>
    </row>
    <row r="106" spans="1:29" x14ac:dyDescent="0.25">
      <c r="A106" s="4" t="s">
        <v>248</v>
      </c>
      <c r="B106" s="4" t="s">
        <v>249</v>
      </c>
      <c r="C106" s="9">
        <v>45700</v>
      </c>
      <c r="D106" s="9" t="str">
        <f>TEXT(Transaction_2[[#This Row],[transaction_date]],"yyyy")</f>
        <v>2025</v>
      </c>
      <c r="E106" s="9" t="str">
        <f>TEXT(Transaction_2[[#This Row],[transaction_date]],"mmm")</f>
        <v>Feb</v>
      </c>
      <c r="F106" s="4">
        <v>36</v>
      </c>
      <c r="G106" s="4" t="s">
        <v>6017</v>
      </c>
      <c r="H106" s="4" t="s">
        <v>39</v>
      </c>
      <c r="I106" s="4" t="s">
        <v>6015</v>
      </c>
      <c r="J106" s="4">
        <v>1</v>
      </c>
      <c r="K106" s="4">
        <v>244.89</v>
      </c>
      <c r="L106" s="4">
        <v>244.89</v>
      </c>
      <c r="M106" s="12">
        <f>Transaction_2[[#This Row],[total_amount]]*(1-Transaction_2[[#This Row],[discount_percentage]]/100)</f>
        <v>244.89</v>
      </c>
      <c r="N106" s="12">
        <f>Transaction_2[[#This Row],[total_amount]]-(Transaction_2[[#This Row],[total_amount]]*Transaction_2[[#This Row],[discount_percentage]]/100)</f>
        <v>244.89</v>
      </c>
      <c r="O106" s="4" t="s">
        <v>23</v>
      </c>
      <c r="P106" s="4" t="s">
        <v>24</v>
      </c>
      <c r="Q106" s="4">
        <v>38</v>
      </c>
      <c r="R106" s="4" t="s">
        <v>6010</v>
      </c>
      <c r="S106" s="4" t="b">
        <v>0</v>
      </c>
      <c r="T106" s="4">
        <v>0</v>
      </c>
      <c r="U106" s="4" t="s">
        <v>6006</v>
      </c>
      <c r="V106" s="4">
        <v>16.21</v>
      </c>
      <c r="W106" s="4">
        <v>2</v>
      </c>
      <c r="X106" s="4" t="s">
        <v>6016</v>
      </c>
      <c r="Y106" s="4" t="b">
        <v>0</v>
      </c>
      <c r="Z106" s="4" t="b">
        <v>0</v>
      </c>
      <c r="AA106" s="4" t="b">
        <v>1</v>
      </c>
      <c r="AB106" s="4" t="b">
        <v>0</v>
      </c>
      <c r="AC106" s="4" t="b">
        <v>0</v>
      </c>
    </row>
    <row r="107" spans="1:29" x14ac:dyDescent="0.25">
      <c r="A107" s="4" t="s">
        <v>250</v>
      </c>
      <c r="B107" s="4" t="s">
        <v>251</v>
      </c>
      <c r="C107" s="9">
        <v>45711</v>
      </c>
      <c r="D107" s="9" t="str">
        <f>TEXT(Transaction_2[[#This Row],[transaction_date]],"yyyy")</f>
        <v>2025</v>
      </c>
      <c r="E107" s="9" t="str">
        <f>TEXT(Transaction_2[[#This Row],[transaction_date]],"mmm")</f>
        <v>Feb</v>
      </c>
      <c r="F107" s="4">
        <v>18</v>
      </c>
      <c r="G107" s="4" t="s">
        <v>6003</v>
      </c>
      <c r="H107" s="4" t="s">
        <v>65</v>
      </c>
      <c r="I107" s="4" t="s">
        <v>6025</v>
      </c>
      <c r="J107" s="4">
        <v>3</v>
      </c>
      <c r="K107" s="4">
        <v>90.56</v>
      </c>
      <c r="L107" s="4">
        <v>271.69</v>
      </c>
      <c r="M107" s="12">
        <f>Transaction_2[[#This Row],[total_amount]]*(1-Transaction_2[[#This Row],[discount_percentage]]/100)</f>
        <v>271.69</v>
      </c>
      <c r="N107" s="12">
        <f>Transaction_2[[#This Row],[total_amount]]-(Transaction_2[[#This Row],[total_amount]]*Transaction_2[[#This Row],[discount_percentage]]/100)</f>
        <v>271.69</v>
      </c>
      <c r="O107" s="4" t="s">
        <v>54</v>
      </c>
      <c r="P107" s="4" t="s">
        <v>36</v>
      </c>
      <c r="Q107" s="4">
        <v>24</v>
      </c>
      <c r="R107" s="4" t="s">
        <v>6005</v>
      </c>
      <c r="S107" s="4" t="b">
        <v>0</v>
      </c>
      <c r="T107" s="4">
        <v>0</v>
      </c>
      <c r="U107" s="4" t="s">
        <v>6006</v>
      </c>
      <c r="V107" s="4">
        <v>15.96</v>
      </c>
      <c r="W107" s="4">
        <v>26</v>
      </c>
      <c r="X107" s="4" t="s">
        <v>6007</v>
      </c>
      <c r="Y107" s="4" t="b">
        <v>0</v>
      </c>
      <c r="Z107" s="4" t="b">
        <v>0</v>
      </c>
      <c r="AA107" s="4" t="b">
        <v>0</v>
      </c>
      <c r="AB107" s="4" t="b">
        <v>0</v>
      </c>
      <c r="AC107" s="4" t="b">
        <v>0</v>
      </c>
    </row>
    <row r="108" spans="1:29" x14ac:dyDescent="0.25">
      <c r="A108" s="4" t="s">
        <v>252</v>
      </c>
      <c r="B108" s="4" t="s">
        <v>253</v>
      </c>
      <c r="C108" s="9">
        <v>45635</v>
      </c>
      <c r="D108" s="9" t="str">
        <f>TEXT(Transaction_2[[#This Row],[transaction_date]],"yyyy")</f>
        <v>2024</v>
      </c>
      <c r="E108" s="9" t="str">
        <f>TEXT(Transaction_2[[#This Row],[transaction_date]],"mmm")</f>
        <v>Dec</v>
      </c>
      <c r="F108" s="4">
        <v>53</v>
      </c>
      <c r="G108" s="4" t="s">
        <v>6012</v>
      </c>
      <c r="H108" s="4" t="s">
        <v>115</v>
      </c>
      <c r="I108" s="4" t="s">
        <v>6030</v>
      </c>
      <c r="J108" s="4">
        <v>4</v>
      </c>
      <c r="K108" s="4">
        <v>163.38</v>
      </c>
      <c r="L108" s="4">
        <v>653.51</v>
      </c>
      <c r="M108" s="12">
        <f>Transaction_2[[#This Row],[total_amount]]*(1-Transaction_2[[#This Row],[discount_percentage]]/100)</f>
        <v>653.51</v>
      </c>
      <c r="N108" s="12">
        <f>Transaction_2[[#This Row],[total_amount]]-(Transaction_2[[#This Row],[total_amount]]*Transaction_2[[#This Row],[discount_percentage]]/100)</f>
        <v>653.51</v>
      </c>
      <c r="O108" s="4" t="s">
        <v>31</v>
      </c>
      <c r="P108" s="4" t="s">
        <v>36</v>
      </c>
      <c r="Q108" s="4">
        <v>32</v>
      </c>
      <c r="R108" s="4" t="s">
        <v>6010</v>
      </c>
      <c r="S108" s="4" t="b">
        <v>0</v>
      </c>
      <c r="T108" s="4">
        <v>0</v>
      </c>
      <c r="U108" s="4" t="s">
        <v>6006</v>
      </c>
      <c r="V108" s="4">
        <v>15.34</v>
      </c>
      <c r="W108" s="4">
        <v>29</v>
      </c>
      <c r="X108" s="4" t="s">
        <v>6007</v>
      </c>
      <c r="Y108" s="4" t="b">
        <v>0</v>
      </c>
      <c r="Z108" s="4" t="b">
        <v>0</v>
      </c>
      <c r="AA108" s="4" t="b">
        <v>0</v>
      </c>
      <c r="AB108" s="4" t="b">
        <v>0</v>
      </c>
      <c r="AC108" s="4" t="b">
        <v>0</v>
      </c>
    </row>
    <row r="109" spans="1:29" x14ac:dyDescent="0.25">
      <c r="A109" s="4" t="s">
        <v>254</v>
      </c>
      <c r="B109" s="4" t="s">
        <v>255</v>
      </c>
      <c r="C109" s="9">
        <v>45706</v>
      </c>
      <c r="D109" s="9" t="str">
        <f>TEXT(Transaction_2[[#This Row],[transaction_date]],"yyyy")</f>
        <v>2025</v>
      </c>
      <c r="E109" s="9" t="str">
        <f>TEXT(Transaction_2[[#This Row],[transaction_date]],"mmm")</f>
        <v>Feb</v>
      </c>
      <c r="F109" s="4">
        <v>37</v>
      </c>
      <c r="G109" s="4" t="s">
        <v>6017</v>
      </c>
      <c r="H109" s="4" t="s">
        <v>53</v>
      </c>
      <c r="I109" s="4" t="s">
        <v>6022</v>
      </c>
      <c r="J109" s="4">
        <v>3</v>
      </c>
      <c r="K109" s="4">
        <v>27.07</v>
      </c>
      <c r="L109" s="4">
        <v>81.22</v>
      </c>
      <c r="M109" s="12">
        <f>Transaction_2[[#This Row],[total_amount]]*(1-Transaction_2[[#This Row],[discount_percentage]]/100)</f>
        <v>81.22</v>
      </c>
      <c r="N109" s="12">
        <f>Transaction_2[[#This Row],[total_amount]]-(Transaction_2[[#This Row],[total_amount]]*Transaction_2[[#This Row],[discount_percentage]]/100)</f>
        <v>81.22</v>
      </c>
      <c r="O109" s="4" t="s">
        <v>28</v>
      </c>
      <c r="P109" s="4" t="s">
        <v>32</v>
      </c>
      <c r="Q109" s="4">
        <v>24</v>
      </c>
      <c r="R109" s="4" t="s">
        <v>6005</v>
      </c>
      <c r="S109" s="4" t="b">
        <v>0</v>
      </c>
      <c r="T109" s="4">
        <v>0</v>
      </c>
      <c r="U109" s="4" t="s">
        <v>6006</v>
      </c>
      <c r="V109" s="4">
        <v>16.95</v>
      </c>
      <c r="W109" s="4">
        <v>25</v>
      </c>
      <c r="X109" s="4" t="s">
        <v>6007</v>
      </c>
      <c r="Y109" s="4" t="b">
        <v>0</v>
      </c>
      <c r="Z109" s="4" t="b">
        <v>0</v>
      </c>
      <c r="AA109" s="4" t="b">
        <v>0</v>
      </c>
      <c r="AB109" s="4" t="b">
        <v>0</v>
      </c>
      <c r="AC109" s="4" t="b">
        <v>0</v>
      </c>
    </row>
    <row r="110" spans="1:29" x14ac:dyDescent="0.25">
      <c r="A110" s="4" t="s">
        <v>256</v>
      </c>
      <c r="B110" s="4" t="s">
        <v>257</v>
      </c>
      <c r="C110" s="9">
        <v>45836</v>
      </c>
      <c r="D110" s="9" t="str">
        <f>TEXT(Transaction_2[[#This Row],[transaction_date]],"yyyy")</f>
        <v>2025</v>
      </c>
      <c r="E110" s="9" t="str">
        <f>TEXT(Transaction_2[[#This Row],[transaction_date]],"mmm")</f>
        <v>Jun</v>
      </c>
      <c r="F110" s="4">
        <v>29</v>
      </c>
      <c r="G110" s="4" t="s">
        <v>6003</v>
      </c>
      <c r="H110" s="4" t="s">
        <v>53</v>
      </c>
      <c r="I110" s="4" t="s">
        <v>6022</v>
      </c>
      <c r="J110" s="4">
        <v>12</v>
      </c>
      <c r="K110" s="4">
        <v>9.84</v>
      </c>
      <c r="L110" s="4">
        <v>118.07</v>
      </c>
      <c r="M110" s="12">
        <f>Transaction_2[[#This Row],[total_amount]]*(1-Transaction_2[[#This Row],[discount_percentage]]/100)</f>
        <v>118.07</v>
      </c>
      <c r="N110" s="12">
        <f>Transaction_2[[#This Row],[total_amount]]-(Transaction_2[[#This Row],[total_amount]]*Transaction_2[[#This Row],[discount_percentage]]/100)</f>
        <v>118.07</v>
      </c>
      <c r="O110" s="4" t="s">
        <v>87</v>
      </c>
      <c r="P110" s="4" t="s">
        <v>36</v>
      </c>
      <c r="Q110" s="4">
        <v>1</v>
      </c>
      <c r="R110" s="4" t="s">
        <v>6029</v>
      </c>
      <c r="S110" s="4" t="b">
        <v>0</v>
      </c>
      <c r="T110" s="4">
        <v>0</v>
      </c>
      <c r="U110" s="4" t="s">
        <v>6006</v>
      </c>
      <c r="V110" s="4">
        <v>5.48</v>
      </c>
      <c r="W110" s="4">
        <v>14</v>
      </c>
      <c r="X110" s="4" t="s">
        <v>6020</v>
      </c>
      <c r="Y110" s="4" t="b">
        <v>1</v>
      </c>
      <c r="Z110" s="4" t="b">
        <v>0</v>
      </c>
      <c r="AA110" s="4" t="b">
        <v>0</v>
      </c>
      <c r="AB110" s="4" t="b">
        <v>1</v>
      </c>
      <c r="AC110" s="4" t="b">
        <v>1</v>
      </c>
    </row>
    <row r="111" spans="1:29" x14ac:dyDescent="0.25">
      <c r="A111" s="4" t="s">
        <v>258</v>
      </c>
      <c r="B111" s="4" t="s">
        <v>259</v>
      </c>
      <c r="C111" s="9">
        <v>45540</v>
      </c>
      <c r="D111" s="9" t="str">
        <f>TEXT(Transaction_2[[#This Row],[transaction_date]],"yyyy")</f>
        <v>2024</v>
      </c>
      <c r="E111" s="9" t="str">
        <f>TEXT(Transaction_2[[#This Row],[transaction_date]],"mmm")</f>
        <v>Sep</v>
      </c>
      <c r="F111" s="4">
        <v>49</v>
      </c>
      <c r="G111" s="4" t="s">
        <v>6021</v>
      </c>
      <c r="H111" s="4" t="s">
        <v>62</v>
      </c>
      <c r="I111" s="4" t="s">
        <v>6024</v>
      </c>
      <c r="J111" s="4">
        <v>1</v>
      </c>
      <c r="K111" s="4">
        <v>173.32</v>
      </c>
      <c r="L111" s="4">
        <v>173.32</v>
      </c>
      <c r="M111" s="12">
        <f>Transaction_2[[#This Row],[total_amount]]*(1-Transaction_2[[#This Row],[discount_percentage]]/100)</f>
        <v>131.89652000000001</v>
      </c>
      <c r="N111" s="12">
        <f>Transaction_2[[#This Row],[total_amount]]-(Transaction_2[[#This Row],[total_amount]]*Transaction_2[[#This Row],[discount_percentage]]/100)</f>
        <v>131.89652000000001</v>
      </c>
      <c r="O111" s="4" t="s">
        <v>31</v>
      </c>
      <c r="P111" s="4" t="s">
        <v>36</v>
      </c>
      <c r="Q111" s="4">
        <v>19</v>
      </c>
      <c r="R111" s="4" t="s">
        <v>6005</v>
      </c>
      <c r="S111" s="4" t="b">
        <v>1</v>
      </c>
      <c r="T111" s="4">
        <v>23.9</v>
      </c>
      <c r="U111" s="4" t="s">
        <v>6028</v>
      </c>
      <c r="V111" s="4">
        <v>6.64</v>
      </c>
      <c r="W111" s="4">
        <v>27</v>
      </c>
      <c r="X111" s="4" t="s">
        <v>6007</v>
      </c>
      <c r="Y111" s="4" t="b">
        <v>0</v>
      </c>
      <c r="Z111" s="4" t="b">
        <v>0</v>
      </c>
      <c r="AA111" s="4" t="b">
        <v>0</v>
      </c>
      <c r="AB111" s="4" t="b">
        <v>0</v>
      </c>
      <c r="AC111" s="4" t="b">
        <v>0</v>
      </c>
    </row>
    <row r="112" spans="1:29" x14ac:dyDescent="0.25">
      <c r="A112" s="4" t="s">
        <v>260</v>
      </c>
      <c r="B112" s="4" t="s">
        <v>261</v>
      </c>
      <c r="C112" s="9">
        <v>45544</v>
      </c>
      <c r="D112" s="9" t="str">
        <f>TEXT(Transaction_2[[#This Row],[transaction_date]],"yyyy")</f>
        <v>2024</v>
      </c>
      <c r="E112" s="9" t="str">
        <f>TEXT(Transaction_2[[#This Row],[transaction_date]],"mmm")</f>
        <v>Sep</v>
      </c>
      <c r="F112" s="4">
        <v>48</v>
      </c>
      <c r="G112" s="4" t="s">
        <v>6021</v>
      </c>
      <c r="H112" s="4" t="s">
        <v>22</v>
      </c>
      <c r="I112" s="4" t="s">
        <v>6004</v>
      </c>
      <c r="J112" s="4">
        <v>1</v>
      </c>
      <c r="K112" s="4">
        <v>6.28</v>
      </c>
      <c r="L112" s="4">
        <v>6.28</v>
      </c>
      <c r="M112" s="12">
        <f>Transaction_2[[#This Row],[total_amount]]*(1-Transaction_2[[#This Row],[discount_percentage]]/100)</f>
        <v>5.3254400000000004</v>
      </c>
      <c r="N112" s="12">
        <f>Transaction_2[[#This Row],[total_amount]]-(Transaction_2[[#This Row],[total_amount]]*Transaction_2[[#This Row],[discount_percentage]]/100)</f>
        <v>5.3254400000000004</v>
      </c>
      <c r="O112" s="4" t="s">
        <v>87</v>
      </c>
      <c r="P112" s="4" t="s">
        <v>36</v>
      </c>
      <c r="Q112" s="4">
        <v>4</v>
      </c>
      <c r="R112" s="4" t="s">
        <v>6023</v>
      </c>
      <c r="S112" s="4" t="b">
        <v>1</v>
      </c>
      <c r="T112" s="4">
        <v>15.2</v>
      </c>
      <c r="U112" s="4" t="s">
        <v>6028</v>
      </c>
      <c r="V112" s="4">
        <v>16.22</v>
      </c>
      <c r="W112" s="4">
        <v>25</v>
      </c>
      <c r="X112" s="4" t="s">
        <v>6007</v>
      </c>
      <c r="Y112" s="4" t="b">
        <v>1</v>
      </c>
      <c r="Z112" s="4" t="b">
        <v>0</v>
      </c>
      <c r="AA112" s="4" t="b">
        <v>0</v>
      </c>
      <c r="AB112" s="4" t="b">
        <v>0</v>
      </c>
      <c r="AC112" s="4" t="b">
        <v>1</v>
      </c>
    </row>
    <row r="113" spans="1:29" x14ac:dyDescent="0.25">
      <c r="A113" s="4" t="s">
        <v>262</v>
      </c>
      <c r="B113" s="4" t="s">
        <v>263</v>
      </c>
      <c r="C113" s="9">
        <v>45798</v>
      </c>
      <c r="D113" s="9" t="str">
        <f>TEXT(Transaction_2[[#This Row],[transaction_date]],"yyyy")</f>
        <v>2025</v>
      </c>
      <c r="E113" s="9" t="str">
        <f>TEXT(Transaction_2[[#This Row],[transaction_date]],"mmm")</f>
        <v>May</v>
      </c>
      <c r="F113" s="4">
        <v>54</v>
      </c>
      <c r="G113" s="4" t="s">
        <v>6012</v>
      </c>
      <c r="H113" s="4" t="s">
        <v>39</v>
      </c>
      <c r="I113" s="4" t="s">
        <v>6015</v>
      </c>
      <c r="J113" s="4">
        <v>1</v>
      </c>
      <c r="K113" s="4">
        <v>202.43</v>
      </c>
      <c r="L113" s="4">
        <v>202.43</v>
      </c>
      <c r="M113" s="12">
        <f>Transaction_2[[#This Row],[total_amount]]*(1-Transaction_2[[#This Row],[discount_percentage]]/100)</f>
        <v>186.64046000000002</v>
      </c>
      <c r="N113" s="12">
        <f>Transaction_2[[#This Row],[total_amount]]-(Transaction_2[[#This Row],[total_amount]]*Transaction_2[[#This Row],[discount_percentage]]/100)</f>
        <v>186.64046000000002</v>
      </c>
      <c r="O113" s="4" t="s">
        <v>54</v>
      </c>
      <c r="P113" s="4" t="s">
        <v>36</v>
      </c>
      <c r="Q113" s="4">
        <v>22</v>
      </c>
      <c r="R113" s="4" t="s">
        <v>6005</v>
      </c>
      <c r="S113" s="4" t="b">
        <v>1</v>
      </c>
      <c r="T113" s="4">
        <v>7.8</v>
      </c>
      <c r="U113" s="4" t="s">
        <v>6031</v>
      </c>
      <c r="V113" s="4">
        <v>7.1</v>
      </c>
      <c r="W113" s="4">
        <v>28</v>
      </c>
      <c r="X113" s="4" t="s">
        <v>6007</v>
      </c>
      <c r="Y113" s="4" t="b">
        <v>0</v>
      </c>
      <c r="Z113" s="4" t="b">
        <v>0</v>
      </c>
      <c r="AA113" s="4" t="b">
        <v>0</v>
      </c>
      <c r="AB113" s="4" t="b">
        <v>0</v>
      </c>
      <c r="AC113" s="4" t="b">
        <v>0</v>
      </c>
    </row>
    <row r="114" spans="1:29" x14ac:dyDescent="0.25">
      <c r="A114" s="4" t="s">
        <v>264</v>
      </c>
      <c r="B114" s="4" t="s">
        <v>265</v>
      </c>
      <c r="C114" s="9">
        <v>45611</v>
      </c>
      <c r="D114" s="9" t="str">
        <f>TEXT(Transaction_2[[#This Row],[transaction_date]],"yyyy")</f>
        <v>2024</v>
      </c>
      <c r="E114" s="9" t="str">
        <f>TEXT(Transaction_2[[#This Row],[transaction_date]],"mmm")</f>
        <v>Nov</v>
      </c>
      <c r="F114" s="4">
        <v>37</v>
      </c>
      <c r="G114" s="4" t="s">
        <v>6017</v>
      </c>
      <c r="H114" s="4" t="s">
        <v>115</v>
      </c>
      <c r="I114" s="4" t="s">
        <v>6030</v>
      </c>
      <c r="J114" s="4">
        <v>4</v>
      </c>
      <c r="K114" s="4">
        <v>177.5</v>
      </c>
      <c r="L114" s="4">
        <v>710</v>
      </c>
      <c r="M114" s="12">
        <f>Transaction_2[[#This Row],[total_amount]]*(1-Transaction_2[[#This Row],[discount_percentage]]/100)</f>
        <v>710</v>
      </c>
      <c r="N114" s="12">
        <f>Transaction_2[[#This Row],[total_amount]]-(Transaction_2[[#This Row],[total_amount]]*Transaction_2[[#This Row],[discount_percentage]]/100)</f>
        <v>710</v>
      </c>
      <c r="O114" s="4" t="s">
        <v>31</v>
      </c>
      <c r="P114" s="4" t="s">
        <v>36</v>
      </c>
      <c r="Q114" s="4">
        <v>4</v>
      </c>
      <c r="R114" s="4" t="s">
        <v>6023</v>
      </c>
      <c r="S114" s="4" t="b">
        <v>0</v>
      </c>
      <c r="T114" s="4">
        <v>0</v>
      </c>
      <c r="U114" s="4" t="s">
        <v>6006</v>
      </c>
      <c r="V114" s="4">
        <v>12.74</v>
      </c>
      <c r="W114" s="4">
        <v>22</v>
      </c>
      <c r="X114" s="4" t="s">
        <v>6007</v>
      </c>
      <c r="Y114" s="4" t="b">
        <v>0</v>
      </c>
      <c r="Z114" s="4" t="b">
        <v>0</v>
      </c>
      <c r="AA114" s="4" t="b">
        <v>0</v>
      </c>
      <c r="AB114" s="4" t="b">
        <v>0</v>
      </c>
      <c r="AC114" s="4" t="b">
        <v>0</v>
      </c>
    </row>
    <row r="115" spans="1:29" x14ac:dyDescent="0.25">
      <c r="A115" s="4" t="s">
        <v>266</v>
      </c>
      <c r="B115" s="4" t="s">
        <v>267</v>
      </c>
      <c r="C115" s="9">
        <v>45766</v>
      </c>
      <c r="D115" s="9" t="str">
        <f>TEXT(Transaction_2[[#This Row],[transaction_date]],"yyyy")</f>
        <v>2025</v>
      </c>
      <c r="E115" s="9" t="str">
        <f>TEXT(Transaction_2[[#This Row],[transaction_date]],"mmm")</f>
        <v>Apr</v>
      </c>
      <c r="F115" s="4">
        <v>37</v>
      </c>
      <c r="G115" s="4" t="s">
        <v>6017</v>
      </c>
      <c r="H115" s="4" t="s">
        <v>80</v>
      </c>
      <c r="I115" s="4" t="s">
        <v>6026</v>
      </c>
      <c r="J115" s="4">
        <v>1</v>
      </c>
      <c r="K115" s="4">
        <v>56.78</v>
      </c>
      <c r="L115" s="4">
        <v>56.78</v>
      </c>
      <c r="M115" s="12">
        <f>Transaction_2[[#This Row],[total_amount]]*(1-Transaction_2[[#This Row],[discount_percentage]]/100)</f>
        <v>48.88758</v>
      </c>
      <c r="N115" s="12">
        <f>Transaction_2[[#This Row],[total_amount]]-(Transaction_2[[#This Row],[total_amount]]*Transaction_2[[#This Row],[discount_percentage]]/100)</f>
        <v>48.88758</v>
      </c>
      <c r="O115" s="4" t="s">
        <v>28</v>
      </c>
      <c r="P115" s="4" t="s">
        <v>32</v>
      </c>
      <c r="Q115" s="4">
        <v>31</v>
      </c>
      <c r="R115" s="4" t="s">
        <v>6010</v>
      </c>
      <c r="S115" s="4" t="b">
        <v>1</v>
      </c>
      <c r="T115" s="4">
        <v>13.9</v>
      </c>
      <c r="U115" s="4" t="s">
        <v>6028</v>
      </c>
      <c r="V115" s="4">
        <v>17.47</v>
      </c>
      <c r="W115" s="4">
        <v>6</v>
      </c>
      <c r="X115" s="4" t="s">
        <v>6018</v>
      </c>
      <c r="Y115" s="4" t="b">
        <v>0</v>
      </c>
      <c r="Z115" s="4" t="b">
        <v>0</v>
      </c>
      <c r="AA115" s="4" t="b">
        <v>0</v>
      </c>
      <c r="AB115" s="4" t="b">
        <v>0</v>
      </c>
      <c r="AC115" s="4" t="b">
        <v>0</v>
      </c>
    </row>
    <row r="116" spans="1:29" x14ac:dyDescent="0.25">
      <c r="A116" s="4" t="s">
        <v>268</v>
      </c>
      <c r="B116" s="4" t="s">
        <v>269</v>
      </c>
      <c r="C116" s="9">
        <v>45794</v>
      </c>
      <c r="D116" s="9" t="str">
        <f>TEXT(Transaction_2[[#This Row],[transaction_date]],"yyyy")</f>
        <v>2025</v>
      </c>
      <c r="E116" s="9" t="str">
        <f>TEXT(Transaction_2[[#This Row],[transaction_date]],"mmm")</f>
        <v>May</v>
      </c>
      <c r="F116" s="4">
        <v>36</v>
      </c>
      <c r="G116" s="4" t="s">
        <v>6017</v>
      </c>
      <c r="H116" s="4" t="s">
        <v>53</v>
      </c>
      <c r="I116" s="4" t="s">
        <v>6022</v>
      </c>
      <c r="J116" s="4">
        <v>3</v>
      </c>
      <c r="K116" s="4">
        <v>155.71</v>
      </c>
      <c r="L116" s="4">
        <v>467.14</v>
      </c>
      <c r="M116" s="12">
        <f>Transaction_2[[#This Row],[total_amount]]*(1-Transaction_2[[#This Row],[discount_percentage]]/100)</f>
        <v>336.80794000000003</v>
      </c>
      <c r="N116" s="12">
        <f>Transaction_2[[#This Row],[total_amount]]-(Transaction_2[[#This Row],[total_amount]]*Transaction_2[[#This Row],[discount_percentage]]/100)</f>
        <v>336.80794000000003</v>
      </c>
      <c r="O116" s="4" t="s">
        <v>54</v>
      </c>
      <c r="P116" s="4" t="s">
        <v>36</v>
      </c>
      <c r="Q116" s="4">
        <v>13</v>
      </c>
      <c r="R116" s="4" t="s">
        <v>6005</v>
      </c>
      <c r="S116" s="4" t="b">
        <v>1</v>
      </c>
      <c r="T116" s="4">
        <v>27.9</v>
      </c>
      <c r="U116" s="4" t="s">
        <v>6014</v>
      </c>
      <c r="V116" s="4">
        <v>13.35</v>
      </c>
      <c r="W116" s="4">
        <v>9</v>
      </c>
      <c r="X116" s="4" t="s">
        <v>6020</v>
      </c>
      <c r="Y116" s="4" t="b">
        <v>0</v>
      </c>
      <c r="Z116" s="4" t="b">
        <v>0</v>
      </c>
      <c r="AA116" s="4" t="b">
        <v>1</v>
      </c>
      <c r="AB116" s="4" t="b">
        <v>0</v>
      </c>
      <c r="AC116" s="4" t="b">
        <v>0</v>
      </c>
    </row>
    <row r="117" spans="1:29" x14ac:dyDescent="0.25">
      <c r="A117" s="4" t="s">
        <v>270</v>
      </c>
      <c r="B117" s="4" t="s">
        <v>271</v>
      </c>
      <c r="C117" s="9">
        <v>45498</v>
      </c>
      <c r="D117" s="9" t="str">
        <f>TEXT(Transaction_2[[#This Row],[transaction_date]],"yyyy")</f>
        <v>2024</v>
      </c>
      <c r="E117" s="9" t="str">
        <f>TEXT(Transaction_2[[#This Row],[transaction_date]],"mmm")</f>
        <v>Jul</v>
      </c>
      <c r="F117" s="4">
        <v>25</v>
      </c>
      <c r="G117" s="4" t="s">
        <v>6003</v>
      </c>
      <c r="H117" s="4" t="s">
        <v>35</v>
      </c>
      <c r="I117" s="4" t="s">
        <v>6013</v>
      </c>
      <c r="J117" s="4">
        <v>4</v>
      </c>
      <c r="K117" s="4">
        <v>250.77</v>
      </c>
      <c r="L117" s="4">
        <v>1003.08</v>
      </c>
      <c r="M117" s="12">
        <f>Transaction_2[[#This Row],[total_amount]]*(1-Transaction_2[[#This Row],[discount_percentage]]/100)</f>
        <v>1003.08</v>
      </c>
      <c r="N117" s="12">
        <f>Transaction_2[[#This Row],[total_amount]]-(Transaction_2[[#This Row],[total_amount]]*Transaction_2[[#This Row],[discount_percentage]]/100)</f>
        <v>1003.08</v>
      </c>
      <c r="O117" s="4" t="s">
        <v>54</v>
      </c>
      <c r="P117" s="4" t="s">
        <v>32</v>
      </c>
      <c r="Q117" s="4">
        <v>40</v>
      </c>
      <c r="R117" s="4" t="s">
        <v>6010</v>
      </c>
      <c r="S117" s="4" t="b">
        <v>0</v>
      </c>
      <c r="T117" s="4">
        <v>0</v>
      </c>
      <c r="U117" s="4" t="s">
        <v>6006</v>
      </c>
      <c r="V117" s="4">
        <v>12.15</v>
      </c>
      <c r="W117" s="4">
        <v>15</v>
      </c>
      <c r="X117" s="4" t="s">
        <v>6007</v>
      </c>
      <c r="Y117" s="4" t="b">
        <v>0</v>
      </c>
      <c r="Z117" s="4" t="b">
        <v>0</v>
      </c>
      <c r="AA117" s="4" t="b">
        <v>0</v>
      </c>
      <c r="AB117" s="4" t="b">
        <v>0</v>
      </c>
      <c r="AC117" s="4" t="b">
        <v>0</v>
      </c>
    </row>
    <row r="118" spans="1:29" x14ac:dyDescent="0.25">
      <c r="A118" s="4" t="s">
        <v>272</v>
      </c>
      <c r="B118" s="4" t="s">
        <v>273</v>
      </c>
      <c r="C118" s="9">
        <v>45508</v>
      </c>
      <c r="D118" s="9" t="str">
        <f>TEXT(Transaction_2[[#This Row],[transaction_date]],"yyyy")</f>
        <v>2024</v>
      </c>
      <c r="E118" s="9" t="str">
        <f>TEXT(Transaction_2[[#This Row],[transaction_date]],"mmm")</f>
        <v>Aug</v>
      </c>
      <c r="F118" s="4">
        <v>25</v>
      </c>
      <c r="G118" s="4" t="s">
        <v>6003</v>
      </c>
      <c r="H118" s="4" t="s">
        <v>22</v>
      </c>
      <c r="I118" s="4" t="s">
        <v>6004</v>
      </c>
      <c r="J118" s="4">
        <v>2</v>
      </c>
      <c r="K118" s="4">
        <v>47.92</v>
      </c>
      <c r="L118" s="4">
        <v>95.84</v>
      </c>
      <c r="M118" s="12">
        <f>Transaction_2[[#This Row],[total_amount]]*(1-Transaction_2[[#This Row],[discount_percentage]]/100)</f>
        <v>95.84</v>
      </c>
      <c r="N118" s="12">
        <f>Transaction_2[[#This Row],[total_amount]]-(Transaction_2[[#This Row],[total_amount]]*Transaction_2[[#This Row],[discount_percentage]]/100)</f>
        <v>95.84</v>
      </c>
      <c r="O118" s="4" t="s">
        <v>28</v>
      </c>
      <c r="P118" s="4" t="s">
        <v>36</v>
      </c>
      <c r="Q118" s="4">
        <v>32</v>
      </c>
      <c r="R118" s="4" t="s">
        <v>6010</v>
      </c>
      <c r="S118" s="4" t="b">
        <v>0</v>
      </c>
      <c r="T118" s="4">
        <v>0</v>
      </c>
      <c r="U118" s="4" t="s">
        <v>6006</v>
      </c>
      <c r="V118" s="4">
        <v>19.12</v>
      </c>
      <c r="W118" s="4">
        <v>3</v>
      </c>
      <c r="X118" s="4" t="s">
        <v>6016</v>
      </c>
      <c r="Y118" s="4" t="b">
        <v>0</v>
      </c>
      <c r="Z118" s="4" t="b">
        <v>0</v>
      </c>
      <c r="AA118" s="4" t="b">
        <v>0</v>
      </c>
      <c r="AB118" s="4" t="b">
        <v>1</v>
      </c>
      <c r="AC118" s="4" t="b">
        <v>0</v>
      </c>
    </row>
    <row r="119" spans="1:29" x14ac:dyDescent="0.25">
      <c r="A119" s="4" t="s">
        <v>274</v>
      </c>
      <c r="B119" s="4" t="s">
        <v>275</v>
      </c>
      <c r="C119" s="9">
        <v>45680</v>
      </c>
      <c r="D119" s="9" t="str">
        <f>TEXT(Transaction_2[[#This Row],[transaction_date]],"yyyy")</f>
        <v>2025</v>
      </c>
      <c r="E119" s="9" t="str">
        <f>TEXT(Transaction_2[[#This Row],[transaction_date]],"mmm")</f>
        <v>Jan</v>
      </c>
      <c r="F119" s="4">
        <v>34</v>
      </c>
      <c r="G119" s="4" t="s">
        <v>6017</v>
      </c>
      <c r="H119" s="4" t="s">
        <v>22</v>
      </c>
      <c r="I119" s="4" t="s">
        <v>6004</v>
      </c>
      <c r="J119" s="4">
        <v>2</v>
      </c>
      <c r="K119" s="4">
        <v>46.97</v>
      </c>
      <c r="L119" s="4">
        <v>93.95</v>
      </c>
      <c r="M119" s="12">
        <f>Transaction_2[[#This Row],[total_amount]]*(1-Transaction_2[[#This Row],[discount_percentage]]/100)</f>
        <v>64.825499999999991</v>
      </c>
      <c r="N119" s="12">
        <f>Transaction_2[[#This Row],[total_amount]]-(Transaction_2[[#This Row],[total_amount]]*Transaction_2[[#This Row],[discount_percentage]]/100)</f>
        <v>64.825500000000005</v>
      </c>
      <c r="O119" s="4" t="s">
        <v>31</v>
      </c>
      <c r="P119" s="4" t="s">
        <v>32</v>
      </c>
      <c r="Q119" s="4">
        <v>29</v>
      </c>
      <c r="R119" s="4" t="s">
        <v>6010</v>
      </c>
      <c r="S119" s="4" t="b">
        <v>1</v>
      </c>
      <c r="T119" s="4">
        <v>31</v>
      </c>
      <c r="U119" s="4" t="s">
        <v>6014</v>
      </c>
      <c r="V119" s="4">
        <v>19.04</v>
      </c>
      <c r="W119" s="4">
        <v>12</v>
      </c>
      <c r="X119" s="4" t="s">
        <v>6020</v>
      </c>
      <c r="Y119" s="4" t="b">
        <v>0</v>
      </c>
      <c r="Z119" s="4" t="b">
        <v>0</v>
      </c>
      <c r="AA119" s="4" t="b">
        <v>0</v>
      </c>
      <c r="AB119" s="4" t="b">
        <v>0</v>
      </c>
      <c r="AC119" s="4" t="b">
        <v>0</v>
      </c>
    </row>
    <row r="120" spans="1:29" x14ac:dyDescent="0.25">
      <c r="A120" s="4" t="s">
        <v>276</v>
      </c>
      <c r="B120" s="4" t="s">
        <v>277</v>
      </c>
      <c r="C120" s="9">
        <v>45629</v>
      </c>
      <c r="D120" s="9" t="str">
        <f>TEXT(Transaction_2[[#This Row],[transaction_date]],"yyyy")</f>
        <v>2024</v>
      </c>
      <c r="E120" s="9" t="str">
        <f>TEXT(Transaction_2[[#This Row],[transaction_date]],"mmm")</f>
        <v>Dec</v>
      </c>
      <c r="F120" s="4">
        <v>61</v>
      </c>
      <c r="G120" s="4" t="s">
        <v>6008</v>
      </c>
      <c r="H120" s="4" t="s">
        <v>22</v>
      </c>
      <c r="I120" s="4" t="s">
        <v>6004</v>
      </c>
      <c r="J120" s="4">
        <v>3</v>
      </c>
      <c r="K120" s="4">
        <v>191.02</v>
      </c>
      <c r="L120" s="4">
        <v>573.07000000000005</v>
      </c>
      <c r="M120" s="12">
        <f>Transaction_2[[#This Row],[total_amount]]*(1-Transaction_2[[#This Row],[discount_percentage]]/100)</f>
        <v>371.92243000000002</v>
      </c>
      <c r="N120" s="12">
        <f>Transaction_2[[#This Row],[total_amount]]-(Transaction_2[[#This Row],[total_amount]]*Transaction_2[[#This Row],[discount_percentage]]/100)</f>
        <v>371.92243000000008</v>
      </c>
      <c r="O120" s="4" t="s">
        <v>23</v>
      </c>
      <c r="P120" s="4" t="s">
        <v>24</v>
      </c>
      <c r="Q120" s="4">
        <v>45</v>
      </c>
      <c r="R120" s="4" t="s">
        <v>6010</v>
      </c>
      <c r="S120" s="4" t="b">
        <v>1</v>
      </c>
      <c r="T120" s="4">
        <v>35.1</v>
      </c>
      <c r="U120" s="4" t="s">
        <v>6014</v>
      </c>
      <c r="V120" s="4">
        <v>19.09</v>
      </c>
      <c r="W120" s="4">
        <v>27</v>
      </c>
      <c r="X120" s="4" t="s">
        <v>6007</v>
      </c>
      <c r="Y120" s="4" t="b">
        <v>1</v>
      </c>
      <c r="Z120" s="4" t="b">
        <v>0</v>
      </c>
      <c r="AA120" s="4" t="b">
        <v>0</v>
      </c>
      <c r="AB120" s="4" t="b">
        <v>0</v>
      </c>
      <c r="AC120" s="4" t="b">
        <v>0</v>
      </c>
    </row>
    <row r="121" spans="1:29" x14ac:dyDescent="0.25">
      <c r="A121" s="4" t="s">
        <v>278</v>
      </c>
      <c r="B121" s="4" t="s">
        <v>279</v>
      </c>
      <c r="C121" s="9">
        <v>45584</v>
      </c>
      <c r="D121" s="9" t="str">
        <f>TEXT(Transaction_2[[#This Row],[transaction_date]],"yyyy")</f>
        <v>2024</v>
      </c>
      <c r="E121" s="9" t="str">
        <f>TEXT(Transaction_2[[#This Row],[transaction_date]],"mmm")</f>
        <v>Oct</v>
      </c>
      <c r="F121" s="4">
        <v>78</v>
      </c>
      <c r="G121" s="4" t="s">
        <v>6011</v>
      </c>
      <c r="H121" s="4" t="s">
        <v>62</v>
      </c>
      <c r="I121" s="4" t="s">
        <v>6024</v>
      </c>
      <c r="J121" s="4">
        <v>2</v>
      </c>
      <c r="K121" s="4">
        <v>47.45</v>
      </c>
      <c r="L121" s="4">
        <v>94.9</v>
      </c>
      <c r="M121" s="12">
        <f>Transaction_2[[#This Row],[total_amount]]*(1-Transaction_2[[#This Row],[discount_percentage]]/100)</f>
        <v>51.530699999999996</v>
      </c>
      <c r="N121" s="12">
        <f>Transaction_2[[#This Row],[total_amount]]-(Transaction_2[[#This Row],[total_amount]]*Transaction_2[[#This Row],[discount_percentage]]/100)</f>
        <v>51.530700000000003</v>
      </c>
      <c r="O121" s="4" t="s">
        <v>90</v>
      </c>
      <c r="P121" s="4" t="s">
        <v>57</v>
      </c>
      <c r="Q121" s="4">
        <v>1</v>
      </c>
      <c r="R121" s="4" t="s">
        <v>6029</v>
      </c>
      <c r="S121" s="4" t="b">
        <v>1</v>
      </c>
      <c r="T121" s="4">
        <v>45.7</v>
      </c>
      <c r="U121" s="4" t="s">
        <v>6014</v>
      </c>
      <c r="V121" s="4">
        <v>21.56</v>
      </c>
      <c r="W121" s="4">
        <v>8</v>
      </c>
      <c r="X121" s="4" t="s">
        <v>6020</v>
      </c>
      <c r="Y121" s="4" t="b">
        <v>1</v>
      </c>
      <c r="Z121" s="4" t="b">
        <v>0</v>
      </c>
      <c r="AA121" s="4" t="b">
        <v>0</v>
      </c>
      <c r="AB121" s="4" t="b">
        <v>1</v>
      </c>
      <c r="AC121" s="4" t="b">
        <v>1</v>
      </c>
    </row>
    <row r="122" spans="1:29" x14ac:dyDescent="0.25">
      <c r="A122" s="4" t="s">
        <v>280</v>
      </c>
      <c r="B122" s="4" t="s">
        <v>281</v>
      </c>
      <c r="C122" s="9">
        <v>45644</v>
      </c>
      <c r="D122" s="9" t="str">
        <f>TEXT(Transaction_2[[#This Row],[transaction_date]],"yyyy")</f>
        <v>2024</v>
      </c>
      <c r="E122" s="9" t="str">
        <f>TEXT(Transaction_2[[#This Row],[transaction_date]],"mmm")</f>
        <v>Dec</v>
      </c>
      <c r="F122" s="4">
        <v>79</v>
      </c>
      <c r="G122" s="4" t="s">
        <v>6011</v>
      </c>
      <c r="H122" s="4" t="s">
        <v>44</v>
      </c>
      <c r="I122" s="4" t="s">
        <v>6019</v>
      </c>
      <c r="J122" s="4">
        <v>1</v>
      </c>
      <c r="K122" s="4">
        <v>67.92</v>
      </c>
      <c r="L122" s="4">
        <v>67.92</v>
      </c>
      <c r="M122" s="12">
        <f>Transaction_2[[#This Row],[total_amount]]*(1-Transaction_2[[#This Row],[discount_percentage]]/100)</f>
        <v>67.92</v>
      </c>
      <c r="N122" s="12">
        <f>Transaction_2[[#This Row],[total_amount]]-(Transaction_2[[#This Row],[total_amount]]*Transaction_2[[#This Row],[discount_percentage]]/100)</f>
        <v>67.92</v>
      </c>
      <c r="O122" s="4" t="s">
        <v>31</v>
      </c>
      <c r="P122" s="4" t="s">
        <v>32</v>
      </c>
      <c r="Q122" s="4">
        <v>10</v>
      </c>
      <c r="R122" s="4" t="s">
        <v>6005</v>
      </c>
      <c r="S122" s="4" t="b">
        <v>0</v>
      </c>
      <c r="T122" s="4">
        <v>0</v>
      </c>
      <c r="U122" s="4" t="s">
        <v>6006</v>
      </c>
      <c r="V122" s="4">
        <v>9.35</v>
      </c>
      <c r="W122" s="4">
        <v>21</v>
      </c>
      <c r="X122" s="4" t="s">
        <v>6007</v>
      </c>
      <c r="Y122" s="4" t="b">
        <v>0</v>
      </c>
      <c r="Z122" s="4" t="b">
        <v>0</v>
      </c>
      <c r="AA122" s="4" t="b">
        <v>0</v>
      </c>
      <c r="AB122" s="4" t="b">
        <v>0</v>
      </c>
      <c r="AC122" s="4" t="b">
        <v>0</v>
      </c>
    </row>
    <row r="123" spans="1:29" x14ac:dyDescent="0.25">
      <c r="A123" s="4" t="s">
        <v>282</v>
      </c>
      <c r="B123" s="4" t="s">
        <v>283</v>
      </c>
      <c r="C123" s="9">
        <v>45599</v>
      </c>
      <c r="D123" s="9" t="str">
        <f>TEXT(Transaction_2[[#This Row],[transaction_date]],"yyyy")</f>
        <v>2024</v>
      </c>
      <c r="E123" s="9" t="str">
        <f>TEXT(Transaction_2[[#This Row],[transaction_date]],"mmm")</f>
        <v>Nov</v>
      </c>
      <c r="F123" s="4">
        <v>64</v>
      </c>
      <c r="G123" s="4" t="s">
        <v>6008</v>
      </c>
      <c r="H123" s="4" t="s">
        <v>62</v>
      </c>
      <c r="I123" s="4" t="s">
        <v>6024</v>
      </c>
      <c r="J123" s="4">
        <v>3</v>
      </c>
      <c r="K123" s="4">
        <v>217.97</v>
      </c>
      <c r="L123" s="4">
        <v>653.91</v>
      </c>
      <c r="M123" s="12">
        <f>Transaction_2[[#This Row],[total_amount]]*(1-Transaction_2[[#This Row],[discount_percentage]]/100)</f>
        <v>517.24280999999996</v>
      </c>
      <c r="N123" s="12">
        <f>Transaction_2[[#This Row],[total_amount]]-(Transaction_2[[#This Row],[total_amount]]*Transaction_2[[#This Row],[discount_percentage]]/100)</f>
        <v>517.24280999999996</v>
      </c>
      <c r="O123" s="4" t="s">
        <v>28</v>
      </c>
      <c r="P123" s="4" t="s">
        <v>36</v>
      </c>
      <c r="Q123" s="4">
        <v>41</v>
      </c>
      <c r="R123" s="4" t="s">
        <v>6010</v>
      </c>
      <c r="S123" s="4" t="b">
        <v>1</v>
      </c>
      <c r="T123" s="4">
        <v>20.9</v>
      </c>
      <c r="U123" s="4" t="s">
        <v>6028</v>
      </c>
      <c r="V123" s="4">
        <v>6.71</v>
      </c>
      <c r="W123" s="4">
        <v>16</v>
      </c>
      <c r="X123" s="4" t="s">
        <v>6007</v>
      </c>
      <c r="Y123" s="4" t="b">
        <v>0</v>
      </c>
      <c r="Z123" s="4" t="b">
        <v>0</v>
      </c>
      <c r="AA123" s="4" t="b">
        <v>0</v>
      </c>
      <c r="AB123" s="4" t="b">
        <v>1</v>
      </c>
      <c r="AC123" s="4" t="b">
        <v>0</v>
      </c>
    </row>
    <row r="124" spans="1:29" x14ac:dyDescent="0.25">
      <c r="A124" s="4" t="s">
        <v>284</v>
      </c>
      <c r="B124" s="4" t="s">
        <v>285</v>
      </c>
      <c r="C124" s="9">
        <v>45634</v>
      </c>
      <c r="D124" s="9" t="str">
        <f>TEXT(Transaction_2[[#This Row],[transaction_date]],"yyyy")</f>
        <v>2024</v>
      </c>
      <c r="E124" s="9" t="str">
        <f>TEXT(Transaction_2[[#This Row],[transaction_date]],"mmm")</f>
        <v>Dec</v>
      </c>
      <c r="F124" s="4">
        <v>40</v>
      </c>
      <c r="G124" s="4" t="s">
        <v>6021</v>
      </c>
      <c r="H124" s="4" t="s">
        <v>44</v>
      </c>
      <c r="I124" s="4" t="s">
        <v>6019</v>
      </c>
      <c r="J124" s="4">
        <v>3</v>
      </c>
      <c r="K124" s="4">
        <v>102.97</v>
      </c>
      <c r="L124" s="4">
        <v>308.91000000000003</v>
      </c>
      <c r="M124" s="12">
        <f>Transaction_2[[#This Row],[total_amount]]*(1-Transaction_2[[#This Row],[discount_percentage]]/100)</f>
        <v>308.91000000000003</v>
      </c>
      <c r="N124" s="12">
        <f>Transaction_2[[#This Row],[total_amount]]-(Transaction_2[[#This Row],[total_amount]]*Transaction_2[[#This Row],[discount_percentage]]/100)</f>
        <v>308.91000000000003</v>
      </c>
      <c r="O124" s="4" t="s">
        <v>28</v>
      </c>
      <c r="P124" s="4" t="s">
        <v>32</v>
      </c>
      <c r="Q124" s="4">
        <v>15</v>
      </c>
      <c r="R124" s="4" t="s">
        <v>6005</v>
      </c>
      <c r="S124" s="4" t="b">
        <v>0</v>
      </c>
      <c r="T124" s="4">
        <v>0</v>
      </c>
      <c r="U124" s="4" t="s">
        <v>6006</v>
      </c>
      <c r="V124" s="4">
        <v>8.19</v>
      </c>
      <c r="W124" s="4">
        <v>27</v>
      </c>
      <c r="X124" s="4" t="s">
        <v>6007</v>
      </c>
      <c r="Y124" s="4" t="b">
        <v>0</v>
      </c>
      <c r="Z124" s="4" t="b">
        <v>0</v>
      </c>
      <c r="AA124" s="4" t="b">
        <v>0</v>
      </c>
      <c r="AB124" s="4" t="b">
        <v>0</v>
      </c>
      <c r="AC124" s="4" t="b">
        <v>0</v>
      </c>
    </row>
    <row r="125" spans="1:29" x14ac:dyDescent="0.25">
      <c r="A125" s="4" t="s">
        <v>286</v>
      </c>
      <c r="B125" s="4" t="s">
        <v>287</v>
      </c>
      <c r="C125" s="9">
        <v>45829</v>
      </c>
      <c r="D125" s="9" t="str">
        <f>TEXT(Transaction_2[[#This Row],[transaction_date]],"yyyy")</f>
        <v>2025</v>
      </c>
      <c r="E125" s="9" t="str">
        <f>TEXT(Transaction_2[[#This Row],[transaction_date]],"mmm")</f>
        <v>Jun</v>
      </c>
      <c r="F125" s="4">
        <v>44</v>
      </c>
      <c r="G125" s="4" t="s">
        <v>6021</v>
      </c>
      <c r="H125" s="4" t="s">
        <v>115</v>
      </c>
      <c r="I125" s="4" t="s">
        <v>6030</v>
      </c>
      <c r="J125" s="4">
        <v>3</v>
      </c>
      <c r="K125" s="4">
        <v>214.97</v>
      </c>
      <c r="L125" s="4">
        <v>644.91</v>
      </c>
      <c r="M125" s="12">
        <f>Transaction_2[[#This Row],[total_amount]]*(1-Transaction_2[[#This Row],[discount_percentage]]/100)</f>
        <v>644.91</v>
      </c>
      <c r="N125" s="12">
        <f>Transaction_2[[#This Row],[total_amount]]-(Transaction_2[[#This Row],[total_amount]]*Transaction_2[[#This Row],[discount_percentage]]/100)</f>
        <v>644.91</v>
      </c>
      <c r="O125" s="4" t="s">
        <v>23</v>
      </c>
      <c r="P125" s="4" t="s">
        <v>36</v>
      </c>
      <c r="Q125" s="4">
        <v>42</v>
      </c>
      <c r="R125" s="4" t="s">
        <v>6010</v>
      </c>
      <c r="S125" s="4" t="b">
        <v>0</v>
      </c>
      <c r="T125" s="4">
        <v>0</v>
      </c>
      <c r="U125" s="4" t="s">
        <v>6006</v>
      </c>
      <c r="V125" s="4">
        <v>6.47</v>
      </c>
      <c r="W125" s="4">
        <v>21</v>
      </c>
      <c r="X125" s="4" t="s">
        <v>6007</v>
      </c>
      <c r="Y125" s="4" t="b">
        <v>1</v>
      </c>
      <c r="Z125" s="4" t="b">
        <v>0</v>
      </c>
      <c r="AA125" s="4" t="b">
        <v>0</v>
      </c>
      <c r="AB125" s="4" t="b">
        <v>0</v>
      </c>
      <c r="AC125" s="4" t="b">
        <v>0</v>
      </c>
    </row>
    <row r="126" spans="1:29" x14ac:dyDescent="0.25">
      <c r="A126" s="4" t="s">
        <v>288</v>
      </c>
      <c r="B126" s="4" t="s">
        <v>289</v>
      </c>
      <c r="C126" s="9">
        <v>45478</v>
      </c>
      <c r="D126" s="9" t="str">
        <f>TEXT(Transaction_2[[#This Row],[transaction_date]],"yyyy")</f>
        <v>2024</v>
      </c>
      <c r="E126" s="9" t="str">
        <f>TEXT(Transaction_2[[#This Row],[transaction_date]],"mmm")</f>
        <v>Jul</v>
      </c>
      <c r="F126" s="4">
        <v>60</v>
      </c>
      <c r="G126" s="4" t="s">
        <v>6008</v>
      </c>
      <c r="H126" s="4" t="s">
        <v>39</v>
      </c>
      <c r="I126" s="4" t="s">
        <v>6015</v>
      </c>
      <c r="J126" s="4">
        <v>2</v>
      </c>
      <c r="K126" s="4">
        <v>90.17</v>
      </c>
      <c r="L126" s="4">
        <v>180.34</v>
      </c>
      <c r="M126" s="12">
        <f>Transaction_2[[#This Row],[total_amount]]*(1-Transaction_2[[#This Row],[discount_percentage]]/100)</f>
        <v>180.34</v>
      </c>
      <c r="N126" s="12">
        <f>Transaction_2[[#This Row],[total_amount]]-(Transaction_2[[#This Row],[total_amount]]*Transaction_2[[#This Row],[discount_percentage]]/100)</f>
        <v>180.34</v>
      </c>
      <c r="O126" s="4" t="s">
        <v>54</v>
      </c>
      <c r="P126" s="4" t="s">
        <v>24</v>
      </c>
      <c r="Q126" s="4">
        <v>49</v>
      </c>
      <c r="R126" s="4" t="s">
        <v>6010</v>
      </c>
      <c r="S126" s="4" t="b">
        <v>0</v>
      </c>
      <c r="T126" s="4">
        <v>0</v>
      </c>
      <c r="U126" s="4" t="s">
        <v>6006</v>
      </c>
      <c r="V126" s="4">
        <v>23.13</v>
      </c>
      <c r="W126" s="4">
        <v>6</v>
      </c>
      <c r="X126" s="4" t="s">
        <v>6018</v>
      </c>
      <c r="Y126" s="4" t="b">
        <v>0</v>
      </c>
      <c r="Z126" s="4" t="b">
        <v>0</v>
      </c>
      <c r="AA126" s="4" t="b">
        <v>0</v>
      </c>
      <c r="AB126" s="4" t="b">
        <v>0</v>
      </c>
      <c r="AC126" s="4" t="b">
        <v>0</v>
      </c>
    </row>
    <row r="127" spans="1:29" x14ac:dyDescent="0.25">
      <c r="A127" s="4" t="s">
        <v>290</v>
      </c>
      <c r="B127" s="4" t="s">
        <v>291</v>
      </c>
      <c r="C127" s="9">
        <v>45529</v>
      </c>
      <c r="D127" s="9" t="str">
        <f>TEXT(Transaction_2[[#This Row],[transaction_date]],"yyyy")</f>
        <v>2024</v>
      </c>
      <c r="E127" s="9" t="str">
        <f>TEXT(Transaction_2[[#This Row],[transaction_date]],"mmm")</f>
        <v>Aug</v>
      </c>
      <c r="F127" s="4">
        <v>50</v>
      </c>
      <c r="G127" s="4" t="s">
        <v>6012</v>
      </c>
      <c r="H127" s="4" t="s">
        <v>115</v>
      </c>
      <c r="I127" s="4" t="s">
        <v>6030</v>
      </c>
      <c r="J127" s="4">
        <v>2</v>
      </c>
      <c r="K127" s="4">
        <v>266.22000000000003</v>
      </c>
      <c r="L127" s="4">
        <v>532.44000000000005</v>
      </c>
      <c r="M127" s="12">
        <f>Transaction_2[[#This Row],[total_amount]]*(1-Transaction_2[[#This Row],[discount_percentage]]/100)</f>
        <v>453.10644000000002</v>
      </c>
      <c r="N127" s="12">
        <f>Transaction_2[[#This Row],[total_amount]]-(Transaction_2[[#This Row],[total_amount]]*Transaction_2[[#This Row],[discount_percentage]]/100)</f>
        <v>453.10644000000002</v>
      </c>
      <c r="O127" s="4" t="s">
        <v>28</v>
      </c>
      <c r="P127" s="4" t="s">
        <v>36</v>
      </c>
      <c r="Q127" s="4">
        <v>12</v>
      </c>
      <c r="R127" s="4" t="s">
        <v>6005</v>
      </c>
      <c r="S127" s="4" t="b">
        <v>1</v>
      </c>
      <c r="T127" s="4">
        <v>14.9</v>
      </c>
      <c r="U127" s="4" t="s">
        <v>6028</v>
      </c>
      <c r="V127" s="4">
        <v>23.26</v>
      </c>
      <c r="W127" s="4">
        <v>2</v>
      </c>
      <c r="X127" s="4" t="s">
        <v>6016</v>
      </c>
      <c r="Y127" s="4" t="b">
        <v>0</v>
      </c>
      <c r="Z127" s="4" t="b">
        <v>0</v>
      </c>
      <c r="AA127" s="4" t="b">
        <v>0</v>
      </c>
      <c r="AB127" s="4" t="b">
        <v>0</v>
      </c>
      <c r="AC127" s="4" t="b">
        <v>0</v>
      </c>
    </row>
    <row r="128" spans="1:29" x14ac:dyDescent="0.25">
      <c r="A128" s="4" t="s">
        <v>292</v>
      </c>
      <c r="B128" s="4" t="s">
        <v>293</v>
      </c>
      <c r="C128" s="9">
        <v>45772</v>
      </c>
      <c r="D128" s="9" t="str">
        <f>TEXT(Transaction_2[[#This Row],[transaction_date]],"yyyy")</f>
        <v>2025</v>
      </c>
      <c r="E128" s="9" t="str">
        <f>TEXT(Transaction_2[[#This Row],[transaction_date]],"mmm")</f>
        <v>Apr</v>
      </c>
      <c r="F128" s="4">
        <v>40</v>
      </c>
      <c r="G128" s="4" t="s">
        <v>6021</v>
      </c>
      <c r="H128" s="4" t="s">
        <v>53</v>
      </c>
      <c r="I128" s="4" t="s">
        <v>6022</v>
      </c>
      <c r="J128" s="4">
        <v>4</v>
      </c>
      <c r="K128" s="4">
        <v>197.73</v>
      </c>
      <c r="L128" s="4">
        <v>790.9</v>
      </c>
      <c r="M128" s="12">
        <f>Transaction_2[[#This Row],[total_amount]]*(1-Transaction_2[[#This Row],[discount_percentage]]/100)</f>
        <v>790.9</v>
      </c>
      <c r="N128" s="12">
        <f>Transaction_2[[#This Row],[total_amount]]-(Transaction_2[[#This Row],[total_amount]]*Transaction_2[[#This Row],[discount_percentage]]/100)</f>
        <v>790.9</v>
      </c>
      <c r="O128" s="4" t="s">
        <v>28</v>
      </c>
      <c r="P128" s="4" t="s">
        <v>36</v>
      </c>
      <c r="Q128" s="4">
        <v>13</v>
      </c>
      <c r="R128" s="4" t="s">
        <v>6005</v>
      </c>
      <c r="S128" s="4" t="b">
        <v>0</v>
      </c>
      <c r="T128" s="4">
        <v>0</v>
      </c>
      <c r="U128" s="4" t="s">
        <v>6006</v>
      </c>
      <c r="V128" s="4">
        <v>7.43</v>
      </c>
      <c r="W128" s="4">
        <v>22</v>
      </c>
      <c r="X128" s="4" t="s">
        <v>6007</v>
      </c>
      <c r="Y128" s="4" t="b">
        <v>0</v>
      </c>
      <c r="Z128" s="4" t="b">
        <v>0</v>
      </c>
      <c r="AA128" s="4" t="b">
        <v>0</v>
      </c>
      <c r="AB128" s="4" t="b">
        <v>0</v>
      </c>
      <c r="AC128" s="4" t="b">
        <v>0</v>
      </c>
    </row>
    <row r="129" spans="1:29" x14ac:dyDescent="0.25">
      <c r="A129" s="4" t="s">
        <v>294</v>
      </c>
      <c r="B129" s="4" t="s">
        <v>295</v>
      </c>
      <c r="C129" s="9">
        <v>45789</v>
      </c>
      <c r="D129" s="9" t="str">
        <f>TEXT(Transaction_2[[#This Row],[transaction_date]],"yyyy")</f>
        <v>2025</v>
      </c>
      <c r="E129" s="9" t="str">
        <f>TEXT(Transaction_2[[#This Row],[transaction_date]],"mmm")</f>
        <v>May</v>
      </c>
      <c r="F129" s="4">
        <v>21</v>
      </c>
      <c r="G129" s="4" t="s">
        <v>6003</v>
      </c>
      <c r="H129" s="4" t="s">
        <v>44</v>
      </c>
      <c r="I129" s="4" t="s">
        <v>6019</v>
      </c>
      <c r="J129" s="4">
        <v>1</v>
      </c>
      <c r="K129" s="4">
        <v>138.63</v>
      </c>
      <c r="L129" s="4">
        <v>138.63</v>
      </c>
      <c r="M129" s="12">
        <f>Transaction_2[[#This Row],[total_amount]]*(1-Transaction_2[[#This Row],[discount_percentage]]/100)</f>
        <v>138.63</v>
      </c>
      <c r="N129" s="12">
        <f>Transaction_2[[#This Row],[total_amount]]-(Transaction_2[[#This Row],[total_amount]]*Transaction_2[[#This Row],[discount_percentage]]/100)</f>
        <v>138.63</v>
      </c>
      <c r="O129" s="4" t="s">
        <v>31</v>
      </c>
      <c r="P129" s="4" t="s">
        <v>36</v>
      </c>
      <c r="Q129" s="4">
        <v>6</v>
      </c>
      <c r="R129" s="4" t="s">
        <v>6005</v>
      </c>
      <c r="S129" s="4" t="b">
        <v>0</v>
      </c>
      <c r="T129" s="4">
        <v>0</v>
      </c>
      <c r="U129" s="4" t="s">
        <v>6006</v>
      </c>
      <c r="V129" s="4">
        <v>14.51</v>
      </c>
      <c r="W129" s="4">
        <v>16</v>
      </c>
      <c r="X129" s="4" t="s">
        <v>6007</v>
      </c>
      <c r="Y129" s="4" t="b">
        <v>0</v>
      </c>
      <c r="Z129" s="4" t="b">
        <v>1</v>
      </c>
      <c r="AA129" s="4" t="b">
        <v>0</v>
      </c>
      <c r="AB129" s="4" t="b">
        <v>0</v>
      </c>
      <c r="AC129" s="4" t="b">
        <v>0</v>
      </c>
    </row>
    <row r="130" spans="1:29" x14ac:dyDescent="0.25">
      <c r="A130" s="4" t="s">
        <v>296</v>
      </c>
      <c r="B130" s="4" t="s">
        <v>297</v>
      </c>
      <c r="C130" s="9">
        <v>45713</v>
      </c>
      <c r="D130" s="9" t="str">
        <f>TEXT(Transaction_2[[#This Row],[transaction_date]],"yyyy")</f>
        <v>2025</v>
      </c>
      <c r="E130" s="9" t="str">
        <f>TEXT(Transaction_2[[#This Row],[transaction_date]],"mmm")</f>
        <v>Feb</v>
      </c>
      <c r="F130" s="4">
        <v>50</v>
      </c>
      <c r="G130" s="4" t="s">
        <v>6012</v>
      </c>
      <c r="H130" s="4" t="s">
        <v>22</v>
      </c>
      <c r="I130" s="4" t="s">
        <v>6004</v>
      </c>
      <c r="J130" s="4">
        <v>12</v>
      </c>
      <c r="K130" s="4">
        <v>28.23</v>
      </c>
      <c r="L130" s="4">
        <v>338.78</v>
      </c>
      <c r="M130" s="12">
        <f>Transaction_2[[#This Row],[total_amount]]*(1-Transaction_2[[#This Row],[discount_percentage]]/100)</f>
        <v>338.78</v>
      </c>
      <c r="N130" s="12">
        <f>Transaction_2[[#This Row],[total_amount]]-(Transaction_2[[#This Row],[total_amount]]*Transaction_2[[#This Row],[discount_percentage]]/100)</f>
        <v>338.78</v>
      </c>
      <c r="O130" s="4" t="s">
        <v>90</v>
      </c>
      <c r="P130" s="4" t="s">
        <v>57</v>
      </c>
      <c r="Q130" s="4">
        <v>4</v>
      </c>
      <c r="R130" s="4" t="s">
        <v>6023</v>
      </c>
      <c r="S130" s="4" t="b">
        <v>0</v>
      </c>
      <c r="T130" s="4">
        <v>0</v>
      </c>
      <c r="U130" s="4" t="s">
        <v>6006</v>
      </c>
      <c r="V130" s="4">
        <v>17.239999999999998</v>
      </c>
      <c r="W130" s="4">
        <v>19</v>
      </c>
      <c r="X130" s="4" t="s">
        <v>6007</v>
      </c>
      <c r="Y130" s="4" t="b">
        <v>1</v>
      </c>
      <c r="Z130" s="4" t="b">
        <v>0</v>
      </c>
      <c r="AA130" s="4" t="b">
        <v>0</v>
      </c>
      <c r="AB130" s="4" t="b">
        <v>0</v>
      </c>
      <c r="AC130" s="4" t="b">
        <v>1</v>
      </c>
    </row>
    <row r="131" spans="1:29" x14ac:dyDescent="0.25">
      <c r="A131" s="4" t="s">
        <v>298</v>
      </c>
      <c r="B131" s="4" t="s">
        <v>299</v>
      </c>
      <c r="C131" s="9">
        <v>45603</v>
      </c>
      <c r="D131" s="9" t="str">
        <f>TEXT(Transaction_2[[#This Row],[transaction_date]],"yyyy")</f>
        <v>2024</v>
      </c>
      <c r="E131" s="9" t="str">
        <f>TEXT(Transaction_2[[#This Row],[transaction_date]],"mmm")</f>
        <v>Nov</v>
      </c>
      <c r="F131" s="4">
        <v>79</v>
      </c>
      <c r="G131" s="4" t="s">
        <v>6011</v>
      </c>
      <c r="H131" s="4" t="s">
        <v>22</v>
      </c>
      <c r="I131" s="4" t="s">
        <v>6004</v>
      </c>
      <c r="J131" s="4">
        <v>2</v>
      </c>
      <c r="K131" s="4">
        <v>166.63</v>
      </c>
      <c r="L131" s="4">
        <v>333.26</v>
      </c>
      <c r="M131" s="12">
        <f>Transaction_2[[#This Row],[total_amount]]*(1-Transaction_2[[#This Row],[discount_percentage]]/100)</f>
        <v>333.26</v>
      </c>
      <c r="N131" s="12">
        <f>Transaction_2[[#This Row],[total_amount]]-(Transaction_2[[#This Row],[total_amount]]*Transaction_2[[#This Row],[discount_percentage]]/100)</f>
        <v>333.26</v>
      </c>
      <c r="O131" s="4" t="s">
        <v>54</v>
      </c>
      <c r="P131" s="4" t="s">
        <v>24</v>
      </c>
      <c r="Q131" s="4">
        <v>27</v>
      </c>
      <c r="R131" s="4" t="s">
        <v>6010</v>
      </c>
      <c r="S131" s="4" t="b">
        <v>0</v>
      </c>
      <c r="T131" s="4">
        <v>0</v>
      </c>
      <c r="U131" s="4" t="s">
        <v>6006</v>
      </c>
      <c r="V131" s="4">
        <v>22.24</v>
      </c>
      <c r="W131" s="4">
        <v>12</v>
      </c>
      <c r="X131" s="4" t="s">
        <v>6020</v>
      </c>
      <c r="Y131" s="4" t="b">
        <v>0</v>
      </c>
      <c r="Z131" s="4" t="b">
        <v>0</v>
      </c>
      <c r="AA131" s="4" t="b">
        <v>0</v>
      </c>
      <c r="AB131" s="4" t="b">
        <v>0</v>
      </c>
      <c r="AC131" s="4" t="b">
        <v>0</v>
      </c>
    </row>
    <row r="132" spans="1:29" x14ac:dyDescent="0.25">
      <c r="A132" s="4" t="s">
        <v>300</v>
      </c>
      <c r="B132" s="4" t="s">
        <v>301</v>
      </c>
      <c r="C132" s="9">
        <v>45684</v>
      </c>
      <c r="D132" s="9" t="str">
        <f>TEXT(Transaction_2[[#This Row],[transaction_date]],"yyyy")</f>
        <v>2025</v>
      </c>
      <c r="E132" s="9" t="str">
        <f>TEXT(Transaction_2[[#This Row],[transaction_date]],"mmm")</f>
        <v>Jan</v>
      </c>
      <c r="F132" s="4">
        <v>54</v>
      </c>
      <c r="G132" s="4" t="s">
        <v>6012</v>
      </c>
      <c r="H132" s="4" t="s">
        <v>39</v>
      </c>
      <c r="I132" s="4" t="s">
        <v>6015</v>
      </c>
      <c r="J132" s="4">
        <v>3</v>
      </c>
      <c r="K132" s="4">
        <v>64.150000000000006</v>
      </c>
      <c r="L132" s="4">
        <v>192.44</v>
      </c>
      <c r="M132" s="12">
        <f>Transaction_2[[#This Row],[total_amount]]*(1-Transaction_2[[#This Row],[discount_percentage]]/100)</f>
        <v>160.6874</v>
      </c>
      <c r="N132" s="12">
        <f>Transaction_2[[#This Row],[total_amount]]-(Transaction_2[[#This Row],[total_amount]]*Transaction_2[[#This Row],[discount_percentage]]/100)</f>
        <v>160.6874</v>
      </c>
      <c r="O132" s="4" t="s">
        <v>31</v>
      </c>
      <c r="P132" s="4" t="s">
        <v>32</v>
      </c>
      <c r="Q132" s="4">
        <v>48</v>
      </c>
      <c r="R132" s="4" t="s">
        <v>6010</v>
      </c>
      <c r="S132" s="4" t="b">
        <v>1</v>
      </c>
      <c r="T132" s="4">
        <v>16.5</v>
      </c>
      <c r="U132" s="4" t="s">
        <v>6028</v>
      </c>
      <c r="V132" s="4">
        <v>6.68</v>
      </c>
      <c r="W132" s="4">
        <v>2</v>
      </c>
      <c r="X132" s="4" t="s">
        <v>6016</v>
      </c>
      <c r="Y132" s="4" t="b">
        <v>0</v>
      </c>
      <c r="Z132" s="4" t="b">
        <v>0</v>
      </c>
      <c r="AA132" s="4" t="b">
        <v>1</v>
      </c>
      <c r="AB132" s="4" t="b">
        <v>0</v>
      </c>
      <c r="AC132" s="4" t="b">
        <v>0</v>
      </c>
    </row>
    <row r="133" spans="1:29" x14ac:dyDescent="0.25">
      <c r="A133" s="4" t="s">
        <v>302</v>
      </c>
      <c r="B133" s="4" t="s">
        <v>303</v>
      </c>
      <c r="C133" s="9">
        <v>45675</v>
      </c>
      <c r="D133" s="9" t="str">
        <f>TEXT(Transaction_2[[#This Row],[transaction_date]],"yyyy")</f>
        <v>2025</v>
      </c>
      <c r="E133" s="9" t="str">
        <f>TEXT(Transaction_2[[#This Row],[transaction_date]],"mmm")</f>
        <v>Jan</v>
      </c>
      <c r="F133" s="4">
        <v>27</v>
      </c>
      <c r="G133" s="4" t="s">
        <v>6003</v>
      </c>
      <c r="H133" s="4" t="s">
        <v>27</v>
      </c>
      <c r="I133" s="4" t="s">
        <v>6009</v>
      </c>
      <c r="J133" s="4">
        <v>11</v>
      </c>
      <c r="K133" s="4">
        <v>20.87</v>
      </c>
      <c r="L133" s="4">
        <v>229.61</v>
      </c>
      <c r="M133" s="12">
        <f>Transaction_2[[#This Row],[total_amount]]*(1-Transaction_2[[#This Row],[discount_percentage]]/100)</f>
        <v>164.63037</v>
      </c>
      <c r="N133" s="12">
        <f>Transaction_2[[#This Row],[total_amount]]-(Transaction_2[[#This Row],[total_amount]]*Transaction_2[[#This Row],[discount_percentage]]/100)</f>
        <v>164.63037000000003</v>
      </c>
      <c r="O133" s="4" t="s">
        <v>90</v>
      </c>
      <c r="P133" s="4" t="s">
        <v>57</v>
      </c>
      <c r="Q133" s="4">
        <v>3</v>
      </c>
      <c r="R133" s="4" t="s">
        <v>6023</v>
      </c>
      <c r="S133" s="4" t="b">
        <v>1</v>
      </c>
      <c r="T133" s="4">
        <v>28.3</v>
      </c>
      <c r="U133" s="4" t="s">
        <v>6014</v>
      </c>
      <c r="V133" s="4">
        <v>5.96</v>
      </c>
      <c r="W133" s="4">
        <v>5</v>
      </c>
      <c r="X133" s="4" t="s">
        <v>6018</v>
      </c>
      <c r="Y133" s="4" t="b">
        <v>0</v>
      </c>
      <c r="Z133" s="4" t="b">
        <v>0</v>
      </c>
      <c r="AA133" s="4" t="b">
        <v>0</v>
      </c>
      <c r="AB133" s="4" t="b">
        <v>1</v>
      </c>
      <c r="AC133" s="4" t="b">
        <v>1</v>
      </c>
    </row>
    <row r="134" spans="1:29" x14ac:dyDescent="0.25">
      <c r="A134" s="4" t="s">
        <v>304</v>
      </c>
      <c r="B134" s="4" t="s">
        <v>305</v>
      </c>
      <c r="C134" s="9">
        <v>45672</v>
      </c>
      <c r="D134" s="9" t="str">
        <f>TEXT(Transaction_2[[#This Row],[transaction_date]],"yyyy")</f>
        <v>2025</v>
      </c>
      <c r="E134" s="9" t="str">
        <f>TEXT(Transaction_2[[#This Row],[transaction_date]],"mmm")</f>
        <v>Jan</v>
      </c>
      <c r="F134" s="4">
        <v>47</v>
      </c>
      <c r="G134" s="4" t="s">
        <v>6021</v>
      </c>
      <c r="H134" s="4" t="s">
        <v>44</v>
      </c>
      <c r="I134" s="4" t="s">
        <v>6019</v>
      </c>
      <c r="J134" s="4">
        <v>4</v>
      </c>
      <c r="K134" s="4">
        <v>190.28</v>
      </c>
      <c r="L134" s="4">
        <v>761.12</v>
      </c>
      <c r="M134" s="12">
        <f>Transaction_2[[#This Row],[total_amount]]*(1-Transaction_2[[#This Row],[discount_percentage]]/100)</f>
        <v>761.12</v>
      </c>
      <c r="N134" s="12">
        <f>Transaction_2[[#This Row],[total_amount]]-(Transaction_2[[#This Row],[total_amount]]*Transaction_2[[#This Row],[discount_percentage]]/100)</f>
        <v>761.12</v>
      </c>
      <c r="O134" s="4" t="s">
        <v>28</v>
      </c>
      <c r="P134" s="4" t="s">
        <v>36</v>
      </c>
      <c r="Q134" s="4">
        <v>32</v>
      </c>
      <c r="R134" s="4" t="s">
        <v>6010</v>
      </c>
      <c r="S134" s="4" t="b">
        <v>0</v>
      </c>
      <c r="T134" s="4">
        <v>0</v>
      </c>
      <c r="U134" s="4" t="s">
        <v>6006</v>
      </c>
      <c r="V134" s="4">
        <v>10.199999999999999</v>
      </c>
      <c r="W134" s="4">
        <v>10</v>
      </c>
      <c r="X134" s="4" t="s">
        <v>6020</v>
      </c>
      <c r="Y134" s="4" t="b">
        <v>0</v>
      </c>
      <c r="Z134" s="4" t="b">
        <v>0</v>
      </c>
      <c r="AA134" s="4" t="b">
        <v>0</v>
      </c>
      <c r="AB134" s="4" t="b">
        <v>0</v>
      </c>
      <c r="AC134" s="4" t="b">
        <v>0</v>
      </c>
    </row>
    <row r="135" spans="1:29" x14ac:dyDescent="0.25">
      <c r="A135" s="4" t="s">
        <v>306</v>
      </c>
      <c r="B135" s="4" t="s">
        <v>307</v>
      </c>
      <c r="C135" s="9">
        <v>45618</v>
      </c>
      <c r="D135" s="9" t="str">
        <f>TEXT(Transaction_2[[#This Row],[transaction_date]],"yyyy")</f>
        <v>2024</v>
      </c>
      <c r="E135" s="9" t="str">
        <f>TEXT(Transaction_2[[#This Row],[transaction_date]],"mmm")</f>
        <v>Nov</v>
      </c>
      <c r="F135" s="4">
        <v>23</v>
      </c>
      <c r="G135" s="4" t="s">
        <v>6003</v>
      </c>
      <c r="H135" s="4" t="s">
        <v>62</v>
      </c>
      <c r="I135" s="4" t="s">
        <v>6024</v>
      </c>
      <c r="J135" s="4">
        <v>4</v>
      </c>
      <c r="K135" s="4">
        <v>252.74</v>
      </c>
      <c r="L135" s="4">
        <v>1010.94</v>
      </c>
      <c r="M135" s="12">
        <f>Transaction_2[[#This Row],[total_amount]]*(1-Transaction_2[[#This Row],[discount_percentage]]/100)</f>
        <v>537.82008000000008</v>
      </c>
      <c r="N135" s="12">
        <f>Transaction_2[[#This Row],[total_amount]]-(Transaction_2[[#This Row],[total_amount]]*Transaction_2[[#This Row],[discount_percentage]]/100)</f>
        <v>537.82008000000008</v>
      </c>
      <c r="O135" s="4" t="s">
        <v>28</v>
      </c>
      <c r="P135" s="4" t="s">
        <v>24</v>
      </c>
      <c r="Q135" s="4">
        <v>2</v>
      </c>
      <c r="R135" s="4" t="s">
        <v>6023</v>
      </c>
      <c r="S135" s="4" t="b">
        <v>1</v>
      </c>
      <c r="T135" s="4">
        <v>46.8</v>
      </c>
      <c r="U135" s="4" t="s">
        <v>6014</v>
      </c>
      <c r="V135" s="4">
        <v>9.8699999999999992</v>
      </c>
      <c r="W135" s="4">
        <v>19</v>
      </c>
      <c r="X135" s="4" t="s">
        <v>6007</v>
      </c>
      <c r="Y135" s="4" t="b">
        <v>1</v>
      </c>
      <c r="Z135" s="4" t="b">
        <v>0</v>
      </c>
      <c r="AA135" s="4" t="b">
        <v>0</v>
      </c>
      <c r="AB135" s="4" t="b">
        <v>0</v>
      </c>
      <c r="AC135" s="4" t="b">
        <v>0</v>
      </c>
    </row>
    <row r="136" spans="1:29" x14ac:dyDescent="0.25">
      <c r="A136" s="4" t="s">
        <v>308</v>
      </c>
      <c r="B136" s="4" t="s">
        <v>309</v>
      </c>
      <c r="C136" s="9">
        <v>45673</v>
      </c>
      <c r="D136" s="9" t="str">
        <f>TEXT(Transaction_2[[#This Row],[transaction_date]],"yyyy")</f>
        <v>2025</v>
      </c>
      <c r="E136" s="9" t="str">
        <f>TEXT(Transaction_2[[#This Row],[transaction_date]],"mmm")</f>
        <v>Jan</v>
      </c>
      <c r="F136" s="4">
        <v>78</v>
      </c>
      <c r="G136" s="4" t="s">
        <v>6011</v>
      </c>
      <c r="H136" s="4" t="s">
        <v>62</v>
      </c>
      <c r="I136" s="4" t="s">
        <v>6024</v>
      </c>
      <c r="J136" s="4">
        <v>2</v>
      </c>
      <c r="K136" s="4">
        <v>84.39</v>
      </c>
      <c r="L136" s="4">
        <v>168.77</v>
      </c>
      <c r="M136" s="12">
        <f>Transaction_2[[#This Row],[total_amount]]*(1-Transaction_2[[#This Row],[discount_percentage]]/100)</f>
        <v>168.77</v>
      </c>
      <c r="N136" s="12">
        <f>Transaction_2[[#This Row],[total_amount]]-(Transaction_2[[#This Row],[total_amount]]*Transaction_2[[#This Row],[discount_percentage]]/100)</f>
        <v>168.77</v>
      </c>
      <c r="O136" s="4" t="s">
        <v>54</v>
      </c>
      <c r="P136" s="4" t="s">
        <v>32</v>
      </c>
      <c r="Q136" s="4">
        <v>20</v>
      </c>
      <c r="R136" s="4" t="s">
        <v>6005</v>
      </c>
      <c r="S136" s="4" t="b">
        <v>0</v>
      </c>
      <c r="T136" s="4">
        <v>0</v>
      </c>
      <c r="U136" s="4" t="s">
        <v>6006</v>
      </c>
      <c r="V136" s="4">
        <v>24.51</v>
      </c>
      <c r="W136" s="4">
        <v>27</v>
      </c>
      <c r="X136" s="4" t="s">
        <v>6007</v>
      </c>
      <c r="Y136" s="4" t="b">
        <v>0</v>
      </c>
      <c r="Z136" s="4" t="b">
        <v>1</v>
      </c>
      <c r="AA136" s="4" t="b">
        <v>0</v>
      </c>
      <c r="AB136" s="4" t="b">
        <v>0</v>
      </c>
      <c r="AC136" s="4" t="b">
        <v>0</v>
      </c>
    </row>
    <row r="137" spans="1:29" x14ac:dyDescent="0.25">
      <c r="A137" s="4" t="s">
        <v>310</v>
      </c>
      <c r="B137" s="4" t="s">
        <v>311</v>
      </c>
      <c r="C137" s="9">
        <v>45611</v>
      </c>
      <c r="D137" s="9" t="str">
        <f>TEXT(Transaction_2[[#This Row],[transaction_date]],"yyyy")</f>
        <v>2024</v>
      </c>
      <c r="E137" s="9" t="str">
        <f>TEXT(Transaction_2[[#This Row],[transaction_date]],"mmm")</f>
        <v>Nov</v>
      </c>
      <c r="F137" s="4">
        <v>59</v>
      </c>
      <c r="G137" s="4" t="s">
        <v>6012</v>
      </c>
      <c r="H137" s="4" t="s">
        <v>39</v>
      </c>
      <c r="I137" s="4" t="s">
        <v>6015</v>
      </c>
      <c r="J137" s="4">
        <v>3</v>
      </c>
      <c r="K137" s="4">
        <v>56.86</v>
      </c>
      <c r="L137" s="4">
        <v>170.58</v>
      </c>
      <c r="M137" s="12">
        <f>Transaction_2[[#This Row],[total_amount]]*(1-Transaction_2[[#This Row],[discount_percentage]]/100)</f>
        <v>137.3169</v>
      </c>
      <c r="N137" s="12">
        <f>Transaction_2[[#This Row],[total_amount]]-(Transaction_2[[#This Row],[total_amount]]*Transaction_2[[#This Row],[discount_percentage]]/100)</f>
        <v>137.3169</v>
      </c>
      <c r="O137" s="4" t="s">
        <v>54</v>
      </c>
      <c r="P137" s="4" t="s">
        <v>24</v>
      </c>
      <c r="Q137" s="4">
        <v>27</v>
      </c>
      <c r="R137" s="4" t="s">
        <v>6010</v>
      </c>
      <c r="S137" s="4" t="b">
        <v>1</v>
      </c>
      <c r="T137" s="4">
        <v>19.5</v>
      </c>
      <c r="U137" s="4" t="s">
        <v>6028</v>
      </c>
      <c r="V137" s="4">
        <v>12.46</v>
      </c>
      <c r="W137" s="4">
        <v>17</v>
      </c>
      <c r="X137" s="4" t="s">
        <v>6007</v>
      </c>
      <c r="Y137" s="4" t="b">
        <v>0</v>
      </c>
      <c r="Z137" s="4" t="b">
        <v>1</v>
      </c>
      <c r="AA137" s="4" t="b">
        <v>0</v>
      </c>
      <c r="AB137" s="4" t="b">
        <v>0</v>
      </c>
      <c r="AC137" s="4" t="b">
        <v>0</v>
      </c>
    </row>
    <row r="138" spans="1:29" x14ac:dyDescent="0.25">
      <c r="A138" s="4" t="s">
        <v>312</v>
      </c>
      <c r="B138" s="4" t="s">
        <v>313</v>
      </c>
      <c r="C138" s="9">
        <v>45646</v>
      </c>
      <c r="D138" s="9" t="str">
        <f>TEXT(Transaction_2[[#This Row],[transaction_date]],"yyyy")</f>
        <v>2024</v>
      </c>
      <c r="E138" s="9" t="str">
        <f>TEXT(Transaction_2[[#This Row],[transaction_date]],"mmm")</f>
        <v>Dec</v>
      </c>
      <c r="F138" s="4">
        <v>32</v>
      </c>
      <c r="G138" s="4" t="s">
        <v>6017</v>
      </c>
      <c r="H138" s="4" t="s">
        <v>115</v>
      </c>
      <c r="I138" s="4" t="s">
        <v>6030</v>
      </c>
      <c r="J138" s="4">
        <v>3</v>
      </c>
      <c r="K138" s="4">
        <v>122.72</v>
      </c>
      <c r="L138" s="4">
        <v>368.15</v>
      </c>
      <c r="M138" s="12">
        <f>Transaction_2[[#This Row],[total_amount]]*(1-Transaction_2[[#This Row],[discount_percentage]]/100)</f>
        <v>368.15</v>
      </c>
      <c r="N138" s="12">
        <f>Transaction_2[[#This Row],[total_amount]]-(Transaction_2[[#This Row],[total_amount]]*Transaction_2[[#This Row],[discount_percentage]]/100)</f>
        <v>368.15</v>
      </c>
      <c r="O138" s="4" t="s">
        <v>28</v>
      </c>
      <c r="P138" s="4" t="s">
        <v>24</v>
      </c>
      <c r="Q138" s="4">
        <v>37</v>
      </c>
      <c r="R138" s="4" t="s">
        <v>6010</v>
      </c>
      <c r="S138" s="4" t="b">
        <v>0</v>
      </c>
      <c r="T138" s="4">
        <v>0</v>
      </c>
      <c r="U138" s="4" t="s">
        <v>6006</v>
      </c>
      <c r="V138" s="4">
        <v>13.45</v>
      </c>
      <c r="W138" s="4">
        <v>14</v>
      </c>
      <c r="X138" s="4" t="s">
        <v>6020</v>
      </c>
      <c r="Y138" s="4" t="b">
        <v>0</v>
      </c>
      <c r="Z138" s="4" t="b">
        <v>1</v>
      </c>
      <c r="AA138" s="4" t="b">
        <v>1</v>
      </c>
      <c r="AB138" s="4" t="b">
        <v>0</v>
      </c>
      <c r="AC138" s="4" t="b">
        <v>0</v>
      </c>
    </row>
    <row r="139" spans="1:29" x14ac:dyDescent="0.25">
      <c r="A139" s="4" t="s">
        <v>314</v>
      </c>
      <c r="B139" s="4" t="s">
        <v>315</v>
      </c>
      <c r="C139" s="9">
        <v>45565</v>
      </c>
      <c r="D139" s="9" t="str">
        <f>TEXT(Transaction_2[[#This Row],[transaction_date]],"yyyy")</f>
        <v>2024</v>
      </c>
      <c r="E139" s="9" t="str">
        <f>TEXT(Transaction_2[[#This Row],[transaction_date]],"mmm")</f>
        <v>Sep</v>
      </c>
      <c r="F139" s="4">
        <v>29</v>
      </c>
      <c r="G139" s="4" t="s">
        <v>6003</v>
      </c>
      <c r="H139" s="4" t="s">
        <v>53</v>
      </c>
      <c r="I139" s="4" t="s">
        <v>6022</v>
      </c>
      <c r="J139" s="4">
        <v>7</v>
      </c>
      <c r="K139" s="4">
        <v>68.86</v>
      </c>
      <c r="L139" s="4">
        <v>482</v>
      </c>
      <c r="M139" s="12">
        <f>Transaction_2[[#This Row],[total_amount]]*(1-Transaction_2[[#This Row],[discount_percentage]]/100)</f>
        <v>482</v>
      </c>
      <c r="N139" s="12">
        <f>Transaction_2[[#This Row],[total_amount]]-(Transaction_2[[#This Row],[total_amount]]*Transaction_2[[#This Row],[discount_percentage]]/100)</f>
        <v>482</v>
      </c>
      <c r="O139" s="4" t="s">
        <v>31</v>
      </c>
      <c r="P139" s="4" t="s">
        <v>57</v>
      </c>
      <c r="Q139" s="4">
        <v>2</v>
      </c>
      <c r="R139" s="4" t="s">
        <v>6023</v>
      </c>
      <c r="S139" s="4" t="b">
        <v>0</v>
      </c>
      <c r="T139" s="4">
        <v>0</v>
      </c>
      <c r="U139" s="4" t="s">
        <v>6006</v>
      </c>
      <c r="V139" s="4">
        <v>11.55</v>
      </c>
      <c r="W139" s="4">
        <v>25</v>
      </c>
      <c r="X139" s="4" t="s">
        <v>6007</v>
      </c>
      <c r="Y139" s="4" t="b">
        <v>0</v>
      </c>
      <c r="Z139" s="4" t="b">
        <v>0</v>
      </c>
      <c r="AA139" s="4" t="b">
        <v>0</v>
      </c>
      <c r="AB139" s="4" t="b">
        <v>0</v>
      </c>
      <c r="AC139" s="4" t="b">
        <v>1</v>
      </c>
    </row>
    <row r="140" spans="1:29" x14ac:dyDescent="0.25">
      <c r="A140" s="4" t="s">
        <v>316</v>
      </c>
      <c r="B140" s="4" t="s">
        <v>317</v>
      </c>
      <c r="C140" s="9">
        <v>45480</v>
      </c>
      <c r="D140" s="9" t="str">
        <f>TEXT(Transaction_2[[#This Row],[transaction_date]],"yyyy")</f>
        <v>2024</v>
      </c>
      <c r="E140" s="9" t="str">
        <f>TEXT(Transaction_2[[#This Row],[transaction_date]],"mmm")</f>
        <v>Jul</v>
      </c>
      <c r="F140" s="4">
        <v>63</v>
      </c>
      <c r="G140" s="4" t="s">
        <v>6008</v>
      </c>
      <c r="H140" s="4" t="s">
        <v>62</v>
      </c>
      <c r="I140" s="4" t="s">
        <v>6024</v>
      </c>
      <c r="J140" s="4">
        <v>14</v>
      </c>
      <c r="K140" s="4">
        <v>93.18</v>
      </c>
      <c r="L140" s="4">
        <v>1304.54</v>
      </c>
      <c r="M140" s="12">
        <f>Transaction_2[[#This Row],[total_amount]]*(1-Transaction_2[[#This Row],[discount_percentage]]/100)</f>
        <v>838.81921999999997</v>
      </c>
      <c r="N140" s="12">
        <f>Transaction_2[[#This Row],[total_amount]]-(Transaction_2[[#This Row],[total_amount]]*Transaction_2[[#This Row],[discount_percentage]]/100)</f>
        <v>838.81921999999997</v>
      </c>
      <c r="O140" s="4" t="s">
        <v>90</v>
      </c>
      <c r="P140" s="4" t="s">
        <v>57</v>
      </c>
      <c r="Q140" s="4">
        <v>1</v>
      </c>
      <c r="R140" s="4" t="s">
        <v>6029</v>
      </c>
      <c r="S140" s="4" t="b">
        <v>1</v>
      </c>
      <c r="T140" s="4">
        <v>35.700000000000003</v>
      </c>
      <c r="U140" s="4" t="s">
        <v>6014</v>
      </c>
      <c r="V140" s="4">
        <v>22.71</v>
      </c>
      <c r="W140" s="4">
        <v>7</v>
      </c>
      <c r="X140" s="4" t="s">
        <v>6018</v>
      </c>
      <c r="Y140" s="4" t="b">
        <v>0</v>
      </c>
      <c r="Z140" s="4" t="b">
        <v>0</v>
      </c>
      <c r="AA140" s="4" t="b">
        <v>0</v>
      </c>
      <c r="AB140" s="4" t="b">
        <v>0</v>
      </c>
      <c r="AC140" s="4" t="b">
        <v>1</v>
      </c>
    </row>
    <row r="141" spans="1:29" x14ac:dyDescent="0.25">
      <c r="A141" s="4" t="s">
        <v>318</v>
      </c>
      <c r="B141" s="4" t="s">
        <v>319</v>
      </c>
      <c r="C141" s="9">
        <v>45507</v>
      </c>
      <c r="D141" s="9" t="str">
        <f>TEXT(Transaction_2[[#This Row],[transaction_date]],"yyyy")</f>
        <v>2024</v>
      </c>
      <c r="E141" s="9" t="str">
        <f>TEXT(Transaction_2[[#This Row],[transaction_date]],"mmm")</f>
        <v>Aug</v>
      </c>
      <c r="F141" s="4">
        <v>79</v>
      </c>
      <c r="G141" s="4" t="s">
        <v>6011</v>
      </c>
      <c r="H141" s="4" t="s">
        <v>39</v>
      </c>
      <c r="I141" s="4" t="s">
        <v>6015</v>
      </c>
      <c r="J141" s="4">
        <v>2</v>
      </c>
      <c r="K141" s="4">
        <v>226.6</v>
      </c>
      <c r="L141" s="4">
        <v>453.2</v>
      </c>
      <c r="M141" s="12">
        <f>Transaction_2[[#This Row],[total_amount]]*(1-Transaction_2[[#This Row],[discount_percentage]]/100)</f>
        <v>453.2</v>
      </c>
      <c r="N141" s="12">
        <f>Transaction_2[[#This Row],[total_amount]]-(Transaction_2[[#This Row],[total_amount]]*Transaction_2[[#This Row],[discount_percentage]]/100)</f>
        <v>453.2</v>
      </c>
      <c r="O141" s="4" t="s">
        <v>54</v>
      </c>
      <c r="P141" s="4" t="s">
        <v>36</v>
      </c>
      <c r="Q141" s="4">
        <v>29</v>
      </c>
      <c r="R141" s="4" t="s">
        <v>6010</v>
      </c>
      <c r="S141" s="4" t="b">
        <v>0</v>
      </c>
      <c r="T141" s="4">
        <v>0</v>
      </c>
      <c r="U141" s="4" t="s">
        <v>6006</v>
      </c>
      <c r="V141" s="4">
        <v>20.83</v>
      </c>
      <c r="W141" s="4">
        <v>3</v>
      </c>
      <c r="X141" s="4" t="s">
        <v>6016</v>
      </c>
      <c r="Y141" s="4" t="b">
        <v>0</v>
      </c>
      <c r="Z141" s="4" t="b">
        <v>0</v>
      </c>
      <c r="AA141" s="4" t="b">
        <v>0</v>
      </c>
      <c r="AB141" s="4" t="b">
        <v>0</v>
      </c>
      <c r="AC141" s="4" t="b">
        <v>0</v>
      </c>
    </row>
    <row r="142" spans="1:29" x14ac:dyDescent="0.25">
      <c r="A142" s="4" t="s">
        <v>320</v>
      </c>
      <c r="B142" s="4" t="s">
        <v>321</v>
      </c>
      <c r="C142" s="9">
        <v>45798</v>
      </c>
      <c r="D142" s="9" t="str">
        <f>TEXT(Transaction_2[[#This Row],[transaction_date]],"yyyy")</f>
        <v>2025</v>
      </c>
      <c r="E142" s="9" t="str">
        <f>TEXT(Transaction_2[[#This Row],[transaction_date]],"mmm")</f>
        <v>May</v>
      </c>
      <c r="F142" s="4">
        <v>41</v>
      </c>
      <c r="G142" s="4" t="s">
        <v>6021</v>
      </c>
      <c r="H142" s="4" t="s">
        <v>115</v>
      </c>
      <c r="I142" s="4" t="s">
        <v>6030</v>
      </c>
      <c r="J142" s="4">
        <v>14</v>
      </c>
      <c r="K142" s="4">
        <v>29.55</v>
      </c>
      <c r="L142" s="4">
        <v>413.71</v>
      </c>
      <c r="M142" s="12">
        <f>Transaction_2[[#This Row],[total_amount]]*(1-Transaction_2[[#This Row],[discount_percentage]]/100)</f>
        <v>413.71</v>
      </c>
      <c r="N142" s="12">
        <f>Transaction_2[[#This Row],[total_amount]]-(Transaction_2[[#This Row],[total_amount]]*Transaction_2[[#This Row],[discount_percentage]]/100)</f>
        <v>413.71</v>
      </c>
      <c r="O142" s="4" t="s">
        <v>28</v>
      </c>
      <c r="P142" s="4" t="s">
        <v>57</v>
      </c>
      <c r="Q142" s="4">
        <v>1</v>
      </c>
      <c r="R142" s="4" t="s">
        <v>6029</v>
      </c>
      <c r="S142" s="4" t="b">
        <v>0</v>
      </c>
      <c r="T142" s="4">
        <v>0</v>
      </c>
      <c r="U142" s="4" t="s">
        <v>6006</v>
      </c>
      <c r="V142" s="4">
        <v>19.82</v>
      </c>
      <c r="W142" s="4">
        <v>20</v>
      </c>
      <c r="X142" s="4" t="s">
        <v>6007</v>
      </c>
      <c r="Y142" s="4" t="b">
        <v>0</v>
      </c>
      <c r="Z142" s="4" t="b">
        <v>0</v>
      </c>
      <c r="AA142" s="4" t="b">
        <v>0</v>
      </c>
      <c r="AB142" s="4" t="b">
        <v>0</v>
      </c>
      <c r="AC142" s="4" t="b">
        <v>1</v>
      </c>
    </row>
    <row r="143" spans="1:29" x14ac:dyDescent="0.25">
      <c r="A143" s="4" t="s">
        <v>322</v>
      </c>
      <c r="B143" s="4" t="s">
        <v>323</v>
      </c>
      <c r="C143" s="9">
        <v>45497</v>
      </c>
      <c r="D143" s="9" t="str">
        <f>TEXT(Transaction_2[[#This Row],[transaction_date]],"yyyy")</f>
        <v>2024</v>
      </c>
      <c r="E143" s="9" t="str">
        <f>TEXT(Transaction_2[[#This Row],[transaction_date]],"mmm")</f>
        <v>Jul</v>
      </c>
      <c r="F143" s="4">
        <v>68</v>
      </c>
      <c r="G143" s="4" t="s">
        <v>6008</v>
      </c>
      <c r="H143" s="4" t="s">
        <v>65</v>
      </c>
      <c r="I143" s="4" t="s">
        <v>6025</v>
      </c>
      <c r="J143" s="4">
        <v>6</v>
      </c>
      <c r="K143" s="4">
        <v>53.72</v>
      </c>
      <c r="L143" s="4">
        <v>322.33</v>
      </c>
      <c r="M143" s="12">
        <f>Transaction_2[[#This Row],[total_amount]]*(1-Transaction_2[[#This Row],[discount_percentage]]/100)</f>
        <v>322.33</v>
      </c>
      <c r="N143" s="12">
        <f>Transaction_2[[#This Row],[total_amount]]-(Transaction_2[[#This Row],[total_amount]]*Transaction_2[[#This Row],[discount_percentage]]/100)</f>
        <v>322.33</v>
      </c>
      <c r="O143" s="4" t="s">
        <v>28</v>
      </c>
      <c r="P143" s="4" t="s">
        <v>57</v>
      </c>
      <c r="Q143" s="4">
        <v>2</v>
      </c>
      <c r="R143" s="4" t="s">
        <v>6023</v>
      </c>
      <c r="S143" s="4" t="b">
        <v>0</v>
      </c>
      <c r="T143" s="4">
        <v>0</v>
      </c>
      <c r="U143" s="4" t="s">
        <v>6006</v>
      </c>
      <c r="V143" s="4">
        <v>15.51</v>
      </c>
      <c r="W143" s="4">
        <v>29</v>
      </c>
      <c r="X143" s="4" t="s">
        <v>6007</v>
      </c>
      <c r="Y143" s="4" t="b">
        <v>1</v>
      </c>
      <c r="Z143" s="4" t="b">
        <v>0</v>
      </c>
      <c r="AA143" s="4" t="b">
        <v>0</v>
      </c>
      <c r="AB143" s="4" t="b">
        <v>1</v>
      </c>
      <c r="AC143" s="4" t="b">
        <v>1</v>
      </c>
    </row>
    <row r="144" spans="1:29" x14ac:dyDescent="0.25">
      <c r="A144" s="4" t="s">
        <v>324</v>
      </c>
      <c r="B144" s="4" t="s">
        <v>325</v>
      </c>
      <c r="C144" s="9">
        <v>45767</v>
      </c>
      <c r="D144" s="9" t="str">
        <f>TEXT(Transaction_2[[#This Row],[transaction_date]],"yyyy")</f>
        <v>2025</v>
      </c>
      <c r="E144" s="9" t="str">
        <f>TEXT(Transaction_2[[#This Row],[transaction_date]],"mmm")</f>
        <v>Apr</v>
      </c>
      <c r="F144" s="4">
        <v>52</v>
      </c>
      <c r="G144" s="4" t="s">
        <v>6012</v>
      </c>
      <c r="H144" s="4" t="s">
        <v>62</v>
      </c>
      <c r="I144" s="4" t="s">
        <v>6024</v>
      </c>
      <c r="J144" s="4">
        <v>1</v>
      </c>
      <c r="K144" s="4">
        <v>27.09</v>
      </c>
      <c r="L144" s="4">
        <v>27.09</v>
      </c>
      <c r="M144" s="12">
        <f>Transaction_2[[#This Row],[total_amount]]*(1-Transaction_2[[#This Row],[discount_percentage]]/100)</f>
        <v>27.09</v>
      </c>
      <c r="N144" s="12">
        <f>Transaction_2[[#This Row],[total_amount]]-(Transaction_2[[#This Row],[total_amount]]*Transaction_2[[#This Row],[discount_percentage]]/100)</f>
        <v>27.09</v>
      </c>
      <c r="O144" s="4" t="s">
        <v>28</v>
      </c>
      <c r="P144" s="4" t="s">
        <v>24</v>
      </c>
      <c r="Q144" s="4">
        <v>9</v>
      </c>
      <c r="R144" s="4" t="s">
        <v>6005</v>
      </c>
      <c r="S144" s="4" t="b">
        <v>0</v>
      </c>
      <c r="T144" s="4">
        <v>0</v>
      </c>
      <c r="U144" s="4" t="s">
        <v>6006</v>
      </c>
      <c r="V144" s="4">
        <v>8.9499999999999993</v>
      </c>
      <c r="W144" s="4">
        <v>27</v>
      </c>
      <c r="X144" s="4" t="s">
        <v>6007</v>
      </c>
      <c r="Y144" s="4" t="b">
        <v>0</v>
      </c>
      <c r="Z144" s="4" t="b">
        <v>1</v>
      </c>
      <c r="AA144" s="4" t="b">
        <v>0</v>
      </c>
      <c r="AB144" s="4" t="b">
        <v>0</v>
      </c>
      <c r="AC144" s="4" t="b">
        <v>0</v>
      </c>
    </row>
    <row r="145" spans="1:29" x14ac:dyDescent="0.25">
      <c r="A145" s="4" t="s">
        <v>326</v>
      </c>
      <c r="B145" s="4" t="s">
        <v>327</v>
      </c>
      <c r="C145" s="9">
        <v>45504</v>
      </c>
      <c r="D145" s="9" t="str">
        <f>TEXT(Transaction_2[[#This Row],[transaction_date]],"yyyy")</f>
        <v>2024</v>
      </c>
      <c r="E145" s="9" t="str">
        <f>TEXT(Transaction_2[[#This Row],[transaction_date]],"mmm")</f>
        <v>Jul</v>
      </c>
      <c r="F145" s="4">
        <v>68</v>
      </c>
      <c r="G145" s="4" t="s">
        <v>6008</v>
      </c>
      <c r="H145" s="4" t="s">
        <v>39</v>
      </c>
      <c r="I145" s="4" t="s">
        <v>6015</v>
      </c>
      <c r="J145" s="4">
        <v>4</v>
      </c>
      <c r="K145" s="4">
        <v>202.98</v>
      </c>
      <c r="L145" s="4">
        <v>811.9</v>
      </c>
      <c r="M145" s="12">
        <f>Transaction_2[[#This Row],[total_amount]]*(1-Transaction_2[[#This Row],[discount_percentage]]/100)</f>
        <v>811.9</v>
      </c>
      <c r="N145" s="12">
        <f>Transaction_2[[#This Row],[total_amount]]-(Transaction_2[[#This Row],[total_amount]]*Transaction_2[[#This Row],[discount_percentage]]/100)</f>
        <v>811.9</v>
      </c>
      <c r="O145" s="4" t="s">
        <v>54</v>
      </c>
      <c r="P145" s="4" t="s">
        <v>32</v>
      </c>
      <c r="Q145" s="4">
        <v>10</v>
      </c>
      <c r="R145" s="4" t="s">
        <v>6005</v>
      </c>
      <c r="S145" s="4" t="b">
        <v>0</v>
      </c>
      <c r="T145" s="4">
        <v>0</v>
      </c>
      <c r="U145" s="4" t="s">
        <v>6006</v>
      </c>
      <c r="V145" s="4">
        <v>16.22</v>
      </c>
      <c r="W145" s="4">
        <v>12</v>
      </c>
      <c r="X145" s="4" t="s">
        <v>6020</v>
      </c>
      <c r="Y145" s="4" t="b">
        <v>0</v>
      </c>
      <c r="Z145" s="4" t="b">
        <v>0</v>
      </c>
      <c r="AA145" s="4" t="b">
        <v>0</v>
      </c>
      <c r="AB145" s="4" t="b">
        <v>0</v>
      </c>
      <c r="AC145" s="4" t="b">
        <v>0</v>
      </c>
    </row>
    <row r="146" spans="1:29" x14ac:dyDescent="0.25">
      <c r="A146" s="4" t="s">
        <v>328</v>
      </c>
      <c r="B146" s="4" t="s">
        <v>329</v>
      </c>
      <c r="C146" s="9">
        <v>45654</v>
      </c>
      <c r="D146" s="9" t="str">
        <f>TEXT(Transaction_2[[#This Row],[transaction_date]],"yyyy")</f>
        <v>2024</v>
      </c>
      <c r="E146" s="9" t="str">
        <f>TEXT(Transaction_2[[#This Row],[transaction_date]],"mmm")</f>
        <v>Dec</v>
      </c>
      <c r="F146" s="4">
        <v>48</v>
      </c>
      <c r="G146" s="4" t="s">
        <v>6021</v>
      </c>
      <c r="H146" s="4" t="s">
        <v>115</v>
      </c>
      <c r="I146" s="4" t="s">
        <v>6030</v>
      </c>
      <c r="J146" s="4">
        <v>2</v>
      </c>
      <c r="K146" s="4">
        <v>218.65</v>
      </c>
      <c r="L146" s="4">
        <v>437.3</v>
      </c>
      <c r="M146" s="12">
        <f>Transaction_2[[#This Row],[total_amount]]*(1-Transaction_2[[#This Row],[discount_percentage]]/100)</f>
        <v>437.3</v>
      </c>
      <c r="N146" s="12">
        <f>Transaction_2[[#This Row],[total_amount]]-(Transaction_2[[#This Row],[total_amount]]*Transaction_2[[#This Row],[discount_percentage]]/100)</f>
        <v>437.3</v>
      </c>
      <c r="O146" s="4" t="s">
        <v>23</v>
      </c>
      <c r="P146" s="4" t="s">
        <v>32</v>
      </c>
      <c r="Q146" s="4">
        <v>33</v>
      </c>
      <c r="R146" s="4" t="s">
        <v>6010</v>
      </c>
      <c r="S146" s="4" t="b">
        <v>0</v>
      </c>
      <c r="T146" s="4">
        <v>0</v>
      </c>
      <c r="U146" s="4" t="s">
        <v>6006</v>
      </c>
      <c r="V146" s="4">
        <v>17.96</v>
      </c>
      <c r="W146" s="4">
        <v>13</v>
      </c>
      <c r="X146" s="4" t="s">
        <v>6020</v>
      </c>
      <c r="Y146" s="4" t="b">
        <v>0</v>
      </c>
      <c r="Z146" s="4" t="b">
        <v>0</v>
      </c>
      <c r="AA146" s="4" t="b">
        <v>0</v>
      </c>
      <c r="AB146" s="4" t="b">
        <v>0</v>
      </c>
      <c r="AC146" s="4" t="b">
        <v>0</v>
      </c>
    </row>
    <row r="147" spans="1:29" x14ac:dyDescent="0.25">
      <c r="A147" s="4" t="s">
        <v>330</v>
      </c>
      <c r="B147" s="4" t="s">
        <v>331</v>
      </c>
      <c r="C147" s="9">
        <v>45646</v>
      </c>
      <c r="D147" s="9" t="str">
        <f>TEXT(Transaction_2[[#This Row],[transaction_date]],"yyyy")</f>
        <v>2024</v>
      </c>
      <c r="E147" s="9" t="str">
        <f>TEXT(Transaction_2[[#This Row],[transaction_date]],"mmm")</f>
        <v>Dec</v>
      </c>
      <c r="F147" s="4">
        <v>50</v>
      </c>
      <c r="G147" s="4" t="s">
        <v>6012</v>
      </c>
      <c r="H147" s="4" t="s">
        <v>35</v>
      </c>
      <c r="I147" s="4" t="s">
        <v>6013</v>
      </c>
      <c r="J147" s="4">
        <v>4</v>
      </c>
      <c r="K147" s="4">
        <v>51.92</v>
      </c>
      <c r="L147" s="4">
        <v>207.69</v>
      </c>
      <c r="M147" s="12">
        <f>Transaction_2[[#This Row],[total_amount]]*(1-Transaction_2[[#This Row],[discount_percentage]]/100)</f>
        <v>207.69</v>
      </c>
      <c r="N147" s="12">
        <f>Transaction_2[[#This Row],[total_amount]]-(Transaction_2[[#This Row],[total_amount]]*Transaction_2[[#This Row],[discount_percentage]]/100)</f>
        <v>207.69</v>
      </c>
      <c r="O147" s="4" t="s">
        <v>31</v>
      </c>
      <c r="P147" s="4" t="s">
        <v>36</v>
      </c>
      <c r="Q147" s="4">
        <v>38</v>
      </c>
      <c r="R147" s="4" t="s">
        <v>6010</v>
      </c>
      <c r="S147" s="4" t="b">
        <v>0</v>
      </c>
      <c r="T147" s="4">
        <v>0</v>
      </c>
      <c r="U147" s="4" t="s">
        <v>6006</v>
      </c>
      <c r="V147" s="4">
        <v>12.88</v>
      </c>
      <c r="W147" s="4">
        <v>22</v>
      </c>
      <c r="X147" s="4" t="s">
        <v>6007</v>
      </c>
      <c r="Y147" s="4" t="b">
        <v>0</v>
      </c>
      <c r="Z147" s="4" t="b">
        <v>0</v>
      </c>
      <c r="AA147" s="4" t="b">
        <v>0</v>
      </c>
      <c r="AB147" s="4" t="b">
        <v>0</v>
      </c>
      <c r="AC147" s="4" t="b">
        <v>0</v>
      </c>
    </row>
    <row r="148" spans="1:29" x14ac:dyDescent="0.25">
      <c r="A148" s="4" t="s">
        <v>332</v>
      </c>
      <c r="B148" s="4" t="s">
        <v>333</v>
      </c>
      <c r="C148" s="9">
        <v>45589</v>
      </c>
      <c r="D148" s="9" t="str">
        <f>TEXT(Transaction_2[[#This Row],[transaction_date]],"yyyy")</f>
        <v>2024</v>
      </c>
      <c r="E148" s="9" t="str">
        <f>TEXT(Transaction_2[[#This Row],[transaction_date]],"mmm")</f>
        <v>Oct</v>
      </c>
      <c r="F148" s="4">
        <v>45</v>
      </c>
      <c r="G148" s="4" t="s">
        <v>6021</v>
      </c>
      <c r="H148" s="4" t="s">
        <v>27</v>
      </c>
      <c r="I148" s="4" t="s">
        <v>6009</v>
      </c>
      <c r="J148" s="4">
        <v>1</v>
      </c>
      <c r="K148" s="4">
        <v>49.66</v>
      </c>
      <c r="L148" s="4">
        <v>49.66</v>
      </c>
      <c r="M148" s="12">
        <f>Transaction_2[[#This Row],[total_amount]]*(1-Transaction_2[[#This Row],[discount_percentage]]/100)</f>
        <v>35.904180000000004</v>
      </c>
      <c r="N148" s="12">
        <f>Transaction_2[[#This Row],[total_amount]]-(Transaction_2[[#This Row],[total_amount]]*Transaction_2[[#This Row],[discount_percentage]]/100)</f>
        <v>35.904179999999997</v>
      </c>
      <c r="O148" s="4" t="s">
        <v>23</v>
      </c>
      <c r="P148" s="4" t="s">
        <v>36</v>
      </c>
      <c r="Q148" s="4">
        <v>7</v>
      </c>
      <c r="R148" s="4" t="s">
        <v>6005</v>
      </c>
      <c r="S148" s="4" t="b">
        <v>1</v>
      </c>
      <c r="T148" s="4">
        <v>27.7</v>
      </c>
      <c r="U148" s="4" t="s">
        <v>6014</v>
      </c>
      <c r="V148" s="4">
        <v>18.64</v>
      </c>
      <c r="W148" s="4">
        <v>7</v>
      </c>
      <c r="X148" s="4" t="s">
        <v>6018</v>
      </c>
      <c r="Y148" s="4" t="b">
        <v>0</v>
      </c>
      <c r="Z148" s="4" t="b">
        <v>1</v>
      </c>
      <c r="AA148" s="4" t="b">
        <v>0</v>
      </c>
      <c r="AB148" s="4" t="b">
        <v>0</v>
      </c>
      <c r="AC148" s="4" t="b">
        <v>0</v>
      </c>
    </row>
    <row r="149" spans="1:29" x14ac:dyDescent="0.25">
      <c r="A149" s="4" t="s">
        <v>334</v>
      </c>
      <c r="B149" s="4" t="s">
        <v>335</v>
      </c>
      <c r="C149" s="9">
        <v>45554</v>
      </c>
      <c r="D149" s="9" t="str">
        <f>TEXT(Transaction_2[[#This Row],[transaction_date]],"yyyy")</f>
        <v>2024</v>
      </c>
      <c r="E149" s="9" t="str">
        <f>TEXT(Transaction_2[[#This Row],[transaction_date]],"mmm")</f>
        <v>Sep</v>
      </c>
      <c r="F149" s="4">
        <v>25</v>
      </c>
      <c r="G149" s="4" t="s">
        <v>6003</v>
      </c>
      <c r="H149" s="4" t="s">
        <v>115</v>
      </c>
      <c r="I149" s="4" t="s">
        <v>6030</v>
      </c>
      <c r="J149" s="4">
        <v>4</v>
      </c>
      <c r="K149" s="4">
        <v>10.94</v>
      </c>
      <c r="L149" s="4">
        <v>43.78</v>
      </c>
      <c r="M149" s="12">
        <f>Transaction_2[[#This Row],[total_amount]]*(1-Transaction_2[[#This Row],[discount_percentage]]/100)</f>
        <v>43.78</v>
      </c>
      <c r="N149" s="12">
        <f>Transaction_2[[#This Row],[total_amount]]-(Transaction_2[[#This Row],[total_amount]]*Transaction_2[[#This Row],[discount_percentage]]/100)</f>
        <v>43.78</v>
      </c>
      <c r="O149" s="4" t="s">
        <v>90</v>
      </c>
      <c r="P149" s="4" t="s">
        <v>57</v>
      </c>
      <c r="Q149" s="4">
        <v>2</v>
      </c>
      <c r="R149" s="4" t="s">
        <v>6023</v>
      </c>
      <c r="S149" s="4" t="b">
        <v>0</v>
      </c>
      <c r="T149" s="4">
        <v>0</v>
      </c>
      <c r="U149" s="4" t="s">
        <v>6006</v>
      </c>
      <c r="V149" s="4">
        <v>19.940000000000001</v>
      </c>
      <c r="W149" s="4">
        <v>22</v>
      </c>
      <c r="X149" s="4" t="s">
        <v>6007</v>
      </c>
      <c r="Y149" s="4" t="b">
        <v>0</v>
      </c>
      <c r="Z149" s="4" t="b">
        <v>0</v>
      </c>
      <c r="AA149" s="4" t="b">
        <v>0</v>
      </c>
      <c r="AB149" s="4" t="b">
        <v>0</v>
      </c>
      <c r="AC149" s="4" t="b">
        <v>1</v>
      </c>
    </row>
    <row r="150" spans="1:29" x14ac:dyDescent="0.25">
      <c r="A150" s="4" t="s">
        <v>336</v>
      </c>
      <c r="B150" s="4" t="s">
        <v>337</v>
      </c>
      <c r="C150" s="9">
        <v>45834</v>
      </c>
      <c r="D150" s="9" t="str">
        <f>TEXT(Transaction_2[[#This Row],[transaction_date]],"yyyy")</f>
        <v>2025</v>
      </c>
      <c r="E150" s="9" t="str">
        <f>TEXT(Transaction_2[[#This Row],[transaction_date]],"mmm")</f>
        <v>Jun</v>
      </c>
      <c r="F150" s="4">
        <v>22</v>
      </c>
      <c r="G150" s="4" t="s">
        <v>6003</v>
      </c>
      <c r="H150" s="4" t="s">
        <v>39</v>
      </c>
      <c r="I150" s="4" t="s">
        <v>6015</v>
      </c>
      <c r="J150" s="4">
        <v>2</v>
      </c>
      <c r="K150" s="4">
        <v>77.48</v>
      </c>
      <c r="L150" s="4">
        <v>154.94999999999999</v>
      </c>
      <c r="M150" s="12">
        <f>Transaction_2[[#This Row],[total_amount]]*(1-Transaction_2[[#This Row],[discount_percentage]]/100)</f>
        <v>138.68025</v>
      </c>
      <c r="N150" s="12">
        <f>Transaction_2[[#This Row],[total_amount]]-(Transaction_2[[#This Row],[total_amount]]*Transaction_2[[#This Row],[discount_percentage]]/100)</f>
        <v>138.68025</v>
      </c>
      <c r="O150" s="4" t="s">
        <v>23</v>
      </c>
      <c r="P150" s="4" t="s">
        <v>24</v>
      </c>
      <c r="Q150" s="4">
        <v>48</v>
      </c>
      <c r="R150" s="4" t="s">
        <v>6010</v>
      </c>
      <c r="S150" s="4" t="b">
        <v>1</v>
      </c>
      <c r="T150" s="4">
        <v>10.5</v>
      </c>
      <c r="U150" s="4" t="s">
        <v>6028</v>
      </c>
      <c r="V150" s="4">
        <v>24.6</v>
      </c>
      <c r="W150" s="4">
        <v>29</v>
      </c>
      <c r="X150" s="4" t="s">
        <v>6007</v>
      </c>
      <c r="Y150" s="4" t="b">
        <v>0</v>
      </c>
      <c r="Z150" s="4" t="b">
        <v>0</v>
      </c>
      <c r="AA150" s="4" t="b">
        <v>0</v>
      </c>
      <c r="AB150" s="4" t="b">
        <v>0</v>
      </c>
      <c r="AC150" s="4" t="b">
        <v>0</v>
      </c>
    </row>
    <row r="151" spans="1:29" x14ac:dyDescent="0.25">
      <c r="A151" s="4" t="s">
        <v>338</v>
      </c>
      <c r="B151" s="4" t="s">
        <v>339</v>
      </c>
      <c r="C151" s="9">
        <v>45799</v>
      </c>
      <c r="D151" s="9" t="str">
        <f>TEXT(Transaction_2[[#This Row],[transaction_date]],"yyyy")</f>
        <v>2025</v>
      </c>
      <c r="E151" s="9" t="str">
        <f>TEXT(Transaction_2[[#This Row],[transaction_date]],"mmm")</f>
        <v>May</v>
      </c>
      <c r="F151" s="4">
        <v>65</v>
      </c>
      <c r="G151" s="4" t="s">
        <v>6008</v>
      </c>
      <c r="H151" s="4" t="s">
        <v>35</v>
      </c>
      <c r="I151" s="4" t="s">
        <v>6013</v>
      </c>
      <c r="J151" s="4">
        <v>2</v>
      </c>
      <c r="K151" s="4">
        <v>231.8</v>
      </c>
      <c r="L151" s="4">
        <v>463.6</v>
      </c>
      <c r="M151" s="12">
        <f>Transaction_2[[#This Row],[total_amount]]*(1-Transaction_2[[#This Row],[discount_percentage]]/100)</f>
        <v>233.65440000000001</v>
      </c>
      <c r="N151" s="12">
        <f>Transaction_2[[#This Row],[total_amount]]-(Transaction_2[[#This Row],[total_amount]]*Transaction_2[[#This Row],[discount_percentage]]/100)</f>
        <v>233.65440000000001</v>
      </c>
      <c r="O151" s="4" t="s">
        <v>28</v>
      </c>
      <c r="P151" s="4" t="s">
        <v>24</v>
      </c>
      <c r="Q151" s="4">
        <v>40</v>
      </c>
      <c r="R151" s="4" t="s">
        <v>6010</v>
      </c>
      <c r="S151" s="4" t="b">
        <v>1</v>
      </c>
      <c r="T151" s="4">
        <v>49.6</v>
      </c>
      <c r="U151" s="4" t="s">
        <v>6014</v>
      </c>
      <c r="V151" s="4">
        <v>14.57</v>
      </c>
      <c r="W151" s="4">
        <v>20</v>
      </c>
      <c r="X151" s="4" t="s">
        <v>6007</v>
      </c>
      <c r="Y151" s="4" t="b">
        <v>0</v>
      </c>
      <c r="Z151" s="4" t="b">
        <v>0</v>
      </c>
      <c r="AA151" s="4" t="b">
        <v>0</v>
      </c>
      <c r="AB151" s="4" t="b">
        <v>0</v>
      </c>
      <c r="AC151" s="4" t="b">
        <v>0</v>
      </c>
    </row>
    <row r="152" spans="1:29" x14ac:dyDescent="0.25">
      <c r="A152" s="4" t="s">
        <v>340</v>
      </c>
      <c r="B152" s="4" t="s">
        <v>341</v>
      </c>
      <c r="C152" s="9">
        <v>45830</v>
      </c>
      <c r="D152" s="9" t="str">
        <f>TEXT(Transaction_2[[#This Row],[transaction_date]],"yyyy")</f>
        <v>2025</v>
      </c>
      <c r="E152" s="9" t="str">
        <f>TEXT(Transaction_2[[#This Row],[transaction_date]],"mmm")</f>
        <v>Jun</v>
      </c>
      <c r="F152" s="4">
        <v>45</v>
      </c>
      <c r="G152" s="4" t="s">
        <v>6021</v>
      </c>
      <c r="H152" s="4" t="s">
        <v>80</v>
      </c>
      <c r="I152" s="4" t="s">
        <v>6026</v>
      </c>
      <c r="J152" s="4">
        <v>2</v>
      </c>
      <c r="K152" s="4">
        <v>112.02</v>
      </c>
      <c r="L152" s="4">
        <v>224.04</v>
      </c>
      <c r="M152" s="12">
        <f>Transaction_2[[#This Row],[total_amount]]*(1-Transaction_2[[#This Row],[discount_percentage]]/100)</f>
        <v>224.04</v>
      </c>
      <c r="N152" s="12">
        <f>Transaction_2[[#This Row],[total_amount]]-(Transaction_2[[#This Row],[total_amount]]*Transaction_2[[#This Row],[discount_percentage]]/100)</f>
        <v>224.04</v>
      </c>
      <c r="O152" s="4" t="s">
        <v>54</v>
      </c>
      <c r="P152" s="4" t="s">
        <v>24</v>
      </c>
      <c r="Q152" s="4">
        <v>10</v>
      </c>
      <c r="R152" s="4" t="s">
        <v>6005</v>
      </c>
      <c r="S152" s="4" t="b">
        <v>0</v>
      </c>
      <c r="T152" s="4">
        <v>0</v>
      </c>
      <c r="U152" s="4" t="s">
        <v>6006</v>
      </c>
      <c r="V152" s="4">
        <v>13.24</v>
      </c>
      <c r="W152" s="4">
        <v>20</v>
      </c>
      <c r="X152" s="4" t="s">
        <v>6007</v>
      </c>
      <c r="Y152" s="4" t="b">
        <v>0</v>
      </c>
      <c r="Z152" s="4" t="b">
        <v>0</v>
      </c>
      <c r="AA152" s="4" t="b">
        <v>0</v>
      </c>
      <c r="AB152" s="4" t="b">
        <v>0</v>
      </c>
      <c r="AC152" s="4" t="b">
        <v>0</v>
      </c>
    </row>
    <row r="153" spans="1:29" x14ac:dyDescent="0.25">
      <c r="A153" s="4" t="s">
        <v>342</v>
      </c>
      <c r="B153" s="4" t="s">
        <v>343</v>
      </c>
      <c r="C153" s="9">
        <v>45834</v>
      </c>
      <c r="D153" s="9" t="str">
        <f>TEXT(Transaction_2[[#This Row],[transaction_date]],"yyyy")</f>
        <v>2025</v>
      </c>
      <c r="E153" s="9" t="str">
        <f>TEXT(Transaction_2[[#This Row],[transaction_date]],"mmm")</f>
        <v>Jun</v>
      </c>
      <c r="F153" s="4">
        <v>35</v>
      </c>
      <c r="G153" s="4" t="s">
        <v>6017</v>
      </c>
      <c r="H153" s="4" t="s">
        <v>22</v>
      </c>
      <c r="I153" s="4" t="s">
        <v>6004</v>
      </c>
      <c r="J153" s="4">
        <v>2</v>
      </c>
      <c r="K153" s="4">
        <v>207.74</v>
      </c>
      <c r="L153" s="4">
        <v>415.48</v>
      </c>
      <c r="M153" s="12">
        <f>Transaction_2[[#This Row],[total_amount]]*(1-Transaction_2[[#This Row],[discount_percentage]]/100)</f>
        <v>217.29603999999998</v>
      </c>
      <c r="N153" s="12">
        <f>Transaction_2[[#This Row],[total_amount]]-(Transaction_2[[#This Row],[total_amount]]*Transaction_2[[#This Row],[discount_percentage]]/100)</f>
        <v>217.29604</v>
      </c>
      <c r="O153" s="4" t="s">
        <v>31</v>
      </c>
      <c r="P153" s="4" t="s">
        <v>36</v>
      </c>
      <c r="Q153" s="4">
        <v>2</v>
      </c>
      <c r="R153" s="4" t="s">
        <v>6023</v>
      </c>
      <c r="S153" s="4" t="b">
        <v>1</v>
      </c>
      <c r="T153" s="4">
        <v>47.7</v>
      </c>
      <c r="U153" s="4" t="s">
        <v>6014</v>
      </c>
      <c r="V153" s="4">
        <v>15.59</v>
      </c>
      <c r="W153" s="4">
        <v>10</v>
      </c>
      <c r="X153" s="4" t="s">
        <v>6020</v>
      </c>
      <c r="Y153" s="4" t="b">
        <v>0</v>
      </c>
      <c r="Z153" s="4" t="b">
        <v>0</v>
      </c>
      <c r="AA153" s="4" t="b">
        <v>0</v>
      </c>
      <c r="AB153" s="4" t="b">
        <v>0</v>
      </c>
      <c r="AC153" s="4" t="b">
        <v>0</v>
      </c>
    </row>
    <row r="154" spans="1:29" x14ac:dyDescent="0.25">
      <c r="A154" s="4" t="s">
        <v>344</v>
      </c>
      <c r="B154" s="4" t="s">
        <v>345</v>
      </c>
      <c r="C154" s="9">
        <v>45489</v>
      </c>
      <c r="D154" s="9" t="str">
        <f>TEXT(Transaction_2[[#This Row],[transaction_date]],"yyyy")</f>
        <v>2024</v>
      </c>
      <c r="E154" s="9" t="str">
        <f>TEXT(Transaction_2[[#This Row],[transaction_date]],"mmm")</f>
        <v>Jul</v>
      </c>
      <c r="F154" s="4">
        <v>66</v>
      </c>
      <c r="G154" s="4" t="s">
        <v>6008</v>
      </c>
      <c r="H154" s="4" t="s">
        <v>39</v>
      </c>
      <c r="I154" s="4" t="s">
        <v>6015</v>
      </c>
      <c r="J154" s="4">
        <v>2</v>
      </c>
      <c r="K154" s="4">
        <v>267.74</v>
      </c>
      <c r="L154" s="4">
        <v>535.47</v>
      </c>
      <c r="M154" s="12">
        <f>Transaction_2[[#This Row],[total_amount]]*(1-Transaction_2[[#This Row],[discount_percentage]]/100)</f>
        <v>535.47</v>
      </c>
      <c r="N154" s="12">
        <f>Transaction_2[[#This Row],[total_amount]]-(Transaction_2[[#This Row],[total_amount]]*Transaction_2[[#This Row],[discount_percentage]]/100)</f>
        <v>535.47</v>
      </c>
      <c r="O154" s="4" t="s">
        <v>31</v>
      </c>
      <c r="P154" s="4" t="s">
        <v>36</v>
      </c>
      <c r="Q154" s="4">
        <v>40</v>
      </c>
      <c r="R154" s="4" t="s">
        <v>6010</v>
      </c>
      <c r="S154" s="4" t="b">
        <v>0</v>
      </c>
      <c r="T154" s="4">
        <v>0</v>
      </c>
      <c r="U154" s="4" t="s">
        <v>6006</v>
      </c>
      <c r="V154" s="4">
        <v>7.42</v>
      </c>
      <c r="W154" s="4">
        <v>12</v>
      </c>
      <c r="X154" s="4" t="s">
        <v>6020</v>
      </c>
      <c r="Y154" s="4" t="b">
        <v>0</v>
      </c>
      <c r="Z154" s="4" t="b">
        <v>0</v>
      </c>
      <c r="AA154" s="4" t="b">
        <v>0</v>
      </c>
      <c r="AB154" s="4" t="b">
        <v>0</v>
      </c>
      <c r="AC154" s="4" t="b">
        <v>0</v>
      </c>
    </row>
    <row r="155" spans="1:29" x14ac:dyDescent="0.25">
      <c r="A155" s="4" t="s">
        <v>346</v>
      </c>
      <c r="B155" s="4" t="s">
        <v>347</v>
      </c>
      <c r="C155" s="9">
        <v>45728</v>
      </c>
      <c r="D155" s="9" t="str">
        <f>TEXT(Transaction_2[[#This Row],[transaction_date]],"yyyy")</f>
        <v>2025</v>
      </c>
      <c r="E155" s="9" t="str">
        <f>TEXT(Transaction_2[[#This Row],[transaction_date]],"mmm")</f>
        <v>Mar</v>
      </c>
      <c r="F155" s="4">
        <v>54</v>
      </c>
      <c r="G155" s="4" t="s">
        <v>6012</v>
      </c>
      <c r="H155" s="4" t="s">
        <v>62</v>
      </c>
      <c r="I155" s="4" t="s">
        <v>6024</v>
      </c>
      <c r="J155" s="4">
        <v>4</v>
      </c>
      <c r="K155" s="4">
        <v>131.99</v>
      </c>
      <c r="L155" s="4">
        <v>527.97</v>
      </c>
      <c r="M155" s="12">
        <f>Transaction_2[[#This Row],[total_amount]]*(1-Transaction_2[[#This Row],[discount_percentage]]/100)</f>
        <v>527.97</v>
      </c>
      <c r="N155" s="12">
        <f>Transaction_2[[#This Row],[total_amount]]-(Transaction_2[[#This Row],[total_amount]]*Transaction_2[[#This Row],[discount_percentage]]/100)</f>
        <v>527.97</v>
      </c>
      <c r="O155" s="4" t="s">
        <v>31</v>
      </c>
      <c r="P155" s="4" t="s">
        <v>32</v>
      </c>
      <c r="Q155" s="4">
        <v>31</v>
      </c>
      <c r="R155" s="4" t="s">
        <v>6010</v>
      </c>
      <c r="S155" s="4" t="b">
        <v>0</v>
      </c>
      <c r="T155" s="4">
        <v>0</v>
      </c>
      <c r="U155" s="4" t="s">
        <v>6006</v>
      </c>
      <c r="V155" s="4">
        <v>17.12</v>
      </c>
      <c r="W155" s="4">
        <v>12</v>
      </c>
      <c r="X155" s="4" t="s">
        <v>6020</v>
      </c>
      <c r="Y155" s="4" t="b">
        <v>0</v>
      </c>
      <c r="Z155" s="4" t="b">
        <v>0</v>
      </c>
      <c r="AA155" s="4" t="b">
        <v>0</v>
      </c>
      <c r="AB155" s="4" t="b">
        <v>0</v>
      </c>
      <c r="AC155" s="4" t="b">
        <v>0</v>
      </c>
    </row>
    <row r="156" spans="1:29" x14ac:dyDescent="0.25">
      <c r="A156" s="4" t="s">
        <v>348</v>
      </c>
      <c r="B156" s="4" t="s">
        <v>349</v>
      </c>
      <c r="C156" s="9">
        <v>45492</v>
      </c>
      <c r="D156" s="9" t="str">
        <f>TEXT(Transaction_2[[#This Row],[transaction_date]],"yyyy")</f>
        <v>2024</v>
      </c>
      <c r="E156" s="9" t="str">
        <f>TEXT(Transaction_2[[#This Row],[transaction_date]],"mmm")</f>
        <v>Jul</v>
      </c>
      <c r="F156" s="4">
        <v>25</v>
      </c>
      <c r="G156" s="4" t="s">
        <v>6003</v>
      </c>
      <c r="H156" s="4" t="s">
        <v>27</v>
      </c>
      <c r="I156" s="4" t="s">
        <v>6009</v>
      </c>
      <c r="J156" s="4">
        <v>11</v>
      </c>
      <c r="K156" s="4">
        <v>63.08</v>
      </c>
      <c r="L156" s="4">
        <v>693.92</v>
      </c>
      <c r="M156" s="12">
        <f>Transaction_2[[#This Row],[total_amount]]*(1-Transaction_2[[#This Row],[discount_percentage]]/100)</f>
        <v>693.92</v>
      </c>
      <c r="N156" s="12">
        <f>Transaction_2[[#This Row],[total_amount]]-(Transaction_2[[#This Row],[total_amount]]*Transaction_2[[#This Row],[discount_percentage]]/100)</f>
        <v>693.92</v>
      </c>
      <c r="O156" s="4" t="s">
        <v>28</v>
      </c>
      <c r="P156" s="4" t="s">
        <v>57</v>
      </c>
      <c r="Q156" s="4">
        <v>4</v>
      </c>
      <c r="R156" s="4" t="s">
        <v>6023</v>
      </c>
      <c r="S156" s="4" t="b">
        <v>0</v>
      </c>
      <c r="T156" s="4">
        <v>0</v>
      </c>
      <c r="U156" s="4" t="s">
        <v>6006</v>
      </c>
      <c r="V156" s="4">
        <v>18.03</v>
      </c>
      <c r="W156" s="4">
        <v>19</v>
      </c>
      <c r="X156" s="4" t="s">
        <v>6007</v>
      </c>
      <c r="Y156" s="4" t="b">
        <v>0</v>
      </c>
      <c r="Z156" s="4" t="b">
        <v>0</v>
      </c>
      <c r="AA156" s="4" t="b">
        <v>0</v>
      </c>
      <c r="AB156" s="4" t="b">
        <v>0</v>
      </c>
      <c r="AC156" s="4" t="b">
        <v>1</v>
      </c>
    </row>
    <row r="157" spans="1:29" x14ac:dyDescent="0.25">
      <c r="A157" s="4" t="s">
        <v>350</v>
      </c>
      <c r="B157" s="4" t="s">
        <v>351</v>
      </c>
      <c r="C157" s="9">
        <v>45612</v>
      </c>
      <c r="D157" s="9" t="str">
        <f>TEXT(Transaction_2[[#This Row],[transaction_date]],"yyyy")</f>
        <v>2024</v>
      </c>
      <c r="E157" s="9" t="str">
        <f>TEXT(Transaction_2[[#This Row],[transaction_date]],"mmm")</f>
        <v>Nov</v>
      </c>
      <c r="F157" s="4">
        <v>79</v>
      </c>
      <c r="G157" s="4" t="s">
        <v>6011</v>
      </c>
      <c r="H157" s="4" t="s">
        <v>39</v>
      </c>
      <c r="I157" s="4" t="s">
        <v>6015</v>
      </c>
      <c r="J157" s="4">
        <v>6</v>
      </c>
      <c r="K157" s="4">
        <v>98.23</v>
      </c>
      <c r="L157" s="4">
        <v>589.37</v>
      </c>
      <c r="M157" s="12">
        <f>Transaction_2[[#This Row],[total_amount]]*(1-Transaction_2[[#This Row],[discount_percentage]]/100)</f>
        <v>589.37</v>
      </c>
      <c r="N157" s="12">
        <f>Transaction_2[[#This Row],[total_amount]]-(Transaction_2[[#This Row],[total_amount]]*Transaction_2[[#This Row],[discount_percentage]]/100)</f>
        <v>589.37</v>
      </c>
      <c r="O157" s="4" t="s">
        <v>28</v>
      </c>
      <c r="P157" s="4" t="s">
        <v>36</v>
      </c>
      <c r="Q157" s="4">
        <v>1</v>
      </c>
      <c r="R157" s="4" t="s">
        <v>6029</v>
      </c>
      <c r="S157" s="4" t="b">
        <v>0</v>
      </c>
      <c r="T157" s="4">
        <v>0</v>
      </c>
      <c r="U157" s="4" t="s">
        <v>6006</v>
      </c>
      <c r="V157" s="4">
        <v>17.71</v>
      </c>
      <c r="W157" s="4">
        <v>19</v>
      </c>
      <c r="X157" s="4" t="s">
        <v>6007</v>
      </c>
      <c r="Y157" s="4" t="b">
        <v>1</v>
      </c>
      <c r="Z157" s="4" t="b">
        <v>0</v>
      </c>
      <c r="AA157" s="4" t="b">
        <v>0</v>
      </c>
      <c r="AB157" s="4" t="b">
        <v>0</v>
      </c>
      <c r="AC157" s="4" t="b">
        <v>1</v>
      </c>
    </row>
    <row r="158" spans="1:29" x14ac:dyDescent="0.25">
      <c r="A158" s="4" t="s">
        <v>352</v>
      </c>
      <c r="B158" s="4" t="s">
        <v>353</v>
      </c>
      <c r="C158" s="9">
        <v>45739</v>
      </c>
      <c r="D158" s="9" t="str">
        <f>TEXT(Transaction_2[[#This Row],[transaction_date]],"yyyy")</f>
        <v>2025</v>
      </c>
      <c r="E158" s="9" t="str">
        <f>TEXT(Transaction_2[[#This Row],[transaction_date]],"mmm")</f>
        <v>Mar</v>
      </c>
      <c r="F158" s="4">
        <v>46</v>
      </c>
      <c r="G158" s="4" t="s">
        <v>6021</v>
      </c>
      <c r="H158" s="4" t="s">
        <v>115</v>
      </c>
      <c r="I158" s="4" t="s">
        <v>6030</v>
      </c>
      <c r="J158" s="4">
        <v>13</v>
      </c>
      <c r="K158" s="4">
        <v>72.180000000000007</v>
      </c>
      <c r="L158" s="4">
        <v>938.3</v>
      </c>
      <c r="M158" s="12">
        <f>Transaction_2[[#This Row],[total_amount]]*(1-Transaction_2[[#This Row],[discount_percentage]]/100)</f>
        <v>938.3</v>
      </c>
      <c r="N158" s="12">
        <f>Transaction_2[[#This Row],[total_amount]]-(Transaction_2[[#This Row],[total_amount]]*Transaction_2[[#This Row],[discount_percentage]]/100)</f>
        <v>938.3</v>
      </c>
      <c r="O158" s="4" t="s">
        <v>87</v>
      </c>
      <c r="P158" s="4" t="s">
        <v>57</v>
      </c>
      <c r="Q158" s="4">
        <v>3</v>
      </c>
      <c r="R158" s="4" t="s">
        <v>6023</v>
      </c>
      <c r="S158" s="4" t="b">
        <v>0</v>
      </c>
      <c r="T158" s="4">
        <v>0</v>
      </c>
      <c r="U158" s="4" t="s">
        <v>6006</v>
      </c>
      <c r="V158" s="4">
        <v>9.91</v>
      </c>
      <c r="W158" s="4">
        <v>15</v>
      </c>
      <c r="X158" s="4" t="s">
        <v>6007</v>
      </c>
      <c r="Y158" s="4" t="b">
        <v>0</v>
      </c>
      <c r="Z158" s="4" t="b">
        <v>0</v>
      </c>
      <c r="AA158" s="4" t="b">
        <v>0</v>
      </c>
      <c r="AB158" s="4" t="b">
        <v>0</v>
      </c>
      <c r="AC158" s="4" t="b">
        <v>1</v>
      </c>
    </row>
    <row r="159" spans="1:29" x14ac:dyDescent="0.25">
      <c r="A159" s="4" t="s">
        <v>354</v>
      </c>
      <c r="B159" s="4" t="s">
        <v>355</v>
      </c>
      <c r="C159" s="9">
        <v>45569</v>
      </c>
      <c r="D159" s="9" t="str">
        <f>TEXT(Transaction_2[[#This Row],[transaction_date]],"yyyy")</f>
        <v>2024</v>
      </c>
      <c r="E159" s="9" t="str">
        <f>TEXT(Transaction_2[[#This Row],[transaction_date]],"mmm")</f>
        <v>Oct</v>
      </c>
      <c r="F159" s="4">
        <v>77</v>
      </c>
      <c r="G159" s="4" t="s">
        <v>6011</v>
      </c>
      <c r="H159" s="4" t="s">
        <v>35</v>
      </c>
      <c r="I159" s="4" t="s">
        <v>6013</v>
      </c>
      <c r="J159" s="4">
        <v>4</v>
      </c>
      <c r="K159" s="4">
        <v>134.69</v>
      </c>
      <c r="L159" s="4">
        <v>538.76</v>
      </c>
      <c r="M159" s="12">
        <f>Transaction_2[[#This Row],[total_amount]]*(1-Transaction_2[[#This Row],[discount_percentage]]/100)</f>
        <v>538.76</v>
      </c>
      <c r="N159" s="12">
        <f>Transaction_2[[#This Row],[total_amount]]-(Transaction_2[[#This Row],[total_amount]]*Transaction_2[[#This Row],[discount_percentage]]/100)</f>
        <v>538.76</v>
      </c>
      <c r="O159" s="4" t="s">
        <v>23</v>
      </c>
      <c r="P159" s="4" t="s">
        <v>24</v>
      </c>
      <c r="Q159" s="4">
        <v>7</v>
      </c>
      <c r="R159" s="4" t="s">
        <v>6005</v>
      </c>
      <c r="S159" s="4" t="b">
        <v>0</v>
      </c>
      <c r="T159" s="4">
        <v>0</v>
      </c>
      <c r="U159" s="4" t="s">
        <v>6006</v>
      </c>
      <c r="V159" s="4">
        <v>10.83</v>
      </c>
      <c r="W159" s="4">
        <v>19</v>
      </c>
      <c r="X159" s="4" t="s">
        <v>6007</v>
      </c>
      <c r="Y159" s="4" t="b">
        <v>0</v>
      </c>
      <c r="Z159" s="4" t="b">
        <v>0</v>
      </c>
      <c r="AA159" s="4" t="b">
        <v>0</v>
      </c>
      <c r="AB159" s="4" t="b">
        <v>0</v>
      </c>
      <c r="AC159" s="4" t="b">
        <v>0</v>
      </c>
    </row>
    <row r="160" spans="1:29" x14ac:dyDescent="0.25">
      <c r="A160" s="4" t="s">
        <v>356</v>
      </c>
      <c r="B160" s="4" t="s">
        <v>357</v>
      </c>
      <c r="C160" s="9">
        <v>45741</v>
      </c>
      <c r="D160" s="9" t="str">
        <f>TEXT(Transaction_2[[#This Row],[transaction_date]],"yyyy")</f>
        <v>2025</v>
      </c>
      <c r="E160" s="9" t="str">
        <f>TEXT(Transaction_2[[#This Row],[transaction_date]],"mmm")</f>
        <v>Mar</v>
      </c>
      <c r="F160" s="4">
        <v>60</v>
      </c>
      <c r="G160" s="4" t="s">
        <v>6008</v>
      </c>
      <c r="H160" s="4" t="s">
        <v>39</v>
      </c>
      <c r="I160" s="4" t="s">
        <v>6015</v>
      </c>
      <c r="J160" s="4">
        <v>2</v>
      </c>
      <c r="K160" s="4">
        <v>48.52</v>
      </c>
      <c r="L160" s="4">
        <v>97.05</v>
      </c>
      <c r="M160" s="12">
        <f>Transaction_2[[#This Row],[total_amount]]*(1-Transaction_2[[#This Row],[discount_percentage]]/100)</f>
        <v>97.05</v>
      </c>
      <c r="N160" s="12">
        <f>Transaction_2[[#This Row],[total_amount]]-(Transaction_2[[#This Row],[total_amount]]*Transaction_2[[#This Row],[discount_percentage]]/100)</f>
        <v>97.05</v>
      </c>
      <c r="O160" s="4" t="s">
        <v>54</v>
      </c>
      <c r="P160" s="4" t="s">
        <v>36</v>
      </c>
      <c r="Q160" s="4">
        <v>22</v>
      </c>
      <c r="R160" s="4" t="s">
        <v>6005</v>
      </c>
      <c r="S160" s="4" t="b">
        <v>0</v>
      </c>
      <c r="T160" s="4">
        <v>0</v>
      </c>
      <c r="U160" s="4" t="s">
        <v>6006</v>
      </c>
      <c r="V160" s="4">
        <v>5.88</v>
      </c>
      <c r="W160" s="4">
        <v>14</v>
      </c>
      <c r="X160" s="4" t="s">
        <v>6020</v>
      </c>
      <c r="Y160" s="4" t="b">
        <v>1</v>
      </c>
      <c r="Z160" s="4" t="b">
        <v>1</v>
      </c>
      <c r="AA160" s="4" t="b">
        <v>0</v>
      </c>
      <c r="AB160" s="4" t="b">
        <v>0</v>
      </c>
      <c r="AC160" s="4" t="b">
        <v>0</v>
      </c>
    </row>
    <row r="161" spans="1:29" x14ac:dyDescent="0.25">
      <c r="A161" s="4" t="s">
        <v>358</v>
      </c>
      <c r="B161" s="4" t="s">
        <v>359</v>
      </c>
      <c r="C161" s="9">
        <v>45652</v>
      </c>
      <c r="D161" s="9" t="str">
        <f>TEXT(Transaction_2[[#This Row],[transaction_date]],"yyyy")</f>
        <v>2024</v>
      </c>
      <c r="E161" s="9" t="str">
        <f>TEXT(Transaction_2[[#This Row],[transaction_date]],"mmm")</f>
        <v>Dec</v>
      </c>
      <c r="F161" s="4">
        <v>55</v>
      </c>
      <c r="G161" s="4" t="s">
        <v>6012</v>
      </c>
      <c r="H161" s="4" t="s">
        <v>27</v>
      </c>
      <c r="I161" s="4" t="s">
        <v>6009</v>
      </c>
      <c r="J161" s="4">
        <v>3</v>
      </c>
      <c r="K161" s="4">
        <v>27.43</v>
      </c>
      <c r="L161" s="4">
        <v>82.3</v>
      </c>
      <c r="M161" s="12">
        <f>Transaction_2[[#This Row],[total_amount]]*(1-Transaction_2[[#This Row],[discount_percentage]]/100)</f>
        <v>82.3</v>
      </c>
      <c r="N161" s="12">
        <f>Transaction_2[[#This Row],[total_amount]]-(Transaction_2[[#This Row],[total_amount]]*Transaction_2[[#This Row],[discount_percentage]]/100)</f>
        <v>82.3</v>
      </c>
      <c r="O161" s="4" t="s">
        <v>31</v>
      </c>
      <c r="P161" s="4" t="s">
        <v>24</v>
      </c>
      <c r="Q161" s="4">
        <v>25</v>
      </c>
      <c r="R161" s="4" t="s">
        <v>6005</v>
      </c>
      <c r="S161" s="4" t="b">
        <v>0</v>
      </c>
      <c r="T161" s="4">
        <v>0</v>
      </c>
      <c r="U161" s="4" t="s">
        <v>6006</v>
      </c>
      <c r="V161" s="4">
        <v>7.06</v>
      </c>
      <c r="W161" s="4">
        <v>11</v>
      </c>
      <c r="X161" s="4" t="s">
        <v>6020</v>
      </c>
      <c r="Y161" s="4" t="b">
        <v>0</v>
      </c>
      <c r="Z161" s="4" t="b">
        <v>0</v>
      </c>
      <c r="AA161" s="4" t="b">
        <v>0</v>
      </c>
      <c r="AB161" s="4" t="b">
        <v>0</v>
      </c>
      <c r="AC161" s="4" t="b">
        <v>0</v>
      </c>
    </row>
    <row r="162" spans="1:29" x14ac:dyDescent="0.25">
      <c r="A162" s="4" t="s">
        <v>360</v>
      </c>
      <c r="B162" s="4" t="s">
        <v>361</v>
      </c>
      <c r="C162" s="9">
        <v>45727</v>
      </c>
      <c r="D162" s="9" t="str">
        <f>TEXT(Transaction_2[[#This Row],[transaction_date]],"yyyy")</f>
        <v>2025</v>
      </c>
      <c r="E162" s="9" t="str">
        <f>TEXT(Transaction_2[[#This Row],[transaction_date]],"mmm")</f>
        <v>Mar</v>
      </c>
      <c r="F162" s="4">
        <v>79</v>
      </c>
      <c r="G162" s="4" t="s">
        <v>6011</v>
      </c>
      <c r="H162" s="4" t="s">
        <v>115</v>
      </c>
      <c r="I162" s="4" t="s">
        <v>6030</v>
      </c>
      <c r="J162" s="4">
        <v>17</v>
      </c>
      <c r="K162" s="4">
        <v>55.46</v>
      </c>
      <c r="L162" s="4">
        <v>942.85</v>
      </c>
      <c r="M162" s="12">
        <f>Transaction_2[[#This Row],[total_amount]]*(1-Transaction_2[[#This Row],[discount_percentage]]/100)</f>
        <v>942.85</v>
      </c>
      <c r="N162" s="12">
        <f>Transaction_2[[#This Row],[total_amount]]-(Transaction_2[[#This Row],[total_amount]]*Transaction_2[[#This Row],[discount_percentage]]/100)</f>
        <v>942.85</v>
      </c>
      <c r="O162" s="4" t="s">
        <v>28</v>
      </c>
      <c r="P162" s="4" t="s">
        <v>36</v>
      </c>
      <c r="Q162" s="4">
        <v>2</v>
      </c>
      <c r="R162" s="4" t="s">
        <v>6023</v>
      </c>
      <c r="S162" s="4" t="b">
        <v>0</v>
      </c>
      <c r="T162" s="4">
        <v>0</v>
      </c>
      <c r="U162" s="4" t="s">
        <v>6006</v>
      </c>
      <c r="V162" s="4">
        <v>16.079999999999998</v>
      </c>
      <c r="W162" s="4">
        <v>21</v>
      </c>
      <c r="X162" s="4" t="s">
        <v>6007</v>
      </c>
      <c r="Y162" s="4" t="b">
        <v>0</v>
      </c>
      <c r="Z162" s="4" t="b">
        <v>0</v>
      </c>
      <c r="AA162" s="4" t="b">
        <v>0</v>
      </c>
      <c r="AB162" s="4" t="b">
        <v>0</v>
      </c>
      <c r="AC162" s="4" t="b">
        <v>1</v>
      </c>
    </row>
    <row r="163" spans="1:29" x14ac:dyDescent="0.25">
      <c r="A163" s="4" t="s">
        <v>362</v>
      </c>
      <c r="B163" s="4" t="s">
        <v>363</v>
      </c>
      <c r="C163" s="9">
        <v>45640</v>
      </c>
      <c r="D163" s="9" t="str">
        <f>TEXT(Transaction_2[[#This Row],[transaction_date]],"yyyy")</f>
        <v>2024</v>
      </c>
      <c r="E163" s="9" t="str">
        <f>TEXT(Transaction_2[[#This Row],[transaction_date]],"mmm")</f>
        <v>Dec</v>
      </c>
      <c r="F163" s="4">
        <v>58</v>
      </c>
      <c r="G163" s="4" t="s">
        <v>6012</v>
      </c>
      <c r="H163" s="4" t="s">
        <v>35</v>
      </c>
      <c r="I163" s="4" t="s">
        <v>6013</v>
      </c>
      <c r="J163" s="4">
        <v>4</v>
      </c>
      <c r="K163" s="4">
        <v>267.17</v>
      </c>
      <c r="L163" s="4">
        <v>1068.67</v>
      </c>
      <c r="M163" s="12">
        <f>Transaction_2[[#This Row],[total_amount]]*(1-Transaction_2[[#This Row],[discount_percentage]]/100)</f>
        <v>784.40377999999998</v>
      </c>
      <c r="N163" s="12">
        <f>Transaction_2[[#This Row],[total_amount]]-(Transaction_2[[#This Row],[total_amount]]*Transaction_2[[#This Row],[discount_percentage]]/100)</f>
        <v>784.4037800000001</v>
      </c>
      <c r="O163" s="4" t="s">
        <v>23</v>
      </c>
      <c r="P163" s="4" t="s">
        <v>36</v>
      </c>
      <c r="Q163" s="4">
        <v>30</v>
      </c>
      <c r="R163" s="4" t="s">
        <v>6010</v>
      </c>
      <c r="S163" s="4" t="b">
        <v>1</v>
      </c>
      <c r="T163" s="4">
        <v>26.6</v>
      </c>
      <c r="U163" s="4" t="s">
        <v>6014</v>
      </c>
      <c r="V163" s="4">
        <v>11.39</v>
      </c>
      <c r="W163" s="4">
        <v>10</v>
      </c>
      <c r="X163" s="4" t="s">
        <v>6020</v>
      </c>
      <c r="Y163" s="4" t="b">
        <v>1</v>
      </c>
      <c r="Z163" s="4" t="b">
        <v>0</v>
      </c>
      <c r="AA163" s="4" t="b">
        <v>0</v>
      </c>
      <c r="AB163" s="4" t="b">
        <v>0</v>
      </c>
      <c r="AC163" s="4" t="b">
        <v>0</v>
      </c>
    </row>
    <row r="164" spans="1:29" x14ac:dyDescent="0.25">
      <c r="A164" s="4" t="s">
        <v>364</v>
      </c>
      <c r="B164" s="4" t="s">
        <v>365</v>
      </c>
      <c r="C164" s="9">
        <v>45819</v>
      </c>
      <c r="D164" s="9" t="str">
        <f>TEXT(Transaction_2[[#This Row],[transaction_date]],"yyyy")</f>
        <v>2025</v>
      </c>
      <c r="E164" s="9" t="str">
        <f>TEXT(Transaction_2[[#This Row],[transaction_date]],"mmm")</f>
        <v>Jun</v>
      </c>
      <c r="F164" s="4">
        <v>72</v>
      </c>
      <c r="G164" s="4" t="s">
        <v>6011</v>
      </c>
      <c r="H164" s="4" t="s">
        <v>53</v>
      </c>
      <c r="I164" s="4" t="s">
        <v>6022</v>
      </c>
      <c r="J164" s="4">
        <v>2</v>
      </c>
      <c r="K164" s="4">
        <v>28.53</v>
      </c>
      <c r="L164" s="4">
        <v>57.06</v>
      </c>
      <c r="M164" s="12">
        <f>Transaction_2[[#This Row],[total_amount]]*(1-Transaction_2[[#This Row],[discount_percentage]]/100)</f>
        <v>35.605440000000002</v>
      </c>
      <c r="N164" s="12">
        <f>Transaction_2[[#This Row],[total_amount]]-(Transaction_2[[#This Row],[total_amount]]*Transaction_2[[#This Row],[discount_percentage]]/100)</f>
        <v>35.605440000000002</v>
      </c>
      <c r="O164" s="4" t="s">
        <v>23</v>
      </c>
      <c r="P164" s="4" t="s">
        <v>36</v>
      </c>
      <c r="Q164" s="4">
        <v>8</v>
      </c>
      <c r="R164" s="4" t="s">
        <v>6005</v>
      </c>
      <c r="S164" s="4" t="b">
        <v>1</v>
      </c>
      <c r="T164" s="4">
        <v>37.6</v>
      </c>
      <c r="U164" s="4" t="s">
        <v>6014</v>
      </c>
      <c r="V164" s="4">
        <v>10.24</v>
      </c>
      <c r="W164" s="4">
        <v>3</v>
      </c>
      <c r="X164" s="4" t="s">
        <v>6016</v>
      </c>
      <c r="Y164" s="4" t="b">
        <v>0</v>
      </c>
      <c r="Z164" s="4" t="b">
        <v>0</v>
      </c>
      <c r="AA164" s="4" t="b">
        <v>1</v>
      </c>
      <c r="AB164" s="4" t="b">
        <v>0</v>
      </c>
      <c r="AC164" s="4" t="b">
        <v>0</v>
      </c>
    </row>
    <row r="165" spans="1:29" x14ac:dyDescent="0.25">
      <c r="A165" s="4" t="s">
        <v>366</v>
      </c>
      <c r="B165" s="4" t="s">
        <v>367</v>
      </c>
      <c r="C165" s="9">
        <v>45714</v>
      </c>
      <c r="D165" s="9" t="str">
        <f>TEXT(Transaction_2[[#This Row],[transaction_date]],"yyyy")</f>
        <v>2025</v>
      </c>
      <c r="E165" s="9" t="str">
        <f>TEXT(Transaction_2[[#This Row],[transaction_date]],"mmm")</f>
        <v>Feb</v>
      </c>
      <c r="F165" s="4">
        <v>78</v>
      </c>
      <c r="G165" s="4" t="s">
        <v>6011</v>
      </c>
      <c r="H165" s="4" t="s">
        <v>22</v>
      </c>
      <c r="I165" s="4" t="s">
        <v>6004</v>
      </c>
      <c r="J165" s="4">
        <v>1</v>
      </c>
      <c r="K165" s="4">
        <v>252.09</v>
      </c>
      <c r="L165" s="4">
        <v>252.09</v>
      </c>
      <c r="M165" s="12">
        <f>Transaction_2[[#This Row],[total_amount]]*(1-Transaction_2[[#This Row],[discount_percentage]]/100)</f>
        <v>196.37811000000002</v>
      </c>
      <c r="N165" s="12">
        <f>Transaction_2[[#This Row],[total_amount]]-(Transaction_2[[#This Row],[total_amount]]*Transaction_2[[#This Row],[discount_percentage]]/100)</f>
        <v>196.37810999999999</v>
      </c>
      <c r="O165" s="4" t="s">
        <v>31</v>
      </c>
      <c r="P165" s="4" t="s">
        <v>36</v>
      </c>
      <c r="Q165" s="4">
        <v>44</v>
      </c>
      <c r="R165" s="4" t="s">
        <v>6010</v>
      </c>
      <c r="S165" s="4" t="b">
        <v>1</v>
      </c>
      <c r="T165" s="4">
        <v>22.1</v>
      </c>
      <c r="U165" s="4" t="s">
        <v>6028</v>
      </c>
      <c r="V165" s="4">
        <v>6.23</v>
      </c>
      <c r="W165" s="4">
        <v>11</v>
      </c>
      <c r="X165" s="4" t="s">
        <v>6020</v>
      </c>
      <c r="Y165" s="4" t="b">
        <v>0</v>
      </c>
      <c r="Z165" s="4" t="b">
        <v>0</v>
      </c>
      <c r="AA165" s="4" t="b">
        <v>0</v>
      </c>
      <c r="AB165" s="4" t="b">
        <v>0</v>
      </c>
      <c r="AC165" s="4" t="b">
        <v>0</v>
      </c>
    </row>
    <row r="166" spans="1:29" x14ac:dyDescent="0.25">
      <c r="A166" s="4" t="s">
        <v>368</v>
      </c>
      <c r="B166" s="4" t="s">
        <v>369</v>
      </c>
      <c r="C166" s="9">
        <v>45660</v>
      </c>
      <c r="D166" s="9" t="str">
        <f>TEXT(Transaction_2[[#This Row],[transaction_date]],"yyyy")</f>
        <v>2025</v>
      </c>
      <c r="E166" s="9" t="str">
        <f>TEXT(Transaction_2[[#This Row],[transaction_date]],"mmm")</f>
        <v>Jan</v>
      </c>
      <c r="F166" s="4">
        <v>79</v>
      </c>
      <c r="G166" s="4" t="s">
        <v>6011</v>
      </c>
      <c r="H166" s="4" t="s">
        <v>44</v>
      </c>
      <c r="I166" s="4" t="s">
        <v>6019</v>
      </c>
      <c r="J166" s="4">
        <v>19</v>
      </c>
      <c r="K166" s="4">
        <v>57.07</v>
      </c>
      <c r="L166" s="4">
        <v>1084.4100000000001</v>
      </c>
      <c r="M166" s="12">
        <f>Transaction_2[[#This Row],[total_amount]]*(1-Transaction_2[[#This Row],[discount_percentage]]/100)</f>
        <v>1084.4100000000001</v>
      </c>
      <c r="N166" s="12">
        <f>Transaction_2[[#This Row],[total_amount]]-(Transaction_2[[#This Row],[total_amount]]*Transaction_2[[#This Row],[discount_percentage]]/100)</f>
        <v>1084.4100000000001</v>
      </c>
      <c r="O166" s="4" t="s">
        <v>90</v>
      </c>
      <c r="P166" s="4" t="s">
        <v>36</v>
      </c>
      <c r="Q166" s="4">
        <v>0</v>
      </c>
      <c r="R166" s="4" t="s">
        <v>6027</v>
      </c>
      <c r="S166" s="4" t="b">
        <v>0</v>
      </c>
      <c r="T166" s="4">
        <v>0</v>
      </c>
      <c r="U166" s="4" t="s">
        <v>6006</v>
      </c>
      <c r="V166" s="4">
        <v>6.26</v>
      </c>
      <c r="W166" s="4">
        <v>12</v>
      </c>
      <c r="X166" s="4" t="s">
        <v>6020</v>
      </c>
      <c r="Y166" s="4" t="b">
        <v>0</v>
      </c>
      <c r="Z166" s="4" t="b">
        <v>0</v>
      </c>
      <c r="AA166" s="4" t="b">
        <v>0</v>
      </c>
      <c r="AB166" s="4" t="b">
        <v>0</v>
      </c>
      <c r="AC166" s="4" t="b">
        <v>1</v>
      </c>
    </row>
    <row r="167" spans="1:29" x14ac:dyDescent="0.25">
      <c r="A167" s="4" t="s">
        <v>370</v>
      </c>
      <c r="B167" s="4" t="s">
        <v>371</v>
      </c>
      <c r="C167" s="9">
        <v>45596</v>
      </c>
      <c r="D167" s="9" t="str">
        <f>TEXT(Transaction_2[[#This Row],[transaction_date]],"yyyy")</f>
        <v>2024</v>
      </c>
      <c r="E167" s="9" t="str">
        <f>TEXT(Transaction_2[[#This Row],[transaction_date]],"mmm")</f>
        <v>Oct</v>
      </c>
      <c r="F167" s="4">
        <v>30</v>
      </c>
      <c r="G167" s="4" t="s">
        <v>6017</v>
      </c>
      <c r="H167" s="4" t="s">
        <v>80</v>
      </c>
      <c r="I167" s="4" t="s">
        <v>6026</v>
      </c>
      <c r="J167" s="4">
        <v>4</v>
      </c>
      <c r="K167" s="4">
        <v>223.08</v>
      </c>
      <c r="L167" s="4">
        <v>892.32</v>
      </c>
      <c r="M167" s="12">
        <f>Transaction_2[[#This Row],[total_amount]]*(1-Transaction_2[[#This Row],[discount_percentage]]/100)</f>
        <v>892.32</v>
      </c>
      <c r="N167" s="12">
        <f>Transaction_2[[#This Row],[total_amount]]-(Transaction_2[[#This Row],[total_amount]]*Transaction_2[[#This Row],[discount_percentage]]/100)</f>
        <v>892.32</v>
      </c>
      <c r="O167" s="4" t="s">
        <v>54</v>
      </c>
      <c r="P167" s="4" t="s">
        <v>36</v>
      </c>
      <c r="Q167" s="4">
        <v>19</v>
      </c>
      <c r="R167" s="4" t="s">
        <v>6005</v>
      </c>
      <c r="S167" s="4" t="b">
        <v>0</v>
      </c>
      <c r="T167" s="4">
        <v>0</v>
      </c>
      <c r="U167" s="4" t="s">
        <v>6006</v>
      </c>
      <c r="V167" s="4">
        <v>18.600000000000001</v>
      </c>
      <c r="W167" s="4">
        <v>28</v>
      </c>
      <c r="X167" s="4" t="s">
        <v>6007</v>
      </c>
      <c r="Y167" s="4" t="b">
        <v>0</v>
      </c>
      <c r="Z167" s="4" t="b">
        <v>0</v>
      </c>
      <c r="AA167" s="4" t="b">
        <v>0</v>
      </c>
      <c r="AB167" s="4" t="b">
        <v>0</v>
      </c>
      <c r="AC167" s="4" t="b">
        <v>0</v>
      </c>
    </row>
    <row r="168" spans="1:29" x14ac:dyDescent="0.25">
      <c r="A168" s="4" t="s">
        <v>372</v>
      </c>
      <c r="B168" s="4" t="s">
        <v>373</v>
      </c>
      <c r="C168" s="9">
        <v>45516</v>
      </c>
      <c r="D168" s="9" t="str">
        <f>TEXT(Transaction_2[[#This Row],[transaction_date]],"yyyy")</f>
        <v>2024</v>
      </c>
      <c r="E168" s="9" t="str">
        <f>TEXT(Transaction_2[[#This Row],[transaction_date]],"mmm")</f>
        <v>Aug</v>
      </c>
      <c r="F168" s="4">
        <v>60</v>
      </c>
      <c r="G168" s="4" t="s">
        <v>6008</v>
      </c>
      <c r="H168" s="4" t="s">
        <v>62</v>
      </c>
      <c r="I168" s="4" t="s">
        <v>6024</v>
      </c>
      <c r="J168" s="4">
        <v>8</v>
      </c>
      <c r="K168" s="4">
        <v>13.25</v>
      </c>
      <c r="L168" s="4">
        <v>105.97</v>
      </c>
      <c r="M168" s="12">
        <f>Transaction_2[[#This Row],[total_amount]]*(1-Transaction_2[[#This Row],[discount_percentage]]/100)</f>
        <v>95.055090000000007</v>
      </c>
      <c r="N168" s="12">
        <f>Transaction_2[[#This Row],[total_amount]]-(Transaction_2[[#This Row],[total_amount]]*Transaction_2[[#This Row],[discount_percentage]]/100)</f>
        <v>95.055090000000007</v>
      </c>
      <c r="O168" s="4" t="s">
        <v>90</v>
      </c>
      <c r="P168" s="4" t="s">
        <v>57</v>
      </c>
      <c r="Q168" s="4">
        <v>3</v>
      </c>
      <c r="R168" s="4" t="s">
        <v>6023</v>
      </c>
      <c r="S168" s="4" t="b">
        <v>1</v>
      </c>
      <c r="T168" s="4">
        <v>10.3</v>
      </c>
      <c r="U168" s="4" t="s">
        <v>6028</v>
      </c>
      <c r="V168" s="4">
        <v>9.9499999999999993</v>
      </c>
      <c r="W168" s="4">
        <v>4</v>
      </c>
      <c r="X168" s="4" t="s">
        <v>6018</v>
      </c>
      <c r="Y168" s="4" t="b">
        <v>0</v>
      </c>
      <c r="Z168" s="4" t="b">
        <v>0</v>
      </c>
      <c r="AA168" s="4" t="b">
        <v>0</v>
      </c>
      <c r="AB168" s="4" t="b">
        <v>1</v>
      </c>
      <c r="AC168" s="4" t="b">
        <v>1</v>
      </c>
    </row>
    <row r="169" spans="1:29" x14ac:dyDescent="0.25">
      <c r="A169" s="4" t="s">
        <v>374</v>
      </c>
      <c r="B169" s="4" t="s">
        <v>375</v>
      </c>
      <c r="C169" s="9">
        <v>45733</v>
      </c>
      <c r="D169" s="9" t="str">
        <f>TEXT(Transaction_2[[#This Row],[transaction_date]],"yyyy")</f>
        <v>2025</v>
      </c>
      <c r="E169" s="9" t="str">
        <f>TEXT(Transaction_2[[#This Row],[transaction_date]],"mmm")</f>
        <v>Mar</v>
      </c>
      <c r="F169" s="4">
        <v>23</v>
      </c>
      <c r="G169" s="4" t="s">
        <v>6003</v>
      </c>
      <c r="H169" s="4" t="s">
        <v>27</v>
      </c>
      <c r="I169" s="4" t="s">
        <v>6009</v>
      </c>
      <c r="J169" s="4">
        <v>1</v>
      </c>
      <c r="K169" s="4">
        <v>114.38</v>
      </c>
      <c r="L169" s="4">
        <v>114.38</v>
      </c>
      <c r="M169" s="12">
        <f>Transaction_2[[#This Row],[total_amount]]*(1-Transaction_2[[#This Row],[discount_percentage]]/100)</f>
        <v>114.38</v>
      </c>
      <c r="N169" s="12">
        <f>Transaction_2[[#This Row],[total_amount]]-(Transaction_2[[#This Row],[total_amount]]*Transaction_2[[#This Row],[discount_percentage]]/100)</f>
        <v>114.38</v>
      </c>
      <c r="O169" s="4" t="s">
        <v>54</v>
      </c>
      <c r="P169" s="4" t="s">
        <v>36</v>
      </c>
      <c r="Q169" s="4">
        <v>9</v>
      </c>
      <c r="R169" s="4" t="s">
        <v>6005</v>
      </c>
      <c r="S169" s="4" t="b">
        <v>0</v>
      </c>
      <c r="T169" s="4">
        <v>0</v>
      </c>
      <c r="U169" s="4" t="s">
        <v>6006</v>
      </c>
      <c r="V169" s="4">
        <v>15.53</v>
      </c>
      <c r="W169" s="4">
        <v>13</v>
      </c>
      <c r="X169" s="4" t="s">
        <v>6020</v>
      </c>
      <c r="Y169" s="4" t="b">
        <v>0</v>
      </c>
      <c r="Z169" s="4" t="b">
        <v>0</v>
      </c>
      <c r="AA169" s="4" t="b">
        <v>1</v>
      </c>
      <c r="AB169" s="4" t="b">
        <v>0</v>
      </c>
      <c r="AC169" s="4" t="b">
        <v>0</v>
      </c>
    </row>
    <row r="170" spans="1:29" x14ac:dyDescent="0.25">
      <c r="A170" s="4" t="s">
        <v>376</v>
      </c>
      <c r="B170" s="4" t="s">
        <v>377</v>
      </c>
      <c r="C170" s="9">
        <v>45597</v>
      </c>
      <c r="D170" s="9" t="str">
        <f>TEXT(Transaction_2[[#This Row],[transaction_date]],"yyyy")</f>
        <v>2024</v>
      </c>
      <c r="E170" s="9" t="str">
        <f>TEXT(Transaction_2[[#This Row],[transaction_date]],"mmm")</f>
        <v>Nov</v>
      </c>
      <c r="F170" s="4">
        <v>35</v>
      </c>
      <c r="G170" s="4" t="s">
        <v>6017</v>
      </c>
      <c r="H170" s="4" t="s">
        <v>35</v>
      </c>
      <c r="I170" s="4" t="s">
        <v>6013</v>
      </c>
      <c r="J170" s="4">
        <v>3</v>
      </c>
      <c r="K170" s="4">
        <v>116.52</v>
      </c>
      <c r="L170" s="4">
        <v>349.56</v>
      </c>
      <c r="M170" s="12">
        <f>Transaction_2[[#This Row],[total_amount]]*(1-Transaction_2[[#This Row],[discount_percentage]]/100)</f>
        <v>349.56</v>
      </c>
      <c r="N170" s="12">
        <f>Transaction_2[[#This Row],[total_amount]]-(Transaction_2[[#This Row],[total_amount]]*Transaction_2[[#This Row],[discount_percentage]]/100)</f>
        <v>349.56</v>
      </c>
      <c r="O170" s="4" t="s">
        <v>23</v>
      </c>
      <c r="P170" s="4" t="s">
        <v>32</v>
      </c>
      <c r="Q170" s="4">
        <v>29</v>
      </c>
      <c r="R170" s="4" t="s">
        <v>6010</v>
      </c>
      <c r="S170" s="4" t="b">
        <v>0</v>
      </c>
      <c r="T170" s="4">
        <v>0</v>
      </c>
      <c r="U170" s="4" t="s">
        <v>6006</v>
      </c>
      <c r="V170" s="4">
        <v>8.34</v>
      </c>
      <c r="W170" s="4">
        <v>6</v>
      </c>
      <c r="X170" s="4" t="s">
        <v>6018</v>
      </c>
      <c r="Y170" s="4" t="b">
        <v>0</v>
      </c>
      <c r="Z170" s="4" t="b">
        <v>0</v>
      </c>
      <c r="AA170" s="4" t="b">
        <v>0</v>
      </c>
      <c r="AB170" s="4" t="b">
        <v>0</v>
      </c>
      <c r="AC170" s="4" t="b">
        <v>0</v>
      </c>
    </row>
    <row r="171" spans="1:29" x14ac:dyDescent="0.25">
      <c r="A171" s="4" t="s">
        <v>378</v>
      </c>
      <c r="B171" s="4" t="s">
        <v>379</v>
      </c>
      <c r="C171" s="9">
        <v>45825</v>
      </c>
      <c r="D171" s="9" t="str">
        <f>TEXT(Transaction_2[[#This Row],[transaction_date]],"yyyy")</f>
        <v>2025</v>
      </c>
      <c r="E171" s="9" t="str">
        <f>TEXT(Transaction_2[[#This Row],[transaction_date]],"mmm")</f>
        <v>Jun</v>
      </c>
      <c r="F171" s="4">
        <v>30</v>
      </c>
      <c r="G171" s="4" t="s">
        <v>6017</v>
      </c>
      <c r="H171" s="4" t="s">
        <v>62</v>
      </c>
      <c r="I171" s="4" t="s">
        <v>6024</v>
      </c>
      <c r="J171" s="4">
        <v>1</v>
      </c>
      <c r="K171" s="4">
        <v>78.64</v>
      </c>
      <c r="L171" s="4">
        <v>78.64</v>
      </c>
      <c r="M171" s="12">
        <f>Transaction_2[[#This Row],[total_amount]]*(1-Transaction_2[[#This Row],[discount_percentage]]/100)</f>
        <v>78.64</v>
      </c>
      <c r="N171" s="12">
        <f>Transaction_2[[#This Row],[total_amount]]-(Transaction_2[[#This Row],[total_amount]]*Transaction_2[[#This Row],[discount_percentage]]/100)</f>
        <v>78.64</v>
      </c>
      <c r="O171" s="4" t="s">
        <v>31</v>
      </c>
      <c r="P171" s="4" t="s">
        <v>36</v>
      </c>
      <c r="Q171" s="4">
        <v>1</v>
      </c>
      <c r="R171" s="4" t="s">
        <v>6029</v>
      </c>
      <c r="S171" s="4" t="b">
        <v>0</v>
      </c>
      <c r="T171" s="4">
        <v>0</v>
      </c>
      <c r="U171" s="4" t="s">
        <v>6006</v>
      </c>
      <c r="V171" s="4">
        <v>15.32</v>
      </c>
      <c r="W171" s="4">
        <v>12</v>
      </c>
      <c r="X171" s="4" t="s">
        <v>6020</v>
      </c>
      <c r="Y171" s="4" t="b">
        <v>0</v>
      </c>
      <c r="Z171" s="4" t="b">
        <v>0</v>
      </c>
      <c r="AA171" s="4" t="b">
        <v>0</v>
      </c>
      <c r="AB171" s="4" t="b">
        <v>0</v>
      </c>
      <c r="AC171" s="4" t="b">
        <v>1</v>
      </c>
    </row>
    <row r="172" spans="1:29" x14ac:dyDescent="0.25">
      <c r="A172" s="4" t="s">
        <v>380</v>
      </c>
      <c r="B172" s="4" t="s">
        <v>381</v>
      </c>
      <c r="C172" s="9">
        <v>45700</v>
      </c>
      <c r="D172" s="9" t="str">
        <f>TEXT(Transaction_2[[#This Row],[transaction_date]],"yyyy")</f>
        <v>2025</v>
      </c>
      <c r="E172" s="9" t="str">
        <f>TEXT(Transaction_2[[#This Row],[transaction_date]],"mmm")</f>
        <v>Feb</v>
      </c>
      <c r="F172" s="4">
        <v>59</v>
      </c>
      <c r="G172" s="4" t="s">
        <v>6012</v>
      </c>
      <c r="H172" s="4" t="s">
        <v>44</v>
      </c>
      <c r="I172" s="4" t="s">
        <v>6019</v>
      </c>
      <c r="J172" s="4">
        <v>4</v>
      </c>
      <c r="K172" s="4">
        <v>112.09</v>
      </c>
      <c r="L172" s="4">
        <v>448.38</v>
      </c>
      <c r="M172" s="12">
        <f>Transaction_2[[#This Row],[total_amount]]*(1-Transaction_2[[#This Row],[discount_percentage]]/100)</f>
        <v>448.38</v>
      </c>
      <c r="N172" s="12">
        <f>Transaction_2[[#This Row],[total_amount]]-(Transaction_2[[#This Row],[total_amount]]*Transaction_2[[#This Row],[discount_percentage]]/100)</f>
        <v>448.38</v>
      </c>
      <c r="O172" s="4" t="s">
        <v>23</v>
      </c>
      <c r="P172" s="4" t="s">
        <v>36</v>
      </c>
      <c r="Q172" s="4">
        <v>46</v>
      </c>
      <c r="R172" s="4" t="s">
        <v>6010</v>
      </c>
      <c r="S172" s="4" t="b">
        <v>0</v>
      </c>
      <c r="T172" s="4">
        <v>0</v>
      </c>
      <c r="U172" s="4" t="s">
        <v>6006</v>
      </c>
      <c r="V172" s="4">
        <v>22.78</v>
      </c>
      <c r="W172" s="4">
        <v>2</v>
      </c>
      <c r="X172" s="4" t="s">
        <v>6016</v>
      </c>
      <c r="Y172" s="4" t="b">
        <v>0</v>
      </c>
      <c r="Z172" s="4" t="b">
        <v>0</v>
      </c>
      <c r="AA172" s="4" t="b">
        <v>0</v>
      </c>
      <c r="AB172" s="4" t="b">
        <v>1</v>
      </c>
      <c r="AC172" s="4" t="b">
        <v>0</v>
      </c>
    </row>
    <row r="173" spans="1:29" x14ac:dyDescent="0.25">
      <c r="A173" s="4" t="s">
        <v>382</v>
      </c>
      <c r="B173" s="4" t="s">
        <v>383</v>
      </c>
      <c r="C173" s="9">
        <v>45599</v>
      </c>
      <c r="D173" s="9" t="str">
        <f>TEXT(Transaction_2[[#This Row],[transaction_date]],"yyyy")</f>
        <v>2024</v>
      </c>
      <c r="E173" s="9" t="str">
        <f>TEXT(Transaction_2[[#This Row],[transaction_date]],"mmm")</f>
        <v>Nov</v>
      </c>
      <c r="F173" s="4">
        <v>79</v>
      </c>
      <c r="G173" s="4" t="s">
        <v>6011</v>
      </c>
      <c r="H173" s="4" t="s">
        <v>53</v>
      </c>
      <c r="I173" s="4" t="s">
        <v>6022</v>
      </c>
      <c r="J173" s="4">
        <v>4</v>
      </c>
      <c r="K173" s="4">
        <v>29.55</v>
      </c>
      <c r="L173" s="4">
        <v>118.19</v>
      </c>
      <c r="M173" s="12">
        <f>Transaction_2[[#This Row],[total_amount]]*(1-Transaction_2[[#This Row],[discount_percentage]]/100)</f>
        <v>98.925029999999992</v>
      </c>
      <c r="N173" s="12">
        <f>Transaction_2[[#This Row],[total_amount]]-(Transaction_2[[#This Row],[total_amount]]*Transaction_2[[#This Row],[discount_percentage]]/100)</f>
        <v>98.925029999999992</v>
      </c>
      <c r="O173" s="4" t="s">
        <v>28</v>
      </c>
      <c r="P173" s="4" t="s">
        <v>36</v>
      </c>
      <c r="Q173" s="4">
        <v>22</v>
      </c>
      <c r="R173" s="4" t="s">
        <v>6005</v>
      </c>
      <c r="S173" s="4" t="b">
        <v>1</v>
      </c>
      <c r="T173" s="4">
        <v>16.3</v>
      </c>
      <c r="U173" s="4" t="s">
        <v>6028</v>
      </c>
      <c r="V173" s="4">
        <v>24.59</v>
      </c>
      <c r="W173" s="4">
        <v>22</v>
      </c>
      <c r="X173" s="4" t="s">
        <v>6007</v>
      </c>
      <c r="Y173" s="4" t="b">
        <v>1</v>
      </c>
      <c r="Z173" s="4" t="b">
        <v>0</v>
      </c>
      <c r="AA173" s="4" t="b">
        <v>0</v>
      </c>
      <c r="AB173" s="4" t="b">
        <v>0</v>
      </c>
      <c r="AC173" s="4" t="b">
        <v>0</v>
      </c>
    </row>
    <row r="174" spans="1:29" x14ac:dyDescent="0.25">
      <c r="A174" s="4" t="s">
        <v>384</v>
      </c>
      <c r="B174" s="4" t="s">
        <v>385</v>
      </c>
      <c r="C174" s="9">
        <v>45489</v>
      </c>
      <c r="D174" s="9" t="str">
        <f>TEXT(Transaction_2[[#This Row],[transaction_date]],"yyyy")</f>
        <v>2024</v>
      </c>
      <c r="E174" s="9" t="str">
        <f>TEXT(Transaction_2[[#This Row],[transaction_date]],"mmm")</f>
        <v>Jul</v>
      </c>
      <c r="F174" s="4">
        <v>74</v>
      </c>
      <c r="G174" s="4" t="s">
        <v>6011</v>
      </c>
      <c r="H174" s="4" t="s">
        <v>39</v>
      </c>
      <c r="I174" s="4" t="s">
        <v>6015</v>
      </c>
      <c r="J174" s="4">
        <v>8</v>
      </c>
      <c r="K174" s="4">
        <v>76.77</v>
      </c>
      <c r="L174" s="4">
        <v>614.20000000000005</v>
      </c>
      <c r="M174" s="12">
        <f>Transaction_2[[#This Row],[total_amount]]*(1-Transaction_2[[#This Row],[discount_percentage]]/100)</f>
        <v>555.23680000000002</v>
      </c>
      <c r="N174" s="12">
        <f>Transaction_2[[#This Row],[total_amount]]-(Transaction_2[[#This Row],[total_amount]]*Transaction_2[[#This Row],[discount_percentage]]/100)</f>
        <v>555.23680000000002</v>
      </c>
      <c r="O174" s="4" t="s">
        <v>90</v>
      </c>
      <c r="P174" s="4" t="s">
        <v>57</v>
      </c>
      <c r="Q174" s="4">
        <v>0</v>
      </c>
      <c r="R174" s="4" t="s">
        <v>6027</v>
      </c>
      <c r="S174" s="4" t="b">
        <v>1</v>
      </c>
      <c r="T174" s="4">
        <v>9.6</v>
      </c>
      <c r="U174" s="4" t="s">
        <v>6031</v>
      </c>
      <c r="V174" s="4">
        <v>22.91</v>
      </c>
      <c r="W174" s="4">
        <v>8</v>
      </c>
      <c r="X174" s="4" t="s">
        <v>6020</v>
      </c>
      <c r="Y174" s="4" t="b">
        <v>1</v>
      </c>
      <c r="Z174" s="4" t="b">
        <v>0</v>
      </c>
      <c r="AA174" s="4" t="b">
        <v>0</v>
      </c>
      <c r="AB174" s="4" t="b">
        <v>0</v>
      </c>
      <c r="AC174" s="4" t="b">
        <v>1</v>
      </c>
    </row>
    <row r="175" spans="1:29" x14ac:dyDescent="0.25">
      <c r="A175" s="4" t="s">
        <v>386</v>
      </c>
      <c r="B175" s="4" t="s">
        <v>387</v>
      </c>
      <c r="C175" s="9">
        <v>45718</v>
      </c>
      <c r="D175" s="9" t="str">
        <f>TEXT(Transaction_2[[#This Row],[transaction_date]],"yyyy")</f>
        <v>2025</v>
      </c>
      <c r="E175" s="9" t="str">
        <f>TEXT(Transaction_2[[#This Row],[transaction_date]],"mmm")</f>
        <v>Mar</v>
      </c>
      <c r="F175" s="4">
        <v>27</v>
      </c>
      <c r="G175" s="4" t="s">
        <v>6003</v>
      </c>
      <c r="H175" s="4" t="s">
        <v>27</v>
      </c>
      <c r="I175" s="4" t="s">
        <v>6009</v>
      </c>
      <c r="J175" s="4">
        <v>2</v>
      </c>
      <c r="K175" s="4">
        <v>115.21</v>
      </c>
      <c r="L175" s="4">
        <v>230.41</v>
      </c>
      <c r="M175" s="12">
        <f>Transaction_2[[#This Row],[total_amount]]*(1-Transaction_2[[#This Row],[discount_percentage]]/100)</f>
        <v>208.98187000000001</v>
      </c>
      <c r="N175" s="12">
        <f>Transaction_2[[#This Row],[total_amount]]-(Transaction_2[[#This Row],[total_amount]]*Transaction_2[[#This Row],[discount_percentage]]/100)</f>
        <v>208.98186999999999</v>
      </c>
      <c r="O175" s="4" t="s">
        <v>28</v>
      </c>
      <c r="P175" s="4" t="s">
        <v>36</v>
      </c>
      <c r="Q175" s="4">
        <v>2</v>
      </c>
      <c r="R175" s="4" t="s">
        <v>6023</v>
      </c>
      <c r="S175" s="4" t="b">
        <v>1</v>
      </c>
      <c r="T175" s="4">
        <v>9.3000000000000007</v>
      </c>
      <c r="U175" s="4" t="s">
        <v>6031</v>
      </c>
      <c r="V175" s="4">
        <v>7.52</v>
      </c>
      <c r="W175" s="4">
        <v>12</v>
      </c>
      <c r="X175" s="4" t="s">
        <v>6020</v>
      </c>
      <c r="Y175" s="4" t="b">
        <v>1</v>
      </c>
      <c r="Z175" s="4" t="b">
        <v>0</v>
      </c>
      <c r="AA175" s="4" t="b">
        <v>0</v>
      </c>
      <c r="AB175" s="4" t="b">
        <v>0</v>
      </c>
      <c r="AC175" s="4" t="b">
        <v>0</v>
      </c>
    </row>
    <row r="176" spans="1:29" x14ac:dyDescent="0.25">
      <c r="A176" s="4" t="s">
        <v>388</v>
      </c>
      <c r="B176" s="4" t="s">
        <v>389</v>
      </c>
      <c r="C176" s="9">
        <v>45836</v>
      </c>
      <c r="D176" s="9" t="str">
        <f>TEXT(Transaction_2[[#This Row],[transaction_date]],"yyyy")</f>
        <v>2025</v>
      </c>
      <c r="E176" s="9" t="str">
        <f>TEXT(Transaction_2[[#This Row],[transaction_date]],"mmm")</f>
        <v>Jun</v>
      </c>
      <c r="F176" s="4">
        <v>33</v>
      </c>
      <c r="G176" s="4" t="s">
        <v>6017</v>
      </c>
      <c r="H176" s="4" t="s">
        <v>80</v>
      </c>
      <c r="I176" s="4" t="s">
        <v>6026</v>
      </c>
      <c r="J176" s="4">
        <v>12</v>
      </c>
      <c r="K176" s="4">
        <v>19.989999999999998</v>
      </c>
      <c r="L176" s="4">
        <v>239.85</v>
      </c>
      <c r="M176" s="12">
        <f>Transaction_2[[#This Row],[total_amount]]*(1-Transaction_2[[#This Row],[discount_percentage]]/100)</f>
        <v>239.85</v>
      </c>
      <c r="N176" s="12">
        <f>Transaction_2[[#This Row],[total_amount]]-(Transaction_2[[#This Row],[total_amount]]*Transaction_2[[#This Row],[discount_percentage]]/100)</f>
        <v>239.85</v>
      </c>
      <c r="O176" s="4" t="s">
        <v>87</v>
      </c>
      <c r="P176" s="4" t="s">
        <v>36</v>
      </c>
      <c r="Q176" s="4">
        <v>3</v>
      </c>
      <c r="R176" s="4" t="s">
        <v>6023</v>
      </c>
      <c r="S176" s="4" t="b">
        <v>0</v>
      </c>
      <c r="T176" s="4">
        <v>0</v>
      </c>
      <c r="U176" s="4" t="s">
        <v>6006</v>
      </c>
      <c r="V176" s="4">
        <v>24.92</v>
      </c>
      <c r="W176" s="4">
        <v>25</v>
      </c>
      <c r="X176" s="4" t="s">
        <v>6007</v>
      </c>
      <c r="Y176" s="4" t="b">
        <v>0</v>
      </c>
      <c r="Z176" s="4" t="b">
        <v>0</v>
      </c>
      <c r="AA176" s="4" t="b">
        <v>0</v>
      </c>
      <c r="AB176" s="4" t="b">
        <v>0</v>
      </c>
      <c r="AC176" s="4" t="b">
        <v>1</v>
      </c>
    </row>
    <row r="177" spans="1:29" x14ac:dyDescent="0.25">
      <c r="A177" s="4" t="s">
        <v>390</v>
      </c>
      <c r="B177" s="4" t="s">
        <v>391</v>
      </c>
      <c r="C177" s="9">
        <v>45581</v>
      </c>
      <c r="D177" s="9" t="str">
        <f>TEXT(Transaction_2[[#This Row],[transaction_date]],"yyyy")</f>
        <v>2024</v>
      </c>
      <c r="E177" s="9" t="str">
        <f>TEXT(Transaction_2[[#This Row],[transaction_date]],"mmm")</f>
        <v>Oct</v>
      </c>
      <c r="F177" s="4">
        <v>28</v>
      </c>
      <c r="G177" s="4" t="s">
        <v>6003</v>
      </c>
      <c r="H177" s="4" t="s">
        <v>65</v>
      </c>
      <c r="I177" s="4" t="s">
        <v>6025</v>
      </c>
      <c r="J177" s="4">
        <v>2</v>
      </c>
      <c r="K177" s="4">
        <v>76.959999999999994</v>
      </c>
      <c r="L177" s="4">
        <v>153.91</v>
      </c>
      <c r="M177" s="12">
        <f>Transaction_2[[#This Row],[total_amount]]*(1-Transaction_2[[#This Row],[discount_percentage]]/100)</f>
        <v>153.91</v>
      </c>
      <c r="N177" s="12">
        <f>Transaction_2[[#This Row],[total_amount]]-(Transaction_2[[#This Row],[total_amount]]*Transaction_2[[#This Row],[discount_percentage]]/100)</f>
        <v>153.91</v>
      </c>
      <c r="O177" s="4" t="s">
        <v>31</v>
      </c>
      <c r="P177" s="4" t="s">
        <v>36</v>
      </c>
      <c r="Q177" s="4">
        <v>19</v>
      </c>
      <c r="R177" s="4" t="s">
        <v>6005</v>
      </c>
      <c r="S177" s="4" t="b">
        <v>0</v>
      </c>
      <c r="T177" s="4">
        <v>0</v>
      </c>
      <c r="U177" s="4" t="s">
        <v>6006</v>
      </c>
      <c r="V177" s="4">
        <v>11.35</v>
      </c>
      <c r="W177" s="4">
        <v>8</v>
      </c>
      <c r="X177" s="4" t="s">
        <v>6020</v>
      </c>
      <c r="Y177" s="4" t="b">
        <v>0</v>
      </c>
      <c r="Z177" s="4" t="b">
        <v>0</v>
      </c>
      <c r="AA177" s="4" t="b">
        <v>0</v>
      </c>
      <c r="AB177" s="4" t="b">
        <v>0</v>
      </c>
      <c r="AC177" s="4" t="b">
        <v>0</v>
      </c>
    </row>
    <row r="178" spans="1:29" x14ac:dyDescent="0.25">
      <c r="A178" s="4" t="s">
        <v>392</v>
      </c>
      <c r="B178" s="4" t="s">
        <v>393</v>
      </c>
      <c r="C178" s="9">
        <v>45506</v>
      </c>
      <c r="D178" s="9" t="str">
        <f>TEXT(Transaction_2[[#This Row],[transaction_date]],"yyyy")</f>
        <v>2024</v>
      </c>
      <c r="E178" s="9" t="str">
        <f>TEXT(Transaction_2[[#This Row],[transaction_date]],"mmm")</f>
        <v>Aug</v>
      </c>
      <c r="F178" s="4">
        <v>64</v>
      </c>
      <c r="G178" s="4" t="s">
        <v>6008</v>
      </c>
      <c r="H178" s="4" t="s">
        <v>22</v>
      </c>
      <c r="I178" s="4" t="s">
        <v>6004</v>
      </c>
      <c r="J178" s="4">
        <v>1</v>
      </c>
      <c r="K178" s="4">
        <v>261.05</v>
      </c>
      <c r="L178" s="4">
        <v>261.05</v>
      </c>
      <c r="M178" s="12">
        <f>Transaction_2[[#This Row],[total_amount]]*(1-Transaction_2[[#This Row],[discount_percentage]]/100)</f>
        <v>261.05</v>
      </c>
      <c r="N178" s="12">
        <f>Transaction_2[[#This Row],[total_amount]]-(Transaction_2[[#This Row],[total_amount]]*Transaction_2[[#This Row],[discount_percentage]]/100)</f>
        <v>261.05</v>
      </c>
      <c r="O178" s="4" t="s">
        <v>54</v>
      </c>
      <c r="P178" s="4" t="s">
        <v>32</v>
      </c>
      <c r="Q178" s="4">
        <v>47</v>
      </c>
      <c r="R178" s="4" t="s">
        <v>6010</v>
      </c>
      <c r="S178" s="4" t="b">
        <v>0</v>
      </c>
      <c r="T178" s="4">
        <v>0</v>
      </c>
      <c r="U178" s="4" t="s">
        <v>6006</v>
      </c>
      <c r="V178" s="4">
        <v>21.56</v>
      </c>
      <c r="W178" s="4">
        <v>13</v>
      </c>
      <c r="X178" s="4" t="s">
        <v>6020</v>
      </c>
      <c r="Y178" s="4" t="b">
        <v>0</v>
      </c>
      <c r="Z178" s="4" t="b">
        <v>1</v>
      </c>
      <c r="AA178" s="4" t="b">
        <v>0</v>
      </c>
      <c r="AB178" s="4" t="b">
        <v>1</v>
      </c>
      <c r="AC178" s="4" t="b">
        <v>0</v>
      </c>
    </row>
    <row r="179" spans="1:29" x14ac:dyDescent="0.25">
      <c r="A179" s="4" t="s">
        <v>394</v>
      </c>
      <c r="B179" s="4" t="s">
        <v>395</v>
      </c>
      <c r="C179" s="9">
        <v>45535</v>
      </c>
      <c r="D179" s="9" t="str">
        <f>TEXT(Transaction_2[[#This Row],[transaction_date]],"yyyy")</f>
        <v>2024</v>
      </c>
      <c r="E179" s="9" t="str">
        <f>TEXT(Transaction_2[[#This Row],[transaction_date]],"mmm")</f>
        <v>Aug</v>
      </c>
      <c r="F179" s="4">
        <v>78</v>
      </c>
      <c r="G179" s="4" t="s">
        <v>6011</v>
      </c>
      <c r="H179" s="4" t="s">
        <v>62</v>
      </c>
      <c r="I179" s="4" t="s">
        <v>6024</v>
      </c>
      <c r="J179" s="4">
        <v>2</v>
      </c>
      <c r="K179" s="4">
        <v>85.31</v>
      </c>
      <c r="L179" s="4">
        <v>170.63</v>
      </c>
      <c r="M179" s="12">
        <f>Transaction_2[[#This Row],[total_amount]]*(1-Transaction_2[[#This Row],[discount_percentage]]/100)</f>
        <v>170.63</v>
      </c>
      <c r="N179" s="12">
        <f>Transaction_2[[#This Row],[total_amount]]-(Transaction_2[[#This Row],[total_amount]]*Transaction_2[[#This Row],[discount_percentage]]/100)</f>
        <v>170.63</v>
      </c>
      <c r="O179" s="4" t="s">
        <v>54</v>
      </c>
      <c r="P179" s="4" t="s">
        <v>36</v>
      </c>
      <c r="Q179" s="4">
        <v>8</v>
      </c>
      <c r="R179" s="4" t="s">
        <v>6005</v>
      </c>
      <c r="S179" s="4" t="b">
        <v>0</v>
      </c>
      <c r="T179" s="4">
        <v>0</v>
      </c>
      <c r="U179" s="4" t="s">
        <v>6006</v>
      </c>
      <c r="V179" s="4">
        <v>22.95</v>
      </c>
      <c r="W179" s="4">
        <v>8</v>
      </c>
      <c r="X179" s="4" t="s">
        <v>6020</v>
      </c>
      <c r="Y179" s="4" t="b">
        <v>0</v>
      </c>
      <c r="Z179" s="4" t="b">
        <v>0</v>
      </c>
      <c r="AA179" s="4" t="b">
        <v>0</v>
      </c>
      <c r="AB179" s="4" t="b">
        <v>0</v>
      </c>
      <c r="AC179" s="4" t="b">
        <v>0</v>
      </c>
    </row>
    <row r="180" spans="1:29" x14ac:dyDescent="0.25">
      <c r="A180" s="4" t="s">
        <v>396</v>
      </c>
      <c r="B180" s="4" t="s">
        <v>397</v>
      </c>
      <c r="C180" s="9">
        <v>45539</v>
      </c>
      <c r="D180" s="9" t="str">
        <f>TEXT(Transaction_2[[#This Row],[transaction_date]],"yyyy")</f>
        <v>2024</v>
      </c>
      <c r="E180" s="9" t="str">
        <f>TEXT(Transaction_2[[#This Row],[transaction_date]],"mmm")</f>
        <v>Sep</v>
      </c>
      <c r="F180" s="4">
        <v>28</v>
      </c>
      <c r="G180" s="4" t="s">
        <v>6003</v>
      </c>
      <c r="H180" s="4" t="s">
        <v>35</v>
      </c>
      <c r="I180" s="4" t="s">
        <v>6013</v>
      </c>
      <c r="J180" s="4">
        <v>4</v>
      </c>
      <c r="K180" s="4">
        <v>280.89</v>
      </c>
      <c r="L180" s="4">
        <v>1123.57</v>
      </c>
      <c r="M180" s="12">
        <f>Transaction_2[[#This Row],[total_amount]]*(1-Transaction_2[[#This Row],[discount_percentage]]/100)</f>
        <v>1123.57</v>
      </c>
      <c r="N180" s="12">
        <f>Transaction_2[[#This Row],[total_amount]]-(Transaction_2[[#This Row],[total_amount]]*Transaction_2[[#This Row],[discount_percentage]]/100)</f>
        <v>1123.57</v>
      </c>
      <c r="O180" s="4" t="s">
        <v>28</v>
      </c>
      <c r="P180" s="4" t="s">
        <v>24</v>
      </c>
      <c r="Q180" s="4">
        <v>34</v>
      </c>
      <c r="R180" s="4" t="s">
        <v>6010</v>
      </c>
      <c r="S180" s="4" t="b">
        <v>0</v>
      </c>
      <c r="T180" s="4">
        <v>0</v>
      </c>
      <c r="U180" s="4" t="s">
        <v>6006</v>
      </c>
      <c r="V180" s="4">
        <v>7.61</v>
      </c>
      <c r="W180" s="4">
        <v>7</v>
      </c>
      <c r="X180" s="4" t="s">
        <v>6018</v>
      </c>
      <c r="Y180" s="4" t="b">
        <v>0</v>
      </c>
      <c r="Z180" s="4" t="b">
        <v>0</v>
      </c>
      <c r="AA180" s="4" t="b">
        <v>1</v>
      </c>
      <c r="AB180" s="4" t="b">
        <v>0</v>
      </c>
      <c r="AC180" s="4" t="b">
        <v>0</v>
      </c>
    </row>
    <row r="181" spans="1:29" x14ac:dyDescent="0.25">
      <c r="A181" s="4" t="s">
        <v>398</v>
      </c>
      <c r="B181" s="4" t="s">
        <v>399</v>
      </c>
      <c r="C181" s="9">
        <v>45578</v>
      </c>
      <c r="D181" s="9" t="str">
        <f>TEXT(Transaction_2[[#This Row],[transaction_date]],"yyyy")</f>
        <v>2024</v>
      </c>
      <c r="E181" s="9" t="str">
        <f>TEXT(Transaction_2[[#This Row],[transaction_date]],"mmm")</f>
        <v>Oct</v>
      </c>
      <c r="F181" s="4">
        <v>54</v>
      </c>
      <c r="G181" s="4" t="s">
        <v>6012</v>
      </c>
      <c r="H181" s="4" t="s">
        <v>39</v>
      </c>
      <c r="I181" s="4" t="s">
        <v>6015</v>
      </c>
      <c r="J181" s="4">
        <v>14</v>
      </c>
      <c r="K181" s="4">
        <v>69.73</v>
      </c>
      <c r="L181" s="4">
        <v>976.24</v>
      </c>
      <c r="M181" s="12">
        <f>Transaction_2[[#This Row],[total_amount]]*(1-Transaction_2[[#This Row],[discount_percentage]]/100)</f>
        <v>976.24</v>
      </c>
      <c r="N181" s="12">
        <f>Transaction_2[[#This Row],[total_amount]]-(Transaction_2[[#This Row],[total_amount]]*Transaction_2[[#This Row],[discount_percentage]]/100)</f>
        <v>976.24</v>
      </c>
      <c r="O181" s="4" t="s">
        <v>31</v>
      </c>
      <c r="P181" s="4" t="s">
        <v>36</v>
      </c>
      <c r="Q181" s="4">
        <v>4</v>
      </c>
      <c r="R181" s="4" t="s">
        <v>6023</v>
      </c>
      <c r="S181" s="4" t="b">
        <v>0</v>
      </c>
      <c r="T181" s="4">
        <v>0</v>
      </c>
      <c r="U181" s="4" t="s">
        <v>6006</v>
      </c>
      <c r="V181" s="4">
        <v>22.12</v>
      </c>
      <c r="W181" s="4">
        <v>2</v>
      </c>
      <c r="X181" s="4" t="s">
        <v>6016</v>
      </c>
      <c r="Y181" s="4" t="b">
        <v>0</v>
      </c>
      <c r="Z181" s="4" t="b">
        <v>0</v>
      </c>
      <c r="AA181" s="4" t="b">
        <v>1</v>
      </c>
      <c r="AB181" s="4" t="b">
        <v>0</v>
      </c>
      <c r="AC181" s="4" t="b">
        <v>1</v>
      </c>
    </row>
    <row r="182" spans="1:29" x14ac:dyDescent="0.25">
      <c r="A182" s="4" t="s">
        <v>400</v>
      </c>
      <c r="B182" s="4" t="s">
        <v>401</v>
      </c>
      <c r="C182" s="9">
        <v>45600</v>
      </c>
      <c r="D182" s="9" t="str">
        <f>TEXT(Transaction_2[[#This Row],[transaction_date]],"yyyy")</f>
        <v>2024</v>
      </c>
      <c r="E182" s="9" t="str">
        <f>TEXT(Transaction_2[[#This Row],[transaction_date]],"mmm")</f>
        <v>Nov</v>
      </c>
      <c r="F182" s="4">
        <v>51</v>
      </c>
      <c r="G182" s="4" t="s">
        <v>6012</v>
      </c>
      <c r="H182" s="4" t="s">
        <v>39</v>
      </c>
      <c r="I182" s="4" t="s">
        <v>6015</v>
      </c>
      <c r="J182" s="4">
        <v>15</v>
      </c>
      <c r="K182" s="4">
        <v>37.69</v>
      </c>
      <c r="L182" s="4">
        <v>565.30999999999995</v>
      </c>
      <c r="M182" s="12">
        <f>Transaction_2[[#This Row],[total_amount]]*(1-Transaction_2[[#This Row],[discount_percentage]]/100)</f>
        <v>438.11524999999995</v>
      </c>
      <c r="N182" s="12">
        <f>Transaction_2[[#This Row],[total_amount]]-(Transaction_2[[#This Row],[total_amount]]*Transaction_2[[#This Row],[discount_percentage]]/100)</f>
        <v>438.11524999999995</v>
      </c>
      <c r="O182" s="4" t="s">
        <v>90</v>
      </c>
      <c r="P182" s="4" t="s">
        <v>36</v>
      </c>
      <c r="Q182" s="4">
        <v>2</v>
      </c>
      <c r="R182" s="4" t="s">
        <v>6023</v>
      </c>
      <c r="S182" s="4" t="b">
        <v>1</v>
      </c>
      <c r="T182" s="4">
        <v>22.5</v>
      </c>
      <c r="U182" s="4" t="s">
        <v>6028</v>
      </c>
      <c r="V182" s="4">
        <v>18.27</v>
      </c>
      <c r="W182" s="4">
        <v>15</v>
      </c>
      <c r="X182" s="4" t="s">
        <v>6007</v>
      </c>
      <c r="Y182" s="4" t="b">
        <v>1</v>
      </c>
      <c r="Z182" s="4" t="b">
        <v>0</v>
      </c>
      <c r="AA182" s="4" t="b">
        <v>0</v>
      </c>
      <c r="AB182" s="4" t="b">
        <v>0</v>
      </c>
      <c r="AC182" s="4" t="b">
        <v>1</v>
      </c>
    </row>
    <row r="183" spans="1:29" x14ac:dyDescent="0.25">
      <c r="A183" s="4" t="s">
        <v>402</v>
      </c>
      <c r="B183" s="4" t="s">
        <v>403</v>
      </c>
      <c r="C183" s="9">
        <v>45758</v>
      </c>
      <c r="D183" s="9" t="str">
        <f>TEXT(Transaction_2[[#This Row],[transaction_date]],"yyyy")</f>
        <v>2025</v>
      </c>
      <c r="E183" s="9" t="str">
        <f>TEXT(Transaction_2[[#This Row],[transaction_date]],"mmm")</f>
        <v>Apr</v>
      </c>
      <c r="F183" s="4">
        <v>40</v>
      </c>
      <c r="G183" s="4" t="s">
        <v>6021</v>
      </c>
      <c r="H183" s="4" t="s">
        <v>27</v>
      </c>
      <c r="I183" s="4" t="s">
        <v>6009</v>
      </c>
      <c r="J183" s="4">
        <v>3</v>
      </c>
      <c r="K183" s="4">
        <v>88.07</v>
      </c>
      <c r="L183" s="4">
        <v>264.20999999999998</v>
      </c>
      <c r="M183" s="12">
        <f>Transaction_2[[#This Row],[total_amount]]*(1-Transaction_2[[#This Row],[discount_percentage]]/100)</f>
        <v>264.20999999999998</v>
      </c>
      <c r="N183" s="12">
        <f>Transaction_2[[#This Row],[total_amount]]-(Transaction_2[[#This Row],[total_amount]]*Transaction_2[[#This Row],[discount_percentage]]/100)</f>
        <v>264.20999999999998</v>
      </c>
      <c r="O183" s="4" t="s">
        <v>28</v>
      </c>
      <c r="P183" s="4" t="s">
        <v>24</v>
      </c>
      <c r="Q183" s="4">
        <v>10</v>
      </c>
      <c r="R183" s="4" t="s">
        <v>6005</v>
      </c>
      <c r="S183" s="4" t="b">
        <v>0</v>
      </c>
      <c r="T183" s="4">
        <v>0</v>
      </c>
      <c r="U183" s="4" t="s">
        <v>6006</v>
      </c>
      <c r="V183" s="4">
        <v>21.5</v>
      </c>
      <c r="W183" s="4">
        <v>29</v>
      </c>
      <c r="X183" s="4" t="s">
        <v>6007</v>
      </c>
      <c r="Y183" s="4" t="b">
        <v>0</v>
      </c>
      <c r="Z183" s="4" t="b">
        <v>0</v>
      </c>
      <c r="AA183" s="4" t="b">
        <v>1</v>
      </c>
      <c r="AB183" s="4" t="b">
        <v>0</v>
      </c>
      <c r="AC183" s="4" t="b">
        <v>0</v>
      </c>
    </row>
    <row r="184" spans="1:29" x14ac:dyDescent="0.25">
      <c r="A184" s="4" t="s">
        <v>404</v>
      </c>
      <c r="B184" s="4" t="s">
        <v>405</v>
      </c>
      <c r="C184" s="9">
        <v>45562</v>
      </c>
      <c r="D184" s="9" t="str">
        <f>TEXT(Transaction_2[[#This Row],[transaction_date]],"yyyy")</f>
        <v>2024</v>
      </c>
      <c r="E184" s="9" t="str">
        <f>TEXT(Transaction_2[[#This Row],[transaction_date]],"mmm")</f>
        <v>Sep</v>
      </c>
      <c r="F184" s="4">
        <v>38</v>
      </c>
      <c r="G184" s="4" t="s">
        <v>6017</v>
      </c>
      <c r="H184" s="4" t="s">
        <v>53</v>
      </c>
      <c r="I184" s="4" t="s">
        <v>6022</v>
      </c>
      <c r="J184" s="4">
        <v>2</v>
      </c>
      <c r="K184" s="4">
        <v>78.150000000000006</v>
      </c>
      <c r="L184" s="4">
        <v>156.30000000000001</v>
      </c>
      <c r="M184" s="12">
        <f>Transaction_2[[#This Row],[total_amount]]*(1-Transaction_2[[#This Row],[discount_percentage]]/100)</f>
        <v>82.057500000000005</v>
      </c>
      <c r="N184" s="12">
        <f>Transaction_2[[#This Row],[total_amount]]-(Transaction_2[[#This Row],[total_amount]]*Transaction_2[[#This Row],[discount_percentage]]/100)</f>
        <v>82.057500000000005</v>
      </c>
      <c r="O184" s="4" t="s">
        <v>54</v>
      </c>
      <c r="P184" s="4" t="s">
        <v>32</v>
      </c>
      <c r="Q184" s="4">
        <v>40</v>
      </c>
      <c r="R184" s="4" t="s">
        <v>6010</v>
      </c>
      <c r="S184" s="4" t="b">
        <v>1</v>
      </c>
      <c r="T184" s="4">
        <v>47.5</v>
      </c>
      <c r="U184" s="4" t="s">
        <v>6014</v>
      </c>
      <c r="V184" s="4">
        <v>18.75</v>
      </c>
      <c r="W184" s="4">
        <v>27</v>
      </c>
      <c r="X184" s="4" t="s">
        <v>6007</v>
      </c>
      <c r="Y184" s="4" t="b">
        <v>0</v>
      </c>
      <c r="Z184" s="4" t="b">
        <v>0</v>
      </c>
      <c r="AA184" s="4" t="b">
        <v>0</v>
      </c>
      <c r="AB184" s="4" t="b">
        <v>0</v>
      </c>
      <c r="AC184" s="4" t="b">
        <v>0</v>
      </c>
    </row>
    <row r="185" spans="1:29" x14ac:dyDescent="0.25">
      <c r="A185" s="4" t="s">
        <v>406</v>
      </c>
      <c r="B185" s="4" t="s">
        <v>407</v>
      </c>
      <c r="C185" s="9">
        <v>45826</v>
      </c>
      <c r="D185" s="9" t="str">
        <f>TEXT(Transaction_2[[#This Row],[transaction_date]],"yyyy")</f>
        <v>2025</v>
      </c>
      <c r="E185" s="9" t="str">
        <f>TEXT(Transaction_2[[#This Row],[transaction_date]],"mmm")</f>
        <v>Jun</v>
      </c>
      <c r="F185" s="4">
        <v>43</v>
      </c>
      <c r="G185" s="4" t="s">
        <v>6021</v>
      </c>
      <c r="H185" s="4" t="s">
        <v>115</v>
      </c>
      <c r="I185" s="4" t="s">
        <v>6030</v>
      </c>
      <c r="J185" s="4">
        <v>3</v>
      </c>
      <c r="K185" s="4">
        <v>253.33</v>
      </c>
      <c r="L185" s="4">
        <v>760</v>
      </c>
      <c r="M185" s="12">
        <f>Transaction_2[[#This Row],[total_amount]]*(1-Transaction_2[[#This Row],[discount_percentage]]/100)</f>
        <v>760</v>
      </c>
      <c r="N185" s="12">
        <f>Transaction_2[[#This Row],[total_amount]]-(Transaction_2[[#This Row],[total_amount]]*Transaction_2[[#This Row],[discount_percentage]]/100)</f>
        <v>760</v>
      </c>
      <c r="O185" s="4" t="s">
        <v>23</v>
      </c>
      <c r="P185" s="4" t="s">
        <v>32</v>
      </c>
      <c r="Q185" s="4">
        <v>3</v>
      </c>
      <c r="R185" s="4" t="s">
        <v>6023</v>
      </c>
      <c r="S185" s="4" t="b">
        <v>0</v>
      </c>
      <c r="T185" s="4">
        <v>0</v>
      </c>
      <c r="U185" s="4" t="s">
        <v>6006</v>
      </c>
      <c r="V185" s="4">
        <v>22.28</v>
      </c>
      <c r="W185" s="4">
        <v>8</v>
      </c>
      <c r="X185" s="4" t="s">
        <v>6020</v>
      </c>
      <c r="Y185" s="4" t="b">
        <v>0</v>
      </c>
      <c r="Z185" s="4" t="b">
        <v>0</v>
      </c>
      <c r="AA185" s="4" t="b">
        <v>0</v>
      </c>
      <c r="AB185" s="4" t="b">
        <v>0</v>
      </c>
      <c r="AC185" s="4" t="b">
        <v>0</v>
      </c>
    </row>
    <row r="186" spans="1:29" x14ac:dyDescent="0.25">
      <c r="A186" s="4" t="s">
        <v>408</v>
      </c>
      <c r="B186" s="4" t="s">
        <v>409</v>
      </c>
      <c r="C186" s="9">
        <v>45601</v>
      </c>
      <c r="D186" s="9" t="str">
        <f>TEXT(Transaction_2[[#This Row],[transaction_date]],"yyyy")</f>
        <v>2024</v>
      </c>
      <c r="E186" s="9" t="str">
        <f>TEXT(Transaction_2[[#This Row],[transaction_date]],"mmm")</f>
        <v>Nov</v>
      </c>
      <c r="F186" s="4">
        <v>35</v>
      </c>
      <c r="G186" s="4" t="s">
        <v>6017</v>
      </c>
      <c r="H186" s="4" t="s">
        <v>27</v>
      </c>
      <c r="I186" s="4" t="s">
        <v>6009</v>
      </c>
      <c r="J186" s="4">
        <v>4</v>
      </c>
      <c r="K186" s="4">
        <v>247.74</v>
      </c>
      <c r="L186" s="4">
        <v>990.94</v>
      </c>
      <c r="M186" s="12">
        <f>Transaction_2[[#This Row],[total_amount]]*(1-Transaction_2[[#This Row],[discount_percentage]]/100)</f>
        <v>990.94</v>
      </c>
      <c r="N186" s="12">
        <f>Transaction_2[[#This Row],[total_amount]]-(Transaction_2[[#This Row],[total_amount]]*Transaction_2[[#This Row],[discount_percentage]]/100)</f>
        <v>990.94</v>
      </c>
      <c r="O186" s="4" t="s">
        <v>54</v>
      </c>
      <c r="P186" s="4" t="s">
        <v>32</v>
      </c>
      <c r="Q186" s="4">
        <v>15</v>
      </c>
      <c r="R186" s="4" t="s">
        <v>6005</v>
      </c>
      <c r="S186" s="4" t="b">
        <v>0</v>
      </c>
      <c r="T186" s="4">
        <v>0</v>
      </c>
      <c r="U186" s="4" t="s">
        <v>6006</v>
      </c>
      <c r="V186" s="4">
        <v>17.75</v>
      </c>
      <c r="W186" s="4">
        <v>3</v>
      </c>
      <c r="X186" s="4" t="s">
        <v>6016</v>
      </c>
      <c r="Y186" s="4" t="b">
        <v>0</v>
      </c>
      <c r="Z186" s="4" t="b">
        <v>0</v>
      </c>
      <c r="AA186" s="4" t="b">
        <v>1</v>
      </c>
      <c r="AB186" s="4" t="b">
        <v>0</v>
      </c>
      <c r="AC186" s="4" t="b">
        <v>0</v>
      </c>
    </row>
    <row r="187" spans="1:29" x14ac:dyDescent="0.25">
      <c r="A187" s="4" t="s">
        <v>410</v>
      </c>
      <c r="B187" s="4" t="s">
        <v>411</v>
      </c>
      <c r="C187" s="9">
        <v>45683</v>
      </c>
      <c r="D187" s="9" t="str">
        <f>TEXT(Transaction_2[[#This Row],[transaction_date]],"yyyy")</f>
        <v>2025</v>
      </c>
      <c r="E187" s="9" t="str">
        <f>TEXT(Transaction_2[[#This Row],[transaction_date]],"mmm")</f>
        <v>Jan</v>
      </c>
      <c r="F187" s="4">
        <v>22</v>
      </c>
      <c r="G187" s="4" t="s">
        <v>6003</v>
      </c>
      <c r="H187" s="4" t="s">
        <v>80</v>
      </c>
      <c r="I187" s="4" t="s">
        <v>6026</v>
      </c>
      <c r="J187" s="4">
        <v>14</v>
      </c>
      <c r="K187" s="4">
        <v>33.549999999999997</v>
      </c>
      <c r="L187" s="4">
        <v>469.66</v>
      </c>
      <c r="M187" s="12">
        <f>Transaction_2[[#This Row],[total_amount]]*(1-Transaction_2[[#This Row],[discount_percentage]]/100)</f>
        <v>469.66</v>
      </c>
      <c r="N187" s="12">
        <f>Transaction_2[[#This Row],[total_amount]]-(Transaction_2[[#This Row],[total_amount]]*Transaction_2[[#This Row],[discount_percentage]]/100)</f>
        <v>469.66</v>
      </c>
      <c r="O187" s="4" t="s">
        <v>90</v>
      </c>
      <c r="P187" s="4" t="s">
        <v>57</v>
      </c>
      <c r="Q187" s="4">
        <v>2</v>
      </c>
      <c r="R187" s="4" t="s">
        <v>6023</v>
      </c>
      <c r="S187" s="4" t="b">
        <v>0</v>
      </c>
      <c r="T187" s="4">
        <v>0</v>
      </c>
      <c r="U187" s="4" t="s">
        <v>6006</v>
      </c>
      <c r="V187" s="4">
        <v>20.16</v>
      </c>
      <c r="W187" s="4">
        <v>13</v>
      </c>
      <c r="X187" s="4" t="s">
        <v>6020</v>
      </c>
      <c r="Y187" s="4" t="b">
        <v>1</v>
      </c>
      <c r="Z187" s="4" t="b">
        <v>0</v>
      </c>
      <c r="AA187" s="4" t="b">
        <v>0</v>
      </c>
      <c r="AB187" s="4" t="b">
        <v>0</v>
      </c>
      <c r="AC187" s="4" t="b">
        <v>1</v>
      </c>
    </row>
    <row r="188" spans="1:29" x14ac:dyDescent="0.25">
      <c r="A188" s="4" t="s">
        <v>412</v>
      </c>
      <c r="B188" s="4" t="s">
        <v>413</v>
      </c>
      <c r="C188" s="9">
        <v>45683</v>
      </c>
      <c r="D188" s="9" t="str">
        <f>TEXT(Transaction_2[[#This Row],[transaction_date]],"yyyy")</f>
        <v>2025</v>
      </c>
      <c r="E188" s="9" t="str">
        <f>TEXT(Transaction_2[[#This Row],[transaction_date]],"mmm")</f>
        <v>Jan</v>
      </c>
      <c r="F188" s="4">
        <v>29</v>
      </c>
      <c r="G188" s="4" t="s">
        <v>6003</v>
      </c>
      <c r="H188" s="4" t="s">
        <v>39</v>
      </c>
      <c r="I188" s="4" t="s">
        <v>6015</v>
      </c>
      <c r="J188" s="4">
        <v>3</v>
      </c>
      <c r="K188" s="4">
        <v>203.33</v>
      </c>
      <c r="L188" s="4">
        <v>609.99</v>
      </c>
      <c r="M188" s="12">
        <f>Transaction_2[[#This Row],[total_amount]]*(1-Transaction_2[[#This Row],[discount_percentage]]/100)</f>
        <v>609.99</v>
      </c>
      <c r="N188" s="12">
        <f>Transaction_2[[#This Row],[total_amount]]-(Transaction_2[[#This Row],[total_amount]]*Transaction_2[[#This Row],[discount_percentage]]/100)</f>
        <v>609.99</v>
      </c>
      <c r="O188" s="4" t="s">
        <v>23</v>
      </c>
      <c r="P188" s="4" t="s">
        <v>24</v>
      </c>
      <c r="Q188" s="4">
        <v>21</v>
      </c>
      <c r="R188" s="4" t="s">
        <v>6005</v>
      </c>
      <c r="S188" s="4" t="b">
        <v>0</v>
      </c>
      <c r="T188" s="4">
        <v>0</v>
      </c>
      <c r="U188" s="4" t="s">
        <v>6006</v>
      </c>
      <c r="V188" s="4">
        <v>14.01</v>
      </c>
      <c r="W188" s="4">
        <v>8</v>
      </c>
      <c r="X188" s="4" t="s">
        <v>6020</v>
      </c>
      <c r="Y188" s="4" t="b">
        <v>0</v>
      </c>
      <c r="Z188" s="4" t="b">
        <v>0</v>
      </c>
      <c r="AA188" s="4" t="b">
        <v>0</v>
      </c>
      <c r="AB188" s="4" t="b">
        <v>1</v>
      </c>
      <c r="AC188" s="4" t="b">
        <v>0</v>
      </c>
    </row>
    <row r="189" spans="1:29" x14ac:dyDescent="0.25">
      <c r="A189" s="4" t="s">
        <v>414</v>
      </c>
      <c r="B189" s="4" t="s">
        <v>415</v>
      </c>
      <c r="C189" s="9">
        <v>45754</v>
      </c>
      <c r="D189" s="9" t="str">
        <f>TEXT(Transaction_2[[#This Row],[transaction_date]],"yyyy")</f>
        <v>2025</v>
      </c>
      <c r="E189" s="9" t="str">
        <f>TEXT(Transaction_2[[#This Row],[transaction_date]],"mmm")</f>
        <v>Apr</v>
      </c>
      <c r="F189" s="4">
        <v>39</v>
      </c>
      <c r="G189" s="4" t="s">
        <v>6017</v>
      </c>
      <c r="H189" s="4" t="s">
        <v>80</v>
      </c>
      <c r="I189" s="4" t="s">
        <v>6026</v>
      </c>
      <c r="J189" s="4">
        <v>1</v>
      </c>
      <c r="K189" s="4">
        <v>198.34</v>
      </c>
      <c r="L189" s="4">
        <v>198.34</v>
      </c>
      <c r="M189" s="12">
        <f>Transaction_2[[#This Row],[total_amount]]*(1-Transaction_2[[#This Row],[discount_percentage]]/100)</f>
        <v>198.34</v>
      </c>
      <c r="N189" s="12">
        <f>Transaction_2[[#This Row],[total_amount]]-(Transaction_2[[#This Row],[total_amount]]*Transaction_2[[#This Row],[discount_percentage]]/100)</f>
        <v>198.34</v>
      </c>
      <c r="O189" s="4" t="s">
        <v>54</v>
      </c>
      <c r="P189" s="4" t="s">
        <v>24</v>
      </c>
      <c r="Q189" s="4">
        <v>8</v>
      </c>
      <c r="R189" s="4" t="s">
        <v>6005</v>
      </c>
      <c r="S189" s="4" t="b">
        <v>0</v>
      </c>
      <c r="T189" s="4">
        <v>0</v>
      </c>
      <c r="U189" s="4" t="s">
        <v>6006</v>
      </c>
      <c r="V189" s="4">
        <v>5.67</v>
      </c>
      <c r="W189" s="4">
        <v>4</v>
      </c>
      <c r="X189" s="4" t="s">
        <v>6018</v>
      </c>
      <c r="Y189" s="4" t="b">
        <v>0</v>
      </c>
      <c r="Z189" s="4" t="b">
        <v>0</v>
      </c>
      <c r="AA189" s="4" t="b">
        <v>1</v>
      </c>
      <c r="AB189" s="4" t="b">
        <v>1</v>
      </c>
      <c r="AC189" s="4" t="b">
        <v>0</v>
      </c>
    </row>
    <row r="190" spans="1:29" x14ac:dyDescent="0.25">
      <c r="A190" s="4" t="s">
        <v>416</v>
      </c>
      <c r="B190" s="4" t="s">
        <v>417</v>
      </c>
      <c r="C190" s="9">
        <v>45759</v>
      </c>
      <c r="D190" s="9" t="str">
        <f>TEXT(Transaction_2[[#This Row],[transaction_date]],"yyyy")</f>
        <v>2025</v>
      </c>
      <c r="E190" s="9" t="str">
        <f>TEXT(Transaction_2[[#This Row],[transaction_date]],"mmm")</f>
        <v>Apr</v>
      </c>
      <c r="F190" s="4">
        <v>41</v>
      </c>
      <c r="G190" s="4" t="s">
        <v>6021</v>
      </c>
      <c r="H190" s="4" t="s">
        <v>39</v>
      </c>
      <c r="I190" s="4" t="s">
        <v>6015</v>
      </c>
      <c r="J190" s="4">
        <v>4</v>
      </c>
      <c r="K190" s="4">
        <v>162.72</v>
      </c>
      <c r="L190" s="4">
        <v>650.88</v>
      </c>
      <c r="M190" s="12">
        <f>Transaction_2[[#This Row],[total_amount]]*(1-Transaction_2[[#This Row],[discount_percentage]]/100)</f>
        <v>650.88</v>
      </c>
      <c r="N190" s="12">
        <f>Transaction_2[[#This Row],[total_amount]]-(Transaction_2[[#This Row],[total_amount]]*Transaction_2[[#This Row],[discount_percentage]]/100)</f>
        <v>650.88</v>
      </c>
      <c r="O190" s="4" t="s">
        <v>23</v>
      </c>
      <c r="P190" s="4" t="s">
        <v>36</v>
      </c>
      <c r="Q190" s="4">
        <v>9</v>
      </c>
      <c r="R190" s="4" t="s">
        <v>6005</v>
      </c>
      <c r="S190" s="4" t="b">
        <v>0</v>
      </c>
      <c r="T190" s="4">
        <v>0</v>
      </c>
      <c r="U190" s="4" t="s">
        <v>6006</v>
      </c>
      <c r="V190" s="4">
        <v>24.16</v>
      </c>
      <c r="W190" s="4">
        <v>20</v>
      </c>
      <c r="X190" s="4" t="s">
        <v>6007</v>
      </c>
      <c r="Y190" s="4" t="b">
        <v>0</v>
      </c>
      <c r="Z190" s="4" t="b">
        <v>0</v>
      </c>
      <c r="AA190" s="4" t="b">
        <v>0</v>
      </c>
      <c r="AB190" s="4" t="b">
        <v>0</v>
      </c>
      <c r="AC190" s="4" t="b">
        <v>0</v>
      </c>
    </row>
    <row r="191" spans="1:29" x14ac:dyDescent="0.25">
      <c r="A191" s="4" t="s">
        <v>418</v>
      </c>
      <c r="B191" s="4" t="s">
        <v>419</v>
      </c>
      <c r="C191" s="9">
        <v>45540</v>
      </c>
      <c r="D191" s="9" t="str">
        <f>TEXT(Transaction_2[[#This Row],[transaction_date]],"yyyy")</f>
        <v>2024</v>
      </c>
      <c r="E191" s="9" t="str">
        <f>TEXT(Transaction_2[[#This Row],[transaction_date]],"mmm")</f>
        <v>Sep</v>
      </c>
      <c r="F191" s="4">
        <v>22</v>
      </c>
      <c r="G191" s="4" t="s">
        <v>6003</v>
      </c>
      <c r="H191" s="4" t="s">
        <v>44</v>
      </c>
      <c r="I191" s="4" t="s">
        <v>6019</v>
      </c>
      <c r="J191" s="4">
        <v>3</v>
      </c>
      <c r="K191" s="4">
        <v>211.34</v>
      </c>
      <c r="L191" s="4">
        <v>634.01</v>
      </c>
      <c r="M191" s="12">
        <f>Transaction_2[[#This Row],[total_amount]]*(1-Transaction_2[[#This Row],[discount_percentage]]/100)</f>
        <v>634.01</v>
      </c>
      <c r="N191" s="12">
        <f>Transaction_2[[#This Row],[total_amount]]-(Transaction_2[[#This Row],[total_amount]]*Transaction_2[[#This Row],[discount_percentage]]/100)</f>
        <v>634.01</v>
      </c>
      <c r="O191" s="4" t="s">
        <v>23</v>
      </c>
      <c r="P191" s="4" t="s">
        <v>24</v>
      </c>
      <c r="Q191" s="4">
        <v>15</v>
      </c>
      <c r="R191" s="4" t="s">
        <v>6005</v>
      </c>
      <c r="S191" s="4" t="b">
        <v>0</v>
      </c>
      <c r="T191" s="4">
        <v>0</v>
      </c>
      <c r="U191" s="4" t="s">
        <v>6006</v>
      </c>
      <c r="V191" s="4">
        <v>12.57</v>
      </c>
      <c r="W191" s="4">
        <v>14</v>
      </c>
      <c r="X191" s="4" t="s">
        <v>6020</v>
      </c>
      <c r="Y191" s="4" t="b">
        <v>0</v>
      </c>
      <c r="Z191" s="4" t="b">
        <v>0</v>
      </c>
      <c r="AA191" s="4" t="b">
        <v>1</v>
      </c>
      <c r="AB191" s="4" t="b">
        <v>0</v>
      </c>
      <c r="AC191" s="4" t="b">
        <v>0</v>
      </c>
    </row>
    <row r="192" spans="1:29" x14ac:dyDescent="0.25">
      <c r="A192" s="4" t="s">
        <v>420</v>
      </c>
      <c r="B192" s="4" t="s">
        <v>421</v>
      </c>
      <c r="C192" s="9">
        <v>45788</v>
      </c>
      <c r="D192" s="9" t="str">
        <f>TEXT(Transaction_2[[#This Row],[transaction_date]],"yyyy")</f>
        <v>2025</v>
      </c>
      <c r="E192" s="9" t="str">
        <f>TEXT(Transaction_2[[#This Row],[transaction_date]],"mmm")</f>
        <v>May</v>
      </c>
      <c r="F192" s="4">
        <v>78</v>
      </c>
      <c r="G192" s="4" t="s">
        <v>6011</v>
      </c>
      <c r="H192" s="4" t="s">
        <v>80</v>
      </c>
      <c r="I192" s="4" t="s">
        <v>6026</v>
      </c>
      <c r="J192" s="4">
        <v>3</v>
      </c>
      <c r="K192" s="4">
        <v>62.9</v>
      </c>
      <c r="L192" s="4">
        <v>188.7</v>
      </c>
      <c r="M192" s="12">
        <f>Transaction_2[[#This Row],[total_amount]]*(1-Transaction_2[[#This Row],[discount_percentage]]/100)</f>
        <v>188.7</v>
      </c>
      <c r="N192" s="12">
        <f>Transaction_2[[#This Row],[total_amount]]-(Transaction_2[[#This Row],[total_amount]]*Transaction_2[[#This Row],[discount_percentage]]/100)</f>
        <v>188.7</v>
      </c>
      <c r="O192" s="4" t="s">
        <v>54</v>
      </c>
      <c r="P192" s="4" t="s">
        <v>24</v>
      </c>
      <c r="Q192" s="4">
        <v>14</v>
      </c>
      <c r="R192" s="4" t="s">
        <v>6005</v>
      </c>
      <c r="S192" s="4" t="b">
        <v>0</v>
      </c>
      <c r="T192" s="4">
        <v>0</v>
      </c>
      <c r="U192" s="4" t="s">
        <v>6006</v>
      </c>
      <c r="V192" s="4">
        <v>6.89</v>
      </c>
      <c r="W192" s="4">
        <v>22</v>
      </c>
      <c r="X192" s="4" t="s">
        <v>6007</v>
      </c>
      <c r="Y192" s="4" t="b">
        <v>0</v>
      </c>
      <c r="Z192" s="4" t="b">
        <v>0</v>
      </c>
      <c r="AA192" s="4" t="b">
        <v>0</v>
      </c>
      <c r="AB192" s="4" t="b">
        <v>1</v>
      </c>
      <c r="AC192" s="4" t="b">
        <v>0</v>
      </c>
    </row>
    <row r="193" spans="1:29" x14ac:dyDescent="0.25">
      <c r="A193" s="4" t="s">
        <v>422</v>
      </c>
      <c r="B193" s="4" t="s">
        <v>423</v>
      </c>
      <c r="C193" s="9">
        <v>45483</v>
      </c>
      <c r="D193" s="9" t="str">
        <f>TEXT(Transaction_2[[#This Row],[transaction_date]],"yyyy")</f>
        <v>2024</v>
      </c>
      <c r="E193" s="9" t="str">
        <f>TEXT(Transaction_2[[#This Row],[transaction_date]],"mmm")</f>
        <v>Jul</v>
      </c>
      <c r="F193" s="4">
        <v>38</v>
      </c>
      <c r="G193" s="4" t="s">
        <v>6017</v>
      </c>
      <c r="H193" s="4" t="s">
        <v>35</v>
      </c>
      <c r="I193" s="4" t="s">
        <v>6013</v>
      </c>
      <c r="J193" s="4">
        <v>3</v>
      </c>
      <c r="K193" s="4">
        <v>82.62</v>
      </c>
      <c r="L193" s="4">
        <v>247.85</v>
      </c>
      <c r="M193" s="12">
        <f>Transaction_2[[#This Row],[total_amount]]*(1-Transaction_2[[#This Row],[discount_percentage]]/100)</f>
        <v>207.20260000000002</v>
      </c>
      <c r="N193" s="12">
        <f>Transaction_2[[#This Row],[total_amount]]-(Transaction_2[[#This Row],[total_amount]]*Transaction_2[[#This Row],[discount_percentage]]/100)</f>
        <v>207.20259999999999</v>
      </c>
      <c r="O193" s="4" t="s">
        <v>31</v>
      </c>
      <c r="P193" s="4" t="s">
        <v>57</v>
      </c>
      <c r="Q193" s="4">
        <v>4</v>
      </c>
      <c r="R193" s="4" t="s">
        <v>6023</v>
      </c>
      <c r="S193" s="4" t="b">
        <v>1</v>
      </c>
      <c r="T193" s="4">
        <v>16.399999999999999</v>
      </c>
      <c r="U193" s="4" t="s">
        <v>6028</v>
      </c>
      <c r="V193" s="4">
        <v>21.83</v>
      </c>
      <c r="W193" s="4">
        <v>29</v>
      </c>
      <c r="X193" s="4" t="s">
        <v>6007</v>
      </c>
      <c r="Y193" s="4" t="b">
        <v>0</v>
      </c>
      <c r="Z193" s="4" t="b">
        <v>0</v>
      </c>
      <c r="AA193" s="4" t="b">
        <v>0</v>
      </c>
      <c r="AB193" s="4" t="b">
        <v>0</v>
      </c>
      <c r="AC193" s="4" t="b">
        <v>1</v>
      </c>
    </row>
    <row r="194" spans="1:29" x14ac:dyDescent="0.25">
      <c r="A194" s="4" t="s">
        <v>424</v>
      </c>
      <c r="B194" s="4" t="s">
        <v>425</v>
      </c>
      <c r="C194" s="9">
        <v>45783</v>
      </c>
      <c r="D194" s="9" t="str">
        <f>TEXT(Transaction_2[[#This Row],[transaction_date]],"yyyy")</f>
        <v>2025</v>
      </c>
      <c r="E194" s="9" t="str">
        <f>TEXT(Transaction_2[[#This Row],[transaction_date]],"mmm")</f>
        <v>May</v>
      </c>
      <c r="F194" s="4">
        <v>59</v>
      </c>
      <c r="G194" s="4" t="s">
        <v>6012</v>
      </c>
      <c r="H194" s="4" t="s">
        <v>35</v>
      </c>
      <c r="I194" s="4" t="s">
        <v>6013</v>
      </c>
      <c r="J194" s="4">
        <v>1</v>
      </c>
      <c r="K194" s="4">
        <v>196.05</v>
      </c>
      <c r="L194" s="4">
        <v>196.05</v>
      </c>
      <c r="M194" s="12">
        <f>Transaction_2[[#This Row],[total_amount]]*(1-Transaction_2[[#This Row],[discount_percentage]]/100)</f>
        <v>196.05</v>
      </c>
      <c r="N194" s="12">
        <f>Transaction_2[[#This Row],[total_amount]]-(Transaction_2[[#This Row],[total_amount]]*Transaction_2[[#This Row],[discount_percentage]]/100)</f>
        <v>196.05</v>
      </c>
      <c r="O194" s="4" t="s">
        <v>54</v>
      </c>
      <c r="P194" s="4" t="s">
        <v>24</v>
      </c>
      <c r="Q194" s="4">
        <v>28</v>
      </c>
      <c r="R194" s="4" t="s">
        <v>6010</v>
      </c>
      <c r="S194" s="4" t="b">
        <v>0</v>
      </c>
      <c r="T194" s="4">
        <v>0</v>
      </c>
      <c r="U194" s="4" t="s">
        <v>6006</v>
      </c>
      <c r="V194" s="4">
        <v>15.08</v>
      </c>
      <c r="W194" s="4">
        <v>10</v>
      </c>
      <c r="X194" s="4" t="s">
        <v>6020</v>
      </c>
      <c r="Y194" s="4" t="b">
        <v>0</v>
      </c>
      <c r="Z194" s="4" t="b">
        <v>0</v>
      </c>
      <c r="AA194" s="4" t="b">
        <v>0</v>
      </c>
      <c r="AB194" s="4" t="b">
        <v>0</v>
      </c>
      <c r="AC194" s="4" t="b">
        <v>0</v>
      </c>
    </row>
    <row r="195" spans="1:29" x14ac:dyDescent="0.25">
      <c r="A195" s="4" t="s">
        <v>426</v>
      </c>
      <c r="B195" s="4" t="s">
        <v>427</v>
      </c>
      <c r="C195" s="9">
        <v>45742</v>
      </c>
      <c r="D195" s="9" t="str">
        <f>TEXT(Transaction_2[[#This Row],[transaction_date]],"yyyy")</f>
        <v>2025</v>
      </c>
      <c r="E195" s="9" t="str">
        <f>TEXT(Transaction_2[[#This Row],[transaction_date]],"mmm")</f>
        <v>Mar</v>
      </c>
      <c r="F195" s="4">
        <v>63</v>
      </c>
      <c r="G195" s="4" t="s">
        <v>6008</v>
      </c>
      <c r="H195" s="4" t="s">
        <v>65</v>
      </c>
      <c r="I195" s="4" t="s">
        <v>6025</v>
      </c>
      <c r="J195" s="4">
        <v>1</v>
      </c>
      <c r="K195" s="4">
        <v>36.97</v>
      </c>
      <c r="L195" s="4">
        <v>36.97</v>
      </c>
      <c r="M195" s="12">
        <f>Transaction_2[[#This Row],[total_amount]]*(1-Transaction_2[[#This Row],[discount_percentage]]/100)</f>
        <v>36.97</v>
      </c>
      <c r="N195" s="12">
        <f>Transaction_2[[#This Row],[total_amount]]-(Transaction_2[[#This Row],[total_amount]]*Transaction_2[[#This Row],[discount_percentage]]/100)</f>
        <v>36.97</v>
      </c>
      <c r="O195" s="4" t="s">
        <v>28</v>
      </c>
      <c r="P195" s="4" t="s">
        <v>32</v>
      </c>
      <c r="Q195" s="4">
        <v>35</v>
      </c>
      <c r="R195" s="4" t="s">
        <v>6010</v>
      </c>
      <c r="S195" s="4" t="b">
        <v>0</v>
      </c>
      <c r="T195" s="4">
        <v>0</v>
      </c>
      <c r="U195" s="4" t="s">
        <v>6006</v>
      </c>
      <c r="V195" s="4">
        <v>21.59</v>
      </c>
      <c r="W195" s="4">
        <v>12</v>
      </c>
      <c r="X195" s="4" t="s">
        <v>6020</v>
      </c>
      <c r="Y195" s="4" t="b">
        <v>0</v>
      </c>
      <c r="Z195" s="4" t="b">
        <v>0</v>
      </c>
      <c r="AA195" s="4" t="b">
        <v>0</v>
      </c>
      <c r="AB195" s="4" t="b">
        <v>0</v>
      </c>
      <c r="AC195" s="4" t="b">
        <v>0</v>
      </c>
    </row>
    <row r="196" spans="1:29" x14ac:dyDescent="0.25">
      <c r="A196" s="4" t="s">
        <v>428</v>
      </c>
      <c r="B196" s="4" t="s">
        <v>429</v>
      </c>
      <c r="C196" s="9">
        <v>45649</v>
      </c>
      <c r="D196" s="9" t="str">
        <f>TEXT(Transaction_2[[#This Row],[transaction_date]],"yyyy")</f>
        <v>2024</v>
      </c>
      <c r="E196" s="9" t="str">
        <f>TEXT(Transaction_2[[#This Row],[transaction_date]],"mmm")</f>
        <v>Dec</v>
      </c>
      <c r="F196" s="4">
        <v>48</v>
      </c>
      <c r="G196" s="4" t="s">
        <v>6021</v>
      </c>
      <c r="H196" s="4" t="s">
        <v>53</v>
      </c>
      <c r="I196" s="4" t="s">
        <v>6022</v>
      </c>
      <c r="J196" s="4">
        <v>1</v>
      </c>
      <c r="K196" s="4">
        <v>93.86</v>
      </c>
      <c r="L196" s="4">
        <v>93.86</v>
      </c>
      <c r="M196" s="12">
        <f>Transaction_2[[#This Row],[total_amount]]*(1-Transaction_2[[#This Row],[discount_percentage]]/100)</f>
        <v>93.86</v>
      </c>
      <c r="N196" s="12">
        <f>Transaction_2[[#This Row],[total_amount]]-(Transaction_2[[#This Row],[total_amount]]*Transaction_2[[#This Row],[discount_percentage]]/100)</f>
        <v>93.86</v>
      </c>
      <c r="O196" s="4" t="s">
        <v>28</v>
      </c>
      <c r="P196" s="4" t="s">
        <v>36</v>
      </c>
      <c r="Q196" s="4">
        <v>4</v>
      </c>
      <c r="R196" s="4" t="s">
        <v>6023</v>
      </c>
      <c r="S196" s="4" t="b">
        <v>0</v>
      </c>
      <c r="T196" s="4">
        <v>0</v>
      </c>
      <c r="U196" s="4" t="s">
        <v>6006</v>
      </c>
      <c r="V196" s="4">
        <v>15.44</v>
      </c>
      <c r="W196" s="4">
        <v>12</v>
      </c>
      <c r="X196" s="4" t="s">
        <v>6020</v>
      </c>
      <c r="Y196" s="4" t="b">
        <v>0</v>
      </c>
      <c r="Z196" s="4" t="b">
        <v>0</v>
      </c>
      <c r="AA196" s="4" t="b">
        <v>0</v>
      </c>
      <c r="AB196" s="4" t="b">
        <v>0</v>
      </c>
      <c r="AC196" s="4" t="b">
        <v>1</v>
      </c>
    </row>
    <row r="197" spans="1:29" x14ac:dyDescent="0.25">
      <c r="A197" s="4" t="s">
        <v>430</v>
      </c>
      <c r="B197" s="4" t="s">
        <v>431</v>
      </c>
      <c r="C197" s="9">
        <v>45727</v>
      </c>
      <c r="D197" s="9" t="str">
        <f>TEXT(Transaction_2[[#This Row],[transaction_date]],"yyyy")</f>
        <v>2025</v>
      </c>
      <c r="E197" s="9" t="str">
        <f>TEXT(Transaction_2[[#This Row],[transaction_date]],"mmm")</f>
        <v>Mar</v>
      </c>
      <c r="F197" s="4">
        <v>43</v>
      </c>
      <c r="G197" s="4" t="s">
        <v>6021</v>
      </c>
      <c r="H197" s="4" t="s">
        <v>22</v>
      </c>
      <c r="I197" s="4" t="s">
        <v>6004</v>
      </c>
      <c r="J197" s="4">
        <v>3</v>
      </c>
      <c r="K197" s="4">
        <v>278.10000000000002</v>
      </c>
      <c r="L197" s="4">
        <v>834.31</v>
      </c>
      <c r="M197" s="12">
        <f>Transaction_2[[#This Row],[total_amount]]*(1-Transaction_2[[#This Row],[discount_percentage]]/100)</f>
        <v>834.31</v>
      </c>
      <c r="N197" s="12">
        <f>Transaction_2[[#This Row],[total_amount]]-(Transaction_2[[#This Row],[total_amount]]*Transaction_2[[#This Row],[discount_percentage]]/100)</f>
        <v>834.31</v>
      </c>
      <c r="O197" s="4" t="s">
        <v>28</v>
      </c>
      <c r="P197" s="4" t="s">
        <v>24</v>
      </c>
      <c r="Q197" s="4">
        <v>20</v>
      </c>
      <c r="R197" s="4" t="s">
        <v>6005</v>
      </c>
      <c r="S197" s="4" t="b">
        <v>0</v>
      </c>
      <c r="T197" s="4">
        <v>0</v>
      </c>
      <c r="U197" s="4" t="s">
        <v>6006</v>
      </c>
      <c r="V197" s="4">
        <v>23.68</v>
      </c>
      <c r="W197" s="4">
        <v>25</v>
      </c>
      <c r="X197" s="4" t="s">
        <v>6007</v>
      </c>
      <c r="Y197" s="4" t="b">
        <v>0</v>
      </c>
      <c r="Z197" s="4" t="b">
        <v>0</v>
      </c>
      <c r="AA197" s="4" t="b">
        <v>0</v>
      </c>
      <c r="AB197" s="4" t="b">
        <v>0</v>
      </c>
      <c r="AC197" s="4" t="b">
        <v>0</v>
      </c>
    </row>
    <row r="198" spans="1:29" x14ac:dyDescent="0.25">
      <c r="A198" s="4" t="s">
        <v>432</v>
      </c>
      <c r="B198" s="4" t="s">
        <v>433</v>
      </c>
      <c r="C198" s="9">
        <v>45680</v>
      </c>
      <c r="D198" s="9" t="str">
        <f>TEXT(Transaction_2[[#This Row],[transaction_date]],"yyyy")</f>
        <v>2025</v>
      </c>
      <c r="E198" s="9" t="str">
        <f>TEXT(Transaction_2[[#This Row],[transaction_date]],"mmm")</f>
        <v>Jan</v>
      </c>
      <c r="F198" s="4">
        <v>22</v>
      </c>
      <c r="G198" s="4" t="s">
        <v>6003</v>
      </c>
      <c r="H198" s="4" t="s">
        <v>35</v>
      </c>
      <c r="I198" s="4" t="s">
        <v>6013</v>
      </c>
      <c r="J198" s="4">
        <v>4</v>
      </c>
      <c r="K198" s="4">
        <v>32.14</v>
      </c>
      <c r="L198" s="4">
        <v>128.58000000000001</v>
      </c>
      <c r="M198" s="12">
        <f>Transaction_2[[#This Row],[total_amount]]*(1-Transaction_2[[#This Row],[discount_percentage]]/100)</f>
        <v>98.235120000000009</v>
      </c>
      <c r="N198" s="12">
        <f>Transaction_2[[#This Row],[total_amount]]-(Transaction_2[[#This Row],[total_amount]]*Transaction_2[[#This Row],[discount_percentage]]/100)</f>
        <v>98.235120000000009</v>
      </c>
      <c r="O198" s="4" t="s">
        <v>90</v>
      </c>
      <c r="P198" s="4" t="s">
        <v>57</v>
      </c>
      <c r="Q198" s="4">
        <v>2</v>
      </c>
      <c r="R198" s="4" t="s">
        <v>6023</v>
      </c>
      <c r="S198" s="4" t="b">
        <v>1</v>
      </c>
      <c r="T198" s="4">
        <v>23.6</v>
      </c>
      <c r="U198" s="4" t="s">
        <v>6028</v>
      </c>
      <c r="V198" s="4">
        <v>17.62</v>
      </c>
      <c r="W198" s="4">
        <v>27</v>
      </c>
      <c r="X198" s="4" t="s">
        <v>6007</v>
      </c>
      <c r="Y198" s="4" t="b">
        <v>1</v>
      </c>
      <c r="Z198" s="4" t="b">
        <v>0</v>
      </c>
      <c r="AA198" s="4" t="b">
        <v>0</v>
      </c>
      <c r="AB198" s="4" t="b">
        <v>0</v>
      </c>
      <c r="AC198" s="4" t="b">
        <v>1</v>
      </c>
    </row>
    <row r="199" spans="1:29" x14ac:dyDescent="0.25">
      <c r="A199" s="4" t="s">
        <v>434</v>
      </c>
      <c r="B199" s="4" t="s">
        <v>435</v>
      </c>
      <c r="C199" s="9">
        <v>45742</v>
      </c>
      <c r="D199" s="9" t="str">
        <f>TEXT(Transaction_2[[#This Row],[transaction_date]],"yyyy")</f>
        <v>2025</v>
      </c>
      <c r="E199" s="9" t="str">
        <f>TEXT(Transaction_2[[#This Row],[transaction_date]],"mmm")</f>
        <v>Mar</v>
      </c>
      <c r="F199" s="4">
        <v>62</v>
      </c>
      <c r="G199" s="4" t="s">
        <v>6008</v>
      </c>
      <c r="H199" s="4" t="s">
        <v>65</v>
      </c>
      <c r="I199" s="4" t="s">
        <v>6025</v>
      </c>
      <c r="J199" s="4">
        <v>4</v>
      </c>
      <c r="K199" s="4">
        <v>168.69</v>
      </c>
      <c r="L199" s="4">
        <v>674.74</v>
      </c>
      <c r="M199" s="12">
        <f>Transaction_2[[#This Row],[total_amount]]*(1-Transaction_2[[#This Row],[discount_percentage]]/100)</f>
        <v>674.74</v>
      </c>
      <c r="N199" s="12">
        <f>Transaction_2[[#This Row],[total_amount]]-(Transaction_2[[#This Row],[total_amount]]*Transaction_2[[#This Row],[discount_percentage]]/100)</f>
        <v>674.74</v>
      </c>
      <c r="O199" s="4" t="s">
        <v>28</v>
      </c>
      <c r="P199" s="4" t="s">
        <v>24</v>
      </c>
      <c r="Q199" s="4">
        <v>27</v>
      </c>
      <c r="R199" s="4" t="s">
        <v>6010</v>
      </c>
      <c r="S199" s="4" t="b">
        <v>0</v>
      </c>
      <c r="T199" s="4">
        <v>0</v>
      </c>
      <c r="U199" s="4" t="s">
        <v>6006</v>
      </c>
      <c r="V199" s="4">
        <v>16.21</v>
      </c>
      <c r="W199" s="4">
        <v>26</v>
      </c>
      <c r="X199" s="4" t="s">
        <v>6007</v>
      </c>
      <c r="Y199" s="4" t="b">
        <v>0</v>
      </c>
      <c r="Z199" s="4" t="b">
        <v>0</v>
      </c>
      <c r="AA199" s="4" t="b">
        <v>0</v>
      </c>
      <c r="AB199" s="4" t="b">
        <v>1</v>
      </c>
      <c r="AC199" s="4" t="b">
        <v>0</v>
      </c>
    </row>
    <row r="200" spans="1:29" x14ac:dyDescent="0.25">
      <c r="A200" s="4" t="s">
        <v>436</v>
      </c>
      <c r="B200" s="4" t="s">
        <v>437</v>
      </c>
      <c r="C200" s="9">
        <v>45751</v>
      </c>
      <c r="D200" s="9" t="str">
        <f>TEXT(Transaction_2[[#This Row],[transaction_date]],"yyyy")</f>
        <v>2025</v>
      </c>
      <c r="E200" s="9" t="str">
        <f>TEXT(Transaction_2[[#This Row],[transaction_date]],"mmm")</f>
        <v>Apr</v>
      </c>
      <c r="F200" s="4">
        <v>45</v>
      </c>
      <c r="G200" s="4" t="s">
        <v>6021</v>
      </c>
      <c r="H200" s="4" t="s">
        <v>65</v>
      </c>
      <c r="I200" s="4" t="s">
        <v>6025</v>
      </c>
      <c r="J200" s="4">
        <v>1</v>
      </c>
      <c r="K200" s="4">
        <v>108.86</v>
      </c>
      <c r="L200" s="4">
        <v>108.86</v>
      </c>
      <c r="M200" s="12">
        <f>Transaction_2[[#This Row],[total_amount]]*(1-Transaction_2[[#This Row],[discount_percentage]]/100)</f>
        <v>108.86</v>
      </c>
      <c r="N200" s="12">
        <f>Transaction_2[[#This Row],[total_amount]]-(Transaction_2[[#This Row],[total_amount]]*Transaction_2[[#This Row],[discount_percentage]]/100)</f>
        <v>108.86</v>
      </c>
      <c r="O200" s="4" t="s">
        <v>54</v>
      </c>
      <c r="P200" s="4" t="s">
        <v>32</v>
      </c>
      <c r="Q200" s="4">
        <v>26</v>
      </c>
      <c r="R200" s="4" t="s">
        <v>6010</v>
      </c>
      <c r="S200" s="4" t="b">
        <v>0</v>
      </c>
      <c r="T200" s="4">
        <v>0</v>
      </c>
      <c r="U200" s="4" t="s">
        <v>6006</v>
      </c>
      <c r="V200" s="4">
        <v>11.86</v>
      </c>
      <c r="W200" s="4">
        <v>18</v>
      </c>
      <c r="X200" s="4" t="s">
        <v>6007</v>
      </c>
      <c r="Y200" s="4" t="b">
        <v>0</v>
      </c>
      <c r="Z200" s="4" t="b">
        <v>0</v>
      </c>
      <c r="AA200" s="4" t="b">
        <v>0</v>
      </c>
      <c r="AB200" s="4" t="b">
        <v>0</v>
      </c>
      <c r="AC200" s="4" t="b">
        <v>0</v>
      </c>
    </row>
    <row r="201" spans="1:29" x14ac:dyDescent="0.25">
      <c r="A201" s="4" t="s">
        <v>438</v>
      </c>
      <c r="B201" s="4" t="s">
        <v>439</v>
      </c>
      <c r="C201" s="9">
        <v>45675</v>
      </c>
      <c r="D201" s="9" t="str">
        <f>TEXT(Transaction_2[[#This Row],[transaction_date]],"yyyy")</f>
        <v>2025</v>
      </c>
      <c r="E201" s="9" t="str">
        <f>TEXT(Transaction_2[[#This Row],[transaction_date]],"mmm")</f>
        <v>Jan</v>
      </c>
      <c r="F201" s="4">
        <v>63</v>
      </c>
      <c r="G201" s="4" t="s">
        <v>6008</v>
      </c>
      <c r="H201" s="4" t="s">
        <v>27</v>
      </c>
      <c r="I201" s="4" t="s">
        <v>6009</v>
      </c>
      <c r="J201" s="4">
        <v>17</v>
      </c>
      <c r="K201" s="4">
        <v>37.9</v>
      </c>
      <c r="L201" s="4">
        <v>644.37</v>
      </c>
      <c r="M201" s="12">
        <f>Transaction_2[[#This Row],[total_amount]]*(1-Transaction_2[[#This Row],[discount_percentage]]/100)</f>
        <v>644.37</v>
      </c>
      <c r="N201" s="12">
        <f>Transaction_2[[#This Row],[total_amount]]-(Transaction_2[[#This Row],[total_amount]]*Transaction_2[[#This Row],[discount_percentage]]/100)</f>
        <v>644.37</v>
      </c>
      <c r="O201" s="4" t="s">
        <v>87</v>
      </c>
      <c r="P201" s="4" t="s">
        <v>36</v>
      </c>
      <c r="Q201" s="4">
        <v>0</v>
      </c>
      <c r="R201" s="4" t="s">
        <v>6027</v>
      </c>
      <c r="S201" s="4" t="b">
        <v>0</v>
      </c>
      <c r="T201" s="4">
        <v>0</v>
      </c>
      <c r="U201" s="4" t="s">
        <v>6006</v>
      </c>
      <c r="V201" s="4">
        <v>24.61</v>
      </c>
      <c r="W201" s="4">
        <v>9</v>
      </c>
      <c r="X201" s="4" t="s">
        <v>6020</v>
      </c>
      <c r="Y201" s="4" t="b">
        <v>0</v>
      </c>
      <c r="Z201" s="4" t="b">
        <v>0</v>
      </c>
      <c r="AA201" s="4" t="b">
        <v>0</v>
      </c>
      <c r="AB201" s="4" t="b">
        <v>0</v>
      </c>
      <c r="AC201" s="4" t="b">
        <v>1</v>
      </c>
    </row>
    <row r="202" spans="1:29" x14ac:dyDescent="0.25">
      <c r="A202" s="4" t="s">
        <v>440</v>
      </c>
      <c r="B202" s="4" t="s">
        <v>441</v>
      </c>
      <c r="C202" s="9">
        <v>45817</v>
      </c>
      <c r="D202" s="9" t="str">
        <f>TEXT(Transaction_2[[#This Row],[transaction_date]],"yyyy")</f>
        <v>2025</v>
      </c>
      <c r="E202" s="9" t="str">
        <f>TEXT(Transaction_2[[#This Row],[transaction_date]],"mmm")</f>
        <v>Jun</v>
      </c>
      <c r="F202" s="4">
        <v>36</v>
      </c>
      <c r="G202" s="4" t="s">
        <v>6017</v>
      </c>
      <c r="H202" s="4" t="s">
        <v>22</v>
      </c>
      <c r="I202" s="4" t="s">
        <v>6004</v>
      </c>
      <c r="J202" s="4">
        <v>2</v>
      </c>
      <c r="K202" s="4">
        <v>81.31</v>
      </c>
      <c r="L202" s="4">
        <v>162.61000000000001</v>
      </c>
      <c r="M202" s="12">
        <f>Transaction_2[[#This Row],[total_amount]]*(1-Transaction_2[[#This Row],[discount_percentage]]/100)</f>
        <v>162.61000000000001</v>
      </c>
      <c r="N202" s="12">
        <f>Transaction_2[[#This Row],[total_amount]]-(Transaction_2[[#This Row],[total_amount]]*Transaction_2[[#This Row],[discount_percentage]]/100)</f>
        <v>162.61000000000001</v>
      </c>
      <c r="O202" s="4" t="s">
        <v>31</v>
      </c>
      <c r="P202" s="4" t="s">
        <v>36</v>
      </c>
      <c r="Q202" s="4">
        <v>0</v>
      </c>
      <c r="R202" s="4" t="s">
        <v>6027</v>
      </c>
      <c r="S202" s="4" t="b">
        <v>0</v>
      </c>
      <c r="T202" s="4">
        <v>0</v>
      </c>
      <c r="U202" s="4" t="s">
        <v>6006</v>
      </c>
      <c r="V202" s="4">
        <v>20.94</v>
      </c>
      <c r="W202" s="4">
        <v>24</v>
      </c>
      <c r="X202" s="4" t="s">
        <v>6007</v>
      </c>
      <c r="Y202" s="4" t="b">
        <v>0</v>
      </c>
      <c r="Z202" s="4" t="b">
        <v>0</v>
      </c>
      <c r="AA202" s="4" t="b">
        <v>0</v>
      </c>
      <c r="AB202" s="4" t="b">
        <v>0</v>
      </c>
      <c r="AC202" s="4" t="b">
        <v>1</v>
      </c>
    </row>
    <row r="203" spans="1:29" x14ac:dyDescent="0.25">
      <c r="A203" s="4" t="s">
        <v>442</v>
      </c>
      <c r="B203" s="4" t="s">
        <v>443</v>
      </c>
      <c r="C203" s="9">
        <v>45797</v>
      </c>
      <c r="D203" s="9" t="str">
        <f>TEXT(Transaction_2[[#This Row],[transaction_date]],"yyyy")</f>
        <v>2025</v>
      </c>
      <c r="E203" s="9" t="str">
        <f>TEXT(Transaction_2[[#This Row],[transaction_date]],"mmm")</f>
        <v>May</v>
      </c>
      <c r="F203" s="4">
        <v>34</v>
      </c>
      <c r="G203" s="4" t="s">
        <v>6017</v>
      </c>
      <c r="H203" s="4" t="s">
        <v>22</v>
      </c>
      <c r="I203" s="4" t="s">
        <v>6004</v>
      </c>
      <c r="J203" s="4">
        <v>1</v>
      </c>
      <c r="K203" s="4">
        <v>158.88999999999999</v>
      </c>
      <c r="L203" s="4">
        <v>158.88999999999999</v>
      </c>
      <c r="M203" s="12">
        <f>Transaction_2[[#This Row],[total_amount]]*(1-Transaction_2[[#This Row],[discount_percentage]]/100)</f>
        <v>143.95434</v>
      </c>
      <c r="N203" s="12">
        <f>Transaction_2[[#This Row],[total_amount]]-(Transaction_2[[#This Row],[total_amount]]*Transaction_2[[#This Row],[discount_percentage]]/100)</f>
        <v>143.95433999999997</v>
      </c>
      <c r="O203" s="4" t="s">
        <v>28</v>
      </c>
      <c r="P203" s="4" t="s">
        <v>32</v>
      </c>
      <c r="Q203" s="4">
        <v>19</v>
      </c>
      <c r="R203" s="4" t="s">
        <v>6005</v>
      </c>
      <c r="S203" s="4" t="b">
        <v>1</v>
      </c>
      <c r="T203" s="4">
        <v>9.4</v>
      </c>
      <c r="U203" s="4" t="s">
        <v>6031</v>
      </c>
      <c r="V203" s="4">
        <v>8.3699999999999992</v>
      </c>
      <c r="W203" s="4">
        <v>8</v>
      </c>
      <c r="X203" s="4" t="s">
        <v>6020</v>
      </c>
      <c r="Y203" s="4" t="b">
        <v>0</v>
      </c>
      <c r="Z203" s="4" t="b">
        <v>0</v>
      </c>
      <c r="AA203" s="4" t="b">
        <v>0</v>
      </c>
      <c r="AB203" s="4" t="b">
        <v>1</v>
      </c>
      <c r="AC203" s="4" t="b">
        <v>0</v>
      </c>
    </row>
    <row r="204" spans="1:29" x14ac:dyDescent="0.25">
      <c r="A204" s="4" t="s">
        <v>444</v>
      </c>
      <c r="B204" s="4" t="s">
        <v>445</v>
      </c>
      <c r="C204" s="9">
        <v>45773</v>
      </c>
      <c r="D204" s="9" t="str">
        <f>TEXT(Transaction_2[[#This Row],[transaction_date]],"yyyy")</f>
        <v>2025</v>
      </c>
      <c r="E204" s="9" t="str">
        <f>TEXT(Transaction_2[[#This Row],[transaction_date]],"mmm")</f>
        <v>Apr</v>
      </c>
      <c r="F204" s="4">
        <v>35</v>
      </c>
      <c r="G204" s="4" t="s">
        <v>6017</v>
      </c>
      <c r="H204" s="4" t="s">
        <v>65</v>
      </c>
      <c r="I204" s="4" t="s">
        <v>6025</v>
      </c>
      <c r="J204" s="4">
        <v>2</v>
      </c>
      <c r="K204" s="4">
        <v>127.31</v>
      </c>
      <c r="L204" s="4">
        <v>254.61</v>
      </c>
      <c r="M204" s="12">
        <f>Transaction_2[[#This Row],[total_amount]]*(1-Transaction_2[[#This Row],[discount_percentage]]/100)</f>
        <v>254.61</v>
      </c>
      <c r="N204" s="12">
        <f>Transaction_2[[#This Row],[total_amount]]-(Transaction_2[[#This Row],[total_amount]]*Transaction_2[[#This Row],[discount_percentage]]/100)</f>
        <v>254.61</v>
      </c>
      <c r="O204" s="4" t="s">
        <v>54</v>
      </c>
      <c r="P204" s="4" t="s">
        <v>32</v>
      </c>
      <c r="Q204" s="4">
        <v>28</v>
      </c>
      <c r="R204" s="4" t="s">
        <v>6010</v>
      </c>
      <c r="S204" s="4" t="b">
        <v>0</v>
      </c>
      <c r="T204" s="4">
        <v>0</v>
      </c>
      <c r="U204" s="4" t="s">
        <v>6006</v>
      </c>
      <c r="V204" s="4">
        <v>17.66</v>
      </c>
      <c r="W204" s="4">
        <v>1</v>
      </c>
      <c r="X204" s="4" t="s">
        <v>6016</v>
      </c>
      <c r="Y204" s="4" t="b">
        <v>0</v>
      </c>
      <c r="Z204" s="4" t="b">
        <v>0</v>
      </c>
      <c r="AA204" s="4" t="b">
        <v>0</v>
      </c>
      <c r="AB204" s="4" t="b">
        <v>0</v>
      </c>
      <c r="AC204" s="4" t="b">
        <v>0</v>
      </c>
    </row>
    <row r="205" spans="1:29" x14ac:dyDescent="0.25">
      <c r="A205" s="4" t="s">
        <v>446</v>
      </c>
      <c r="B205" s="4" t="s">
        <v>447</v>
      </c>
      <c r="C205" s="9">
        <v>45481</v>
      </c>
      <c r="D205" s="9" t="str">
        <f>TEXT(Transaction_2[[#This Row],[transaction_date]],"yyyy")</f>
        <v>2024</v>
      </c>
      <c r="E205" s="9" t="str">
        <f>TEXT(Transaction_2[[#This Row],[transaction_date]],"mmm")</f>
        <v>Jul</v>
      </c>
      <c r="F205" s="4">
        <v>77</v>
      </c>
      <c r="G205" s="4" t="s">
        <v>6011</v>
      </c>
      <c r="H205" s="4" t="s">
        <v>39</v>
      </c>
      <c r="I205" s="4" t="s">
        <v>6015</v>
      </c>
      <c r="J205" s="4">
        <v>1</v>
      </c>
      <c r="K205" s="4">
        <v>233.36</v>
      </c>
      <c r="L205" s="4">
        <v>233.36</v>
      </c>
      <c r="M205" s="12">
        <f>Transaction_2[[#This Row],[total_amount]]*(1-Transaction_2[[#This Row],[discount_percentage]]/100)</f>
        <v>138.61583999999999</v>
      </c>
      <c r="N205" s="12">
        <f>Transaction_2[[#This Row],[total_amount]]-(Transaction_2[[#This Row],[total_amount]]*Transaction_2[[#This Row],[discount_percentage]]/100)</f>
        <v>138.61583999999999</v>
      </c>
      <c r="O205" s="4" t="s">
        <v>54</v>
      </c>
      <c r="P205" s="4" t="s">
        <v>36</v>
      </c>
      <c r="Q205" s="4">
        <v>8</v>
      </c>
      <c r="R205" s="4" t="s">
        <v>6005</v>
      </c>
      <c r="S205" s="4" t="b">
        <v>1</v>
      </c>
      <c r="T205" s="4">
        <v>40.6</v>
      </c>
      <c r="U205" s="4" t="s">
        <v>6014</v>
      </c>
      <c r="V205" s="4">
        <v>16.09</v>
      </c>
      <c r="W205" s="4">
        <v>5</v>
      </c>
      <c r="X205" s="4" t="s">
        <v>6018</v>
      </c>
      <c r="Y205" s="4" t="b">
        <v>0</v>
      </c>
      <c r="Z205" s="4" t="b">
        <v>0</v>
      </c>
      <c r="AA205" s="4" t="b">
        <v>0</v>
      </c>
      <c r="AB205" s="4" t="b">
        <v>0</v>
      </c>
      <c r="AC205" s="4" t="b">
        <v>0</v>
      </c>
    </row>
    <row r="206" spans="1:29" x14ac:dyDescent="0.25">
      <c r="A206" s="4" t="s">
        <v>448</v>
      </c>
      <c r="B206" s="4" t="s">
        <v>449</v>
      </c>
      <c r="C206" s="9">
        <v>45771</v>
      </c>
      <c r="D206" s="9" t="str">
        <f>TEXT(Transaction_2[[#This Row],[transaction_date]],"yyyy")</f>
        <v>2025</v>
      </c>
      <c r="E206" s="9" t="str">
        <f>TEXT(Transaction_2[[#This Row],[transaction_date]],"mmm")</f>
        <v>Apr</v>
      </c>
      <c r="F206" s="4">
        <v>34</v>
      </c>
      <c r="G206" s="4" t="s">
        <v>6017</v>
      </c>
      <c r="H206" s="4" t="s">
        <v>27</v>
      </c>
      <c r="I206" s="4" t="s">
        <v>6009</v>
      </c>
      <c r="J206" s="4">
        <v>1</v>
      </c>
      <c r="K206" s="4">
        <v>247.09</v>
      </c>
      <c r="L206" s="4">
        <v>247.09</v>
      </c>
      <c r="M206" s="12">
        <f>Transaction_2[[#This Row],[total_amount]]*(1-Transaction_2[[#This Row],[discount_percentage]]/100)</f>
        <v>247.09</v>
      </c>
      <c r="N206" s="12">
        <f>Transaction_2[[#This Row],[total_amount]]-(Transaction_2[[#This Row],[total_amount]]*Transaction_2[[#This Row],[discount_percentage]]/100)</f>
        <v>247.09</v>
      </c>
      <c r="O206" s="4" t="s">
        <v>54</v>
      </c>
      <c r="P206" s="4" t="s">
        <v>24</v>
      </c>
      <c r="Q206" s="4">
        <v>29</v>
      </c>
      <c r="R206" s="4" t="s">
        <v>6010</v>
      </c>
      <c r="S206" s="4" t="b">
        <v>0</v>
      </c>
      <c r="T206" s="4">
        <v>0</v>
      </c>
      <c r="U206" s="4" t="s">
        <v>6006</v>
      </c>
      <c r="V206" s="4">
        <v>19.440000000000001</v>
      </c>
      <c r="W206" s="4">
        <v>26</v>
      </c>
      <c r="X206" s="4" t="s">
        <v>6007</v>
      </c>
      <c r="Y206" s="4" t="b">
        <v>0</v>
      </c>
      <c r="Z206" s="4" t="b">
        <v>0</v>
      </c>
      <c r="AA206" s="4" t="b">
        <v>0</v>
      </c>
      <c r="AB206" s="4" t="b">
        <v>0</v>
      </c>
      <c r="AC206" s="4" t="b">
        <v>0</v>
      </c>
    </row>
    <row r="207" spans="1:29" x14ac:dyDescent="0.25">
      <c r="A207" s="4" t="s">
        <v>450</v>
      </c>
      <c r="B207" s="4" t="s">
        <v>451</v>
      </c>
      <c r="C207" s="9">
        <v>45711</v>
      </c>
      <c r="D207" s="9" t="str">
        <f>TEXT(Transaction_2[[#This Row],[transaction_date]],"yyyy")</f>
        <v>2025</v>
      </c>
      <c r="E207" s="9" t="str">
        <f>TEXT(Transaction_2[[#This Row],[transaction_date]],"mmm")</f>
        <v>Feb</v>
      </c>
      <c r="F207" s="4">
        <v>23</v>
      </c>
      <c r="G207" s="4" t="s">
        <v>6003</v>
      </c>
      <c r="H207" s="4" t="s">
        <v>65</v>
      </c>
      <c r="I207" s="4" t="s">
        <v>6025</v>
      </c>
      <c r="J207" s="4">
        <v>3</v>
      </c>
      <c r="K207" s="4">
        <v>261.69</v>
      </c>
      <c r="L207" s="4">
        <v>785.06</v>
      </c>
      <c r="M207" s="12">
        <f>Transaction_2[[#This Row],[total_amount]]*(1-Transaction_2[[#This Row],[discount_percentage]]/100)</f>
        <v>517.35454000000004</v>
      </c>
      <c r="N207" s="12">
        <f>Transaction_2[[#This Row],[total_amount]]-(Transaction_2[[#This Row],[total_amount]]*Transaction_2[[#This Row],[discount_percentage]]/100)</f>
        <v>517.35454000000004</v>
      </c>
      <c r="O207" s="4" t="s">
        <v>54</v>
      </c>
      <c r="P207" s="4" t="s">
        <v>24</v>
      </c>
      <c r="Q207" s="4">
        <v>39</v>
      </c>
      <c r="R207" s="4" t="s">
        <v>6010</v>
      </c>
      <c r="S207" s="4" t="b">
        <v>1</v>
      </c>
      <c r="T207" s="4">
        <v>34.1</v>
      </c>
      <c r="U207" s="4" t="s">
        <v>6014</v>
      </c>
      <c r="V207" s="4">
        <v>23.31</v>
      </c>
      <c r="W207" s="4">
        <v>13</v>
      </c>
      <c r="X207" s="4" t="s">
        <v>6020</v>
      </c>
      <c r="Y207" s="4" t="b">
        <v>1</v>
      </c>
      <c r="Z207" s="4" t="b">
        <v>0</v>
      </c>
      <c r="AA207" s="4" t="b">
        <v>0</v>
      </c>
      <c r="AB207" s="4" t="b">
        <v>0</v>
      </c>
      <c r="AC207" s="4" t="b">
        <v>0</v>
      </c>
    </row>
    <row r="208" spans="1:29" x14ac:dyDescent="0.25">
      <c r="A208" s="4" t="s">
        <v>452</v>
      </c>
      <c r="B208" s="4" t="s">
        <v>453</v>
      </c>
      <c r="C208" s="9">
        <v>45546</v>
      </c>
      <c r="D208" s="9" t="str">
        <f>TEXT(Transaction_2[[#This Row],[transaction_date]],"yyyy")</f>
        <v>2024</v>
      </c>
      <c r="E208" s="9" t="str">
        <f>TEXT(Transaction_2[[#This Row],[transaction_date]],"mmm")</f>
        <v>Sep</v>
      </c>
      <c r="F208" s="4">
        <v>26</v>
      </c>
      <c r="G208" s="4" t="s">
        <v>6003</v>
      </c>
      <c r="H208" s="4" t="s">
        <v>39</v>
      </c>
      <c r="I208" s="4" t="s">
        <v>6015</v>
      </c>
      <c r="J208" s="4">
        <v>19</v>
      </c>
      <c r="K208" s="4">
        <v>67.05</v>
      </c>
      <c r="L208" s="4">
        <v>1273.98</v>
      </c>
      <c r="M208" s="12">
        <f>Transaction_2[[#This Row],[total_amount]]*(1-Transaction_2[[#This Row],[discount_percentage]]/100)</f>
        <v>1273.98</v>
      </c>
      <c r="N208" s="12">
        <f>Transaction_2[[#This Row],[total_amount]]-(Transaction_2[[#This Row],[total_amount]]*Transaction_2[[#This Row],[discount_percentage]]/100)</f>
        <v>1273.98</v>
      </c>
      <c r="O208" s="4" t="s">
        <v>90</v>
      </c>
      <c r="P208" s="4" t="s">
        <v>57</v>
      </c>
      <c r="Q208" s="4">
        <v>4</v>
      </c>
      <c r="R208" s="4" t="s">
        <v>6023</v>
      </c>
      <c r="S208" s="4" t="b">
        <v>0</v>
      </c>
      <c r="T208" s="4">
        <v>0</v>
      </c>
      <c r="U208" s="4" t="s">
        <v>6006</v>
      </c>
      <c r="V208" s="4">
        <v>21.25</v>
      </c>
      <c r="W208" s="4">
        <v>14</v>
      </c>
      <c r="X208" s="4" t="s">
        <v>6020</v>
      </c>
      <c r="Y208" s="4" t="b">
        <v>0</v>
      </c>
      <c r="Z208" s="4" t="b">
        <v>0</v>
      </c>
      <c r="AA208" s="4" t="b">
        <v>0</v>
      </c>
      <c r="AB208" s="4" t="b">
        <v>0</v>
      </c>
      <c r="AC208" s="4" t="b">
        <v>1</v>
      </c>
    </row>
    <row r="209" spans="1:29" x14ac:dyDescent="0.25">
      <c r="A209" s="4" t="s">
        <v>454</v>
      </c>
      <c r="B209" s="4" t="s">
        <v>455</v>
      </c>
      <c r="C209" s="9">
        <v>45575</v>
      </c>
      <c r="D209" s="9" t="str">
        <f>TEXT(Transaction_2[[#This Row],[transaction_date]],"yyyy")</f>
        <v>2024</v>
      </c>
      <c r="E209" s="9" t="str">
        <f>TEXT(Transaction_2[[#This Row],[transaction_date]],"mmm")</f>
        <v>Oct</v>
      </c>
      <c r="F209" s="4">
        <v>18</v>
      </c>
      <c r="G209" s="4" t="s">
        <v>6003</v>
      </c>
      <c r="H209" s="4" t="s">
        <v>35</v>
      </c>
      <c r="I209" s="4" t="s">
        <v>6013</v>
      </c>
      <c r="J209" s="4">
        <v>1</v>
      </c>
      <c r="K209" s="4">
        <v>94.73</v>
      </c>
      <c r="L209" s="4">
        <v>94.73</v>
      </c>
      <c r="M209" s="12">
        <f>Transaction_2[[#This Row],[total_amount]]*(1-Transaction_2[[#This Row],[discount_percentage]]/100)</f>
        <v>94.73</v>
      </c>
      <c r="N209" s="12">
        <f>Transaction_2[[#This Row],[total_amount]]-(Transaction_2[[#This Row],[total_amount]]*Transaction_2[[#This Row],[discount_percentage]]/100)</f>
        <v>94.73</v>
      </c>
      <c r="O209" s="4" t="s">
        <v>31</v>
      </c>
      <c r="P209" s="4" t="s">
        <v>24</v>
      </c>
      <c r="Q209" s="4">
        <v>13</v>
      </c>
      <c r="R209" s="4" t="s">
        <v>6005</v>
      </c>
      <c r="S209" s="4" t="b">
        <v>0</v>
      </c>
      <c r="T209" s="4">
        <v>0</v>
      </c>
      <c r="U209" s="4" t="s">
        <v>6006</v>
      </c>
      <c r="V209" s="4">
        <v>12.44</v>
      </c>
      <c r="W209" s="4">
        <v>11</v>
      </c>
      <c r="X209" s="4" t="s">
        <v>6020</v>
      </c>
      <c r="Y209" s="4" t="b">
        <v>0</v>
      </c>
      <c r="Z209" s="4" t="b">
        <v>0</v>
      </c>
      <c r="AA209" s="4" t="b">
        <v>0</v>
      </c>
      <c r="AB209" s="4" t="b">
        <v>0</v>
      </c>
      <c r="AC209" s="4" t="b">
        <v>0</v>
      </c>
    </row>
    <row r="210" spans="1:29" x14ac:dyDescent="0.25">
      <c r="A210" s="4" t="s">
        <v>456</v>
      </c>
      <c r="B210" s="4" t="s">
        <v>457</v>
      </c>
      <c r="C210" s="9">
        <v>45526</v>
      </c>
      <c r="D210" s="9" t="str">
        <f>TEXT(Transaction_2[[#This Row],[transaction_date]],"yyyy")</f>
        <v>2024</v>
      </c>
      <c r="E210" s="9" t="str">
        <f>TEXT(Transaction_2[[#This Row],[transaction_date]],"mmm")</f>
        <v>Aug</v>
      </c>
      <c r="F210" s="4">
        <v>36</v>
      </c>
      <c r="G210" s="4" t="s">
        <v>6017</v>
      </c>
      <c r="H210" s="4" t="s">
        <v>115</v>
      </c>
      <c r="I210" s="4" t="s">
        <v>6030</v>
      </c>
      <c r="J210" s="4">
        <v>4</v>
      </c>
      <c r="K210" s="4">
        <v>77.599999999999994</v>
      </c>
      <c r="L210" s="4">
        <v>310.39</v>
      </c>
      <c r="M210" s="12">
        <f>Transaction_2[[#This Row],[total_amount]]*(1-Transaction_2[[#This Row],[discount_percentage]]/100)</f>
        <v>310.39</v>
      </c>
      <c r="N210" s="12">
        <f>Transaction_2[[#This Row],[total_amount]]-(Transaction_2[[#This Row],[total_amount]]*Transaction_2[[#This Row],[discount_percentage]]/100)</f>
        <v>310.39</v>
      </c>
      <c r="O210" s="4" t="s">
        <v>31</v>
      </c>
      <c r="P210" s="4" t="s">
        <v>36</v>
      </c>
      <c r="Q210" s="4">
        <v>34</v>
      </c>
      <c r="R210" s="4" t="s">
        <v>6010</v>
      </c>
      <c r="S210" s="4" t="b">
        <v>0</v>
      </c>
      <c r="T210" s="4">
        <v>0</v>
      </c>
      <c r="U210" s="4" t="s">
        <v>6006</v>
      </c>
      <c r="V210" s="4">
        <v>21.28</v>
      </c>
      <c r="W210" s="4">
        <v>15</v>
      </c>
      <c r="X210" s="4" t="s">
        <v>6007</v>
      </c>
      <c r="Y210" s="4" t="b">
        <v>0</v>
      </c>
      <c r="Z210" s="4" t="b">
        <v>0</v>
      </c>
      <c r="AA210" s="4" t="b">
        <v>0</v>
      </c>
      <c r="AB210" s="4" t="b">
        <v>0</v>
      </c>
      <c r="AC210" s="4" t="b">
        <v>0</v>
      </c>
    </row>
    <row r="211" spans="1:29" x14ac:dyDescent="0.25">
      <c r="A211" s="4" t="s">
        <v>458</v>
      </c>
      <c r="B211" s="4" t="s">
        <v>459</v>
      </c>
      <c r="C211" s="9">
        <v>45755</v>
      </c>
      <c r="D211" s="9" t="str">
        <f>TEXT(Transaction_2[[#This Row],[transaction_date]],"yyyy")</f>
        <v>2025</v>
      </c>
      <c r="E211" s="9" t="str">
        <f>TEXT(Transaction_2[[#This Row],[transaction_date]],"mmm")</f>
        <v>Apr</v>
      </c>
      <c r="F211" s="4">
        <v>40</v>
      </c>
      <c r="G211" s="4" t="s">
        <v>6021</v>
      </c>
      <c r="H211" s="4" t="s">
        <v>65</v>
      </c>
      <c r="I211" s="4" t="s">
        <v>6025</v>
      </c>
      <c r="J211" s="4">
        <v>11</v>
      </c>
      <c r="K211" s="4">
        <v>52.45</v>
      </c>
      <c r="L211" s="4">
        <v>576.97</v>
      </c>
      <c r="M211" s="12">
        <f>Transaction_2[[#This Row],[total_amount]]*(1-Transaction_2[[#This Row],[discount_percentage]]/100)</f>
        <v>576.97</v>
      </c>
      <c r="N211" s="12">
        <f>Transaction_2[[#This Row],[total_amount]]-(Transaction_2[[#This Row],[total_amount]]*Transaction_2[[#This Row],[discount_percentage]]/100)</f>
        <v>576.97</v>
      </c>
      <c r="O211" s="4" t="s">
        <v>87</v>
      </c>
      <c r="P211" s="4" t="s">
        <v>57</v>
      </c>
      <c r="Q211" s="4">
        <v>1</v>
      </c>
      <c r="R211" s="4" t="s">
        <v>6029</v>
      </c>
      <c r="S211" s="4" t="b">
        <v>0</v>
      </c>
      <c r="T211" s="4">
        <v>0</v>
      </c>
      <c r="U211" s="4" t="s">
        <v>6006</v>
      </c>
      <c r="V211" s="4">
        <v>8.39</v>
      </c>
      <c r="W211" s="4">
        <v>21</v>
      </c>
      <c r="X211" s="4" t="s">
        <v>6007</v>
      </c>
      <c r="Y211" s="4" t="b">
        <v>0</v>
      </c>
      <c r="Z211" s="4" t="b">
        <v>1</v>
      </c>
      <c r="AA211" s="4" t="b">
        <v>0</v>
      </c>
      <c r="AB211" s="4" t="b">
        <v>1</v>
      </c>
      <c r="AC211" s="4" t="b">
        <v>1</v>
      </c>
    </row>
    <row r="212" spans="1:29" x14ac:dyDescent="0.25">
      <c r="A212" s="4" t="s">
        <v>460</v>
      </c>
      <c r="B212" s="4" t="s">
        <v>461</v>
      </c>
      <c r="C212" s="9">
        <v>45614</v>
      </c>
      <c r="D212" s="9" t="str">
        <f>TEXT(Transaction_2[[#This Row],[transaction_date]],"yyyy")</f>
        <v>2024</v>
      </c>
      <c r="E212" s="9" t="str">
        <f>TEXT(Transaction_2[[#This Row],[transaction_date]],"mmm")</f>
        <v>Nov</v>
      </c>
      <c r="F212" s="4">
        <v>75</v>
      </c>
      <c r="G212" s="4" t="s">
        <v>6011</v>
      </c>
      <c r="H212" s="4" t="s">
        <v>35</v>
      </c>
      <c r="I212" s="4" t="s">
        <v>6013</v>
      </c>
      <c r="J212" s="4">
        <v>2</v>
      </c>
      <c r="K212" s="4">
        <v>189.25</v>
      </c>
      <c r="L212" s="4">
        <v>378.5</v>
      </c>
      <c r="M212" s="12">
        <f>Transaction_2[[#This Row],[total_amount]]*(1-Transaction_2[[#This Row],[discount_percentage]]/100)</f>
        <v>378.5</v>
      </c>
      <c r="N212" s="12">
        <f>Transaction_2[[#This Row],[total_amount]]-(Transaction_2[[#This Row],[total_amount]]*Transaction_2[[#This Row],[discount_percentage]]/100)</f>
        <v>378.5</v>
      </c>
      <c r="O212" s="4" t="s">
        <v>28</v>
      </c>
      <c r="P212" s="4" t="s">
        <v>24</v>
      </c>
      <c r="Q212" s="4">
        <v>29</v>
      </c>
      <c r="R212" s="4" t="s">
        <v>6010</v>
      </c>
      <c r="S212" s="4" t="b">
        <v>0</v>
      </c>
      <c r="T212" s="4">
        <v>0</v>
      </c>
      <c r="U212" s="4" t="s">
        <v>6006</v>
      </c>
      <c r="V212" s="4">
        <v>6.71</v>
      </c>
      <c r="W212" s="4">
        <v>28</v>
      </c>
      <c r="X212" s="4" t="s">
        <v>6007</v>
      </c>
      <c r="Y212" s="4" t="b">
        <v>0</v>
      </c>
      <c r="Z212" s="4" t="b">
        <v>0</v>
      </c>
      <c r="AA212" s="4" t="b">
        <v>0</v>
      </c>
      <c r="AB212" s="4" t="b">
        <v>0</v>
      </c>
      <c r="AC212" s="4" t="b">
        <v>0</v>
      </c>
    </row>
    <row r="213" spans="1:29" x14ac:dyDescent="0.25">
      <c r="A213" s="4" t="s">
        <v>462</v>
      </c>
      <c r="B213" s="4" t="s">
        <v>463</v>
      </c>
      <c r="C213" s="9">
        <v>45630</v>
      </c>
      <c r="D213" s="9" t="str">
        <f>TEXT(Transaction_2[[#This Row],[transaction_date]],"yyyy")</f>
        <v>2024</v>
      </c>
      <c r="E213" s="9" t="str">
        <f>TEXT(Transaction_2[[#This Row],[transaction_date]],"mmm")</f>
        <v>Dec</v>
      </c>
      <c r="F213" s="4">
        <v>36</v>
      </c>
      <c r="G213" s="4" t="s">
        <v>6017</v>
      </c>
      <c r="H213" s="4" t="s">
        <v>115</v>
      </c>
      <c r="I213" s="4" t="s">
        <v>6030</v>
      </c>
      <c r="J213" s="4">
        <v>8</v>
      </c>
      <c r="K213" s="4">
        <v>51.72</v>
      </c>
      <c r="L213" s="4">
        <v>413.73</v>
      </c>
      <c r="M213" s="12">
        <f>Transaction_2[[#This Row],[total_amount]]*(1-Transaction_2[[#This Row],[discount_percentage]]/100)</f>
        <v>413.73</v>
      </c>
      <c r="N213" s="12">
        <f>Transaction_2[[#This Row],[total_amount]]-(Transaction_2[[#This Row],[total_amount]]*Transaction_2[[#This Row],[discount_percentage]]/100)</f>
        <v>413.73</v>
      </c>
      <c r="O213" s="4" t="s">
        <v>90</v>
      </c>
      <c r="P213" s="4" t="s">
        <v>57</v>
      </c>
      <c r="Q213" s="4">
        <v>3</v>
      </c>
      <c r="R213" s="4" t="s">
        <v>6023</v>
      </c>
      <c r="S213" s="4" t="b">
        <v>0</v>
      </c>
      <c r="T213" s="4">
        <v>0</v>
      </c>
      <c r="U213" s="4" t="s">
        <v>6006</v>
      </c>
      <c r="V213" s="4">
        <v>20.37</v>
      </c>
      <c r="W213" s="4">
        <v>29</v>
      </c>
      <c r="X213" s="4" t="s">
        <v>6007</v>
      </c>
      <c r="Y213" s="4" t="b">
        <v>0</v>
      </c>
      <c r="Z213" s="4" t="b">
        <v>0</v>
      </c>
      <c r="AA213" s="4" t="b">
        <v>0</v>
      </c>
      <c r="AB213" s="4" t="b">
        <v>0</v>
      </c>
      <c r="AC213" s="4" t="b">
        <v>1</v>
      </c>
    </row>
    <row r="214" spans="1:29" x14ac:dyDescent="0.25">
      <c r="A214" s="4" t="s">
        <v>464</v>
      </c>
      <c r="B214" s="4" t="s">
        <v>465</v>
      </c>
      <c r="C214" s="9">
        <v>45678</v>
      </c>
      <c r="D214" s="9" t="str">
        <f>TEXT(Transaction_2[[#This Row],[transaction_date]],"yyyy")</f>
        <v>2025</v>
      </c>
      <c r="E214" s="9" t="str">
        <f>TEXT(Transaction_2[[#This Row],[transaction_date]],"mmm")</f>
        <v>Jan</v>
      </c>
      <c r="F214" s="4">
        <v>43</v>
      </c>
      <c r="G214" s="4" t="s">
        <v>6021</v>
      </c>
      <c r="H214" s="4" t="s">
        <v>65</v>
      </c>
      <c r="I214" s="4" t="s">
        <v>6025</v>
      </c>
      <c r="J214" s="4">
        <v>1</v>
      </c>
      <c r="K214" s="4">
        <v>296.55</v>
      </c>
      <c r="L214" s="4">
        <v>296.55</v>
      </c>
      <c r="M214" s="12">
        <f>Transaction_2[[#This Row],[total_amount]]*(1-Transaction_2[[#This Row],[discount_percentage]]/100)</f>
        <v>241.39169999999999</v>
      </c>
      <c r="N214" s="12">
        <f>Transaction_2[[#This Row],[total_amount]]-(Transaction_2[[#This Row],[total_amount]]*Transaction_2[[#This Row],[discount_percentage]]/100)</f>
        <v>241.39170000000001</v>
      </c>
      <c r="O214" s="4" t="s">
        <v>54</v>
      </c>
      <c r="P214" s="4" t="s">
        <v>24</v>
      </c>
      <c r="Q214" s="4">
        <v>33</v>
      </c>
      <c r="R214" s="4" t="s">
        <v>6010</v>
      </c>
      <c r="S214" s="4" t="b">
        <v>1</v>
      </c>
      <c r="T214" s="4">
        <v>18.600000000000001</v>
      </c>
      <c r="U214" s="4" t="s">
        <v>6028</v>
      </c>
      <c r="V214" s="4">
        <v>21.56</v>
      </c>
      <c r="W214" s="4">
        <v>3</v>
      </c>
      <c r="X214" s="4" t="s">
        <v>6016</v>
      </c>
      <c r="Y214" s="4" t="b">
        <v>0</v>
      </c>
      <c r="Z214" s="4" t="b">
        <v>0</v>
      </c>
      <c r="AA214" s="4" t="b">
        <v>0</v>
      </c>
      <c r="AB214" s="4" t="b">
        <v>0</v>
      </c>
      <c r="AC214" s="4" t="b">
        <v>0</v>
      </c>
    </row>
    <row r="215" spans="1:29" x14ac:dyDescent="0.25">
      <c r="A215" s="4" t="s">
        <v>466</v>
      </c>
      <c r="B215" s="4" t="s">
        <v>467</v>
      </c>
      <c r="C215" s="9">
        <v>45774</v>
      </c>
      <c r="D215" s="9" t="str">
        <f>TEXT(Transaction_2[[#This Row],[transaction_date]],"yyyy")</f>
        <v>2025</v>
      </c>
      <c r="E215" s="9" t="str">
        <f>TEXT(Transaction_2[[#This Row],[transaction_date]],"mmm")</f>
        <v>Apr</v>
      </c>
      <c r="F215" s="4">
        <v>36</v>
      </c>
      <c r="G215" s="4" t="s">
        <v>6017</v>
      </c>
      <c r="H215" s="4" t="s">
        <v>62</v>
      </c>
      <c r="I215" s="4" t="s">
        <v>6024</v>
      </c>
      <c r="J215" s="4">
        <v>2</v>
      </c>
      <c r="K215" s="4">
        <v>153.82</v>
      </c>
      <c r="L215" s="4">
        <v>307.64999999999998</v>
      </c>
      <c r="M215" s="12">
        <f>Transaction_2[[#This Row],[total_amount]]*(1-Transaction_2[[#This Row],[discount_percentage]]/100)</f>
        <v>155.97854999999998</v>
      </c>
      <c r="N215" s="12">
        <f>Transaction_2[[#This Row],[total_amount]]-(Transaction_2[[#This Row],[total_amount]]*Transaction_2[[#This Row],[discount_percentage]]/100)</f>
        <v>155.97854999999998</v>
      </c>
      <c r="O215" s="4" t="s">
        <v>23</v>
      </c>
      <c r="P215" s="4" t="s">
        <v>36</v>
      </c>
      <c r="Q215" s="4">
        <v>26</v>
      </c>
      <c r="R215" s="4" t="s">
        <v>6010</v>
      </c>
      <c r="S215" s="4" t="b">
        <v>1</v>
      </c>
      <c r="T215" s="4">
        <v>49.3</v>
      </c>
      <c r="U215" s="4" t="s">
        <v>6014</v>
      </c>
      <c r="V215" s="4">
        <v>10.029999999999999</v>
      </c>
      <c r="W215" s="4">
        <v>15</v>
      </c>
      <c r="X215" s="4" t="s">
        <v>6007</v>
      </c>
      <c r="Y215" s="4" t="b">
        <v>0</v>
      </c>
      <c r="Z215" s="4" t="b">
        <v>0</v>
      </c>
      <c r="AA215" s="4" t="b">
        <v>1</v>
      </c>
      <c r="AB215" s="4" t="b">
        <v>0</v>
      </c>
      <c r="AC215" s="4" t="b">
        <v>0</v>
      </c>
    </row>
    <row r="216" spans="1:29" x14ac:dyDescent="0.25">
      <c r="A216" s="4" t="s">
        <v>468</v>
      </c>
      <c r="B216" s="4" t="s">
        <v>469</v>
      </c>
      <c r="C216" s="9">
        <v>45813</v>
      </c>
      <c r="D216" s="9" t="str">
        <f>TEXT(Transaction_2[[#This Row],[transaction_date]],"yyyy")</f>
        <v>2025</v>
      </c>
      <c r="E216" s="9" t="str">
        <f>TEXT(Transaction_2[[#This Row],[transaction_date]],"mmm")</f>
        <v>Jun</v>
      </c>
      <c r="F216" s="4">
        <v>56</v>
      </c>
      <c r="G216" s="4" t="s">
        <v>6012</v>
      </c>
      <c r="H216" s="4" t="s">
        <v>115</v>
      </c>
      <c r="I216" s="4" t="s">
        <v>6030</v>
      </c>
      <c r="J216" s="4">
        <v>4</v>
      </c>
      <c r="K216" s="4">
        <v>127.13</v>
      </c>
      <c r="L216" s="4">
        <v>508.52</v>
      </c>
      <c r="M216" s="12">
        <f>Transaction_2[[#This Row],[total_amount]]*(1-Transaction_2[[#This Row],[discount_percentage]]/100)</f>
        <v>508.52</v>
      </c>
      <c r="N216" s="12">
        <f>Transaction_2[[#This Row],[total_amount]]-(Transaction_2[[#This Row],[total_amount]]*Transaction_2[[#This Row],[discount_percentage]]/100)</f>
        <v>508.52</v>
      </c>
      <c r="O216" s="4" t="s">
        <v>54</v>
      </c>
      <c r="P216" s="4" t="s">
        <v>24</v>
      </c>
      <c r="Q216" s="4">
        <v>29</v>
      </c>
      <c r="R216" s="4" t="s">
        <v>6010</v>
      </c>
      <c r="S216" s="4" t="b">
        <v>0</v>
      </c>
      <c r="T216" s="4">
        <v>0</v>
      </c>
      <c r="U216" s="4" t="s">
        <v>6006</v>
      </c>
      <c r="V216" s="4">
        <v>21.42</v>
      </c>
      <c r="W216" s="4">
        <v>8</v>
      </c>
      <c r="X216" s="4" t="s">
        <v>6020</v>
      </c>
      <c r="Y216" s="4" t="b">
        <v>0</v>
      </c>
      <c r="Z216" s="4" t="b">
        <v>0</v>
      </c>
      <c r="AA216" s="4" t="b">
        <v>0</v>
      </c>
      <c r="AB216" s="4" t="b">
        <v>0</v>
      </c>
      <c r="AC216" s="4" t="b">
        <v>0</v>
      </c>
    </row>
    <row r="217" spans="1:29" x14ac:dyDescent="0.25">
      <c r="A217" s="4" t="s">
        <v>470</v>
      </c>
      <c r="B217" s="4" t="s">
        <v>471</v>
      </c>
      <c r="C217" s="9">
        <v>45677</v>
      </c>
      <c r="D217" s="9" t="str">
        <f>TEXT(Transaction_2[[#This Row],[transaction_date]],"yyyy")</f>
        <v>2025</v>
      </c>
      <c r="E217" s="9" t="str">
        <f>TEXT(Transaction_2[[#This Row],[transaction_date]],"mmm")</f>
        <v>Jan</v>
      </c>
      <c r="F217" s="4">
        <v>62</v>
      </c>
      <c r="G217" s="4" t="s">
        <v>6008</v>
      </c>
      <c r="H217" s="4" t="s">
        <v>65</v>
      </c>
      <c r="I217" s="4" t="s">
        <v>6025</v>
      </c>
      <c r="J217" s="4">
        <v>15</v>
      </c>
      <c r="K217" s="4">
        <v>82.1</v>
      </c>
      <c r="L217" s="4">
        <v>1231.43</v>
      </c>
      <c r="M217" s="12">
        <f>Transaction_2[[#This Row],[total_amount]]*(1-Transaction_2[[#This Row],[discount_percentage]]/100)</f>
        <v>1231.43</v>
      </c>
      <c r="N217" s="12">
        <f>Transaction_2[[#This Row],[total_amount]]-(Transaction_2[[#This Row],[total_amount]]*Transaction_2[[#This Row],[discount_percentage]]/100)</f>
        <v>1231.43</v>
      </c>
      <c r="O217" s="4" t="s">
        <v>31</v>
      </c>
      <c r="P217" s="4" t="s">
        <v>57</v>
      </c>
      <c r="Q217" s="4">
        <v>0</v>
      </c>
      <c r="R217" s="4" t="s">
        <v>6027</v>
      </c>
      <c r="S217" s="4" t="b">
        <v>0</v>
      </c>
      <c r="T217" s="4">
        <v>0</v>
      </c>
      <c r="U217" s="4" t="s">
        <v>6006</v>
      </c>
      <c r="V217" s="4">
        <v>12.92</v>
      </c>
      <c r="W217" s="4">
        <v>25</v>
      </c>
      <c r="X217" s="4" t="s">
        <v>6007</v>
      </c>
      <c r="Y217" s="4" t="b">
        <v>1</v>
      </c>
      <c r="Z217" s="4" t="b">
        <v>0</v>
      </c>
      <c r="AA217" s="4" t="b">
        <v>0</v>
      </c>
      <c r="AB217" s="4" t="b">
        <v>0</v>
      </c>
      <c r="AC217" s="4" t="b">
        <v>1</v>
      </c>
    </row>
    <row r="218" spans="1:29" x14ac:dyDescent="0.25">
      <c r="A218" s="4" t="s">
        <v>472</v>
      </c>
      <c r="B218" s="4" t="s">
        <v>473</v>
      </c>
      <c r="C218" s="9">
        <v>45794</v>
      </c>
      <c r="D218" s="9" t="str">
        <f>TEXT(Transaction_2[[#This Row],[transaction_date]],"yyyy")</f>
        <v>2025</v>
      </c>
      <c r="E218" s="9" t="str">
        <f>TEXT(Transaction_2[[#This Row],[transaction_date]],"mmm")</f>
        <v>May</v>
      </c>
      <c r="F218" s="4">
        <v>66</v>
      </c>
      <c r="G218" s="4" t="s">
        <v>6008</v>
      </c>
      <c r="H218" s="4" t="s">
        <v>44</v>
      </c>
      <c r="I218" s="4" t="s">
        <v>6019</v>
      </c>
      <c r="J218" s="4">
        <v>14</v>
      </c>
      <c r="K218" s="4">
        <v>47.98</v>
      </c>
      <c r="L218" s="4">
        <v>671.68</v>
      </c>
      <c r="M218" s="12">
        <f>Transaction_2[[#This Row],[total_amount]]*(1-Transaction_2[[#This Row],[discount_percentage]]/100)</f>
        <v>671.68</v>
      </c>
      <c r="N218" s="12">
        <f>Transaction_2[[#This Row],[total_amount]]-(Transaction_2[[#This Row],[total_amount]]*Transaction_2[[#This Row],[discount_percentage]]/100)</f>
        <v>671.68</v>
      </c>
      <c r="O218" s="4" t="s">
        <v>90</v>
      </c>
      <c r="P218" s="4" t="s">
        <v>36</v>
      </c>
      <c r="Q218" s="4">
        <v>0</v>
      </c>
      <c r="R218" s="4" t="s">
        <v>6027</v>
      </c>
      <c r="S218" s="4" t="b">
        <v>0</v>
      </c>
      <c r="T218" s="4">
        <v>0</v>
      </c>
      <c r="U218" s="4" t="s">
        <v>6006</v>
      </c>
      <c r="V218" s="4">
        <v>5.77</v>
      </c>
      <c r="W218" s="4">
        <v>8</v>
      </c>
      <c r="X218" s="4" t="s">
        <v>6020</v>
      </c>
      <c r="Y218" s="4" t="b">
        <v>1</v>
      </c>
      <c r="Z218" s="4" t="b">
        <v>1</v>
      </c>
      <c r="AA218" s="4" t="b">
        <v>0</v>
      </c>
      <c r="AB218" s="4" t="b">
        <v>1</v>
      </c>
      <c r="AC218" s="4" t="b">
        <v>1</v>
      </c>
    </row>
    <row r="219" spans="1:29" x14ac:dyDescent="0.25">
      <c r="A219" s="4" t="s">
        <v>474</v>
      </c>
      <c r="B219" s="4" t="s">
        <v>475</v>
      </c>
      <c r="C219" s="9">
        <v>45789</v>
      </c>
      <c r="D219" s="9" t="str">
        <f>TEXT(Transaction_2[[#This Row],[transaction_date]],"yyyy")</f>
        <v>2025</v>
      </c>
      <c r="E219" s="9" t="str">
        <f>TEXT(Transaction_2[[#This Row],[transaction_date]],"mmm")</f>
        <v>May</v>
      </c>
      <c r="F219" s="4">
        <v>60</v>
      </c>
      <c r="G219" s="4" t="s">
        <v>6008</v>
      </c>
      <c r="H219" s="4" t="s">
        <v>44</v>
      </c>
      <c r="I219" s="4" t="s">
        <v>6019</v>
      </c>
      <c r="J219" s="4">
        <v>2</v>
      </c>
      <c r="K219" s="4">
        <v>90.88</v>
      </c>
      <c r="L219" s="4">
        <v>181.76</v>
      </c>
      <c r="M219" s="12">
        <f>Transaction_2[[#This Row],[total_amount]]*(1-Transaction_2[[#This Row],[discount_percentage]]/100)</f>
        <v>181.76</v>
      </c>
      <c r="N219" s="12">
        <f>Transaction_2[[#This Row],[total_amount]]-(Transaction_2[[#This Row],[total_amount]]*Transaction_2[[#This Row],[discount_percentage]]/100)</f>
        <v>181.76</v>
      </c>
      <c r="O219" s="4" t="s">
        <v>31</v>
      </c>
      <c r="P219" s="4" t="s">
        <v>24</v>
      </c>
      <c r="Q219" s="4">
        <v>2</v>
      </c>
      <c r="R219" s="4" t="s">
        <v>6023</v>
      </c>
      <c r="S219" s="4" t="b">
        <v>0</v>
      </c>
      <c r="T219" s="4">
        <v>0</v>
      </c>
      <c r="U219" s="4" t="s">
        <v>6006</v>
      </c>
      <c r="V219" s="4">
        <v>9.84</v>
      </c>
      <c r="W219" s="4">
        <v>9</v>
      </c>
      <c r="X219" s="4" t="s">
        <v>6020</v>
      </c>
      <c r="Y219" s="4" t="b">
        <v>0</v>
      </c>
      <c r="Z219" s="4" t="b">
        <v>0</v>
      </c>
      <c r="AA219" s="4" t="b">
        <v>0</v>
      </c>
      <c r="AB219" s="4" t="b">
        <v>0</v>
      </c>
      <c r="AC219" s="4" t="b">
        <v>0</v>
      </c>
    </row>
    <row r="220" spans="1:29" x14ac:dyDescent="0.25">
      <c r="A220" s="4" t="s">
        <v>476</v>
      </c>
      <c r="B220" s="4" t="s">
        <v>477</v>
      </c>
      <c r="C220" s="9">
        <v>45770</v>
      </c>
      <c r="D220" s="9" t="str">
        <f>TEXT(Transaction_2[[#This Row],[transaction_date]],"yyyy")</f>
        <v>2025</v>
      </c>
      <c r="E220" s="9" t="str">
        <f>TEXT(Transaction_2[[#This Row],[transaction_date]],"mmm")</f>
        <v>Apr</v>
      </c>
      <c r="F220" s="4">
        <v>19</v>
      </c>
      <c r="G220" s="4" t="s">
        <v>6003</v>
      </c>
      <c r="H220" s="4" t="s">
        <v>80</v>
      </c>
      <c r="I220" s="4" t="s">
        <v>6026</v>
      </c>
      <c r="J220" s="4">
        <v>4</v>
      </c>
      <c r="K220" s="4">
        <v>63.86</v>
      </c>
      <c r="L220" s="4">
        <v>255.46</v>
      </c>
      <c r="M220" s="12">
        <f>Transaction_2[[#This Row],[total_amount]]*(1-Transaction_2[[#This Row],[discount_percentage]]/100)</f>
        <v>255.46</v>
      </c>
      <c r="N220" s="12">
        <f>Transaction_2[[#This Row],[total_amount]]-(Transaction_2[[#This Row],[total_amount]]*Transaction_2[[#This Row],[discount_percentage]]/100)</f>
        <v>255.46</v>
      </c>
      <c r="O220" s="4" t="s">
        <v>23</v>
      </c>
      <c r="P220" s="4" t="s">
        <v>24</v>
      </c>
      <c r="Q220" s="4">
        <v>28</v>
      </c>
      <c r="R220" s="4" t="s">
        <v>6010</v>
      </c>
      <c r="S220" s="4" t="b">
        <v>0</v>
      </c>
      <c r="T220" s="4">
        <v>0</v>
      </c>
      <c r="U220" s="4" t="s">
        <v>6006</v>
      </c>
      <c r="V220" s="4">
        <v>8.58</v>
      </c>
      <c r="W220" s="4">
        <v>12</v>
      </c>
      <c r="X220" s="4" t="s">
        <v>6020</v>
      </c>
      <c r="Y220" s="4" t="b">
        <v>0</v>
      </c>
      <c r="Z220" s="4" t="b">
        <v>0</v>
      </c>
      <c r="AA220" s="4" t="b">
        <v>0</v>
      </c>
      <c r="AB220" s="4" t="b">
        <v>1</v>
      </c>
      <c r="AC220" s="4" t="b">
        <v>0</v>
      </c>
    </row>
    <row r="221" spans="1:29" x14ac:dyDescent="0.25">
      <c r="A221" s="4" t="s">
        <v>478</v>
      </c>
      <c r="B221" s="4" t="s">
        <v>479</v>
      </c>
      <c r="C221" s="9">
        <v>45714</v>
      </c>
      <c r="D221" s="9" t="str">
        <f>TEXT(Transaction_2[[#This Row],[transaction_date]],"yyyy")</f>
        <v>2025</v>
      </c>
      <c r="E221" s="9" t="str">
        <f>TEXT(Transaction_2[[#This Row],[transaction_date]],"mmm")</f>
        <v>Feb</v>
      </c>
      <c r="F221" s="4">
        <v>62</v>
      </c>
      <c r="G221" s="4" t="s">
        <v>6008</v>
      </c>
      <c r="H221" s="4" t="s">
        <v>27</v>
      </c>
      <c r="I221" s="4" t="s">
        <v>6009</v>
      </c>
      <c r="J221" s="4">
        <v>4</v>
      </c>
      <c r="K221" s="4">
        <v>68.87</v>
      </c>
      <c r="L221" s="4">
        <v>275.49</v>
      </c>
      <c r="M221" s="12">
        <f>Transaction_2[[#This Row],[total_amount]]*(1-Transaction_2[[#This Row],[discount_percentage]]/100)</f>
        <v>174.38517000000002</v>
      </c>
      <c r="N221" s="12">
        <f>Transaction_2[[#This Row],[total_amount]]-(Transaction_2[[#This Row],[total_amount]]*Transaction_2[[#This Row],[discount_percentage]]/100)</f>
        <v>174.38516999999999</v>
      </c>
      <c r="O221" s="4" t="s">
        <v>23</v>
      </c>
      <c r="P221" s="4" t="s">
        <v>24</v>
      </c>
      <c r="Q221" s="4">
        <v>36</v>
      </c>
      <c r="R221" s="4" t="s">
        <v>6010</v>
      </c>
      <c r="S221" s="4" t="b">
        <v>1</v>
      </c>
      <c r="T221" s="4">
        <v>36.700000000000003</v>
      </c>
      <c r="U221" s="4" t="s">
        <v>6014</v>
      </c>
      <c r="V221" s="4">
        <v>14.46</v>
      </c>
      <c r="W221" s="4">
        <v>21</v>
      </c>
      <c r="X221" s="4" t="s">
        <v>6007</v>
      </c>
      <c r="Y221" s="4" t="b">
        <v>0</v>
      </c>
      <c r="Z221" s="4" t="b">
        <v>0</v>
      </c>
      <c r="AA221" s="4" t="b">
        <v>0</v>
      </c>
      <c r="AB221" s="4" t="b">
        <v>0</v>
      </c>
      <c r="AC221" s="4" t="b">
        <v>0</v>
      </c>
    </row>
    <row r="222" spans="1:29" x14ac:dyDescent="0.25">
      <c r="A222" s="4" t="s">
        <v>480</v>
      </c>
      <c r="B222" s="4" t="s">
        <v>481</v>
      </c>
      <c r="C222" s="9">
        <v>45807</v>
      </c>
      <c r="D222" s="9" t="str">
        <f>TEXT(Transaction_2[[#This Row],[transaction_date]],"yyyy")</f>
        <v>2025</v>
      </c>
      <c r="E222" s="9" t="str">
        <f>TEXT(Transaction_2[[#This Row],[transaction_date]],"mmm")</f>
        <v>May</v>
      </c>
      <c r="F222" s="4">
        <v>79</v>
      </c>
      <c r="G222" s="4" t="s">
        <v>6011</v>
      </c>
      <c r="H222" s="4" t="s">
        <v>62</v>
      </c>
      <c r="I222" s="4" t="s">
        <v>6024</v>
      </c>
      <c r="J222" s="4">
        <v>2</v>
      </c>
      <c r="K222" s="4">
        <v>120.53</v>
      </c>
      <c r="L222" s="4">
        <v>241.07</v>
      </c>
      <c r="M222" s="12">
        <f>Transaction_2[[#This Row],[total_amount]]*(1-Transaction_2[[#This Row],[discount_percentage]]/100)</f>
        <v>224.43617</v>
      </c>
      <c r="N222" s="12">
        <f>Transaction_2[[#This Row],[total_amount]]-(Transaction_2[[#This Row],[total_amount]]*Transaction_2[[#This Row],[discount_percentage]]/100)</f>
        <v>224.43617</v>
      </c>
      <c r="O222" s="4" t="s">
        <v>54</v>
      </c>
      <c r="P222" s="4" t="s">
        <v>32</v>
      </c>
      <c r="Q222" s="4">
        <v>11</v>
      </c>
      <c r="R222" s="4" t="s">
        <v>6005</v>
      </c>
      <c r="S222" s="4" t="b">
        <v>1</v>
      </c>
      <c r="T222" s="4">
        <v>6.9</v>
      </c>
      <c r="U222" s="4" t="s">
        <v>6031</v>
      </c>
      <c r="V222" s="4">
        <v>6.82</v>
      </c>
      <c r="W222" s="4">
        <v>23</v>
      </c>
      <c r="X222" s="4" t="s">
        <v>6007</v>
      </c>
      <c r="Y222" s="4" t="b">
        <v>0</v>
      </c>
      <c r="Z222" s="4" t="b">
        <v>1</v>
      </c>
      <c r="AA222" s="4" t="b">
        <v>0</v>
      </c>
      <c r="AB222" s="4" t="b">
        <v>0</v>
      </c>
      <c r="AC222" s="4" t="b">
        <v>0</v>
      </c>
    </row>
    <row r="223" spans="1:29" x14ac:dyDescent="0.25">
      <c r="A223" s="4" t="s">
        <v>482</v>
      </c>
      <c r="B223" s="4" t="s">
        <v>483</v>
      </c>
      <c r="C223" s="9">
        <v>45636</v>
      </c>
      <c r="D223" s="9" t="str">
        <f>TEXT(Transaction_2[[#This Row],[transaction_date]],"yyyy")</f>
        <v>2024</v>
      </c>
      <c r="E223" s="9" t="str">
        <f>TEXT(Transaction_2[[#This Row],[transaction_date]],"mmm")</f>
        <v>Dec</v>
      </c>
      <c r="F223" s="4">
        <v>51</v>
      </c>
      <c r="G223" s="4" t="s">
        <v>6012</v>
      </c>
      <c r="H223" s="4" t="s">
        <v>65</v>
      </c>
      <c r="I223" s="4" t="s">
        <v>6025</v>
      </c>
      <c r="J223" s="4">
        <v>2</v>
      </c>
      <c r="K223" s="4">
        <v>234.24</v>
      </c>
      <c r="L223" s="4">
        <v>468.49</v>
      </c>
      <c r="M223" s="12">
        <f>Transaction_2[[#This Row],[total_amount]]*(1-Transaction_2[[#This Row],[discount_percentage]]/100)</f>
        <v>468.49</v>
      </c>
      <c r="N223" s="12">
        <f>Transaction_2[[#This Row],[total_amount]]-(Transaction_2[[#This Row],[total_amount]]*Transaction_2[[#This Row],[discount_percentage]]/100)</f>
        <v>468.49</v>
      </c>
      <c r="O223" s="4" t="s">
        <v>31</v>
      </c>
      <c r="P223" s="4" t="s">
        <v>24</v>
      </c>
      <c r="Q223" s="4">
        <v>24</v>
      </c>
      <c r="R223" s="4" t="s">
        <v>6005</v>
      </c>
      <c r="S223" s="4" t="b">
        <v>0</v>
      </c>
      <c r="T223" s="4">
        <v>0</v>
      </c>
      <c r="U223" s="4" t="s">
        <v>6006</v>
      </c>
      <c r="V223" s="4">
        <v>7.28</v>
      </c>
      <c r="W223" s="4">
        <v>7</v>
      </c>
      <c r="X223" s="4" t="s">
        <v>6018</v>
      </c>
      <c r="Y223" s="4" t="b">
        <v>1</v>
      </c>
      <c r="Z223" s="4" t="b">
        <v>0</v>
      </c>
      <c r="AA223" s="4" t="b">
        <v>0</v>
      </c>
      <c r="AB223" s="4" t="b">
        <v>0</v>
      </c>
      <c r="AC223" s="4" t="b">
        <v>0</v>
      </c>
    </row>
    <row r="224" spans="1:29" x14ac:dyDescent="0.25">
      <c r="A224" s="4" t="s">
        <v>484</v>
      </c>
      <c r="B224" s="4" t="s">
        <v>485</v>
      </c>
      <c r="C224" s="9">
        <v>45505</v>
      </c>
      <c r="D224" s="9" t="str">
        <f>TEXT(Transaction_2[[#This Row],[transaction_date]],"yyyy")</f>
        <v>2024</v>
      </c>
      <c r="E224" s="9" t="str">
        <f>TEXT(Transaction_2[[#This Row],[transaction_date]],"mmm")</f>
        <v>Aug</v>
      </c>
      <c r="F224" s="4">
        <v>27</v>
      </c>
      <c r="G224" s="4" t="s">
        <v>6003</v>
      </c>
      <c r="H224" s="4" t="s">
        <v>62</v>
      </c>
      <c r="I224" s="4" t="s">
        <v>6024</v>
      </c>
      <c r="J224" s="4">
        <v>11</v>
      </c>
      <c r="K224" s="4">
        <v>25.99</v>
      </c>
      <c r="L224" s="4">
        <v>285.93</v>
      </c>
      <c r="M224" s="12">
        <f>Transaction_2[[#This Row],[total_amount]]*(1-Transaction_2[[#This Row],[discount_percentage]]/100)</f>
        <v>225.88470000000001</v>
      </c>
      <c r="N224" s="12">
        <f>Transaction_2[[#This Row],[total_amount]]-(Transaction_2[[#This Row],[total_amount]]*Transaction_2[[#This Row],[discount_percentage]]/100)</f>
        <v>225.88470000000001</v>
      </c>
      <c r="O224" s="4" t="s">
        <v>90</v>
      </c>
      <c r="P224" s="4" t="s">
        <v>36</v>
      </c>
      <c r="Q224" s="4">
        <v>2</v>
      </c>
      <c r="R224" s="4" t="s">
        <v>6023</v>
      </c>
      <c r="S224" s="4" t="b">
        <v>1</v>
      </c>
      <c r="T224" s="4">
        <v>21</v>
      </c>
      <c r="U224" s="4" t="s">
        <v>6028</v>
      </c>
      <c r="V224" s="4">
        <v>14.8</v>
      </c>
      <c r="W224" s="4">
        <v>14</v>
      </c>
      <c r="X224" s="4" t="s">
        <v>6020</v>
      </c>
      <c r="Y224" s="4" t="b">
        <v>0</v>
      </c>
      <c r="Z224" s="4" t="b">
        <v>0</v>
      </c>
      <c r="AA224" s="4" t="b">
        <v>0</v>
      </c>
      <c r="AB224" s="4" t="b">
        <v>0</v>
      </c>
      <c r="AC224" s="4" t="b">
        <v>1</v>
      </c>
    </row>
    <row r="225" spans="1:29" x14ac:dyDescent="0.25">
      <c r="A225" s="4" t="s">
        <v>486</v>
      </c>
      <c r="B225" s="4" t="s">
        <v>487</v>
      </c>
      <c r="C225" s="9">
        <v>45646</v>
      </c>
      <c r="D225" s="9" t="str">
        <f>TEXT(Transaction_2[[#This Row],[transaction_date]],"yyyy")</f>
        <v>2024</v>
      </c>
      <c r="E225" s="9" t="str">
        <f>TEXT(Transaction_2[[#This Row],[transaction_date]],"mmm")</f>
        <v>Dec</v>
      </c>
      <c r="F225" s="4">
        <v>61</v>
      </c>
      <c r="G225" s="4" t="s">
        <v>6008</v>
      </c>
      <c r="H225" s="4" t="s">
        <v>39</v>
      </c>
      <c r="I225" s="4" t="s">
        <v>6015</v>
      </c>
      <c r="J225" s="4">
        <v>3</v>
      </c>
      <c r="K225" s="4">
        <v>190.58</v>
      </c>
      <c r="L225" s="4">
        <v>571.73</v>
      </c>
      <c r="M225" s="12">
        <f>Transaction_2[[#This Row],[total_amount]]*(1-Transaction_2[[#This Row],[discount_percentage]]/100)</f>
        <v>507.69624000000005</v>
      </c>
      <c r="N225" s="12">
        <f>Transaction_2[[#This Row],[total_amount]]-(Transaction_2[[#This Row],[total_amount]]*Transaction_2[[#This Row],[discount_percentage]]/100)</f>
        <v>507.69623999999999</v>
      </c>
      <c r="O225" s="4" t="s">
        <v>31</v>
      </c>
      <c r="P225" s="4" t="s">
        <v>36</v>
      </c>
      <c r="Q225" s="4">
        <v>25</v>
      </c>
      <c r="R225" s="4" t="s">
        <v>6005</v>
      </c>
      <c r="S225" s="4" t="b">
        <v>1</v>
      </c>
      <c r="T225" s="4">
        <v>11.2</v>
      </c>
      <c r="U225" s="4" t="s">
        <v>6028</v>
      </c>
      <c r="V225" s="4">
        <v>6.47</v>
      </c>
      <c r="W225" s="4">
        <v>9</v>
      </c>
      <c r="X225" s="4" t="s">
        <v>6020</v>
      </c>
      <c r="Y225" s="4" t="b">
        <v>0</v>
      </c>
      <c r="Z225" s="4" t="b">
        <v>1</v>
      </c>
      <c r="AA225" s="4" t="b">
        <v>0</v>
      </c>
      <c r="AB225" s="4" t="b">
        <v>0</v>
      </c>
      <c r="AC225" s="4" t="b">
        <v>0</v>
      </c>
    </row>
    <row r="226" spans="1:29" x14ac:dyDescent="0.25">
      <c r="A226" s="4" t="s">
        <v>488</v>
      </c>
      <c r="B226" s="4" t="s">
        <v>489</v>
      </c>
      <c r="C226" s="9">
        <v>45692</v>
      </c>
      <c r="D226" s="9" t="str">
        <f>TEXT(Transaction_2[[#This Row],[transaction_date]],"yyyy")</f>
        <v>2025</v>
      </c>
      <c r="E226" s="9" t="str">
        <f>TEXT(Transaction_2[[#This Row],[transaction_date]],"mmm")</f>
        <v>Feb</v>
      </c>
      <c r="F226" s="4">
        <v>29</v>
      </c>
      <c r="G226" s="4" t="s">
        <v>6003</v>
      </c>
      <c r="H226" s="4" t="s">
        <v>53</v>
      </c>
      <c r="I226" s="4" t="s">
        <v>6022</v>
      </c>
      <c r="J226" s="4">
        <v>4</v>
      </c>
      <c r="K226" s="4">
        <v>48.88</v>
      </c>
      <c r="L226" s="4">
        <v>195.52</v>
      </c>
      <c r="M226" s="12">
        <f>Transaction_2[[#This Row],[total_amount]]*(1-Transaction_2[[#This Row],[discount_percentage]]/100)</f>
        <v>166.19200000000001</v>
      </c>
      <c r="N226" s="12">
        <f>Transaction_2[[#This Row],[total_amount]]-(Transaction_2[[#This Row],[total_amount]]*Transaction_2[[#This Row],[discount_percentage]]/100)</f>
        <v>166.19200000000001</v>
      </c>
      <c r="O226" s="4" t="s">
        <v>28</v>
      </c>
      <c r="P226" s="4" t="s">
        <v>36</v>
      </c>
      <c r="Q226" s="4">
        <v>21</v>
      </c>
      <c r="R226" s="4" t="s">
        <v>6005</v>
      </c>
      <c r="S226" s="4" t="b">
        <v>1</v>
      </c>
      <c r="T226" s="4">
        <v>15</v>
      </c>
      <c r="U226" s="4" t="s">
        <v>6028</v>
      </c>
      <c r="V226" s="4">
        <v>21.65</v>
      </c>
      <c r="W226" s="4">
        <v>21</v>
      </c>
      <c r="X226" s="4" t="s">
        <v>6007</v>
      </c>
      <c r="Y226" s="4" t="b">
        <v>0</v>
      </c>
      <c r="Z226" s="4" t="b">
        <v>0</v>
      </c>
      <c r="AA226" s="4" t="b">
        <v>0</v>
      </c>
      <c r="AB226" s="4" t="b">
        <v>0</v>
      </c>
      <c r="AC226" s="4" t="b">
        <v>0</v>
      </c>
    </row>
    <row r="227" spans="1:29" x14ac:dyDescent="0.25">
      <c r="A227" s="4" t="s">
        <v>490</v>
      </c>
      <c r="B227" s="4" t="s">
        <v>491</v>
      </c>
      <c r="C227" s="9">
        <v>45478</v>
      </c>
      <c r="D227" s="9" t="str">
        <f>TEXT(Transaction_2[[#This Row],[transaction_date]],"yyyy")</f>
        <v>2024</v>
      </c>
      <c r="E227" s="9" t="str">
        <f>TEXT(Transaction_2[[#This Row],[transaction_date]],"mmm")</f>
        <v>Jul</v>
      </c>
      <c r="F227" s="4">
        <v>28</v>
      </c>
      <c r="G227" s="4" t="s">
        <v>6003</v>
      </c>
      <c r="H227" s="4" t="s">
        <v>65</v>
      </c>
      <c r="I227" s="4" t="s">
        <v>6025</v>
      </c>
      <c r="J227" s="4">
        <v>3</v>
      </c>
      <c r="K227" s="4">
        <v>236.99</v>
      </c>
      <c r="L227" s="4">
        <v>710.97</v>
      </c>
      <c r="M227" s="12">
        <f>Transaction_2[[#This Row],[total_amount]]*(1-Transaction_2[[#This Row],[discount_percentage]]/100)</f>
        <v>710.97</v>
      </c>
      <c r="N227" s="12">
        <f>Transaction_2[[#This Row],[total_amount]]-(Transaction_2[[#This Row],[total_amount]]*Transaction_2[[#This Row],[discount_percentage]]/100)</f>
        <v>710.97</v>
      </c>
      <c r="O227" s="4" t="s">
        <v>54</v>
      </c>
      <c r="P227" s="4" t="s">
        <v>36</v>
      </c>
      <c r="Q227" s="4">
        <v>8</v>
      </c>
      <c r="R227" s="4" t="s">
        <v>6005</v>
      </c>
      <c r="S227" s="4" t="b">
        <v>0</v>
      </c>
      <c r="T227" s="4">
        <v>0</v>
      </c>
      <c r="U227" s="4" t="s">
        <v>6006</v>
      </c>
      <c r="V227" s="4">
        <v>14.93</v>
      </c>
      <c r="W227" s="4">
        <v>7</v>
      </c>
      <c r="X227" s="4" t="s">
        <v>6018</v>
      </c>
      <c r="Y227" s="4" t="b">
        <v>0</v>
      </c>
      <c r="Z227" s="4" t="b">
        <v>0</v>
      </c>
      <c r="AA227" s="4" t="b">
        <v>0</v>
      </c>
      <c r="AB227" s="4" t="b">
        <v>1</v>
      </c>
      <c r="AC227" s="4" t="b">
        <v>0</v>
      </c>
    </row>
    <row r="228" spans="1:29" x14ac:dyDescent="0.25">
      <c r="A228" s="4" t="s">
        <v>492</v>
      </c>
      <c r="B228" s="4" t="s">
        <v>493</v>
      </c>
      <c r="C228" s="9">
        <v>45830</v>
      </c>
      <c r="D228" s="9" t="str">
        <f>TEXT(Transaction_2[[#This Row],[transaction_date]],"yyyy")</f>
        <v>2025</v>
      </c>
      <c r="E228" s="9" t="str">
        <f>TEXT(Transaction_2[[#This Row],[transaction_date]],"mmm")</f>
        <v>Jun</v>
      </c>
      <c r="F228" s="4">
        <v>44</v>
      </c>
      <c r="G228" s="4" t="s">
        <v>6021</v>
      </c>
      <c r="H228" s="4" t="s">
        <v>27</v>
      </c>
      <c r="I228" s="4" t="s">
        <v>6009</v>
      </c>
      <c r="J228" s="4">
        <v>14</v>
      </c>
      <c r="K228" s="4">
        <v>83</v>
      </c>
      <c r="L228" s="4">
        <v>1161.97</v>
      </c>
      <c r="M228" s="12">
        <f>Transaction_2[[#This Row],[total_amount]]*(1-Transaction_2[[#This Row],[discount_percentage]]/100)</f>
        <v>947.00554999999997</v>
      </c>
      <c r="N228" s="12">
        <f>Transaction_2[[#This Row],[total_amount]]-(Transaction_2[[#This Row],[total_amount]]*Transaction_2[[#This Row],[discount_percentage]]/100)</f>
        <v>947.00555000000008</v>
      </c>
      <c r="O228" s="4" t="s">
        <v>28</v>
      </c>
      <c r="P228" s="4" t="s">
        <v>36</v>
      </c>
      <c r="Q228" s="4">
        <v>3</v>
      </c>
      <c r="R228" s="4" t="s">
        <v>6023</v>
      </c>
      <c r="S228" s="4" t="b">
        <v>1</v>
      </c>
      <c r="T228" s="4">
        <v>18.5</v>
      </c>
      <c r="U228" s="4" t="s">
        <v>6028</v>
      </c>
      <c r="V228" s="4">
        <v>12.94</v>
      </c>
      <c r="W228" s="4">
        <v>12</v>
      </c>
      <c r="X228" s="4" t="s">
        <v>6020</v>
      </c>
      <c r="Y228" s="4" t="b">
        <v>0</v>
      </c>
      <c r="Z228" s="4" t="b">
        <v>0</v>
      </c>
      <c r="AA228" s="4" t="b">
        <v>1</v>
      </c>
      <c r="AB228" s="4" t="b">
        <v>0</v>
      </c>
      <c r="AC228" s="4" t="b">
        <v>1</v>
      </c>
    </row>
    <row r="229" spans="1:29" x14ac:dyDescent="0.25">
      <c r="A229" s="4" t="s">
        <v>494</v>
      </c>
      <c r="B229" s="4" t="s">
        <v>495</v>
      </c>
      <c r="C229" s="9">
        <v>45628</v>
      </c>
      <c r="D229" s="9" t="str">
        <f>TEXT(Transaction_2[[#This Row],[transaction_date]],"yyyy")</f>
        <v>2024</v>
      </c>
      <c r="E229" s="9" t="str">
        <f>TEXT(Transaction_2[[#This Row],[transaction_date]],"mmm")</f>
        <v>Dec</v>
      </c>
      <c r="F229" s="4">
        <v>75</v>
      </c>
      <c r="G229" s="4" t="s">
        <v>6011</v>
      </c>
      <c r="H229" s="4" t="s">
        <v>62</v>
      </c>
      <c r="I229" s="4" t="s">
        <v>6024</v>
      </c>
      <c r="J229" s="4">
        <v>1</v>
      </c>
      <c r="K229" s="4">
        <v>205.94</v>
      </c>
      <c r="L229" s="4">
        <v>205.94</v>
      </c>
      <c r="M229" s="12">
        <f>Transaction_2[[#This Row],[total_amount]]*(1-Transaction_2[[#This Row],[discount_percentage]]/100)</f>
        <v>170.51832000000002</v>
      </c>
      <c r="N229" s="12">
        <f>Transaction_2[[#This Row],[total_amount]]-(Transaction_2[[#This Row],[total_amount]]*Transaction_2[[#This Row],[discount_percentage]]/100)</f>
        <v>170.51832000000002</v>
      </c>
      <c r="O229" s="4" t="s">
        <v>28</v>
      </c>
      <c r="P229" s="4" t="s">
        <v>32</v>
      </c>
      <c r="Q229" s="4">
        <v>42</v>
      </c>
      <c r="R229" s="4" t="s">
        <v>6010</v>
      </c>
      <c r="S229" s="4" t="b">
        <v>1</v>
      </c>
      <c r="T229" s="4">
        <v>17.2</v>
      </c>
      <c r="U229" s="4" t="s">
        <v>6028</v>
      </c>
      <c r="V229" s="4">
        <v>17.64</v>
      </c>
      <c r="W229" s="4">
        <v>13</v>
      </c>
      <c r="X229" s="4" t="s">
        <v>6020</v>
      </c>
      <c r="Y229" s="4" t="b">
        <v>0</v>
      </c>
      <c r="Z229" s="4" t="b">
        <v>0</v>
      </c>
      <c r="AA229" s="4" t="b">
        <v>0</v>
      </c>
      <c r="AB229" s="4" t="b">
        <v>0</v>
      </c>
      <c r="AC229" s="4" t="b">
        <v>0</v>
      </c>
    </row>
    <row r="230" spans="1:29" x14ac:dyDescent="0.25">
      <c r="A230" s="4" t="s">
        <v>496</v>
      </c>
      <c r="B230" s="4" t="s">
        <v>497</v>
      </c>
      <c r="C230" s="9">
        <v>45516</v>
      </c>
      <c r="D230" s="9" t="str">
        <f>TEXT(Transaction_2[[#This Row],[transaction_date]],"yyyy")</f>
        <v>2024</v>
      </c>
      <c r="E230" s="9" t="str">
        <f>TEXT(Transaction_2[[#This Row],[transaction_date]],"mmm")</f>
        <v>Aug</v>
      </c>
      <c r="F230" s="4">
        <v>49</v>
      </c>
      <c r="G230" s="4" t="s">
        <v>6021</v>
      </c>
      <c r="H230" s="4" t="s">
        <v>65</v>
      </c>
      <c r="I230" s="4" t="s">
        <v>6025</v>
      </c>
      <c r="J230" s="4">
        <v>2</v>
      </c>
      <c r="K230" s="4">
        <v>99.95</v>
      </c>
      <c r="L230" s="4">
        <v>199.89</v>
      </c>
      <c r="M230" s="12">
        <f>Transaction_2[[#This Row],[total_amount]]*(1-Transaction_2[[#This Row],[discount_percentage]]/100)</f>
        <v>121.13334</v>
      </c>
      <c r="N230" s="12">
        <f>Transaction_2[[#This Row],[total_amount]]-(Transaction_2[[#This Row],[total_amount]]*Transaction_2[[#This Row],[discount_percentage]]/100)</f>
        <v>121.13333999999999</v>
      </c>
      <c r="O230" s="4" t="s">
        <v>23</v>
      </c>
      <c r="P230" s="4" t="s">
        <v>32</v>
      </c>
      <c r="Q230" s="4">
        <v>47</v>
      </c>
      <c r="R230" s="4" t="s">
        <v>6010</v>
      </c>
      <c r="S230" s="4" t="b">
        <v>1</v>
      </c>
      <c r="T230" s="4">
        <v>39.4</v>
      </c>
      <c r="U230" s="4" t="s">
        <v>6014</v>
      </c>
      <c r="V230" s="4">
        <v>18.43</v>
      </c>
      <c r="W230" s="4">
        <v>16</v>
      </c>
      <c r="X230" s="4" t="s">
        <v>6007</v>
      </c>
      <c r="Y230" s="4" t="b">
        <v>0</v>
      </c>
      <c r="Z230" s="4" t="b">
        <v>0</v>
      </c>
      <c r="AA230" s="4" t="b">
        <v>0</v>
      </c>
      <c r="AB230" s="4" t="b">
        <v>1</v>
      </c>
      <c r="AC230" s="4" t="b">
        <v>0</v>
      </c>
    </row>
    <row r="231" spans="1:29" x14ac:dyDescent="0.25">
      <c r="A231" s="4" t="s">
        <v>498</v>
      </c>
      <c r="B231" s="4" t="s">
        <v>499</v>
      </c>
      <c r="C231" s="9">
        <v>45621</v>
      </c>
      <c r="D231" s="9" t="str">
        <f>TEXT(Transaction_2[[#This Row],[transaction_date]],"yyyy")</f>
        <v>2024</v>
      </c>
      <c r="E231" s="9" t="str">
        <f>TEXT(Transaction_2[[#This Row],[transaction_date]],"mmm")</f>
        <v>Nov</v>
      </c>
      <c r="F231" s="4">
        <v>60</v>
      </c>
      <c r="G231" s="4" t="s">
        <v>6008</v>
      </c>
      <c r="H231" s="4" t="s">
        <v>53</v>
      </c>
      <c r="I231" s="4" t="s">
        <v>6022</v>
      </c>
      <c r="J231" s="4">
        <v>4</v>
      </c>
      <c r="K231" s="4">
        <v>298.32</v>
      </c>
      <c r="L231" s="4">
        <v>1193.28</v>
      </c>
      <c r="M231" s="12">
        <f>Transaction_2[[#This Row],[total_amount]]*(1-Transaction_2[[#This Row],[discount_percentage]]/100)</f>
        <v>1193.28</v>
      </c>
      <c r="N231" s="12">
        <f>Transaction_2[[#This Row],[total_amount]]-(Transaction_2[[#This Row],[total_amount]]*Transaction_2[[#This Row],[discount_percentage]]/100)</f>
        <v>1193.28</v>
      </c>
      <c r="O231" s="4" t="s">
        <v>54</v>
      </c>
      <c r="P231" s="4" t="s">
        <v>24</v>
      </c>
      <c r="Q231" s="4">
        <v>27</v>
      </c>
      <c r="R231" s="4" t="s">
        <v>6010</v>
      </c>
      <c r="S231" s="4" t="b">
        <v>0</v>
      </c>
      <c r="T231" s="4">
        <v>0</v>
      </c>
      <c r="U231" s="4" t="s">
        <v>6006</v>
      </c>
      <c r="V231" s="4">
        <v>22.09</v>
      </c>
      <c r="W231" s="4">
        <v>29</v>
      </c>
      <c r="X231" s="4" t="s">
        <v>6007</v>
      </c>
      <c r="Y231" s="4" t="b">
        <v>0</v>
      </c>
      <c r="Z231" s="4" t="b">
        <v>0</v>
      </c>
      <c r="AA231" s="4" t="b">
        <v>0</v>
      </c>
      <c r="AB231" s="4" t="b">
        <v>0</v>
      </c>
      <c r="AC231" s="4" t="b">
        <v>0</v>
      </c>
    </row>
    <row r="232" spans="1:29" x14ac:dyDescent="0.25">
      <c r="A232" s="4" t="s">
        <v>500</v>
      </c>
      <c r="B232" s="4" t="s">
        <v>501</v>
      </c>
      <c r="C232" s="9">
        <v>45596</v>
      </c>
      <c r="D232" s="9" t="str">
        <f>TEXT(Transaction_2[[#This Row],[transaction_date]],"yyyy")</f>
        <v>2024</v>
      </c>
      <c r="E232" s="9" t="str">
        <f>TEXT(Transaction_2[[#This Row],[transaction_date]],"mmm")</f>
        <v>Oct</v>
      </c>
      <c r="F232" s="4">
        <v>20</v>
      </c>
      <c r="G232" s="4" t="s">
        <v>6003</v>
      </c>
      <c r="H232" s="4" t="s">
        <v>44</v>
      </c>
      <c r="I232" s="4" t="s">
        <v>6019</v>
      </c>
      <c r="J232" s="4">
        <v>1</v>
      </c>
      <c r="K232" s="4">
        <v>221.99</v>
      </c>
      <c r="L232" s="4">
        <v>221.99</v>
      </c>
      <c r="M232" s="12">
        <f>Transaction_2[[#This Row],[total_amount]]*(1-Transaction_2[[#This Row],[discount_percentage]]/100)</f>
        <v>221.99</v>
      </c>
      <c r="N232" s="12">
        <f>Transaction_2[[#This Row],[total_amount]]-(Transaction_2[[#This Row],[total_amount]]*Transaction_2[[#This Row],[discount_percentage]]/100)</f>
        <v>221.99</v>
      </c>
      <c r="O232" s="4" t="s">
        <v>23</v>
      </c>
      <c r="P232" s="4" t="s">
        <v>24</v>
      </c>
      <c r="Q232" s="4">
        <v>27</v>
      </c>
      <c r="R232" s="4" t="s">
        <v>6010</v>
      </c>
      <c r="S232" s="4" t="b">
        <v>0</v>
      </c>
      <c r="T232" s="4">
        <v>0</v>
      </c>
      <c r="U232" s="4" t="s">
        <v>6006</v>
      </c>
      <c r="V232" s="4">
        <v>6</v>
      </c>
      <c r="W232" s="4">
        <v>14</v>
      </c>
      <c r="X232" s="4" t="s">
        <v>6020</v>
      </c>
      <c r="Y232" s="4" t="b">
        <v>0</v>
      </c>
      <c r="Z232" s="4" t="b">
        <v>0</v>
      </c>
      <c r="AA232" s="4" t="b">
        <v>0</v>
      </c>
      <c r="AB232" s="4" t="b">
        <v>0</v>
      </c>
      <c r="AC232" s="4" t="b">
        <v>0</v>
      </c>
    </row>
    <row r="233" spans="1:29" x14ac:dyDescent="0.25">
      <c r="A233" s="4" t="s">
        <v>502</v>
      </c>
      <c r="B233" s="4" t="s">
        <v>503</v>
      </c>
      <c r="C233" s="9">
        <v>45835</v>
      </c>
      <c r="D233" s="9" t="str">
        <f>TEXT(Transaction_2[[#This Row],[transaction_date]],"yyyy")</f>
        <v>2025</v>
      </c>
      <c r="E233" s="9" t="str">
        <f>TEXT(Transaction_2[[#This Row],[transaction_date]],"mmm")</f>
        <v>Jun</v>
      </c>
      <c r="F233" s="4">
        <v>46</v>
      </c>
      <c r="G233" s="4" t="s">
        <v>6021</v>
      </c>
      <c r="H233" s="4" t="s">
        <v>53</v>
      </c>
      <c r="I233" s="4" t="s">
        <v>6022</v>
      </c>
      <c r="J233" s="4">
        <v>10</v>
      </c>
      <c r="K233" s="4">
        <v>59.74</v>
      </c>
      <c r="L233" s="4">
        <v>597.36</v>
      </c>
      <c r="M233" s="12">
        <f>Transaction_2[[#This Row],[total_amount]]*(1-Transaction_2[[#This Row],[discount_percentage]]/100)</f>
        <v>436.07279999999997</v>
      </c>
      <c r="N233" s="12">
        <f>Transaction_2[[#This Row],[total_amount]]-(Transaction_2[[#This Row],[total_amount]]*Transaction_2[[#This Row],[discount_percentage]]/100)</f>
        <v>436.07280000000003</v>
      </c>
      <c r="O233" s="4" t="s">
        <v>31</v>
      </c>
      <c r="P233" s="4" t="s">
        <v>57</v>
      </c>
      <c r="Q233" s="4">
        <v>2</v>
      </c>
      <c r="R233" s="4" t="s">
        <v>6023</v>
      </c>
      <c r="S233" s="4" t="b">
        <v>1</v>
      </c>
      <c r="T233" s="4">
        <v>27</v>
      </c>
      <c r="U233" s="4" t="s">
        <v>6014</v>
      </c>
      <c r="V233" s="4">
        <v>18.73</v>
      </c>
      <c r="W233" s="4">
        <v>28</v>
      </c>
      <c r="X233" s="4" t="s">
        <v>6007</v>
      </c>
      <c r="Y233" s="4" t="b">
        <v>1</v>
      </c>
      <c r="Z233" s="4" t="b">
        <v>0</v>
      </c>
      <c r="AA233" s="4" t="b">
        <v>0</v>
      </c>
      <c r="AB233" s="4" t="b">
        <v>0</v>
      </c>
      <c r="AC233" s="4" t="b">
        <v>1</v>
      </c>
    </row>
    <row r="234" spans="1:29" x14ac:dyDescent="0.25">
      <c r="A234" s="4" t="s">
        <v>504</v>
      </c>
      <c r="B234" s="4" t="s">
        <v>505</v>
      </c>
      <c r="C234" s="9">
        <v>45573</v>
      </c>
      <c r="D234" s="9" t="str">
        <f>TEXT(Transaction_2[[#This Row],[transaction_date]],"yyyy")</f>
        <v>2024</v>
      </c>
      <c r="E234" s="9" t="str">
        <f>TEXT(Transaction_2[[#This Row],[transaction_date]],"mmm")</f>
        <v>Oct</v>
      </c>
      <c r="F234" s="4">
        <v>48</v>
      </c>
      <c r="G234" s="4" t="s">
        <v>6021</v>
      </c>
      <c r="H234" s="4" t="s">
        <v>62</v>
      </c>
      <c r="I234" s="4" t="s">
        <v>6024</v>
      </c>
      <c r="J234" s="4">
        <v>2</v>
      </c>
      <c r="K234" s="4">
        <v>69.8</v>
      </c>
      <c r="L234" s="4">
        <v>139.61000000000001</v>
      </c>
      <c r="M234" s="12">
        <f>Transaction_2[[#This Row],[total_amount]]*(1-Transaction_2[[#This Row],[discount_percentage]]/100)</f>
        <v>139.61000000000001</v>
      </c>
      <c r="N234" s="12">
        <f>Transaction_2[[#This Row],[total_amount]]-(Transaction_2[[#This Row],[total_amount]]*Transaction_2[[#This Row],[discount_percentage]]/100)</f>
        <v>139.61000000000001</v>
      </c>
      <c r="O234" s="4" t="s">
        <v>31</v>
      </c>
      <c r="P234" s="4" t="s">
        <v>36</v>
      </c>
      <c r="Q234" s="4">
        <v>28</v>
      </c>
      <c r="R234" s="4" t="s">
        <v>6010</v>
      </c>
      <c r="S234" s="4" t="b">
        <v>0</v>
      </c>
      <c r="T234" s="4">
        <v>0</v>
      </c>
      <c r="U234" s="4" t="s">
        <v>6006</v>
      </c>
      <c r="V234" s="4">
        <v>17.7</v>
      </c>
      <c r="W234" s="4">
        <v>28</v>
      </c>
      <c r="X234" s="4" t="s">
        <v>6007</v>
      </c>
      <c r="Y234" s="4" t="b">
        <v>0</v>
      </c>
      <c r="Z234" s="4" t="b">
        <v>0</v>
      </c>
      <c r="AA234" s="4" t="b">
        <v>0</v>
      </c>
      <c r="AB234" s="4" t="b">
        <v>0</v>
      </c>
      <c r="AC234" s="4" t="b">
        <v>0</v>
      </c>
    </row>
    <row r="235" spans="1:29" x14ac:dyDescent="0.25">
      <c r="A235" s="4" t="s">
        <v>506</v>
      </c>
      <c r="B235" s="4" t="s">
        <v>507</v>
      </c>
      <c r="C235" s="9">
        <v>45691</v>
      </c>
      <c r="D235" s="9" t="str">
        <f>TEXT(Transaction_2[[#This Row],[transaction_date]],"yyyy")</f>
        <v>2025</v>
      </c>
      <c r="E235" s="9" t="str">
        <f>TEXT(Transaction_2[[#This Row],[transaction_date]],"mmm")</f>
        <v>Feb</v>
      </c>
      <c r="F235" s="4">
        <v>45</v>
      </c>
      <c r="G235" s="4" t="s">
        <v>6021</v>
      </c>
      <c r="H235" s="4" t="s">
        <v>44</v>
      </c>
      <c r="I235" s="4" t="s">
        <v>6019</v>
      </c>
      <c r="J235" s="4">
        <v>4</v>
      </c>
      <c r="K235" s="4">
        <v>256.55</v>
      </c>
      <c r="L235" s="4">
        <v>1026.21</v>
      </c>
      <c r="M235" s="12">
        <f>Transaction_2[[#This Row],[total_amount]]*(1-Transaction_2[[#This Row],[discount_percentage]]/100)</f>
        <v>744.00225</v>
      </c>
      <c r="N235" s="12">
        <f>Transaction_2[[#This Row],[total_amount]]-(Transaction_2[[#This Row],[total_amount]]*Transaction_2[[#This Row],[discount_percentage]]/100)</f>
        <v>744.00225</v>
      </c>
      <c r="O235" s="4" t="s">
        <v>23</v>
      </c>
      <c r="P235" s="4" t="s">
        <v>24</v>
      </c>
      <c r="Q235" s="4">
        <v>14</v>
      </c>
      <c r="R235" s="4" t="s">
        <v>6005</v>
      </c>
      <c r="S235" s="4" t="b">
        <v>1</v>
      </c>
      <c r="T235" s="4">
        <v>27.5</v>
      </c>
      <c r="U235" s="4" t="s">
        <v>6014</v>
      </c>
      <c r="V235" s="4">
        <v>18.87</v>
      </c>
      <c r="W235" s="4">
        <v>10</v>
      </c>
      <c r="X235" s="4" t="s">
        <v>6020</v>
      </c>
      <c r="Y235" s="4" t="b">
        <v>0</v>
      </c>
      <c r="Z235" s="4" t="b">
        <v>0</v>
      </c>
      <c r="AA235" s="4" t="b">
        <v>0</v>
      </c>
      <c r="AB235" s="4" t="b">
        <v>0</v>
      </c>
      <c r="AC235" s="4" t="b">
        <v>0</v>
      </c>
    </row>
    <row r="236" spans="1:29" x14ac:dyDescent="0.25">
      <c r="A236" s="4" t="s">
        <v>508</v>
      </c>
      <c r="B236" s="4" t="s">
        <v>509</v>
      </c>
      <c r="C236" s="9">
        <v>45810</v>
      </c>
      <c r="D236" s="9" t="str">
        <f>TEXT(Transaction_2[[#This Row],[transaction_date]],"yyyy")</f>
        <v>2025</v>
      </c>
      <c r="E236" s="9" t="str">
        <f>TEXT(Transaction_2[[#This Row],[transaction_date]],"mmm")</f>
        <v>Jun</v>
      </c>
      <c r="F236" s="4">
        <v>57</v>
      </c>
      <c r="G236" s="4" t="s">
        <v>6012</v>
      </c>
      <c r="H236" s="4" t="s">
        <v>65</v>
      </c>
      <c r="I236" s="4" t="s">
        <v>6025</v>
      </c>
      <c r="J236" s="4">
        <v>13</v>
      </c>
      <c r="K236" s="4">
        <v>55.95</v>
      </c>
      <c r="L236" s="4">
        <v>727.38</v>
      </c>
      <c r="M236" s="12">
        <f>Transaction_2[[#This Row],[total_amount]]*(1-Transaction_2[[#This Row],[discount_percentage]]/100)</f>
        <v>727.38</v>
      </c>
      <c r="N236" s="12">
        <f>Transaction_2[[#This Row],[total_amount]]-(Transaction_2[[#This Row],[total_amount]]*Transaction_2[[#This Row],[discount_percentage]]/100)</f>
        <v>727.38</v>
      </c>
      <c r="O236" s="4" t="s">
        <v>87</v>
      </c>
      <c r="P236" s="4" t="s">
        <v>57</v>
      </c>
      <c r="Q236" s="4">
        <v>4</v>
      </c>
      <c r="R236" s="4" t="s">
        <v>6023</v>
      </c>
      <c r="S236" s="4" t="b">
        <v>0</v>
      </c>
      <c r="T236" s="4">
        <v>0</v>
      </c>
      <c r="U236" s="4" t="s">
        <v>6006</v>
      </c>
      <c r="V236" s="4">
        <v>21.52</v>
      </c>
      <c r="W236" s="4">
        <v>19</v>
      </c>
      <c r="X236" s="4" t="s">
        <v>6007</v>
      </c>
      <c r="Y236" s="4" t="b">
        <v>0</v>
      </c>
      <c r="Z236" s="4" t="b">
        <v>0</v>
      </c>
      <c r="AA236" s="4" t="b">
        <v>0</v>
      </c>
      <c r="AB236" s="4" t="b">
        <v>0</v>
      </c>
      <c r="AC236" s="4" t="b">
        <v>1</v>
      </c>
    </row>
    <row r="237" spans="1:29" x14ac:dyDescent="0.25">
      <c r="A237" s="4" t="s">
        <v>510</v>
      </c>
      <c r="B237" s="4" t="s">
        <v>511</v>
      </c>
      <c r="C237" s="9">
        <v>45570</v>
      </c>
      <c r="D237" s="9" t="str">
        <f>TEXT(Transaction_2[[#This Row],[transaction_date]],"yyyy")</f>
        <v>2024</v>
      </c>
      <c r="E237" s="9" t="str">
        <f>TEXT(Transaction_2[[#This Row],[transaction_date]],"mmm")</f>
        <v>Oct</v>
      </c>
      <c r="F237" s="4">
        <v>71</v>
      </c>
      <c r="G237" s="4" t="s">
        <v>6011</v>
      </c>
      <c r="H237" s="4" t="s">
        <v>39</v>
      </c>
      <c r="I237" s="4" t="s">
        <v>6015</v>
      </c>
      <c r="J237" s="4">
        <v>4</v>
      </c>
      <c r="K237" s="4">
        <v>150.65</v>
      </c>
      <c r="L237" s="4">
        <v>602.62</v>
      </c>
      <c r="M237" s="12">
        <f>Transaction_2[[#This Row],[total_amount]]*(1-Transaction_2[[#This Row],[discount_percentage]]/100)</f>
        <v>602.62</v>
      </c>
      <c r="N237" s="12">
        <f>Transaction_2[[#This Row],[total_amount]]-(Transaction_2[[#This Row],[total_amount]]*Transaction_2[[#This Row],[discount_percentage]]/100)</f>
        <v>602.62</v>
      </c>
      <c r="O237" s="4" t="s">
        <v>28</v>
      </c>
      <c r="P237" s="4" t="s">
        <v>32</v>
      </c>
      <c r="Q237" s="4">
        <v>29</v>
      </c>
      <c r="R237" s="4" t="s">
        <v>6010</v>
      </c>
      <c r="S237" s="4" t="b">
        <v>0</v>
      </c>
      <c r="T237" s="4">
        <v>0</v>
      </c>
      <c r="U237" s="4" t="s">
        <v>6006</v>
      </c>
      <c r="V237" s="4">
        <v>24.05</v>
      </c>
      <c r="W237" s="4">
        <v>28</v>
      </c>
      <c r="X237" s="4" t="s">
        <v>6007</v>
      </c>
      <c r="Y237" s="4" t="b">
        <v>1</v>
      </c>
      <c r="Z237" s="4" t="b">
        <v>0</v>
      </c>
      <c r="AA237" s="4" t="b">
        <v>0</v>
      </c>
      <c r="AB237" s="4" t="b">
        <v>1</v>
      </c>
      <c r="AC237" s="4" t="b">
        <v>0</v>
      </c>
    </row>
    <row r="238" spans="1:29" x14ac:dyDescent="0.25">
      <c r="A238" s="4" t="s">
        <v>512</v>
      </c>
      <c r="B238" s="4" t="s">
        <v>513</v>
      </c>
      <c r="C238" s="9">
        <v>45775</v>
      </c>
      <c r="D238" s="9" t="str">
        <f>TEXT(Transaction_2[[#This Row],[transaction_date]],"yyyy")</f>
        <v>2025</v>
      </c>
      <c r="E238" s="9" t="str">
        <f>TEXT(Transaction_2[[#This Row],[transaction_date]],"mmm")</f>
        <v>Apr</v>
      </c>
      <c r="F238" s="4">
        <v>55</v>
      </c>
      <c r="G238" s="4" t="s">
        <v>6012</v>
      </c>
      <c r="H238" s="4" t="s">
        <v>65</v>
      </c>
      <c r="I238" s="4" t="s">
        <v>6025</v>
      </c>
      <c r="J238" s="4">
        <v>1</v>
      </c>
      <c r="K238" s="4">
        <v>107.66</v>
      </c>
      <c r="L238" s="4">
        <v>107.66</v>
      </c>
      <c r="M238" s="12">
        <f>Transaction_2[[#This Row],[total_amount]]*(1-Transaction_2[[#This Row],[discount_percentage]]/100)</f>
        <v>107.66</v>
      </c>
      <c r="N238" s="12">
        <f>Transaction_2[[#This Row],[total_amount]]-(Transaction_2[[#This Row],[total_amount]]*Transaction_2[[#This Row],[discount_percentage]]/100)</f>
        <v>107.66</v>
      </c>
      <c r="O238" s="4" t="s">
        <v>31</v>
      </c>
      <c r="P238" s="4" t="s">
        <v>32</v>
      </c>
      <c r="Q238" s="4">
        <v>17</v>
      </c>
      <c r="R238" s="4" t="s">
        <v>6005</v>
      </c>
      <c r="S238" s="4" t="b">
        <v>0</v>
      </c>
      <c r="T238" s="4">
        <v>0</v>
      </c>
      <c r="U238" s="4" t="s">
        <v>6006</v>
      </c>
      <c r="V238" s="4">
        <v>15.34</v>
      </c>
      <c r="W238" s="4">
        <v>19</v>
      </c>
      <c r="X238" s="4" t="s">
        <v>6007</v>
      </c>
      <c r="Y238" s="4" t="b">
        <v>0</v>
      </c>
      <c r="Z238" s="4" t="b">
        <v>1</v>
      </c>
      <c r="AA238" s="4" t="b">
        <v>0</v>
      </c>
      <c r="AB238" s="4" t="b">
        <v>0</v>
      </c>
      <c r="AC238" s="4" t="b">
        <v>0</v>
      </c>
    </row>
    <row r="239" spans="1:29" x14ac:dyDescent="0.25">
      <c r="A239" s="4" t="s">
        <v>514</v>
      </c>
      <c r="B239" s="4" t="s">
        <v>515</v>
      </c>
      <c r="C239" s="9">
        <v>45573</v>
      </c>
      <c r="D239" s="9" t="str">
        <f>TEXT(Transaction_2[[#This Row],[transaction_date]],"yyyy")</f>
        <v>2024</v>
      </c>
      <c r="E239" s="9" t="str">
        <f>TEXT(Transaction_2[[#This Row],[transaction_date]],"mmm")</f>
        <v>Oct</v>
      </c>
      <c r="F239" s="4">
        <v>44</v>
      </c>
      <c r="G239" s="4" t="s">
        <v>6021</v>
      </c>
      <c r="H239" s="4" t="s">
        <v>22</v>
      </c>
      <c r="I239" s="4" t="s">
        <v>6004</v>
      </c>
      <c r="J239" s="4">
        <v>1</v>
      </c>
      <c r="K239" s="4">
        <v>208.79</v>
      </c>
      <c r="L239" s="4">
        <v>208.79</v>
      </c>
      <c r="M239" s="12">
        <f>Transaction_2[[#This Row],[total_amount]]*(1-Transaction_2[[#This Row],[discount_percentage]]/100)</f>
        <v>127.15311</v>
      </c>
      <c r="N239" s="12">
        <f>Transaction_2[[#This Row],[total_amount]]-(Transaction_2[[#This Row],[total_amount]]*Transaction_2[[#This Row],[discount_percentage]]/100)</f>
        <v>127.15310999999998</v>
      </c>
      <c r="O239" s="4" t="s">
        <v>31</v>
      </c>
      <c r="P239" s="4" t="s">
        <v>32</v>
      </c>
      <c r="Q239" s="4">
        <v>11</v>
      </c>
      <c r="R239" s="4" t="s">
        <v>6005</v>
      </c>
      <c r="S239" s="4" t="b">
        <v>1</v>
      </c>
      <c r="T239" s="4">
        <v>39.1</v>
      </c>
      <c r="U239" s="4" t="s">
        <v>6014</v>
      </c>
      <c r="V239" s="4">
        <v>13.57</v>
      </c>
      <c r="W239" s="4">
        <v>8</v>
      </c>
      <c r="X239" s="4" t="s">
        <v>6020</v>
      </c>
      <c r="Y239" s="4" t="b">
        <v>0</v>
      </c>
      <c r="Z239" s="4" t="b">
        <v>0</v>
      </c>
      <c r="AA239" s="4" t="b">
        <v>0</v>
      </c>
      <c r="AB239" s="4" t="b">
        <v>0</v>
      </c>
      <c r="AC239" s="4" t="b">
        <v>0</v>
      </c>
    </row>
    <row r="240" spans="1:29" x14ac:dyDescent="0.25">
      <c r="A240" s="4" t="s">
        <v>516</v>
      </c>
      <c r="B240" s="4" t="s">
        <v>517</v>
      </c>
      <c r="C240" s="9">
        <v>45791</v>
      </c>
      <c r="D240" s="9" t="str">
        <f>TEXT(Transaction_2[[#This Row],[transaction_date]],"yyyy")</f>
        <v>2025</v>
      </c>
      <c r="E240" s="9" t="str">
        <f>TEXT(Transaction_2[[#This Row],[transaction_date]],"mmm")</f>
        <v>May</v>
      </c>
      <c r="F240" s="4">
        <v>65</v>
      </c>
      <c r="G240" s="4" t="s">
        <v>6008</v>
      </c>
      <c r="H240" s="4" t="s">
        <v>27</v>
      </c>
      <c r="I240" s="4" t="s">
        <v>6009</v>
      </c>
      <c r="J240" s="4">
        <v>8</v>
      </c>
      <c r="K240" s="4">
        <v>44.45</v>
      </c>
      <c r="L240" s="4">
        <v>355.61</v>
      </c>
      <c r="M240" s="12">
        <f>Transaction_2[[#This Row],[total_amount]]*(1-Transaction_2[[#This Row],[discount_percentage]]/100)</f>
        <v>310.44753000000003</v>
      </c>
      <c r="N240" s="12">
        <f>Transaction_2[[#This Row],[total_amount]]-(Transaction_2[[#This Row],[total_amount]]*Transaction_2[[#This Row],[discount_percentage]]/100)</f>
        <v>310.44753000000003</v>
      </c>
      <c r="O240" s="4" t="s">
        <v>28</v>
      </c>
      <c r="P240" s="4" t="s">
        <v>36</v>
      </c>
      <c r="Q240" s="4">
        <v>3</v>
      </c>
      <c r="R240" s="4" t="s">
        <v>6023</v>
      </c>
      <c r="S240" s="4" t="b">
        <v>1</v>
      </c>
      <c r="T240" s="4">
        <v>12.7</v>
      </c>
      <c r="U240" s="4" t="s">
        <v>6028</v>
      </c>
      <c r="V240" s="4">
        <v>5.59</v>
      </c>
      <c r="W240" s="4">
        <v>6</v>
      </c>
      <c r="X240" s="4" t="s">
        <v>6018</v>
      </c>
      <c r="Y240" s="4" t="b">
        <v>1</v>
      </c>
      <c r="Z240" s="4" t="b">
        <v>0</v>
      </c>
      <c r="AA240" s="4" t="b">
        <v>1</v>
      </c>
      <c r="AB240" s="4" t="b">
        <v>0</v>
      </c>
      <c r="AC240" s="4" t="b">
        <v>1</v>
      </c>
    </row>
    <row r="241" spans="1:29" x14ac:dyDescent="0.25">
      <c r="A241" s="4" t="s">
        <v>518</v>
      </c>
      <c r="B241" s="4" t="s">
        <v>519</v>
      </c>
      <c r="C241" s="9">
        <v>45641</v>
      </c>
      <c r="D241" s="9" t="str">
        <f>TEXT(Transaction_2[[#This Row],[transaction_date]],"yyyy")</f>
        <v>2024</v>
      </c>
      <c r="E241" s="9" t="str">
        <f>TEXT(Transaction_2[[#This Row],[transaction_date]],"mmm")</f>
        <v>Dec</v>
      </c>
      <c r="F241" s="4">
        <v>30</v>
      </c>
      <c r="G241" s="4" t="s">
        <v>6017</v>
      </c>
      <c r="H241" s="4" t="s">
        <v>22</v>
      </c>
      <c r="I241" s="4" t="s">
        <v>6004</v>
      </c>
      <c r="J241" s="4">
        <v>2</v>
      </c>
      <c r="K241" s="4">
        <v>70.349999999999994</v>
      </c>
      <c r="L241" s="4">
        <v>140.69</v>
      </c>
      <c r="M241" s="12">
        <f>Transaction_2[[#This Row],[total_amount]]*(1-Transaction_2[[#This Row],[discount_percentage]]/100)</f>
        <v>106.22095</v>
      </c>
      <c r="N241" s="12">
        <f>Transaction_2[[#This Row],[total_amount]]-(Transaction_2[[#This Row],[total_amount]]*Transaction_2[[#This Row],[discount_percentage]]/100)</f>
        <v>106.22095</v>
      </c>
      <c r="O241" s="4" t="s">
        <v>28</v>
      </c>
      <c r="P241" s="4" t="s">
        <v>36</v>
      </c>
      <c r="Q241" s="4">
        <v>41</v>
      </c>
      <c r="R241" s="4" t="s">
        <v>6010</v>
      </c>
      <c r="S241" s="4" t="b">
        <v>1</v>
      </c>
      <c r="T241" s="4">
        <v>24.5</v>
      </c>
      <c r="U241" s="4" t="s">
        <v>6028</v>
      </c>
      <c r="V241" s="4">
        <v>14.47</v>
      </c>
      <c r="W241" s="4">
        <v>16</v>
      </c>
      <c r="X241" s="4" t="s">
        <v>6007</v>
      </c>
      <c r="Y241" s="4" t="b">
        <v>0</v>
      </c>
      <c r="Z241" s="4" t="b">
        <v>0</v>
      </c>
      <c r="AA241" s="4" t="b">
        <v>0</v>
      </c>
      <c r="AB241" s="4" t="b">
        <v>0</v>
      </c>
      <c r="AC241" s="4" t="b">
        <v>0</v>
      </c>
    </row>
    <row r="242" spans="1:29" x14ac:dyDescent="0.25">
      <c r="A242" s="4" t="s">
        <v>520</v>
      </c>
      <c r="B242" s="4" t="s">
        <v>521</v>
      </c>
      <c r="C242" s="9">
        <v>45535</v>
      </c>
      <c r="D242" s="9" t="str">
        <f>TEXT(Transaction_2[[#This Row],[transaction_date]],"yyyy")</f>
        <v>2024</v>
      </c>
      <c r="E242" s="9" t="str">
        <f>TEXT(Transaction_2[[#This Row],[transaction_date]],"mmm")</f>
        <v>Aug</v>
      </c>
      <c r="F242" s="4">
        <v>53</v>
      </c>
      <c r="G242" s="4" t="s">
        <v>6012</v>
      </c>
      <c r="H242" s="4" t="s">
        <v>53</v>
      </c>
      <c r="I242" s="4" t="s">
        <v>6022</v>
      </c>
      <c r="J242" s="4">
        <v>4</v>
      </c>
      <c r="K242" s="4">
        <v>54.72</v>
      </c>
      <c r="L242" s="4">
        <v>218.86</v>
      </c>
      <c r="M242" s="12">
        <f>Transaction_2[[#This Row],[total_amount]]*(1-Transaction_2[[#This Row],[discount_percentage]]/100)</f>
        <v>218.86</v>
      </c>
      <c r="N242" s="12">
        <f>Transaction_2[[#This Row],[total_amount]]-(Transaction_2[[#This Row],[total_amount]]*Transaction_2[[#This Row],[discount_percentage]]/100)</f>
        <v>218.86</v>
      </c>
      <c r="O242" s="4" t="s">
        <v>28</v>
      </c>
      <c r="P242" s="4" t="s">
        <v>36</v>
      </c>
      <c r="Q242" s="4">
        <v>0</v>
      </c>
      <c r="R242" s="4" t="s">
        <v>6027</v>
      </c>
      <c r="S242" s="4" t="b">
        <v>0</v>
      </c>
      <c r="T242" s="4">
        <v>0</v>
      </c>
      <c r="U242" s="4" t="s">
        <v>6006</v>
      </c>
      <c r="V242" s="4">
        <v>12.03</v>
      </c>
      <c r="W242" s="4">
        <v>21</v>
      </c>
      <c r="X242" s="4" t="s">
        <v>6007</v>
      </c>
      <c r="Y242" s="4" t="b">
        <v>0</v>
      </c>
      <c r="Z242" s="4" t="b">
        <v>0</v>
      </c>
      <c r="AA242" s="4" t="b">
        <v>0</v>
      </c>
      <c r="AB242" s="4" t="b">
        <v>0</v>
      </c>
      <c r="AC242" s="4" t="b">
        <v>1</v>
      </c>
    </row>
    <row r="243" spans="1:29" x14ac:dyDescent="0.25">
      <c r="A243" s="4" t="s">
        <v>522</v>
      </c>
      <c r="B243" s="4" t="s">
        <v>523</v>
      </c>
      <c r="C243" s="9">
        <v>45767</v>
      </c>
      <c r="D243" s="9" t="str">
        <f>TEXT(Transaction_2[[#This Row],[transaction_date]],"yyyy")</f>
        <v>2025</v>
      </c>
      <c r="E243" s="9" t="str">
        <f>TEXT(Transaction_2[[#This Row],[transaction_date]],"mmm")</f>
        <v>Apr</v>
      </c>
      <c r="F243" s="4">
        <v>18</v>
      </c>
      <c r="G243" s="4" t="s">
        <v>6003</v>
      </c>
      <c r="H243" s="4" t="s">
        <v>44</v>
      </c>
      <c r="I243" s="4" t="s">
        <v>6019</v>
      </c>
      <c r="J243" s="4">
        <v>15</v>
      </c>
      <c r="K243" s="4">
        <v>72.349999999999994</v>
      </c>
      <c r="L243" s="4">
        <v>1085.21</v>
      </c>
      <c r="M243" s="12">
        <f>Transaction_2[[#This Row],[total_amount]]*(1-Transaction_2[[#This Row],[discount_percentage]]/100)</f>
        <v>1085.21</v>
      </c>
      <c r="N243" s="12">
        <f>Transaction_2[[#This Row],[total_amount]]-(Transaction_2[[#This Row],[total_amount]]*Transaction_2[[#This Row],[discount_percentage]]/100)</f>
        <v>1085.21</v>
      </c>
      <c r="O243" s="4" t="s">
        <v>90</v>
      </c>
      <c r="P243" s="4" t="s">
        <v>36</v>
      </c>
      <c r="Q243" s="4">
        <v>3</v>
      </c>
      <c r="R243" s="4" t="s">
        <v>6023</v>
      </c>
      <c r="S243" s="4" t="b">
        <v>0</v>
      </c>
      <c r="T243" s="4">
        <v>0</v>
      </c>
      <c r="U243" s="4" t="s">
        <v>6006</v>
      </c>
      <c r="V243" s="4">
        <v>17.260000000000002</v>
      </c>
      <c r="W243" s="4">
        <v>2</v>
      </c>
      <c r="X243" s="4" t="s">
        <v>6016</v>
      </c>
      <c r="Y243" s="4" t="b">
        <v>0</v>
      </c>
      <c r="Z243" s="4" t="b">
        <v>0</v>
      </c>
      <c r="AA243" s="4" t="b">
        <v>0</v>
      </c>
      <c r="AB243" s="4" t="b">
        <v>0</v>
      </c>
      <c r="AC243" s="4" t="b">
        <v>1</v>
      </c>
    </row>
    <row r="244" spans="1:29" x14ac:dyDescent="0.25">
      <c r="A244" s="4" t="s">
        <v>524</v>
      </c>
      <c r="B244" s="4" t="s">
        <v>525</v>
      </c>
      <c r="C244" s="9">
        <v>45690</v>
      </c>
      <c r="D244" s="9" t="str">
        <f>TEXT(Transaction_2[[#This Row],[transaction_date]],"yyyy")</f>
        <v>2025</v>
      </c>
      <c r="E244" s="9" t="str">
        <f>TEXT(Transaction_2[[#This Row],[transaction_date]],"mmm")</f>
        <v>Feb</v>
      </c>
      <c r="F244" s="4">
        <v>72</v>
      </c>
      <c r="G244" s="4" t="s">
        <v>6011</v>
      </c>
      <c r="H244" s="4" t="s">
        <v>115</v>
      </c>
      <c r="I244" s="4" t="s">
        <v>6030</v>
      </c>
      <c r="J244" s="4">
        <v>2</v>
      </c>
      <c r="K244" s="4">
        <v>119</v>
      </c>
      <c r="L244" s="4">
        <v>238.01</v>
      </c>
      <c r="M244" s="12">
        <f>Transaction_2[[#This Row],[total_amount]]*(1-Transaction_2[[#This Row],[discount_percentage]]/100)</f>
        <v>238.01</v>
      </c>
      <c r="N244" s="12">
        <f>Transaction_2[[#This Row],[total_amount]]-(Transaction_2[[#This Row],[total_amount]]*Transaction_2[[#This Row],[discount_percentage]]/100)</f>
        <v>238.01</v>
      </c>
      <c r="O244" s="4" t="s">
        <v>54</v>
      </c>
      <c r="P244" s="4" t="s">
        <v>32</v>
      </c>
      <c r="Q244" s="4">
        <v>41</v>
      </c>
      <c r="R244" s="4" t="s">
        <v>6010</v>
      </c>
      <c r="S244" s="4" t="b">
        <v>0</v>
      </c>
      <c r="T244" s="4">
        <v>0</v>
      </c>
      <c r="U244" s="4" t="s">
        <v>6006</v>
      </c>
      <c r="V244" s="4">
        <v>13.79</v>
      </c>
      <c r="W244" s="4">
        <v>3</v>
      </c>
      <c r="X244" s="4" t="s">
        <v>6016</v>
      </c>
      <c r="Y244" s="4" t="b">
        <v>0</v>
      </c>
      <c r="Z244" s="4" t="b">
        <v>1</v>
      </c>
      <c r="AA244" s="4" t="b">
        <v>0</v>
      </c>
      <c r="AB244" s="4" t="b">
        <v>0</v>
      </c>
      <c r="AC244" s="4" t="b">
        <v>0</v>
      </c>
    </row>
    <row r="245" spans="1:29" x14ac:dyDescent="0.25">
      <c r="A245" s="4" t="s">
        <v>526</v>
      </c>
      <c r="B245" s="4" t="s">
        <v>527</v>
      </c>
      <c r="C245" s="9">
        <v>45598</v>
      </c>
      <c r="D245" s="9" t="str">
        <f>TEXT(Transaction_2[[#This Row],[transaction_date]],"yyyy")</f>
        <v>2024</v>
      </c>
      <c r="E245" s="9" t="str">
        <f>TEXT(Transaction_2[[#This Row],[transaction_date]],"mmm")</f>
        <v>Nov</v>
      </c>
      <c r="F245" s="4">
        <v>57</v>
      </c>
      <c r="G245" s="4" t="s">
        <v>6012</v>
      </c>
      <c r="H245" s="4" t="s">
        <v>35</v>
      </c>
      <c r="I245" s="4" t="s">
        <v>6013</v>
      </c>
      <c r="J245" s="4">
        <v>14</v>
      </c>
      <c r="K245" s="4">
        <v>69.11</v>
      </c>
      <c r="L245" s="4">
        <v>967.5</v>
      </c>
      <c r="M245" s="12">
        <f>Transaction_2[[#This Row],[total_amount]]*(1-Transaction_2[[#This Row],[discount_percentage]]/100)</f>
        <v>967.5</v>
      </c>
      <c r="N245" s="12">
        <f>Transaction_2[[#This Row],[total_amount]]-(Transaction_2[[#This Row],[total_amount]]*Transaction_2[[#This Row],[discount_percentage]]/100)</f>
        <v>967.5</v>
      </c>
      <c r="O245" s="4" t="s">
        <v>31</v>
      </c>
      <c r="P245" s="4" t="s">
        <v>57</v>
      </c>
      <c r="Q245" s="4">
        <v>2</v>
      </c>
      <c r="R245" s="4" t="s">
        <v>6023</v>
      </c>
      <c r="S245" s="4" t="b">
        <v>0</v>
      </c>
      <c r="T245" s="4">
        <v>0</v>
      </c>
      <c r="U245" s="4" t="s">
        <v>6006</v>
      </c>
      <c r="V245" s="4">
        <v>7.89</v>
      </c>
      <c r="W245" s="4">
        <v>6</v>
      </c>
      <c r="X245" s="4" t="s">
        <v>6018</v>
      </c>
      <c r="Y245" s="4" t="b">
        <v>0</v>
      </c>
      <c r="Z245" s="4" t="b">
        <v>0</v>
      </c>
      <c r="AA245" s="4" t="b">
        <v>0</v>
      </c>
      <c r="AB245" s="4" t="b">
        <v>0</v>
      </c>
      <c r="AC245" s="4" t="b">
        <v>1</v>
      </c>
    </row>
    <row r="246" spans="1:29" x14ac:dyDescent="0.25">
      <c r="A246" s="4" t="s">
        <v>528</v>
      </c>
      <c r="B246" s="4" t="s">
        <v>529</v>
      </c>
      <c r="C246" s="9">
        <v>45793</v>
      </c>
      <c r="D246" s="9" t="str">
        <f>TEXT(Transaction_2[[#This Row],[transaction_date]],"yyyy")</f>
        <v>2025</v>
      </c>
      <c r="E246" s="9" t="str">
        <f>TEXT(Transaction_2[[#This Row],[transaction_date]],"mmm")</f>
        <v>May</v>
      </c>
      <c r="F246" s="4">
        <v>40</v>
      </c>
      <c r="G246" s="4" t="s">
        <v>6021</v>
      </c>
      <c r="H246" s="4" t="s">
        <v>35</v>
      </c>
      <c r="I246" s="4" t="s">
        <v>6013</v>
      </c>
      <c r="J246" s="4">
        <v>19</v>
      </c>
      <c r="K246" s="4">
        <v>96.99</v>
      </c>
      <c r="L246" s="4">
        <v>1842.76</v>
      </c>
      <c r="M246" s="12">
        <f>Transaction_2[[#This Row],[total_amount]]*(1-Transaction_2[[#This Row],[discount_percentage]]/100)</f>
        <v>1107.4987599999999</v>
      </c>
      <c r="N246" s="12">
        <f>Transaction_2[[#This Row],[total_amount]]-(Transaction_2[[#This Row],[total_amount]]*Transaction_2[[#This Row],[discount_percentage]]/100)</f>
        <v>1107.4987599999999</v>
      </c>
      <c r="O246" s="4" t="s">
        <v>90</v>
      </c>
      <c r="P246" s="4" t="s">
        <v>57</v>
      </c>
      <c r="Q246" s="4">
        <v>2</v>
      </c>
      <c r="R246" s="4" t="s">
        <v>6023</v>
      </c>
      <c r="S246" s="4" t="b">
        <v>1</v>
      </c>
      <c r="T246" s="4">
        <v>39.9</v>
      </c>
      <c r="U246" s="4" t="s">
        <v>6014</v>
      </c>
      <c r="V246" s="4">
        <v>15.05</v>
      </c>
      <c r="W246" s="4">
        <v>19</v>
      </c>
      <c r="X246" s="4" t="s">
        <v>6007</v>
      </c>
      <c r="Y246" s="4" t="b">
        <v>0</v>
      </c>
      <c r="Z246" s="4" t="b">
        <v>1</v>
      </c>
      <c r="AA246" s="4" t="b">
        <v>0</v>
      </c>
      <c r="AB246" s="4" t="b">
        <v>0</v>
      </c>
      <c r="AC246" s="4" t="b">
        <v>1</v>
      </c>
    </row>
    <row r="247" spans="1:29" x14ac:dyDescent="0.25">
      <c r="A247" s="4" t="s">
        <v>530</v>
      </c>
      <c r="B247" s="4" t="s">
        <v>531</v>
      </c>
      <c r="C247" s="9">
        <v>45790</v>
      </c>
      <c r="D247" s="9" t="str">
        <f>TEXT(Transaction_2[[#This Row],[transaction_date]],"yyyy")</f>
        <v>2025</v>
      </c>
      <c r="E247" s="9" t="str">
        <f>TEXT(Transaction_2[[#This Row],[transaction_date]],"mmm")</f>
        <v>May</v>
      </c>
      <c r="F247" s="4">
        <v>62</v>
      </c>
      <c r="G247" s="4" t="s">
        <v>6008</v>
      </c>
      <c r="H247" s="4" t="s">
        <v>35</v>
      </c>
      <c r="I247" s="4" t="s">
        <v>6013</v>
      </c>
      <c r="J247" s="4">
        <v>1</v>
      </c>
      <c r="K247" s="4">
        <v>185.77</v>
      </c>
      <c r="L247" s="4">
        <v>185.77</v>
      </c>
      <c r="M247" s="12">
        <f>Transaction_2[[#This Row],[total_amount]]*(1-Transaction_2[[#This Row],[discount_percentage]]/100)</f>
        <v>185.77</v>
      </c>
      <c r="N247" s="12">
        <f>Transaction_2[[#This Row],[total_amount]]-(Transaction_2[[#This Row],[total_amount]]*Transaction_2[[#This Row],[discount_percentage]]/100)</f>
        <v>185.77</v>
      </c>
      <c r="O247" s="4" t="s">
        <v>23</v>
      </c>
      <c r="P247" s="4" t="s">
        <v>24</v>
      </c>
      <c r="Q247" s="4">
        <v>45</v>
      </c>
      <c r="R247" s="4" t="s">
        <v>6010</v>
      </c>
      <c r="S247" s="4" t="b">
        <v>0</v>
      </c>
      <c r="T247" s="4">
        <v>0</v>
      </c>
      <c r="U247" s="4" t="s">
        <v>6006</v>
      </c>
      <c r="V247" s="4">
        <v>18.77</v>
      </c>
      <c r="W247" s="4">
        <v>19</v>
      </c>
      <c r="X247" s="4" t="s">
        <v>6007</v>
      </c>
      <c r="Y247" s="4" t="b">
        <v>0</v>
      </c>
      <c r="Z247" s="4" t="b">
        <v>1</v>
      </c>
      <c r="AA247" s="4" t="b">
        <v>0</v>
      </c>
      <c r="AB247" s="4" t="b">
        <v>0</v>
      </c>
      <c r="AC247" s="4" t="b">
        <v>0</v>
      </c>
    </row>
    <row r="248" spans="1:29" x14ac:dyDescent="0.25">
      <c r="A248" s="4" t="s">
        <v>532</v>
      </c>
      <c r="B248" s="4" t="s">
        <v>533</v>
      </c>
      <c r="C248" s="9">
        <v>45711</v>
      </c>
      <c r="D248" s="9" t="str">
        <f>TEXT(Transaction_2[[#This Row],[transaction_date]],"yyyy")</f>
        <v>2025</v>
      </c>
      <c r="E248" s="9" t="str">
        <f>TEXT(Transaction_2[[#This Row],[transaction_date]],"mmm")</f>
        <v>Feb</v>
      </c>
      <c r="F248" s="4">
        <v>66</v>
      </c>
      <c r="G248" s="4" t="s">
        <v>6008</v>
      </c>
      <c r="H248" s="4" t="s">
        <v>27</v>
      </c>
      <c r="I248" s="4" t="s">
        <v>6009</v>
      </c>
      <c r="J248" s="4">
        <v>2</v>
      </c>
      <c r="K248" s="4">
        <v>296.57</v>
      </c>
      <c r="L248" s="4">
        <v>593.15</v>
      </c>
      <c r="M248" s="12">
        <f>Transaction_2[[#This Row],[total_amount]]*(1-Transaction_2[[#This Row],[discount_percentage]]/100)</f>
        <v>593.15</v>
      </c>
      <c r="N248" s="12">
        <f>Transaction_2[[#This Row],[total_amount]]-(Transaction_2[[#This Row],[total_amount]]*Transaction_2[[#This Row],[discount_percentage]]/100)</f>
        <v>593.15</v>
      </c>
      <c r="O248" s="4" t="s">
        <v>31</v>
      </c>
      <c r="P248" s="4" t="s">
        <v>24</v>
      </c>
      <c r="Q248" s="4">
        <v>47</v>
      </c>
      <c r="R248" s="4" t="s">
        <v>6010</v>
      </c>
      <c r="S248" s="4" t="b">
        <v>0</v>
      </c>
      <c r="T248" s="4">
        <v>0</v>
      </c>
      <c r="U248" s="4" t="s">
        <v>6006</v>
      </c>
      <c r="V248" s="4">
        <v>16.649999999999999</v>
      </c>
      <c r="W248" s="4">
        <v>27</v>
      </c>
      <c r="X248" s="4" t="s">
        <v>6007</v>
      </c>
      <c r="Y248" s="4" t="b">
        <v>0</v>
      </c>
      <c r="Z248" s="4" t="b">
        <v>0</v>
      </c>
      <c r="AA248" s="4" t="b">
        <v>1</v>
      </c>
      <c r="AB248" s="4" t="b">
        <v>0</v>
      </c>
      <c r="AC248" s="4" t="b">
        <v>0</v>
      </c>
    </row>
    <row r="249" spans="1:29" x14ac:dyDescent="0.25">
      <c r="A249" s="4" t="s">
        <v>534</v>
      </c>
      <c r="B249" s="4" t="s">
        <v>535</v>
      </c>
      <c r="C249" s="9">
        <v>45580</v>
      </c>
      <c r="D249" s="9" t="str">
        <f>TEXT(Transaction_2[[#This Row],[transaction_date]],"yyyy")</f>
        <v>2024</v>
      </c>
      <c r="E249" s="9" t="str">
        <f>TEXT(Transaction_2[[#This Row],[transaction_date]],"mmm")</f>
        <v>Oct</v>
      </c>
      <c r="F249" s="4">
        <v>74</v>
      </c>
      <c r="G249" s="4" t="s">
        <v>6011</v>
      </c>
      <c r="H249" s="4" t="s">
        <v>62</v>
      </c>
      <c r="I249" s="4" t="s">
        <v>6024</v>
      </c>
      <c r="J249" s="4">
        <v>4</v>
      </c>
      <c r="K249" s="4">
        <v>161.03</v>
      </c>
      <c r="L249" s="4">
        <v>644.11</v>
      </c>
      <c r="M249" s="12">
        <f>Transaction_2[[#This Row],[total_amount]]*(1-Transaction_2[[#This Row],[discount_percentage]]/100)</f>
        <v>644.11</v>
      </c>
      <c r="N249" s="12">
        <f>Transaction_2[[#This Row],[total_amount]]-(Transaction_2[[#This Row],[total_amount]]*Transaction_2[[#This Row],[discount_percentage]]/100)</f>
        <v>644.11</v>
      </c>
      <c r="O249" s="4" t="s">
        <v>23</v>
      </c>
      <c r="P249" s="4" t="s">
        <v>24</v>
      </c>
      <c r="Q249" s="4">
        <v>6</v>
      </c>
      <c r="R249" s="4" t="s">
        <v>6005</v>
      </c>
      <c r="S249" s="4" t="b">
        <v>0</v>
      </c>
      <c r="T249" s="4">
        <v>0</v>
      </c>
      <c r="U249" s="4" t="s">
        <v>6006</v>
      </c>
      <c r="V249" s="4">
        <v>8.76</v>
      </c>
      <c r="W249" s="4">
        <v>7</v>
      </c>
      <c r="X249" s="4" t="s">
        <v>6018</v>
      </c>
      <c r="Y249" s="4" t="b">
        <v>0</v>
      </c>
      <c r="Z249" s="4" t="b">
        <v>0</v>
      </c>
      <c r="AA249" s="4" t="b">
        <v>0</v>
      </c>
      <c r="AB249" s="4" t="b">
        <v>1</v>
      </c>
      <c r="AC249" s="4" t="b">
        <v>0</v>
      </c>
    </row>
    <row r="250" spans="1:29" x14ac:dyDescent="0.25">
      <c r="A250" s="4" t="s">
        <v>536</v>
      </c>
      <c r="B250" s="4" t="s">
        <v>537</v>
      </c>
      <c r="C250" s="9">
        <v>45656</v>
      </c>
      <c r="D250" s="9" t="str">
        <f>TEXT(Transaction_2[[#This Row],[transaction_date]],"yyyy")</f>
        <v>2024</v>
      </c>
      <c r="E250" s="9" t="str">
        <f>TEXT(Transaction_2[[#This Row],[transaction_date]],"mmm")</f>
        <v>Dec</v>
      </c>
      <c r="F250" s="4">
        <v>57</v>
      </c>
      <c r="G250" s="4" t="s">
        <v>6012</v>
      </c>
      <c r="H250" s="4" t="s">
        <v>62</v>
      </c>
      <c r="I250" s="4" t="s">
        <v>6024</v>
      </c>
      <c r="J250" s="4">
        <v>14</v>
      </c>
      <c r="K250" s="4">
        <v>84.13</v>
      </c>
      <c r="L250" s="4">
        <v>1177.8599999999999</v>
      </c>
      <c r="M250" s="12">
        <f>Transaction_2[[#This Row],[total_amount]]*(1-Transaction_2[[#This Row],[discount_percentage]]/100)</f>
        <v>631.33295999999996</v>
      </c>
      <c r="N250" s="12">
        <f>Transaction_2[[#This Row],[total_amount]]-(Transaction_2[[#This Row],[total_amount]]*Transaction_2[[#This Row],[discount_percentage]]/100)</f>
        <v>631.33295999999996</v>
      </c>
      <c r="O250" s="4" t="s">
        <v>90</v>
      </c>
      <c r="P250" s="4" t="s">
        <v>57</v>
      </c>
      <c r="Q250" s="4">
        <v>1</v>
      </c>
      <c r="R250" s="4" t="s">
        <v>6029</v>
      </c>
      <c r="S250" s="4" t="b">
        <v>1</v>
      </c>
      <c r="T250" s="4">
        <v>46.4</v>
      </c>
      <c r="U250" s="4" t="s">
        <v>6014</v>
      </c>
      <c r="V250" s="4">
        <v>7.97</v>
      </c>
      <c r="W250" s="4">
        <v>16</v>
      </c>
      <c r="X250" s="4" t="s">
        <v>6007</v>
      </c>
      <c r="Y250" s="4" t="b">
        <v>0</v>
      </c>
      <c r="Z250" s="4" t="b">
        <v>0</v>
      </c>
      <c r="AA250" s="4" t="b">
        <v>0</v>
      </c>
      <c r="AB250" s="4" t="b">
        <v>0</v>
      </c>
      <c r="AC250" s="4" t="b">
        <v>1</v>
      </c>
    </row>
    <row r="251" spans="1:29" x14ac:dyDescent="0.25">
      <c r="A251" s="4" t="s">
        <v>538</v>
      </c>
      <c r="B251" s="4" t="s">
        <v>539</v>
      </c>
      <c r="C251" s="9">
        <v>45609</v>
      </c>
      <c r="D251" s="9" t="str">
        <f>TEXT(Transaction_2[[#This Row],[transaction_date]],"yyyy")</f>
        <v>2024</v>
      </c>
      <c r="E251" s="9" t="str">
        <f>TEXT(Transaction_2[[#This Row],[transaction_date]],"mmm")</f>
        <v>Nov</v>
      </c>
      <c r="F251" s="4">
        <v>31</v>
      </c>
      <c r="G251" s="4" t="s">
        <v>6017</v>
      </c>
      <c r="H251" s="4" t="s">
        <v>27</v>
      </c>
      <c r="I251" s="4" t="s">
        <v>6009</v>
      </c>
      <c r="J251" s="4">
        <v>3</v>
      </c>
      <c r="K251" s="4">
        <v>210.44</v>
      </c>
      <c r="L251" s="4">
        <v>631.30999999999995</v>
      </c>
      <c r="M251" s="12">
        <f>Transaction_2[[#This Row],[total_amount]]*(1-Transaction_2[[#This Row],[discount_percentage]]/100)</f>
        <v>631.30999999999995</v>
      </c>
      <c r="N251" s="12">
        <f>Transaction_2[[#This Row],[total_amount]]-(Transaction_2[[#This Row],[total_amount]]*Transaction_2[[#This Row],[discount_percentage]]/100)</f>
        <v>631.30999999999995</v>
      </c>
      <c r="O251" s="4" t="s">
        <v>23</v>
      </c>
      <c r="P251" s="4" t="s">
        <v>32</v>
      </c>
      <c r="Q251" s="4">
        <v>37</v>
      </c>
      <c r="R251" s="4" t="s">
        <v>6010</v>
      </c>
      <c r="S251" s="4" t="b">
        <v>0</v>
      </c>
      <c r="T251" s="4">
        <v>0</v>
      </c>
      <c r="U251" s="4" t="s">
        <v>6006</v>
      </c>
      <c r="V251" s="4">
        <v>14.06</v>
      </c>
      <c r="W251" s="4">
        <v>28</v>
      </c>
      <c r="X251" s="4" t="s">
        <v>6007</v>
      </c>
      <c r="Y251" s="4" t="b">
        <v>0</v>
      </c>
      <c r="Z251" s="4" t="b">
        <v>0</v>
      </c>
      <c r="AA251" s="4" t="b">
        <v>0</v>
      </c>
      <c r="AB251" s="4" t="b">
        <v>0</v>
      </c>
      <c r="AC251" s="4" t="b">
        <v>0</v>
      </c>
    </row>
    <row r="252" spans="1:29" x14ac:dyDescent="0.25">
      <c r="A252" s="4" t="s">
        <v>540</v>
      </c>
      <c r="B252" s="4" t="s">
        <v>541</v>
      </c>
      <c r="C252" s="9">
        <v>45800</v>
      </c>
      <c r="D252" s="9" t="str">
        <f>TEXT(Transaction_2[[#This Row],[transaction_date]],"yyyy")</f>
        <v>2025</v>
      </c>
      <c r="E252" s="9" t="str">
        <f>TEXT(Transaction_2[[#This Row],[transaction_date]],"mmm")</f>
        <v>May</v>
      </c>
      <c r="F252" s="4">
        <v>72</v>
      </c>
      <c r="G252" s="4" t="s">
        <v>6011</v>
      </c>
      <c r="H252" s="4" t="s">
        <v>39</v>
      </c>
      <c r="I252" s="4" t="s">
        <v>6015</v>
      </c>
      <c r="J252" s="4">
        <v>3</v>
      </c>
      <c r="K252" s="4">
        <v>40.35</v>
      </c>
      <c r="L252" s="4">
        <v>121.06</v>
      </c>
      <c r="M252" s="12">
        <f>Transaction_2[[#This Row],[total_amount]]*(1-Transaction_2[[#This Row],[discount_percentage]]/100)</f>
        <v>121.06</v>
      </c>
      <c r="N252" s="12">
        <f>Transaction_2[[#This Row],[total_amount]]-(Transaction_2[[#This Row],[total_amount]]*Transaction_2[[#This Row],[discount_percentage]]/100)</f>
        <v>121.06</v>
      </c>
      <c r="O252" s="4" t="s">
        <v>23</v>
      </c>
      <c r="P252" s="4" t="s">
        <v>32</v>
      </c>
      <c r="Q252" s="4">
        <v>32</v>
      </c>
      <c r="R252" s="4" t="s">
        <v>6010</v>
      </c>
      <c r="S252" s="4" t="b">
        <v>0</v>
      </c>
      <c r="T252" s="4">
        <v>0</v>
      </c>
      <c r="U252" s="4" t="s">
        <v>6006</v>
      </c>
      <c r="V252" s="4">
        <v>13.67</v>
      </c>
      <c r="W252" s="4">
        <v>16</v>
      </c>
      <c r="X252" s="4" t="s">
        <v>6007</v>
      </c>
      <c r="Y252" s="4" t="b">
        <v>0</v>
      </c>
      <c r="Z252" s="4" t="b">
        <v>0</v>
      </c>
      <c r="AA252" s="4" t="b">
        <v>0</v>
      </c>
      <c r="AB252" s="4" t="b">
        <v>0</v>
      </c>
      <c r="AC252" s="4" t="b">
        <v>0</v>
      </c>
    </row>
    <row r="253" spans="1:29" x14ac:dyDescent="0.25">
      <c r="A253" s="4" t="s">
        <v>542</v>
      </c>
      <c r="B253" s="4" t="s">
        <v>543</v>
      </c>
      <c r="C253" s="9">
        <v>45533</v>
      </c>
      <c r="D253" s="9" t="str">
        <f>TEXT(Transaction_2[[#This Row],[transaction_date]],"yyyy")</f>
        <v>2024</v>
      </c>
      <c r="E253" s="9" t="str">
        <f>TEXT(Transaction_2[[#This Row],[transaction_date]],"mmm")</f>
        <v>Aug</v>
      </c>
      <c r="F253" s="4">
        <v>34</v>
      </c>
      <c r="G253" s="4" t="s">
        <v>6017</v>
      </c>
      <c r="H253" s="4" t="s">
        <v>27</v>
      </c>
      <c r="I253" s="4" t="s">
        <v>6009</v>
      </c>
      <c r="J253" s="4">
        <v>1</v>
      </c>
      <c r="K253" s="4">
        <v>170.94</v>
      </c>
      <c r="L253" s="4">
        <v>170.94</v>
      </c>
      <c r="M253" s="12">
        <f>Transaction_2[[#This Row],[total_amount]]*(1-Transaction_2[[#This Row],[discount_percentage]]/100)</f>
        <v>170.94</v>
      </c>
      <c r="N253" s="12">
        <f>Transaction_2[[#This Row],[total_amount]]-(Transaction_2[[#This Row],[total_amount]]*Transaction_2[[#This Row],[discount_percentage]]/100)</f>
        <v>170.94</v>
      </c>
      <c r="O253" s="4" t="s">
        <v>28</v>
      </c>
      <c r="P253" s="4" t="s">
        <v>36</v>
      </c>
      <c r="Q253" s="4">
        <v>23</v>
      </c>
      <c r="R253" s="4" t="s">
        <v>6005</v>
      </c>
      <c r="S253" s="4" t="b">
        <v>0</v>
      </c>
      <c r="T253" s="4">
        <v>0</v>
      </c>
      <c r="U253" s="4" t="s">
        <v>6006</v>
      </c>
      <c r="V253" s="4">
        <v>18.28</v>
      </c>
      <c r="W253" s="4">
        <v>7</v>
      </c>
      <c r="X253" s="4" t="s">
        <v>6018</v>
      </c>
      <c r="Y253" s="4" t="b">
        <v>0</v>
      </c>
      <c r="Z253" s="4" t="b">
        <v>0</v>
      </c>
      <c r="AA253" s="4" t="b">
        <v>0</v>
      </c>
      <c r="AB253" s="4" t="b">
        <v>0</v>
      </c>
      <c r="AC253" s="4" t="b">
        <v>0</v>
      </c>
    </row>
    <row r="254" spans="1:29" x14ac:dyDescent="0.25">
      <c r="A254" s="4" t="s">
        <v>544</v>
      </c>
      <c r="B254" s="4" t="s">
        <v>545</v>
      </c>
      <c r="C254" s="9">
        <v>45559</v>
      </c>
      <c r="D254" s="9" t="str">
        <f>TEXT(Transaction_2[[#This Row],[transaction_date]],"yyyy")</f>
        <v>2024</v>
      </c>
      <c r="E254" s="9" t="str">
        <f>TEXT(Transaction_2[[#This Row],[transaction_date]],"mmm")</f>
        <v>Sep</v>
      </c>
      <c r="F254" s="4">
        <v>58</v>
      </c>
      <c r="G254" s="4" t="s">
        <v>6012</v>
      </c>
      <c r="H254" s="4" t="s">
        <v>27</v>
      </c>
      <c r="I254" s="4" t="s">
        <v>6009</v>
      </c>
      <c r="J254" s="4">
        <v>4</v>
      </c>
      <c r="K254" s="4">
        <v>291.02999999999997</v>
      </c>
      <c r="L254" s="4">
        <v>1164.1400000000001</v>
      </c>
      <c r="M254" s="12">
        <f>Transaction_2[[#This Row],[total_amount]]*(1-Transaction_2[[#This Row],[discount_percentage]]/100)</f>
        <v>1164.1400000000001</v>
      </c>
      <c r="N254" s="12">
        <f>Transaction_2[[#This Row],[total_amount]]-(Transaction_2[[#This Row],[total_amount]]*Transaction_2[[#This Row],[discount_percentage]]/100)</f>
        <v>1164.1400000000001</v>
      </c>
      <c r="O254" s="4" t="s">
        <v>23</v>
      </c>
      <c r="P254" s="4" t="s">
        <v>32</v>
      </c>
      <c r="Q254" s="4">
        <v>4</v>
      </c>
      <c r="R254" s="4" t="s">
        <v>6023</v>
      </c>
      <c r="S254" s="4" t="b">
        <v>0</v>
      </c>
      <c r="T254" s="4">
        <v>0</v>
      </c>
      <c r="U254" s="4" t="s">
        <v>6006</v>
      </c>
      <c r="V254" s="4">
        <v>6.49</v>
      </c>
      <c r="W254" s="4">
        <v>11</v>
      </c>
      <c r="X254" s="4" t="s">
        <v>6020</v>
      </c>
      <c r="Y254" s="4" t="b">
        <v>0</v>
      </c>
      <c r="Z254" s="4" t="b">
        <v>0</v>
      </c>
      <c r="AA254" s="4" t="b">
        <v>0</v>
      </c>
      <c r="AB254" s="4" t="b">
        <v>0</v>
      </c>
      <c r="AC254" s="4" t="b">
        <v>0</v>
      </c>
    </row>
    <row r="255" spans="1:29" x14ac:dyDescent="0.25">
      <c r="A255" s="4" t="s">
        <v>546</v>
      </c>
      <c r="B255" s="4" t="s">
        <v>547</v>
      </c>
      <c r="C255" s="9">
        <v>45554</v>
      </c>
      <c r="D255" s="9" t="str">
        <f>TEXT(Transaction_2[[#This Row],[transaction_date]],"yyyy")</f>
        <v>2024</v>
      </c>
      <c r="E255" s="9" t="str">
        <f>TEXT(Transaction_2[[#This Row],[transaction_date]],"mmm")</f>
        <v>Sep</v>
      </c>
      <c r="F255" s="4">
        <v>37</v>
      </c>
      <c r="G255" s="4" t="s">
        <v>6017</v>
      </c>
      <c r="H255" s="4" t="s">
        <v>35</v>
      </c>
      <c r="I255" s="4" t="s">
        <v>6013</v>
      </c>
      <c r="J255" s="4">
        <v>2</v>
      </c>
      <c r="K255" s="4">
        <v>257.25</v>
      </c>
      <c r="L255" s="4">
        <v>514.5</v>
      </c>
      <c r="M255" s="12">
        <f>Transaction_2[[#This Row],[total_amount]]*(1-Transaction_2[[#This Row],[discount_percentage]]/100)</f>
        <v>514.5</v>
      </c>
      <c r="N255" s="12">
        <f>Transaction_2[[#This Row],[total_amount]]-(Transaction_2[[#This Row],[total_amount]]*Transaction_2[[#This Row],[discount_percentage]]/100)</f>
        <v>514.5</v>
      </c>
      <c r="O255" s="4" t="s">
        <v>54</v>
      </c>
      <c r="P255" s="4" t="s">
        <v>36</v>
      </c>
      <c r="Q255" s="4">
        <v>28</v>
      </c>
      <c r="R255" s="4" t="s">
        <v>6010</v>
      </c>
      <c r="S255" s="4" t="b">
        <v>0</v>
      </c>
      <c r="T255" s="4">
        <v>0</v>
      </c>
      <c r="U255" s="4" t="s">
        <v>6006</v>
      </c>
      <c r="V255" s="4">
        <v>15.35</v>
      </c>
      <c r="W255" s="4">
        <v>25</v>
      </c>
      <c r="X255" s="4" t="s">
        <v>6007</v>
      </c>
      <c r="Y255" s="4" t="b">
        <v>0</v>
      </c>
      <c r="Z255" s="4" t="b">
        <v>1</v>
      </c>
      <c r="AA255" s="4" t="b">
        <v>0</v>
      </c>
      <c r="AB255" s="4" t="b">
        <v>0</v>
      </c>
      <c r="AC255" s="4" t="b">
        <v>0</v>
      </c>
    </row>
    <row r="256" spans="1:29" x14ac:dyDescent="0.25">
      <c r="A256" s="4" t="s">
        <v>548</v>
      </c>
      <c r="B256" s="4" t="s">
        <v>549</v>
      </c>
      <c r="C256" s="9">
        <v>45571</v>
      </c>
      <c r="D256" s="9" t="str">
        <f>TEXT(Transaction_2[[#This Row],[transaction_date]],"yyyy")</f>
        <v>2024</v>
      </c>
      <c r="E256" s="9" t="str">
        <f>TEXT(Transaction_2[[#This Row],[transaction_date]],"mmm")</f>
        <v>Oct</v>
      </c>
      <c r="F256" s="4">
        <v>23</v>
      </c>
      <c r="G256" s="4" t="s">
        <v>6003</v>
      </c>
      <c r="H256" s="4" t="s">
        <v>62</v>
      </c>
      <c r="I256" s="4" t="s">
        <v>6024</v>
      </c>
      <c r="J256" s="4">
        <v>3</v>
      </c>
      <c r="K256" s="4">
        <v>199.01</v>
      </c>
      <c r="L256" s="4">
        <v>597.04</v>
      </c>
      <c r="M256" s="12">
        <f>Transaction_2[[#This Row],[total_amount]]*(1-Transaction_2[[#This Row],[discount_percentage]]/100)</f>
        <v>597.04</v>
      </c>
      <c r="N256" s="12">
        <f>Transaction_2[[#This Row],[total_amount]]-(Transaction_2[[#This Row],[total_amount]]*Transaction_2[[#This Row],[discount_percentage]]/100)</f>
        <v>597.04</v>
      </c>
      <c r="O256" s="4" t="s">
        <v>31</v>
      </c>
      <c r="P256" s="4" t="s">
        <v>32</v>
      </c>
      <c r="Q256" s="4">
        <v>40</v>
      </c>
      <c r="R256" s="4" t="s">
        <v>6010</v>
      </c>
      <c r="S256" s="4" t="b">
        <v>0</v>
      </c>
      <c r="T256" s="4">
        <v>0</v>
      </c>
      <c r="U256" s="4" t="s">
        <v>6006</v>
      </c>
      <c r="V256" s="4">
        <v>5.41</v>
      </c>
      <c r="W256" s="4">
        <v>6</v>
      </c>
      <c r="X256" s="4" t="s">
        <v>6018</v>
      </c>
      <c r="Y256" s="4" t="b">
        <v>0</v>
      </c>
      <c r="Z256" s="4" t="b">
        <v>0</v>
      </c>
      <c r="AA256" s="4" t="b">
        <v>0</v>
      </c>
      <c r="AB256" s="4" t="b">
        <v>0</v>
      </c>
      <c r="AC256" s="4" t="b">
        <v>0</v>
      </c>
    </row>
    <row r="257" spans="1:29" x14ac:dyDescent="0.25">
      <c r="A257" s="4" t="s">
        <v>550</v>
      </c>
      <c r="B257" s="4" t="s">
        <v>551</v>
      </c>
      <c r="C257" s="9">
        <v>45516</v>
      </c>
      <c r="D257" s="9" t="str">
        <f>TEXT(Transaction_2[[#This Row],[transaction_date]],"yyyy")</f>
        <v>2024</v>
      </c>
      <c r="E257" s="9" t="str">
        <f>TEXT(Transaction_2[[#This Row],[transaction_date]],"mmm")</f>
        <v>Aug</v>
      </c>
      <c r="F257" s="4">
        <v>63</v>
      </c>
      <c r="G257" s="4" t="s">
        <v>6008</v>
      </c>
      <c r="H257" s="4" t="s">
        <v>39</v>
      </c>
      <c r="I257" s="4" t="s">
        <v>6015</v>
      </c>
      <c r="J257" s="4">
        <v>1</v>
      </c>
      <c r="K257" s="4">
        <v>30.35</v>
      </c>
      <c r="L257" s="4">
        <v>30.35</v>
      </c>
      <c r="M257" s="12">
        <f>Transaction_2[[#This Row],[total_amount]]*(1-Transaction_2[[#This Row],[discount_percentage]]/100)</f>
        <v>30.35</v>
      </c>
      <c r="N257" s="12">
        <f>Transaction_2[[#This Row],[total_amount]]-(Transaction_2[[#This Row],[total_amount]]*Transaction_2[[#This Row],[discount_percentage]]/100)</f>
        <v>30.35</v>
      </c>
      <c r="O257" s="4" t="s">
        <v>28</v>
      </c>
      <c r="P257" s="4" t="s">
        <v>24</v>
      </c>
      <c r="Q257" s="4">
        <v>39</v>
      </c>
      <c r="R257" s="4" t="s">
        <v>6010</v>
      </c>
      <c r="S257" s="4" t="b">
        <v>0</v>
      </c>
      <c r="T257" s="4">
        <v>0</v>
      </c>
      <c r="U257" s="4" t="s">
        <v>6006</v>
      </c>
      <c r="V257" s="4">
        <v>9.69</v>
      </c>
      <c r="W257" s="4">
        <v>21</v>
      </c>
      <c r="X257" s="4" t="s">
        <v>6007</v>
      </c>
      <c r="Y257" s="4" t="b">
        <v>0</v>
      </c>
      <c r="Z257" s="4" t="b">
        <v>0</v>
      </c>
      <c r="AA257" s="4" t="b">
        <v>0</v>
      </c>
      <c r="AB257" s="4" t="b">
        <v>0</v>
      </c>
      <c r="AC257" s="4" t="b">
        <v>0</v>
      </c>
    </row>
    <row r="258" spans="1:29" x14ac:dyDescent="0.25">
      <c r="A258" s="4" t="s">
        <v>552</v>
      </c>
      <c r="B258" s="4" t="s">
        <v>553</v>
      </c>
      <c r="C258" s="9">
        <v>45573</v>
      </c>
      <c r="D258" s="9" t="str">
        <f>TEXT(Transaction_2[[#This Row],[transaction_date]],"yyyy")</f>
        <v>2024</v>
      </c>
      <c r="E258" s="9" t="str">
        <f>TEXT(Transaction_2[[#This Row],[transaction_date]],"mmm")</f>
        <v>Oct</v>
      </c>
      <c r="F258" s="4">
        <v>24</v>
      </c>
      <c r="G258" s="4" t="s">
        <v>6003</v>
      </c>
      <c r="H258" s="4" t="s">
        <v>53</v>
      </c>
      <c r="I258" s="4" t="s">
        <v>6022</v>
      </c>
      <c r="J258" s="4">
        <v>2</v>
      </c>
      <c r="K258" s="4">
        <v>173.89</v>
      </c>
      <c r="L258" s="4">
        <v>347.78</v>
      </c>
      <c r="M258" s="12">
        <f>Transaction_2[[#This Row],[total_amount]]*(1-Transaction_2[[#This Row],[discount_percentage]]/100)</f>
        <v>347.78</v>
      </c>
      <c r="N258" s="12">
        <f>Transaction_2[[#This Row],[total_amount]]-(Transaction_2[[#This Row],[total_amount]]*Transaction_2[[#This Row],[discount_percentage]]/100)</f>
        <v>347.78</v>
      </c>
      <c r="O258" s="4" t="s">
        <v>28</v>
      </c>
      <c r="P258" s="4" t="s">
        <v>36</v>
      </c>
      <c r="Q258" s="4">
        <v>13</v>
      </c>
      <c r="R258" s="4" t="s">
        <v>6005</v>
      </c>
      <c r="S258" s="4" t="b">
        <v>0</v>
      </c>
      <c r="T258" s="4">
        <v>0</v>
      </c>
      <c r="U258" s="4" t="s">
        <v>6006</v>
      </c>
      <c r="V258" s="4">
        <v>9.08</v>
      </c>
      <c r="W258" s="4">
        <v>22</v>
      </c>
      <c r="X258" s="4" t="s">
        <v>6007</v>
      </c>
      <c r="Y258" s="4" t="b">
        <v>0</v>
      </c>
      <c r="Z258" s="4" t="b">
        <v>0</v>
      </c>
      <c r="AA258" s="4" t="b">
        <v>0</v>
      </c>
      <c r="AB258" s="4" t="b">
        <v>0</v>
      </c>
      <c r="AC258" s="4" t="b">
        <v>0</v>
      </c>
    </row>
    <row r="259" spans="1:29" x14ac:dyDescent="0.25">
      <c r="A259" s="4" t="s">
        <v>554</v>
      </c>
      <c r="B259" s="4" t="s">
        <v>555</v>
      </c>
      <c r="C259" s="9">
        <v>45572</v>
      </c>
      <c r="D259" s="9" t="str">
        <f>TEXT(Transaction_2[[#This Row],[transaction_date]],"yyyy")</f>
        <v>2024</v>
      </c>
      <c r="E259" s="9" t="str">
        <f>TEXT(Transaction_2[[#This Row],[transaction_date]],"mmm")</f>
        <v>Oct</v>
      </c>
      <c r="F259" s="4">
        <v>70</v>
      </c>
      <c r="G259" s="4" t="s">
        <v>6011</v>
      </c>
      <c r="H259" s="4" t="s">
        <v>65</v>
      </c>
      <c r="I259" s="4" t="s">
        <v>6025</v>
      </c>
      <c r="J259" s="4">
        <v>3</v>
      </c>
      <c r="K259" s="4">
        <v>187.97</v>
      </c>
      <c r="L259" s="4">
        <v>563.91999999999996</v>
      </c>
      <c r="M259" s="12">
        <f>Transaction_2[[#This Row],[total_amount]]*(1-Transaction_2[[#This Row],[discount_percentage]]/100)</f>
        <v>293.23840000000001</v>
      </c>
      <c r="N259" s="12">
        <f>Transaction_2[[#This Row],[total_amount]]-(Transaction_2[[#This Row],[total_amount]]*Transaction_2[[#This Row],[discount_percentage]]/100)</f>
        <v>293.23840000000001</v>
      </c>
      <c r="O259" s="4" t="s">
        <v>54</v>
      </c>
      <c r="P259" s="4" t="s">
        <v>32</v>
      </c>
      <c r="Q259" s="4">
        <v>19</v>
      </c>
      <c r="R259" s="4" t="s">
        <v>6005</v>
      </c>
      <c r="S259" s="4" t="b">
        <v>1</v>
      </c>
      <c r="T259" s="4">
        <v>48</v>
      </c>
      <c r="U259" s="4" t="s">
        <v>6014</v>
      </c>
      <c r="V259" s="4">
        <v>17.600000000000001</v>
      </c>
      <c r="W259" s="4">
        <v>1</v>
      </c>
      <c r="X259" s="4" t="s">
        <v>6016</v>
      </c>
      <c r="Y259" s="4" t="b">
        <v>0</v>
      </c>
      <c r="Z259" s="4" t="b">
        <v>0</v>
      </c>
      <c r="AA259" s="4" t="b">
        <v>0</v>
      </c>
      <c r="AB259" s="4" t="b">
        <v>0</v>
      </c>
      <c r="AC259" s="4" t="b">
        <v>0</v>
      </c>
    </row>
    <row r="260" spans="1:29" x14ac:dyDescent="0.25">
      <c r="A260" s="4" t="s">
        <v>556</v>
      </c>
      <c r="B260" s="4" t="s">
        <v>557</v>
      </c>
      <c r="C260" s="9">
        <v>45833</v>
      </c>
      <c r="D260" s="9" t="str">
        <f>TEXT(Transaction_2[[#This Row],[transaction_date]],"yyyy")</f>
        <v>2025</v>
      </c>
      <c r="E260" s="9" t="str">
        <f>TEXT(Transaction_2[[#This Row],[transaction_date]],"mmm")</f>
        <v>Jun</v>
      </c>
      <c r="F260" s="4">
        <v>75</v>
      </c>
      <c r="G260" s="4" t="s">
        <v>6011</v>
      </c>
      <c r="H260" s="4" t="s">
        <v>27</v>
      </c>
      <c r="I260" s="4" t="s">
        <v>6009</v>
      </c>
      <c r="J260" s="4">
        <v>4</v>
      </c>
      <c r="K260" s="4">
        <v>115.78</v>
      </c>
      <c r="L260" s="4">
        <v>463.14</v>
      </c>
      <c r="M260" s="12">
        <f>Transaction_2[[#This Row],[total_amount]]*(1-Transaction_2[[#This Row],[discount_percentage]]/100)</f>
        <v>463.14</v>
      </c>
      <c r="N260" s="12">
        <f>Transaction_2[[#This Row],[total_amount]]-(Transaction_2[[#This Row],[total_amount]]*Transaction_2[[#This Row],[discount_percentage]]/100)</f>
        <v>463.14</v>
      </c>
      <c r="O260" s="4" t="s">
        <v>31</v>
      </c>
      <c r="P260" s="4" t="s">
        <v>36</v>
      </c>
      <c r="Q260" s="4">
        <v>5</v>
      </c>
      <c r="R260" s="4" t="s">
        <v>6023</v>
      </c>
      <c r="S260" s="4" t="b">
        <v>0</v>
      </c>
      <c r="T260" s="4">
        <v>0</v>
      </c>
      <c r="U260" s="4" t="s">
        <v>6006</v>
      </c>
      <c r="V260" s="4">
        <v>12.32</v>
      </c>
      <c r="W260" s="4">
        <v>27</v>
      </c>
      <c r="X260" s="4" t="s">
        <v>6007</v>
      </c>
      <c r="Y260" s="4" t="b">
        <v>0</v>
      </c>
      <c r="Z260" s="4" t="b">
        <v>0</v>
      </c>
      <c r="AA260" s="4" t="b">
        <v>0</v>
      </c>
      <c r="AB260" s="4" t="b">
        <v>0</v>
      </c>
      <c r="AC260" s="4" t="b">
        <v>0</v>
      </c>
    </row>
    <row r="261" spans="1:29" x14ac:dyDescent="0.25">
      <c r="A261" s="4" t="s">
        <v>558</v>
      </c>
      <c r="B261" s="4" t="s">
        <v>559</v>
      </c>
      <c r="C261" s="9">
        <v>45531</v>
      </c>
      <c r="D261" s="9" t="str">
        <f>TEXT(Transaction_2[[#This Row],[transaction_date]],"yyyy")</f>
        <v>2024</v>
      </c>
      <c r="E261" s="9" t="str">
        <f>TEXT(Transaction_2[[#This Row],[transaction_date]],"mmm")</f>
        <v>Aug</v>
      </c>
      <c r="F261" s="4">
        <v>71</v>
      </c>
      <c r="G261" s="4" t="s">
        <v>6011</v>
      </c>
      <c r="H261" s="4" t="s">
        <v>35</v>
      </c>
      <c r="I261" s="4" t="s">
        <v>6013</v>
      </c>
      <c r="J261" s="4">
        <v>1</v>
      </c>
      <c r="K261" s="4">
        <v>87.17</v>
      </c>
      <c r="L261" s="4">
        <v>87.17</v>
      </c>
      <c r="M261" s="12">
        <f>Transaction_2[[#This Row],[total_amount]]*(1-Transaction_2[[#This Row],[discount_percentage]]/100)</f>
        <v>87.17</v>
      </c>
      <c r="N261" s="12">
        <f>Transaction_2[[#This Row],[total_amount]]-(Transaction_2[[#This Row],[total_amount]]*Transaction_2[[#This Row],[discount_percentage]]/100)</f>
        <v>87.17</v>
      </c>
      <c r="O261" s="4" t="s">
        <v>54</v>
      </c>
      <c r="P261" s="4" t="s">
        <v>24</v>
      </c>
      <c r="Q261" s="4">
        <v>41</v>
      </c>
      <c r="R261" s="4" t="s">
        <v>6010</v>
      </c>
      <c r="S261" s="4" t="b">
        <v>0</v>
      </c>
      <c r="T261" s="4">
        <v>0</v>
      </c>
      <c r="U261" s="4" t="s">
        <v>6006</v>
      </c>
      <c r="V261" s="4">
        <v>9.84</v>
      </c>
      <c r="W261" s="4">
        <v>1</v>
      </c>
      <c r="X261" s="4" t="s">
        <v>6016</v>
      </c>
      <c r="Y261" s="4" t="b">
        <v>1</v>
      </c>
      <c r="Z261" s="4" t="b">
        <v>0</v>
      </c>
      <c r="AA261" s="4" t="b">
        <v>0</v>
      </c>
      <c r="AB261" s="4" t="b">
        <v>0</v>
      </c>
      <c r="AC261" s="4" t="b">
        <v>0</v>
      </c>
    </row>
    <row r="262" spans="1:29" x14ac:dyDescent="0.25">
      <c r="A262" s="4" t="s">
        <v>560</v>
      </c>
      <c r="B262" s="4" t="s">
        <v>561</v>
      </c>
      <c r="C262" s="9">
        <v>45549</v>
      </c>
      <c r="D262" s="9" t="str">
        <f>TEXT(Transaction_2[[#This Row],[transaction_date]],"yyyy")</f>
        <v>2024</v>
      </c>
      <c r="E262" s="9" t="str">
        <f>TEXT(Transaction_2[[#This Row],[transaction_date]],"mmm")</f>
        <v>Sep</v>
      </c>
      <c r="F262" s="4">
        <v>25</v>
      </c>
      <c r="G262" s="4" t="s">
        <v>6003</v>
      </c>
      <c r="H262" s="4" t="s">
        <v>62</v>
      </c>
      <c r="I262" s="4" t="s">
        <v>6024</v>
      </c>
      <c r="J262" s="4">
        <v>3</v>
      </c>
      <c r="K262" s="4">
        <v>241.39</v>
      </c>
      <c r="L262" s="4">
        <v>724.17</v>
      </c>
      <c r="M262" s="12">
        <f>Transaction_2[[#This Row],[total_amount]]*(1-Transaction_2[[#This Row],[discount_percentage]]/100)</f>
        <v>724.17</v>
      </c>
      <c r="N262" s="12">
        <f>Transaction_2[[#This Row],[total_amount]]-(Transaction_2[[#This Row],[total_amount]]*Transaction_2[[#This Row],[discount_percentage]]/100)</f>
        <v>724.17</v>
      </c>
      <c r="O262" s="4" t="s">
        <v>23</v>
      </c>
      <c r="P262" s="4" t="s">
        <v>24</v>
      </c>
      <c r="Q262" s="4">
        <v>19</v>
      </c>
      <c r="R262" s="4" t="s">
        <v>6005</v>
      </c>
      <c r="S262" s="4" t="b">
        <v>0</v>
      </c>
      <c r="T262" s="4">
        <v>0</v>
      </c>
      <c r="U262" s="4" t="s">
        <v>6006</v>
      </c>
      <c r="V262" s="4">
        <v>10.37</v>
      </c>
      <c r="W262" s="4">
        <v>27</v>
      </c>
      <c r="X262" s="4" t="s">
        <v>6007</v>
      </c>
      <c r="Y262" s="4" t="b">
        <v>0</v>
      </c>
      <c r="Z262" s="4" t="b">
        <v>0</v>
      </c>
      <c r="AA262" s="4" t="b">
        <v>0</v>
      </c>
      <c r="AB262" s="4" t="b">
        <v>0</v>
      </c>
      <c r="AC262" s="4" t="b">
        <v>0</v>
      </c>
    </row>
    <row r="263" spans="1:29" x14ac:dyDescent="0.25">
      <c r="A263" s="4" t="s">
        <v>562</v>
      </c>
      <c r="B263" s="4" t="s">
        <v>563</v>
      </c>
      <c r="C263" s="9">
        <v>45546</v>
      </c>
      <c r="D263" s="9" t="str">
        <f>TEXT(Transaction_2[[#This Row],[transaction_date]],"yyyy")</f>
        <v>2024</v>
      </c>
      <c r="E263" s="9" t="str">
        <f>TEXT(Transaction_2[[#This Row],[transaction_date]],"mmm")</f>
        <v>Sep</v>
      </c>
      <c r="F263" s="4">
        <v>48</v>
      </c>
      <c r="G263" s="4" t="s">
        <v>6021</v>
      </c>
      <c r="H263" s="4" t="s">
        <v>35</v>
      </c>
      <c r="I263" s="4" t="s">
        <v>6013</v>
      </c>
      <c r="J263" s="4">
        <v>2</v>
      </c>
      <c r="K263" s="4">
        <v>229.14</v>
      </c>
      <c r="L263" s="4">
        <v>458.28</v>
      </c>
      <c r="M263" s="12">
        <f>Transaction_2[[#This Row],[total_amount]]*(1-Transaction_2[[#This Row],[discount_percentage]]/100)</f>
        <v>254.80368000000001</v>
      </c>
      <c r="N263" s="12">
        <f>Transaction_2[[#This Row],[total_amount]]-(Transaction_2[[#This Row],[total_amount]]*Transaction_2[[#This Row],[discount_percentage]]/100)</f>
        <v>254.80367999999999</v>
      </c>
      <c r="O263" s="4" t="s">
        <v>23</v>
      </c>
      <c r="P263" s="4" t="s">
        <v>24</v>
      </c>
      <c r="Q263" s="4">
        <v>30</v>
      </c>
      <c r="R263" s="4" t="s">
        <v>6010</v>
      </c>
      <c r="S263" s="4" t="b">
        <v>1</v>
      </c>
      <c r="T263" s="4">
        <v>44.4</v>
      </c>
      <c r="U263" s="4" t="s">
        <v>6014</v>
      </c>
      <c r="V263" s="4">
        <v>16.41</v>
      </c>
      <c r="W263" s="4">
        <v>10</v>
      </c>
      <c r="X263" s="4" t="s">
        <v>6020</v>
      </c>
      <c r="Y263" s="4" t="b">
        <v>0</v>
      </c>
      <c r="Z263" s="4" t="b">
        <v>0</v>
      </c>
      <c r="AA263" s="4" t="b">
        <v>0</v>
      </c>
      <c r="AB263" s="4" t="b">
        <v>0</v>
      </c>
      <c r="AC263" s="4" t="b">
        <v>0</v>
      </c>
    </row>
    <row r="264" spans="1:29" x14ac:dyDescent="0.25">
      <c r="A264" s="4" t="s">
        <v>564</v>
      </c>
      <c r="B264" s="4" t="s">
        <v>565</v>
      </c>
      <c r="C264" s="9">
        <v>45749</v>
      </c>
      <c r="D264" s="9" t="str">
        <f>TEXT(Transaction_2[[#This Row],[transaction_date]],"yyyy")</f>
        <v>2025</v>
      </c>
      <c r="E264" s="9" t="str">
        <f>TEXT(Transaction_2[[#This Row],[transaction_date]],"mmm")</f>
        <v>Apr</v>
      </c>
      <c r="F264" s="4">
        <v>54</v>
      </c>
      <c r="G264" s="4" t="s">
        <v>6012</v>
      </c>
      <c r="H264" s="4" t="s">
        <v>115</v>
      </c>
      <c r="I264" s="4" t="s">
        <v>6030</v>
      </c>
      <c r="J264" s="4">
        <v>19</v>
      </c>
      <c r="K264" s="4">
        <v>17.23</v>
      </c>
      <c r="L264" s="4">
        <v>327.44</v>
      </c>
      <c r="M264" s="12">
        <f>Transaction_2[[#This Row],[total_amount]]*(1-Transaction_2[[#This Row],[discount_percentage]]/100)</f>
        <v>327.44</v>
      </c>
      <c r="N264" s="12">
        <f>Transaction_2[[#This Row],[total_amount]]-(Transaction_2[[#This Row],[total_amount]]*Transaction_2[[#This Row],[discount_percentage]]/100)</f>
        <v>327.44</v>
      </c>
      <c r="O264" s="4" t="s">
        <v>28</v>
      </c>
      <c r="P264" s="4" t="s">
        <v>57</v>
      </c>
      <c r="Q264" s="4">
        <v>4</v>
      </c>
      <c r="R264" s="4" t="s">
        <v>6023</v>
      </c>
      <c r="S264" s="4" t="b">
        <v>0</v>
      </c>
      <c r="T264" s="4">
        <v>0</v>
      </c>
      <c r="U264" s="4" t="s">
        <v>6006</v>
      </c>
      <c r="V264" s="4">
        <v>14.28</v>
      </c>
      <c r="W264" s="4">
        <v>26</v>
      </c>
      <c r="X264" s="4" t="s">
        <v>6007</v>
      </c>
      <c r="Y264" s="4" t="b">
        <v>1</v>
      </c>
      <c r="Z264" s="4" t="b">
        <v>0</v>
      </c>
      <c r="AA264" s="4" t="b">
        <v>0</v>
      </c>
      <c r="AB264" s="4" t="b">
        <v>0</v>
      </c>
      <c r="AC264" s="4" t="b">
        <v>1</v>
      </c>
    </row>
    <row r="265" spans="1:29" x14ac:dyDescent="0.25">
      <c r="A265" s="4" t="s">
        <v>566</v>
      </c>
      <c r="B265" s="4" t="s">
        <v>567</v>
      </c>
      <c r="C265" s="9">
        <v>45614</v>
      </c>
      <c r="D265" s="9" t="str">
        <f>TEXT(Transaction_2[[#This Row],[transaction_date]],"yyyy")</f>
        <v>2024</v>
      </c>
      <c r="E265" s="9" t="str">
        <f>TEXT(Transaction_2[[#This Row],[transaction_date]],"mmm")</f>
        <v>Nov</v>
      </c>
      <c r="F265" s="4">
        <v>55</v>
      </c>
      <c r="G265" s="4" t="s">
        <v>6012</v>
      </c>
      <c r="H265" s="4" t="s">
        <v>27</v>
      </c>
      <c r="I265" s="4" t="s">
        <v>6009</v>
      </c>
      <c r="J265" s="4">
        <v>9</v>
      </c>
      <c r="K265" s="4">
        <v>40.4</v>
      </c>
      <c r="L265" s="4">
        <v>363.59</v>
      </c>
      <c r="M265" s="12">
        <f>Transaction_2[[#This Row],[total_amount]]*(1-Transaction_2[[#This Row],[discount_percentage]]/100)</f>
        <v>218.15399999999997</v>
      </c>
      <c r="N265" s="12">
        <f>Transaction_2[[#This Row],[total_amount]]-(Transaction_2[[#This Row],[total_amount]]*Transaction_2[[#This Row],[discount_percentage]]/100)</f>
        <v>218.154</v>
      </c>
      <c r="O265" s="4" t="s">
        <v>90</v>
      </c>
      <c r="P265" s="4" t="s">
        <v>36</v>
      </c>
      <c r="Q265" s="4">
        <v>1</v>
      </c>
      <c r="R265" s="4" t="s">
        <v>6029</v>
      </c>
      <c r="S265" s="4" t="b">
        <v>1</v>
      </c>
      <c r="T265" s="4">
        <v>40</v>
      </c>
      <c r="U265" s="4" t="s">
        <v>6014</v>
      </c>
      <c r="V265" s="4">
        <v>8.41</v>
      </c>
      <c r="W265" s="4">
        <v>20</v>
      </c>
      <c r="X265" s="4" t="s">
        <v>6007</v>
      </c>
      <c r="Y265" s="4" t="b">
        <v>0</v>
      </c>
      <c r="Z265" s="4" t="b">
        <v>0</v>
      </c>
      <c r="AA265" s="4" t="b">
        <v>0</v>
      </c>
      <c r="AB265" s="4" t="b">
        <v>0</v>
      </c>
      <c r="AC265" s="4" t="b">
        <v>1</v>
      </c>
    </row>
    <row r="266" spans="1:29" x14ac:dyDescent="0.25">
      <c r="A266" s="4" t="s">
        <v>568</v>
      </c>
      <c r="B266" s="4" t="s">
        <v>569</v>
      </c>
      <c r="C266" s="9">
        <v>45649</v>
      </c>
      <c r="D266" s="9" t="str">
        <f>TEXT(Transaction_2[[#This Row],[transaction_date]],"yyyy")</f>
        <v>2024</v>
      </c>
      <c r="E266" s="9" t="str">
        <f>TEXT(Transaction_2[[#This Row],[transaction_date]],"mmm")</f>
        <v>Dec</v>
      </c>
      <c r="F266" s="4">
        <v>65</v>
      </c>
      <c r="G266" s="4" t="s">
        <v>6008</v>
      </c>
      <c r="H266" s="4" t="s">
        <v>62</v>
      </c>
      <c r="I266" s="4" t="s">
        <v>6024</v>
      </c>
      <c r="J266" s="4">
        <v>2</v>
      </c>
      <c r="K266" s="4">
        <v>80.17</v>
      </c>
      <c r="L266" s="4">
        <v>160.34</v>
      </c>
      <c r="M266" s="12">
        <f>Transaction_2[[#This Row],[total_amount]]*(1-Transaction_2[[#This Row],[discount_percentage]]/100)</f>
        <v>160.34</v>
      </c>
      <c r="N266" s="12">
        <f>Transaction_2[[#This Row],[total_amount]]-(Transaction_2[[#This Row],[total_amount]]*Transaction_2[[#This Row],[discount_percentage]]/100)</f>
        <v>160.34</v>
      </c>
      <c r="O266" s="4" t="s">
        <v>23</v>
      </c>
      <c r="P266" s="4" t="s">
        <v>36</v>
      </c>
      <c r="Q266" s="4">
        <v>17</v>
      </c>
      <c r="R266" s="4" t="s">
        <v>6005</v>
      </c>
      <c r="S266" s="4" t="b">
        <v>0</v>
      </c>
      <c r="T266" s="4">
        <v>0</v>
      </c>
      <c r="U266" s="4" t="s">
        <v>6006</v>
      </c>
      <c r="V266" s="4">
        <v>16.77</v>
      </c>
      <c r="W266" s="4">
        <v>8</v>
      </c>
      <c r="X266" s="4" t="s">
        <v>6020</v>
      </c>
      <c r="Y266" s="4" t="b">
        <v>0</v>
      </c>
      <c r="Z266" s="4" t="b">
        <v>0</v>
      </c>
      <c r="AA266" s="4" t="b">
        <v>0</v>
      </c>
      <c r="AB266" s="4" t="b">
        <v>1</v>
      </c>
      <c r="AC266" s="4" t="b">
        <v>0</v>
      </c>
    </row>
    <row r="267" spans="1:29" x14ac:dyDescent="0.25">
      <c r="A267" s="4" t="s">
        <v>570</v>
      </c>
      <c r="B267" s="4" t="s">
        <v>571</v>
      </c>
      <c r="C267" s="9">
        <v>45666</v>
      </c>
      <c r="D267" s="9" t="str">
        <f>TEXT(Transaction_2[[#This Row],[transaction_date]],"yyyy")</f>
        <v>2025</v>
      </c>
      <c r="E267" s="9" t="str">
        <f>TEXT(Transaction_2[[#This Row],[transaction_date]],"mmm")</f>
        <v>Jan</v>
      </c>
      <c r="F267" s="4">
        <v>43</v>
      </c>
      <c r="G267" s="4" t="s">
        <v>6021</v>
      </c>
      <c r="H267" s="4" t="s">
        <v>115</v>
      </c>
      <c r="I267" s="4" t="s">
        <v>6030</v>
      </c>
      <c r="J267" s="4">
        <v>4</v>
      </c>
      <c r="K267" s="4">
        <v>206.99</v>
      </c>
      <c r="L267" s="4">
        <v>827.94</v>
      </c>
      <c r="M267" s="12">
        <f>Transaction_2[[#This Row],[total_amount]]*(1-Transaction_2[[#This Row],[discount_percentage]]/100)</f>
        <v>827.94</v>
      </c>
      <c r="N267" s="12">
        <f>Transaction_2[[#This Row],[total_amount]]-(Transaction_2[[#This Row],[total_amount]]*Transaction_2[[#This Row],[discount_percentage]]/100)</f>
        <v>827.94</v>
      </c>
      <c r="O267" s="4" t="s">
        <v>31</v>
      </c>
      <c r="P267" s="4" t="s">
        <v>24</v>
      </c>
      <c r="Q267" s="4">
        <v>34</v>
      </c>
      <c r="R267" s="4" t="s">
        <v>6010</v>
      </c>
      <c r="S267" s="4" t="b">
        <v>0</v>
      </c>
      <c r="T267" s="4">
        <v>0</v>
      </c>
      <c r="U267" s="4" t="s">
        <v>6006</v>
      </c>
      <c r="V267" s="4">
        <v>9.91</v>
      </c>
      <c r="W267" s="4">
        <v>24</v>
      </c>
      <c r="X267" s="4" t="s">
        <v>6007</v>
      </c>
      <c r="Y267" s="4" t="b">
        <v>0</v>
      </c>
      <c r="Z267" s="4" t="b">
        <v>0</v>
      </c>
      <c r="AA267" s="4" t="b">
        <v>0</v>
      </c>
      <c r="AB267" s="4" t="b">
        <v>0</v>
      </c>
      <c r="AC267" s="4" t="b">
        <v>0</v>
      </c>
    </row>
    <row r="268" spans="1:29" x14ac:dyDescent="0.25">
      <c r="A268" s="4" t="s">
        <v>572</v>
      </c>
      <c r="B268" s="4" t="s">
        <v>573</v>
      </c>
      <c r="C268" s="9">
        <v>45709</v>
      </c>
      <c r="D268" s="9" t="str">
        <f>TEXT(Transaction_2[[#This Row],[transaction_date]],"yyyy")</f>
        <v>2025</v>
      </c>
      <c r="E268" s="9" t="str">
        <f>TEXT(Transaction_2[[#This Row],[transaction_date]],"mmm")</f>
        <v>Feb</v>
      </c>
      <c r="F268" s="4">
        <v>70</v>
      </c>
      <c r="G268" s="4" t="s">
        <v>6011</v>
      </c>
      <c r="H268" s="4" t="s">
        <v>115</v>
      </c>
      <c r="I268" s="4" t="s">
        <v>6030</v>
      </c>
      <c r="J268" s="4">
        <v>2</v>
      </c>
      <c r="K268" s="4">
        <v>98.18</v>
      </c>
      <c r="L268" s="4">
        <v>196.35</v>
      </c>
      <c r="M268" s="12">
        <f>Transaction_2[[#This Row],[total_amount]]*(1-Transaction_2[[#This Row],[discount_percentage]]/100)</f>
        <v>196.35</v>
      </c>
      <c r="N268" s="12">
        <f>Transaction_2[[#This Row],[total_amount]]-(Transaction_2[[#This Row],[total_amount]]*Transaction_2[[#This Row],[discount_percentage]]/100)</f>
        <v>196.35</v>
      </c>
      <c r="O268" s="4" t="s">
        <v>28</v>
      </c>
      <c r="P268" s="4" t="s">
        <v>36</v>
      </c>
      <c r="Q268" s="4">
        <v>11</v>
      </c>
      <c r="R268" s="4" t="s">
        <v>6005</v>
      </c>
      <c r="S268" s="4" t="b">
        <v>0</v>
      </c>
      <c r="T268" s="4">
        <v>0</v>
      </c>
      <c r="U268" s="4" t="s">
        <v>6006</v>
      </c>
      <c r="V268" s="4">
        <v>17.68</v>
      </c>
      <c r="W268" s="4">
        <v>4</v>
      </c>
      <c r="X268" s="4" t="s">
        <v>6018</v>
      </c>
      <c r="Y268" s="4" t="b">
        <v>0</v>
      </c>
      <c r="Z268" s="4" t="b">
        <v>0</v>
      </c>
      <c r="AA268" s="4" t="b">
        <v>1</v>
      </c>
      <c r="AB268" s="4" t="b">
        <v>0</v>
      </c>
      <c r="AC268" s="4" t="b">
        <v>0</v>
      </c>
    </row>
    <row r="269" spans="1:29" x14ac:dyDescent="0.25">
      <c r="A269" s="4" t="s">
        <v>574</v>
      </c>
      <c r="B269" s="4" t="s">
        <v>575</v>
      </c>
      <c r="C269" s="9">
        <v>45578</v>
      </c>
      <c r="D269" s="9" t="str">
        <f>TEXT(Transaction_2[[#This Row],[transaction_date]],"yyyy")</f>
        <v>2024</v>
      </c>
      <c r="E269" s="9" t="str">
        <f>TEXT(Transaction_2[[#This Row],[transaction_date]],"mmm")</f>
        <v>Oct</v>
      </c>
      <c r="F269" s="4">
        <v>27</v>
      </c>
      <c r="G269" s="4" t="s">
        <v>6003</v>
      </c>
      <c r="H269" s="4" t="s">
        <v>53</v>
      </c>
      <c r="I269" s="4" t="s">
        <v>6022</v>
      </c>
      <c r="J269" s="4">
        <v>2</v>
      </c>
      <c r="K269" s="4">
        <v>39.200000000000003</v>
      </c>
      <c r="L269" s="4">
        <v>78.400000000000006</v>
      </c>
      <c r="M269" s="12">
        <f>Transaction_2[[#This Row],[total_amount]]*(1-Transaction_2[[#This Row],[discount_percentage]]/100)</f>
        <v>78.400000000000006</v>
      </c>
      <c r="N269" s="12">
        <f>Transaction_2[[#This Row],[total_amount]]-(Transaction_2[[#This Row],[total_amount]]*Transaction_2[[#This Row],[discount_percentage]]/100)</f>
        <v>78.400000000000006</v>
      </c>
      <c r="O269" s="4" t="s">
        <v>54</v>
      </c>
      <c r="P269" s="4" t="s">
        <v>32</v>
      </c>
      <c r="Q269" s="4">
        <v>31</v>
      </c>
      <c r="R269" s="4" t="s">
        <v>6010</v>
      </c>
      <c r="S269" s="4" t="b">
        <v>0</v>
      </c>
      <c r="T269" s="4">
        <v>0</v>
      </c>
      <c r="U269" s="4" t="s">
        <v>6006</v>
      </c>
      <c r="V269" s="4">
        <v>21.53</v>
      </c>
      <c r="W269" s="4">
        <v>18</v>
      </c>
      <c r="X269" s="4" t="s">
        <v>6007</v>
      </c>
      <c r="Y269" s="4" t="b">
        <v>1</v>
      </c>
      <c r="Z269" s="4" t="b">
        <v>0</v>
      </c>
      <c r="AA269" s="4" t="b">
        <v>0</v>
      </c>
      <c r="AB269" s="4" t="b">
        <v>0</v>
      </c>
      <c r="AC269" s="4" t="b">
        <v>0</v>
      </c>
    </row>
    <row r="270" spans="1:29" x14ac:dyDescent="0.25">
      <c r="A270" s="4" t="s">
        <v>576</v>
      </c>
      <c r="B270" s="4" t="s">
        <v>577</v>
      </c>
      <c r="C270" s="9">
        <v>45609</v>
      </c>
      <c r="D270" s="9" t="str">
        <f>TEXT(Transaction_2[[#This Row],[transaction_date]],"yyyy")</f>
        <v>2024</v>
      </c>
      <c r="E270" s="9" t="str">
        <f>TEXT(Transaction_2[[#This Row],[transaction_date]],"mmm")</f>
        <v>Nov</v>
      </c>
      <c r="F270" s="4">
        <v>49</v>
      </c>
      <c r="G270" s="4" t="s">
        <v>6021</v>
      </c>
      <c r="H270" s="4" t="s">
        <v>62</v>
      </c>
      <c r="I270" s="4" t="s">
        <v>6024</v>
      </c>
      <c r="J270" s="4">
        <v>4</v>
      </c>
      <c r="K270" s="4">
        <v>286.68</v>
      </c>
      <c r="L270" s="4">
        <v>1146.7</v>
      </c>
      <c r="M270" s="12">
        <f>Transaction_2[[#This Row],[total_amount]]*(1-Transaction_2[[#This Row],[discount_percentage]]/100)</f>
        <v>1146.7</v>
      </c>
      <c r="N270" s="12">
        <f>Transaction_2[[#This Row],[total_amount]]-(Transaction_2[[#This Row],[total_amount]]*Transaction_2[[#This Row],[discount_percentage]]/100)</f>
        <v>1146.7</v>
      </c>
      <c r="O270" s="4" t="s">
        <v>23</v>
      </c>
      <c r="P270" s="4" t="s">
        <v>24</v>
      </c>
      <c r="Q270" s="4">
        <v>35</v>
      </c>
      <c r="R270" s="4" t="s">
        <v>6010</v>
      </c>
      <c r="S270" s="4" t="b">
        <v>0</v>
      </c>
      <c r="T270" s="4">
        <v>0</v>
      </c>
      <c r="U270" s="4" t="s">
        <v>6006</v>
      </c>
      <c r="V270" s="4">
        <v>5.49</v>
      </c>
      <c r="W270" s="4">
        <v>7</v>
      </c>
      <c r="X270" s="4" t="s">
        <v>6018</v>
      </c>
      <c r="Y270" s="4" t="b">
        <v>0</v>
      </c>
      <c r="Z270" s="4" t="b">
        <v>1</v>
      </c>
      <c r="AA270" s="4" t="b">
        <v>0</v>
      </c>
      <c r="AB270" s="4" t="b">
        <v>0</v>
      </c>
      <c r="AC270" s="4" t="b">
        <v>0</v>
      </c>
    </row>
    <row r="271" spans="1:29" x14ac:dyDescent="0.25">
      <c r="A271" s="4" t="s">
        <v>578</v>
      </c>
      <c r="B271" s="4" t="s">
        <v>579</v>
      </c>
      <c r="C271" s="9">
        <v>45510</v>
      </c>
      <c r="D271" s="9" t="str">
        <f>TEXT(Transaction_2[[#This Row],[transaction_date]],"yyyy")</f>
        <v>2024</v>
      </c>
      <c r="E271" s="9" t="str">
        <f>TEXT(Transaction_2[[#This Row],[transaction_date]],"mmm")</f>
        <v>Aug</v>
      </c>
      <c r="F271" s="4">
        <v>51</v>
      </c>
      <c r="G271" s="4" t="s">
        <v>6012</v>
      </c>
      <c r="H271" s="4" t="s">
        <v>115</v>
      </c>
      <c r="I271" s="4" t="s">
        <v>6030</v>
      </c>
      <c r="J271" s="4">
        <v>4</v>
      </c>
      <c r="K271" s="4">
        <v>115.39</v>
      </c>
      <c r="L271" s="4">
        <v>461.55</v>
      </c>
      <c r="M271" s="12">
        <f>Transaction_2[[#This Row],[total_amount]]*(1-Transaction_2[[#This Row],[discount_percentage]]/100)</f>
        <v>288.46875</v>
      </c>
      <c r="N271" s="12">
        <f>Transaction_2[[#This Row],[total_amount]]-(Transaction_2[[#This Row],[total_amount]]*Transaction_2[[#This Row],[discount_percentage]]/100)</f>
        <v>288.46875</v>
      </c>
      <c r="O271" s="4" t="s">
        <v>28</v>
      </c>
      <c r="P271" s="4" t="s">
        <v>32</v>
      </c>
      <c r="Q271" s="4">
        <v>23</v>
      </c>
      <c r="R271" s="4" t="s">
        <v>6005</v>
      </c>
      <c r="S271" s="4" t="b">
        <v>1</v>
      </c>
      <c r="T271" s="4">
        <v>37.5</v>
      </c>
      <c r="U271" s="4" t="s">
        <v>6014</v>
      </c>
      <c r="V271" s="4">
        <v>19.03</v>
      </c>
      <c r="W271" s="4">
        <v>6</v>
      </c>
      <c r="X271" s="4" t="s">
        <v>6018</v>
      </c>
      <c r="Y271" s="4" t="b">
        <v>0</v>
      </c>
      <c r="Z271" s="4" t="b">
        <v>0</v>
      </c>
      <c r="AA271" s="4" t="b">
        <v>0</v>
      </c>
      <c r="AB271" s="4" t="b">
        <v>0</v>
      </c>
      <c r="AC271" s="4" t="b">
        <v>0</v>
      </c>
    </row>
    <row r="272" spans="1:29" x14ac:dyDescent="0.25">
      <c r="A272" s="4" t="s">
        <v>580</v>
      </c>
      <c r="B272" s="4" t="s">
        <v>581</v>
      </c>
      <c r="C272" s="9">
        <v>45497</v>
      </c>
      <c r="D272" s="9" t="str">
        <f>TEXT(Transaction_2[[#This Row],[transaction_date]],"yyyy")</f>
        <v>2024</v>
      </c>
      <c r="E272" s="9" t="str">
        <f>TEXT(Transaction_2[[#This Row],[transaction_date]],"mmm")</f>
        <v>Jul</v>
      </c>
      <c r="F272" s="4">
        <v>53</v>
      </c>
      <c r="G272" s="4" t="s">
        <v>6012</v>
      </c>
      <c r="H272" s="4" t="s">
        <v>65</v>
      </c>
      <c r="I272" s="4" t="s">
        <v>6025</v>
      </c>
      <c r="J272" s="4">
        <v>1</v>
      </c>
      <c r="K272" s="4">
        <v>50.26</v>
      </c>
      <c r="L272" s="4">
        <v>50.26</v>
      </c>
      <c r="M272" s="12">
        <f>Transaction_2[[#This Row],[total_amount]]*(1-Transaction_2[[#This Row],[discount_percentage]]/100)</f>
        <v>43.726199999999999</v>
      </c>
      <c r="N272" s="12">
        <f>Transaction_2[[#This Row],[total_amount]]-(Transaction_2[[#This Row],[total_amount]]*Transaction_2[[#This Row],[discount_percentage]]/100)</f>
        <v>43.726199999999999</v>
      </c>
      <c r="O272" s="4" t="s">
        <v>31</v>
      </c>
      <c r="P272" s="4" t="s">
        <v>32</v>
      </c>
      <c r="Q272" s="4">
        <v>9</v>
      </c>
      <c r="R272" s="4" t="s">
        <v>6005</v>
      </c>
      <c r="S272" s="4" t="b">
        <v>1</v>
      </c>
      <c r="T272" s="4">
        <v>13</v>
      </c>
      <c r="U272" s="4" t="s">
        <v>6028</v>
      </c>
      <c r="V272" s="4">
        <v>10.69</v>
      </c>
      <c r="W272" s="4">
        <v>1</v>
      </c>
      <c r="X272" s="4" t="s">
        <v>6016</v>
      </c>
      <c r="Y272" s="4" t="b">
        <v>1</v>
      </c>
      <c r="Z272" s="4" t="b">
        <v>0</v>
      </c>
      <c r="AA272" s="4" t="b">
        <v>0</v>
      </c>
      <c r="AB272" s="4" t="b">
        <v>1</v>
      </c>
      <c r="AC272" s="4" t="b">
        <v>0</v>
      </c>
    </row>
    <row r="273" spans="1:29" x14ac:dyDescent="0.25">
      <c r="A273" s="4" t="s">
        <v>582</v>
      </c>
      <c r="B273" s="4" t="s">
        <v>583</v>
      </c>
      <c r="C273" s="9">
        <v>45500</v>
      </c>
      <c r="D273" s="9" t="str">
        <f>TEXT(Transaction_2[[#This Row],[transaction_date]],"yyyy")</f>
        <v>2024</v>
      </c>
      <c r="E273" s="9" t="str">
        <f>TEXT(Transaction_2[[#This Row],[transaction_date]],"mmm")</f>
        <v>Jul</v>
      </c>
      <c r="F273" s="4">
        <v>74</v>
      </c>
      <c r="G273" s="4" t="s">
        <v>6011</v>
      </c>
      <c r="H273" s="4" t="s">
        <v>35</v>
      </c>
      <c r="I273" s="4" t="s">
        <v>6013</v>
      </c>
      <c r="J273" s="4">
        <v>2</v>
      </c>
      <c r="K273" s="4">
        <v>245.85</v>
      </c>
      <c r="L273" s="4">
        <v>491.71</v>
      </c>
      <c r="M273" s="12">
        <f>Transaction_2[[#This Row],[total_amount]]*(1-Transaction_2[[#This Row],[discount_percentage]]/100)</f>
        <v>491.71</v>
      </c>
      <c r="N273" s="12">
        <f>Transaction_2[[#This Row],[total_amount]]-(Transaction_2[[#This Row],[total_amount]]*Transaction_2[[#This Row],[discount_percentage]]/100)</f>
        <v>491.71</v>
      </c>
      <c r="O273" s="4" t="s">
        <v>28</v>
      </c>
      <c r="P273" s="4" t="s">
        <v>24</v>
      </c>
      <c r="Q273" s="4">
        <v>19</v>
      </c>
      <c r="R273" s="4" t="s">
        <v>6005</v>
      </c>
      <c r="S273" s="4" t="b">
        <v>0</v>
      </c>
      <c r="T273" s="4">
        <v>0</v>
      </c>
      <c r="U273" s="4" t="s">
        <v>6006</v>
      </c>
      <c r="V273" s="4">
        <v>16.25</v>
      </c>
      <c r="W273" s="4">
        <v>10</v>
      </c>
      <c r="X273" s="4" t="s">
        <v>6020</v>
      </c>
      <c r="Y273" s="4" t="b">
        <v>0</v>
      </c>
      <c r="Z273" s="4" t="b">
        <v>0</v>
      </c>
      <c r="AA273" s="4" t="b">
        <v>1</v>
      </c>
      <c r="AB273" s="4" t="b">
        <v>0</v>
      </c>
      <c r="AC273" s="4" t="b">
        <v>0</v>
      </c>
    </row>
    <row r="274" spans="1:29" x14ac:dyDescent="0.25">
      <c r="A274" s="4" t="s">
        <v>584</v>
      </c>
      <c r="B274" s="4" t="s">
        <v>585</v>
      </c>
      <c r="C274" s="9">
        <v>45684</v>
      </c>
      <c r="D274" s="9" t="str">
        <f>TEXT(Transaction_2[[#This Row],[transaction_date]],"yyyy")</f>
        <v>2025</v>
      </c>
      <c r="E274" s="9" t="str">
        <f>TEXT(Transaction_2[[#This Row],[transaction_date]],"mmm")</f>
        <v>Jan</v>
      </c>
      <c r="F274" s="4">
        <v>38</v>
      </c>
      <c r="G274" s="4" t="s">
        <v>6017</v>
      </c>
      <c r="H274" s="4" t="s">
        <v>44</v>
      </c>
      <c r="I274" s="4" t="s">
        <v>6019</v>
      </c>
      <c r="J274" s="4">
        <v>1</v>
      </c>
      <c r="K274" s="4">
        <v>109.52</v>
      </c>
      <c r="L274" s="4">
        <v>109.52</v>
      </c>
      <c r="M274" s="12">
        <f>Transaction_2[[#This Row],[total_amount]]*(1-Transaction_2[[#This Row],[discount_percentage]]/100)</f>
        <v>109.52</v>
      </c>
      <c r="N274" s="12">
        <f>Transaction_2[[#This Row],[total_amount]]-(Transaction_2[[#This Row],[total_amount]]*Transaction_2[[#This Row],[discount_percentage]]/100)</f>
        <v>109.52</v>
      </c>
      <c r="O274" s="4" t="s">
        <v>31</v>
      </c>
      <c r="P274" s="4" t="s">
        <v>24</v>
      </c>
      <c r="Q274" s="4">
        <v>39</v>
      </c>
      <c r="R274" s="4" t="s">
        <v>6010</v>
      </c>
      <c r="S274" s="4" t="b">
        <v>0</v>
      </c>
      <c r="T274" s="4">
        <v>0</v>
      </c>
      <c r="U274" s="4" t="s">
        <v>6006</v>
      </c>
      <c r="V274" s="4">
        <v>10.06</v>
      </c>
      <c r="W274" s="4">
        <v>5</v>
      </c>
      <c r="X274" s="4" t="s">
        <v>6018</v>
      </c>
      <c r="Y274" s="4" t="b">
        <v>0</v>
      </c>
      <c r="Z274" s="4" t="b">
        <v>0</v>
      </c>
      <c r="AA274" s="4" t="b">
        <v>1</v>
      </c>
      <c r="AB274" s="4" t="b">
        <v>1</v>
      </c>
      <c r="AC274" s="4" t="b">
        <v>0</v>
      </c>
    </row>
    <row r="275" spans="1:29" x14ac:dyDescent="0.25">
      <c r="A275" s="4" t="s">
        <v>586</v>
      </c>
      <c r="B275" s="4" t="s">
        <v>587</v>
      </c>
      <c r="C275" s="9">
        <v>45529</v>
      </c>
      <c r="D275" s="9" t="str">
        <f>TEXT(Transaction_2[[#This Row],[transaction_date]],"yyyy")</f>
        <v>2024</v>
      </c>
      <c r="E275" s="9" t="str">
        <f>TEXT(Transaction_2[[#This Row],[transaction_date]],"mmm")</f>
        <v>Aug</v>
      </c>
      <c r="F275" s="4">
        <v>24</v>
      </c>
      <c r="G275" s="4" t="s">
        <v>6003</v>
      </c>
      <c r="H275" s="4" t="s">
        <v>44</v>
      </c>
      <c r="I275" s="4" t="s">
        <v>6019</v>
      </c>
      <c r="J275" s="4">
        <v>4</v>
      </c>
      <c r="K275" s="4">
        <v>296.55</v>
      </c>
      <c r="L275" s="4">
        <v>1186.22</v>
      </c>
      <c r="M275" s="12">
        <f>Transaction_2[[#This Row],[total_amount]]*(1-Transaction_2[[#This Row],[discount_percentage]]/100)</f>
        <v>1186.22</v>
      </c>
      <c r="N275" s="12">
        <f>Transaction_2[[#This Row],[total_amount]]-(Transaction_2[[#This Row],[total_amount]]*Transaction_2[[#This Row],[discount_percentage]]/100)</f>
        <v>1186.22</v>
      </c>
      <c r="O275" s="4" t="s">
        <v>31</v>
      </c>
      <c r="P275" s="4" t="s">
        <v>24</v>
      </c>
      <c r="Q275" s="4">
        <v>25</v>
      </c>
      <c r="R275" s="4" t="s">
        <v>6005</v>
      </c>
      <c r="S275" s="4" t="b">
        <v>0</v>
      </c>
      <c r="T275" s="4">
        <v>0</v>
      </c>
      <c r="U275" s="4" t="s">
        <v>6006</v>
      </c>
      <c r="V275" s="4">
        <v>21.48</v>
      </c>
      <c r="W275" s="4">
        <v>8</v>
      </c>
      <c r="X275" s="4" t="s">
        <v>6020</v>
      </c>
      <c r="Y275" s="4" t="b">
        <v>0</v>
      </c>
      <c r="Z275" s="4" t="b">
        <v>0</v>
      </c>
      <c r="AA275" s="4" t="b">
        <v>0</v>
      </c>
      <c r="AB275" s="4" t="b">
        <v>0</v>
      </c>
      <c r="AC275" s="4" t="b">
        <v>0</v>
      </c>
    </row>
    <row r="276" spans="1:29" x14ac:dyDescent="0.25">
      <c r="A276" s="4" t="s">
        <v>588</v>
      </c>
      <c r="B276" s="4" t="s">
        <v>589</v>
      </c>
      <c r="C276" s="9">
        <v>45635</v>
      </c>
      <c r="D276" s="9" t="str">
        <f>TEXT(Transaction_2[[#This Row],[transaction_date]],"yyyy")</f>
        <v>2024</v>
      </c>
      <c r="E276" s="9" t="str">
        <f>TEXT(Transaction_2[[#This Row],[transaction_date]],"mmm")</f>
        <v>Dec</v>
      </c>
      <c r="F276" s="4">
        <v>45</v>
      </c>
      <c r="G276" s="4" t="s">
        <v>6021</v>
      </c>
      <c r="H276" s="4" t="s">
        <v>35</v>
      </c>
      <c r="I276" s="4" t="s">
        <v>6013</v>
      </c>
      <c r="J276" s="4">
        <v>4</v>
      </c>
      <c r="K276" s="4">
        <v>260.97000000000003</v>
      </c>
      <c r="L276" s="4">
        <v>1043.8800000000001</v>
      </c>
      <c r="M276" s="12">
        <f>Transaction_2[[#This Row],[total_amount]]*(1-Transaction_2[[#This Row],[discount_percentage]]/100)</f>
        <v>1043.8800000000001</v>
      </c>
      <c r="N276" s="12">
        <f>Transaction_2[[#This Row],[total_amount]]-(Transaction_2[[#This Row],[total_amount]]*Transaction_2[[#This Row],[discount_percentage]]/100)</f>
        <v>1043.8800000000001</v>
      </c>
      <c r="O276" s="4" t="s">
        <v>28</v>
      </c>
      <c r="P276" s="4" t="s">
        <v>36</v>
      </c>
      <c r="Q276" s="4">
        <v>44</v>
      </c>
      <c r="R276" s="4" t="s">
        <v>6010</v>
      </c>
      <c r="S276" s="4" t="b">
        <v>0</v>
      </c>
      <c r="T276" s="4">
        <v>0</v>
      </c>
      <c r="U276" s="4" t="s">
        <v>6006</v>
      </c>
      <c r="V276" s="4">
        <v>21.76</v>
      </c>
      <c r="W276" s="4">
        <v>11</v>
      </c>
      <c r="X276" s="4" t="s">
        <v>6020</v>
      </c>
      <c r="Y276" s="4" t="b">
        <v>1</v>
      </c>
      <c r="Z276" s="4" t="b">
        <v>0</v>
      </c>
      <c r="AA276" s="4" t="b">
        <v>0</v>
      </c>
      <c r="AB276" s="4" t="b">
        <v>0</v>
      </c>
      <c r="AC276" s="4" t="b">
        <v>0</v>
      </c>
    </row>
    <row r="277" spans="1:29" x14ac:dyDescent="0.25">
      <c r="A277" s="4" t="s">
        <v>590</v>
      </c>
      <c r="B277" s="4" t="s">
        <v>591</v>
      </c>
      <c r="C277" s="9">
        <v>45549</v>
      </c>
      <c r="D277" s="9" t="str">
        <f>TEXT(Transaction_2[[#This Row],[transaction_date]],"yyyy")</f>
        <v>2024</v>
      </c>
      <c r="E277" s="9" t="str">
        <f>TEXT(Transaction_2[[#This Row],[transaction_date]],"mmm")</f>
        <v>Sep</v>
      </c>
      <c r="F277" s="4">
        <v>60</v>
      </c>
      <c r="G277" s="4" t="s">
        <v>6008</v>
      </c>
      <c r="H277" s="4" t="s">
        <v>39</v>
      </c>
      <c r="I277" s="4" t="s">
        <v>6015</v>
      </c>
      <c r="J277" s="4">
        <v>8</v>
      </c>
      <c r="K277" s="4">
        <v>38.590000000000003</v>
      </c>
      <c r="L277" s="4">
        <v>308.76</v>
      </c>
      <c r="M277" s="12">
        <f>Transaction_2[[#This Row],[total_amount]]*(1-Transaction_2[[#This Row],[discount_percentage]]/100)</f>
        <v>308.76</v>
      </c>
      <c r="N277" s="12">
        <f>Transaction_2[[#This Row],[total_amount]]-(Transaction_2[[#This Row],[total_amount]]*Transaction_2[[#This Row],[discount_percentage]]/100)</f>
        <v>308.76</v>
      </c>
      <c r="O277" s="4" t="s">
        <v>28</v>
      </c>
      <c r="P277" s="4" t="s">
        <v>57</v>
      </c>
      <c r="Q277" s="4">
        <v>3</v>
      </c>
      <c r="R277" s="4" t="s">
        <v>6023</v>
      </c>
      <c r="S277" s="4" t="b">
        <v>0</v>
      </c>
      <c r="T277" s="4">
        <v>0</v>
      </c>
      <c r="U277" s="4" t="s">
        <v>6006</v>
      </c>
      <c r="V277" s="4">
        <v>12.73</v>
      </c>
      <c r="W277" s="4">
        <v>11</v>
      </c>
      <c r="X277" s="4" t="s">
        <v>6020</v>
      </c>
      <c r="Y277" s="4" t="b">
        <v>1</v>
      </c>
      <c r="Z277" s="4" t="b">
        <v>0</v>
      </c>
      <c r="AA277" s="4" t="b">
        <v>1</v>
      </c>
      <c r="AB277" s="4" t="b">
        <v>0</v>
      </c>
      <c r="AC277" s="4" t="b">
        <v>1</v>
      </c>
    </row>
    <row r="278" spans="1:29" x14ac:dyDescent="0.25">
      <c r="A278" s="4" t="s">
        <v>592</v>
      </c>
      <c r="B278" s="4" t="s">
        <v>593</v>
      </c>
      <c r="C278" s="9">
        <v>45616</v>
      </c>
      <c r="D278" s="9" t="str">
        <f>TEXT(Transaction_2[[#This Row],[transaction_date]],"yyyy")</f>
        <v>2024</v>
      </c>
      <c r="E278" s="9" t="str">
        <f>TEXT(Transaction_2[[#This Row],[transaction_date]],"mmm")</f>
        <v>Nov</v>
      </c>
      <c r="F278" s="4">
        <v>67</v>
      </c>
      <c r="G278" s="4" t="s">
        <v>6008</v>
      </c>
      <c r="H278" s="4" t="s">
        <v>80</v>
      </c>
      <c r="I278" s="4" t="s">
        <v>6026</v>
      </c>
      <c r="J278" s="4">
        <v>1</v>
      </c>
      <c r="K278" s="4">
        <v>217.63</v>
      </c>
      <c r="L278" s="4">
        <v>217.63</v>
      </c>
      <c r="M278" s="12">
        <f>Transaction_2[[#This Row],[total_amount]]*(1-Transaction_2[[#This Row],[discount_percentage]]/100)</f>
        <v>198.26093</v>
      </c>
      <c r="N278" s="12">
        <f>Transaction_2[[#This Row],[total_amount]]-(Transaction_2[[#This Row],[total_amount]]*Transaction_2[[#This Row],[discount_percentage]]/100)</f>
        <v>198.26093</v>
      </c>
      <c r="O278" s="4" t="s">
        <v>54</v>
      </c>
      <c r="P278" s="4" t="s">
        <v>36</v>
      </c>
      <c r="Q278" s="4">
        <v>23</v>
      </c>
      <c r="R278" s="4" t="s">
        <v>6005</v>
      </c>
      <c r="S278" s="4" t="b">
        <v>1</v>
      </c>
      <c r="T278" s="4">
        <v>8.9</v>
      </c>
      <c r="U278" s="4" t="s">
        <v>6031</v>
      </c>
      <c r="V278" s="4">
        <v>20.97</v>
      </c>
      <c r="W278" s="4">
        <v>20</v>
      </c>
      <c r="X278" s="4" t="s">
        <v>6007</v>
      </c>
      <c r="Y278" s="4" t="b">
        <v>0</v>
      </c>
      <c r="Z278" s="4" t="b">
        <v>0</v>
      </c>
      <c r="AA278" s="4" t="b">
        <v>0</v>
      </c>
      <c r="AB278" s="4" t="b">
        <v>0</v>
      </c>
      <c r="AC278" s="4" t="b">
        <v>0</v>
      </c>
    </row>
    <row r="279" spans="1:29" x14ac:dyDescent="0.25">
      <c r="A279" s="4" t="s">
        <v>594</v>
      </c>
      <c r="B279" s="4" t="s">
        <v>595</v>
      </c>
      <c r="C279" s="9">
        <v>45790</v>
      </c>
      <c r="D279" s="9" t="str">
        <f>TEXT(Transaction_2[[#This Row],[transaction_date]],"yyyy")</f>
        <v>2025</v>
      </c>
      <c r="E279" s="9" t="str">
        <f>TEXT(Transaction_2[[#This Row],[transaction_date]],"mmm")</f>
        <v>May</v>
      </c>
      <c r="F279" s="4">
        <v>49</v>
      </c>
      <c r="G279" s="4" t="s">
        <v>6021</v>
      </c>
      <c r="H279" s="4" t="s">
        <v>80</v>
      </c>
      <c r="I279" s="4" t="s">
        <v>6026</v>
      </c>
      <c r="J279" s="4">
        <v>14</v>
      </c>
      <c r="K279" s="4">
        <v>9.83</v>
      </c>
      <c r="L279" s="4">
        <v>137.66</v>
      </c>
      <c r="M279" s="12">
        <f>Transaction_2[[#This Row],[total_amount]]*(1-Transaction_2[[#This Row],[discount_percentage]]/100)</f>
        <v>105.9982</v>
      </c>
      <c r="N279" s="12">
        <f>Transaction_2[[#This Row],[total_amount]]-(Transaction_2[[#This Row],[total_amount]]*Transaction_2[[#This Row],[discount_percentage]]/100)</f>
        <v>105.9982</v>
      </c>
      <c r="O279" s="4" t="s">
        <v>87</v>
      </c>
      <c r="P279" s="4" t="s">
        <v>57</v>
      </c>
      <c r="Q279" s="4">
        <v>2</v>
      </c>
      <c r="R279" s="4" t="s">
        <v>6023</v>
      </c>
      <c r="S279" s="4" t="b">
        <v>1</v>
      </c>
      <c r="T279" s="4">
        <v>23</v>
      </c>
      <c r="U279" s="4" t="s">
        <v>6028</v>
      </c>
      <c r="V279" s="4">
        <v>19.329999999999998</v>
      </c>
      <c r="W279" s="4">
        <v>8</v>
      </c>
      <c r="X279" s="4" t="s">
        <v>6020</v>
      </c>
      <c r="Y279" s="4" t="b">
        <v>0</v>
      </c>
      <c r="Z279" s="4" t="b">
        <v>0</v>
      </c>
      <c r="AA279" s="4" t="b">
        <v>0</v>
      </c>
      <c r="AB279" s="4" t="b">
        <v>0</v>
      </c>
      <c r="AC279" s="4" t="b">
        <v>1</v>
      </c>
    </row>
    <row r="280" spans="1:29" x14ac:dyDescent="0.25">
      <c r="A280" s="4" t="s">
        <v>596</v>
      </c>
      <c r="B280" s="4" t="s">
        <v>597</v>
      </c>
      <c r="C280" s="9">
        <v>45628</v>
      </c>
      <c r="D280" s="9" t="str">
        <f>TEXT(Transaction_2[[#This Row],[transaction_date]],"yyyy")</f>
        <v>2024</v>
      </c>
      <c r="E280" s="9" t="str">
        <f>TEXT(Transaction_2[[#This Row],[transaction_date]],"mmm")</f>
        <v>Dec</v>
      </c>
      <c r="F280" s="4">
        <v>19</v>
      </c>
      <c r="G280" s="4" t="s">
        <v>6003</v>
      </c>
      <c r="H280" s="4" t="s">
        <v>65</v>
      </c>
      <c r="I280" s="4" t="s">
        <v>6025</v>
      </c>
      <c r="J280" s="4">
        <v>1</v>
      </c>
      <c r="K280" s="4">
        <v>298.87</v>
      </c>
      <c r="L280" s="4">
        <v>298.87</v>
      </c>
      <c r="M280" s="12">
        <f>Transaction_2[[#This Row],[total_amount]]*(1-Transaction_2[[#This Row],[discount_percentage]]/100)</f>
        <v>250.15419</v>
      </c>
      <c r="N280" s="12">
        <f>Transaction_2[[#This Row],[total_amount]]-(Transaction_2[[#This Row],[total_amount]]*Transaction_2[[#This Row],[discount_percentage]]/100)</f>
        <v>250.15419</v>
      </c>
      <c r="O280" s="4" t="s">
        <v>28</v>
      </c>
      <c r="P280" s="4" t="s">
        <v>24</v>
      </c>
      <c r="Q280" s="4">
        <v>12</v>
      </c>
      <c r="R280" s="4" t="s">
        <v>6005</v>
      </c>
      <c r="S280" s="4" t="b">
        <v>1</v>
      </c>
      <c r="T280" s="4">
        <v>16.3</v>
      </c>
      <c r="U280" s="4" t="s">
        <v>6028</v>
      </c>
      <c r="V280" s="4">
        <v>19.34</v>
      </c>
      <c r="W280" s="4">
        <v>16</v>
      </c>
      <c r="X280" s="4" t="s">
        <v>6007</v>
      </c>
      <c r="Y280" s="4" t="b">
        <v>0</v>
      </c>
      <c r="Z280" s="4" t="b">
        <v>0</v>
      </c>
      <c r="AA280" s="4" t="b">
        <v>0</v>
      </c>
      <c r="AB280" s="4" t="b">
        <v>0</v>
      </c>
      <c r="AC280" s="4" t="b">
        <v>0</v>
      </c>
    </row>
    <row r="281" spans="1:29" x14ac:dyDescent="0.25">
      <c r="A281" s="4" t="s">
        <v>598</v>
      </c>
      <c r="B281" s="4" t="s">
        <v>599</v>
      </c>
      <c r="C281" s="9">
        <v>45493</v>
      </c>
      <c r="D281" s="9" t="str">
        <f>TEXT(Transaction_2[[#This Row],[transaction_date]],"yyyy")</f>
        <v>2024</v>
      </c>
      <c r="E281" s="9" t="str">
        <f>TEXT(Transaction_2[[#This Row],[transaction_date]],"mmm")</f>
        <v>Jul</v>
      </c>
      <c r="F281" s="4">
        <v>27</v>
      </c>
      <c r="G281" s="4" t="s">
        <v>6003</v>
      </c>
      <c r="H281" s="4" t="s">
        <v>22</v>
      </c>
      <c r="I281" s="4" t="s">
        <v>6004</v>
      </c>
      <c r="J281" s="4">
        <v>2</v>
      </c>
      <c r="K281" s="4">
        <v>228.62</v>
      </c>
      <c r="L281" s="4">
        <v>457.23</v>
      </c>
      <c r="M281" s="12">
        <f>Transaction_2[[#This Row],[total_amount]]*(1-Transaction_2[[#This Row],[discount_percentage]]/100)</f>
        <v>457.23</v>
      </c>
      <c r="N281" s="12">
        <f>Transaction_2[[#This Row],[total_amount]]-(Transaction_2[[#This Row],[total_amount]]*Transaction_2[[#This Row],[discount_percentage]]/100)</f>
        <v>457.23</v>
      </c>
      <c r="O281" s="4" t="s">
        <v>54</v>
      </c>
      <c r="P281" s="4" t="s">
        <v>36</v>
      </c>
      <c r="Q281" s="4">
        <v>12</v>
      </c>
      <c r="R281" s="4" t="s">
        <v>6005</v>
      </c>
      <c r="S281" s="4" t="b">
        <v>0</v>
      </c>
      <c r="T281" s="4">
        <v>0</v>
      </c>
      <c r="U281" s="4" t="s">
        <v>6006</v>
      </c>
      <c r="V281" s="4">
        <v>7.33</v>
      </c>
      <c r="W281" s="4">
        <v>14</v>
      </c>
      <c r="X281" s="4" t="s">
        <v>6020</v>
      </c>
      <c r="Y281" s="4" t="b">
        <v>0</v>
      </c>
      <c r="Z281" s="4" t="b">
        <v>0</v>
      </c>
      <c r="AA281" s="4" t="b">
        <v>0</v>
      </c>
      <c r="AB281" s="4" t="b">
        <v>0</v>
      </c>
      <c r="AC281" s="4" t="b">
        <v>0</v>
      </c>
    </row>
    <row r="282" spans="1:29" x14ac:dyDescent="0.25">
      <c r="A282" s="4" t="s">
        <v>600</v>
      </c>
      <c r="B282" s="4" t="s">
        <v>601</v>
      </c>
      <c r="C282" s="9">
        <v>45761</v>
      </c>
      <c r="D282" s="9" t="str">
        <f>TEXT(Transaction_2[[#This Row],[transaction_date]],"yyyy")</f>
        <v>2025</v>
      </c>
      <c r="E282" s="9" t="str">
        <f>TEXT(Transaction_2[[#This Row],[transaction_date]],"mmm")</f>
        <v>Apr</v>
      </c>
      <c r="F282" s="4">
        <v>27</v>
      </c>
      <c r="G282" s="4" t="s">
        <v>6003</v>
      </c>
      <c r="H282" s="4" t="s">
        <v>39</v>
      </c>
      <c r="I282" s="4" t="s">
        <v>6015</v>
      </c>
      <c r="J282" s="4">
        <v>16</v>
      </c>
      <c r="K282" s="4">
        <v>43.52</v>
      </c>
      <c r="L282" s="4">
        <v>696.4</v>
      </c>
      <c r="M282" s="12">
        <f>Transaction_2[[#This Row],[total_amount]]*(1-Transaction_2[[#This Row],[discount_percentage]]/100)</f>
        <v>510.46119999999996</v>
      </c>
      <c r="N282" s="12">
        <f>Transaction_2[[#This Row],[total_amount]]-(Transaction_2[[#This Row],[total_amount]]*Transaction_2[[#This Row],[discount_percentage]]/100)</f>
        <v>510.46119999999996</v>
      </c>
      <c r="O282" s="4" t="s">
        <v>87</v>
      </c>
      <c r="P282" s="4" t="s">
        <v>36</v>
      </c>
      <c r="Q282" s="4">
        <v>4</v>
      </c>
      <c r="R282" s="4" t="s">
        <v>6023</v>
      </c>
      <c r="S282" s="4" t="b">
        <v>1</v>
      </c>
      <c r="T282" s="4">
        <v>26.7</v>
      </c>
      <c r="U282" s="4" t="s">
        <v>6014</v>
      </c>
      <c r="V282" s="4">
        <v>9.9700000000000006</v>
      </c>
      <c r="W282" s="4">
        <v>9</v>
      </c>
      <c r="X282" s="4" t="s">
        <v>6020</v>
      </c>
      <c r="Y282" s="4" t="b">
        <v>0</v>
      </c>
      <c r="Z282" s="4" t="b">
        <v>0</v>
      </c>
      <c r="AA282" s="4" t="b">
        <v>0</v>
      </c>
      <c r="AB282" s="4" t="b">
        <v>0</v>
      </c>
      <c r="AC282" s="4" t="b">
        <v>1</v>
      </c>
    </row>
    <row r="283" spans="1:29" x14ac:dyDescent="0.25">
      <c r="A283" s="4" t="s">
        <v>602</v>
      </c>
      <c r="B283" s="4" t="s">
        <v>603</v>
      </c>
      <c r="C283" s="9">
        <v>45499</v>
      </c>
      <c r="D283" s="9" t="str">
        <f>TEXT(Transaction_2[[#This Row],[transaction_date]],"yyyy")</f>
        <v>2024</v>
      </c>
      <c r="E283" s="9" t="str">
        <f>TEXT(Transaction_2[[#This Row],[transaction_date]],"mmm")</f>
        <v>Jul</v>
      </c>
      <c r="F283" s="4">
        <v>72</v>
      </c>
      <c r="G283" s="4" t="s">
        <v>6011</v>
      </c>
      <c r="H283" s="4" t="s">
        <v>22</v>
      </c>
      <c r="I283" s="4" t="s">
        <v>6004</v>
      </c>
      <c r="J283" s="4">
        <v>3</v>
      </c>
      <c r="K283" s="4">
        <v>285.14999999999998</v>
      </c>
      <c r="L283" s="4">
        <v>855.44</v>
      </c>
      <c r="M283" s="12">
        <f>Transaction_2[[#This Row],[total_amount]]*(1-Transaction_2[[#This Row],[discount_percentage]]/100)</f>
        <v>479.04640000000006</v>
      </c>
      <c r="N283" s="12">
        <f>Transaction_2[[#This Row],[total_amount]]-(Transaction_2[[#This Row],[total_amount]]*Transaction_2[[#This Row],[discount_percentage]]/100)</f>
        <v>479.04640000000006</v>
      </c>
      <c r="O283" s="4" t="s">
        <v>31</v>
      </c>
      <c r="P283" s="4" t="s">
        <v>32</v>
      </c>
      <c r="Q283" s="4">
        <v>31</v>
      </c>
      <c r="R283" s="4" t="s">
        <v>6010</v>
      </c>
      <c r="S283" s="4" t="b">
        <v>1</v>
      </c>
      <c r="T283" s="4">
        <v>44</v>
      </c>
      <c r="U283" s="4" t="s">
        <v>6014</v>
      </c>
      <c r="V283" s="4">
        <v>23</v>
      </c>
      <c r="W283" s="4">
        <v>22</v>
      </c>
      <c r="X283" s="4" t="s">
        <v>6007</v>
      </c>
      <c r="Y283" s="4" t="b">
        <v>0</v>
      </c>
      <c r="Z283" s="4" t="b">
        <v>0</v>
      </c>
      <c r="AA283" s="4" t="b">
        <v>0</v>
      </c>
      <c r="AB283" s="4" t="b">
        <v>0</v>
      </c>
      <c r="AC283" s="4" t="b">
        <v>0</v>
      </c>
    </row>
    <row r="284" spans="1:29" x14ac:dyDescent="0.25">
      <c r="A284" s="4" t="s">
        <v>604</v>
      </c>
      <c r="B284" s="4" t="s">
        <v>605</v>
      </c>
      <c r="C284" s="9">
        <v>45834</v>
      </c>
      <c r="D284" s="9" t="str">
        <f>TEXT(Transaction_2[[#This Row],[transaction_date]],"yyyy")</f>
        <v>2025</v>
      </c>
      <c r="E284" s="9" t="str">
        <f>TEXT(Transaction_2[[#This Row],[transaction_date]],"mmm")</f>
        <v>Jun</v>
      </c>
      <c r="F284" s="4">
        <v>79</v>
      </c>
      <c r="G284" s="4" t="s">
        <v>6011</v>
      </c>
      <c r="H284" s="4" t="s">
        <v>44</v>
      </c>
      <c r="I284" s="4" t="s">
        <v>6019</v>
      </c>
      <c r="J284" s="4">
        <v>3</v>
      </c>
      <c r="K284" s="4">
        <v>289.64</v>
      </c>
      <c r="L284" s="4">
        <v>868.91</v>
      </c>
      <c r="M284" s="12">
        <f>Transaction_2[[#This Row],[total_amount]]*(1-Transaction_2[[#This Row],[discount_percentage]]/100)</f>
        <v>502.22997999999995</v>
      </c>
      <c r="N284" s="12">
        <f>Transaction_2[[#This Row],[total_amount]]-(Transaction_2[[#This Row],[total_amount]]*Transaction_2[[#This Row],[discount_percentage]]/100)</f>
        <v>502.22997999999995</v>
      </c>
      <c r="O284" s="4" t="s">
        <v>28</v>
      </c>
      <c r="P284" s="4" t="s">
        <v>32</v>
      </c>
      <c r="Q284" s="4">
        <v>14</v>
      </c>
      <c r="R284" s="4" t="s">
        <v>6005</v>
      </c>
      <c r="S284" s="4" t="b">
        <v>1</v>
      </c>
      <c r="T284" s="4">
        <v>42.2</v>
      </c>
      <c r="U284" s="4" t="s">
        <v>6014</v>
      </c>
      <c r="V284" s="4">
        <v>7.5</v>
      </c>
      <c r="W284" s="4">
        <v>22</v>
      </c>
      <c r="X284" s="4" t="s">
        <v>6007</v>
      </c>
      <c r="Y284" s="4" t="b">
        <v>0</v>
      </c>
      <c r="Z284" s="4" t="b">
        <v>0</v>
      </c>
      <c r="AA284" s="4" t="b">
        <v>0</v>
      </c>
      <c r="AB284" s="4" t="b">
        <v>1</v>
      </c>
      <c r="AC284" s="4" t="b">
        <v>0</v>
      </c>
    </row>
    <row r="285" spans="1:29" x14ac:dyDescent="0.25">
      <c r="A285" s="4" t="s">
        <v>606</v>
      </c>
      <c r="B285" s="4" t="s">
        <v>607</v>
      </c>
      <c r="C285" s="9">
        <v>45590</v>
      </c>
      <c r="D285" s="9" t="str">
        <f>TEXT(Transaction_2[[#This Row],[transaction_date]],"yyyy")</f>
        <v>2024</v>
      </c>
      <c r="E285" s="9" t="str">
        <f>TEXT(Transaction_2[[#This Row],[transaction_date]],"mmm")</f>
        <v>Oct</v>
      </c>
      <c r="F285" s="4">
        <v>28</v>
      </c>
      <c r="G285" s="4" t="s">
        <v>6003</v>
      </c>
      <c r="H285" s="4" t="s">
        <v>80</v>
      </c>
      <c r="I285" s="4" t="s">
        <v>6026</v>
      </c>
      <c r="J285" s="4">
        <v>3</v>
      </c>
      <c r="K285" s="4">
        <v>160.13</v>
      </c>
      <c r="L285" s="4">
        <v>480.4</v>
      </c>
      <c r="M285" s="12">
        <f>Transaction_2[[#This Row],[total_amount]]*(1-Transaction_2[[#This Row],[discount_percentage]]/100)</f>
        <v>272.38679999999994</v>
      </c>
      <c r="N285" s="12">
        <f>Transaction_2[[#This Row],[total_amount]]-(Transaction_2[[#This Row],[total_amount]]*Transaction_2[[#This Row],[discount_percentage]]/100)</f>
        <v>272.38679999999999</v>
      </c>
      <c r="O285" s="4" t="s">
        <v>28</v>
      </c>
      <c r="P285" s="4" t="s">
        <v>36</v>
      </c>
      <c r="Q285" s="4">
        <v>30</v>
      </c>
      <c r="R285" s="4" t="s">
        <v>6010</v>
      </c>
      <c r="S285" s="4" t="b">
        <v>1</v>
      </c>
      <c r="T285" s="4">
        <v>43.3</v>
      </c>
      <c r="U285" s="4" t="s">
        <v>6014</v>
      </c>
      <c r="V285" s="4">
        <v>23.68</v>
      </c>
      <c r="W285" s="4">
        <v>1</v>
      </c>
      <c r="X285" s="4" t="s">
        <v>6016</v>
      </c>
      <c r="Y285" s="4" t="b">
        <v>0</v>
      </c>
      <c r="Z285" s="4" t="b">
        <v>0</v>
      </c>
      <c r="AA285" s="4" t="b">
        <v>0</v>
      </c>
      <c r="AB285" s="4" t="b">
        <v>0</v>
      </c>
      <c r="AC285" s="4" t="b">
        <v>0</v>
      </c>
    </row>
    <row r="286" spans="1:29" x14ac:dyDescent="0.25">
      <c r="A286" s="4" t="s">
        <v>608</v>
      </c>
      <c r="B286" s="4" t="s">
        <v>609</v>
      </c>
      <c r="C286" s="9">
        <v>45488</v>
      </c>
      <c r="D286" s="9" t="str">
        <f>TEXT(Transaction_2[[#This Row],[transaction_date]],"yyyy")</f>
        <v>2024</v>
      </c>
      <c r="E286" s="9" t="str">
        <f>TEXT(Transaction_2[[#This Row],[transaction_date]],"mmm")</f>
        <v>Jul</v>
      </c>
      <c r="F286" s="4">
        <v>50</v>
      </c>
      <c r="G286" s="4" t="s">
        <v>6012</v>
      </c>
      <c r="H286" s="4" t="s">
        <v>53</v>
      </c>
      <c r="I286" s="4" t="s">
        <v>6022</v>
      </c>
      <c r="J286" s="4">
        <v>1</v>
      </c>
      <c r="K286" s="4">
        <v>225.57</v>
      </c>
      <c r="L286" s="4">
        <v>225.57</v>
      </c>
      <c r="M286" s="12">
        <f>Transaction_2[[#This Row],[total_amount]]*(1-Transaction_2[[#This Row],[discount_percentage]]/100)</f>
        <v>225.57</v>
      </c>
      <c r="N286" s="12">
        <f>Transaction_2[[#This Row],[total_amount]]-(Transaction_2[[#This Row],[total_amount]]*Transaction_2[[#This Row],[discount_percentage]]/100)</f>
        <v>225.57</v>
      </c>
      <c r="O286" s="4" t="s">
        <v>23</v>
      </c>
      <c r="P286" s="4" t="s">
        <v>32</v>
      </c>
      <c r="Q286" s="4">
        <v>9</v>
      </c>
      <c r="R286" s="4" t="s">
        <v>6005</v>
      </c>
      <c r="S286" s="4" t="b">
        <v>0</v>
      </c>
      <c r="T286" s="4">
        <v>0</v>
      </c>
      <c r="U286" s="4" t="s">
        <v>6006</v>
      </c>
      <c r="V286" s="4">
        <v>12.04</v>
      </c>
      <c r="W286" s="4">
        <v>29</v>
      </c>
      <c r="X286" s="4" t="s">
        <v>6007</v>
      </c>
      <c r="Y286" s="4" t="b">
        <v>0</v>
      </c>
      <c r="Z286" s="4" t="b">
        <v>0</v>
      </c>
      <c r="AA286" s="4" t="b">
        <v>0</v>
      </c>
      <c r="AB286" s="4" t="b">
        <v>0</v>
      </c>
      <c r="AC286" s="4" t="b">
        <v>0</v>
      </c>
    </row>
    <row r="287" spans="1:29" x14ac:dyDescent="0.25">
      <c r="A287" s="4" t="s">
        <v>610</v>
      </c>
      <c r="B287" s="4" t="s">
        <v>611</v>
      </c>
      <c r="C287" s="9">
        <v>45663</v>
      </c>
      <c r="D287" s="9" t="str">
        <f>TEXT(Transaction_2[[#This Row],[transaction_date]],"yyyy")</f>
        <v>2025</v>
      </c>
      <c r="E287" s="9" t="str">
        <f>TEXT(Transaction_2[[#This Row],[transaction_date]],"mmm")</f>
        <v>Jan</v>
      </c>
      <c r="F287" s="4">
        <v>62</v>
      </c>
      <c r="G287" s="4" t="s">
        <v>6008</v>
      </c>
      <c r="H287" s="4" t="s">
        <v>39</v>
      </c>
      <c r="I287" s="4" t="s">
        <v>6015</v>
      </c>
      <c r="J287" s="4">
        <v>2</v>
      </c>
      <c r="K287" s="4">
        <v>179.41</v>
      </c>
      <c r="L287" s="4">
        <v>358.83</v>
      </c>
      <c r="M287" s="12">
        <f>Transaction_2[[#This Row],[total_amount]]*(1-Transaction_2[[#This Row],[discount_percentage]]/100)</f>
        <v>322.947</v>
      </c>
      <c r="N287" s="12">
        <f>Transaction_2[[#This Row],[total_amount]]-(Transaction_2[[#This Row],[total_amount]]*Transaction_2[[#This Row],[discount_percentage]]/100)</f>
        <v>322.947</v>
      </c>
      <c r="O287" s="4" t="s">
        <v>54</v>
      </c>
      <c r="P287" s="4" t="s">
        <v>24</v>
      </c>
      <c r="Q287" s="4">
        <v>30</v>
      </c>
      <c r="R287" s="4" t="s">
        <v>6010</v>
      </c>
      <c r="S287" s="4" t="b">
        <v>1</v>
      </c>
      <c r="T287" s="4">
        <v>10</v>
      </c>
      <c r="U287" s="4" t="s">
        <v>6031</v>
      </c>
      <c r="V287" s="4">
        <v>10.19</v>
      </c>
      <c r="W287" s="4">
        <v>25</v>
      </c>
      <c r="X287" s="4" t="s">
        <v>6007</v>
      </c>
      <c r="Y287" s="4" t="b">
        <v>0</v>
      </c>
      <c r="Z287" s="4" t="b">
        <v>0</v>
      </c>
      <c r="AA287" s="4" t="b">
        <v>0</v>
      </c>
      <c r="AB287" s="4" t="b">
        <v>0</v>
      </c>
      <c r="AC287" s="4" t="b">
        <v>0</v>
      </c>
    </row>
    <row r="288" spans="1:29" x14ac:dyDescent="0.25">
      <c r="A288" s="4" t="s">
        <v>612</v>
      </c>
      <c r="B288" s="4" t="s">
        <v>613</v>
      </c>
      <c r="C288" s="9">
        <v>45778</v>
      </c>
      <c r="D288" s="9" t="str">
        <f>TEXT(Transaction_2[[#This Row],[transaction_date]],"yyyy")</f>
        <v>2025</v>
      </c>
      <c r="E288" s="9" t="str">
        <f>TEXT(Transaction_2[[#This Row],[transaction_date]],"mmm")</f>
        <v>May</v>
      </c>
      <c r="F288" s="4">
        <v>44</v>
      </c>
      <c r="G288" s="4" t="s">
        <v>6021</v>
      </c>
      <c r="H288" s="4" t="s">
        <v>62</v>
      </c>
      <c r="I288" s="4" t="s">
        <v>6024</v>
      </c>
      <c r="J288" s="4">
        <v>11</v>
      </c>
      <c r="K288" s="4">
        <v>85.51</v>
      </c>
      <c r="L288" s="4">
        <v>940.6</v>
      </c>
      <c r="M288" s="12">
        <f>Transaction_2[[#This Row],[total_amount]]*(1-Transaction_2[[#This Row],[discount_percentage]]/100)</f>
        <v>788.22280000000001</v>
      </c>
      <c r="N288" s="12">
        <f>Transaction_2[[#This Row],[total_amount]]-(Transaction_2[[#This Row],[total_amount]]*Transaction_2[[#This Row],[discount_percentage]]/100)</f>
        <v>788.22280000000001</v>
      </c>
      <c r="O288" s="4" t="s">
        <v>87</v>
      </c>
      <c r="P288" s="4" t="s">
        <v>57</v>
      </c>
      <c r="Q288" s="4">
        <v>4</v>
      </c>
      <c r="R288" s="4" t="s">
        <v>6023</v>
      </c>
      <c r="S288" s="4" t="b">
        <v>1</v>
      </c>
      <c r="T288" s="4">
        <v>16.2</v>
      </c>
      <c r="U288" s="4" t="s">
        <v>6028</v>
      </c>
      <c r="V288" s="4">
        <v>20.57</v>
      </c>
      <c r="W288" s="4">
        <v>10</v>
      </c>
      <c r="X288" s="4" t="s">
        <v>6020</v>
      </c>
      <c r="Y288" s="4" t="b">
        <v>1</v>
      </c>
      <c r="Z288" s="4" t="b">
        <v>0</v>
      </c>
      <c r="AA288" s="4" t="b">
        <v>0</v>
      </c>
      <c r="AB288" s="4" t="b">
        <v>0</v>
      </c>
      <c r="AC288" s="4" t="b">
        <v>1</v>
      </c>
    </row>
    <row r="289" spans="1:29" x14ac:dyDescent="0.25">
      <c r="A289" s="4" t="s">
        <v>614</v>
      </c>
      <c r="B289" s="4" t="s">
        <v>615</v>
      </c>
      <c r="C289" s="9">
        <v>45630</v>
      </c>
      <c r="D289" s="9" t="str">
        <f>TEXT(Transaction_2[[#This Row],[transaction_date]],"yyyy")</f>
        <v>2024</v>
      </c>
      <c r="E289" s="9" t="str">
        <f>TEXT(Transaction_2[[#This Row],[transaction_date]],"mmm")</f>
        <v>Dec</v>
      </c>
      <c r="F289" s="4">
        <v>54</v>
      </c>
      <c r="G289" s="4" t="s">
        <v>6012</v>
      </c>
      <c r="H289" s="4" t="s">
        <v>44</v>
      </c>
      <c r="I289" s="4" t="s">
        <v>6019</v>
      </c>
      <c r="J289" s="4">
        <v>10</v>
      </c>
      <c r="K289" s="4">
        <v>7.51</v>
      </c>
      <c r="L289" s="4">
        <v>75.09</v>
      </c>
      <c r="M289" s="12">
        <f>Transaction_2[[#This Row],[total_amount]]*(1-Transaction_2[[#This Row],[discount_percentage]]/100)</f>
        <v>75.09</v>
      </c>
      <c r="N289" s="12">
        <f>Transaction_2[[#This Row],[total_amount]]-(Transaction_2[[#This Row],[total_amount]]*Transaction_2[[#This Row],[discount_percentage]]/100)</f>
        <v>75.09</v>
      </c>
      <c r="O289" s="4" t="s">
        <v>31</v>
      </c>
      <c r="P289" s="4" t="s">
        <v>36</v>
      </c>
      <c r="Q289" s="4">
        <v>0</v>
      </c>
      <c r="R289" s="4" t="s">
        <v>6027</v>
      </c>
      <c r="S289" s="4" t="b">
        <v>0</v>
      </c>
      <c r="T289" s="4">
        <v>0</v>
      </c>
      <c r="U289" s="4" t="s">
        <v>6006</v>
      </c>
      <c r="V289" s="4">
        <v>6.56</v>
      </c>
      <c r="W289" s="4">
        <v>23</v>
      </c>
      <c r="X289" s="4" t="s">
        <v>6007</v>
      </c>
      <c r="Y289" s="4" t="b">
        <v>1</v>
      </c>
      <c r="Z289" s="4" t="b">
        <v>0</v>
      </c>
      <c r="AA289" s="4" t="b">
        <v>0</v>
      </c>
      <c r="AB289" s="4" t="b">
        <v>0</v>
      </c>
      <c r="AC289" s="4" t="b">
        <v>1</v>
      </c>
    </row>
    <row r="290" spans="1:29" x14ac:dyDescent="0.25">
      <c r="A290" s="4" t="s">
        <v>616</v>
      </c>
      <c r="B290" s="4" t="s">
        <v>617</v>
      </c>
      <c r="C290" s="9">
        <v>45832</v>
      </c>
      <c r="D290" s="9" t="str">
        <f>TEXT(Transaction_2[[#This Row],[transaction_date]],"yyyy")</f>
        <v>2025</v>
      </c>
      <c r="E290" s="9" t="str">
        <f>TEXT(Transaction_2[[#This Row],[transaction_date]],"mmm")</f>
        <v>Jun</v>
      </c>
      <c r="F290" s="4">
        <v>22</v>
      </c>
      <c r="G290" s="4" t="s">
        <v>6003</v>
      </c>
      <c r="H290" s="4" t="s">
        <v>35</v>
      </c>
      <c r="I290" s="4" t="s">
        <v>6013</v>
      </c>
      <c r="J290" s="4">
        <v>4</v>
      </c>
      <c r="K290" s="4">
        <v>118.9</v>
      </c>
      <c r="L290" s="4">
        <v>475.6</v>
      </c>
      <c r="M290" s="12">
        <f>Transaction_2[[#This Row],[total_amount]]*(1-Transaction_2[[#This Row],[discount_percentage]]/100)</f>
        <v>475.6</v>
      </c>
      <c r="N290" s="12">
        <f>Transaction_2[[#This Row],[total_amount]]-(Transaction_2[[#This Row],[total_amount]]*Transaction_2[[#This Row],[discount_percentage]]/100)</f>
        <v>475.6</v>
      </c>
      <c r="O290" s="4" t="s">
        <v>28</v>
      </c>
      <c r="P290" s="4" t="s">
        <v>32</v>
      </c>
      <c r="Q290" s="4">
        <v>31</v>
      </c>
      <c r="R290" s="4" t="s">
        <v>6010</v>
      </c>
      <c r="S290" s="4" t="b">
        <v>0</v>
      </c>
      <c r="T290" s="4">
        <v>0</v>
      </c>
      <c r="U290" s="4" t="s">
        <v>6006</v>
      </c>
      <c r="V290" s="4">
        <v>21.7</v>
      </c>
      <c r="W290" s="4">
        <v>7</v>
      </c>
      <c r="X290" s="4" t="s">
        <v>6018</v>
      </c>
      <c r="Y290" s="4" t="b">
        <v>0</v>
      </c>
      <c r="Z290" s="4" t="b">
        <v>0</v>
      </c>
      <c r="AA290" s="4" t="b">
        <v>0</v>
      </c>
      <c r="AB290" s="4" t="b">
        <v>0</v>
      </c>
      <c r="AC290" s="4" t="b">
        <v>0</v>
      </c>
    </row>
    <row r="291" spans="1:29" x14ac:dyDescent="0.25">
      <c r="A291" s="4" t="s">
        <v>618</v>
      </c>
      <c r="B291" s="4" t="s">
        <v>619</v>
      </c>
      <c r="C291" s="9">
        <v>45604</v>
      </c>
      <c r="D291" s="9" t="str">
        <f>TEXT(Transaction_2[[#This Row],[transaction_date]],"yyyy")</f>
        <v>2024</v>
      </c>
      <c r="E291" s="9" t="str">
        <f>TEXT(Transaction_2[[#This Row],[transaction_date]],"mmm")</f>
        <v>Nov</v>
      </c>
      <c r="F291" s="4">
        <v>65</v>
      </c>
      <c r="G291" s="4" t="s">
        <v>6008</v>
      </c>
      <c r="H291" s="4" t="s">
        <v>53</v>
      </c>
      <c r="I291" s="4" t="s">
        <v>6022</v>
      </c>
      <c r="J291" s="4">
        <v>1</v>
      </c>
      <c r="K291" s="4">
        <v>32.04</v>
      </c>
      <c r="L291" s="4">
        <v>32.04</v>
      </c>
      <c r="M291" s="12">
        <f>Transaction_2[[#This Row],[total_amount]]*(1-Transaction_2[[#This Row],[discount_percentage]]/100)</f>
        <v>32.04</v>
      </c>
      <c r="N291" s="12">
        <f>Transaction_2[[#This Row],[total_amount]]-(Transaction_2[[#This Row],[total_amount]]*Transaction_2[[#This Row],[discount_percentage]]/100)</f>
        <v>32.04</v>
      </c>
      <c r="O291" s="4" t="s">
        <v>23</v>
      </c>
      <c r="P291" s="4" t="s">
        <v>24</v>
      </c>
      <c r="Q291" s="4">
        <v>32</v>
      </c>
      <c r="R291" s="4" t="s">
        <v>6010</v>
      </c>
      <c r="S291" s="4" t="b">
        <v>0</v>
      </c>
      <c r="T291" s="4">
        <v>0</v>
      </c>
      <c r="U291" s="4" t="s">
        <v>6006</v>
      </c>
      <c r="V291" s="4">
        <v>17.489999999999998</v>
      </c>
      <c r="W291" s="4">
        <v>27</v>
      </c>
      <c r="X291" s="4" t="s">
        <v>6007</v>
      </c>
      <c r="Y291" s="4" t="b">
        <v>0</v>
      </c>
      <c r="Z291" s="4" t="b">
        <v>0</v>
      </c>
      <c r="AA291" s="4" t="b">
        <v>0</v>
      </c>
      <c r="AB291" s="4" t="b">
        <v>0</v>
      </c>
      <c r="AC291" s="4" t="b">
        <v>0</v>
      </c>
    </row>
    <row r="292" spans="1:29" x14ac:dyDescent="0.25">
      <c r="A292" s="4" t="s">
        <v>620</v>
      </c>
      <c r="B292" s="4" t="s">
        <v>621</v>
      </c>
      <c r="C292" s="9">
        <v>45762</v>
      </c>
      <c r="D292" s="9" t="str">
        <f>TEXT(Transaction_2[[#This Row],[transaction_date]],"yyyy")</f>
        <v>2025</v>
      </c>
      <c r="E292" s="9" t="str">
        <f>TEXT(Transaction_2[[#This Row],[transaction_date]],"mmm")</f>
        <v>Apr</v>
      </c>
      <c r="F292" s="4">
        <v>19</v>
      </c>
      <c r="G292" s="4" t="s">
        <v>6003</v>
      </c>
      <c r="H292" s="4" t="s">
        <v>35</v>
      </c>
      <c r="I292" s="4" t="s">
        <v>6013</v>
      </c>
      <c r="J292" s="4">
        <v>4</v>
      </c>
      <c r="K292" s="4">
        <v>139.94</v>
      </c>
      <c r="L292" s="4">
        <v>559.77</v>
      </c>
      <c r="M292" s="12">
        <f>Transaction_2[[#This Row],[total_amount]]*(1-Transaction_2[[#This Row],[discount_percentage]]/100)</f>
        <v>559.77</v>
      </c>
      <c r="N292" s="12">
        <f>Transaction_2[[#This Row],[total_amount]]-(Transaction_2[[#This Row],[total_amount]]*Transaction_2[[#This Row],[discount_percentage]]/100)</f>
        <v>559.77</v>
      </c>
      <c r="O292" s="4" t="s">
        <v>28</v>
      </c>
      <c r="P292" s="4" t="s">
        <v>32</v>
      </c>
      <c r="Q292" s="4">
        <v>4</v>
      </c>
      <c r="R292" s="4" t="s">
        <v>6023</v>
      </c>
      <c r="S292" s="4" t="b">
        <v>0</v>
      </c>
      <c r="T292" s="4">
        <v>0</v>
      </c>
      <c r="U292" s="4" t="s">
        <v>6006</v>
      </c>
      <c r="V292" s="4">
        <v>6.62</v>
      </c>
      <c r="W292" s="4">
        <v>23</v>
      </c>
      <c r="X292" s="4" t="s">
        <v>6007</v>
      </c>
      <c r="Y292" s="4" t="b">
        <v>0</v>
      </c>
      <c r="Z292" s="4" t="b">
        <v>0</v>
      </c>
      <c r="AA292" s="4" t="b">
        <v>0</v>
      </c>
      <c r="AB292" s="4" t="b">
        <v>0</v>
      </c>
      <c r="AC292" s="4" t="b">
        <v>0</v>
      </c>
    </row>
    <row r="293" spans="1:29" x14ac:dyDescent="0.25">
      <c r="A293" s="4" t="s">
        <v>622</v>
      </c>
      <c r="B293" s="4" t="s">
        <v>623</v>
      </c>
      <c r="C293" s="9">
        <v>45672</v>
      </c>
      <c r="D293" s="9" t="str">
        <f>TEXT(Transaction_2[[#This Row],[transaction_date]],"yyyy")</f>
        <v>2025</v>
      </c>
      <c r="E293" s="9" t="str">
        <f>TEXT(Transaction_2[[#This Row],[transaction_date]],"mmm")</f>
        <v>Jan</v>
      </c>
      <c r="F293" s="4">
        <v>40</v>
      </c>
      <c r="G293" s="4" t="s">
        <v>6021</v>
      </c>
      <c r="H293" s="4" t="s">
        <v>115</v>
      </c>
      <c r="I293" s="4" t="s">
        <v>6030</v>
      </c>
      <c r="J293" s="4">
        <v>4</v>
      </c>
      <c r="K293" s="4">
        <v>177.63</v>
      </c>
      <c r="L293" s="4">
        <v>710.52</v>
      </c>
      <c r="M293" s="12">
        <f>Transaction_2[[#This Row],[total_amount]]*(1-Transaction_2[[#This Row],[discount_percentage]]/100)</f>
        <v>364.49675999999994</v>
      </c>
      <c r="N293" s="12">
        <f>Transaction_2[[#This Row],[total_amount]]-(Transaction_2[[#This Row],[total_amount]]*Transaction_2[[#This Row],[discount_percentage]]/100)</f>
        <v>364.49675999999999</v>
      </c>
      <c r="O293" s="4" t="s">
        <v>28</v>
      </c>
      <c r="P293" s="4" t="s">
        <v>36</v>
      </c>
      <c r="Q293" s="4">
        <v>28</v>
      </c>
      <c r="R293" s="4" t="s">
        <v>6010</v>
      </c>
      <c r="S293" s="4" t="b">
        <v>1</v>
      </c>
      <c r="T293" s="4">
        <v>48.7</v>
      </c>
      <c r="U293" s="4" t="s">
        <v>6014</v>
      </c>
      <c r="V293" s="4">
        <v>9.93</v>
      </c>
      <c r="W293" s="4">
        <v>16</v>
      </c>
      <c r="X293" s="4" t="s">
        <v>6007</v>
      </c>
      <c r="Y293" s="4" t="b">
        <v>0</v>
      </c>
      <c r="Z293" s="4" t="b">
        <v>0</v>
      </c>
      <c r="AA293" s="4" t="b">
        <v>0</v>
      </c>
      <c r="AB293" s="4" t="b">
        <v>0</v>
      </c>
      <c r="AC293" s="4" t="b">
        <v>0</v>
      </c>
    </row>
    <row r="294" spans="1:29" x14ac:dyDescent="0.25">
      <c r="A294" s="4" t="s">
        <v>624</v>
      </c>
      <c r="B294" s="4" t="s">
        <v>625</v>
      </c>
      <c r="C294" s="9">
        <v>45535</v>
      </c>
      <c r="D294" s="9" t="str">
        <f>TEXT(Transaction_2[[#This Row],[transaction_date]],"yyyy")</f>
        <v>2024</v>
      </c>
      <c r="E294" s="9" t="str">
        <f>TEXT(Transaction_2[[#This Row],[transaction_date]],"mmm")</f>
        <v>Aug</v>
      </c>
      <c r="F294" s="4">
        <v>32</v>
      </c>
      <c r="G294" s="4" t="s">
        <v>6017</v>
      </c>
      <c r="H294" s="4" t="s">
        <v>80</v>
      </c>
      <c r="I294" s="4" t="s">
        <v>6026</v>
      </c>
      <c r="J294" s="4">
        <v>1</v>
      </c>
      <c r="K294" s="4">
        <v>201.46</v>
      </c>
      <c r="L294" s="4">
        <v>201.46</v>
      </c>
      <c r="M294" s="12">
        <f>Transaction_2[[#This Row],[total_amount]]*(1-Transaction_2[[#This Row],[discount_percentage]]/100)</f>
        <v>201.46</v>
      </c>
      <c r="N294" s="12">
        <f>Transaction_2[[#This Row],[total_amount]]-(Transaction_2[[#This Row],[total_amount]]*Transaction_2[[#This Row],[discount_percentage]]/100)</f>
        <v>201.46</v>
      </c>
      <c r="O294" s="4" t="s">
        <v>23</v>
      </c>
      <c r="P294" s="4" t="s">
        <v>36</v>
      </c>
      <c r="Q294" s="4">
        <v>43</v>
      </c>
      <c r="R294" s="4" t="s">
        <v>6010</v>
      </c>
      <c r="S294" s="4" t="b">
        <v>0</v>
      </c>
      <c r="T294" s="4">
        <v>0</v>
      </c>
      <c r="U294" s="4" t="s">
        <v>6006</v>
      </c>
      <c r="V294" s="4">
        <v>19.39</v>
      </c>
      <c r="W294" s="4">
        <v>24</v>
      </c>
      <c r="X294" s="4" t="s">
        <v>6007</v>
      </c>
      <c r="Y294" s="4" t="b">
        <v>0</v>
      </c>
      <c r="Z294" s="4" t="b">
        <v>0</v>
      </c>
      <c r="AA294" s="4" t="b">
        <v>0</v>
      </c>
      <c r="AB294" s="4" t="b">
        <v>0</v>
      </c>
      <c r="AC294" s="4" t="b">
        <v>0</v>
      </c>
    </row>
    <row r="295" spans="1:29" x14ac:dyDescent="0.25">
      <c r="A295" s="4" t="s">
        <v>626</v>
      </c>
      <c r="B295" s="4" t="s">
        <v>627</v>
      </c>
      <c r="C295" s="9">
        <v>45608</v>
      </c>
      <c r="D295" s="9" t="str">
        <f>TEXT(Transaction_2[[#This Row],[transaction_date]],"yyyy")</f>
        <v>2024</v>
      </c>
      <c r="E295" s="9" t="str">
        <f>TEXT(Transaction_2[[#This Row],[transaction_date]],"mmm")</f>
        <v>Nov</v>
      </c>
      <c r="F295" s="4">
        <v>52</v>
      </c>
      <c r="G295" s="4" t="s">
        <v>6012</v>
      </c>
      <c r="H295" s="4" t="s">
        <v>44</v>
      </c>
      <c r="I295" s="4" t="s">
        <v>6019</v>
      </c>
      <c r="J295" s="4">
        <v>2</v>
      </c>
      <c r="K295" s="4">
        <v>37.1</v>
      </c>
      <c r="L295" s="4">
        <v>74.19</v>
      </c>
      <c r="M295" s="12">
        <f>Transaction_2[[#This Row],[total_amount]]*(1-Transaction_2[[#This Row],[discount_percentage]]/100)</f>
        <v>74.19</v>
      </c>
      <c r="N295" s="12">
        <f>Transaction_2[[#This Row],[total_amount]]-(Transaction_2[[#This Row],[total_amount]]*Transaction_2[[#This Row],[discount_percentage]]/100)</f>
        <v>74.19</v>
      </c>
      <c r="O295" s="4" t="s">
        <v>54</v>
      </c>
      <c r="P295" s="4" t="s">
        <v>32</v>
      </c>
      <c r="Q295" s="4">
        <v>22</v>
      </c>
      <c r="R295" s="4" t="s">
        <v>6005</v>
      </c>
      <c r="S295" s="4" t="b">
        <v>0</v>
      </c>
      <c r="T295" s="4">
        <v>0</v>
      </c>
      <c r="U295" s="4" t="s">
        <v>6006</v>
      </c>
      <c r="V295" s="4">
        <v>24.31</v>
      </c>
      <c r="W295" s="4">
        <v>16</v>
      </c>
      <c r="X295" s="4" t="s">
        <v>6007</v>
      </c>
      <c r="Y295" s="4" t="b">
        <v>0</v>
      </c>
      <c r="Z295" s="4" t="b">
        <v>0</v>
      </c>
      <c r="AA295" s="4" t="b">
        <v>0</v>
      </c>
      <c r="AB295" s="4" t="b">
        <v>1</v>
      </c>
      <c r="AC295" s="4" t="b">
        <v>0</v>
      </c>
    </row>
    <row r="296" spans="1:29" x14ac:dyDescent="0.25">
      <c r="A296" s="4" t="s">
        <v>628</v>
      </c>
      <c r="B296" s="4" t="s">
        <v>629</v>
      </c>
      <c r="C296" s="9">
        <v>45612</v>
      </c>
      <c r="D296" s="9" t="str">
        <f>TEXT(Transaction_2[[#This Row],[transaction_date]],"yyyy")</f>
        <v>2024</v>
      </c>
      <c r="E296" s="9" t="str">
        <f>TEXT(Transaction_2[[#This Row],[transaction_date]],"mmm")</f>
        <v>Nov</v>
      </c>
      <c r="F296" s="4">
        <v>24</v>
      </c>
      <c r="G296" s="4" t="s">
        <v>6003</v>
      </c>
      <c r="H296" s="4" t="s">
        <v>27</v>
      </c>
      <c r="I296" s="4" t="s">
        <v>6009</v>
      </c>
      <c r="J296" s="4">
        <v>1</v>
      </c>
      <c r="K296" s="4">
        <v>128.21</v>
      </c>
      <c r="L296" s="4">
        <v>128.21</v>
      </c>
      <c r="M296" s="12">
        <f>Transaction_2[[#This Row],[total_amount]]*(1-Transaction_2[[#This Row],[discount_percentage]]/100)</f>
        <v>128.21</v>
      </c>
      <c r="N296" s="12">
        <f>Transaction_2[[#This Row],[total_amount]]-(Transaction_2[[#This Row],[total_amount]]*Transaction_2[[#This Row],[discount_percentage]]/100)</f>
        <v>128.21</v>
      </c>
      <c r="O296" s="4" t="s">
        <v>23</v>
      </c>
      <c r="P296" s="4" t="s">
        <v>24</v>
      </c>
      <c r="Q296" s="4">
        <v>15</v>
      </c>
      <c r="R296" s="4" t="s">
        <v>6005</v>
      </c>
      <c r="S296" s="4" t="b">
        <v>0</v>
      </c>
      <c r="T296" s="4">
        <v>0</v>
      </c>
      <c r="U296" s="4" t="s">
        <v>6006</v>
      </c>
      <c r="V296" s="4">
        <v>6.21</v>
      </c>
      <c r="W296" s="4">
        <v>15</v>
      </c>
      <c r="X296" s="4" t="s">
        <v>6007</v>
      </c>
      <c r="Y296" s="4" t="b">
        <v>0</v>
      </c>
      <c r="Z296" s="4" t="b">
        <v>0</v>
      </c>
      <c r="AA296" s="4" t="b">
        <v>0</v>
      </c>
      <c r="AB296" s="4" t="b">
        <v>0</v>
      </c>
      <c r="AC296" s="4" t="b">
        <v>0</v>
      </c>
    </row>
    <row r="297" spans="1:29" x14ac:dyDescent="0.25">
      <c r="A297" s="4" t="s">
        <v>630</v>
      </c>
      <c r="B297" s="4" t="s">
        <v>631</v>
      </c>
      <c r="C297" s="9">
        <v>45560</v>
      </c>
      <c r="D297" s="9" t="str">
        <f>TEXT(Transaction_2[[#This Row],[transaction_date]],"yyyy")</f>
        <v>2024</v>
      </c>
      <c r="E297" s="9" t="str">
        <f>TEXT(Transaction_2[[#This Row],[transaction_date]],"mmm")</f>
        <v>Sep</v>
      </c>
      <c r="F297" s="4">
        <v>67</v>
      </c>
      <c r="G297" s="4" t="s">
        <v>6008</v>
      </c>
      <c r="H297" s="4" t="s">
        <v>62</v>
      </c>
      <c r="I297" s="4" t="s">
        <v>6024</v>
      </c>
      <c r="J297" s="4">
        <v>17</v>
      </c>
      <c r="K297" s="4">
        <v>39.4</v>
      </c>
      <c r="L297" s="4">
        <v>669.79</v>
      </c>
      <c r="M297" s="12">
        <f>Transaction_2[[#This Row],[total_amount]]*(1-Transaction_2[[#This Row],[discount_percentage]]/100)</f>
        <v>669.79</v>
      </c>
      <c r="N297" s="12">
        <f>Transaction_2[[#This Row],[total_amount]]-(Transaction_2[[#This Row],[total_amount]]*Transaction_2[[#This Row],[discount_percentage]]/100)</f>
        <v>669.79</v>
      </c>
      <c r="O297" s="4" t="s">
        <v>28</v>
      </c>
      <c r="P297" s="4" t="s">
        <v>36</v>
      </c>
      <c r="Q297" s="4">
        <v>4</v>
      </c>
      <c r="R297" s="4" t="s">
        <v>6023</v>
      </c>
      <c r="S297" s="4" t="b">
        <v>0</v>
      </c>
      <c r="T297" s="4">
        <v>0</v>
      </c>
      <c r="U297" s="4" t="s">
        <v>6006</v>
      </c>
      <c r="V297" s="4">
        <v>18.600000000000001</v>
      </c>
      <c r="W297" s="4">
        <v>26</v>
      </c>
      <c r="X297" s="4" t="s">
        <v>6007</v>
      </c>
      <c r="Y297" s="4" t="b">
        <v>1</v>
      </c>
      <c r="Z297" s="4" t="b">
        <v>0</v>
      </c>
      <c r="AA297" s="4" t="b">
        <v>0</v>
      </c>
      <c r="AB297" s="4" t="b">
        <v>0</v>
      </c>
      <c r="AC297" s="4" t="b">
        <v>1</v>
      </c>
    </row>
    <row r="298" spans="1:29" x14ac:dyDescent="0.25">
      <c r="A298" s="4" t="s">
        <v>632</v>
      </c>
      <c r="B298" s="4" t="s">
        <v>633</v>
      </c>
      <c r="C298" s="9">
        <v>45507</v>
      </c>
      <c r="D298" s="9" t="str">
        <f>TEXT(Transaction_2[[#This Row],[transaction_date]],"yyyy")</f>
        <v>2024</v>
      </c>
      <c r="E298" s="9" t="str">
        <f>TEXT(Transaction_2[[#This Row],[transaction_date]],"mmm")</f>
        <v>Aug</v>
      </c>
      <c r="F298" s="4">
        <v>65</v>
      </c>
      <c r="G298" s="4" t="s">
        <v>6008</v>
      </c>
      <c r="H298" s="4" t="s">
        <v>115</v>
      </c>
      <c r="I298" s="4" t="s">
        <v>6030</v>
      </c>
      <c r="J298" s="4">
        <v>13</v>
      </c>
      <c r="K298" s="4">
        <v>6.84</v>
      </c>
      <c r="L298" s="4">
        <v>88.89</v>
      </c>
      <c r="M298" s="12">
        <f>Transaction_2[[#This Row],[total_amount]]*(1-Transaction_2[[#This Row],[discount_percentage]]/100)</f>
        <v>83.201039999999992</v>
      </c>
      <c r="N298" s="12">
        <f>Transaction_2[[#This Row],[total_amount]]-(Transaction_2[[#This Row],[total_amount]]*Transaction_2[[#This Row],[discount_percentage]]/100)</f>
        <v>83.201040000000006</v>
      </c>
      <c r="O298" s="4" t="s">
        <v>31</v>
      </c>
      <c r="P298" s="4" t="s">
        <v>57</v>
      </c>
      <c r="Q298" s="4">
        <v>3</v>
      </c>
      <c r="R298" s="4" t="s">
        <v>6023</v>
      </c>
      <c r="S298" s="4" t="b">
        <v>1</v>
      </c>
      <c r="T298" s="4">
        <v>6.4</v>
      </c>
      <c r="U298" s="4" t="s">
        <v>6031</v>
      </c>
      <c r="V298" s="4">
        <v>8.66</v>
      </c>
      <c r="W298" s="4">
        <v>12</v>
      </c>
      <c r="X298" s="4" t="s">
        <v>6020</v>
      </c>
      <c r="Y298" s="4" t="b">
        <v>0</v>
      </c>
      <c r="Z298" s="4" t="b">
        <v>0</v>
      </c>
      <c r="AA298" s="4" t="b">
        <v>0</v>
      </c>
      <c r="AB298" s="4" t="b">
        <v>0</v>
      </c>
      <c r="AC298" s="4" t="b">
        <v>1</v>
      </c>
    </row>
    <row r="299" spans="1:29" x14ac:dyDescent="0.25">
      <c r="A299" s="4" t="s">
        <v>634</v>
      </c>
      <c r="B299" s="4" t="s">
        <v>635</v>
      </c>
      <c r="C299" s="9">
        <v>45571</v>
      </c>
      <c r="D299" s="9" t="str">
        <f>TEXT(Transaction_2[[#This Row],[transaction_date]],"yyyy")</f>
        <v>2024</v>
      </c>
      <c r="E299" s="9" t="str">
        <f>TEXT(Transaction_2[[#This Row],[transaction_date]],"mmm")</f>
        <v>Oct</v>
      </c>
      <c r="F299" s="4">
        <v>44</v>
      </c>
      <c r="G299" s="4" t="s">
        <v>6021</v>
      </c>
      <c r="H299" s="4" t="s">
        <v>62</v>
      </c>
      <c r="I299" s="4" t="s">
        <v>6024</v>
      </c>
      <c r="J299" s="4">
        <v>4</v>
      </c>
      <c r="K299" s="4">
        <v>278.89999999999998</v>
      </c>
      <c r="L299" s="4">
        <v>1115.6099999999999</v>
      </c>
      <c r="M299" s="12">
        <f>Transaction_2[[#This Row],[total_amount]]*(1-Transaction_2[[#This Row],[discount_percentage]]/100)</f>
        <v>633.66647999999986</v>
      </c>
      <c r="N299" s="12">
        <f>Transaction_2[[#This Row],[total_amount]]-(Transaction_2[[#This Row],[total_amount]]*Transaction_2[[#This Row],[discount_percentage]]/100)</f>
        <v>633.66647999999986</v>
      </c>
      <c r="O299" s="4" t="s">
        <v>28</v>
      </c>
      <c r="P299" s="4" t="s">
        <v>36</v>
      </c>
      <c r="Q299" s="4">
        <v>6</v>
      </c>
      <c r="R299" s="4" t="s">
        <v>6005</v>
      </c>
      <c r="S299" s="4" t="b">
        <v>1</v>
      </c>
      <c r="T299" s="4">
        <v>43.2</v>
      </c>
      <c r="U299" s="4" t="s">
        <v>6014</v>
      </c>
      <c r="V299" s="4">
        <v>6.46</v>
      </c>
      <c r="W299" s="4">
        <v>12</v>
      </c>
      <c r="X299" s="4" t="s">
        <v>6020</v>
      </c>
      <c r="Y299" s="4" t="b">
        <v>0</v>
      </c>
      <c r="Z299" s="4" t="b">
        <v>0</v>
      </c>
      <c r="AA299" s="4" t="b">
        <v>0</v>
      </c>
      <c r="AB299" s="4" t="b">
        <v>0</v>
      </c>
      <c r="AC299" s="4" t="b">
        <v>0</v>
      </c>
    </row>
    <row r="300" spans="1:29" x14ac:dyDescent="0.25">
      <c r="A300" s="4" t="s">
        <v>636</v>
      </c>
      <c r="B300" s="4" t="s">
        <v>637</v>
      </c>
      <c r="C300" s="9">
        <v>45717</v>
      </c>
      <c r="D300" s="9" t="str">
        <f>TEXT(Transaction_2[[#This Row],[transaction_date]],"yyyy")</f>
        <v>2025</v>
      </c>
      <c r="E300" s="9" t="str">
        <f>TEXT(Transaction_2[[#This Row],[transaction_date]],"mmm")</f>
        <v>Mar</v>
      </c>
      <c r="F300" s="4">
        <v>21</v>
      </c>
      <c r="G300" s="4" t="s">
        <v>6003</v>
      </c>
      <c r="H300" s="4" t="s">
        <v>62</v>
      </c>
      <c r="I300" s="4" t="s">
        <v>6024</v>
      </c>
      <c r="J300" s="4">
        <v>1</v>
      </c>
      <c r="K300" s="4">
        <v>227.56</v>
      </c>
      <c r="L300" s="4">
        <v>227.56</v>
      </c>
      <c r="M300" s="12">
        <f>Transaction_2[[#This Row],[total_amount]]*(1-Transaction_2[[#This Row],[discount_percentage]]/100)</f>
        <v>155.19592</v>
      </c>
      <c r="N300" s="12">
        <f>Transaction_2[[#This Row],[total_amount]]-(Transaction_2[[#This Row],[total_amount]]*Transaction_2[[#This Row],[discount_percentage]]/100)</f>
        <v>155.19592</v>
      </c>
      <c r="O300" s="4" t="s">
        <v>23</v>
      </c>
      <c r="P300" s="4" t="s">
        <v>36</v>
      </c>
      <c r="Q300" s="4">
        <v>18</v>
      </c>
      <c r="R300" s="4" t="s">
        <v>6005</v>
      </c>
      <c r="S300" s="4" t="b">
        <v>1</v>
      </c>
      <c r="T300" s="4">
        <v>31.8</v>
      </c>
      <c r="U300" s="4" t="s">
        <v>6014</v>
      </c>
      <c r="V300" s="4">
        <v>5</v>
      </c>
      <c r="W300" s="4">
        <v>4</v>
      </c>
      <c r="X300" s="4" t="s">
        <v>6018</v>
      </c>
      <c r="Y300" s="4" t="b">
        <v>0</v>
      </c>
      <c r="Z300" s="4" t="b">
        <v>0</v>
      </c>
      <c r="AA300" s="4" t="b">
        <v>0</v>
      </c>
      <c r="AB300" s="4" t="b">
        <v>1</v>
      </c>
      <c r="AC300" s="4" t="b">
        <v>0</v>
      </c>
    </row>
    <row r="301" spans="1:29" x14ac:dyDescent="0.25">
      <c r="A301" s="4" t="s">
        <v>638</v>
      </c>
      <c r="B301" s="4" t="s">
        <v>639</v>
      </c>
      <c r="C301" s="9">
        <v>45634</v>
      </c>
      <c r="D301" s="9" t="str">
        <f>TEXT(Transaction_2[[#This Row],[transaction_date]],"yyyy")</f>
        <v>2024</v>
      </c>
      <c r="E301" s="9" t="str">
        <f>TEXT(Transaction_2[[#This Row],[transaction_date]],"mmm")</f>
        <v>Dec</v>
      </c>
      <c r="F301" s="4">
        <v>57</v>
      </c>
      <c r="G301" s="4" t="s">
        <v>6012</v>
      </c>
      <c r="H301" s="4" t="s">
        <v>65</v>
      </c>
      <c r="I301" s="4" t="s">
        <v>6025</v>
      </c>
      <c r="J301" s="4">
        <v>2</v>
      </c>
      <c r="K301" s="4">
        <v>261.62</v>
      </c>
      <c r="L301" s="4">
        <v>523.23</v>
      </c>
      <c r="M301" s="12">
        <f>Transaction_2[[#This Row],[total_amount]]*(1-Transaction_2[[#This Row],[discount_percentage]]/100)</f>
        <v>523.23</v>
      </c>
      <c r="N301" s="12">
        <f>Transaction_2[[#This Row],[total_amount]]-(Transaction_2[[#This Row],[total_amount]]*Transaction_2[[#This Row],[discount_percentage]]/100)</f>
        <v>523.23</v>
      </c>
      <c r="O301" s="4" t="s">
        <v>54</v>
      </c>
      <c r="P301" s="4" t="s">
        <v>24</v>
      </c>
      <c r="Q301" s="4">
        <v>44</v>
      </c>
      <c r="R301" s="4" t="s">
        <v>6010</v>
      </c>
      <c r="S301" s="4" t="b">
        <v>0</v>
      </c>
      <c r="T301" s="4">
        <v>0</v>
      </c>
      <c r="U301" s="4" t="s">
        <v>6006</v>
      </c>
      <c r="V301" s="4">
        <v>10.67</v>
      </c>
      <c r="W301" s="4">
        <v>24</v>
      </c>
      <c r="X301" s="4" t="s">
        <v>6007</v>
      </c>
      <c r="Y301" s="4" t="b">
        <v>0</v>
      </c>
      <c r="Z301" s="4" t="b">
        <v>0</v>
      </c>
      <c r="AA301" s="4" t="b">
        <v>0</v>
      </c>
      <c r="AB301" s="4" t="b">
        <v>0</v>
      </c>
      <c r="AC301" s="4" t="b">
        <v>0</v>
      </c>
    </row>
    <row r="302" spans="1:29" x14ac:dyDescent="0.25">
      <c r="A302" s="4" t="s">
        <v>640</v>
      </c>
      <c r="B302" s="4" t="s">
        <v>641</v>
      </c>
      <c r="C302" s="9">
        <v>45737</v>
      </c>
      <c r="D302" s="9" t="str">
        <f>TEXT(Transaction_2[[#This Row],[transaction_date]],"yyyy")</f>
        <v>2025</v>
      </c>
      <c r="E302" s="9" t="str">
        <f>TEXT(Transaction_2[[#This Row],[transaction_date]],"mmm")</f>
        <v>Mar</v>
      </c>
      <c r="F302" s="4">
        <v>59</v>
      </c>
      <c r="G302" s="4" t="s">
        <v>6012</v>
      </c>
      <c r="H302" s="4" t="s">
        <v>115</v>
      </c>
      <c r="I302" s="4" t="s">
        <v>6030</v>
      </c>
      <c r="J302" s="4">
        <v>1</v>
      </c>
      <c r="K302" s="4">
        <v>100.55</v>
      </c>
      <c r="L302" s="4">
        <v>100.55</v>
      </c>
      <c r="M302" s="12">
        <f>Transaction_2[[#This Row],[total_amount]]*(1-Transaction_2[[#This Row],[discount_percentage]]/100)</f>
        <v>100.55</v>
      </c>
      <c r="N302" s="12">
        <f>Transaction_2[[#This Row],[total_amount]]-(Transaction_2[[#This Row],[total_amount]]*Transaction_2[[#This Row],[discount_percentage]]/100)</f>
        <v>100.55</v>
      </c>
      <c r="O302" s="4" t="s">
        <v>31</v>
      </c>
      <c r="P302" s="4" t="s">
        <v>36</v>
      </c>
      <c r="Q302" s="4">
        <v>4</v>
      </c>
      <c r="R302" s="4" t="s">
        <v>6023</v>
      </c>
      <c r="S302" s="4" t="b">
        <v>0</v>
      </c>
      <c r="T302" s="4">
        <v>0</v>
      </c>
      <c r="U302" s="4" t="s">
        <v>6006</v>
      </c>
      <c r="V302" s="4">
        <v>20.54</v>
      </c>
      <c r="W302" s="4">
        <v>3</v>
      </c>
      <c r="X302" s="4" t="s">
        <v>6016</v>
      </c>
      <c r="Y302" s="4" t="b">
        <v>0</v>
      </c>
      <c r="Z302" s="4" t="b">
        <v>0</v>
      </c>
      <c r="AA302" s="4" t="b">
        <v>0</v>
      </c>
      <c r="AB302" s="4" t="b">
        <v>0</v>
      </c>
      <c r="AC302" s="4" t="b">
        <v>0</v>
      </c>
    </row>
    <row r="303" spans="1:29" x14ac:dyDescent="0.25">
      <c r="A303" s="4" t="s">
        <v>642</v>
      </c>
      <c r="B303" s="4" t="s">
        <v>643</v>
      </c>
      <c r="C303" s="9">
        <v>45689</v>
      </c>
      <c r="D303" s="9" t="str">
        <f>TEXT(Transaction_2[[#This Row],[transaction_date]],"yyyy")</f>
        <v>2025</v>
      </c>
      <c r="E303" s="9" t="str">
        <f>TEXT(Transaction_2[[#This Row],[transaction_date]],"mmm")</f>
        <v>Feb</v>
      </c>
      <c r="F303" s="4">
        <v>78</v>
      </c>
      <c r="G303" s="4" t="s">
        <v>6011</v>
      </c>
      <c r="H303" s="4" t="s">
        <v>22</v>
      </c>
      <c r="I303" s="4" t="s">
        <v>6004</v>
      </c>
      <c r="J303" s="4">
        <v>12</v>
      </c>
      <c r="K303" s="4">
        <v>29.51</v>
      </c>
      <c r="L303" s="4">
        <v>354.1</v>
      </c>
      <c r="M303" s="12">
        <f>Transaction_2[[#This Row],[total_amount]]*(1-Transaction_2[[#This Row],[discount_percentage]]/100)</f>
        <v>354.1</v>
      </c>
      <c r="N303" s="12">
        <f>Transaction_2[[#This Row],[total_amount]]-(Transaction_2[[#This Row],[total_amount]]*Transaction_2[[#This Row],[discount_percentage]]/100)</f>
        <v>354.1</v>
      </c>
      <c r="O303" s="4" t="s">
        <v>87</v>
      </c>
      <c r="P303" s="4" t="s">
        <v>57</v>
      </c>
      <c r="Q303" s="4">
        <v>0</v>
      </c>
      <c r="R303" s="4" t="s">
        <v>6027</v>
      </c>
      <c r="S303" s="4" t="b">
        <v>0</v>
      </c>
      <c r="T303" s="4">
        <v>0</v>
      </c>
      <c r="U303" s="4" t="s">
        <v>6006</v>
      </c>
      <c r="V303" s="4">
        <v>15.51</v>
      </c>
      <c r="W303" s="4">
        <v>4</v>
      </c>
      <c r="X303" s="4" t="s">
        <v>6018</v>
      </c>
      <c r="Y303" s="4" t="b">
        <v>0</v>
      </c>
      <c r="Z303" s="4" t="b">
        <v>0</v>
      </c>
      <c r="AA303" s="4" t="b">
        <v>0</v>
      </c>
      <c r="AB303" s="4" t="b">
        <v>0</v>
      </c>
      <c r="AC303" s="4" t="b">
        <v>1</v>
      </c>
    </row>
    <row r="304" spans="1:29" x14ac:dyDescent="0.25">
      <c r="A304" s="4" t="s">
        <v>644</v>
      </c>
      <c r="B304" s="4" t="s">
        <v>645</v>
      </c>
      <c r="C304" s="9">
        <v>45801</v>
      </c>
      <c r="D304" s="9" t="str">
        <f>TEXT(Transaction_2[[#This Row],[transaction_date]],"yyyy")</f>
        <v>2025</v>
      </c>
      <c r="E304" s="9" t="str">
        <f>TEXT(Transaction_2[[#This Row],[transaction_date]],"mmm")</f>
        <v>May</v>
      </c>
      <c r="F304" s="4">
        <v>24</v>
      </c>
      <c r="G304" s="4" t="s">
        <v>6003</v>
      </c>
      <c r="H304" s="4" t="s">
        <v>65</v>
      </c>
      <c r="I304" s="4" t="s">
        <v>6025</v>
      </c>
      <c r="J304" s="4">
        <v>2</v>
      </c>
      <c r="K304" s="4">
        <v>189.34</v>
      </c>
      <c r="L304" s="4">
        <v>378.69</v>
      </c>
      <c r="M304" s="12">
        <f>Transaction_2[[#This Row],[total_amount]]*(1-Transaction_2[[#This Row],[discount_percentage]]/100)</f>
        <v>378.69</v>
      </c>
      <c r="N304" s="12">
        <f>Transaction_2[[#This Row],[total_amount]]-(Transaction_2[[#This Row],[total_amount]]*Transaction_2[[#This Row],[discount_percentage]]/100)</f>
        <v>378.69</v>
      </c>
      <c r="O304" s="4" t="s">
        <v>31</v>
      </c>
      <c r="P304" s="4" t="s">
        <v>36</v>
      </c>
      <c r="Q304" s="4">
        <v>40</v>
      </c>
      <c r="R304" s="4" t="s">
        <v>6010</v>
      </c>
      <c r="S304" s="4" t="b">
        <v>0</v>
      </c>
      <c r="T304" s="4">
        <v>0</v>
      </c>
      <c r="U304" s="4" t="s">
        <v>6006</v>
      </c>
      <c r="V304" s="4">
        <v>10.79</v>
      </c>
      <c r="W304" s="4">
        <v>26</v>
      </c>
      <c r="X304" s="4" t="s">
        <v>6007</v>
      </c>
      <c r="Y304" s="4" t="b">
        <v>0</v>
      </c>
      <c r="Z304" s="4" t="b">
        <v>0</v>
      </c>
      <c r="AA304" s="4" t="b">
        <v>0</v>
      </c>
      <c r="AB304" s="4" t="b">
        <v>0</v>
      </c>
      <c r="AC304" s="4" t="b">
        <v>0</v>
      </c>
    </row>
    <row r="305" spans="1:29" x14ac:dyDescent="0.25">
      <c r="A305" s="4" t="s">
        <v>646</v>
      </c>
      <c r="B305" s="4" t="s">
        <v>647</v>
      </c>
      <c r="C305" s="9">
        <v>45519</v>
      </c>
      <c r="D305" s="9" t="str">
        <f>TEXT(Transaction_2[[#This Row],[transaction_date]],"yyyy")</f>
        <v>2024</v>
      </c>
      <c r="E305" s="9" t="str">
        <f>TEXT(Transaction_2[[#This Row],[transaction_date]],"mmm")</f>
        <v>Aug</v>
      </c>
      <c r="F305" s="4">
        <v>73</v>
      </c>
      <c r="G305" s="4" t="s">
        <v>6011</v>
      </c>
      <c r="H305" s="4" t="s">
        <v>53</v>
      </c>
      <c r="I305" s="4" t="s">
        <v>6022</v>
      </c>
      <c r="J305" s="4">
        <v>2</v>
      </c>
      <c r="K305" s="4">
        <v>248.4</v>
      </c>
      <c r="L305" s="4">
        <v>496.8</v>
      </c>
      <c r="M305" s="12">
        <f>Transaction_2[[#This Row],[total_amount]]*(1-Transaction_2[[#This Row],[discount_percentage]]/100)</f>
        <v>496.8</v>
      </c>
      <c r="N305" s="12">
        <f>Transaction_2[[#This Row],[total_amount]]-(Transaction_2[[#This Row],[total_amount]]*Transaction_2[[#This Row],[discount_percentage]]/100)</f>
        <v>496.8</v>
      </c>
      <c r="O305" s="4" t="s">
        <v>31</v>
      </c>
      <c r="P305" s="4" t="s">
        <v>24</v>
      </c>
      <c r="Q305" s="4">
        <v>46</v>
      </c>
      <c r="R305" s="4" t="s">
        <v>6010</v>
      </c>
      <c r="S305" s="4" t="b">
        <v>0</v>
      </c>
      <c r="T305" s="4">
        <v>0</v>
      </c>
      <c r="U305" s="4" t="s">
        <v>6006</v>
      </c>
      <c r="V305" s="4">
        <v>14.38</v>
      </c>
      <c r="W305" s="4">
        <v>21</v>
      </c>
      <c r="X305" s="4" t="s">
        <v>6007</v>
      </c>
      <c r="Y305" s="4" t="b">
        <v>0</v>
      </c>
      <c r="Z305" s="4" t="b">
        <v>0</v>
      </c>
      <c r="AA305" s="4" t="b">
        <v>0</v>
      </c>
      <c r="AB305" s="4" t="b">
        <v>0</v>
      </c>
      <c r="AC305" s="4" t="b">
        <v>0</v>
      </c>
    </row>
    <row r="306" spans="1:29" x14ac:dyDescent="0.25">
      <c r="A306" s="4" t="s">
        <v>648</v>
      </c>
      <c r="B306" s="4" t="s">
        <v>649</v>
      </c>
      <c r="C306" s="9">
        <v>45797</v>
      </c>
      <c r="D306" s="9" t="str">
        <f>TEXT(Transaction_2[[#This Row],[transaction_date]],"yyyy")</f>
        <v>2025</v>
      </c>
      <c r="E306" s="9" t="str">
        <f>TEXT(Transaction_2[[#This Row],[transaction_date]],"mmm")</f>
        <v>May</v>
      </c>
      <c r="F306" s="4">
        <v>26</v>
      </c>
      <c r="G306" s="4" t="s">
        <v>6003</v>
      </c>
      <c r="H306" s="4" t="s">
        <v>39</v>
      </c>
      <c r="I306" s="4" t="s">
        <v>6015</v>
      </c>
      <c r="J306" s="4">
        <v>2</v>
      </c>
      <c r="K306" s="4">
        <v>256.43</v>
      </c>
      <c r="L306" s="4">
        <v>512.87</v>
      </c>
      <c r="M306" s="12">
        <f>Transaction_2[[#This Row],[total_amount]]*(1-Transaction_2[[#This Row],[discount_percentage]]/100)</f>
        <v>512.87</v>
      </c>
      <c r="N306" s="12">
        <f>Transaction_2[[#This Row],[total_amount]]-(Transaction_2[[#This Row],[total_amount]]*Transaction_2[[#This Row],[discount_percentage]]/100)</f>
        <v>512.87</v>
      </c>
      <c r="O306" s="4" t="s">
        <v>28</v>
      </c>
      <c r="P306" s="4" t="s">
        <v>32</v>
      </c>
      <c r="Q306" s="4">
        <v>8</v>
      </c>
      <c r="R306" s="4" t="s">
        <v>6005</v>
      </c>
      <c r="S306" s="4" t="b">
        <v>0</v>
      </c>
      <c r="T306" s="4">
        <v>0</v>
      </c>
      <c r="U306" s="4" t="s">
        <v>6006</v>
      </c>
      <c r="V306" s="4">
        <v>15.08</v>
      </c>
      <c r="W306" s="4">
        <v>20</v>
      </c>
      <c r="X306" s="4" t="s">
        <v>6007</v>
      </c>
      <c r="Y306" s="4" t="b">
        <v>0</v>
      </c>
      <c r="Z306" s="4" t="b">
        <v>0</v>
      </c>
      <c r="AA306" s="4" t="b">
        <v>0</v>
      </c>
      <c r="AB306" s="4" t="b">
        <v>0</v>
      </c>
      <c r="AC306" s="4" t="b">
        <v>0</v>
      </c>
    </row>
    <row r="307" spans="1:29" x14ac:dyDescent="0.25">
      <c r="A307" s="4" t="s">
        <v>650</v>
      </c>
      <c r="B307" s="4" t="s">
        <v>651</v>
      </c>
      <c r="C307" s="9">
        <v>45557</v>
      </c>
      <c r="D307" s="9" t="str">
        <f>TEXT(Transaction_2[[#This Row],[transaction_date]],"yyyy")</f>
        <v>2024</v>
      </c>
      <c r="E307" s="9" t="str">
        <f>TEXT(Transaction_2[[#This Row],[transaction_date]],"mmm")</f>
        <v>Sep</v>
      </c>
      <c r="F307" s="4">
        <v>38</v>
      </c>
      <c r="G307" s="4" t="s">
        <v>6017</v>
      </c>
      <c r="H307" s="4" t="s">
        <v>65</v>
      </c>
      <c r="I307" s="4" t="s">
        <v>6025</v>
      </c>
      <c r="J307" s="4">
        <v>16</v>
      </c>
      <c r="K307" s="4">
        <v>63.25</v>
      </c>
      <c r="L307" s="4">
        <v>1012.06</v>
      </c>
      <c r="M307" s="12">
        <f>Transaction_2[[#This Row],[total_amount]]*(1-Transaction_2[[#This Row],[discount_percentage]]/100)</f>
        <v>1012.06</v>
      </c>
      <c r="N307" s="12">
        <f>Transaction_2[[#This Row],[total_amount]]-(Transaction_2[[#This Row],[total_amount]]*Transaction_2[[#This Row],[discount_percentage]]/100)</f>
        <v>1012.06</v>
      </c>
      <c r="O307" s="4" t="s">
        <v>90</v>
      </c>
      <c r="P307" s="4" t="s">
        <v>36</v>
      </c>
      <c r="Q307" s="4">
        <v>4</v>
      </c>
      <c r="R307" s="4" t="s">
        <v>6023</v>
      </c>
      <c r="S307" s="4" t="b">
        <v>0</v>
      </c>
      <c r="T307" s="4">
        <v>0</v>
      </c>
      <c r="U307" s="4" t="s">
        <v>6006</v>
      </c>
      <c r="V307" s="4">
        <v>10.77</v>
      </c>
      <c r="W307" s="4">
        <v>6</v>
      </c>
      <c r="X307" s="4" t="s">
        <v>6018</v>
      </c>
      <c r="Y307" s="4" t="b">
        <v>0</v>
      </c>
      <c r="Z307" s="4" t="b">
        <v>0</v>
      </c>
      <c r="AA307" s="4" t="b">
        <v>0</v>
      </c>
      <c r="AB307" s="4" t="b">
        <v>0</v>
      </c>
      <c r="AC307" s="4" t="b">
        <v>1</v>
      </c>
    </row>
    <row r="308" spans="1:29" x14ac:dyDescent="0.25">
      <c r="A308" s="4" t="s">
        <v>652</v>
      </c>
      <c r="B308" s="4" t="s">
        <v>653</v>
      </c>
      <c r="C308" s="9">
        <v>45824</v>
      </c>
      <c r="D308" s="9" t="str">
        <f>TEXT(Transaction_2[[#This Row],[transaction_date]],"yyyy")</f>
        <v>2025</v>
      </c>
      <c r="E308" s="9" t="str">
        <f>TEXT(Transaction_2[[#This Row],[transaction_date]],"mmm")</f>
        <v>Jun</v>
      </c>
      <c r="F308" s="4">
        <v>50</v>
      </c>
      <c r="G308" s="4" t="s">
        <v>6012</v>
      </c>
      <c r="H308" s="4" t="s">
        <v>65</v>
      </c>
      <c r="I308" s="4" t="s">
        <v>6025</v>
      </c>
      <c r="J308" s="4">
        <v>4</v>
      </c>
      <c r="K308" s="4">
        <v>276.07</v>
      </c>
      <c r="L308" s="4">
        <v>1104.3</v>
      </c>
      <c r="M308" s="12">
        <f>Transaction_2[[#This Row],[total_amount]]*(1-Transaction_2[[#This Row],[discount_percentage]]/100)</f>
        <v>939.75929999999994</v>
      </c>
      <c r="N308" s="12">
        <f>Transaction_2[[#This Row],[total_amount]]-(Transaction_2[[#This Row],[total_amount]]*Transaction_2[[#This Row],[discount_percentage]]/100)</f>
        <v>939.75929999999994</v>
      </c>
      <c r="O308" s="4" t="s">
        <v>28</v>
      </c>
      <c r="P308" s="4" t="s">
        <v>32</v>
      </c>
      <c r="Q308" s="4">
        <v>37</v>
      </c>
      <c r="R308" s="4" t="s">
        <v>6010</v>
      </c>
      <c r="S308" s="4" t="b">
        <v>1</v>
      </c>
      <c r="T308" s="4">
        <v>14.9</v>
      </c>
      <c r="U308" s="4" t="s">
        <v>6028</v>
      </c>
      <c r="V308" s="4">
        <v>21.16</v>
      </c>
      <c r="W308" s="4">
        <v>27</v>
      </c>
      <c r="X308" s="4" t="s">
        <v>6007</v>
      </c>
      <c r="Y308" s="4" t="b">
        <v>0</v>
      </c>
      <c r="Z308" s="4" t="b">
        <v>0</v>
      </c>
      <c r="AA308" s="4" t="b">
        <v>0</v>
      </c>
      <c r="AB308" s="4" t="b">
        <v>0</v>
      </c>
      <c r="AC308" s="4" t="b">
        <v>0</v>
      </c>
    </row>
    <row r="309" spans="1:29" x14ac:dyDescent="0.25">
      <c r="A309" s="4" t="s">
        <v>654</v>
      </c>
      <c r="B309" s="4" t="s">
        <v>655</v>
      </c>
      <c r="C309" s="9">
        <v>45665</v>
      </c>
      <c r="D309" s="9" t="str">
        <f>TEXT(Transaction_2[[#This Row],[transaction_date]],"yyyy")</f>
        <v>2025</v>
      </c>
      <c r="E309" s="9" t="str">
        <f>TEXT(Transaction_2[[#This Row],[transaction_date]],"mmm")</f>
        <v>Jan</v>
      </c>
      <c r="F309" s="4">
        <v>33</v>
      </c>
      <c r="G309" s="4" t="s">
        <v>6017</v>
      </c>
      <c r="H309" s="4" t="s">
        <v>65</v>
      </c>
      <c r="I309" s="4" t="s">
        <v>6025</v>
      </c>
      <c r="J309" s="4">
        <v>4</v>
      </c>
      <c r="K309" s="4">
        <v>26.09</v>
      </c>
      <c r="L309" s="4">
        <v>104.35</v>
      </c>
      <c r="M309" s="12">
        <f>Transaction_2[[#This Row],[total_amount]]*(1-Transaction_2[[#This Row],[discount_percentage]]/100)</f>
        <v>60.523000000000003</v>
      </c>
      <c r="N309" s="12">
        <f>Transaction_2[[#This Row],[total_amount]]-(Transaction_2[[#This Row],[total_amount]]*Transaction_2[[#This Row],[discount_percentage]]/100)</f>
        <v>60.522999999999996</v>
      </c>
      <c r="O309" s="4" t="s">
        <v>54</v>
      </c>
      <c r="P309" s="4" t="s">
        <v>24</v>
      </c>
      <c r="Q309" s="4">
        <v>35</v>
      </c>
      <c r="R309" s="4" t="s">
        <v>6010</v>
      </c>
      <c r="S309" s="4" t="b">
        <v>1</v>
      </c>
      <c r="T309" s="4">
        <v>42</v>
      </c>
      <c r="U309" s="4" t="s">
        <v>6014</v>
      </c>
      <c r="V309" s="4">
        <v>24.13</v>
      </c>
      <c r="W309" s="4">
        <v>6</v>
      </c>
      <c r="X309" s="4" t="s">
        <v>6018</v>
      </c>
      <c r="Y309" s="4" t="b">
        <v>0</v>
      </c>
      <c r="Z309" s="4" t="b">
        <v>0</v>
      </c>
      <c r="AA309" s="4" t="b">
        <v>1</v>
      </c>
      <c r="AB309" s="4" t="b">
        <v>0</v>
      </c>
      <c r="AC309" s="4" t="b">
        <v>0</v>
      </c>
    </row>
    <row r="310" spans="1:29" x14ac:dyDescent="0.25">
      <c r="A310" s="4" t="s">
        <v>656</v>
      </c>
      <c r="B310" s="4" t="s">
        <v>657</v>
      </c>
      <c r="C310" s="9">
        <v>45797</v>
      </c>
      <c r="D310" s="9" t="str">
        <f>TEXT(Transaction_2[[#This Row],[transaction_date]],"yyyy")</f>
        <v>2025</v>
      </c>
      <c r="E310" s="9" t="str">
        <f>TEXT(Transaction_2[[#This Row],[transaction_date]],"mmm")</f>
        <v>May</v>
      </c>
      <c r="F310" s="4">
        <v>73</v>
      </c>
      <c r="G310" s="4" t="s">
        <v>6011</v>
      </c>
      <c r="H310" s="4" t="s">
        <v>44</v>
      </c>
      <c r="I310" s="4" t="s">
        <v>6019</v>
      </c>
      <c r="J310" s="4">
        <v>6</v>
      </c>
      <c r="K310" s="4">
        <v>5.25</v>
      </c>
      <c r="L310" s="4">
        <v>31.5</v>
      </c>
      <c r="M310" s="12">
        <f>Transaction_2[[#This Row],[total_amount]]*(1-Transaction_2[[#This Row],[discount_percentage]]/100)</f>
        <v>17.419499999999999</v>
      </c>
      <c r="N310" s="12">
        <f>Transaction_2[[#This Row],[total_amount]]-(Transaction_2[[#This Row],[total_amount]]*Transaction_2[[#This Row],[discount_percentage]]/100)</f>
        <v>17.419499999999999</v>
      </c>
      <c r="O310" s="4" t="s">
        <v>87</v>
      </c>
      <c r="P310" s="4" t="s">
        <v>36</v>
      </c>
      <c r="Q310" s="4">
        <v>0</v>
      </c>
      <c r="R310" s="4" t="s">
        <v>6027</v>
      </c>
      <c r="S310" s="4" t="b">
        <v>1</v>
      </c>
      <c r="T310" s="4">
        <v>44.7</v>
      </c>
      <c r="U310" s="4" t="s">
        <v>6014</v>
      </c>
      <c r="V310" s="4">
        <v>21.7</v>
      </c>
      <c r="W310" s="4">
        <v>4</v>
      </c>
      <c r="X310" s="4" t="s">
        <v>6018</v>
      </c>
      <c r="Y310" s="4" t="b">
        <v>1</v>
      </c>
      <c r="Z310" s="4" t="b">
        <v>0</v>
      </c>
      <c r="AA310" s="4" t="b">
        <v>0</v>
      </c>
      <c r="AB310" s="4" t="b">
        <v>0</v>
      </c>
      <c r="AC310" s="4" t="b">
        <v>1</v>
      </c>
    </row>
    <row r="311" spans="1:29" x14ac:dyDescent="0.25">
      <c r="A311" s="4" t="s">
        <v>658</v>
      </c>
      <c r="B311" s="4" t="s">
        <v>659</v>
      </c>
      <c r="C311" s="9">
        <v>45519</v>
      </c>
      <c r="D311" s="9" t="str">
        <f>TEXT(Transaction_2[[#This Row],[transaction_date]],"yyyy")</f>
        <v>2024</v>
      </c>
      <c r="E311" s="9" t="str">
        <f>TEXT(Transaction_2[[#This Row],[transaction_date]],"mmm")</f>
        <v>Aug</v>
      </c>
      <c r="F311" s="4">
        <v>29</v>
      </c>
      <c r="G311" s="4" t="s">
        <v>6003</v>
      </c>
      <c r="H311" s="4" t="s">
        <v>53</v>
      </c>
      <c r="I311" s="4" t="s">
        <v>6022</v>
      </c>
      <c r="J311" s="4">
        <v>3</v>
      </c>
      <c r="K311" s="4">
        <v>204.03</v>
      </c>
      <c r="L311" s="4">
        <v>612.1</v>
      </c>
      <c r="M311" s="12">
        <f>Transaction_2[[#This Row],[total_amount]]*(1-Transaction_2[[#This Row],[discount_percentage]]/100)</f>
        <v>406.43439999999998</v>
      </c>
      <c r="N311" s="12">
        <f>Transaction_2[[#This Row],[total_amount]]-(Transaction_2[[#This Row],[total_amount]]*Transaction_2[[#This Row],[discount_percentage]]/100)</f>
        <v>406.43439999999998</v>
      </c>
      <c r="O311" s="4" t="s">
        <v>54</v>
      </c>
      <c r="P311" s="4" t="s">
        <v>36</v>
      </c>
      <c r="Q311" s="4">
        <v>18</v>
      </c>
      <c r="R311" s="4" t="s">
        <v>6005</v>
      </c>
      <c r="S311" s="4" t="b">
        <v>1</v>
      </c>
      <c r="T311" s="4">
        <v>33.6</v>
      </c>
      <c r="U311" s="4" t="s">
        <v>6014</v>
      </c>
      <c r="V311" s="4">
        <v>13.58</v>
      </c>
      <c r="W311" s="4">
        <v>26</v>
      </c>
      <c r="X311" s="4" t="s">
        <v>6007</v>
      </c>
      <c r="Y311" s="4" t="b">
        <v>0</v>
      </c>
      <c r="Z311" s="4" t="b">
        <v>0</v>
      </c>
      <c r="AA311" s="4" t="b">
        <v>1</v>
      </c>
      <c r="AB311" s="4" t="b">
        <v>0</v>
      </c>
      <c r="AC311" s="4" t="b">
        <v>0</v>
      </c>
    </row>
    <row r="312" spans="1:29" x14ac:dyDescent="0.25">
      <c r="A312" s="4" t="s">
        <v>660</v>
      </c>
      <c r="B312" s="4" t="s">
        <v>661</v>
      </c>
      <c r="C312" s="9">
        <v>45571</v>
      </c>
      <c r="D312" s="9" t="str">
        <f>TEXT(Transaction_2[[#This Row],[transaction_date]],"yyyy")</f>
        <v>2024</v>
      </c>
      <c r="E312" s="9" t="str">
        <f>TEXT(Transaction_2[[#This Row],[transaction_date]],"mmm")</f>
        <v>Oct</v>
      </c>
      <c r="F312" s="4">
        <v>43</v>
      </c>
      <c r="G312" s="4" t="s">
        <v>6021</v>
      </c>
      <c r="H312" s="4" t="s">
        <v>65</v>
      </c>
      <c r="I312" s="4" t="s">
        <v>6025</v>
      </c>
      <c r="J312" s="4">
        <v>4</v>
      </c>
      <c r="K312" s="4">
        <v>295.01</v>
      </c>
      <c r="L312" s="4">
        <v>1180.02</v>
      </c>
      <c r="M312" s="12">
        <f>Transaction_2[[#This Row],[total_amount]]*(1-Transaction_2[[#This Row],[discount_percentage]]/100)</f>
        <v>1180.02</v>
      </c>
      <c r="N312" s="12">
        <f>Transaction_2[[#This Row],[total_amount]]-(Transaction_2[[#This Row],[total_amount]]*Transaction_2[[#This Row],[discount_percentage]]/100)</f>
        <v>1180.02</v>
      </c>
      <c r="O312" s="4" t="s">
        <v>54</v>
      </c>
      <c r="P312" s="4" t="s">
        <v>24</v>
      </c>
      <c r="Q312" s="4">
        <v>16</v>
      </c>
      <c r="R312" s="4" t="s">
        <v>6005</v>
      </c>
      <c r="S312" s="4" t="b">
        <v>0</v>
      </c>
      <c r="T312" s="4">
        <v>0</v>
      </c>
      <c r="U312" s="4" t="s">
        <v>6006</v>
      </c>
      <c r="V312" s="4">
        <v>19.73</v>
      </c>
      <c r="W312" s="4">
        <v>6</v>
      </c>
      <c r="X312" s="4" t="s">
        <v>6018</v>
      </c>
      <c r="Y312" s="4" t="b">
        <v>0</v>
      </c>
      <c r="Z312" s="4" t="b">
        <v>0</v>
      </c>
      <c r="AA312" s="4" t="b">
        <v>0</v>
      </c>
      <c r="AB312" s="4" t="b">
        <v>0</v>
      </c>
      <c r="AC312" s="4" t="b">
        <v>0</v>
      </c>
    </row>
    <row r="313" spans="1:29" x14ac:dyDescent="0.25">
      <c r="A313" s="4" t="s">
        <v>662</v>
      </c>
      <c r="B313" s="4" t="s">
        <v>663</v>
      </c>
      <c r="C313" s="9">
        <v>45540</v>
      </c>
      <c r="D313" s="9" t="str">
        <f>TEXT(Transaction_2[[#This Row],[transaction_date]],"yyyy")</f>
        <v>2024</v>
      </c>
      <c r="E313" s="9" t="str">
        <f>TEXT(Transaction_2[[#This Row],[transaction_date]],"mmm")</f>
        <v>Sep</v>
      </c>
      <c r="F313" s="4">
        <v>27</v>
      </c>
      <c r="G313" s="4" t="s">
        <v>6003</v>
      </c>
      <c r="H313" s="4" t="s">
        <v>27</v>
      </c>
      <c r="I313" s="4" t="s">
        <v>6009</v>
      </c>
      <c r="J313" s="4">
        <v>14</v>
      </c>
      <c r="K313" s="4">
        <v>50.78</v>
      </c>
      <c r="L313" s="4">
        <v>710.89</v>
      </c>
      <c r="M313" s="12">
        <f>Transaction_2[[#This Row],[total_amount]]*(1-Transaction_2[[#This Row],[discount_percentage]]/100)</f>
        <v>396.67662000000001</v>
      </c>
      <c r="N313" s="12">
        <f>Transaction_2[[#This Row],[total_amount]]-(Transaction_2[[#This Row],[total_amount]]*Transaction_2[[#This Row],[discount_percentage]]/100)</f>
        <v>396.67662000000001</v>
      </c>
      <c r="O313" s="4" t="s">
        <v>31</v>
      </c>
      <c r="P313" s="4" t="s">
        <v>57</v>
      </c>
      <c r="Q313" s="4">
        <v>0</v>
      </c>
      <c r="R313" s="4" t="s">
        <v>6027</v>
      </c>
      <c r="S313" s="4" t="b">
        <v>1</v>
      </c>
      <c r="T313" s="4">
        <v>44.2</v>
      </c>
      <c r="U313" s="4" t="s">
        <v>6014</v>
      </c>
      <c r="V313" s="4">
        <v>8.25</v>
      </c>
      <c r="W313" s="4">
        <v>29</v>
      </c>
      <c r="X313" s="4" t="s">
        <v>6007</v>
      </c>
      <c r="Y313" s="4" t="b">
        <v>1</v>
      </c>
      <c r="Z313" s="4" t="b">
        <v>0</v>
      </c>
      <c r="AA313" s="4" t="b">
        <v>0</v>
      </c>
      <c r="AB313" s="4" t="b">
        <v>0</v>
      </c>
      <c r="AC313" s="4" t="b">
        <v>1</v>
      </c>
    </row>
    <row r="314" spans="1:29" x14ac:dyDescent="0.25">
      <c r="A314" s="4" t="s">
        <v>664</v>
      </c>
      <c r="B314" s="4" t="s">
        <v>665</v>
      </c>
      <c r="C314" s="9">
        <v>45793</v>
      </c>
      <c r="D314" s="9" t="str">
        <f>TEXT(Transaction_2[[#This Row],[transaction_date]],"yyyy")</f>
        <v>2025</v>
      </c>
      <c r="E314" s="9" t="str">
        <f>TEXT(Transaction_2[[#This Row],[transaction_date]],"mmm")</f>
        <v>May</v>
      </c>
      <c r="F314" s="4">
        <v>50</v>
      </c>
      <c r="G314" s="4" t="s">
        <v>6012</v>
      </c>
      <c r="H314" s="4" t="s">
        <v>62</v>
      </c>
      <c r="I314" s="4" t="s">
        <v>6024</v>
      </c>
      <c r="J314" s="4">
        <v>1</v>
      </c>
      <c r="K314" s="4">
        <v>38.43</v>
      </c>
      <c r="L314" s="4">
        <v>38.43</v>
      </c>
      <c r="M314" s="12">
        <f>Transaction_2[[#This Row],[total_amount]]*(1-Transaction_2[[#This Row],[discount_percentage]]/100)</f>
        <v>38.43</v>
      </c>
      <c r="N314" s="12">
        <f>Transaction_2[[#This Row],[total_amount]]-(Transaction_2[[#This Row],[total_amount]]*Transaction_2[[#This Row],[discount_percentage]]/100)</f>
        <v>38.43</v>
      </c>
      <c r="O314" s="4" t="s">
        <v>23</v>
      </c>
      <c r="P314" s="4" t="s">
        <v>24</v>
      </c>
      <c r="Q314" s="4">
        <v>5</v>
      </c>
      <c r="R314" s="4" t="s">
        <v>6023</v>
      </c>
      <c r="S314" s="4" t="b">
        <v>0</v>
      </c>
      <c r="T314" s="4">
        <v>0</v>
      </c>
      <c r="U314" s="4" t="s">
        <v>6006</v>
      </c>
      <c r="V314" s="4">
        <v>5.05</v>
      </c>
      <c r="W314" s="4">
        <v>19</v>
      </c>
      <c r="X314" s="4" t="s">
        <v>6007</v>
      </c>
      <c r="Y314" s="4" t="b">
        <v>0</v>
      </c>
      <c r="Z314" s="4" t="b">
        <v>0</v>
      </c>
      <c r="AA314" s="4" t="b">
        <v>0</v>
      </c>
      <c r="AB314" s="4" t="b">
        <v>0</v>
      </c>
      <c r="AC314" s="4" t="b">
        <v>0</v>
      </c>
    </row>
    <row r="315" spans="1:29" x14ac:dyDescent="0.25">
      <c r="A315" s="4" t="s">
        <v>666</v>
      </c>
      <c r="B315" s="4" t="s">
        <v>667</v>
      </c>
      <c r="C315" s="9">
        <v>45689</v>
      </c>
      <c r="D315" s="9" t="str">
        <f>TEXT(Transaction_2[[#This Row],[transaction_date]],"yyyy")</f>
        <v>2025</v>
      </c>
      <c r="E315" s="9" t="str">
        <f>TEXT(Transaction_2[[#This Row],[transaction_date]],"mmm")</f>
        <v>Feb</v>
      </c>
      <c r="F315" s="4">
        <v>21</v>
      </c>
      <c r="G315" s="4" t="s">
        <v>6003</v>
      </c>
      <c r="H315" s="4" t="s">
        <v>53</v>
      </c>
      <c r="I315" s="4" t="s">
        <v>6022</v>
      </c>
      <c r="J315" s="4">
        <v>18</v>
      </c>
      <c r="K315" s="4">
        <v>7.23</v>
      </c>
      <c r="L315" s="4">
        <v>130.15</v>
      </c>
      <c r="M315" s="12">
        <f>Transaction_2[[#This Row],[total_amount]]*(1-Transaction_2[[#This Row],[discount_percentage]]/100)</f>
        <v>119.08725000000001</v>
      </c>
      <c r="N315" s="12">
        <f>Transaction_2[[#This Row],[total_amount]]-(Transaction_2[[#This Row],[total_amount]]*Transaction_2[[#This Row],[discount_percentage]]/100)</f>
        <v>119.08725000000001</v>
      </c>
      <c r="O315" s="4" t="s">
        <v>87</v>
      </c>
      <c r="P315" s="4" t="s">
        <v>57</v>
      </c>
      <c r="Q315" s="4">
        <v>1</v>
      </c>
      <c r="R315" s="4" t="s">
        <v>6029</v>
      </c>
      <c r="S315" s="4" t="b">
        <v>1</v>
      </c>
      <c r="T315" s="4">
        <v>8.5</v>
      </c>
      <c r="U315" s="4" t="s">
        <v>6031</v>
      </c>
      <c r="V315" s="4">
        <v>11.54</v>
      </c>
      <c r="W315" s="4">
        <v>23</v>
      </c>
      <c r="X315" s="4" t="s">
        <v>6007</v>
      </c>
      <c r="Y315" s="4" t="b">
        <v>0</v>
      </c>
      <c r="Z315" s="4" t="b">
        <v>1</v>
      </c>
      <c r="AA315" s="4" t="b">
        <v>0</v>
      </c>
      <c r="AB315" s="4" t="b">
        <v>1</v>
      </c>
      <c r="AC315" s="4" t="b">
        <v>1</v>
      </c>
    </row>
    <row r="316" spans="1:29" x14ac:dyDescent="0.25">
      <c r="A316" s="4" t="s">
        <v>668</v>
      </c>
      <c r="B316" s="4" t="s">
        <v>669</v>
      </c>
      <c r="C316" s="9">
        <v>45753</v>
      </c>
      <c r="D316" s="9" t="str">
        <f>TEXT(Transaction_2[[#This Row],[transaction_date]],"yyyy")</f>
        <v>2025</v>
      </c>
      <c r="E316" s="9" t="str">
        <f>TEXT(Transaction_2[[#This Row],[transaction_date]],"mmm")</f>
        <v>Apr</v>
      </c>
      <c r="F316" s="4">
        <v>59</v>
      </c>
      <c r="G316" s="4" t="s">
        <v>6012</v>
      </c>
      <c r="H316" s="4" t="s">
        <v>80</v>
      </c>
      <c r="I316" s="4" t="s">
        <v>6026</v>
      </c>
      <c r="J316" s="4">
        <v>4</v>
      </c>
      <c r="K316" s="4">
        <v>165.34</v>
      </c>
      <c r="L316" s="4">
        <v>661.35</v>
      </c>
      <c r="M316" s="12">
        <f>Transaction_2[[#This Row],[total_amount]]*(1-Transaction_2[[#This Row],[discount_percentage]]/100)</f>
        <v>661.35</v>
      </c>
      <c r="N316" s="12">
        <f>Transaction_2[[#This Row],[total_amount]]-(Transaction_2[[#This Row],[total_amount]]*Transaction_2[[#This Row],[discount_percentage]]/100)</f>
        <v>661.35</v>
      </c>
      <c r="O316" s="4" t="s">
        <v>54</v>
      </c>
      <c r="P316" s="4" t="s">
        <v>36</v>
      </c>
      <c r="Q316" s="4">
        <v>35</v>
      </c>
      <c r="R316" s="4" t="s">
        <v>6010</v>
      </c>
      <c r="S316" s="4" t="b">
        <v>0</v>
      </c>
      <c r="T316" s="4">
        <v>0</v>
      </c>
      <c r="U316" s="4" t="s">
        <v>6006</v>
      </c>
      <c r="V316" s="4">
        <v>20.399999999999999</v>
      </c>
      <c r="W316" s="4">
        <v>25</v>
      </c>
      <c r="X316" s="4" t="s">
        <v>6007</v>
      </c>
      <c r="Y316" s="4" t="b">
        <v>0</v>
      </c>
      <c r="Z316" s="4" t="b">
        <v>0</v>
      </c>
      <c r="AA316" s="4" t="b">
        <v>0</v>
      </c>
      <c r="AB316" s="4" t="b">
        <v>0</v>
      </c>
      <c r="AC316" s="4" t="b">
        <v>0</v>
      </c>
    </row>
    <row r="317" spans="1:29" x14ac:dyDescent="0.25">
      <c r="A317" s="4" t="s">
        <v>670</v>
      </c>
      <c r="B317" s="4" t="s">
        <v>671</v>
      </c>
      <c r="C317" s="9">
        <v>45727</v>
      </c>
      <c r="D317" s="9" t="str">
        <f>TEXT(Transaction_2[[#This Row],[transaction_date]],"yyyy")</f>
        <v>2025</v>
      </c>
      <c r="E317" s="9" t="str">
        <f>TEXT(Transaction_2[[#This Row],[transaction_date]],"mmm")</f>
        <v>Mar</v>
      </c>
      <c r="F317" s="4">
        <v>67</v>
      </c>
      <c r="G317" s="4" t="s">
        <v>6008</v>
      </c>
      <c r="H317" s="4" t="s">
        <v>65</v>
      </c>
      <c r="I317" s="4" t="s">
        <v>6025</v>
      </c>
      <c r="J317" s="4">
        <v>4</v>
      </c>
      <c r="K317" s="4">
        <v>33.22</v>
      </c>
      <c r="L317" s="4">
        <v>132.88999999999999</v>
      </c>
      <c r="M317" s="12">
        <f>Transaction_2[[#This Row],[total_amount]]*(1-Transaction_2[[#This Row],[discount_percentage]]/100)</f>
        <v>82.258909999999986</v>
      </c>
      <c r="N317" s="12">
        <f>Transaction_2[[#This Row],[total_amount]]-(Transaction_2[[#This Row],[total_amount]]*Transaction_2[[#This Row],[discount_percentage]]/100)</f>
        <v>82.258909999999986</v>
      </c>
      <c r="O317" s="4" t="s">
        <v>28</v>
      </c>
      <c r="P317" s="4" t="s">
        <v>24</v>
      </c>
      <c r="Q317" s="4">
        <v>6</v>
      </c>
      <c r="R317" s="4" t="s">
        <v>6005</v>
      </c>
      <c r="S317" s="4" t="b">
        <v>1</v>
      </c>
      <c r="T317" s="4">
        <v>38.1</v>
      </c>
      <c r="U317" s="4" t="s">
        <v>6014</v>
      </c>
      <c r="V317" s="4">
        <v>20.92</v>
      </c>
      <c r="W317" s="4">
        <v>3</v>
      </c>
      <c r="X317" s="4" t="s">
        <v>6016</v>
      </c>
      <c r="Y317" s="4" t="b">
        <v>0</v>
      </c>
      <c r="Z317" s="4" t="b">
        <v>0</v>
      </c>
      <c r="AA317" s="4" t="b">
        <v>0</v>
      </c>
      <c r="AB317" s="4" t="b">
        <v>1</v>
      </c>
      <c r="AC317" s="4" t="b">
        <v>0</v>
      </c>
    </row>
    <row r="318" spans="1:29" x14ac:dyDescent="0.25">
      <c r="A318" s="4" t="s">
        <v>672</v>
      </c>
      <c r="B318" s="4" t="s">
        <v>673</v>
      </c>
      <c r="C318" s="9">
        <v>45694</v>
      </c>
      <c r="D318" s="9" t="str">
        <f>TEXT(Transaction_2[[#This Row],[transaction_date]],"yyyy")</f>
        <v>2025</v>
      </c>
      <c r="E318" s="9" t="str">
        <f>TEXT(Transaction_2[[#This Row],[transaction_date]],"mmm")</f>
        <v>Feb</v>
      </c>
      <c r="F318" s="4">
        <v>78</v>
      </c>
      <c r="G318" s="4" t="s">
        <v>6011</v>
      </c>
      <c r="H318" s="4" t="s">
        <v>65</v>
      </c>
      <c r="I318" s="4" t="s">
        <v>6025</v>
      </c>
      <c r="J318" s="4">
        <v>2</v>
      </c>
      <c r="K318" s="4">
        <v>237.19</v>
      </c>
      <c r="L318" s="4">
        <v>474.38</v>
      </c>
      <c r="M318" s="12">
        <f>Transaction_2[[#This Row],[total_amount]]*(1-Transaction_2[[#This Row],[discount_percentage]]/100)</f>
        <v>417.45440000000002</v>
      </c>
      <c r="N318" s="12">
        <f>Transaction_2[[#This Row],[total_amount]]-(Transaction_2[[#This Row],[total_amount]]*Transaction_2[[#This Row],[discount_percentage]]/100)</f>
        <v>417.45440000000002</v>
      </c>
      <c r="O318" s="4" t="s">
        <v>23</v>
      </c>
      <c r="P318" s="4" t="s">
        <v>36</v>
      </c>
      <c r="Q318" s="4">
        <v>16</v>
      </c>
      <c r="R318" s="4" t="s">
        <v>6005</v>
      </c>
      <c r="S318" s="4" t="b">
        <v>1</v>
      </c>
      <c r="T318" s="4">
        <v>12</v>
      </c>
      <c r="U318" s="4" t="s">
        <v>6028</v>
      </c>
      <c r="V318" s="4">
        <v>9.26</v>
      </c>
      <c r="W318" s="4">
        <v>10</v>
      </c>
      <c r="X318" s="4" t="s">
        <v>6020</v>
      </c>
      <c r="Y318" s="4" t="b">
        <v>0</v>
      </c>
      <c r="Z318" s="4" t="b">
        <v>0</v>
      </c>
      <c r="AA318" s="4" t="b">
        <v>0</v>
      </c>
      <c r="AB318" s="4" t="b">
        <v>0</v>
      </c>
      <c r="AC318" s="4" t="b">
        <v>0</v>
      </c>
    </row>
    <row r="319" spans="1:29" x14ac:dyDescent="0.25">
      <c r="A319" s="4" t="s">
        <v>674</v>
      </c>
      <c r="B319" s="4" t="s">
        <v>675</v>
      </c>
      <c r="C319" s="9">
        <v>45531</v>
      </c>
      <c r="D319" s="9" t="str">
        <f>TEXT(Transaction_2[[#This Row],[transaction_date]],"yyyy")</f>
        <v>2024</v>
      </c>
      <c r="E319" s="9" t="str">
        <f>TEXT(Transaction_2[[#This Row],[transaction_date]],"mmm")</f>
        <v>Aug</v>
      </c>
      <c r="F319" s="4">
        <v>25</v>
      </c>
      <c r="G319" s="4" t="s">
        <v>6003</v>
      </c>
      <c r="H319" s="4" t="s">
        <v>44</v>
      </c>
      <c r="I319" s="4" t="s">
        <v>6019</v>
      </c>
      <c r="J319" s="4">
        <v>2</v>
      </c>
      <c r="K319" s="4">
        <v>231.29</v>
      </c>
      <c r="L319" s="4">
        <v>462.57</v>
      </c>
      <c r="M319" s="12">
        <f>Transaction_2[[#This Row],[total_amount]]*(1-Transaction_2[[#This Row],[discount_percentage]]/100)</f>
        <v>421.86383999999998</v>
      </c>
      <c r="N319" s="12">
        <f>Transaction_2[[#This Row],[total_amount]]-(Transaction_2[[#This Row],[total_amount]]*Transaction_2[[#This Row],[discount_percentage]]/100)</f>
        <v>421.86383999999998</v>
      </c>
      <c r="O319" s="4" t="s">
        <v>31</v>
      </c>
      <c r="P319" s="4" t="s">
        <v>32</v>
      </c>
      <c r="Q319" s="4">
        <v>29</v>
      </c>
      <c r="R319" s="4" t="s">
        <v>6010</v>
      </c>
      <c r="S319" s="4" t="b">
        <v>1</v>
      </c>
      <c r="T319" s="4">
        <v>8.8000000000000007</v>
      </c>
      <c r="U319" s="4" t="s">
        <v>6031</v>
      </c>
      <c r="V319" s="4">
        <v>8.61</v>
      </c>
      <c r="W319" s="4">
        <v>4</v>
      </c>
      <c r="X319" s="4" t="s">
        <v>6018</v>
      </c>
      <c r="Y319" s="4" t="b">
        <v>0</v>
      </c>
      <c r="Z319" s="4" t="b">
        <v>1</v>
      </c>
      <c r="AA319" s="4" t="b">
        <v>0</v>
      </c>
      <c r="AB319" s="4" t="b">
        <v>0</v>
      </c>
      <c r="AC319" s="4" t="b">
        <v>0</v>
      </c>
    </row>
    <row r="320" spans="1:29" x14ac:dyDescent="0.25">
      <c r="A320" s="4" t="s">
        <v>676</v>
      </c>
      <c r="B320" s="4" t="s">
        <v>677</v>
      </c>
      <c r="C320" s="9">
        <v>45570</v>
      </c>
      <c r="D320" s="9" t="str">
        <f>TEXT(Transaction_2[[#This Row],[transaction_date]],"yyyy")</f>
        <v>2024</v>
      </c>
      <c r="E320" s="9" t="str">
        <f>TEXT(Transaction_2[[#This Row],[transaction_date]],"mmm")</f>
        <v>Oct</v>
      </c>
      <c r="F320" s="4">
        <v>31</v>
      </c>
      <c r="G320" s="4" t="s">
        <v>6017</v>
      </c>
      <c r="H320" s="4" t="s">
        <v>65</v>
      </c>
      <c r="I320" s="4" t="s">
        <v>6025</v>
      </c>
      <c r="J320" s="4">
        <v>3</v>
      </c>
      <c r="K320" s="4">
        <v>274.45999999999998</v>
      </c>
      <c r="L320" s="4">
        <v>823.38</v>
      </c>
      <c r="M320" s="12">
        <f>Transaction_2[[#This Row],[total_amount]]*(1-Transaction_2[[#This Row],[discount_percentage]]/100)</f>
        <v>823.38</v>
      </c>
      <c r="N320" s="12">
        <f>Transaction_2[[#This Row],[total_amount]]-(Transaction_2[[#This Row],[total_amount]]*Transaction_2[[#This Row],[discount_percentage]]/100)</f>
        <v>823.38</v>
      </c>
      <c r="O320" s="4" t="s">
        <v>23</v>
      </c>
      <c r="P320" s="4" t="s">
        <v>36</v>
      </c>
      <c r="Q320" s="4">
        <v>9</v>
      </c>
      <c r="R320" s="4" t="s">
        <v>6005</v>
      </c>
      <c r="S320" s="4" t="b">
        <v>0</v>
      </c>
      <c r="T320" s="4">
        <v>0</v>
      </c>
      <c r="U320" s="4" t="s">
        <v>6006</v>
      </c>
      <c r="V320" s="4">
        <v>5.88</v>
      </c>
      <c r="W320" s="4">
        <v>17</v>
      </c>
      <c r="X320" s="4" t="s">
        <v>6007</v>
      </c>
      <c r="Y320" s="4" t="b">
        <v>0</v>
      </c>
      <c r="Z320" s="4" t="b">
        <v>0</v>
      </c>
      <c r="AA320" s="4" t="b">
        <v>1</v>
      </c>
      <c r="AB320" s="4" t="b">
        <v>0</v>
      </c>
      <c r="AC320" s="4" t="b">
        <v>0</v>
      </c>
    </row>
    <row r="321" spans="1:29" x14ac:dyDescent="0.25">
      <c r="A321" s="4" t="s">
        <v>678</v>
      </c>
      <c r="B321" s="4" t="s">
        <v>679</v>
      </c>
      <c r="C321" s="9">
        <v>45577</v>
      </c>
      <c r="D321" s="9" t="str">
        <f>TEXT(Transaction_2[[#This Row],[transaction_date]],"yyyy")</f>
        <v>2024</v>
      </c>
      <c r="E321" s="9" t="str">
        <f>TEXT(Transaction_2[[#This Row],[transaction_date]],"mmm")</f>
        <v>Oct</v>
      </c>
      <c r="F321" s="4">
        <v>18</v>
      </c>
      <c r="G321" s="4" t="s">
        <v>6003</v>
      </c>
      <c r="H321" s="4" t="s">
        <v>35</v>
      </c>
      <c r="I321" s="4" t="s">
        <v>6013</v>
      </c>
      <c r="J321" s="4">
        <v>3</v>
      </c>
      <c r="K321" s="4">
        <v>117.12</v>
      </c>
      <c r="L321" s="4">
        <v>351.37</v>
      </c>
      <c r="M321" s="12">
        <f>Transaction_2[[#This Row],[total_amount]]*(1-Transaction_2[[#This Row],[discount_percentage]]/100)</f>
        <v>206.95693</v>
      </c>
      <c r="N321" s="12">
        <f>Transaction_2[[#This Row],[total_amount]]-(Transaction_2[[#This Row],[total_amount]]*Transaction_2[[#This Row],[discount_percentage]]/100)</f>
        <v>206.95693</v>
      </c>
      <c r="O321" s="4" t="s">
        <v>31</v>
      </c>
      <c r="P321" s="4" t="s">
        <v>32</v>
      </c>
      <c r="Q321" s="4">
        <v>6</v>
      </c>
      <c r="R321" s="4" t="s">
        <v>6005</v>
      </c>
      <c r="S321" s="4" t="b">
        <v>1</v>
      </c>
      <c r="T321" s="4">
        <v>41.1</v>
      </c>
      <c r="U321" s="4" t="s">
        <v>6014</v>
      </c>
      <c r="V321" s="4">
        <v>13.44</v>
      </c>
      <c r="W321" s="4">
        <v>18</v>
      </c>
      <c r="X321" s="4" t="s">
        <v>6007</v>
      </c>
      <c r="Y321" s="4" t="b">
        <v>0</v>
      </c>
      <c r="Z321" s="4" t="b">
        <v>0</v>
      </c>
      <c r="AA321" s="4" t="b">
        <v>0</v>
      </c>
      <c r="AB321" s="4" t="b">
        <v>0</v>
      </c>
      <c r="AC321" s="4" t="b">
        <v>0</v>
      </c>
    </row>
    <row r="322" spans="1:29" x14ac:dyDescent="0.25">
      <c r="A322" s="4" t="s">
        <v>680</v>
      </c>
      <c r="B322" s="4" t="s">
        <v>681</v>
      </c>
      <c r="C322" s="9">
        <v>45788</v>
      </c>
      <c r="D322" s="9" t="str">
        <f>TEXT(Transaction_2[[#This Row],[transaction_date]],"yyyy")</f>
        <v>2025</v>
      </c>
      <c r="E322" s="9" t="str">
        <f>TEXT(Transaction_2[[#This Row],[transaction_date]],"mmm")</f>
        <v>May</v>
      </c>
      <c r="F322" s="4">
        <v>71</v>
      </c>
      <c r="G322" s="4" t="s">
        <v>6011</v>
      </c>
      <c r="H322" s="4" t="s">
        <v>22</v>
      </c>
      <c r="I322" s="4" t="s">
        <v>6004</v>
      </c>
      <c r="J322" s="4">
        <v>2</v>
      </c>
      <c r="K322" s="4">
        <v>259.85000000000002</v>
      </c>
      <c r="L322" s="4">
        <v>519.69000000000005</v>
      </c>
      <c r="M322" s="12">
        <f>Transaction_2[[#This Row],[total_amount]]*(1-Transaction_2[[#This Row],[discount_percentage]]/100)</f>
        <v>337.79850000000005</v>
      </c>
      <c r="N322" s="12">
        <f>Transaction_2[[#This Row],[total_amount]]-(Transaction_2[[#This Row],[total_amount]]*Transaction_2[[#This Row],[discount_percentage]]/100)</f>
        <v>337.79850000000005</v>
      </c>
      <c r="O322" s="4" t="s">
        <v>54</v>
      </c>
      <c r="P322" s="4" t="s">
        <v>24</v>
      </c>
      <c r="Q322" s="4">
        <v>3</v>
      </c>
      <c r="R322" s="4" t="s">
        <v>6023</v>
      </c>
      <c r="S322" s="4" t="b">
        <v>1</v>
      </c>
      <c r="T322" s="4">
        <v>35</v>
      </c>
      <c r="U322" s="4" t="s">
        <v>6014</v>
      </c>
      <c r="V322" s="4">
        <v>8.3800000000000008</v>
      </c>
      <c r="W322" s="4">
        <v>13</v>
      </c>
      <c r="X322" s="4" t="s">
        <v>6020</v>
      </c>
      <c r="Y322" s="4" t="b">
        <v>1</v>
      </c>
      <c r="Z322" s="4" t="b">
        <v>0</v>
      </c>
      <c r="AA322" s="4" t="b">
        <v>0</v>
      </c>
      <c r="AB322" s="4" t="b">
        <v>1</v>
      </c>
      <c r="AC322" s="4" t="b">
        <v>0</v>
      </c>
    </row>
    <row r="323" spans="1:29" x14ac:dyDescent="0.25">
      <c r="A323" s="4" t="s">
        <v>682</v>
      </c>
      <c r="B323" s="4" t="s">
        <v>683</v>
      </c>
      <c r="C323" s="9">
        <v>45670</v>
      </c>
      <c r="D323" s="9" t="str">
        <f>TEXT(Transaction_2[[#This Row],[transaction_date]],"yyyy")</f>
        <v>2025</v>
      </c>
      <c r="E323" s="9" t="str">
        <f>TEXT(Transaction_2[[#This Row],[transaction_date]],"mmm")</f>
        <v>Jan</v>
      </c>
      <c r="F323" s="4">
        <v>25</v>
      </c>
      <c r="G323" s="4" t="s">
        <v>6003</v>
      </c>
      <c r="H323" s="4" t="s">
        <v>27</v>
      </c>
      <c r="I323" s="4" t="s">
        <v>6009</v>
      </c>
      <c r="J323" s="4">
        <v>2</v>
      </c>
      <c r="K323" s="4">
        <v>278.32</v>
      </c>
      <c r="L323" s="4">
        <v>556.64</v>
      </c>
      <c r="M323" s="12">
        <f>Transaction_2[[#This Row],[total_amount]]*(1-Transaction_2[[#This Row],[discount_percentage]]/100)</f>
        <v>556.64</v>
      </c>
      <c r="N323" s="12">
        <f>Transaction_2[[#This Row],[total_amount]]-(Transaction_2[[#This Row],[total_amount]]*Transaction_2[[#This Row],[discount_percentage]]/100)</f>
        <v>556.64</v>
      </c>
      <c r="O323" s="4" t="s">
        <v>28</v>
      </c>
      <c r="P323" s="4" t="s">
        <v>24</v>
      </c>
      <c r="Q323" s="4">
        <v>39</v>
      </c>
      <c r="R323" s="4" t="s">
        <v>6010</v>
      </c>
      <c r="S323" s="4" t="b">
        <v>0</v>
      </c>
      <c r="T323" s="4">
        <v>0</v>
      </c>
      <c r="U323" s="4" t="s">
        <v>6006</v>
      </c>
      <c r="V323" s="4">
        <v>16.809999999999999</v>
      </c>
      <c r="W323" s="4">
        <v>29</v>
      </c>
      <c r="X323" s="4" t="s">
        <v>6007</v>
      </c>
      <c r="Y323" s="4" t="b">
        <v>0</v>
      </c>
      <c r="Z323" s="4" t="b">
        <v>0</v>
      </c>
      <c r="AA323" s="4" t="b">
        <v>1</v>
      </c>
      <c r="AB323" s="4" t="b">
        <v>0</v>
      </c>
      <c r="AC323" s="4" t="b">
        <v>0</v>
      </c>
    </row>
    <row r="324" spans="1:29" x14ac:dyDescent="0.25">
      <c r="A324" s="4" t="s">
        <v>684</v>
      </c>
      <c r="B324" s="4" t="s">
        <v>685</v>
      </c>
      <c r="C324" s="9">
        <v>45597</v>
      </c>
      <c r="D324" s="9" t="str">
        <f>TEXT(Transaction_2[[#This Row],[transaction_date]],"yyyy")</f>
        <v>2024</v>
      </c>
      <c r="E324" s="9" t="str">
        <f>TEXT(Transaction_2[[#This Row],[transaction_date]],"mmm")</f>
        <v>Nov</v>
      </c>
      <c r="F324" s="4">
        <v>79</v>
      </c>
      <c r="G324" s="4" t="s">
        <v>6011</v>
      </c>
      <c r="H324" s="4" t="s">
        <v>27</v>
      </c>
      <c r="I324" s="4" t="s">
        <v>6009</v>
      </c>
      <c r="J324" s="4">
        <v>7</v>
      </c>
      <c r="K324" s="4">
        <v>49.57</v>
      </c>
      <c r="L324" s="4">
        <v>346.96</v>
      </c>
      <c r="M324" s="12">
        <f>Transaction_2[[#This Row],[total_amount]]*(1-Transaction_2[[#This Row],[discount_percentage]]/100)</f>
        <v>346.96</v>
      </c>
      <c r="N324" s="12">
        <f>Transaction_2[[#This Row],[total_amount]]-(Transaction_2[[#This Row],[total_amount]]*Transaction_2[[#This Row],[discount_percentage]]/100)</f>
        <v>346.96</v>
      </c>
      <c r="O324" s="4" t="s">
        <v>31</v>
      </c>
      <c r="P324" s="4" t="s">
        <v>57</v>
      </c>
      <c r="Q324" s="4">
        <v>3</v>
      </c>
      <c r="R324" s="4" t="s">
        <v>6023</v>
      </c>
      <c r="S324" s="4" t="b">
        <v>0</v>
      </c>
      <c r="T324" s="4">
        <v>0</v>
      </c>
      <c r="U324" s="4" t="s">
        <v>6006</v>
      </c>
      <c r="V324" s="4">
        <v>21.2</v>
      </c>
      <c r="W324" s="4">
        <v>10</v>
      </c>
      <c r="X324" s="4" t="s">
        <v>6020</v>
      </c>
      <c r="Y324" s="4" t="b">
        <v>1</v>
      </c>
      <c r="Z324" s="4" t="b">
        <v>0</v>
      </c>
      <c r="AA324" s="4" t="b">
        <v>0</v>
      </c>
      <c r="AB324" s="4" t="b">
        <v>0</v>
      </c>
      <c r="AC324" s="4" t="b">
        <v>1</v>
      </c>
    </row>
    <row r="325" spans="1:29" x14ac:dyDescent="0.25">
      <c r="A325" s="4" t="s">
        <v>686</v>
      </c>
      <c r="B325" s="4" t="s">
        <v>687</v>
      </c>
      <c r="C325" s="9">
        <v>45622</v>
      </c>
      <c r="D325" s="9" t="str">
        <f>TEXT(Transaction_2[[#This Row],[transaction_date]],"yyyy")</f>
        <v>2024</v>
      </c>
      <c r="E325" s="9" t="str">
        <f>TEXT(Transaction_2[[#This Row],[transaction_date]],"mmm")</f>
        <v>Nov</v>
      </c>
      <c r="F325" s="4">
        <v>35</v>
      </c>
      <c r="G325" s="4" t="s">
        <v>6017</v>
      </c>
      <c r="H325" s="4" t="s">
        <v>22</v>
      </c>
      <c r="I325" s="4" t="s">
        <v>6004</v>
      </c>
      <c r="J325" s="4">
        <v>4</v>
      </c>
      <c r="K325" s="4">
        <v>265.37</v>
      </c>
      <c r="L325" s="4">
        <v>1061.48</v>
      </c>
      <c r="M325" s="12">
        <f>Transaction_2[[#This Row],[total_amount]]*(1-Transaction_2[[#This Row],[discount_percentage]]/100)</f>
        <v>1061.48</v>
      </c>
      <c r="N325" s="12">
        <f>Transaction_2[[#This Row],[total_amount]]-(Transaction_2[[#This Row],[total_amount]]*Transaction_2[[#This Row],[discount_percentage]]/100)</f>
        <v>1061.48</v>
      </c>
      <c r="O325" s="4" t="s">
        <v>23</v>
      </c>
      <c r="P325" s="4" t="s">
        <v>32</v>
      </c>
      <c r="Q325" s="4">
        <v>2</v>
      </c>
      <c r="R325" s="4" t="s">
        <v>6023</v>
      </c>
      <c r="S325" s="4" t="b">
        <v>0</v>
      </c>
      <c r="T325" s="4">
        <v>0</v>
      </c>
      <c r="U325" s="4" t="s">
        <v>6006</v>
      </c>
      <c r="V325" s="4">
        <v>11.39</v>
      </c>
      <c r="W325" s="4">
        <v>12</v>
      </c>
      <c r="X325" s="4" t="s">
        <v>6020</v>
      </c>
      <c r="Y325" s="4" t="b">
        <v>0</v>
      </c>
      <c r="Z325" s="4" t="b">
        <v>0</v>
      </c>
      <c r="AA325" s="4" t="b">
        <v>0</v>
      </c>
      <c r="AB325" s="4" t="b">
        <v>0</v>
      </c>
      <c r="AC325" s="4" t="b">
        <v>0</v>
      </c>
    </row>
    <row r="326" spans="1:29" x14ac:dyDescent="0.25">
      <c r="A326" s="4" t="s">
        <v>688</v>
      </c>
      <c r="B326" s="4" t="s">
        <v>689</v>
      </c>
      <c r="C326" s="9">
        <v>45687</v>
      </c>
      <c r="D326" s="9" t="str">
        <f>TEXT(Transaction_2[[#This Row],[transaction_date]],"yyyy")</f>
        <v>2025</v>
      </c>
      <c r="E326" s="9" t="str">
        <f>TEXT(Transaction_2[[#This Row],[transaction_date]],"mmm")</f>
        <v>Jan</v>
      </c>
      <c r="F326" s="4">
        <v>64</v>
      </c>
      <c r="G326" s="4" t="s">
        <v>6008</v>
      </c>
      <c r="H326" s="4" t="s">
        <v>44</v>
      </c>
      <c r="I326" s="4" t="s">
        <v>6019</v>
      </c>
      <c r="J326" s="4">
        <v>3</v>
      </c>
      <c r="K326" s="4">
        <v>262.35000000000002</v>
      </c>
      <c r="L326" s="4">
        <v>787.05</v>
      </c>
      <c r="M326" s="12">
        <f>Transaction_2[[#This Row],[total_amount]]*(1-Transaction_2[[#This Row],[discount_percentage]]/100)</f>
        <v>787.05</v>
      </c>
      <c r="N326" s="12">
        <f>Transaction_2[[#This Row],[total_amount]]-(Transaction_2[[#This Row],[total_amount]]*Transaction_2[[#This Row],[discount_percentage]]/100)</f>
        <v>787.05</v>
      </c>
      <c r="O326" s="4" t="s">
        <v>31</v>
      </c>
      <c r="P326" s="4" t="s">
        <v>36</v>
      </c>
      <c r="Q326" s="4">
        <v>42</v>
      </c>
      <c r="R326" s="4" t="s">
        <v>6010</v>
      </c>
      <c r="S326" s="4" t="b">
        <v>0</v>
      </c>
      <c r="T326" s="4">
        <v>0</v>
      </c>
      <c r="U326" s="4" t="s">
        <v>6006</v>
      </c>
      <c r="V326" s="4">
        <v>8.75</v>
      </c>
      <c r="W326" s="4">
        <v>4</v>
      </c>
      <c r="X326" s="4" t="s">
        <v>6018</v>
      </c>
      <c r="Y326" s="4" t="b">
        <v>0</v>
      </c>
      <c r="Z326" s="4" t="b">
        <v>0</v>
      </c>
      <c r="AA326" s="4" t="b">
        <v>0</v>
      </c>
      <c r="AB326" s="4" t="b">
        <v>0</v>
      </c>
      <c r="AC326" s="4" t="b">
        <v>0</v>
      </c>
    </row>
    <row r="327" spans="1:29" x14ac:dyDescent="0.25">
      <c r="A327" s="4" t="s">
        <v>690</v>
      </c>
      <c r="B327" s="4" t="s">
        <v>691</v>
      </c>
      <c r="C327" s="9">
        <v>45776</v>
      </c>
      <c r="D327" s="9" t="str">
        <f>TEXT(Transaction_2[[#This Row],[transaction_date]],"yyyy")</f>
        <v>2025</v>
      </c>
      <c r="E327" s="9" t="str">
        <f>TEXT(Transaction_2[[#This Row],[transaction_date]],"mmm")</f>
        <v>Apr</v>
      </c>
      <c r="F327" s="4">
        <v>55</v>
      </c>
      <c r="G327" s="4" t="s">
        <v>6012</v>
      </c>
      <c r="H327" s="4" t="s">
        <v>80</v>
      </c>
      <c r="I327" s="4" t="s">
        <v>6026</v>
      </c>
      <c r="J327" s="4">
        <v>1</v>
      </c>
      <c r="K327" s="4">
        <v>75.89</v>
      </c>
      <c r="L327" s="4">
        <v>75.89</v>
      </c>
      <c r="M327" s="12">
        <f>Transaction_2[[#This Row],[total_amount]]*(1-Transaction_2[[#This Row],[discount_percentage]]/100)</f>
        <v>52.288210000000007</v>
      </c>
      <c r="N327" s="12">
        <f>Transaction_2[[#This Row],[total_amount]]-(Transaction_2[[#This Row],[total_amount]]*Transaction_2[[#This Row],[discount_percentage]]/100)</f>
        <v>52.288209999999999</v>
      </c>
      <c r="O327" s="4" t="s">
        <v>31</v>
      </c>
      <c r="P327" s="4" t="s">
        <v>32</v>
      </c>
      <c r="Q327" s="4">
        <v>47</v>
      </c>
      <c r="R327" s="4" t="s">
        <v>6010</v>
      </c>
      <c r="S327" s="4" t="b">
        <v>1</v>
      </c>
      <c r="T327" s="4">
        <v>31.1</v>
      </c>
      <c r="U327" s="4" t="s">
        <v>6014</v>
      </c>
      <c r="V327" s="4">
        <v>13.03</v>
      </c>
      <c r="W327" s="4">
        <v>12</v>
      </c>
      <c r="X327" s="4" t="s">
        <v>6020</v>
      </c>
      <c r="Y327" s="4" t="b">
        <v>0</v>
      </c>
      <c r="Z327" s="4" t="b">
        <v>1</v>
      </c>
      <c r="AA327" s="4" t="b">
        <v>0</v>
      </c>
      <c r="AB327" s="4" t="b">
        <v>0</v>
      </c>
      <c r="AC327" s="4" t="b">
        <v>0</v>
      </c>
    </row>
    <row r="328" spans="1:29" x14ac:dyDescent="0.25">
      <c r="A328" s="4" t="s">
        <v>692</v>
      </c>
      <c r="B328" s="4" t="s">
        <v>693</v>
      </c>
      <c r="C328" s="9">
        <v>45766</v>
      </c>
      <c r="D328" s="9" t="str">
        <f>TEXT(Transaction_2[[#This Row],[transaction_date]],"yyyy")</f>
        <v>2025</v>
      </c>
      <c r="E328" s="9" t="str">
        <f>TEXT(Transaction_2[[#This Row],[transaction_date]],"mmm")</f>
        <v>Apr</v>
      </c>
      <c r="F328" s="4">
        <v>45</v>
      </c>
      <c r="G328" s="4" t="s">
        <v>6021</v>
      </c>
      <c r="H328" s="4" t="s">
        <v>44</v>
      </c>
      <c r="I328" s="4" t="s">
        <v>6019</v>
      </c>
      <c r="J328" s="4">
        <v>1</v>
      </c>
      <c r="K328" s="4">
        <v>64.44</v>
      </c>
      <c r="L328" s="4">
        <v>64.44</v>
      </c>
      <c r="M328" s="12">
        <f>Transaction_2[[#This Row],[total_amount]]*(1-Transaction_2[[#This Row],[discount_percentage]]/100)</f>
        <v>43.432559999999995</v>
      </c>
      <c r="N328" s="12">
        <f>Transaction_2[[#This Row],[total_amount]]-(Transaction_2[[#This Row],[total_amount]]*Transaction_2[[#This Row],[discount_percentage]]/100)</f>
        <v>43.432559999999995</v>
      </c>
      <c r="O328" s="4" t="s">
        <v>28</v>
      </c>
      <c r="P328" s="4" t="s">
        <v>24</v>
      </c>
      <c r="Q328" s="4">
        <v>10</v>
      </c>
      <c r="R328" s="4" t="s">
        <v>6005</v>
      </c>
      <c r="S328" s="4" t="b">
        <v>1</v>
      </c>
      <c r="T328" s="4">
        <v>32.6</v>
      </c>
      <c r="U328" s="4" t="s">
        <v>6014</v>
      </c>
      <c r="V328" s="4">
        <v>22.75</v>
      </c>
      <c r="W328" s="4">
        <v>24</v>
      </c>
      <c r="X328" s="4" t="s">
        <v>6007</v>
      </c>
      <c r="Y328" s="4" t="b">
        <v>0</v>
      </c>
      <c r="Z328" s="4" t="b">
        <v>0</v>
      </c>
      <c r="AA328" s="4" t="b">
        <v>0</v>
      </c>
      <c r="AB328" s="4" t="b">
        <v>1</v>
      </c>
      <c r="AC328" s="4" t="b">
        <v>0</v>
      </c>
    </row>
    <row r="329" spans="1:29" x14ac:dyDescent="0.25">
      <c r="A329" s="4" t="s">
        <v>694</v>
      </c>
      <c r="B329" s="4" t="s">
        <v>695</v>
      </c>
      <c r="C329" s="9">
        <v>45822</v>
      </c>
      <c r="D329" s="9" t="str">
        <f>TEXT(Transaction_2[[#This Row],[transaction_date]],"yyyy")</f>
        <v>2025</v>
      </c>
      <c r="E329" s="9" t="str">
        <f>TEXT(Transaction_2[[#This Row],[transaction_date]],"mmm")</f>
        <v>Jun</v>
      </c>
      <c r="F329" s="4">
        <v>70</v>
      </c>
      <c r="G329" s="4" t="s">
        <v>6011</v>
      </c>
      <c r="H329" s="4" t="s">
        <v>39</v>
      </c>
      <c r="I329" s="4" t="s">
        <v>6015</v>
      </c>
      <c r="J329" s="4">
        <v>2</v>
      </c>
      <c r="K329" s="4">
        <v>165.57</v>
      </c>
      <c r="L329" s="4">
        <v>331.15</v>
      </c>
      <c r="M329" s="12">
        <f>Transaction_2[[#This Row],[total_amount]]*(1-Transaction_2[[#This Row],[discount_percentage]]/100)</f>
        <v>272.20529999999997</v>
      </c>
      <c r="N329" s="12">
        <f>Transaction_2[[#This Row],[total_amount]]-(Transaction_2[[#This Row],[total_amount]]*Transaction_2[[#This Row],[discount_percentage]]/100)</f>
        <v>272.20529999999997</v>
      </c>
      <c r="O329" s="4" t="s">
        <v>28</v>
      </c>
      <c r="P329" s="4" t="s">
        <v>36</v>
      </c>
      <c r="Q329" s="4">
        <v>38</v>
      </c>
      <c r="R329" s="4" t="s">
        <v>6010</v>
      </c>
      <c r="S329" s="4" t="b">
        <v>1</v>
      </c>
      <c r="T329" s="4">
        <v>17.8</v>
      </c>
      <c r="U329" s="4" t="s">
        <v>6028</v>
      </c>
      <c r="V329" s="4">
        <v>17.62</v>
      </c>
      <c r="W329" s="4">
        <v>18</v>
      </c>
      <c r="X329" s="4" t="s">
        <v>6007</v>
      </c>
      <c r="Y329" s="4" t="b">
        <v>0</v>
      </c>
      <c r="Z329" s="4" t="b">
        <v>0</v>
      </c>
      <c r="AA329" s="4" t="b">
        <v>0</v>
      </c>
      <c r="AB329" s="4" t="b">
        <v>0</v>
      </c>
      <c r="AC329" s="4" t="b">
        <v>0</v>
      </c>
    </row>
    <row r="330" spans="1:29" x14ac:dyDescent="0.25">
      <c r="A330" s="4" t="s">
        <v>696</v>
      </c>
      <c r="B330" s="4" t="s">
        <v>697</v>
      </c>
      <c r="C330" s="9">
        <v>45701</v>
      </c>
      <c r="D330" s="9" t="str">
        <f>TEXT(Transaction_2[[#This Row],[transaction_date]],"yyyy")</f>
        <v>2025</v>
      </c>
      <c r="E330" s="9" t="str">
        <f>TEXT(Transaction_2[[#This Row],[transaction_date]],"mmm")</f>
        <v>Feb</v>
      </c>
      <c r="F330" s="4">
        <v>23</v>
      </c>
      <c r="G330" s="4" t="s">
        <v>6003</v>
      </c>
      <c r="H330" s="4" t="s">
        <v>39</v>
      </c>
      <c r="I330" s="4" t="s">
        <v>6015</v>
      </c>
      <c r="J330" s="4">
        <v>2</v>
      </c>
      <c r="K330" s="4">
        <v>65.64</v>
      </c>
      <c r="L330" s="4">
        <v>131.28</v>
      </c>
      <c r="M330" s="12">
        <f>Transaction_2[[#This Row],[total_amount]]*(1-Transaction_2[[#This Row],[discount_percentage]]/100)</f>
        <v>131.28</v>
      </c>
      <c r="N330" s="12">
        <f>Transaction_2[[#This Row],[total_amount]]-(Transaction_2[[#This Row],[total_amount]]*Transaction_2[[#This Row],[discount_percentage]]/100)</f>
        <v>131.28</v>
      </c>
      <c r="O330" s="4" t="s">
        <v>31</v>
      </c>
      <c r="P330" s="4" t="s">
        <v>32</v>
      </c>
      <c r="Q330" s="4">
        <v>16</v>
      </c>
      <c r="R330" s="4" t="s">
        <v>6005</v>
      </c>
      <c r="S330" s="4" t="b">
        <v>0</v>
      </c>
      <c r="T330" s="4">
        <v>0</v>
      </c>
      <c r="U330" s="4" t="s">
        <v>6006</v>
      </c>
      <c r="V330" s="4">
        <v>5.52</v>
      </c>
      <c r="W330" s="4">
        <v>7</v>
      </c>
      <c r="X330" s="4" t="s">
        <v>6018</v>
      </c>
      <c r="Y330" s="4" t="b">
        <v>0</v>
      </c>
      <c r="Z330" s="4" t="b">
        <v>0</v>
      </c>
      <c r="AA330" s="4" t="b">
        <v>0</v>
      </c>
      <c r="AB330" s="4" t="b">
        <v>0</v>
      </c>
      <c r="AC330" s="4" t="b">
        <v>0</v>
      </c>
    </row>
    <row r="331" spans="1:29" x14ac:dyDescent="0.25">
      <c r="A331" s="4" t="s">
        <v>698</v>
      </c>
      <c r="B331" s="4" t="s">
        <v>699</v>
      </c>
      <c r="C331" s="9">
        <v>45730</v>
      </c>
      <c r="D331" s="9" t="str">
        <f>TEXT(Transaction_2[[#This Row],[transaction_date]],"yyyy")</f>
        <v>2025</v>
      </c>
      <c r="E331" s="9" t="str">
        <f>TEXT(Transaction_2[[#This Row],[transaction_date]],"mmm")</f>
        <v>Mar</v>
      </c>
      <c r="F331" s="4">
        <v>38</v>
      </c>
      <c r="G331" s="4" t="s">
        <v>6017</v>
      </c>
      <c r="H331" s="4" t="s">
        <v>115</v>
      </c>
      <c r="I331" s="4" t="s">
        <v>6030</v>
      </c>
      <c r="J331" s="4">
        <v>2</v>
      </c>
      <c r="K331" s="4">
        <v>278.77</v>
      </c>
      <c r="L331" s="4">
        <v>557.54999999999995</v>
      </c>
      <c r="M331" s="12">
        <f>Transaction_2[[#This Row],[total_amount]]*(1-Transaction_2[[#This Row],[discount_percentage]]/100)</f>
        <v>517.96394999999995</v>
      </c>
      <c r="N331" s="12">
        <f>Transaction_2[[#This Row],[total_amount]]-(Transaction_2[[#This Row],[total_amount]]*Transaction_2[[#This Row],[discount_percentage]]/100)</f>
        <v>517.96394999999995</v>
      </c>
      <c r="O331" s="4" t="s">
        <v>28</v>
      </c>
      <c r="P331" s="4" t="s">
        <v>24</v>
      </c>
      <c r="Q331" s="4">
        <v>13</v>
      </c>
      <c r="R331" s="4" t="s">
        <v>6005</v>
      </c>
      <c r="S331" s="4" t="b">
        <v>1</v>
      </c>
      <c r="T331" s="4">
        <v>7.1</v>
      </c>
      <c r="U331" s="4" t="s">
        <v>6031</v>
      </c>
      <c r="V331" s="4">
        <v>15.08</v>
      </c>
      <c r="W331" s="4">
        <v>3</v>
      </c>
      <c r="X331" s="4" t="s">
        <v>6016</v>
      </c>
      <c r="Y331" s="4" t="b">
        <v>0</v>
      </c>
      <c r="Z331" s="4" t="b">
        <v>0</v>
      </c>
      <c r="AA331" s="4" t="b">
        <v>0</v>
      </c>
      <c r="AB331" s="4" t="b">
        <v>0</v>
      </c>
      <c r="AC331" s="4" t="b">
        <v>0</v>
      </c>
    </row>
    <row r="332" spans="1:29" x14ac:dyDescent="0.25">
      <c r="A332" s="4" t="s">
        <v>700</v>
      </c>
      <c r="B332" s="4" t="s">
        <v>701</v>
      </c>
      <c r="C332" s="9">
        <v>45618</v>
      </c>
      <c r="D332" s="9" t="str">
        <f>TEXT(Transaction_2[[#This Row],[transaction_date]],"yyyy")</f>
        <v>2024</v>
      </c>
      <c r="E332" s="9" t="str">
        <f>TEXT(Transaction_2[[#This Row],[transaction_date]],"mmm")</f>
        <v>Nov</v>
      </c>
      <c r="F332" s="4">
        <v>75</v>
      </c>
      <c r="G332" s="4" t="s">
        <v>6011</v>
      </c>
      <c r="H332" s="4" t="s">
        <v>53</v>
      </c>
      <c r="I332" s="4" t="s">
        <v>6022</v>
      </c>
      <c r="J332" s="4">
        <v>3</v>
      </c>
      <c r="K332" s="4">
        <v>34.79</v>
      </c>
      <c r="L332" s="4">
        <v>104.38</v>
      </c>
      <c r="M332" s="12">
        <f>Transaction_2[[#This Row],[total_amount]]*(1-Transaction_2[[#This Row],[discount_percentage]]/100)</f>
        <v>71.813439999999986</v>
      </c>
      <c r="N332" s="12">
        <f>Transaction_2[[#This Row],[total_amount]]-(Transaction_2[[#This Row],[total_amount]]*Transaction_2[[#This Row],[discount_percentage]]/100)</f>
        <v>71.813439999999986</v>
      </c>
      <c r="O332" s="4" t="s">
        <v>31</v>
      </c>
      <c r="P332" s="4" t="s">
        <v>36</v>
      </c>
      <c r="Q332" s="4">
        <v>3</v>
      </c>
      <c r="R332" s="4" t="s">
        <v>6023</v>
      </c>
      <c r="S332" s="4" t="b">
        <v>1</v>
      </c>
      <c r="T332" s="4">
        <v>31.2</v>
      </c>
      <c r="U332" s="4" t="s">
        <v>6014</v>
      </c>
      <c r="V332" s="4">
        <v>17.21</v>
      </c>
      <c r="W332" s="4">
        <v>21</v>
      </c>
      <c r="X332" s="4" t="s">
        <v>6007</v>
      </c>
      <c r="Y332" s="4" t="b">
        <v>0</v>
      </c>
      <c r="Z332" s="4" t="b">
        <v>0</v>
      </c>
      <c r="AA332" s="4" t="b">
        <v>0</v>
      </c>
      <c r="AB332" s="4" t="b">
        <v>0</v>
      </c>
      <c r="AC332" s="4" t="b">
        <v>1</v>
      </c>
    </row>
    <row r="333" spans="1:29" x14ac:dyDescent="0.25">
      <c r="A333" s="4" t="s">
        <v>702</v>
      </c>
      <c r="B333" s="4" t="s">
        <v>703</v>
      </c>
      <c r="C333" s="9">
        <v>45666</v>
      </c>
      <c r="D333" s="9" t="str">
        <f>TEXT(Transaction_2[[#This Row],[transaction_date]],"yyyy")</f>
        <v>2025</v>
      </c>
      <c r="E333" s="9" t="str">
        <f>TEXT(Transaction_2[[#This Row],[transaction_date]],"mmm")</f>
        <v>Jan</v>
      </c>
      <c r="F333" s="4">
        <v>42</v>
      </c>
      <c r="G333" s="4" t="s">
        <v>6021</v>
      </c>
      <c r="H333" s="4" t="s">
        <v>27</v>
      </c>
      <c r="I333" s="4" t="s">
        <v>6009</v>
      </c>
      <c r="J333" s="4">
        <v>3</v>
      </c>
      <c r="K333" s="4">
        <v>294.47000000000003</v>
      </c>
      <c r="L333" s="4">
        <v>883.42</v>
      </c>
      <c r="M333" s="12">
        <f>Transaction_2[[#This Row],[total_amount]]*(1-Transaction_2[[#This Row],[discount_percentage]]/100)</f>
        <v>883.42</v>
      </c>
      <c r="N333" s="12">
        <f>Transaction_2[[#This Row],[total_amount]]-(Transaction_2[[#This Row],[total_amount]]*Transaction_2[[#This Row],[discount_percentage]]/100)</f>
        <v>883.42</v>
      </c>
      <c r="O333" s="4" t="s">
        <v>23</v>
      </c>
      <c r="P333" s="4" t="s">
        <v>36</v>
      </c>
      <c r="Q333" s="4">
        <v>28</v>
      </c>
      <c r="R333" s="4" t="s">
        <v>6010</v>
      </c>
      <c r="S333" s="4" t="b">
        <v>0</v>
      </c>
      <c r="T333" s="4">
        <v>0</v>
      </c>
      <c r="U333" s="4" t="s">
        <v>6006</v>
      </c>
      <c r="V333" s="4">
        <v>14.24</v>
      </c>
      <c r="W333" s="4">
        <v>21</v>
      </c>
      <c r="X333" s="4" t="s">
        <v>6007</v>
      </c>
      <c r="Y333" s="4" t="b">
        <v>0</v>
      </c>
      <c r="Z333" s="4" t="b">
        <v>1</v>
      </c>
      <c r="AA333" s="4" t="b">
        <v>1</v>
      </c>
      <c r="AB333" s="4" t="b">
        <v>1</v>
      </c>
      <c r="AC333" s="4" t="b">
        <v>0</v>
      </c>
    </row>
    <row r="334" spans="1:29" x14ac:dyDescent="0.25">
      <c r="A334" s="4" t="s">
        <v>704</v>
      </c>
      <c r="B334" s="4" t="s">
        <v>705</v>
      </c>
      <c r="C334" s="9">
        <v>45712</v>
      </c>
      <c r="D334" s="9" t="str">
        <f>TEXT(Transaction_2[[#This Row],[transaction_date]],"yyyy")</f>
        <v>2025</v>
      </c>
      <c r="E334" s="9" t="str">
        <f>TEXT(Transaction_2[[#This Row],[transaction_date]],"mmm")</f>
        <v>Feb</v>
      </c>
      <c r="F334" s="4">
        <v>76</v>
      </c>
      <c r="G334" s="4" t="s">
        <v>6011</v>
      </c>
      <c r="H334" s="4" t="s">
        <v>22</v>
      </c>
      <c r="I334" s="4" t="s">
        <v>6004</v>
      </c>
      <c r="J334" s="4">
        <v>1</v>
      </c>
      <c r="K334" s="4">
        <v>140.61000000000001</v>
      </c>
      <c r="L334" s="4">
        <v>140.61000000000001</v>
      </c>
      <c r="M334" s="12">
        <f>Transaction_2[[#This Row],[total_amount]]*(1-Transaction_2[[#This Row],[discount_percentage]]/100)</f>
        <v>140.61000000000001</v>
      </c>
      <c r="N334" s="12">
        <f>Transaction_2[[#This Row],[total_amount]]-(Transaction_2[[#This Row],[total_amount]]*Transaction_2[[#This Row],[discount_percentage]]/100)</f>
        <v>140.61000000000001</v>
      </c>
      <c r="O334" s="4" t="s">
        <v>23</v>
      </c>
      <c r="P334" s="4" t="s">
        <v>32</v>
      </c>
      <c r="Q334" s="4">
        <v>13</v>
      </c>
      <c r="R334" s="4" t="s">
        <v>6005</v>
      </c>
      <c r="S334" s="4" t="b">
        <v>0</v>
      </c>
      <c r="T334" s="4">
        <v>0</v>
      </c>
      <c r="U334" s="4" t="s">
        <v>6006</v>
      </c>
      <c r="V334" s="4">
        <v>21.72</v>
      </c>
      <c r="W334" s="4">
        <v>4</v>
      </c>
      <c r="X334" s="4" t="s">
        <v>6018</v>
      </c>
      <c r="Y334" s="4" t="b">
        <v>0</v>
      </c>
      <c r="Z334" s="4" t="b">
        <v>0</v>
      </c>
      <c r="AA334" s="4" t="b">
        <v>0</v>
      </c>
      <c r="AB334" s="4" t="b">
        <v>0</v>
      </c>
      <c r="AC334" s="4" t="b">
        <v>0</v>
      </c>
    </row>
    <row r="335" spans="1:29" x14ac:dyDescent="0.25">
      <c r="A335" s="4" t="s">
        <v>706</v>
      </c>
      <c r="B335" s="4" t="s">
        <v>707</v>
      </c>
      <c r="C335" s="9">
        <v>45580</v>
      </c>
      <c r="D335" s="9" t="str">
        <f>TEXT(Transaction_2[[#This Row],[transaction_date]],"yyyy")</f>
        <v>2024</v>
      </c>
      <c r="E335" s="9" t="str">
        <f>TEXT(Transaction_2[[#This Row],[transaction_date]],"mmm")</f>
        <v>Oct</v>
      </c>
      <c r="F335" s="4">
        <v>58</v>
      </c>
      <c r="G335" s="4" t="s">
        <v>6012</v>
      </c>
      <c r="H335" s="4" t="s">
        <v>62</v>
      </c>
      <c r="I335" s="4" t="s">
        <v>6024</v>
      </c>
      <c r="J335" s="4">
        <v>2</v>
      </c>
      <c r="K335" s="4">
        <v>297.08</v>
      </c>
      <c r="L335" s="4">
        <v>594.16</v>
      </c>
      <c r="M335" s="12">
        <f>Transaction_2[[#This Row],[total_amount]]*(1-Transaction_2[[#This Row],[discount_percentage]]/100)</f>
        <v>594.16</v>
      </c>
      <c r="N335" s="12">
        <f>Transaction_2[[#This Row],[total_amount]]-(Transaction_2[[#This Row],[total_amount]]*Transaction_2[[#This Row],[discount_percentage]]/100)</f>
        <v>594.16</v>
      </c>
      <c r="O335" s="4" t="s">
        <v>28</v>
      </c>
      <c r="P335" s="4" t="s">
        <v>36</v>
      </c>
      <c r="Q335" s="4">
        <v>26</v>
      </c>
      <c r="R335" s="4" t="s">
        <v>6010</v>
      </c>
      <c r="S335" s="4" t="b">
        <v>0</v>
      </c>
      <c r="T335" s="4">
        <v>0</v>
      </c>
      <c r="U335" s="4" t="s">
        <v>6006</v>
      </c>
      <c r="V335" s="4">
        <v>18.22</v>
      </c>
      <c r="W335" s="4">
        <v>16</v>
      </c>
      <c r="X335" s="4" t="s">
        <v>6007</v>
      </c>
      <c r="Y335" s="4" t="b">
        <v>0</v>
      </c>
      <c r="Z335" s="4" t="b">
        <v>1</v>
      </c>
      <c r="AA335" s="4" t="b">
        <v>0</v>
      </c>
      <c r="AB335" s="4" t="b">
        <v>0</v>
      </c>
      <c r="AC335" s="4" t="b">
        <v>0</v>
      </c>
    </row>
    <row r="336" spans="1:29" x14ac:dyDescent="0.25">
      <c r="A336" s="4" t="s">
        <v>708</v>
      </c>
      <c r="B336" s="4" t="s">
        <v>709</v>
      </c>
      <c r="C336" s="9">
        <v>45646</v>
      </c>
      <c r="D336" s="9" t="str">
        <f>TEXT(Transaction_2[[#This Row],[transaction_date]],"yyyy")</f>
        <v>2024</v>
      </c>
      <c r="E336" s="9" t="str">
        <f>TEXT(Transaction_2[[#This Row],[transaction_date]],"mmm")</f>
        <v>Dec</v>
      </c>
      <c r="F336" s="4">
        <v>36</v>
      </c>
      <c r="G336" s="4" t="s">
        <v>6017</v>
      </c>
      <c r="H336" s="4" t="s">
        <v>27</v>
      </c>
      <c r="I336" s="4" t="s">
        <v>6009</v>
      </c>
      <c r="J336" s="4">
        <v>1</v>
      </c>
      <c r="K336" s="4">
        <v>264.25</v>
      </c>
      <c r="L336" s="4">
        <v>264.25</v>
      </c>
      <c r="M336" s="12">
        <f>Transaction_2[[#This Row],[total_amount]]*(1-Transaction_2[[#This Row],[discount_percentage]]/100)</f>
        <v>264.25</v>
      </c>
      <c r="N336" s="12">
        <f>Transaction_2[[#This Row],[total_amount]]-(Transaction_2[[#This Row],[total_amount]]*Transaction_2[[#This Row],[discount_percentage]]/100)</f>
        <v>264.25</v>
      </c>
      <c r="O336" s="4" t="s">
        <v>31</v>
      </c>
      <c r="P336" s="4" t="s">
        <v>36</v>
      </c>
      <c r="Q336" s="4">
        <v>26</v>
      </c>
      <c r="R336" s="4" t="s">
        <v>6010</v>
      </c>
      <c r="S336" s="4" t="b">
        <v>0</v>
      </c>
      <c r="T336" s="4">
        <v>0</v>
      </c>
      <c r="U336" s="4" t="s">
        <v>6006</v>
      </c>
      <c r="V336" s="4">
        <v>15.22</v>
      </c>
      <c r="W336" s="4">
        <v>27</v>
      </c>
      <c r="X336" s="4" t="s">
        <v>6007</v>
      </c>
      <c r="Y336" s="4" t="b">
        <v>1</v>
      </c>
      <c r="Z336" s="4" t="b">
        <v>0</v>
      </c>
      <c r="AA336" s="4" t="b">
        <v>0</v>
      </c>
      <c r="AB336" s="4" t="b">
        <v>0</v>
      </c>
      <c r="AC336" s="4" t="b">
        <v>0</v>
      </c>
    </row>
    <row r="337" spans="1:29" x14ac:dyDescent="0.25">
      <c r="A337" s="4" t="s">
        <v>710</v>
      </c>
      <c r="B337" s="4" t="s">
        <v>711</v>
      </c>
      <c r="C337" s="9">
        <v>45811</v>
      </c>
      <c r="D337" s="9" t="str">
        <f>TEXT(Transaction_2[[#This Row],[transaction_date]],"yyyy")</f>
        <v>2025</v>
      </c>
      <c r="E337" s="9" t="str">
        <f>TEXT(Transaction_2[[#This Row],[transaction_date]],"mmm")</f>
        <v>Jun</v>
      </c>
      <c r="F337" s="4">
        <v>55</v>
      </c>
      <c r="G337" s="4" t="s">
        <v>6012</v>
      </c>
      <c r="H337" s="4" t="s">
        <v>22</v>
      </c>
      <c r="I337" s="4" t="s">
        <v>6004</v>
      </c>
      <c r="J337" s="4">
        <v>1</v>
      </c>
      <c r="K337" s="4">
        <v>75.13</v>
      </c>
      <c r="L337" s="4">
        <v>75.13</v>
      </c>
      <c r="M337" s="12">
        <f>Transaction_2[[#This Row],[total_amount]]*(1-Transaction_2[[#This Row],[discount_percentage]]/100)</f>
        <v>75.13</v>
      </c>
      <c r="N337" s="12">
        <f>Transaction_2[[#This Row],[total_amount]]-(Transaction_2[[#This Row],[total_amount]]*Transaction_2[[#This Row],[discount_percentage]]/100)</f>
        <v>75.13</v>
      </c>
      <c r="O337" s="4" t="s">
        <v>31</v>
      </c>
      <c r="P337" s="4" t="s">
        <v>36</v>
      </c>
      <c r="Q337" s="4">
        <v>4</v>
      </c>
      <c r="R337" s="4" t="s">
        <v>6023</v>
      </c>
      <c r="S337" s="4" t="b">
        <v>0</v>
      </c>
      <c r="T337" s="4">
        <v>0</v>
      </c>
      <c r="U337" s="4" t="s">
        <v>6006</v>
      </c>
      <c r="V337" s="4">
        <v>6.18</v>
      </c>
      <c r="W337" s="4">
        <v>9</v>
      </c>
      <c r="X337" s="4" t="s">
        <v>6020</v>
      </c>
      <c r="Y337" s="4" t="b">
        <v>0</v>
      </c>
      <c r="Z337" s="4" t="b">
        <v>0</v>
      </c>
      <c r="AA337" s="4" t="b">
        <v>0</v>
      </c>
      <c r="AB337" s="4" t="b">
        <v>1</v>
      </c>
      <c r="AC337" s="4" t="b">
        <v>0</v>
      </c>
    </row>
    <row r="338" spans="1:29" x14ac:dyDescent="0.25">
      <c r="A338" s="4" t="s">
        <v>712</v>
      </c>
      <c r="B338" s="4" t="s">
        <v>713</v>
      </c>
      <c r="C338" s="9">
        <v>45537</v>
      </c>
      <c r="D338" s="9" t="str">
        <f>TEXT(Transaction_2[[#This Row],[transaction_date]],"yyyy")</f>
        <v>2024</v>
      </c>
      <c r="E338" s="9" t="str">
        <f>TEXT(Transaction_2[[#This Row],[transaction_date]],"mmm")</f>
        <v>Sep</v>
      </c>
      <c r="F338" s="4">
        <v>74</v>
      </c>
      <c r="G338" s="4" t="s">
        <v>6011</v>
      </c>
      <c r="H338" s="4" t="s">
        <v>27</v>
      </c>
      <c r="I338" s="4" t="s">
        <v>6009</v>
      </c>
      <c r="J338" s="4">
        <v>2</v>
      </c>
      <c r="K338" s="4">
        <v>232.18</v>
      </c>
      <c r="L338" s="4">
        <v>464.35</v>
      </c>
      <c r="M338" s="12">
        <f>Transaction_2[[#This Row],[total_amount]]*(1-Transaction_2[[#This Row],[discount_percentage]]/100)</f>
        <v>372.87305000000003</v>
      </c>
      <c r="N338" s="12">
        <f>Transaction_2[[#This Row],[total_amount]]-(Transaction_2[[#This Row],[total_amount]]*Transaction_2[[#This Row],[discount_percentage]]/100)</f>
        <v>372.87305000000003</v>
      </c>
      <c r="O338" s="4" t="s">
        <v>28</v>
      </c>
      <c r="P338" s="4" t="s">
        <v>32</v>
      </c>
      <c r="Q338" s="4">
        <v>12</v>
      </c>
      <c r="R338" s="4" t="s">
        <v>6005</v>
      </c>
      <c r="S338" s="4" t="b">
        <v>1</v>
      </c>
      <c r="T338" s="4">
        <v>19.7</v>
      </c>
      <c r="U338" s="4" t="s">
        <v>6028</v>
      </c>
      <c r="V338" s="4">
        <v>6.61</v>
      </c>
      <c r="W338" s="4">
        <v>14</v>
      </c>
      <c r="X338" s="4" t="s">
        <v>6020</v>
      </c>
      <c r="Y338" s="4" t="b">
        <v>0</v>
      </c>
      <c r="Z338" s="4" t="b">
        <v>0</v>
      </c>
      <c r="AA338" s="4" t="b">
        <v>0</v>
      </c>
      <c r="AB338" s="4" t="b">
        <v>0</v>
      </c>
      <c r="AC338" s="4" t="b">
        <v>0</v>
      </c>
    </row>
    <row r="339" spans="1:29" x14ac:dyDescent="0.25">
      <c r="A339" s="4" t="s">
        <v>714</v>
      </c>
      <c r="B339" s="4" t="s">
        <v>715</v>
      </c>
      <c r="C339" s="9">
        <v>45695</v>
      </c>
      <c r="D339" s="9" t="str">
        <f>TEXT(Transaction_2[[#This Row],[transaction_date]],"yyyy")</f>
        <v>2025</v>
      </c>
      <c r="E339" s="9" t="str">
        <f>TEXT(Transaction_2[[#This Row],[transaction_date]],"mmm")</f>
        <v>Feb</v>
      </c>
      <c r="F339" s="4">
        <v>69</v>
      </c>
      <c r="G339" s="4" t="s">
        <v>6008</v>
      </c>
      <c r="H339" s="4" t="s">
        <v>27</v>
      </c>
      <c r="I339" s="4" t="s">
        <v>6009</v>
      </c>
      <c r="J339" s="4">
        <v>3</v>
      </c>
      <c r="K339" s="4">
        <v>59.11</v>
      </c>
      <c r="L339" s="4">
        <v>177.33</v>
      </c>
      <c r="M339" s="12">
        <f>Transaction_2[[#This Row],[total_amount]]*(1-Transaction_2[[#This Row],[discount_percentage]]/100)</f>
        <v>177.33</v>
      </c>
      <c r="N339" s="12">
        <f>Transaction_2[[#This Row],[total_amount]]-(Transaction_2[[#This Row],[total_amount]]*Transaction_2[[#This Row],[discount_percentage]]/100)</f>
        <v>177.33</v>
      </c>
      <c r="O339" s="4" t="s">
        <v>23</v>
      </c>
      <c r="P339" s="4" t="s">
        <v>32</v>
      </c>
      <c r="Q339" s="4">
        <v>44</v>
      </c>
      <c r="R339" s="4" t="s">
        <v>6010</v>
      </c>
      <c r="S339" s="4" t="b">
        <v>0</v>
      </c>
      <c r="T339" s="4">
        <v>0</v>
      </c>
      <c r="U339" s="4" t="s">
        <v>6006</v>
      </c>
      <c r="V339" s="4">
        <v>6.57</v>
      </c>
      <c r="W339" s="4">
        <v>29</v>
      </c>
      <c r="X339" s="4" t="s">
        <v>6007</v>
      </c>
      <c r="Y339" s="4" t="b">
        <v>0</v>
      </c>
      <c r="Z339" s="4" t="b">
        <v>0</v>
      </c>
      <c r="AA339" s="4" t="b">
        <v>0</v>
      </c>
      <c r="AB339" s="4" t="b">
        <v>0</v>
      </c>
      <c r="AC339" s="4" t="b">
        <v>0</v>
      </c>
    </row>
    <row r="340" spans="1:29" x14ac:dyDescent="0.25">
      <c r="A340" s="4" t="s">
        <v>716</v>
      </c>
      <c r="B340" s="4" t="s">
        <v>717</v>
      </c>
      <c r="C340" s="9">
        <v>45513</v>
      </c>
      <c r="D340" s="9" t="str">
        <f>TEXT(Transaction_2[[#This Row],[transaction_date]],"yyyy")</f>
        <v>2024</v>
      </c>
      <c r="E340" s="9" t="str">
        <f>TEXT(Transaction_2[[#This Row],[transaction_date]],"mmm")</f>
        <v>Aug</v>
      </c>
      <c r="F340" s="4">
        <v>62</v>
      </c>
      <c r="G340" s="4" t="s">
        <v>6008</v>
      </c>
      <c r="H340" s="4" t="s">
        <v>27</v>
      </c>
      <c r="I340" s="4" t="s">
        <v>6009</v>
      </c>
      <c r="J340" s="4">
        <v>4</v>
      </c>
      <c r="K340" s="4">
        <v>270.92</v>
      </c>
      <c r="L340" s="4">
        <v>1083.67</v>
      </c>
      <c r="M340" s="12">
        <f>Transaction_2[[#This Row],[total_amount]]*(1-Transaction_2[[#This Row],[discount_percentage]]/100)</f>
        <v>1083.67</v>
      </c>
      <c r="N340" s="12">
        <f>Transaction_2[[#This Row],[total_amount]]-(Transaction_2[[#This Row],[total_amount]]*Transaction_2[[#This Row],[discount_percentage]]/100)</f>
        <v>1083.67</v>
      </c>
      <c r="O340" s="4" t="s">
        <v>54</v>
      </c>
      <c r="P340" s="4" t="s">
        <v>24</v>
      </c>
      <c r="Q340" s="4">
        <v>23</v>
      </c>
      <c r="R340" s="4" t="s">
        <v>6005</v>
      </c>
      <c r="S340" s="4" t="b">
        <v>0</v>
      </c>
      <c r="T340" s="4">
        <v>0</v>
      </c>
      <c r="U340" s="4" t="s">
        <v>6006</v>
      </c>
      <c r="V340" s="4">
        <v>19.29</v>
      </c>
      <c r="W340" s="4">
        <v>4</v>
      </c>
      <c r="X340" s="4" t="s">
        <v>6018</v>
      </c>
      <c r="Y340" s="4" t="b">
        <v>0</v>
      </c>
      <c r="Z340" s="4" t="b">
        <v>0</v>
      </c>
      <c r="AA340" s="4" t="b">
        <v>0</v>
      </c>
      <c r="AB340" s="4" t="b">
        <v>0</v>
      </c>
      <c r="AC340" s="4" t="b">
        <v>0</v>
      </c>
    </row>
    <row r="341" spans="1:29" x14ac:dyDescent="0.25">
      <c r="A341" s="4" t="s">
        <v>718</v>
      </c>
      <c r="B341" s="4" t="s">
        <v>719</v>
      </c>
      <c r="C341" s="9">
        <v>45545</v>
      </c>
      <c r="D341" s="9" t="str">
        <f>TEXT(Transaction_2[[#This Row],[transaction_date]],"yyyy")</f>
        <v>2024</v>
      </c>
      <c r="E341" s="9" t="str">
        <f>TEXT(Transaction_2[[#This Row],[transaction_date]],"mmm")</f>
        <v>Sep</v>
      </c>
      <c r="F341" s="4">
        <v>31</v>
      </c>
      <c r="G341" s="4" t="s">
        <v>6017</v>
      </c>
      <c r="H341" s="4" t="s">
        <v>80</v>
      </c>
      <c r="I341" s="4" t="s">
        <v>6026</v>
      </c>
      <c r="J341" s="4">
        <v>2</v>
      </c>
      <c r="K341" s="4">
        <v>11.57</v>
      </c>
      <c r="L341" s="4">
        <v>23.13</v>
      </c>
      <c r="M341" s="12">
        <f>Transaction_2[[#This Row],[total_amount]]*(1-Transaction_2[[#This Row],[discount_percentage]]/100)</f>
        <v>23.13</v>
      </c>
      <c r="N341" s="12">
        <f>Transaction_2[[#This Row],[total_amount]]-(Transaction_2[[#This Row],[total_amount]]*Transaction_2[[#This Row],[discount_percentage]]/100)</f>
        <v>23.13</v>
      </c>
      <c r="O341" s="4" t="s">
        <v>90</v>
      </c>
      <c r="P341" s="4" t="s">
        <v>36</v>
      </c>
      <c r="Q341" s="4">
        <v>1</v>
      </c>
      <c r="R341" s="4" t="s">
        <v>6029</v>
      </c>
      <c r="S341" s="4" t="b">
        <v>0</v>
      </c>
      <c r="T341" s="4">
        <v>0</v>
      </c>
      <c r="U341" s="4" t="s">
        <v>6006</v>
      </c>
      <c r="V341" s="4">
        <v>11.26</v>
      </c>
      <c r="W341" s="4">
        <v>4</v>
      </c>
      <c r="X341" s="4" t="s">
        <v>6018</v>
      </c>
      <c r="Y341" s="4" t="b">
        <v>0</v>
      </c>
      <c r="Z341" s="4" t="b">
        <v>1</v>
      </c>
      <c r="AA341" s="4" t="b">
        <v>0</v>
      </c>
      <c r="AB341" s="4" t="b">
        <v>1</v>
      </c>
      <c r="AC341" s="4" t="b">
        <v>1</v>
      </c>
    </row>
    <row r="342" spans="1:29" x14ac:dyDescent="0.25">
      <c r="A342" s="4" t="s">
        <v>720</v>
      </c>
      <c r="B342" s="4" t="s">
        <v>721</v>
      </c>
      <c r="C342" s="9">
        <v>45663</v>
      </c>
      <c r="D342" s="9" t="str">
        <f>TEXT(Transaction_2[[#This Row],[transaction_date]],"yyyy")</f>
        <v>2025</v>
      </c>
      <c r="E342" s="9" t="str">
        <f>TEXT(Transaction_2[[#This Row],[transaction_date]],"mmm")</f>
        <v>Jan</v>
      </c>
      <c r="F342" s="4">
        <v>22</v>
      </c>
      <c r="G342" s="4" t="s">
        <v>6003</v>
      </c>
      <c r="H342" s="4" t="s">
        <v>53</v>
      </c>
      <c r="I342" s="4" t="s">
        <v>6022</v>
      </c>
      <c r="J342" s="4">
        <v>2</v>
      </c>
      <c r="K342" s="4">
        <v>28.41</v>
      </c>
      <c r="L342" s="4">
        <v>56.82</v>
      </c>
      <c r="M342" s="12">
        <f>Transaction_2[[#This Row],[total_amount]]*(1-Transaction_2[[#This Row],[discount_percentage]]/100)</f>
        <v>28.750920000000001</v>
      </c>
      <c r="N342" s="12">
        <f>Transaction_2[[#This Row],[total_amount]]-(Transaction_2[[#This Row],[total_amount]]*Transaction_2[[#This Row],[discount_percentage]]/100)</f>
        <v>28.750920000000001</v>
      </c>
      <c r="O342" s="4" t="s">
        <v>31</v>
      </c>
      <c r="P342" s="4" t="s">
        <v>24</v>
      </c>
      <c r="Q342" s="4">
        <v>38</v>
      </c>
      <c r="R342" s="4" t="s">
        <v>6010</v>
      </c>
      <c r="S342" s="4" t="b">
        <v>1</v>
      </c>
      <c r="T342" s="4">
        <v>49.4</v>
      </c>
      <c r="U342" s="4" t="s">
        <v>6014</v>
      </c>
      <c r="V342" s="4">
        <v>20.38</v>
      </c>
      <c r="W342" s="4">
        <v>14</v>
      </c>
      <c r="X342" s="4" t="s">
        <v>6020</v>
      </c>
      <c r="Y342" s="4" t="b">
        <v>0</v>
      </c>
      <c r="Z342" s="4" t="b">
        <v>0</v>
      </c>
      <c r="AA342" s="4" t="b">
        <v>0</v>
      </c>
      <c r="AB342" s="4" t="b">
        <v>0</v>
      </c>
      <c r="AC342" s="4" t="b">
        <v>0</v>
      </c>
    </row>
    <row r="343" spans="1:29" x14ac:dyDescent="0.25">
      <c r="A343" s="4" t="s">
        <v>722</v>
      </c>
      <c r="B343" s="4" t="s">
        <v>723</v>
      </c>
      <c r="C343" s="9">
        <v>45775</v>
      </c>
      <c r="D343" s="9" t="str">
        <f>TEXT(Transaction_2[[#This Row],[transaction_date]],"yyyy")</f>
        <v>2025</v>
      </c>
      <c r="E343" s="9" t="str">
        <f>TEXT(Transaction_2[[#This Row],[transaction_date]],"mmm")</f>
        <v>Apr</v>
      </c>
      <c r="F343" s="4">
        <v>67</v>
      </c>
      <c r="G343" s="4" t="s">
        <v>6008</v>
      </c>
      <c r="H343" s="4" t="s">
        <v>39</v>
      </c>
      <c r="I343" s="4" t="s">
        <v>6015</v>
      </c>
      <c r="J343" s="4">
        <v>3</v>
      </c>
      <c r="K343" s="4">
        <v>153.13999999999999</v>
      </c>
      <c r="L343" s="4">
        <v>459.42</v>
      </c>
      <c r="M343" s="12">
        <f>Transaction_2[[#This Row],[total_amount]]*(1-Transaction_2[[#This Row],[discount_percentage]]/100)</f>
        <v>242.11434000000003</v>
      </c>
      <c r="N343" s="12">
        <f>Transaction_2[[#This Row],[total_amount]]-(Transaction_2[[#This Row],[total_amount]]*Transaction_2[[#This Row],[discount_percentage]]/100)</f>
        <v>242.11434000000003</v>
      </c>
      <c r="O343" s="4" t="s">
        <v>31</v>
      </c>
      <c r="P343" s="4" t="s">
        <v>36</v>
      </c>
      <c r="Q343" s="4">
        <v>31</v>
      </c>
      <c r="R343" s="4" t="s">
        <v>6010</v>
      </c>
      <c r="S343" s="4" t="b">
        <v>1</v>
      </c>
      <c r="T343" s="4">
        <v>47.3</v>
      </c>
      <c r="U343" s="4" t="s">
        <v>6014</v>
      </c>
      <c r="V343" s="4">
        <v>12.6</v>
      </c>
      <c r="W343" s="4">
        <v>6</v>
      </c>
      <c r="X343" s="4" t="s">
        <v>6018</v>
      </c>
      <c r="Y343" s="4" t="b">
        <v>0</v>
      </c>
      <c r="Z343" s="4" t="b">
        <v>0</v>
      </c>
      <c r="AA343" s="4" t="b">
        <v>0</v>
      </c>
      <c r="AB343" s="4" t="b">
        <v>0</v>
      </c>
      <c r="AC343" s="4" t="b">
        <v>0</v>
      </c>
    </row>
    <row r="344" spans="1:29" x14ac:dyDescent="0.25">
      <c r="A344" s="4" t="s">
        <v>724</v>
      </c>
      <c r="B344" s="4" t="s">
        <v>725</v>
      </c>
      <c r="C344" s="9">
        <v>45606</v>
      </c>
      <c r="D344" s="9" t="str">
        <f>TEXT(Transaction_2[[#This Row],[transaction_date]],"yyyy")</f>
        <v>2024</v>
      </c>
      <c r="E344" s="9" t="str">
        <f>TEXT(Transaction_2[[#This Row],[transaction_date]],"mmm")</f>
        <v>Nov</v>
      </c>
      <c r="F344" s="4">
        <v>24</v>
      </c>
      <c r="G344" s="4" t="s">
        <v>6003</v>
      </c>
      <c r="H344" s="4" t="s">
        <v>65</v>
      </c>
      <c r="I344" s="4" t="s">
        <v>6025</v>
      </c>
      <c r="J344" s="4">
        <v>10</v>
      </c>
      <c r="K344" s="4">
        <v>79.02</v>
      </c>
      <c r="L344" s="4">
        <v>790.2</v>
      </c>
      <c r="M344" s="12">
        <f>Transaction_2[[#This Row],[total_amount]]*(1-Transaction_2[[#This Row],[discount_percentage]]/100)</f>
        <v>542.07719999999995</v>
      </c>
      <c r="N344" s="12">
        <f>Transaction_2[[#This Row],[total_amount]]-(Transaction_2[[#This Row],[total_amount]]*Transaction_2[[#This Row],[discount_percentage]]/100)</f>
        <v>542.07720000000006</v>
      </c>
      <c r="O344" s="4" t="s">
        <v>31</v>
      </c>
      <c r="P344" s="4" t="s">
        <v>36</v>
      </c>
      <c r="Q344" s="4">
        <v>3</v>
      </c>
      <c r="R344" s="4" t="s">
        <v>6023</v>
      </c>
      <c r="S344" s="4" t="b">
        <v>1</v>
      </c>
      <c r="T344" s="4">
        <v>31.4</v>
      </c>
      <c r="U344" s="4" t="s">
        <v>6014</v>
      </c>
      <c r="V344" s="4">
        <v>14.83</v>
      </c>
      <c r="W344" s="4">
        <v>2</v>
      </c>
      <c r="X344" s="4" t="s">
        <v>6016</v>
      </c>
      <c r="Y344" s="4" t="b">
        <v>0</v>
      </c>
      <c r="Z344" s="4" t="b">
        <v>0</v>
      </c>
      <c r="AA344" s="4" t="b">
        <v>0</v>
      </c>
      <c r="AB344" s="4" t="b">
        <v>0</v>
      </c>
      <c r="AC344" s="4" t="b">
        <v>1</v>
      </c>
    </row>
    <row r="345" spans="1:29" x14ac:dyDescent="0.25">
      <c r="A345" s="4" t="s">
        <v>726</v>
      </c>
      <c r="B345" s="4" t="s">
        <v>727</v>
      </c>
      <c r="C345" s="9">
        <v>45628</v>
      </c>
      <c r="D345" s="9" t="str">
        <f>TEXT(Transaction_2[[#This Row],[transaction_date]],"yyyy")</f>
        <v>2024</v>
      </c>
      <c r="E345" s="9" t="str">
        <f>TEXT(Transaction_2[[#This Row],[transaction_date]],"mmm")</f>
        <v>Dec</v>
      </c>
      <c r="F345" s="4">
        <v>67</v>
      </c>
      <c r="G345" s="4" t="s">
        <v>6008</v>
      </c>
      <c r="H345" s="4" t="s">
        <v>22</v>
      </c>
      <c r="I345" s="4" t="s">
        <v>6004</v>
      </c>
      <c r="J345" s="4">
        <v>4</v>
      </c>
      <c r="K345" s="4">
        <v>202.54</v>
      </c>
      <c r="L345" s="4">
        <v>810.18</v>
      </c>
      <c r="M345" s="12">
        <f>Transaction_2[[#This Row],[total_amount]]*(1-Transaction_2[[#This Row],[discount_percentage]]/100)</f>
        <v>810.18</v>
      </c>
      <c r="N345" s="12">
        <f>Transaction_2[[#This Row],[total_amount]]-(Transaction_2[[#This Row],[total_amount]]*Transaction_2[[#This Row],[discount_percentage]]/100)</f>
        <v>810.18</v>
      </c>
      <c r="O345" s="4" t="s">
        <v>28</v>
      </c>
      <c r="P345" s="4" t="s">
        <v>24</v>
      </c>
      <c r="Q345" s="4">
        <v>3</v>
      </c>
      <c r="R345" s="4" t="s">
        <v>6023</v>
      </c>
      <c r="S345" s="4" t="b">
        <v>0</v>
      </c>
      <c r="T345" s="4">
        <v>0</v>
      </c>
      <c r="U345" s="4" t="s">
        <v>6006</v>
      </c>
      <c r="V345" s="4">
        <v>5.32</v>
      </c>
      <c r="W345" s="4">
        <v>1</v>
      </c>
      <c r="X345" s="4" t="s">
        <v>6016</v>
      </c>
      <c r="Y345" s="4" t="b">
        <v>0</v>
      </c>
      <c r="Z345" s="4" t="b">
        <v>0</v>
      </c>
      <c r="AA345" s="4" t="b">
        <v>0</v>
      </c>
      <c r="AB345" s="4" t="b">
        <v>0</v>
      </c>
      <c r="AC345" s="4" t="b">
        <v>0</v>
      </c>
    </row>
    <row r="346" spans="1:29" x14ac:dyDescent="0.25">
      <c r="A346" s="4" t="s">
        <v>728</v>
      </c>
      <c r="B346" s="4" t="s">
        <v>729</v>
      </c>
      <c r="C346" s="9">
        <v>45506</v>
      </c>
      <c r="D346" s="9" t="str">
        <f>TEXT(Transaction_2[[#This Row],[transaction_date]],"yyyy")</f>
        <v>2024</v>
      </c>
      <c r="E346" s="9" t="str">
        <f>TEXT(Transaction_2[[#This Row],[transaction_date]],"mmm")</f>
        <v>Aug</v>
      </c>
      <c r="F346" s="4">
        <v>33</v>
      </c>
      <c r="G346" s="4" t="s">
        <v>6017</v>
      </c>
      <c r="H346" s="4" t="s">
        <v>27</v>
      </c>
      <c r="I346" s="4" t="s">
        <v>6009</v>
      </c>
      <c r="J346" s="4">
        <v>3</v>
      </c>
      <c r="K346" s="4">
        <v>216.04</v>
      </c>
      <c r="L346" s="4">
        <v>648.11</v>
      </c>
      <c r="M346" s="12">
        <f>Transaction_2[[#This Row],[total_amount]]*(1-Transaction_2[[#This Row],[discount_percentage]]/100)</f>
        <v>648.11</v>
      </c>
      <c r="N346" s="12">
        <f>Transaction_2[[#This Row],[total_amount]]-(Transaction_2[[#This Row],[total_amount]]*Transaction_2[[#This Row],[discount_percentage]]/100)</f>
        <v>648.11</v>
      </c>
      <c r="O346" s="4" t="s">
        <v>23</v>
      </c>
      <c r="P346" s="4" t="s">
        <v>36</v>
      </c>
      <c r="Q346" s="4">
        <v>17</v>
      </c>
      <c r="R346" s="4" t="s">
        <v>6005</v>
      </c>
      <c r="S346" s="4" t="b">
        <v>0</v>
      </c>
      <c r="T346" s="4">
        <v>0</v>
      </c>
      <c r="U346" s="4" t="s">
        <v>6006</v>
      </c>
      <c r="V346" s="4">
        <v>20.03</v>
      </c>
      <c r="W346" s="4">
        <v>14</v>
      </c>
      <c r="X346" s="4" t="s">
        <v>6020</v>
      </c>
      <c r="Y346" s="4" t="b">
        <v>0</v>
      </c>
      <c r="Z346" s="4" t="b">
        <v>0</v>
      </c>
      <c r="AA346" s="4" t="b">
        <v>0</v>
      </c>
      <c r="AB346" s="4" t="b">
        <v>0</v>
      </c>
      <c r="AC346" s="4" t="b">
        <v>0</v>
      </c>
    </row>
    <row r="347" spans="1:29" x14ac:dyDescent="0.25">
      <c r="A347" s="4" t="s">
        <v>730</v>
      </c>
      <c r="B347" s="4" t="s">
        <v>731</v>
      </c>
      <c r="C347" s="9">
        <v>45520</v>
      </c>
      <c r="D347" s="9" t="str">
        <f>TEXT(Transaction_2[[#This Row],[transaction_date]],"yyyy")</f>
        <v>2024</v>
      </c>
      <c r="E347" s="9" t="str">
        <f>TEXT(Transaction_2[[#This Row],[transaction_date]],"mmm")</f>
        <v>Aug</v>
      </c>
      <c r="F347" s="4">
        <v>67</v>
      </c>
      <c r="G347" s="4" t="s">
        <v>6008</v>
      </c>
      <c r="H347" s="4" t="s">
        <v>22</v>
      </c>
      <c r="I347" s="4" t="s">
        <v>6004</v>
      </c>
      <c r="J347" s="4">
        <v>3</v>
      </c>
      <c r="K347" s="4">
        <v>89.02</v>
      </c>
      <c r="L347" s="4">
        <v>267.07</v>
      </c>
      <c r="M347" s="12">
        <f>Transaction_2[[#This Row],[total_amount]]*(1-Transaction_2[[#This Row],[discount_percentage]]/100)</f>
        <v>267.07</v>
      </c>
      <c r="N347" s="12">
        <f>Transaction_2[[#This Row],[total_amount]]-(Transaction_2[[#This Row],[total_amount]]*Transaction_2[[#This Row],[discount_percentage]]/100)</f>
        <v>267.07</v>
      </c>
      <c r="O347" s="4" t="s">
        <v>23</v>
      </c>
      <c r="P347" s="4" t="s">
        <v>24</v>
      </c>
      <c r="Q347" s="4">
        <v>19</v>
      </c>
      <c r="R347" s="4" t="s">
        <v>6005</v>
      </c>
      <c r="S347" s="4" t="b">
        <v>0</v>
      </c>
      <c r="T347" s="4">
        <v>0</v>
      </c>
      <c r="U347" s="4" t="s">
        <v>6006</v>
      </c>
      <c r="V347" s="4">
        <v>24.78</v>
      </c>
      <c r="W347" s="4">
        <v>28</v>
      </c>
      <c r="X347" s="4" t="s">
        <v>6007</v>
      </c>
      <c r="Y347" s="4" t="b">
        <v>0</v>
      </c>
      <c r="Z347" s="4" t="b">
        <v>0</v>
      </c>
      <c r="AA347" s="4" t="b">
        <v>0</v>
      </c>
      <c r="AB347" s="4" t="b">
        <v>0</v>
      </c>
      <c r="AC347" s="4" t="b">
        <v>0</v>
      </c>
    </row>
    <row r="348" spans="1:29" x14ac:dyDescent="0.25">
      <c r="A348" s="4" t="s">
        <v>732</v>
      </c>
      <c r="B348" s="4" t="s">
        <v>733</v>
      </c>
      <c r="C348" s="9">
        <v>45631</v>
      </c>
      <c r="D348" s="9" t="str">
        <f>TEXT(Transaction_2[[#This Row],[transaction_date]],"yyyy")</f>
        <v>2024</v>
      </c>
      <c r="E348" s="9" t="str">
        <f>TEXT(Transaction_2[[#This Row],[transaction_date]],"mmm")</f>
        <v>Dec</v>
      </c>
      <c r="F348" s="4">
        <v>66</v>
      </c>
      <c r="G348" s="4" t="s">
        <v>6008</v>
      </c>
      <c r="H348" s="4" t="s">
        <v>53</v>
      </c>
      <c r="I348" s="4" t="s">
        <v>6022</v>
      </c>
      <c r="J348" s="4">
        <v>2</v>
      </c>
      <c r="K348" s="4">
        <v>48.9</v>
      </c>
      <c r="L348" s="4">
        <v>97.8</v>
      </c>
      <c r="M348" s="12">
        <f>Transaction_2[[#This Row],[total_amount]]*(1-Transaction_2[[#This Row],[discount_percentage]]/100)</f>
        <v>84.205799999999996</v>
      </c>
      <c r="N348" s="12">
        <f>Transaction_2[[#This Row],[total_amount]]-(Transaction_2[[#This Row],[total_amount]]*Transaction_2[[#This Row],[discount_percentage]]/100)</f>
        <v>84.205799999999996</v>
      </c>
      <c r="O348" s="4" t="s">
        <v>31</v>
      </c>
      <c r="P348" s="4" t="s">
        <v>36</v>
      </c>
      <c r="Q348" s="4">
        <v>2</v>
      </c>
      <c r="R348" s="4" t="s">
        <v>6023</v>
      </c>
      <c r="S348" s="4" t="b">
        <v>1</v>
      </c>
      <c r="T348" s="4">
        <v>13.9</v>
      </c>
      <c r="U348" s="4" t="s">
        <v>6028</v>
      </c>
      <c r="V348" s="4">
        <v>16.420000000000002</v>
      </c>
      <c r="W348" s="4">
        <v>23</v>
      </c>
      <c r="X348" s="4" t="s">
        <v>6007</v>
      </c>
      <c r="Y348" s="4" t="b">
        <v>1</v>
      </c>
      <c r="Z348" s="4" t="b">
        <v>0</v>
      </c>
      <c r="AA348" s="4" t="b">
        <v>0</v>
      </c>
      <c r="AB348" s="4" t="b">
        <v>0</v>
      </c>
      <c r="AC348" s="4" t="b">
        <v>1</v>
      </c>
    </row>
    <row r="349" spans="1:29" x14ac:dyDescent="0.25">
      <c r="A349" s="4" t="s">
        <v>734</v>
      </c>
      <c r="B349" s="4" t="s">
        <v>735</v>
      </c>
      <c r="C349" s="9">
        <v>45806</v>
      </c>
      <c r="D349" s="9" t="str">
        <f>TEXT(Transaction_2[[#This Row],[transaction_date]],"yyyy")</f>
        <v>2025</v>
      </c>
      <c r="E349" s="9" t="str">
        <f>TEXT(Transaction_2[[#This Row],[transaction_date]],"mmm")</f>
        <v>May</v>
      </c>
      <c r="F349" s="4">
        <v>38</v>
      </c>
      <c r="G349" s="4" t="s">
        <v>6017</v>
      </c>
      <c r="H349" s="4" t="s">
        <v>35</v>
      </c>
      <c r="I349" s="4" t="s">
        <v>6013</v>
      </c>
      <c r="J349" s="4">
        <v>4</v>
      </c>
      <c r="K349" s="4">
        <v>112.59</v>
      </c>
      <c r="L349" s="4">
        <v>450.34</v>
      </c>
      <c r="M349" s="12">
        <f>Transaction_2[[#This Row],[total_amount]]*(1-Transaction_2[[#This Row],[discount_percentage]]/100)</f>
        <v>450.34</v>
      </c>
      <c r="N349" s="12">
        <f>Transaction_2[[#This Row],[total_amount]]-(Transaction_2[[#This Row],[total_amount]]*Transaction_2[[#This Row],[discount_percentage]]/100)</f>
        <v>450.34</v>
      </c>
      <c r="O349" s="4" t="s">
        <v>31</v>
      </c>
      <c r="P349" s="4" t="s">
        <v>24</v>
      </c>
      <c r="Q349" s="4">
        <v>23</v>
      </c>
      <c r="R349" s="4" t="s">
        <v>6005</v>
      </c>
      <c r="S349" s="4" t="b">
        <v>0</v>
      </c>
      <c r="T349" s="4">
        <v>0</v>
      </c>
      <c r="U349" s="4" t="s">
        <v>6006</v>
      </c>
      <c r="V349" s="4">
        <v>15.2</v>
      </c>
      <c r="W349" s="4">
        <v>7</v>
      </c>
      <c r="X349" s="4" t="s">
        <v>6018</v>
      </c>
      <c r="Y349" s="4" t="b">
        <v>1</v>
      </c>
      <c r="Z349" s="4" t="b">
        <v>0</v>
      </c>
      <c r="AA349" s="4" t="b">
        <v>0</v>
      </c>
      <c r="AB349" s="4" t="b">
        <v>1</v>
      </c>
      <c r="AC349" s="4" t="b">
        <v>0</v>
      </c>
    </row>
    <row r="350" spans="1:29" x14ac:dyDescent="0.25">
      <c r="A350" s="4" t="s">
        <v>736</v>
      </c>
      <c r="B350" s="4" t="s">
        <v>737</v>
      </c>
      <c r="C350" s="9">
        <v>45537</v>
      </c>
      <c r="D350" s="9" t="str">
        <f>TEXT(Transaction_2[[#This Row],[transaction_date]],"yyyy")</f>
        <v>2024</v>
      </c>
      <c r="E350" s="9" t="str">
        <f>TEXT(Transaction_2[[#This Row],[transaction_date]],"mmm")</f>
        <v>Sep</v>
      </c>
      <c r="F350" s="4">
        <v>46</v>
      </c>
      <c r="G350" s="4" t="s">
        <v>6021</v>
      </c>
      <c r="H350" s="4" t="s">
        <v>65</v>
      </c>
      <c r="I350" s="4" t="s">
        <v>6025</v>
      </c>
      <c r="J350" s="4">
        <v>4</v>
      </c>
      <c r="K350" s="4">
        <v>213.13</v>
      </c>
      <c r="L350" s="4">
        <v>852.53</v>
      </c>
      <c r="M350" s="12">
        <f>Transaction_2[[#This Row],[total_amount]]*(1-Transaction_2[[#This Row],[discount_percentage]]/100)</f>
        <v>526.86353999999994</v>
      </c>
      <c r="N350" s="12">
        <f>Transaction_2[[#This Row],[total_amount]]-(Transaction_2[[#This Row],[total_amount]]*Transaction_2[[#This Row],[discount_percentage]]/100)</f>
        <v>526.86353999999994</v>
      </c>
      <c r="O350" s="4" t="s">
        <v>23</v>
      </c>
      <c r="P350" s="4" t="s">
        <v>32</v>
      </c>
      <c r="Q350" s="4">
        <v>26</v>
      </c>
      <c r="R350" s="4" t="s">
        <v>6010</v>
      </c>
      <c r="S350" s="4" t="b">
        <v>1</v>
      </c>
      <c r="T350" s="4">
        <v>38.200000000000003</v>
      </c>
      <c r="U350" s="4" t="s">
        <v>6014</v>
      </c>
      <c r="V350" s="4">
        <v>6.07</v>
      </c>
      <c r="W350" s="4">
        <v>17</v>
      </c>
      <c r="X350" s="4" t="s">
        <v>6007</v>
      </c>
      <c r="Y350" s="4" t="b">
        <v>0</v>
      </c>
      <c r="Z350" s="4" t="b">
        <v>0</v>
      </c>
      <c r="AA350" s="4" t="b">
        <v>1</v>
      </c>
      <c r="AB350" s="4" t="b">
        <v>0</v>
      </c>
      <c r="AC350" s="4" t="b">
        <v>0</v>
      </c>
    </row>
    <row r="351" spans="1:29" x14ac:dyDescent="0.25">
      <c r="A351" s="4" t="s">
        <v>738</v>
      </c>
      <c r="B351" s="4" t="s">
        <v>739</v>
      </c>
      <c r="C351" s="9">
        <v>45728</v>
      </c>
      <c r="D351" s="9" t="str">
        <f>TEXT(Transaction_2[[#This Row],[transaction_date]],"yyyy")</f>
        <v>2025</v>
      </c>
      <c r="E351" s="9" t="str">
        <f>TEXT(Transaction_2[[#This Row],[transaction_date]],"mmm")</f>
        <v>Mar</v>
      </c>
      <c r="F351" s="4">
        <v>35</v>
      </c>
      <c r="G351" s="4" t="s">
        <v>6017</v>
      </c>
      <c r="H351" s="4" t="s">
        <v>115</v>
      </c>
      <c r="I351" s="4" t="s">
        <v>6030</v>
      </c>
      <c r="J351" s="4">
        <v>1</v>
      </c>
      <c r="K351" s="4">
        <v>245.12</v>
      </c>
      <c r="L351" s="4">
        <v>245.12</v>
      </c>
      <c r="M351" s="12">
        <f>Transaction_2[[#This Row],[total_amount]]*(1-Transaction_2[[#This Row],[discount_percentage]]/100)</f>
        <v>245.12</v>
      </c>
      <c r="N351" s="12">
        <f>Transaction_2[[#This Row],[total_amount]]-(Transaction_2[[#This Row],[total_amount]]*Transaction_2[[#This Row],[discount_percentage]]/100)</f>
        <v>245.12</v>
      </c>
      <c r="O351" s="4" t="s">
        <v>31</v>
      </c>
      <c r="P351" s="4" t="s">
        <v>24</v>
      </c>
      <c r="Q351" s="4">
        <v>12</v>
      </c>
      <c r="R351" s="4" t="s">
        <v>6005</v>
      </c>
      <c r="S351" s="4" t="b">
        <v>0</v>
      </c>
      <c r="T351" s="4">
        <v>0</v>
      </c>
      <c r="U351" s="4" t="s">
        <v>6006</v>
      </c>
      <c r="V351" s="4">
        <v>11.16</v>
      </c>
      <c r="W351" s="4">
        <v>11</v>
      </c>
      <c r="X351" s="4" t="s">
        <v>6020</v>
      </c>
      <c r="Y351" s="4" t="b">
        <v>0</v>
      </c>
      <c r="Z351" s="4" t="b">
        <v>0</v>
      </c>
      <c r="AA351" s="4" t="b">
        <v>0</v>
      </c>
      <c r="AB351" s="4" t="b">
        <v>0</v>
      </c>
      <c r="AC351" s="4" t="b">
        <v>0</v>
      </c>
    </row>
    <row r="352" spans="1:29" x14ac:dyDescent="0.25">
      <c r="A352" s="4" t="s">
        <v>740</v>
      </c>
      <c r="B352" s="4" t="s">
        <v>741</v>
      </c>
      <c r="C352" s="9">
        <v>45729</v>
      </c>
      <c r="D352" s="9" t="str">
        <f>TEXT(Transaction_2[[#This Row],[transaction_date]],"yyyy")</f>
        <v>2025</v>
      </c>
      <c r="E352" s="9" t="str">
        <f>TEXT(Transaction_2[[#This Row],[transaction_date]],"mmm")</f>
        <v>Mar</v>
      </c>
      <c r="F352" s="4">
        <v>43</v>
      </c>
      <c r="G352" s="4" t="s">
        <v>6021</v>
      </c>
      <c r="H352" s="4" t="s">
        <v>80</v>
      </c>
      <c r="I352" s="4" t="s">
        <v>6026</v>
      </c>
      <c r="J352" s="4">
        <v>1</v>
      </c>
      <c r="K352" s="4">
        <v>273.52</v>
      </c>
      <c r="L352" s="4">
        <v>273.52</v>
      </c>
      <c r="M352" s="12">
        <f>Transaction_2[[#This Row],[total_amount]]*(1-Transaction_2[[#This Row],[discount_percentage]]/100)</f>
        <v>273.52</v>
      </c>
      <c r="N352" s="12">
        <f>Transaction_2[[#This Row],[total_amount]]-(Transaction_2[[#This Row],[total_amount]]*Transaction_2[[#This Row],[discount_percentage]]/100)</f>
        <v>273.52</v>
      </c>
      <c r="O352" s="4" t="s">
        <v>54</v>
      </c>
      <c r="P352" s="4" t="s">
        <v>32</v>
      </c>
      <c r="Q352" s="4">
        <v>40</v>
      </c>
      <c r="R352" s="4" t="s">
        <v>6010</v>
      </c>
      <c r="S352" s="4" t="b">
        <v>0</v>
      </c>
      <c r="T352" s="4">
        <v>0</v>
      </c>
      <c r="U352" s="4" t="s">
        <v>6006</v>
      </c>
      <c r="V352" s="4">
        <v>11.92</v>
      </c>
      <c r="W352" s="4">
        <v>15</v>
      </c>
      <c r="X352" s="4" t="s">
        <v>6007</v>
      </c>
      <c r="Y352" s="4" t="b">
        <v>0</v>
      </c>
      <c r="Z352" s="4" t="b">
        <v>0</v>
      </c>
      <c r="AA352" s="4" t="b">
        <v>0</v>
      </c>
      <c r="AB352" s="4" t="b">
        <v>0</v>
      </c>
      <c r="AC352" s="4" t="b">
        <v>0</v>
      </c>
    </row>
    <row r="353" spans="1:29" x14ac:dyDescent="0.25">
      <c r="A353" s="4" t="s">
        <v>742</v>
      </c>
      <c r="B353" s="4" t="s">
        <v>743</v>
      </c>
      <c r="C353" s="9">
        <v>45526</v>
      </c>
      <c r="D353" s="9" t="str">
        <f>TEXT(Transaction_2[[#This Row],[transaction_date]],"yyyy")</f>
        <v>2024</v>
      </c>
      <c r="E353" s="9" t="str">
        <f>TEXT(Transaction_2[[#This Row],[transaction_date]],"mmm")</f>
        <v>Aug</v>
      </c>
      <c r="F353" s="4">
        <v>33</v>
      </c>
      <c r="G353" s="4" t="s">
        <v>6017</v>
      </c>
      <c r="H353" s="4" t="s">
        <v>22</v>
      </c>
      <c r="I353" s="4" t="s">
        <v>6004</v>
      </c>
      <c r="J353" s="4">
        <v>16</v>
      </c>
      <c r="K353" s="4">
        <v>9.26</v>
      </c>
      <c r="L353" s="4">
        <v>148.11000000000001</v>
      </c>
      <c r="M353" s="12">
        <f>Transaction_2[[#This Row],[total_amount]]*(1-Transaction_2[[#This Row],[discount_percentage]]/100)</f>
        <v>148.11000000000001</v>
      </c>
      <c r="N353" s="12">
        <f>Transaction_2[[#This Row],[total_amount]]-(Transaction_2[[#This Row],[total_amount]]*Transaction_2[[#This Row],[discount_percentage]]/100)</f>
        <v>148.11000000000001</v>
      </c>
      <c r="O353" s="4" t="s">
        <v>31</v>
      </c>
      <c r="P353" s="4" t="s">
        <v>36</v>
      </c>
      <c r="Q353" s="4">
        <v>2</v>
      </c>
      <c r="R353" s="4" t="s">
        <v>6023</v>
      </c>
      <c r="S353" s="4" t="b">
        <v>0</v>
      </c>
      <c r="T353" s="4">
        <v>0</v>
      </c>
      <c r="U353" s="4" t="s">
        <v>6006</v>
      </c>
      <c r="V353" s="4">
        <v>19.04</v>
      </c>
      <c r="W353" s="4">
        <v>12</v>
      </c>
      <c r="X353" s="4" t="s">
        <v>6020</v>
      </c>
      <c r="Y353" s="4" t="b">
        <v>0</v>
      </c>
      <c r="Z353" s="4" t="b">
        <v>1</v>
      </c>
      <c r="AA353" s="4" t="b">
        <v>0</v>
      </c>
      <c r="AB353" s="4" t="b">
        <v>0</v>
      </c>
      <c r="AC353" s="4" t="b">
        <v>1</v>
      </c>
    </row>
    <row r="354" spans="1:29" x14ac:dyDescent="0.25">
      <c r="A354" s="4" t="s">
        <v>744</v>
      </c>
      <c r="B354" s="4" t="s">
        <v>745</v>
      </c>
      <c r="C354" s="9">
        <v>45493</v>
      </c>
      <c r="D354" s="9" t="str">
        <f>TEXT(Transaction_2[[#This Row],[transaction_date]],"yyyy")</f>
        <v>2024</v>
      </c>
      <c r="E354" s="9" t="str">
        <f>TEXT(Transaction_2[[#This Row],[transaction_date]],"mmm")</f>
        <v>Jul</v>
      </c>
      <c r="F354" s="4">
        <v>44</v>
      </c>
      <c r="G354" s="4" t="s">
        <v>6021</v>
      </c>
      <c r="H354" s="4" t="s">
        <v>65</v>
      </c>
      <c r="I354" s="4" t="s">
        <v>6025</v>
      </c>
      <c r="J354" s="4">
        <v>2</v>
      </c>
      <c r="K354" s="4">
        <v>266.37</v>
      </c>
      <c r="L354" s="4">
        <v>532.74</v>
      </c>
      <c r="M354" s="12">
        <f>Transaction_2[[#This Row],[total_amount]]*(1-Transaction_2[[#This Row],[discount_percentage]]/100)</f>
        <v>532.74</v>
      </c>
      <c r="N354" s="12">
        <f>Transaction_2[[#This Row],[total_amount]]-(Transaction_2[[#This Row],[total_amount]]*Transaction_2[[#This Row],[discount_percentage]]/100)</f>
        <v>532.74</v>
      </c>
      <c r="O354" s="4" t="s">
        <v>28</v>
      </c>
      <c r="P354" s="4" t="s">
        <v>32</v>
      </c>
      <c r="Q354" s="4">
        <v>11</v>
      </c>
      <c r="R354" s="4" t="s">
        <v>6005</v>
      </c>
      <c r="S354" s="4" t="b">
        <v>0</v>
      </c>
      <c r="T354" s="4">
        <v>0</v>
      </c>
      <c r="U354" s="4" t="s">
        <v>6006</v>
      </c>
      <c r="V354" s="4">
        <v>8.52</v>
      </c>
      <c r="W354" s="4">
        <v>18</v>
      </c>
      <c r="X354" s="4" t="s">
        <v>6007</v>
      </c>
      <c r="Y354" s="4" t="b">
        <v>0</v>
      </c>
      <c r="Z354" s="4" t="b">
        <v>0</v>
      </c>
      <c r="AA354" s="4" t="b">
        <v>1</v>
      </c>
      <c r="AB354" s="4" t="b">
        <v>0</v>
      </c>
      <c r="AC354" s="4" t="b">
        <v>0</v>
      </c>
    </row>
    <row r="355" spans="1:29" x14ac:dyDescent="0.25">
      <c r="A355" s="4" t="s">
        <v>746</v>
      </c>
      <c r="B355" s="4" t="s">
        <v>747</v>
      </c>
      <c r="C355" s="9">
        <v>45765</v>
      </c>
      <c r="D355" s="9" t="str">
        <f>TEXT(Transaction_2[[#This Row],[transaction_date]],"yyyy")</f>
        <v>2025</v>
      </c>
      <c r="E355" s="9" t="str">
        <f>TEXT(Transaction_2[[#This Row],[transaction_date]],"mmm")</f>
        <v>Apr</v>
      </c>
      <c r="F355" s="4">
        <v>75</v>
      </c>
      <c r="G355" s="4" t="s">
        <v>6011</v>
      </c>
      <c r="H355" s="4" t="s">
        <v>115</v>
      </c>
      <c r="I355" s="4" t="s">
        <v>6030</v>
      </c>
      <c r="J355" s="4">
        <v>4</v>
      </c>
      <c r="K355" s="4">
        <v>104.41</v>
      </c>
      <c r="L355" s="4">
        <v>417.65</v>
      </c>
      <c r="M355" s="12">
        <f>Transaction_2[[#This Row],[total_amount]]*(1-Transaction_2[[#This Row],[discount_percentage]]/100)</f>
        <v>218.01329999999999</v>
      </c>
      <c r="N355" s="12">
        <f>Transaction_2[[#This Row],[total_amount]]-(Transaction_2[[#This Row],[total_amount]]*Transaction_2[[#This Row],[discount_percentage]]/100)</f>
        <v>218.01329999999999</v>
      </c>
      <c r="O355" s="4" t="s">
        <v>31</v>
      </c>
      <c r="P355" s="4" t="s">
        <v>24</v>
      </c>
      <c r="Q355" s="4">
        <v>21</v>
      </c>
      <c r="R355" s="4" t="s">
        <v>6005</v>
      </c>
      <c r="S355" s="4" t="b">
        <v>1</v>
      </c>
      <c r="T355" s="4">
        <v>47.8</v>
      </c>
      <c r="U355" s="4" t="s">
        <v>6014</v>
      </c>
      <c r="V355" s="4">
        <v>23</v>
      </c>
      <c r="W355" s="4">
        <v>28</v>
      </c>
      <c r="X355" s="4" t="s">
        <v>6007</v>
      </c>
      <c r="Y355" s="4" t="b">
        <v>0</v>
      </c>
      <c r="Z355" s="4" t="b">
        <v>0</v>
      </c>
      <c r="AA355" s="4" t="b">
        <v>0</v>
      </c>
      <c r="AB355" s="4" t="b">
        <v>0</v>
      </c>
      <c r="AC355" s="4" t="b">
        <v>0</v>
      </c>
    </row>
    <row r="356" spans="1:29" x14ac:dyDescent="0.25">
      <c r="A356" s="4" t="s">
        <v>748</v>
      </c>
      <c r="B356" s="4" t="s">
        <v>749</v>
      </c>
      <c r="C356" s="9">
        <v>45491</v>
      </c>
      <c r="D356" s="9" t="str">
        <f>TEXT(Transaction_2[[#This Row],[transaction_date]],"yyyy")</f>
        <v>2024</v>
      </c>
      <c r="E356" s="9" t="str">
        <f>TEXT(Transaction_2[[#This Row],[transaction_date]],"mmm")</f>
        <v>Jul</v>
      </c>
      <c r="F356" s="4">
        <v>79</v>
      </c>
      <c r="G356" s="4" t="s">
        <v>6011</v>
      </c>
      <c r="H356" s="4" t="s">
        <v>39</v>
      </c>
      <c r="I356" s="4" t="s">
        <v>6015</v>
      </c>
      <c r="J356" s="4">
        <v>3</v>
      </c>
      <c r="K356" s="4">
        <v>222.16</v>
      </c>
      <c r="L356" s="4">
        <v>666.49</v>
      </c>
      <c r="M356" s="12">
        <f>Transaction_2[[#This Row],[total_amount]]*(1-Transaction_2[[#This Row],[discount_percentage]]/100)</f>
        <v>381.89876999999996</v>
      </c>
      <c r="N356" s="12">
        <f>Transaction_2[[#This Row],[total_amount]]-(Transaction_2[[#This Row],[total_amount]]*Transaction_2[[#This Row],[discount_percentage]]/100)</f>
        <v>381.89876999999996</v>
      </c>
      <c r="O356" s="4" t="s">
        <v>31</v>
      </c>
      <c r="P356" s="4" t="s">
        <v>36</v>
      </c>
      <c r="Q356" s="4">
        <v>14</v>
      </c>
      <c r="R356" s="4" t="s">
        <v>6005</v>
      </c>
      <c r="S356" s="4" t="b">
        <v>1</v>
      </c>
      <c r="T356" s="4">
        <v>42.7</v>
      </c>
      <c r="U356" s="4" t="s">
        <v>6014</v>
      </c>
      <c r="V356" s="4">
        <v>23.26</v>
      </c>
      <c r="W356" s="4">
        <v>22</v>
      </c>
      <c r="X356" s="4" t="s">
        <v>6007</v>
      </c>
      <c r="Y356" s="4" t="b">
        <v>0</v>
      </c>
      <c r="Z356" s="4" t="b">
        <v>0</v>
      </c>
      <c r="AA356" s="4" t="b">
        <v>0</v>
      </c>
      <c r="AB356" s="4" t="b">
        <v>0</v>
      </c>
      <c r="AC356" s="4" t="b">
        <v>0</v>
      </c>
    </row>
    <row r="357" spans="1:29" x14ac:dyDescent="0.25">
      <c r="A357" s="4" t="s">
        <v>750</v>
      </c>
      <c r="B357" s="4" t="s">
        <v>751</v>
      </c>
      <c r="C357" s="9">
        <v>45662</v>
      </c>
      <c r="D357" s="9" t="str">
        <f>TEXT(Transaction_2[[#This Row],[transaction_date]],"yyyy")</f>
        <v>2025</v>
      </c>
      <c r="E357" s="9" t="str">
        <f>TEXT(Transaction_2[[#This Row],[transaction_date]],"mmm")</f>
        <v>Jan</v>
      </c>
      <c r="F357" s="4">
        <v>22</v>
      </c>
      <c r="G357" s="4" t="s">
        <v>6003</v>
      </c>
      <c r="H357" s="4" t="s">
        <v>53</v>
      </c>
      <c r="I357" s="4" t="s">
        <v>6022</v>
      </c>
      <c r="J357" s="4">
        <v>1</v>
      </c>
      <c r="K357" s="4">
        <v>269.72000000000003</v>
      </c>
      <c r="L357" s="4">
        <v>269.72000000000003</v>
      </c>
      <c r="M357" s="12">
        <f>Transaction_2[[#This Row],[total_amount]]*(1-Transaction_2[[#This Row],[discount_percentage]]/100)</f>
        <v>269.72000000000003</v>
      </c>
      <c r="N357" s="12">
        <f>Transaction_2[[#This Row],[total_amount]]-(Transaction_2[[#This Row],[total_amount]]*Transaction_2[[#This Row],[discount_percentage]]/100)</f>
        <v>269.72000000000003</v>
      </c>
      <c r="O357" s="4" t="s">
        <v>23</v>
      </c>
      <c r="P357" s="4" t="s">
        <v>32</v>
      </c>
      <c r="Q357" s="4">
        <v>45</v>
      </c>
      <c r="R357" s="4" t="s">
        <v>6010</v>
      </c>
      <c r="S357" s="4" t="b">
        <v>0</v>
      </c>
      <c r="T357" s="4">
        <v>0</v>
      </c>
      <c r="U357" s="4" t="s">
        <v>6006</v>
      </c>
      <c r="V357" s="4">
        <v>19.93</v>
      </c>
      <c r="W357" s="4">
        <v>5</v>
      </c>
      <c r="X357" s="4" t="s">
        <v>6018</v>
      </c>
      <c r="Y357" s="4" t="b">
        <v>0</v>
      </c>
      <c r="Z357" s="4" t="b">
        <v>0</v>
      </c>
      <c r="AA357" s="4" t="b">
        <v>1</v>
      </c>
      <c r="AB357" s="4" t="b">
        <v>0</v>
      </c>
      <c r="AC357" s="4" t="b">
        <v>0</v>
      </c>
    </row>
    <row r="358" spans="1:29" x14ac:dyDescent="0.25">
      <c r="A358" s="4" t="s">
        <v>752</v>
      </c>
      <c r="B358" s="4" t="s">
        <v>753</v>
      </c>
      <c r="C358" s="9">
        <v>45532</v>
      </c>
      <c r="D358" s="9" t="str">
        <f>TEXT(Transaction_2[[#This Row],[transaction_date]],"yyyy")</f>
        <v>2024</v>
      </c>
      <c r="E358" s="9" t="str">
        <f>TEXT(Transaction_2[[#This Row],[transaction_date]],"mmm")</f>
        <v>Aug</v>
      </c>
      <c r="F358" s="4">
        <v>43</v>
      </c>
      <c r="G358" s="4" t="s">
        <v>6021</v>
      </c>
      <c r="H358" s="4" t="s">
        <v>65</v>
      </c>
      <c r="I358" s="4" t="s">
        <v>6025</v>
      </c>
      <c r="J358" s="4">
        <v>4</v>
      </c>
      <c r="K358" s="4">
        <v>165.22</v>
      </c>
      <c r="L358" s="4">
        <v>660.89</v>
      </c>
      <c r="M358" s="12">
        <f>Transaction_2[[#This Row],[total_amount]]*(1-Transaction_2[[#This Row],[discount_percentage]]/100)</f>
        <v>442.13541000000004</v>
      </c>
      <c r="N358" s="12">
        <f>Transaction_2[[#This Row],[total_amount]]-(Transaction_2[[#This Row],[total_amount]]*Transaction_2[[#This Row],[discount_percentage]]/100)</f>
        <v>442.13540999999998</v>
      </c>
      <c r="O358" s="4" t="s">
        <v>31</v>
      </c>
      <c r="P358" s="4" t="s">
        <v>24</v>
      </c>
      <c r="Q358" s="4">
        <v>31</v>
      </c>
      <c r="R358" s="4" t="s">
        <v>6010</v>
      </c>
      <c r="S358" s="4" t="b">
        <v>1</v>
      </c>
      <c r="T358" s="4">
        <v>33.1</v>
      </c>
      <c r="U358" s="4" t="s">
        <v>6014</v>
      </c>
      <c r="V358" s="4">
        <v>9.7799999999999994</v>
      </c>
      <c r="W358" s="4">
        <v>20</v>
      </c>
      <c r="X358" s="4" t="s">
        <v>6007</v>
      </c>
      <c r="Y358" s="4" t="b">
        <v>0</v>
      </c>
      <c r="Z358" s="4" t="b">
        <v>0</v>
      </c>
      <c r="AA358" s="4" t="b">
        <v>0</v>
      </c>
      <c r="AB358" s="4" t="b">
        <v>0</v>
      </c>
      <c r="AC358" s="4" t="b">
        <v>0</v>
      </c>
    </row>
    <row r="359" spans="1:29" x14ac:dyDescent="0.25">
      <c r="A359" s="4" t="s">
        <v>754</v>
      </c>
      <c r="B359" s="4" t="s">
        <v>755</v>
      </c>
      <c r="C359" s="9">
        <v>45617</v>
      </c>
      <c r="D359" s="9" t="str">
        <f>TEXT(Transaction_2[[#This Row],[transaction_date]],"yyyy")</f>
        <v>2024</v>
      </c>
      <c r="E359" s="9" t="str">
        <f>TEXT(Transaction_2[[#This Row],[transaction_date]],"mmm")</f>
        <v>Nov</v>
      </c>
      <c r="F359" s="4">
        <v>29</v>
      </c>
      <c r="G359" s="4" t="s">
        <v>6003</v>
      </c>
      <c r="H359" s="4" t="s">
        <v>80</v>
      </c>
      <c r="I359" s="4" t="s">
        <v>6026</v>
      </c>
      <c r="J359" s="4">
        <v>3</v>
      </c>
      <c r="K359" s="4">
        <v>14.52</v>
      </c>
      <c r="L359" s="4">
        <v>43.57</v>
      </c>
      <c r="M359" s="12">
        <f>Transaction_2[[#This Row],[total_amount]]*(1-Transaction_2[[#This Row],[discount_percentage]]/100)</f>
        <v>23.004960000000001</v>
      </c>
      <c r="N359" s="12">
        <f>Transaction_2[[#This Row],[total_amount]]-(Transaction_2[[#This Row],[total_amount]]*Transaction_2[[#This Row],[discount_percentage]]/100)</f>
        <v>23.004959999999997</v>
      </c>
      <c r="O359" s="4" t="s">
        <v>87</v>
      </c>
      <c r="P359" s="4" t="s">
        <v>36</v>
      </c>
      <c r="Q359" s="4">
        <v>4</v>
      </c>
      <c r="R359" s="4" t="s">
        <v>6023</v>
      </c>
      <c r="S359" s="4" t="b">
        <v>1</v>
      </c>
      <c r="T359" s="4">
        <v>47.2</v>
      </c>
      <c r="U359" s="4" t="s">
        <v>6014</v>
      </c>
      <c r="V359" s="4">
        <v>12.87</v>
      </c>
      <c r="W359" s="4">
        <v>25</v>
      </c>
      <c r="X359" s="4" t="s">
        <v>6007</v>
      </c>
      <c r="Y359" s="4" t="b">
        <v>1</v>
      </c>
      <c r="Z359" s="4" t="b">
        <v>0</v>
      </c>
      <c r="AA359" s="4" t="b">
        <v>0</v>
      </c>
      <c r="AB359" s="4" t="b">
        <v>0</v>
      </c>
      <c r="AC359" s="4" t="b">
        <v>1</v>
      </c>
    </row>
    <row r="360" spans="1:29" x14ac:dyDescent="0.25">
      <c r="A360" s="4" t="s">
        <v>756</v>
      </c>
      <c r="B360" s="4" t="s">
        <v>757</v>
      </c>
      <c r="C360" s="9">
        <v>45834</v>
      </c>
      <c r="D360" s="9" t="str">
        <f>TEXT(Transaction_2[[#This Row],[transaction_date]],"yyyy")</f>
        <v>2025</v>
      </c>
      <c r="E360" s="9" t="str">
        <f>TEXT(Transaction_2[[#This Row],[transaction_date]],"mmm")</f>
        <v>Jun</v>
      </c>
      <c r="F360" s="4">
        <v>30</v>
      </c>
      <c r="G360" s="4" t="s">
        <v>6017</v>
      </c>
      <c r="H360" s="4" t="s">
        <v>39</v>
      </c>
      <c r="I360" s="4" t="s">
        <v>6015</v>
      </c>
      <c r="J360" s="4">
        <v>2</v>
      </c>
      <c r="K360" s="4">
        <v>170.78</v>
      </c>
      <c r="L360" s="4">
        <v>341.56</v>
      </c>
      <c r="M360" s="12">
        <f>Transaction_2[[#This Row],[total_amount]]*(1-Transaction_2[[#This Row],[discount_percentage]]/100)</f>
        <v>341.56</v>
      </c>
      <c r="N360" s="12">
        <f>Transaction_2[[#This Row],[total_amount]]-(Transaction_2[[#This Row],[total_amount]]*Transaction_2[[#This Row],[discount_percentage]]/100)</f>
        <v>341.56</v>
      </c>
      <c r="O360" s="4" t="s">
        <v>54</v>
      </c>
      <c r="P360" s="4" t="s">
        <v>36</v>
      </c>
      <c r="Q360" s="4">
        <v>28</v>
      </c>
      <c r="R360" s="4" t="s">
        <v>6010</v>
      </c>
      <c r="S360" s="4" t="b">
        <v>0</v>
      </c>
      <c r="T360" s="4">
        <v>0</v>
      </c>
      <c r="U360" s="4" t="s">
        <v>6006</v>
      </c>
      <c r="V360" s="4">
        <v>12.46</v>
      </c>
      <c r="W360" s="4">
        <v>11</v>
      </c>
      <c r="X360" s="4" t="s">
        <v>6020</v>
      </c>
      <c r="Y360" s="4" t="b">
        <v>0</v>
      </c>
      <c r="Z360" s="4" t="b">
        <v>0</v>
      </c>
      <c r="AA360" s="4" t="b">
        <v>0</v>
      </c>
      <c r="AB360" s="4" t="b">
        <v>0</v>
      </c>
      <c r="AC360" s="4" t="b">
        <v>0</v>
      </c>
    </row>
    <row r="361" spans="1:29" x14ac:dyDescent="0.25">
      <c r="A361" s="4" t="s">
        <v>758</v>
      </c>
      <c r="B361" s="4" t="s">
        <v>759</v>
      </c>
      <c r="C361" s="9">
        <v>45793</v>
      </c>
      <c r="D361" s="9" t="str">
        <f>TEXT(Transaction_2[[#This Row],[transaction_date]],"yyyy")</f>
        <v>2025</v>
      </c>
      <c r="E361" s="9" t="str">
        <f>TEXT(Transaction_2[[#This Row],[transaction_date]],"mmm")</f>
        <v>May</v>
      </c>
      <c r="F361" s="4">
        <v>69</v>
      </c>
      <c r="G361" s="4" t="s">
        <v>6008</v>
      </c>
      <c r="H361" s="4" t="s">
        <v>22</v>
      </c>
      <c r="I361" s="4" t="s">
        <v>6004</v>
      </c>
      <c r="J361" s="4">
        <v>3</v>
      </c>
      <c r="K361" s="4">
        <v>216.89</v>
      </c>
      <c r="L361" s="4">
        <v>650.66999999999996</v>
      </c>
      <c r="M361" s="12">
        <f>Transaction_2[[#This Row],[total_amount]]*(1-Transaction_2[[#This Row],[discount_percentage]]/100)</f>
        <v>650.66999999999996</v>
      </c>
      <c r="N361" s="12">
        <f>Transaction_2[[#This Row],[total_amount]]-(Transaction_2[[#This Row],[total_amount]]*Transaction_2[[#This Row],[discount_percentage]]/100)</f>
        <v>650.66999999999996</v>
      </c>
      <c r="O361" s="4" t="s">
        <v>28</v>
      </c>
      <c r="P361" s="4" t="s">
        <v>36</v>
      </c>
      <c r="Q361" s="4">
        <v>35</v>
      </c>
      <c r="R361" s="4" t="s">
        <v>6010</v>
      </c>
      <c r="S361" s="4" t="b">
        <v>0</v>
      </c>
      <c r="T361" s="4">
        <v>0</v>
      </c>
      <c r="U361" s="4" t="s">
        <v>6006</v>
      </c>
      <c r="V361" s="4">
        <v>14.55</v>
      </c>
      <c r="W361" s="4">
        <v>23</v>
      </c>
      <c r="X361" s="4" t="s">
        <v>6007</v>
      </c>
      <c r="Y361" s="4" t="b">
        <v>0</v>
      </c>
      <c r="Z361" s="4" t="b">
        <v>0</v>
      </c>
      <c r="AA361" s="4" t="b">
        <v>0</v>
      </c>
      <c r="AB361" s="4" t="b">
        <v>0</v>
      </c>
      <c r="AC361" s="4" t="b">
        <v>0</v>
      </c>
    </row>
    <row r="362" spans="1:29" x14ac:dyDescent="0.25">
      <c r="A362" s="4" t="s">
        <v>760</v>
      </c>
      <c r="B362" s="4" t="s">
        <v>761</v>
      </c>
      <c r="C362" s="9">
        <v>45600</v>
      </c>
      <c r="D362" s="9" t="str">
        <f>TEXT(Transaction_2[[#This Row],[transaction_date]],"yyyy")</f>
        <v>2024</v>
      </c>
      <c r="E362" s="9" t="str">
        <f>TEXT(Transaction_2[[#This Row],[transaction_date]],"mmm")</f>
        <v>Nov</v>
      </c>
      <c r="F362" s="4">
        <v>59</v>
      </c>
      <c r="G362" s="4" t="s">
        <v>6012</v>
      </c>
      <c r="H362" s="4" t="s">
        <v>22</v>
      </c>
      <c r="I362" s="4" t="s">
        <v>6004</v>
      </c>
      <c r="J362" s="4">
        <v>3</v>
      </c>
      <c r="K362" s="4">
        <v>131.09</v>
      </c>
      <c r="L362" s="4">
        <v>393.26</v>
      </c>
      <c r="M362" s="12">
        <f>Transaction_2[[#This Row],[total_amount]]*(1-Transaction_2[[#This Row],[discount_percentage]]/100)</f>
        <v>264.27071999999998</v>
      </c>
      <c r="N362" s="12">
        <f>Transaction_2[[#This Row],[total_amount]]-(Transaction_2[[#This Row],[total_amount]]*Transaction_2[[#This Row],[discount_percentage]]/100)</f>
        <v>264.27071999999998</v>
      </c>
      <c r="O362" s="4" t="s">
        <v>54</v>
      </c>
      <c r="P362" s="4" t="s">
        <v>24</v>
      </c>
      <c r="Q362" s="4">
        <v>5</v>
      </c>
      <c r="R362" s="4" t="s">
        <v>6023</v>
      </c>
      <c r="S362" s="4" t="b">
        <v>1</v>
      </c>
      <c r="T362" s="4">
        <v>32.799999999999997</v>
      </c>
      <c r="U362" s="4" t="s">
        <v>6014</v>
      </c>
      <c r="V362" s="4">
        <v>6.07</v>
      </c>
      <c r="W362" s="4">
        <v>25</v>
      </c>
      <c r="X362" s="4" t="s">
        <v>6007</v>
      </c>
      <c r="Y362" s="4" t="b">
        <v>0</v>
      </c>
      <c r="Z362" s="4" t="b">
        <v>0</v>
      </c>
      <c r="AA362" s="4" t="b">
        <v>0</v>
      </c>
      <c r="AB362" s="4" t="b">
        <v>0</v>
      </c>
      <c r="AC362" s="4" t="b">
        <v>0</v>
      </c>
    </row>
    <row r="363" spans="1:29" x14ac:dyDescent="0.25">
      <c r="A363" s="4" t="s">
        <v>762</v>
      </c>
      <c r="B363" s="4" t="s">
        <v>763</v>
      </c>
      <c r="C363" s="9">
        <v>45650</v>
      </c>
      <c r="D363" s="9" t="str">
        <f>TEXT(Transaction_2[[#This Row],[transaction_date]],"yyyy")</f>
        <v>2024</v>
      </c>
      <c r="E363" s="9" t="str">
        <f>TEXT(Transaction_2[[#This Row],[transaction_date]],"mmm")</f>
        <v>Dec</v>
      </c>
      <c r="F363" s="4">
        <v>44</v>
      </c>
      <c r="G363" s="4" t="s">
        <v>6021</v>
      </c>
      <c r="H363" s="4" t="s">
        <v>27</v>
      </c>
      <c r="I363" s="4" t="s">
        <v>6009</v>
      </c>
      <c r="J363" s="4">
        <v>16</v>
      </c>
      <c r="K363" s="4">
        <v>93.41</v>
      </c>
      <c r="L363" s="4">
        <v>1494.61</v>
      </c>
      <c r="M363" s="12">
        <f>Transaction_2[[#This Row],[total_amount]]*(1-Transaction_2[[#This Row],[discount_percentage]]/100)</f>
        <v>1494.61</v>
      </c>
      <c r="N363" s="12">
        <f>Transaction_2[[#This Row],[total_amount]]-(Transaction_2[[#This Row],[total_amount]]*Transaction_2[[#This Row],[discount_percentage]]/100)</f>
        <v>1494.61</v>
      </c>
      <c r="O363" s="4" t="s">
        <v>90</v>
      </c>
      <c r="P363" s="4" t="s">
        <v>36</v>
      </c>
      <c r="Q363" s="4">
        <v>2</v>
      </c>
      <c r="R363" s="4" t="s">
        <v>6023</v>
      </c>
      <c r="S363" s="4" t="b">
        <v>0</v>
      </c>
      <c r="T363" s="4">
        <v>0</v>
      </c>
      <c r="U363" s="4" t="s">
        <v>6006</v>
      </c>
      <c r="V363" s="4">
        <v>16.12</v>
      </c>
      <c r="W363" s="4">
        <v>8</v>
      </c>
      <c r="X363" s="4" t="s">
        <v>6020</v>
      </c>
      <c r="Y363" s="4" t="b">
        <v>0</v>
      </c>
      <c r="Z363" s="4" t="b">
        <v>1</v>
      </c>
      <c r="AA363" s="4" t="b">
        <v>0</v>
      </c>
      <c r="AB363" s="4" t="b">
        <v>0</v>
      </c>
      <c r="AC363" s="4" t="b">
        <v>1</v>
      </c>
    </row>
    <row r="364" spans="1:29" x14ac:dyDescent="0.25">
      <c r="A364" s="4" t="s">
        <v>764</v>
      </c>
      <c r="B364" s="4" t="s">
        <v>765</v>
      </c>
      <c r="C364" s="9">
        <v>45585</v>
      </c>
      <c r="D364" s="9" t="str">
        <f>TEXT(Transaction_2[[#This Row],[transaction_date]],"yyyy")</f>
        <v>2024</v>
      </c>
      <c r="E364" s="9" t="str">
        <f>TEXT(Transaction_2[[#This Row],[transaction_date]],"mmm")</f>
        <v>Oct</v>
      </c>
      <c r="F364" s="4">
        <v>34</v>
      </c>
      <c r="G364" s="4" t="s">
        <v>6017</v>
      </c>
      <c r="H364" s="4" t="s">
        <v>35</v>
      </c>
      <c r="I364" s="4" t="s">
        <v>6013</v>
      </c>
      <c r="J364" s="4">
        <v>1</v>
      </c>
      <c r="K364" s="4">
        <v>210.51</v>
      </c>
      <c r="L364" s="4">
        <v>210.51</v>
      </c>
      <c r="M364" s="12">
        <f>Transaction_2[[#This Row],[total_amount]]*(1-Transaction_2[[#This Row],[discount_percentage]]/100)</f>
        <v>210.51</v>
      </c>
      <c r="N364" s="12">
        <f>Transaction_2[[#This Row],[total_amount]]-(Transaction_2[[#This Row],[total_amount]]*Transaction_2[[#This Row],[discount_percentage]]/100)</f>
        <v>210.51</v>
      </c>
      <c r="O364" s="4" t="s">
        <v>31</v>
      </c>
      <c r="P364" s="4" t="s">
        <v>32</v>
      </c>
      <c r="Q364" s="4">
        <v>34</v>
      </c>
      <c r="R364" s="4" t="s">
        <v>6010</v>
      </c>
      <c r="S364" s="4" t="b">
        <v>0</v>
      </c>
      <c r="T364" s="4">
        <v>0</v>
      </c>
      <c r="U364" s="4" t="s">
        <v>6006</v>
      </c>
      <c r="V364" s="4">
        <v>14.09</v>
      </c>
      <c r="W364" s="4">
        <v>22</v>
      </c>
      <c r="X364" s="4" t="s">
        <v>6007</v>
      </c>
      <c r="Y364" s="4" t="b">
        <v>0</v>
      </c>
      <c r="Z364" s="4" t="b">
        <v>1</v>
      </c>
      <c r="AA364" s="4" t="b">
        <v>0</v>
      </c>
      <c r="AB364" s="4" t="b">
        <v>0</v>
      </c>
      <c r="AC364" s="4" t="b">
        <v>0</v>
      </c>
    </row>
    <row r="365" spans="1:29" x14ac:dyDescent="0.25">
      <c r="A365" s="4" t="s">
        <v>766</v>
      </c>
      <c r="B365" s="4" t="s">
        <v>767</v>
      </c>
      <c r="C365" s="9">
        <v>45509</v>
      </c>
      <c r="D365" s="9" t="str">
        <f>TEXT(Transaction_2[[#This Row],[transaction_date]],"yyyy")</f>
        <v>2024</v>
      </c>
      <c r="E365" s="9" t="str">
        <f>TEXT(Transaction_2[[#This Row],[transaction_date]],"mmm")</f>
        <v>Aug</v>
      </c>
      <c r="F365" s="4">
        <v>45</v>
      </c>
      <c r="G365" s="4" t="s">
        <v>6021</v>
      </c>
      <c r="H365" s="4" t="s">
        <v>62</v>
      </c>
      <c r="I365" s="4" t="s">
        <v>6024</v>
      </c>
      <c r="J365" s="4">
        <v>16</v>
      </c>
      <c r="K365" s="4">
        <v>46.44</v>
      </c>
      <c r="L365" s="4">
        <v>743.09</v>
      </c>
      <c r="M365" s="12">
        <f>Transaction_2[[#This Row],[total_amount]]*(1-Transaction_2[[#This Row],[discount_percentage]]/100)</f>
        <v>743.09</v>
      </c>
      <c r="N365" s="12">
        <f>Transaction_2[[#This Row],[total_amount]]-(Transaction_2[[#This Row],[total_amount]]*Transaction_2[[#This Row],[discount_percentage]]/100)</f>
        <v>743.09</v>
      </c>
      <c r="O365" s="4" t="s">
        <v>31</v>
      </c>
      <c r="P365" s="4" t="s">
        <v>57</v>
      </c>
      <c r="Q365" s="4">
        <v>0</v>
      </c>
      <c r="R365" s="4" t="s">
        <v>6027</v>
      </c>
      <c r="S365" s="4" t="b">
        <v>0</v>
      </c>
      <c r="T365" s="4">
        <v>0</v>
      </c>
      <c r="U365" s="4" t="s">
        <v>6006</v>
      </c>
      <c r="V365" s="4">
        <v>20.29</v>
      </c>
      <c r="W365" s="4">
        <v>23</v>
      </c>
      <c r="X365" s="4" t="s">
        <v>6007</v>
      </c>
      <c r="Y365" s="4" t="b">
        <v>1</v>
      </c>
      <c r="Z365" s="4" t="b">
        <v>0</v>
      </c>
      <c r="AA365" s="4" t="b">
        <v>0</v>
      </c>
      <c r="AB365" s="4" t="b">
        <v>0</v>
      </c>
      <c r="AC365" s="4" t="b">
        <v>1</v>
      </c>
    </row>
    <row r="366" spans="1:29" x14ac:dyDescent="0.25">
      <c r="A366" s="4" t="s">
        <v>768</v>
      </c>
      <c r="B366" s="4" t="s">
        <v>769</v>
      </c>
      <c r="C366" s="9">
        <v>45642</v>
      </c>
      <c r="D366" s="9" t="str">
        <f>TEXT(Transaction_2[[#This Row],[transaction_date]],"yyyy")</f>
        <v>2024</v>
      </c>
      <c r="E366" s="9" t="str">
        <f>TEXT(Transaction_2[[#This Row],[transaction_date]],"mmm")</f>
        <v>Dec</v>
      </c>
      <c r="F366" s="4">
        <v>33</v>
      </c>
      <c r="G366" s="4" t="s">
        <v>6017</v>
      </c>
      <c r="H366" s="4" t="s">
        <v>65</v>
      </c>
      <c r="I366" s="4" t="s">
        <v>6025</v>
      </c>
      <c r="J366" s="4">
        <v>4</v>
      </c>
      <c r="K366" s="4">
        <v>128.37</v>
      </c>
      <c r="L366" s="4">
        <v>513.48</v>
      </c>
      <c r="M366" s="12">
        <f>Transaction_2[[#This Row],[total_amount]]*(1-Transaction_2[[#This Row],[discount_percentage]]/100)</f>
        <v>513.48</v>
      </c>
      <c r="N366" s="12">
        <f>Transaction_2[[#This Row],[total_amount]]-(Transaction_2[[#This Row],[total_amount]]*Transaction_2[[#This Row],[discount_percentage]]/100)</f>
        <v>513.48</v>
      </c>
      <c r="O366" s="4" t="s">
        <v>31</v>
      </c>
      <c r="P366" s="4" t="s">
        <v>36</v>
      </c>
      <c r="Q366" s="4">
        <v>1</v>
      </c>
      <c r="R366" s="4" t="s">
        <v>6029</v>
      </c>
      <c r="S366" s="4" t="b">
        <v>0</v>
      </c>
      <c r="T366" s="4">
        <v>0</v>
      </c>
      <c r="U366" s="4" t="s">
        <v>6006</v>
      </c>
      <c r="V366" s="4">
        <v>21.07</v>
      </c>
      <c r="W366" s="4">
        <v>15</v>
      </c>
      <c r="X366" s="4" t="s">
        <v>6007</v>
      </c>
      <c r="Y366" s="4" t="b">
        <v>0</v>
      </c>
      <c r="Z366" s="4" t="b">
        <v>0</v>
      </c>
      <c r="AA366" s="4" t="b">
        <v>0</v>
      </c>
      <c r="AB366" s="4" t="b">
        <v>1</v>
      </c>
      <c r="AC366" s="4" t="b">
        <v>0</v>
      </c>
    </row>
    <row r="367" spans="1:29" x14ac:dyDescent="0.25">
      <c r="A367" s="4" t="s">
        <v>770</v>
      </c>
      <c r="B367" s="4" t="s">
        <v>771</v>
      </c>
      <c r="C367" s="9">
        <v>45754</v>
      </c>
      <c r="D367" s="9" t="str">
        <f>TEXT(Transaction_2[[#This Row],[transaction_date]],"yyyy")</f>
        <v>2025</v>
      </c>
      <c r="E367" s="9" t="str">
        <f>TEXT(Transaction_2[[#This Row],[transaction_date]],"mmm")</f>
        <v>Apr</v>
      </c>
      <c r="F367" s="4">
        <v>22</v>
      </c>
      <c r="G367" s="4" t="s">
        <v>6003</v>
      </c>
      <c r="H367" s="4" t="s">
        <v>115</v>
      </c>
      <c r="I367" s="4" t="s">
        <v>6030</v>
      </c>
      <c r="J367" s="4">
        <v>4</v>
      </c>
      <c r="K367" s="4">
        <v>243.9</v>
      </c>
      <c r="L367" s="4">
        <v>975.59</v>
      </c>
      <c r="M367" s="12">
        <f>Transaction_2[[#This Row],[total_amount]]*(1-Transaction_2[[#This Row],[discount_percentage]]/100)</f>
        <v>975.59</v>
      </c>
      <c r="N367" s="12">
        <f>Transaction_2[[#This Row],[total_amount]]-(Transaction_2[[#This Row],[total_amount]]*Transaction_2[[#This Row],[discount_percentage]]/100)</f>
        <v>975.59</v>
      </c>
      <c r="O367" s="4" t="s">
        <v>54</v>
      </c>
      <c r="P367" s="4" t="s">
        <v>24</v>
      </c>
      <c r="Q367" s="4">
        <v>38</v>
      </c>
      <c r="R367" s="4" t="s">
        <v>6010</v>
      </c>
      <c r="S367" s="4" t="b">
        <v>0</v>
      </c>
      <c r="T367" s="4">
        <v>0</v>
      </c>
      <c r="U367" s="4" t="s">
        <v>6006</v>
      </c>
      <c r="V367" s="4">
        <v>17.5</v>
      </c>
      <c r="W367" s="4">
        <v>7</v>
      </c>
      <c r="X367" s="4" t="s">
        <v>6018</v>
      </c>
      <c r="Y367" s="4" t="b">
        <v>0</v>
      </c>
      <c r="Z367" s="4" t="b">
        <v>0</v>
      </c>
      <c r="AA367" s="4" t="b">
        <v>0</v>
      </c>
      <c r="AB367" s="4" t="b">
        <v>0</v>
      </c>
      <c r="AC367" s="4" t="b">
        <v>0</v>
      </c>
    </row>
    <row r="368" spans="1:29" x14ac:dyDescent="0.25">
      <c r="A368" s="4" t="s">
        <v>772</v>
      </c>
      <c r="B368" s="4" t="s">
        <v>773</v>
      </c>
      <c r="C368" s="9">
        <v>45614</v>
      </c>
      <c r="D368" s="9" t="str">
        <f>TEXT(Transaction_2[[#This Row],[transaction_date]],"yyyy")</f>
        <v>2024</v>
      </c>
      <c r="E368" s="9" t="str">
        <f>TEXT(Transaction_2[[#This Row],[transaction_date]],"mmm")</f>
        <v>Nov</v>
      </c>
      <c r="F368" s="4">
        <v>60</v>
      </c>
      <c r="G368" s="4" t="s">
        <v>6008</v>
      </c>
      <c r="H368" s="4" t="s">
        <v>80</v>
      </c>
      <c r="I368" s="4" t="s">
        <v>6026</v>
      </c>
      <c r="J368" s="4">
        <v>3</v>
      </c>
      <c r="K368" s="4">
        <v>299.13</v>
      </c>
      <c r="L368" s="4">
        <v>897.38</v>
      </c>
      <c r="M368" s="12">
        <f>Transaction_2[[#This Row],[total_amount]]*(1-Transaction_2[[#This Row],[discount_percentage]]/100)</f>
        <v>897.38</v>
      </c>
      <c r="N368" s="12">
        <f>Transaction_2[[#This Row],[total_amount]]-(Transaction_2[[#This Row],[total_amount]]*Transaction_2[[#This Row],[discount_percentage]]/100)</f>
        <v>897.38</v>
      </c>
      <c r="O368" s="4" t="s">
        <v>28</v>
      </c>
      <c r="P368" s="4" t="s">
        <v>32</v>
      </c>
      <c r="Q368" s="4">
        <v>19</v>
      </c>
      <c r="R368" s="4" t="s">
        <v>6005</v>
      </c>
      <c r="S368" s="4" t="b">
        <v>0</v>
      </c>
      <c r="T368" s="4">
        <v>0</v>
      </c>
      <c r="U368" s="4" t="s">
        <v>6006</v>
      </c>
      <c r="V368" s="4">
        <v>16.18</v>
      </c>
      <c r="W368" s="4">
        <v>1</v>
      </c>
      <c r="X368" s="4" t="s">
        <v>6016</v>
      </c>
      <c r="Y368" s="4" t="b">
        <v>0</v>
      </c>
      <c r="Z368" s="4" t="b">
        <v>1</v>
      </c>
      <c r="AA368" s="4" t="b">
        <v>0</v>
      </c>
      <c r="AB368" s="4" t="b">
        <v>0</v>
      </c>
      <c r="AC368" s="4" t="b">
        <v>0</v>
      </c>
    </row>
    <row r="369" spans="1:29" x14ac:dyDescent="0.25">
      <c r="A369" s="4" t="s">
        <v>774</v>
      </c>
      <c r="B369" s="4" t="s">
        <v>775</v>
      </c>
      <c r="C369" s="9">
        <v>45630</v>
      </c>
      <c r="D369" s="9" t="str">
        <f>TEXT(Transaction_2[[#This Row],[transaction_date]],"yyyy")</f>
        <v>2024</v>
      </c>
      <c r="E369" s="9" t="str">
        <f>TEXT(Transaction_2[[#This Row],[transaction_date]],"mmm")</f>
        <v>Dec</v>
      </c>
      <c r="F369" s="4">
        <v>46</v>
      </c>
      <c r="G369" s="4" t="s">
        <v>6021</v>
      </c>
      <c r="H369" s="4" t="s">
        <v>27</v>
      </c>
      <c r="I369" s="4" t="s">
        <v>6009</v>
      </c>
      <c r="J369" s="4">
        <v>4</v>
      </c>
      <c r="K369" s="4">
        <v>69.13</v>
      </c>
      <c r="L369" s="4">
        <v>276.5</v>
      </c>
      <c r="M369" s="12">
        <f>Transaction_2[[#This Row],[total_amount]]*(1-Transaction_2[[#This Row],[discount_percentage]]/100)</f>
        <v>276.5</v>
      </c>
      <c r="N369" s="12">
        <f>Transaction_2[[#This Row],[total_amount]]-(Transaction_2[[#This Row],[total_amount]]*Transaction_2[[#This Row],[discount_percentage]]/100)</f>
        <v>276.5</v>
      </c>
      <c r="O369" s="4" t="s">
        <v>31</v>
      </c>
      <c r="P369" s="4" t="s">
        <v>24</v>
      </c>
      <c r="Q369" s="4">
        <v>41</v>
      </c>
      <c r="R369" s="4" t="s">
        <v>6010</v>
      </c>
      <c r="S369" s="4" t="b">
        <v>0</v>
      </c>
      <c r="T369" s="4">
        <v>0</v>
      </c>
      <c r="U369" s="4" t="s">
        <v>6006</v>
      </c>
      <c r="V369" s="4">
        <v>9.0399999999999991</v>
      </c>
      <c r="W369" s="4">
        <v>2</v>
      </c>
      <c r="X369" s="4" t="s">
        <v>6016</v>
      </c>
      <c r="Y369" s="4" t="b">
        <v>1</v>
      </c>
      <c r="Z369" s="4" t="b">
        <v>0</v>
      </c>
      <c r="AA369" s="4" t="b">
        <v>0</v>
      </c>
      <c r="AB369" s="4" t="b">
        <v>0</v>
      </c>
      <c r="AC369" s="4" t="b">
        <v>0</v>
      </c>
    </row>
    <row r="370" spans="1:29" x14ac:dyDescent="0.25">
      <c r="A370" s="4" t="s">
        <v>776</v>
      </c>
      <c r="B370" s="4" t="s">
        <v>777</v>
      </c>
      <c r="C370" s="9">
        <v>45720</v>
      </c>
      <c r="D370" s="9" t="str">
        <f>TEXT(Transaction_2[[#This Row],[transaction_date]],"yyyy")</f>
        <v>2025</v>
      </c>
      <c r="E370" s="9" t="str">
        <f>TEXT(Transaction_2[[#This Row],[transaction_date]],"mmm")</f>
        <v>Mar</v>
      </c>
      <c r="F370" s="4">
        <v>56</v>
      </c>
      <c r="G370" s="4" t="s">
        <v>6012</v>
      </c>
      <c r="H370" s="4" t="s">
        <v>80</v>
      </c>
      <c r="I370" s="4" t="s">
        <v>6026</v>
      </c>
      <c r="J370" s="4">
        <v>3</v>
      </c>
      <c r="K370" s="4">
        <v>197.6</v>
      </c>
      <c r="L370" s="4">
        <v>592.80999999999995</v>
      </c>
      <c r="M370" s="12">
        <f>Transaction_2[[#This Row],[total_amount]]*(1-Transaction_2[[#This Row],[discount_percentage]]/100)</f>
        <v>592.80999999999995</v>
      </c>
      <c r="N370" s="12">
        <f>Transaction_2[[#This Row],[total_amount]]-(Transaction_2[[#This Row],[total_amount]]*Transaction_2[[#This Row],[discount_percentage]]/100)</f>
        <v>592.80999999999995</v>
      </c>
      <c r="O370" s="4" t="s">
        <v>31</v>
      </c>
      <c r="P370" s="4" t="s">
        <v>32</v>
      </c>
      <c r="Q370" s="4">
        <v>2</v>
      </c>
      <c r="R370" s="4" t="s">
        <v>6023</v>
      </c>
      <c r="S370" s="4" t="b">
        <v>0</v>
      </c>
      <c r="T370" s="4">
        <v>0</v>
      </c>
      <c r="U370" s="4" t="s">
        <v>6006</v>
      </c>
      <c r="V370" s="4">
        <v>12.25</v>
      </c>
      <c r="W370" s="4">
        <v>28</v>
      </c>
      <c r="X370" s="4" t="s">
        <v>6007</v>
      </c>
      <c r="Y370" s="4" t="b">
        <v>0</v>
      </c>
      <c r="Z370" s="4" t="b">
        <v>0</v>
      </c>
      <c r="AA370" s="4" t="b">
        <v>1</v>
      </c>
      <c r="AB370" s="4" t="b">
        <v>0</v>
      </c>
      <c r="AC370" s="4" t="b">
        <v>0</v>
      </c>
    </row>
    <row r="371" spans="1:29" x14ac:dyDescent="0.25">
      <c r="A371" s="4" t="s">
        <v>778</v>
      </c>
      <c r="B371" s="4" t="s">
        <v>779</v>
      </c>
      <c r="C371" s="9">
        <v>45510</v>
      </c>
      <c r="D371" s="9" t="str">
        <f>TEXT(Transaction_2[[#This Row],[transaction_date]],"yyyy")</f>
        <v>2024</v>
      </c>
      <c r="E371" s="9" t="str">
        <f>TEXT(Transaction_2[[#This Row],[transaction_date]],"mmm")</f>
        <v>Aug</v>
      </c>
      <c r="F371" s="4">
        <v>77</v>
      </c>
      <c r="G371" s="4" t="s">
        <v>6011</v>
      </c>
      <c r="H371" s="4" t="s">
        <v>22</v>
      </c>
      <c r="I371" s="4" t="s">
        <v>6004</v>
      </c>
      <c r="J371" s="4">
        <v>8</v>
      </c>
      <c r="K371" s="4">
        <v>26.33</v>
      </c>
      <c r="L371" s="4">
        <v>210.65</v>
      </c>
      <c r="M371" s="12">
        <f>Transaction_2[[#This Row],[total_amount]]*(1-Transaction_2[[#This Row],[discount_percentage]]/100)</f>
        <v>108.69540000000001</v>
      </c>
      <c r="N371" s="12">
        <f>Transaction_2[[#This Row],[total_amount]]-(Transaction_2[[#This Row],[total_amount]]*Transaction_2[[#This Row],[discount_percentage]]/100)</f>
        <v>108.69540000000002</v>
      </c>
      <c r="O371" s="4" t="s">
        <v>28</v>
      </c>
      <c r="P371" s="4" t="s">
        <v>36</v>
      </c>
      <c r="Q371" s="4">
        <v>3</v>
      </c>
      <c r="R371" s="4" t="s">
        <v>6023</v>
      </c>
      <c r="S371" s="4" t="b">
        <v>1</v>
      </c>
      <c r="T371" s="4">
        <v>48.4</v>
      </c>
      <c r="U371" s="4" t="s">
        <v>6014</v>
      </c>
      <c r="V371" s="4">
        <v>21.73</v>
      </c>
      <c r="W371" s="4">
        <v>23</v>
      </c>
      <c r="X371" s="4" t="s">
        <v>6007</v>
      </c>
      <c r="Y371" s="4" t="b">
        <v>1</v>
      </c>
      <c r="Z371" s="4" t="b">
        <v>0</v>
      </c>
      <c r="AA371" s="4" t="b">
        <v>0</v>
      </c>
      <c r="AB371" s="4" t="b">
        <v>0</v>
      </c>
      <c r="AC371" s="4" t="b">
        <v>1</v>
      </c>
    </row>
    <row r="372" spans="1:29" x14ac:dyDescent="0.25">
      <c r="A372" s="4" t="s">
        <v>780</v>
      </c>
      <c r="B372" s="4" t="s">
        <v>781</v>
      </c>
      <c r="C372" s="9">
        <v>45768</v>
      </c>
      <c r="D372" s="9" t="str">
        <f>TEXT(Transaction_2[[#This Row],[transaction_date]],"yyyy")</f>
        <v>2025</v>
      </c>
      <c r="E372" s="9" t="str">
        <f>TEXT(Transaction_2[[#This Row],[transaction_date]],"mmm")</f>
        <v>Apr</v>
      </c>
      <c r="F372" s="4">
        <v>74</v>
      </c>
      <c r="G372" s="4" t="s">
        <v>6011</v>
      </c>
      <c r="H372" s="4" t="s">
        <v>27</v>
      </c>
      <c r="I372" s="4" t="s">
        <v>6009</v>
      </c>
      <c r="J372" s="4">
        <v>10</v>
      </c>
      <c r="K372" s="4">
        <v>16.93</v>
      </c>
      <c r="L372" s="4">
        <v>169.27</v>
      </c>
      <c r="M372" s="12">
        <f>Transaction_2[[#This Row],[total_amount]]*(1-Transaction_2[[#This Row],[discount_percentage]]/100)</f>
        <v>106.6401</v>
      </c>
      <c r="N372" s="12">
        <f>Transaction_2[[#This Row],[total_amount]]-(Transaction_2[[#This Row],[total_amount]]*Transaction_2[[#This Row],[discount_percentage]]/100)</f>
        <v>106.6401</v>
      </c>
      <c r="O372" s="4" t="s">
        <v>28</v>
      </c>
      <c r="P372" s="4" t="s">
        <v>57</v>
      </c>
      <c r="Q372" s="4">
        <v>4</v>
      </c>
      <c r="R372" s="4" t="s">
        <v>6023</v>
      </c>
      <c r="S372" s="4" t="b">
        <v>1</v>
      </c>
      <c r="T372" s="4">
        <v>37</v>
      </c>
      <c r="U372" s="4" t="s">
        <v>6014</v>
      </c>
      <c r="V372" s="4">
        <v>18.29</v>
      </c>
      <c r="W372" s="4">
        <v>28</v>
      </c>
      <c r="X372" s="4" t="s">
        <v>6007</v>
      </c>
      <c r="Y372" s="4" t="b">
        <v>0</v>
      </c>
      <c r="Z372" s="4" t="b">
        <v>0</v>
      </c>
      <c r="AA372" s="4" t="b">
        <v>0</v>
      </c>
      <c r="AB372" s="4" t="b">
        <v>0</v>
      </c>
      <c r="AC372" s="4" t="b">
        <v>1</v>
      </c>
    </row>
    <row r="373" spans="1:29" x14ac:dyDescent="0.25">
      <c r="A373" s="4" t="s">
        <v>782</v>
      </c>
      <c r="B373" s="4" t="s">
        <v>783</v>
      </c>
      <c r="C373" s="9">
        <v>45722</v>
      </c>
      <c r="D373" s="9" t="str">
        <f>TEXT(Transaction_2[[#This Row],[transaction_date]],"yyyy")</f>
        <v>2025</v>
      </c>
      <c r="E373" s="9" t="str">
        <f>TEXT(Transaction_2[[#This Row],[transaction_date]],"mmm")</f>
        <v>Mar</v>
      </c>
      <c r="F373" s="4">
        <v>43</v>
      </c>
      <c r="G373" s="4" t="s">
        <v>6021</v>
      </c>
      <c r="H373" s="4" t="s">
        <v>62</v>
      </c>
      <c r="I373" s="4" t="s">
        <v>6024</v>
      </c>
      <c r="J373" s="4">
        <v>4</v>
      </c>
      <c r="K373" s="4">
        <v>186.99</v>
      </c>
      <c r="L373" s="4">
        <v>747.95</v>
      </c>
      <c r="M373" s="12">
        <f>Transaction_2[[#This Row],[total_amount]]*(1-Transaction_2[[#This Row],[discount_percentage]]/100)</f>
        <v>747.95</v>
      </c>
      <c r="N373" s="12">
        <f>Transaction_2[[#This Row],[total_amount]]-(Transaction_2[[#This Row],[total_amount]]*Transaction_2[[#This Row],[discount_percentage]]/100)</f>
        <v>747.95</v>
      </c>
      <c r="O373" s="4" t="s">
        <v>28</v>
      </c>
      <c r="P373" s="4" t="s">
        <v>24</v>
      </c>
      <c r="Q373" s="4">
        <v>22</v>
      </c>
      <c r="R373" s="4" t="s">
        <v>6005</v>
      </c>
      <c r="S373" s="4" t="b">
        <v>0</v>
      </c>
      <c r="T373" s="4">
        <v>0</v>
      </c>
      <c r="U373" s="4" t="s">
        <v>6006</v>
      </c>
      <c r="V373" s="4">
        <v>17.41</v>
      </c>
      <c r="W373" s="4">
        <v>6</v>
      </c>
      <c r="X373" s="4" t="s">
        <v>6018</v>
      </c>
      <c r="Y373" s="4" t="b">
        <v>0</v>
      </c>
      <c r="Z373" s="4" t="b">
        <v>0</v>
      </c>
      <c r="AA373" s="4" t="b">
        <v>0</v>
      </c>
      <c r="AB373" s="4" t="b">
        <v>0</v>
      </c>
      <c r="AC373" s="4" t="b">
        <v>0</v>
      </c>
    </row>
    <row r="374" spans="1:29" x14ac:dyDescent="0.25">
      <c r="A374" s="4" t="s">
        <v>784</v>
      </c>
      <c r="B374" s="4" t="s">
        <v>785</v>
      </c>
      <c r="C374" s="9">
        <v>45826</v>
      </c>
      <c r="D374" s="9" t="str">
        <f>TEXT(Transaction_2[[#This Row],[transaction_date]],"yyyy")</f>
        <v>2025</v>
      </c>
      <c r="E374" s="9" t="str">
        <f>TEXT(Transaction_2[[#This Row],[transaction_date]],"mmm")</f>
        <v>Jun</v>
      </c>
      <c r="F374" s="4">
        <v>64</v>
      </c>
      <c r="G374" s="4" t="s">
        <v>6008</v>
      </c>
      <c r="H374" s="4" t="s">
        <v>53</v>
      </c>
      <c r="I374" s="4" t="s">
        <v>6022</v>
      </c>
      <c r="J374" s="4">
        <v>1</v>
      </c>
      <c r="K374" s="4">
        <v>145.41</v>
      </c>
      <c r="L374" s="4">
        <v>145.41</v>
      </c>
      <c r="M374" s="12">
        <f>Transaction_2[[#This Row],[total_amount]]*(1-Transaction_2[[#This Row],[discount_percentage]]/100)</f>
        <v>145.41</v>
      </c>
      <c r="N374" s="12">
        <f>Transaction_2[[#This Row],[total_amount]]-(Transaction_2[[#This Row],[total_amount]]*Transaction_2[[#This Row],[discount_percentage]]/100)</f>
        <v>145.41</v>
      </c>
      <c r="O374" s="4" t="s">
        <v>31</v>
      </c>
      <c r="P374" s="4" t="s">
        <v>36</v>
      </c>
      <c r="Q374" s="4">
        <v>47</v>
      </c>
      <c r="R374" s="4" t="s">
        <v>6010</v>
      </c>
      <c r="S374" s="4" t="b">
        <v>0</v>
      </c>
      <c r="T374" s="4">
        <v>0</v>
      </c>
      <c r="U374" s="4" t="s">
        <v>6006</v>
      </c>
      <c r="V374" s="4">
        <v>15.18</v>
      </c>
      <c r="W374" s="4">
        <v>1</v>
      </c>
      <c r="X374" s="4" t="s">
        <v>6016</v>
      </c>
      <c r="Y374" s="4" t="b">
        <v>0</v>
      </c>
      <c r="Z374" s="4" t="b">
        <v>0</v>
      </c>
      <c r="AA374" s="4" t="b">
        <v>0</v>
      </c>
      <c r="AB374" s="4" t="b">
        <v>0</v>
      </c>
      <c r="AC374" s="4" t="b">
        <v>0</v>
      </c>
    </row>
    <row r="375" spans="1:29" x14ac:dyDescent="0.25">
      <c r="A375" s="4" t="s">
        <v>786</v>
      </c>
      <c r="B375" s="4" t="s">
        <v>787</v>
      </c>
      <c r="C375" s="9">
        <v>45625</v>
      </c>
      <c r="D375" s="9" t="str">
        <f>TEXT(Transaction_2[[#This Row],[transaction_date]],"yyyy")</f>
        <v>2024</v>
      </c>
      <c r="E375" s="9" t="str">
        <f>TEXT(Transaction_2[[#This Row],[transaction_date]],"mmm")</f>
        <v>Nov</v>
      </c>
      <c r="F375" s="4">
        <v>54</v>
      </c>
      <c r="G375" s="4" t="s">
        <v>6012</v>
      </c>
      <c r="H375" s="4" t="s">
        <v>27</v>
      </c>
      <c r="I375" s="4" t="s">
        <v>6009</v>
      </c>
      <c r="J375" s="4">
        <v>1</v>
      </c>
      <c r="K375" s="4">
        <v>107.14</v>
      </c>
      <c r="L375" s="4">
        <v>107.14</v>
      </c>
      <c r="M375" s="12">
        <f>Transaction_2[[#This Row],[total_amount]]*(1-Transaction_2[[#This Row],[discount_percentage]]/100)</f>
        <v>107.14</v>
      </c>
      <c r="N375" s="12">
        <f>Transaction_2[[#This Row],[total_amount]]-(Transaction_2[[#This Row],[total_amount]]*Transaction_2[[#This Row],[discount_percentage]]/100)</f>
        <v>107.14</v>
      </c>
      <c r="O375" s="4" t="s">
        <v>31</v>
      </c>
      <c r="P375" s="4" t="s">
        <v>36</v>
      </c>
      <c r="Q375" s="4">
        <v>6</v>
      </c>
      <c r="R375" s="4" t="s">
        <v>6005</v>
      </c>
      <c r="S375" s="4" t="b">
        <v>0</v>
      </c>
      <c r="T375" s="4">
        <v>0</v>
      </c>
      <c r="U375" s="4" t="s">
        <v>6006</v>
      </c>
      <c r="V375" s="4">
        <v>16.63</v>
      </c>
      <c r="W375" s="4">
        <v>4</v>
      </c>
      <c r="X375" s="4" t="s">
        <v>6018</v>
      </c>
      <c r="Y375" s="4" t="b">
        <v>0</v>
      </c>
      <c r="Z375" s="4" t="b">
        <v>1</v>
      </c>
      <c r="AA375" s="4" t="b">
        <v>0</v>
      </c>
      <c r="AB375" s="4" t="b">
        <v>0</v>
      </c>
      <c r="AC375" s="4" t="b">
        <v>0</v>
      </c>
    </row>
    <row r="376" spans="1:29" x14ac:dyDescent="0.25">
      <c r="A376" s="4" t="s">
        <v>788</v>
      </c>
      <c r="B376" s="4" t="s">
        <v>789</v>
      </c>
      <c r="C376" s="9">
        <v>45695</v>
      </c>
      <c r="D376" s="9" t="str">
        <f>TEXT(Transaction_2[[#This Row],[transaction_date]],"yyyy")</f>
        <v>2025</v>
      </c>
      <c r="E376" s="9" t="str">
        <f>TEXT(Transaction_2[[#This Row],[transaction_date]],"mmm")</f>
        <v>Feb</v>
      </c>
      <c r="F376" s="4">
        <v>20</v>
      </c>
      <c r="G376" s="4" t="s">
        <v>6003</v>
      </c>
      <c r="H376" s="4" t="s">
        <v>80</v>
      </c>
      <c r="I376" s="4" t="s">
        <v>6026</v>
      </c>
      <c r="J376" s="4">
        <v>1</v>
      </c>
      <c r="K376" s="4">
        <v>145.08000000000001</v>
      </c>
      <c r="L376" s="4">
        <v>145.08000000000001</v>
      </c>
      <c r="M376" s="12">
        <f>Transaction_2[[#This Row],[total_amount]]*(1-Transaction_2[[#This Row],[discount_percentage]]/100)</f>
        <v>145.08000000000001</v>
      </c>
      <c r="N376" s="12">
        <f>Transaction_2[[#This Row],[total_amount]]-(Transaction_2[[#This Row],[total_amount]]*Transaction_2[[#This Row],[discount_percentage]]/100)</f>
        <v>145.08000000000001</v>
      </c>
      <c r="O376" s="4" t="s">
        <v>31</v>
      </c>
      <c r="P376" s="4" t="s">
        <v>24</v>
      </c>
      <c r="Q376" s="4">
        <v>40</v>
      </c>
      <c r="R376" s="4" t="s">
        <v>6010</v>
      </c>
      <c r="S376" s="4" t="b">
        <v>0</v>
      </c>
      <c r="T376" s="4">
        <v>0</v>
      </c>
      <c r="U376" s="4" t="s">
        <v>6006</v>
      </c>
      <c r="V376" s="4">
        <v>6.74</v>
      </c>
      <c r="W376" s="4">
        <v>24</v>
      </c>
      <c r="X376" s="4" t="s">
        <v>6007</v>
      </c>
      <c r="Y376" s="4" t="b">
        <v>0</v>
      </c>
      <c r="Z376" s="4" t="b">
        <v>0</v>
      </c>
      <c r="AA376" s="4" t="b">
        <v>0</v>
      </c>
      <c r="AB376" s="4" t="b">
        <v>0</v>
      </c>
      <c r="AC376" s="4" t="b">
        <v>0</v>
      </c>
    </row>
    <row r="377" spans="1:29" x14ac:dyDescent="0.25">
      <c r="A377" s="4" t="s">
        <v>790</v>
      </c>
      <c r="B377" s="4" t="s">
        <v>791</v>
      </c>
      <c r="C377" s="9">
        <v>45706</v>
      </c>
      <c r="D377" s="9" t="str">
        <f>TEXT(Transaction_2[[#This Row],[transaction_date]],"yyyy")</f>
        <v>2025</v>
      </c>
      <c r="E377" s="9" t="str">
        <f>TEXT(Transaction_2[[#This Row],[transaction_date]],"mmm")</f>
        <v>Feb</v>
      </c>
      <c r="F377" s="4">
        <v>60</v>
      </c>
      <c r="G377" s="4" t="s">
        <v>6008</v>
      </c>
      <c r="H377" s="4" t="s">
        <v>62</v>
      </c>
      <c r="I377" s="4" t="s">
        <v>6024</v>
      </c>
      <c r="J377" s="4">
        <v>4</v>
      </c>
      <c r="K377" s="4">
        <v>195.79</v>
      </c>
      <c r="L377" s="4">
        <v>783.18</v>
      </c>
      <c r="M377" s="12">
        <f>Transaction_2[[#This Row],[total_amount]]*(1-Transaction_2[[#This Row],[discount_percentage]]/100)</f>
        <v>512.19971999999996</v>
      </c>
      <c r="N377" s="12">
        <f>Transaction_2[[#This Row],[total_amount]]-(Transaction_2[[#This Row],[total_amount]]*Transaction_2[[#This Row],[discount_percentage]]/100)</f>
        <v>512.19971999999996</v>
      </c>
      <c r="O377" s="4" t="s">
        <v>31</v>
      </c>
      <c r="P377" s="4" t="s">
        <v>36</v>
      </c>
      <c r="Q377" s="4">
        <v>19</v>
      </c>
      <c r="R377" s="4" t="s">
        <v>6005</v>
      </c>
      <c r="S377" s="4" t="b">
        <v>1</v>
      </c>
      <c r="T377" s="4">
        <v>34.6</v>
      </c>
      <c r="U377" s="4" t="s">
        <v>6014</v>
      </c>
      <c r="V377" s="4">
        <v>22.16</v>
      </c>
      <c r="W377" s="4">
        <v>25</v>
      </c>
      <c r="X377" s="4" t="s">
        <v>6007</v>
      </c>
      <c r="Y377" s="4" t="b">
        <v>0</v>
      </c>
      <c r="Z377" s="4" t="b">
        <v>0</v>
      </c>
      <c r="AA377" s="4" t="b">
        <v>1</v>
      </c>
      <c r="AB377" s="4" t="b">
        <v>1</v>
      </c>
      <c r="AC377" s="4" t="b">
        <v>0</v>
      </c>
    </row>
    <row r="378" spans="1:29" x14ac:dyDescent="0.25">
      <c r="A378" s="4" t="s">
        <v>792</v>
      </c>
      <c r="B378" s="4" t="s">
        <v>793</v>
      </c>
      <c r="C378" s="9">
        <v>45766</v>
      </c>
      <c r="D378" s="9" t="str">
        <f>TEXT(Transaction_2[[#This Row],[transaction_date]],"yyyy")</f>
        <v>2025</v>
      </c>
      <c r="E378" s="9" t="str">
        <f>TEXT(Transaction_2[[#This Row],[transaction_date]],"mmm")</f>
        <v>Apr</v>
      </c>
      <c r="F378" s="4">
        <v>23</v>
      </c>
      <c r="G378" s="4" t="s">
        <v>6003</v>
      </c>
      <c r="H378" s="4" t="s">
        <v>115</v>
      </c>
      <c r="I378" s="4" t="s">
        <v>6030</v>
      </c>
      <c r="J378" s="4">
        <v>12</v>
      </c>
      <c r="K378" s="4">
        <v>50.39</v>
      </c>
      <c r="L378" s="4">
        <v>604.73</v>
      </c>
      <c r="M378" s="12">
        <f>Transaction_2[[#This Row],[total_amount]]*(1-Transaction_2[[#This Row],[discount_percentage]]/100)</f>
        <v>604.73</v>
      </c>
      <c r="N378" s="12">
        <f>Transaction_2[[#This Row],[total_amount]]-(Transaction_2[[#This Row],[total_amount]]*Transaction_2[[#This Row],[discount_percentage]]/100)</f>
        <v>604.73</v>
      </c>
      <c r="O378" s="4" t="s">
        <v>87</v>
      </c>
      <c r="P378" s="4" t="s">
        <v>57</v>
      </c>
      <c r="Q378" s="4">
        <v>4</v>
      </c>
      <c r="R378" s="4" t="s">
        <v>6023</v>
      </c>
      <c r="S378" s="4" t="b">
        <v>0</v>
      </c>
      <c r="T378" s="4">
        <v>0</v>
      </c>
      <c r="U378" s="4" t="s">
        <v>6006</v>
      </c>
      <c r="V378" s="4">
        <v>21.4</v>
      </c>
      <c r="W378" s="4">
        <v>17</v>
      </c>
      <c r="X378" s="4" t="s">
        <v>6007</v>
      </c>
      <c r="Y378" s="4" t="b">
        <v>0</v>
      </c>
      <c r="Z378" s="4" t="b">
        <v>1</v>
      </c>
      <c r="AA378" s="4" t="b">
        <v>0</v>
      </c>
      <c r="AB378" s="4" t="b">
        <v>0</v>
      </c>
      <c r="AC378" s="4" t="b">
        <v>1</v>
      </c>
    </row>
    <row r="379" spans="1:29" x14ac:dyDescent="0.25">
      <c r="A379" s="4" t="s">
        <v>794</v>
      </c>
      <c r="B379" s="4" t="s">
        <v>795</v>
      </c>
      <c r="C379" s="9">
        <v>45618</v>
      </c>
      <c r="D379" s="9" t="str">
        <f>TEXT(Transaction_2[[#This Row],[transaction_date]],"yyyy")</f>
        <v>2024</v>
      </c>
      <c r="E379" s="9" t="str">
        <f>TEXT(Transaction_2[[#This Row],[transaction_date]],"mmm")</f>
        <v>Nov</v>
      </c>
      <c r="F379" s="4">
        <v>49</v>
      </c>
      <c r="G379" s="4" t="s">
        <v>6021</v>
      </c>
      <c r="H379" s="4" t="s">
        <v>35</v>
      </c>
      <c r="I379" s="4" t="s">
        <v>6013</v>
      </c>
      <c r="J379" s="4">
        <v>18</v>
      </c>
      <c r="K379" s="4">
        <v>59.26</v>
      </c>
      <c r="L379" s="4">
        <v>1066.5999999999999</v>
      </c>
      <c r="M379" s="12">
        <f>Transaction_2[[#This Row],[total_amount]]*(1-Transaction_2[[#This Row],[discount_percentage]]/100)</f>
        <v>766.88539999999989</v>
      </c>
      <c r="N379" s="12">
        <f>Transaction_2[[#This Row],[total_amount]]-(Transaction_2[[#This Row],[total_amount]]*Transaction_2[[#This Row],[discount_percentage]]/100)</f>
        <v>766.88539999999989</v>
      </c>
      <c r="O379" s="4" t="s">
        <v>28</v>
      </c>
      <c r="P379" s="4" t="s">
        <v>36</v>
      </c>
      <c r="Q379" s="4">
        <v>1</v>
      </c>
      <c r="R379" s="4" t="s">
        <v>6029</v>
      </c>
      <c r="S379" s="4" t="b">
        <v>1</v>
      </c>
      <c r="T379" s="4">
        <v>28.1</v>
      </c>
      <c r="U379" s="4" t="s">
        <v>6014</v>
      </c>
      <c r="V379" s="4">
        <v>22.64</v>
      </c>
      <c r="W379" s="4">
        <v>23</v>
      </c>
      <c r="X379" s="4" t="s">
        <v>6007</v>
      </c>
      <c r="Y379" s="4" t="b">
        <v>1</v>
      </c>
      <c r="Z379" s="4" t="b">
        <v>1</v>
      </c>
      <c r="AA379" s="4" t="b">
        <v>0</v>
      </c>
      <c r="AB379" s="4" t="b">
        <v>0</v>
      </c>
      <c r="AC379" s="4" t="b">
        <v>1</v>
      </c>
    </row>
    <row r="380" spans="1:29" x14ac:dyDescent="0.25">
      <c r="A380" s="4" t="s">
        <v>796</v>
      </c>
      <c r="B380" s="4" t="s">
        <v>797</v>
      </c>
      <c r="C380" s="9">
        <v>45715</v>
      </c>
      <c r="D380" s="9" t="str">
        <f>TEXT(Transaction_2[[#This Row],[transaction_date]],"yyyy")</f>
        <v>2025</v>
      </c>
      <c r="E380" s="9" t="str">
        <f>TEXT(Transaction_2[[#This Row],[transaction_date]],"mmm")</f>
        <v>Feb</v>
      </c>
      <c r="F380" s="4">
        <v>74</v>
      </c>
      <c r="G380" s="4" t="s">
        <v>6011</v>
      </c>
      <c r="H380" s="4" t="s">
        <v>44</v>
      </c>
      <c r="I380" s="4" t="s">
        <v>6019</v>
      </c>
      <c r="J380" s="4">
        <v>15</v>
      </c>
      <c r="K380" s="4">
        <v>6.05</v>
      </c>
      <c r="L380" s="4">
        <v>90.75</v>
      </c>
      <c r="M380" s="12">
        <f>Transaction_2[[#This Row],[total_amount]]*(1-Transaction_2[[#This Row],[discount_percentage]]/100)</f>
        <v>52.544249999999998</v>
      </c>
      <c r="N380" s="12">
        <f>Transaction_2[[#This Row],[total_amount]]-(Transaction_2[[#This Row],[total_amount]]*Transaction_2[[#This Row],[discount_percentage]]/100)</f>
        <v>52.544249999999998</v>
      </c>
      <c r="O380" s="4" t="s">
        <v>31</v>
      </c>
      <c r="P380" s="4" t="s">
        <v>57</v>
      </c>
      <c r="Q380" s="4">
        <v>2</v>
      </c>
      <c r="R380" s="4" t="s">
        <v>6023</v>
      </c>
      <c r="S380" s="4" t="b">
        <v>1</v>
      </c>
      <c r="T380" s="4">
        <v>42.1</v>
      </c>
      <c r="U380" s="4" t="s">
        <v>6014</v>
      </c>
      <c r="V380" s="4">
        <v>10.65</v>
      </c>
      <c r="W380" s="4">
        <v>15</v>
      </c>
      <c r="X380" s="4" t="s">
        <v>6007</v>
      </c>
      <c r="Y380" s="4" t="b">
        <v>0</v>
      </c>
      <c r="Z380" s="4" t="b">
        <v>0</v>
      </c>
      <c r="AA380" s="4" t="b">
        <v>0</v>
      </c>
      <c r="AB380" s="4" t="b">
        <v>0</v>
      </c>
      <c r="AC380" s="4" t="b">
        <v>1</v>
      </c>
    </row>
    <row r="381" spans="1:29" x14ac:dyDescent="0.25">
      <c r="A381" s="4" t="s">
        <v>798</v>
      </c>
      <c r="B381" s="4" t="s">
        <v>799</v>
      </c>
      <c r="C381" s="9">
        <v>45540</v>
      </c>
      <c r="D381" s="9" t="str">
        <f>TEXT(Transaction_2[[#This Row],[transaction_date]],"yyyy")</f>
        <v>2024</v>
      </c>
      <c r="E381" s="9" t="str">
        <f>TEXT(Transaction_2[[#This Row],[transaction_date]],"mmm")</f>
        <v>Sep</v>
      </c>
      <c r="F381" s="4">
        <v>78</v>
      </c>
      <c r="G381" s="4" t="s">
        <v>6011</v>
      </c>
      <c r="H381" s="4" t="s">
        <v>39</v>
      </c>
      <c r="I381" s="4" t="s">
        <v>6015</v>
      </c>
      <c r="J381" s="4">
        <v>2</v>
      </c>
      <c r="K381" s="4">
        <v>140.22</v>
      </c>
      <c r="L381" s="4">
        <v>280.44</v>
      </c>
      <c r="M381" s="12">
        <f>Transaction_2[[#This Row],[total_amount]]*(1-Transaction_2[[#This Row],[discount_percentage]]/100)</f>
        <v>280.44</v>
      </c>
      <c r="N381" s="12">
        <f>Transaction_2[[#This Row],[total_amount]]-(Transaction_2[[#This Row],[total_amount]]*Transaction_2[[#This Row],[discount_percentage]]/100)</f>
        <v>280.44</v>
      </c>
      <c r="O381" s="4" t="s">
        <v>54</v>
      </c>
      <c r="P381" s="4" t="s">
        <v>36</v>
      </c>
      <c r="Q381" s="4">
        <v>46</v>
      </c>
      <c r="R381" s="4" t="s">
        <v>6010</v>
      </c>
      <c r="S381" s="4" t="b">
        <v>0</v>
      </c>
      <c r="T381" s="4">
        <v>0</v>
      </c>
      <c r="U381" s="4" t="s">
        <v>6006</v>
      </c>
      <c r="V381" s="4">
        <v>13.13</v>
      </c>
      <c r="W381" s="4">
        <v>22</v>
      </c>
      <c r="X381" s="4" t="s">
        <v>6007</v>
      </c>
      <c r="Y381" s="4" t="b">
        <v>0</v>
      </c>
      <c r="Z381" s="4" t="b">
        <v>0</v>
      </c>
      <c r="AA381" s="4" t="b">
        <v>0</v>
      </c>
      <c r="AB381" s="4" t="b">
        <v>0</v>
      </c>
      <c r="AC381" s="4" t="b">
        <v>0</v>
      </c>
    </row>
    <row r="382" spans="1:29" x14ac:dyDescent="0.25">
      <c r="A382" s="4" t="s">
        <v>800</v>
      </c>
      <c r="B382" s="4" t="s">
        <v>801</v>
      </c>
      <c r="C382" s="9">
        <v>45771</v>
      </c>
      <c r="D382" s="9" t="str">
        <f>TEXT(Transaction_2[[#This Row],[transaction_date]],"yyyy")</f>
        <v>2025</v>
      </c>
      <c r="E382" s="9" t="str">
        <f>TEXT(Transaction_2[[#This Row],[transaction_date]],"mmm")</f>
        <v>Apr</v>
      </c>
      <c r="F382" s="4">
        <v>79</v>
      </c>
      <c r="G382" s="4" t="s">
        <v>6011</v>
      </c>
      <c r="H382" s="4" t="s">
        <v>39</v>
      </c>
      <c r="I382" s="4" t="s">
        <v>6015</v>
      </c>
      <c r="J382" s="4">
        <v>2</v>
      </c>
      <c r="K382" s="4">
        <v>112.39</v>
      </c>
      <c r="L382" s="4">
        <v>224.78</v>
      </c>
      <c r="M382" s="12">
        <f>Transaction_2[[#This Row],[total_amount]]*(1-Transaction_2[[#This Row],[discount_percentage]]/100)</f>
        <v>224.78</v>
      </c>
      <c r="N382" s="12">
        <f>Transaction_2[[#This Row],[total_amount]]-(Transaction_2[[#This Row],[total_amount]]*Transaction_2[[#This Row],[discount_percentage]]/100)</f>
        <v>224.78</v>
      </c>
      <c r="O382" s="4" t="s">
        <v>54</v>
      </c>
      <c r="P382" s="4" t="s">
        <v>32</v>
      </c>
      <c r="Q382" s="4">
        <v>28</v>
      </c>
      <c r="R382" s="4" t="s">
        <v>6010</v>
      </c>
      <c r="S382" s="4" t="b">
        <v>0</v>
      </c>
      <c r="T382" s="4">
        <v>0</v>
      </c>
      <c r="U382" s="4" t="s">
        <v>6006</v>
      </c>
      <c r="V382" s="4">
        <v>5.32</v>
      </c>
      <c r="W382" s="4">
        <v>2</v>
      </c>
      <c r="X382" s="4" t="s">
        <v>6016</v>
      </c>
      <c r="Y382" s="4" t="b">
        <v>1</v>
      </c>
      <c r="Z382" s="4" t="b">
        <v>1</v>
      </c>
      <c r="AA382" s="4" t="b">
        <v>0</v>
      </c>
      <c r="AB382" s="4" t="b">
        <v>0</v>
      </c>
      <c r="AC382" s="4" t="b">
        <v>0</v>
      </c>
    </row>
    <row r="383" spans="1:29" x14ac:dyDescent="0.25">
      <c r="A383" s="4" t="s">
        <v>802</v>
      </c>
      <c r="B383" s="4" t="s">
        <v>803</v>
      </c>
      <c r="C383" s="9">
        <v>45585</v>
      </c>
      <c r="D383" s="9" t="str">
        <f>TEXT(Transaction_2[[#This Row],[transaction_date]],"yyyy")</f>
        <v>2024</v>
      </c>
      <c r="E383" s="9" t="str">
        <f>TEXT(Transaction_2[[#This Row],[transaction_date]],"mmm")</f>
        <v>Oct</v>
      </c>
      <c r="F383" s="4">
        <v>21</v>
      </c>
      <c r="G383" s="4" t="s">
        <v>6003</v>
      </c>
      <c r="H383" s="4" t="s">
        <v>27</v>
      </c>
      <c r="I383" s="4" t="s">
        <v>6009</v>
      </c>
      <c r="J383" s="4">
        <v>3</v>
      </c>
      <c r="K383" s="4">
        <v>280.7</v>
      </c>
      <c r="L383" s="4">
        <v>842.1</v>
      </c>
      <c r="M383" s="12">
        <f>Transaction_2[[#This Row],[total_amount]]*(1-Transaction_2[[#This Row],[discount_percentage]]/100)</f>
        <v>740.20590000000004</v>
      </c>
      <c r="N383" s="12">
        <f>Transaction_2[[#This Row],[total_amount]]-(Transaction_2[[#This Row],[total_amount]]*Transaction_2[[#This Row],[discount_percentage]]/100)</f>
        <v>740.20590000000004</v>
      </c>
      <c r="O383" s="4" t="s">
        <v>31</v>
      </c>
      <c r="P383" s="4" t="s">
        <v>32</v>
      </c>
      <c r="Q383" s="4">
        <v>32</v>
      </c>
      <c r="R383" s="4" t="s">
        <v>6010</v>
      </c>
      <c r="S383" s="4" t="b">
        <v>1</v>
      </c>
      <c r="T383" s="4">
        <v>12.1</v>
      </c>
      <c r="U383" s="4" t="s">
        <v>6028</v>
      </c>
      <c r="V383" s="4">
        <v>24.8</v>
      </c>
      <c r="W383" s="4">
        <v>16</v>
      </c>
      <c r="X383" s="4" t="s">
        <v>6007</v>
      </c>
      <c r="Y383" s="4" t="b">
        <v>0</v>
      </c>
      <c r="Z383" s="4" t="b">
        <v>0</v>
      </c>
      <c r="AA383" s="4" t="b">
        <v>0</v>
      </c>
      <c r="AB383" s="4" t="b">
        <v>0</v>
      </c>
      <c r="AC383" s="4" t="b">
        <v>0</v>
      </c>
    </row>
    <row r="384" spans="1:29" x14ac:dyDescent="0.25">
      <c r="A384" s="4" t="s">
        <v>804</v>
      </c>
      <c r="B384" s="4" t="s">
        <v>805</v>
      </c>
      <c r="C384" s="9">
        <v>45596</v>
      </c>
      <c r="D384" s="9" t="str">
        <f>TEXT(Transaction_2[[#This Row],[transaction_date]],"yyyy")</f>
        <v>2024</v>
      </c>
      <c r="E384" s="9" t="str">
        <f>TEXT(Transaction_2[[#This Row],[transaction_date]],"mmm")</f>
        <v>Oct</v>
      </c>
      <c r="F384" s="4">
        <v>59</v>
      </c>
      <c r="G384" s="4" t="s">
        <v>6012</v>
      </c>
      <c r="H384" s="4" t="s">
        <v>62</v>
      </c>
      <c r="I384" s="4" t="s">
        <v>6024</v>
      </c>
      <c r="J384" s="4">
        <v>2</v>
      </c>
      <c r="K384" s="4">
        <v>210.35</v>
      </c>
      <c r="L384" s="4">
        <v>420.7</v>
      </c>
      <c r="M384" s="12">
        <f>Transaction_2[[#This Row],[total_amount]]*(1-Transaction_2[[#This Row],[discount_percentage]]/100)</f>
        <v>420.7</v>
      </c>
      <c r="N384" s="12">
        <f>Transaction_2[[#This Row],[total_amount]]-(Transaction_2[[#This Row],[total_amount]]*Transaction_2[[#This Row],[discount_percentage]]/100)</f>
        <v>420.7</v>
      </c>
      <c r="O384" s="4" t="s">
        <v>28</v>
      </c>
      <c r="P384" s="4" t="s">
        <v>24</v>
      </c>
      <c r="Q384" s="4">
        <v>1</v>
      </c>
      <c r="R384" s="4" t="s">
        <v>6029</v>
      </c>
      <c r="S384" s="4" t="b">
        <v>0</v>
      </c>
      <c r="T384" s="4">
        <v>0</v>
      </c>
      <c r="U384" s="4" t="s">
        <v>6006</v>
      </c>
      <c r="V384" s="4">
        <v>10.72</v>
      </c>
      <c r="W384" s="4">
        <v>9</v>
      </c>
      <c r="X384" s="4" t="s">
        <v>6020</v>
      </c>
      <c r="Y384" s="4" t="b">
        <v>0</v>
      </c>
      <c r="Z384" s="4" t="b">
        <v>0</v>
      </c>
      <c r="AA384" s="4" t="b">
        <v>0</v>
      </c>
      <c r="AB384" s="4" t="b">
        <v>0</v>
      </c>
      <c r="AC384" s="4" t="b">
        <v>0</v>
      </c>
    </row>
    <row r="385" spans="1:29" x14ac:dyDescent="0.25">
      <c r="A385" s="4" t="s">
        <v>806</v>
      </c>
      <c r="B385" s="4" t="s">
        <v>807</v>
      </c>
      <c r="C385" s="9">
        <v>45832</v>
      </c>
      <c r="D385" s="9" t="str">
        <f>TEXT(Transaction_2[[#This Row],[transaction_date]],"yyyy")</f>
        <v>2025</v>
      </c>
      <c r="E385" s="9" t="str">
        <f>TEXT(Transaction_2[[#This Row],[transaction_date]],"mmm")</f>
        <v>Jun</v>
      </c>
      <c r="F385" s="4">
        <v>53</v>
      </c>
      <c r="G385" s="4" t="s">
        <v>6012</v>
      </c>
      <c r="H385" s="4" t="s">
        <v>27</v>
      </c>
      <c r="I385" s="4" t="s">
        <v>6009</v>
      </c>
      <c r="J385" s="4">
        <v>2</v>
      </c>
      <c r="K385" s="4">
        <v>41.99</v>
      </c>
      <c r="L385" s="4">
        <v>83.99</v>
      </c>
      <c r="M385" s="12">
        <f>Transaction_2[[#This Row],[total_amount]]*(1-Transaction_2[[#This Row],[discount_percentage]]/100)</f>
        <v>83.99</v>
      </c>
      <c r="N385" s="12">
        <f>Transaction_2[[#This Row],[total_amount]]-(Transaction_2[[#This Row],[total_amount]]*Transaction_2[[#This Row],[discount_percentage]]/100)</f>
        <v>83.99</v>
      </c>
      <c r="O385" s="4" t="s">
        <v>23</v>
      </c>
      <c r="P385" s="4" t="s">
        <v>24</v>
      </c>
      <c r="Q385" s="4">
        <v>31</v>
      </c>
      <c r="R385" s="4" t="s">
        <v>6010</v>
      </c>
      <c r="S385" s="4" t="b">
        <v>0</v>
      </c>
      <c r="T385" s="4">
        <v>0</v>
      </c>
      <c r="U385" s="4" t="s">
        <v>6006</v>
      </c>
      <c r="V385" s="4">
        <v>19.8</v>
      </c>
      <c r="W385" s="4">
        <v>2</v>
      </c>
      <c r="X385" s="4" t="s">
        <v>6016</v>
      </c>
      <c r="Y385" s="4" t="b">
        <v>0</v>
      </c>
      <c r="Z385" s="4" t="b">
        <v>0</v>
      </c>
      <c r="AA385" s="4" t="b">
        <v>1</v>
      </c>
      <c r="AB385" s="4" t="b">
        <v>0</v>
      </c>
      <c r="AC385" s="4" t="b">
        <v>0</v>
      </c>
    </row>
    <row r="386" spans="1:29" x14ac:dyDescent="0.25">
      <c r="A386" s="4" t="s">
        <v>808</v>
      </c>
      <c r="B386" s="4" t="s">
        <v>809</v>
      </c>
      <c r="C386" s="9">
        <v>45646</v>
      </c>
      <c r="D386" s="9" t="str">
        <f>TEXT(Transaction_2[[#This Row],[transaction_date]],"yyyy")</f>
        <v>2024</v>
      </c>
      <c r="E386" s="9" t="str">
        <f>TEXT(Transaction_2[[#This Row],[transaction_date]],"mmm")</f>
        <v>Dec</v>
      </c>
      <c r="F386" s="4">
        <v>70</v>
      </c>
      <c r="G386" s="4" t="s">
        <v>6011</v>
      </c>
      <c r="H386" s="4" t="s">
        <v>22</v>
      </c>
      <c r="I386" s="4" t="s">
        <v>6004</v>
      </c>
      <c r="J386" s="4">
        <v>15</v>
      </c>
      <c r="K386" s="4">
        <v>67.94</v>
      </c>
      <c r="L386" s="4">
        <v>1019.17</v>
      </c>
      <c r="M386" s="12">
        <f>Transaction_2[[#This Row],[total_amount]]*(1-Transaction_2[[#This Row],[discount_percentage]]/100)</f>
        <v>1019.17</v>
      </c>
      <c r="N386" s="12">
        <f>Transaction_2[[#This Row],[total_amount]]-(Transaction_2[[#This Row],[total_amount]]*Transaction_2[[#This Row],[discount_percentage]]/100)</f>
        <v>1019.17</v>
      </c>
      <c r="O386" s="4" t="s">
        <v>31</v>
      </c>
      <c r="P386" s="4" t="s">
        <v>36</v>
      </c>
      <c r="Q386" s="4">
        <v>3</v>
      </c>
      <c r="R386" s="4" t="s">
        <v>6023</v>
      </c>
      <c r="S386" s="4" t="b">
        <v>0</v>
      </c>
      <c r="T386" s="4">
        <v>0</v>
      </c>
      <c r="U386" s="4" t="s">
        <v>6006</v>
      </c>
      <c r="V386" s="4">
        <v>16.96</v>
      </c>
      <c r="W386" s="4">
        <v>20</v>
      </c>
      <c r="X386" s="4" t="s">
        <v>6007</v>
      </c>
      <c r="Y386" s="4" t="b">
        <v>0</v>
      </c>
      <c r="Z386" s="4" t="b">
        <v>0</v>
      </c>
      <c r="AA386" s="4" t="b">
        <v>0</v>
      </c>
      <c r="AB386" s="4" t="b">
        <v>0</v>
      </c>
      <c r="AC386" s="4" t="b">
        <v>1</v>
      </c>
    </row>
    <row r="387" spans="1:29" x14ac:dyDescent="0.25">
      <c r="A387" s="4" t="s">
        <v>810</v>
      </c>
      <c r="B387" s="4" t="s">
        <v>811</v>
      </c>
      <c r="C387" s="9">
        <v>45522</v>
      </c>
      <c r="D387" s="9" t="str">
        <f>TEXT(Transaction_2[[#This Row],[transaction_date]],"yyyy")</f>
        <v>2024</v>
      </c>
      <c r="E387" s="9" t="str">
        <f>TEXT(Transaction_2[[#This Row],[transaction_date]],"mmm")</f>
        <v>Aug</v>
      </c>
      <c r="F387" s="4">
        <v>34</v>
      </c>
      <c r="G387" s="4" t="s">
        <v>6017</v>
      </c>
      <c r="H387" s="4" t="s">
        <v>53</v>
      </c>
      <c r="I387" s="4" t="s">
        <v>6022</v>
      </c>
      <c r="J387" s="4">
        <v>4</v>
      </c>
      <c r="K387" s="4">
        <v>114.98</v>
      </c>
      <c r="L387" s="4">
        <v>459.9</v>
      </c>
      <c r="M387" s="12">
        <f>Transaction_2[[#This Row],[total_amount]]*(1-Transaction_2[[#This Row],[discount_percentage]]/100)</f>
        <v>459.9</v>
      </c>
      <c r="N387" s="12">
        <f>Transaction_2[[#This Row],[total_amount]]-(Transaction_2[[#This Row],[total_amount]]*Transaction_2[[#This Row],[discount_percentage]]/100)</f>
        <v>459.9</v>
      </c>
      <c r="O387" s="4" t="s">
        <v>31</v>
      </c>
      <c r="P387" s="4" t="s">
        <v>36</v>
      </c>
      <c r="Q387" s="4">
        <v>18</v>
      </c>
      <c r="R387" s="4" t="s">
        <v>6005</v>
      </c>
      <c r="S387" s="4" t="b">
        <v>0</v>
      </c>
      <c r="T387" s="4">
        <v>0</v>
      </c>
      <c r="U387" s="4" t="s">
        <v>6006</v>
      </c>
      <c r="V387" s="4">
        <v>22.45</v>
      </c>
      <c r="W387" s="4">
        <v>3</v>
      </c>
      <c r="X387" s="4" t="s">
        <v>6016</v>
      </c>
      <c r="Y387" s="4" t="b">
        <v>0</v>
      </c>
      <c r="Z387" s="4" t="b">
        <v>1</v>
      </c>
      <c r="AA387" s="4" t="b">
        <v>1</v>
      </c>
      <c r="AB387" s="4" t="b">
        <v>0</v>
      </c>
      <c r="AC387" s="4" t="b">
        <v>0</v>
      </c>
    </row>
    <row r="388" spans="1:29" x14ac:dyDescent="0.25">
      <c r="A388" s="4" t="s">
        <v>812</v>
      </c>
      <c r="B388" s="4" t="s">
        <v>813</v>
      </c>
      <c r="C388" s="9">
        <v>45734</v>
      </c>
      <c r="D388" s="9" t="str">
        <f>TEXT(Transaction_2[[#This Row],[transaction_date]],"yyyy")</f>
        <v>2025</v>
      </c>
      <c r="E388" s="9" t="str">
        <f>TEXT(Transaction_2[[#This Row],[transaction_date]],"mmm")</f>
        <v>Mar</v>
      </c>
      <c r="F388" s="4">
        <v>66</v>
      </c>
      <c r="G388" s="4" t="s">
        <v>6008</v>
      </c>
      <c r="H388" s="4" t="s">
        <v>53</v>
      </c>
      <c r="I388" s="4" t="s">
        <v>6022</v>
      </c>
      <c r="J388" s="4">
        <v>18</v>
      </c>
      <c r="K388" s="4">
        <v>64.540000000000006</v>
      </c>
      <c r="L388" s="4">
        <v>1161.68</v>
      </c>
      <c r="M388" s="12">
        <f>Transaction_2[[#This Row],[total_amount]]*(1-Transaction_2[[#This Row],[discount_percentage]]/100)</f>
        <v>1060.6138400000002</v>
      </c>
      <c r="N388" s="12">
        <f>Transaction_2[[#This Row],[total_amount]]-(Transaction_2[[#This Row],[total_amount]]*Transaction_2[[#This Row],[discount_percentage]]/100)</f>
        <v>1060.61384</v>
      </c>
      <c r="O388" s="4" t="s">
        <v>90</v>
      </c>
      <c r="P388" s="4" t="s">
        <v>57</v>
      </c>
      <c r="Q388" s="4">
        <v>4</v>
      </c>
      <c r="R388" s="4" t="s">
        <v>6023</v>
      </c>
      <c r="S388" s="4" t="b">
        <v>1</v>
      </c>
      <c r="T388" s="4">
        <v>8.6999999999999993</v>
      </c>
      <c r="U388" s="4" t="s">
        <v>6031</v>
      </c>
      <c r="V388" s="4">
        <v>24.32</v>
      </c>
      <c r="W388" s="4">
        <v>10</v>
      </c>
      <c r="X388" s="4" t="s">
        <v>6020</v>
      </c>
      <c r="Y388" s="4" t="b">
        <v>1</v>
      </c>
      <c r="Z388" s="4" t="b">
        <v>0</v>
      </c>
      <c r="AA388" s="4" t="b">
        <v>1</v>
      </c>
      <c r="AB388" s="4" t="b">
        <v>0</v>
      </c>
      <c r="AC388" s="4" t="b">
        <v>1</v>
      </c>
    </row>
    <row r="389" spans="1:29" x14ac:dyDescent="0.25">
      <c r="A389" s="4" t="s">
        <v>814</v>
      </c>
      <c r="B389" s="4" t="s">
        <v>815</v>
      </c>
      <c r="C389" s="9">
        <v>45629</v>
      </c>
      <c r="D389" s="9" t="str">
        <f>TEXT(Transaction_2[[#This Row],[transaction_date]],"yyyy")</f>
        <v>2024</v>
      </c>
      <c r="E389" s="9" t="str">
        <f>TEXT(Transaction_2[[#This Row],[transaction_date]],"mmm")</f>
        <v>Dec</v>
      </c>
      <c r="F389" s="4">
        <v>24</v>
      </c>
      <c r="G389" s="4" t="s">
        <v>6003</v>
      </c>
      <c r="H389" s="4" t="s">
        <v>22</v>
      </c>
      <c r="I389" s="4" t="s">
        <v>6004</v>
      </c>
      <c r="J389" s="4">
        <v>2</v>
      </c>
      <c r="K389" s="4">
        <v>117.69</v>
      </c>
      <c r="L389" s="4">
        <v>235.38</v>
      </c>
      <c r="M389" s="12">
        <f>Transaction_2[[#This Row],[total_amount]]*(1-Transaction_2[[#This Row],[discount_percentage]]/100)</f>
        <v>235.38</v>
      </c>
      <c r="N389" s="12">
        <f>Transaction_2[[#This Row],[total_amount]]-(Transaction_2[[#This Row],[total_amount]]*Transaction_2[[#This Row],[discount_percentage]]/100)</f>
        <v>235.38</v>
      </c>
      <c r="O389" s="4" t="s">
        <v>23</v>
      </c>
      <c r="P389" s="4" t="s">
        <v>24</v>
      </c>
      <c r="Q389" s="4">
        <v>1</v>
      </c>
      <c r="R389" s="4" t="s">
        <v>6029</v>
      </c>
      <c r="S389" s="4" t="b">
        <v>0</v>
      </c>
      <c r="T389" s="4">
        <v>0</v>
      </c>
      <c r="U389" s="4" t="s">
        <v>6006</v>
      </c>
      <c r="V389" s="4">
        <v>16.52</v>
      </c>
      <c r="W389" s="4">
        <v>12</v>
      </c>
      <c r="X389" s="4" t="s">
        <v>6020</v>
      </c>
      <c r="Y389" s="4" t="b">
        <v>0</v>
      </c>
      <c r="Z389" s="4" t="b">
        <v>0</v>
      </c>
      <c r="AA389" s="4" t="b">
        <v>1</v>
      </c>
      <c r="AB389" s="4" t="b">
        <v>0</v>
      </c>
      <c r="AC389" s="4" t="b">
        <v>0</v>
      </c>
    </row>
    <row r="390" spans="1:29" x14ac:dyDescent="0.25">
      <c r="A390" s="4" t="s">
        <v>816</v>
      </c>
      <c r="B390" s="4" t="s">
        <v>817</v>
      </c>
      <c r="C390" s="9">
        <v>45575</v>
      </c>
      <c r="D390" s="9" t="str">
        <f>TEXT(Transaction_2[[#This Row],[transaction_date]],"yyyy")</f>
        <v>2024</v>
      </c>
      <c r="E390" s="9" t="str">
        <f>TEXT(Transaction_2[[#This Row],[transaction_date]],"mmm")</f>
        <v>Oct</v>
      </c>
      <c r="F390" s="4">
        <v>73</v>
      </c>
      <c r="G390" s="4" t="s">
        <v>6011</v>
      </c>
      <c r="H390" s="4" t="s">
        <v>44</v>
      </c>
      <c r="I390" s="4" t="s">
        <v>6019</v>
      </c>
      <c r="J390" s="4">
        <v>3</v>
      </c>
      <c r="K390" s="4">
        <v>101.49</v>
      </c>
      <c r="L390" s="4">
        <v>304.45999999999998</v>
      </c>
      <c r="M390" s="12">
        <f>Transaction_2[[#This Row],[total_amount]]*(1-Transaction_2[[#This Row],[discount_percentage]]/100)</f>
        <v>304.45999999999998</v>
      </c>
      <c r="N390" s="12">
        <f>Transaction_2[[#This Row],[total_amount]]-(Transaction_2[[#This Row],[total_amount]]*Transaction_2[[#This Row],[discount_percentage]]/100)</f>
        <v>304.45999999999998</v>
      </c>
      <c r="O390" s="4" t="s">
        <v>54</v>
      </c>
      <c r="P390" s="4" t="s">
        <v>36</v>
      </c>
      <c r="Q390" s="4">
        <v>37</v>
      </c>
      <c r="R390" s="4" t="s">
        <v>6010</v>
      </c>
      <c r="S390" s="4" t="b">
        <v>0</v>
      </c>
      <c r="T390" s="4">
        <v>0</v>
      </c>
      <c r="U390" s="4" t="s">
        <v>6006</v>
      </c>
      <c r="V390" s="4">
        <v>21.91</v>
      </c>
      <c r="W390" s="4">
        <v>4</v>
      </c>
      <c r="X390" s="4" t="s">
        <v>6018</v>
      </c>
      <c r="Y390" s="4" t="b">
        <v>0</v>
      </c>
      <c r="Z390" s="4" t="b">
        <v>0</v>
      </c>
      <c r="AA390" s="4" t="b">
        <v>0</v>
      </c>
      <c r="AB390" s="4" t="b">
        <v>0</v>
      </c>
      <c r="AC390" s="4" t="b">
        <v>0</v>
      </c>
    </row>
    <row r="391" spans="1:29" x14ac:dyDescent="0.25">
      <c r="A391" s="4" t="s">
        <v>818</v>
      </c>
      <c r="B391" s="4" t="s">
        <v>819</v>
      </c>
      <c r="C391" s="9">
        <v>45575</v>
      </c>
      <c r="D391" s="9" t="str">
        <f>TEXT(Transaction_2[[#This Row],[transaction_date]],"yyyy")</f>
        <v>2024</v>
      </c>
      <c r="E391" s="9" t="str">
        <f>TEXT(Transaction_2[[#This Row],[transaction_date]],"mmm")</f>
        <v>Oct</v>
      </c>
      <c r="F391" s="4">
        <v>60</v>
      </c>
      <c r="G391" s="4" t="s">
        <v>6008</v>
      </c>
      <c r="H391" s="4" t="s">
        <v>35</v>
      </c>
      <c r="I391" s="4" t="s">
        <v>6013</v>
      </c>
      <c r="J391" s="4">
        <v>4</v>
      </c>
      <c r="K391" s="4">
        <v>202.79</v>
      </c>
      <c r="L391" s="4">
        <v>811.16</v>
      </c>
      <c r="M391" s="12">
        <f>Transaction_2[[#This Row],[total_amount]]*(1-Transaction_2[[#This Row],[discount_percentage]]/100)</f>
        <v>811.16</v>
      </c>
      <c r="N391" s="12">
        <f>Transaction_2[[#This Row],[total_amount]]-(Transaction_2[[#This Row],[total_amount]]*Transaction_2[[#This Row],[discount_percentage]]/100)</f>
        <v>811.16</v>
      </c>
      <c r="O391" s="4" t="s">
        <v>54</v>
      </c>
      <c r="P391" s="4" t="s">
        <v>32</v>
      </c>
      <c r="Q391" s="4">
        <v>36</v>
      </c>
      <c r="R391" s="4" t="s">
        <v>6010</v>
      </c>
      <c r="S391" s="4" t="b">
        <v>0</v>
      </c>
      <c r="T391" s="4">
        <v>0</v>
      </c>
      <c r="U391" s="4" t="s">
        <v>6006</v>
      </c>
      <c r="V391" s="4">
        <v>14.23</v>
      </c>
      <c r="W391" s="4">
        <v>16</v>
      </c>
      <c r="X391" s="4" t="s">
        <v>6007</v>
      </c>
      <c r="Y391" s="4" t="b">
        <v>0</v>
      </c>
      <c r="Z391" s="4" t="b">
        <v>0</v>
      </c>
      <c r="AA391" s="4" t="b">
        <v>0</v>
      </c>
      <c r="AB391" s="4" t="b">
        <v>0</v>
      </c>
      <c r="AC391" s="4" t="b">
        <v>0</v>
      </c>
    </row>
    <row r="392" spans="1:29" x14ac:dyDescent="0.25">
      <c r="A392" s="4" t="s">
        <v>820</v>
      </c>
      <c r="B392" s="4" t="s">
        <v>821</v>
      </c>
      <c r="C392" s="9">
        <v>45571</v>
      </c>
      <c r="D392" s="9" t="str">
        <f>TEXT(Transaction_2[[#This Row],[transaction_date]],"yyyy")</f>
        <v>2024</v>
      </c>
      <c r="E392" s="9" t="str">
        <f>TEXT(Transaction_2[[#This Row],[transaction_date]],"mmm")</f>
        <v>Oct</v>
      </c>
      <c r="F392" s="4">
        <v>57</v>
      </c>
      <c r="G392" s="4" t="s">
        <v>6012</v>
      </c>
      <c r="H392" s="4" t="s">
        <v>39</v>
      </c>
      <c r="I392" s="4" t="s">
        <v>6015</v>
      </c>
      <c r="J392" s="4">
        <v>19</v>
      </c>
      <c r="K392" s="4">
        <v>82.32</v>
      </c>
      <c r="L392" s="4">
        <v>1564.15</v>
      </c>
      <c r="M392" s="12">
        <f>Transaction_2[[#This Row],[total_amount]]*(1-Transaction_2[[#This Row],[discount_percentage]]/100)</f>
        <v>833.69194999999991</v>
      </c>
      <c r="N392" s="12">
        <f>Transaction_2[[#This Row],[total_amount]]-(Transaction_2[[#This Row],[total_amount]]*Transaction_2[[#This Row],[discount_percentage]]/100)</f>
        <v>833.69195000000002</v>
      </c>
      <c r="O392" s="4" t="s">
        <v>87</v>
      </c>
      <c r="P392" s="4" t="s">
        <v>57</v>
      </c>
      <c r="Q392" s="4">
        <v>1</v>
      </c>
      <c r="R392" s="4" t="s">
        <v>6029</v>
      </c>
      <c r="S392" s="4" t="b">
        <v>1</v>
      </c>
      <c r="T392" s="4">
        <v>46.7</v>
      </c>
      <c r="U392" s="4" t="s">
        <v>6014</v>
      </c>
      <c r="V392" s="4">
        <v>18.149999999999999</v>
      </c>
      <c r="W392" s="4">
        <v>12</v>
      </c>
      <c r="X392" s="4" t="s">
        <v>6020</v>
      </c>
      <c r="Y392" s="4" t="b">
        <v>0</v>
      </c>
      <c r="Z392" s="4" t="b">
        <v>0</v>
      </c>
      <c r="AA392" s="4" t="b">
        <v>0</v>
      </c>
      <c r="AB392" s="4" t="b">
        <v>0</v>
      </c>
      <c r="AC392" s="4" t="b">
        <v>1</v>
      </c>
    </row>
    <row r="393" spans="1:29" x14ac:dyDescent="0.25">
      <c r="A393" s="4" t="s">
        <v>822</v>
      </c>
      <c r="B393" s="4" t="s">
        <v>823</v>
      </c>
      <c r="C393" s="9">
        <v>45632</v>
      </c>
      <c r="D393" s="9" t="str">
        <f>TEXT(Transaction_2[[#This Row],[transaction_date]],"yyyy")</f>
        <v>2024</v>
      </c>
      <c r="E393" s="9" t="str">
        <f>TEXT(Transaction_2[[#This Row],[transaction_date]],"mmm")</f>
        <v>Dec</v>
      </c>
      <c r="F393" s="4">
        <v>27</v>
      </c>
      <c r="G393" s="4" t="s">
        <v>6003</v>
      </c>
      <c r="H393" s="4" t="s">
        <v>53</v>
      </c>
      <c r="I393" s="4" t="s">
        <v>6022</v>
      </c>
      <c r="J393" s="4">
        <v>4</v>
      </c>
      <c r="K393" s="4">
        <v>120.79</v>
      </c>
      <c r="L393" s="4">
        <v>483.15</v>
      </c>
      <c r="M393" s="12">
        <f>Transaction_2[[#This Row],[total_amount]]*(1-Transaction_2[[#This Row],[discount_percentage]]/100)</f>
        <v>483.15</v>
      </c>
      <c r="N393" s="12">
        <f>Transaction_2[[#This Row],[total_amount]]-(Transaction_2[[#This Row],[total_amount]]*Transaction_2[[#This Row],[discount_percentage]]/100)</f>
        <v>483.15</v>
      </c>
      <c r="O393" s="4" t="s">
        <v>54</v>
      </c>
      <c r="P393" s="4" t="s">
        <v>36</v>
      </c>
      <c r="Q393" s="4">
        <v>2</v>
      </c>
      <c r="R393" s="4" t="s">
        <v>6023</v>
      </c>
      <c r="S393" s="4" t="b">
        <v>0</v>
      </c>
      <c r="T393" s="4">
        <v>0</v>
      </c>
      <c r="U393" s="4" t="s">
        <v>6006</v>
      </c>
      <c r="V393" s="4">
        <v>15.06</v>
      </c>
      <c r="W393" s="4">
        <v>9</v>
      </c>
      <c r="X393" s="4" t="s">
        <v>6020</v>
      </c>
      <c r="Y393" s="4" t="b">
        <v>1</v>
      </c>
      <c r="Z393" s="4" t="b">
        <v>1</v>
      </c>
      <c r="AA393" s="4" t="b">
        <v>1</v>
      </c>
      <c r="AB393" s="4" t="b">
        <v>0</v>
      </c>
      <c r="AC393" s="4" t="b">
        <v>0</v>
      </c>
    </row>
    <row r="394" spans="1:29" x14ac:dyDescent="0.25">
      <c r="A394" s="4" t="s">
        <v>824</v>
      </c>
      <c r="B394" s="4" t="s">
        <v>825</v>
      </c>
      <c r="C394" s="9">
        <v>45741</v>
      </c>
      <c r="D394" s="9" t="str">
        <f>TEXT(Transaction_2[[#This Row],[transaction_date]],"yyyy")</f>
        <v>2025</v>
      </c>
      <c r="E394" s="9" t="str">
        <f>TEXT(Transaction_2[[#This Row],[transaction_date]],"mmm")</f>
        <v>Mar</v>
      </c>
      <c r="F394" s="4">
        <v>78</v>
      </c>
      <c r="G394" s="4" t="s">
        <v>6011</v>
      </c>
      <c r="H394" s="4" t="s">
        <v>27</v>
      </c>
      <c r="I394" s="4" t="s">
        <v>6009</v>
      </c>
      <c r="J394" s="4">
        <v>1</v>
      </c>
      <c r="K394" s="4">
        <v>88.46</v>
      </c>
      <c r="L394" s="4">
        <v>88.46</v>
      </c>
      <c r="M394" s="12">
        <f>Transaction_2[[#This Row],[total_amount]]*(1-Transaction_2[[#This Row],[discount_percentage]]/100)</f>
        <v>88.46</v>
      </c>
      <c r="N394" s="12">
        <f>Transaction_2[[#This Row],[total_amount]]-(Transaction_2[[#This Row],[total_amount]]*Transaction_2[[#This Row],[discount_percentage]]/100)</f>
        <v>88.46</v>
      </c>
      <c r="O394" s="4" t="s">
        <v>23</v>
      </c>
      <c r="P394" s="4" t="s">
        <v>36</v>
      </c>
      <c r="Q394" s="4">
        <v>17</v>
      </c>
      <c r="R394" s="4" t="s">
        <v>6005</v>
      </c>
      <c r="S394" s="4" t="b">
        <v>0</v>
      </c>
      <c r="T394" s="4">
        <v>0</v>
      </c>
      <c r="U394" s="4" t="s">
        <v>6006</v>
      </c>
      <c r="V394" s="4">
        <v>13.1</v>
      </c>
      <c r="W394" s="4">
        <v>3</v>
      </c>
      <c r="X394" s="4" t="s">
        <v>6016</v>
      </c>
      <c r="Y394" s="4" t="b">
        <v>0</v>
      </c>
      <c r="Z394" s="4" t="b">
        <v>0</v>
      </c>
      <c r="AA394" s="4" t="b">
        <v>1</v>
      </c>
      <c r="AB394" s="4" t="b">
        <v>0</v>
      </c>
      <c r="AC394" s="4" t="b">
        <v>0</v>
      </c>
    </row>
    <row r="395" spans="1:29" x14ac:dyDescent="0.25">
      <c r="A395" s="4" t="s">
        <v>826</v>
      </c>
      <c r="B395" s="4" t="s">
        <v>827</v>
      </c>
      <c r="C395" s="9">
        <v>45502</v>
      </c>
      <c r="D395" s="9" t="str">
        <f>TEXT(Transaction_2[[#This Row],[transaction_date]],"yyyy")</f>
        <v>2024</v>
      </c>
      <c r="E395" s="9" t="str">
        <f>TEXT(Transaction_2[[#This Row],[transaction_date]],"mmm")</f>
        <v>Jul</v>
      </c>
      <c r="F395" s="4">
        <v>71</v>
      </c>
      <c r="G395" s="4" t="s">
        <v>6011</v>
      </c>
      <c r="H395" s="4" t="s">
        <v>62</v>
      </c>
      <c r="I395" s="4" t="s">
        <v>6024</v>
      </c>
      <c r="J395" s="4">
        <v>4</v>
      </c>
      <c r="K395" s="4">
        <v>238.15</v>
      </c>
      <c r="L395" s="4">
        <v>952.62</v>
      </c>
      <c r="M395" s="12">
        <f>Transaction_2[[#This Row],[total_amount]]*(1-Transaction_2[[#This Row],[discount_percentage]]/100)</f>
        <v>952.62</v>
      </c>
      <c r="N395" s="12">
        <f>Transaction_2[[#This Row],[total_amount]]-(Transaction_2[[#This Row],[total_amount]]*Transaction_2[[#This Row],[discount_percentage]]/100)</f>
        <v>952.62</v>
      </c>
      <c r="O395" s="4" t="s">
        <v>54</v>
      </c>
      <c r="P395" s="4" t="s">
        <v>24</v>
      </c>
      <c r="Q395" s="4">
        <v>23</v>
      </c>
      <c r="R395" s="4" t="s">
        <v>6005</v>
      </c>
      <c r="S395" s="4" t="b">
        <v>0</v>
      </c>
      <c r="T395" s="4">
        <v>0</v>
      </c>
      <c r="U395" s="4" t="s">
        <v>6006</v>
      </c>
      <c r="V395" s="4">
        <v>5.77</v>
      </c>
      <c r="W395" s="4">
        <v>6</v>
      </c>
      <c r="X395" s="4" t="s">
        <v>6018</v>
      </c>
      <c r="Y395" s="4" t="b">
        <v>0</v>
      </c>
      <c r="Z395" s="4" t="b">
        <v>0</v>
      </c>
      <c r="AA395" s="4" t="b">
        <v>0</v>
      </c>
      <c r="AB395" s="4" t="b">
        <v>1</v>
      </c>
      <c r="AC395" s="4" t="b">
        <v>0</v>
      </c>
    </row>
    <row r="396" spans="1:29" x14ac:dyDescent="0.25">
      <c r="A396" s="4" t="s">
        <v>828</v>
      </c>
      <c r="B396" s="4" t="s">
        <v>829</v>
      </c>
      <c r="C396" s="9">
        <v>45750</v>
      </c>
      <c r="D396" s="9" t="str">
        <f>TEXT(Transaction_2[[#This Row],[transaction_date]],"yyyy")</f>
        <v>2025</v>
      </c>
      <c r="E396" s="9" t="str">
        <f>TEXT(Transaction_2[[#This Row],[transaction_date]],"mmm")</f>
        <v>Apr</v>
      </c>
      <c r="F396" s="4">
        <v>78</v>
      </c>
      <c r="G396" s="4" t="s">
        <v>6011</v>
      </c>
      <c r="H396" s="4" t="s">
        <v>35</v>
      </c>
      <c r="I396" s="4" t="s">
        <v>6013</v>
      </c>
      <c r="J396" s="4">
        <v>4</v>
      </c>
      <c r="K396" s="4">
        <v>235.05</v>
      </c>
      <c r="L396" s="4">
        <v>940.2</v>
      </c>
      <c r="M396" s="12">
        <f>Transaction_2[[#This Row],[total_amount]]*(1-Transaction_2[[#This Row],[discount_percentage]]/100)</f>
        <v>825.49560000000008</v>
      </c>
      <c r="N396" s="12">
        <f>Transaction_2[[#This Row],[total_amount]]-(Transaction_2[[#This Row],[total_amount]]*Transaction_2[[#This Row],[discount_percentage]]/100)</f>
        <v>825.49560000000008</v>
      </c>
      <c r="O396" s="4" t="s">
        <v>28</v>
      </c>
      <c r="P396" s="4" t="s">
        <v>24</v>
      </c>
      <c r="Q396" s="4">
        <v>45</v>
      </c>
      <c r="R396" s="4" t="s">
        <v>6010</v>
      </c>
      <c r="S396" s="4" t="b">
        <v>1</v>
      </c>
      <c r="T396" s="4">
        <v>12.2</v>
      </c>
      <c r="U396" s="4" t="s">
        <v>6028</v>
      </c>
      <c r="V396" s="4">
        <v>16.989999999999998</v>
      </c>
      <c r="W396" s="4">
        <v>1</v>
      </c>
      <c r="X396" s="4" t="s">
        <v>6016</v>
      </c>
      <c r="Y396" s="4" t="b">
        <v>0</v>
      </c>
      <c r="Z396" s="4" t="b">
        <v>0</v>
      </c>
      <c r="AA396" s="4" t="b">
        <v>0</v>
      </c>
      <c r="AB396" s="4" t="b">
        <v>1</v>
      </c>
      <c r="AC396" s="4" t="b">
        <v>0</v>
      </c>
    </row>
    <row r="397" spans="1:29" x14ac:dyDescent="0.25">
      <c r="A397" s="4" t="s">
        <v>830</v>
      </c>
      <c r="B397" s="4" t="s">
        <v>831</v>
      </c>
      <c r="C397" s="9">
        <v>45579</v>
      </c>
      <c r="D397" s="9" t="str">
        <f>TEXT(Transaction_2[[#This Row],[transaction_date]],"yyyy")</f>
        <v>2024</v>
      </c>
      <c r="E397" s="9" t="str">
        <f>TEXT(Transaction_2[[#This Row],[transaction_date]],"mmm")</f>
        <v>Oct</v>
      </c>
      <c r="F397" s="4">
        <v>47</v>
      </c>
      <c r="G397" s="4" t="s">
        <v>6021</v>
      </c>
      <c r="H397" s="4" t="s">
        <v>27</v>
      </c>
      <c r="I397" s="4" t="s">
        <v>6009</v>
      </c>
      <c r="J397" s="4">
        <v>2</v>
      </c>
      <c r="K397" s="4">
        <v>87.86</v>
      </c>
      <c r="L397" s="4">
        <v>175.72</v>
      </c>
      <c r="M397" s="12">
        <f>Transaction_2[[#This Row],[total_amount]]*(1-Transaction_2[[#This Row],[discount_percentage]]/100)</f>
        <v>175.72</v>
      </c>
      <c r="N397" s="12">
        <f>Transaction_2[[#This Row],[total_amount]]-(Transaction_2[[#This Row],[total_amount]]*Transaction_2[[#This Row],[discount_percentage]]/100)</f>
        <v>175.72</v>
      </c>
      <c r="O397" s="4" t="s">
        <v>23</v>
      </c>
      <c r="P397" s="4" t="s">
        <v>32</v>
      </c>
      <c r="Q397" s="4">
        <v>39</v>
      </c>
      <c r="R397" s="4" t="s">
        <v>6010</v>
      </c>
      <c r="S397" s="4" t="b">
        <v>0</v>
      </c>
      <c r="T397" s="4">
        <v>0</v>
      </c>
      <c r="U397" s="4" t="s">
        <v>6006</v>
      </c>
      <c r="V397" s="4">
        <v>5.76</v>
      </c>
      <c r="W397" s="4">
        <v>29</v>
      </c>
      <c r="X397" s="4" t="s">
        <v>6007</v>
      </c>
      <c r="Y397" s="4" t="b">
        <v>0</v>
      </c>
      <c r="Z397" s="4" t="b">
        <v>0</v>
      </c>
      <c r="AA397" s="4" t="b">
        <v>0</v>
      </c>
      <c r="AB397" s="4" t="b">
        <v>0</v>
      </c>
      <c r="AC397" s="4" t="b">
        <v>0</v>
      </c>
    </row>
    <row r="398" spans="1:29" x14ac:dyDescent="0.25">
      <c r="A398" s="4" t="s">
        <v>832</v>
      </c>
      <c r="B398" s="4" t="s">
        <v>833</v>
      </c>
      <c r="C398" s="9">
        <v>45536</v>
      </c>
      <c r="D398" s="9" t="str">
        <f>TEXT(Transaction_2[[#This Row],[transaction_date]],"yyyy")</f>
        <v>2024</v>
      </c>
      <c r="E398" s="9" t="str">
        <f>TEXT(Transaction_2[[#This Row],[transaction_date]],"mmm")</f>
        <v>Sep</v>
      </c>
      <c r="F398" s="4">
        <v>65</v>
      </c>
      <c r="G398" s="4" t="s">
        <v>6008</v>
      </c>
      <c r="H398" s="4" t="s">
        <v>115</v>
      </c>
      <c r="I398" s="4" t="s">
        <v>6030</v>
      </c>
      <c r="J398" s="4">
        <v>3</v>
      </c>
      <c r="K398" s="4">
        <v>65.06</v>
      </c>
      <c r="L398" s="4">
        <v>195.17</v>
      </c>
      <c r="M398" s="12">
        <f>Transaction_2[[#This Row],[total_amount]]*(1-Transaction_2[[#This Row],[discount_percentage]]/100)</f>
        <v>195.17</v>
      </c>
      <c r="N398" s="12">
        <f>Transaction_2[[#This Row],[total_amount]]-(Transaction_2[[#This Row],[total_amount]]*Transaction_2[[#This Row],[discount_percentage]]/100)</f>
        <v>195.17</v>
      </c>
      <c r="O398" s="4" t="s">
        <v>23</v>
      </c>
      <c r="P398" s="4" t="s">
        <v>36</v>
      </c>
      <c r="Q398" s="4">
        <v>2</v>
      </c>
      <c r="R398" s="4" t="s">
        <v>6023</v>
      </c>
      <c r="S398" s="4" t="b">
        <v>0</v>
      </c>
      <c r="T398" s="4">
        <v>0</v>
      </c>
      <c r="U398" s="4" t="s">
        <v>6006</v>
      </c>
      <c r="V398" s="4">
        <v>17.34</v>
      </c>
      <c r="W398" s="4">
        <v>25</v>
      </c>
      <c r="X398" s="4" t="s">
        <v>6007</v>
      </c>
      <c r="Y398" s="4" t="b">
        <v>0</v>
      </c>
      <c r="Z398" s="4" t="b">
        <v>0</v>
      </c>
      <c r="AA398" s="4" t="b">
        <v>0</v>
      </c>
      <c r="AB398" s="4" t="b">
        <v>0</v>
      </c>
      <c r="AC398" s="4" t="b">
        <v>0</v>
      </c>
    </row>
    <row r="399" spans="1:29" x14ac:dyDescent="0.25">
      <c r="A399" s="4" t="s">
        <v>834</v>
      </c>
      <c r="B399" s="4" t="s">
        <v>835</v>
      </c>
      <c r="C399" s="9">
        <v>45823</v>
      </c>
      <c r="D399" s="9" t="str">
        <f>TEXT(Transaction_2[[#This Row],[transaction_date]],"yyyy")</f>
        <v>2025</v>
      </c>
      <c r="E399" s="9" t="str">
        <f>TEXT(Transaction_2[[#This Row],[transaction_date]],"mmm")</f>
        <v>Jun</v>
      </c>
      <c r="F399" s="4">
        <v>76</v>
      </c>
      <c r="G399" s="4" t="s">
        <v>6011</v>
      </c>
      <c r="H399" s="4" t="s">
        <v>62</v>
      </c>
      <c r="I399" s="4" t="s">
        <v>6024</v>
      </c>
      <c r="J399" s="4">
        <v>3</v>
      </c>
      <c r="K399" s="4">
        <v>44.23</v>
      </c>
      <c r="L399" s="4">
        <v>132.69999999999999</v>
      </c>
      <c r="M399" s="12">
        <f>Transaction_2[[#This Row],[total_amount]]*(1-Transaction_2[[#This Row],[discount_percentage]]/100)</f>
        <v>132.69999999999999</v>
      </c>
      <c r="N399" s="12">
        <f>Transaction_2[[#This Row],[total_amount]]-(Transaction_2[[#This Row],[total_amount]]*Transaction_2[[#This Row],[discount_percentage]]/100)</f>
        <v>132.69999999999999</v>
      </c>
      <c r="O399" s="4" t="s">
        <v>31</v>
      </c>
      <c r="P399" s="4" t="s">
        <v>36</v>
      </c>
      <c r="Q399" s="4">
        <v>15</v>
      </c>
      <c r="R399" s="4" t="s">
        <v>6005</v>
      </c>
      <c r="S399" s="4" t="b">
        <v>0</v>
      </c>
      <c r="T399" s="4">
        <v>0</v>
      </c>
      <c r="U399" s="4" t="s">
        <v>6006</v>
      </c>
      <c r="V399" s="4">
        <v>6.09</v>
      </c>
      <c r="W399" s="4">
        <v>7</v>
      </c>
      <c r="X399" s="4" t="s">
        <v>6018</v>
      </c>
      <c r="Y399" s="4" t="b">
        <v>1</v>
      </c>
      <c r="Z399" s="4" t="b">
        <v>0</v>
      </c>
      <c r="AA399" s="4" t="b">
        <v>0</v>
      </c>
      <c r="AB399" s="4" t="b">
        <v>1</v>
      </c>
      <c r="AC399" s="4" t="b">
        <v>0</v>
      </c>
    </row>
    <row r="400" spans="1:29" x14ac:dyDescent="0.25">
      <c r="A400" s="4" t="s">
        <v>836</v>
      </c>
      <c r="B400" s="4" t="s">
        <v>837</v>
      </c>
      <c r="C400" s="9">
        <v>45653</v>
      </c>
      <c r="D400" s="9" t="str">
        <f>TEXT(Transaction_2[[#This Row],[transaction_date]],"yyyy")</f>
        <v>2024</v>
      </c>
      <c r="E400" s="9" t="str">
        <f>TEXT(Transaction_2[[#This Row],[transaction_date]],"mmm")</f>
        <v>Dec</v>
      </c>
      <c r="F400" s="4">
        <v>26</v>
      </c>
      <c r="G400" s="4" t="s">
        <v>6003</v>
      </c>
      <c r="H400" s="4" t="s">
        <v>115</v>
      </c>
      <c r="I400" s="4" t="s">
        <v>6030</v>
      </c>
      <c r="J400" s="4">
        <v>1</v>
      </c>
      <c r="K400" s="4">
        <v>284.74</v>
      </c>
      <c r="L400" s="4">
        <v>284.74</v>
      </c>
      <c r="M400" s="12">
        <f>Transaction_2[[#This Row],[total_amount]]*(1-Transaction_2[[#This Row],[discount_percentage]]/100)</f>
        <v>284.74</v>
      </c>
      <c r="N400" s="12">
        <f>Transaction_2[[#This Row],[total_amount]]-(Transaction_2[[#This Row],[total_amount]]*Transaction_2[[#This Row],[discount_percentage]]/100)</f>
        <v>284.74</v>
      </c>
      <c r="O400" s="4" t="s">
        <v>28</v>
      </c>
      <c r="P400" s="4" t="s">
        <v>24</v>
      </c>
      <c r="Q400" s="4">
        <v>2</v>
      </c>
      <c r="R400" s="4" t="s">
        <v>6023</v>
      </c>
      <c r="S400" s="4" t="b">
        <v>0</v>
      </c>
      <c r="T400" s="4">
        <v>0</v>
      </c>
      <c r="U400" s="4" t="s">
        <v>6006</v>
      </c>
      <c r="V400" s="4">
        <v>23</v>
      </c>
      <c r="W400" s="4">
        <v>16</v>
      </c>
      <c r="X400" s="4" t="s">
        <v>6007</v>
      </c>
      <c r="Y400" s="4" t="b">
        <v>0</v>
      </c>
      <c r="Z400" s="4" t="b">
        <v>0</v>
      </c>
      <c r="AA400" s="4" t="b">
        <v>0</v>
      </c>
      <c r="AB400" s="4" t="b">
        <v>0</v>
      </c>
      <c r="AC400" s="4" t="b">
        <v>0</v>
      </c>
    </row>
    <row r="401" spans="1:29" x14ac:dyDescent="0.25">
      <c r="A401" s="4" t="s">
        <v>838</v>
      </c>
      <c r="B401" s="4" t="s">
        <v>839</v>
      </c>
      <c r="C401" s="9">
        <v>45786</v>
      </c>
      <c r="D401" s="9" t="str">
        <f>TEXT(Transaction_2[[#This Row],[transaction_date]],"yyyy")</f>
        <v>2025</v>
      </c>
      <c r="E401" s="9" t="str">
        <f>TEXT(Transaction_2[[#This Row],[transaction_date]],"mmm")</f>
        <v>May</v>
      </c>
      <c r="F401" s="4">
        <v>23</v>
      </c>
      <c r="G401" s="4" t="s">
        <v>6003</v>
      </c>
      <c r="H401" s="4" t="s">
        <v>22</v>
      </c>
      <c r="I401" s="4" t="s">
        <v>6004</v>
      </c>
      <c r="J401" s="4">
        <v>11</v>
      </c>
      <c r="K401" s="4">
        <v>12.47</v>
      </c>
      <c r="L401" s="4">
        <v>137.19</v>
      </c>
      <c r="M401" s="12">
        <f>Transaction_2[[#This Row],[total_amount]]*(1-Transaction_2[[#This Row],[discount_percentage]]/100)</f>
        <v>137.19</v>
      </c>
      <c r="N401" s="12">
        <f>Transaction_2[[#This Row],[total_amount]]-(Transaction_2[[#This Row],[total_amount]]*Transaction_2[[#This Row],[discount_percentage]]/100)</f>
        <v>137.19</v>
      </c>
      <c r="O401" s="4" t="s">
        <v>87</v>
      </c>
      <c r="P401" s="4" t="s">
        <v>36</v>
      </c>
      <c r="Q401" s="4">
        <v>0</v>
      </c>
      <c r="R401" s="4" t="s">
        <v>6027</v>
      </c>
      <c r="S401" s="4" t="b">
        <v>0</v>
      </c>
      <c r="T401" s="4">
        <v>0</v>
      </c>
      <c r="U401" s="4" t="s">
        <v>6006</v>
      </c>
      <c r="V401" s="4">
        <v>18.66</v>
      </c>
      <c r="W401" s="4">
        <v>5</v>
      </c>
      <c r="X401" s="4" t="s">
        <v>6018</v>
      </c>
      <c r="Y401" s="4" t="b">
        <v>1</v>
      </c>
      <c r="Z401" s="4" t="b">
        <v>0</v>
      </c>
      <c r="AA401" s="4" t="b">
        <v>0</v>
      </c>
      <c r="AB401" s="4" t="b">
        <v>0</v>
      </c>
      <c r="AC401" s="4" t="b">
        <v>1</v>
      </c>
    </row>
    <row r="402" spans="1:29" x14ac:dyDescent="0.25">
      <c r="A402" s="4" t="s">
        <v>840</v>
      </c>
      <c r="B402" s="4" t="s">
        <v>841</v>
      </c>
      <c r="C402" s="9">
        <v>45676</v>
      </c>
      <c r="D402" s="9" t="str">
        <f>TEXT(Transaction_2[[#This Row],[transaction_date]],"yyyy")</f>
        <v>2025</v>
      </c>
      <c r="E402" s="9" t="str">
        <f>TEXT(Transaction_2[[#This Row],[transaction_date]],"mmm")</f>
        <v>Jan</v>
      </c>
      <c r="F402" s="4">
        <v>18</v>
      </c>
      <c r="G402" s="4" t="s">
        <v>6003</v>
      </c>
      <c r="H402" s="4" t="s">
        <v>53</v>
      </c>
      <c r="I402" s="4" t="s">
        <v>6022</v>
      </c>
      <c r="J402" s="4">
        <v>11</v>
      </c>
      <c r="K402" s="4">
        <v>77.41</v>
      </c>
      <c r="L402" s="4">
        <v>851.5</v>
      </c>
      <c r="M402" s="12">
        <f>Transaction_2[[#This Row],[total_amount]]*(1-Transaction_2[[#This Row],[discount_percentage]]/100)</f>
        <v>851.5</v>
      </c>
      <c r="N402" s="12">
        <f>Transaction_2[[#This Row],[total_amount]]-(Transaction_2[[#This Row],[total_amount]]*Transaction_2[[#This Row],[discount_percentage]]/100)</f>
        <v>851.5</v>
      </c>
      <c r="O402" s="4" t="s">
        <v>87</v>
      </c>
      <c r="P402" s="4" t="s">
        <v>36</v>
      </c>
      <c r="Q402" s="4">
        <v>3</v>
      </c>
      <c r="R402" s="4" t="s">
        <v>6023</v>
      </c>
      <c r="S402" s="4" t="b">
        <v>0</v>
      </c>
      <c r="T402" s="4">
        <v>0</v>
      </c>
      <c r="U402" s="4" t="s">
        <v>6006</v>
      </c>
      <c r="V402" s="4">
        <v>16.78</v>
      </c>
      <c r="W402" s="4">
        <v>12</v>
      </c>
      <c r="X402" s="4" t="s">
        <v>6020</v>
      </c>
      <c r="Y402" s="4" t="b">
        <v>0</v>
      </c>
      <c r="Z402" s="4" t="b">
        <v>0</v>
      </c>
      <c r="AA402" s="4" t="b">
        <v>0</v>
      </c>
      <c r="AB402" s="4" t="b">
        <v>0</v>
      </c>
      <c r="AC402" s="4" t="b">
        <v>1</v>
      </c>
    </row>
    <row r="403" spans="1:29" x14ac:dyDescent="0.25">
      <c r="A403" s="4" t="s">
        <v>842</v>
      </c>
      <c r="B403" s="4" t="s">
        <v>843</v>
      </c>
      <c r="C403" s="9">
        <v>45511</v>
      </c>
      <c r="D403" s="9" t="str">
        <f>TEXT(Transaction_2[[#This Row],[transaction_date]],"yyyy")</f>
        <v>2024</v>
      </c>
      <c r="E403" s="9" t="str">
        <f>TEXT(Transaction_2[[#This Row],[transaction_date]],"mmm")</f>
        <v>Aug</v>
      </c>
      <c r="F403" s="4">
        <v>77</v>
      </c>
      <c r="G403" s="4" t="s">
        <v>6011</v>
      </c>
      <c r="H403" s="4" t="s">
        <v>35</v>
      </c>
      <c r="I403" s="4" t="s">
        <v>6013</v>
      </c>
      <c r="J403" s="4">
        <v>2</v>
      </c>
      <c r="K403" s="4">
        <v>160.16</v>
      </c>
      <c r="L403" s="4">
        <v>320.32</v>
      </c>
      <c r="M403" s="12">
        <f>Transaction_2[[#This Row],[total_amount]]*(1-Transaction_2[[#This Row],[discount_percentage]]/100)</f>
        <v>242.48223999999999</v>
      </c>
      <c r="N403" s="12">
        <f>Transaction_2[[#This Row],[total_amount]]-(Transaction_2[[#This Row],[total_amount]]*Transaction_2[[#This Row],[discount_percentage]]/100)</f>
        <v>242.48223999999999</v>
      </c>
      <c r="O403" s="4" t="s">
        <v>28</v>
      </c>
      <c r="P403" s="4" t="s">
        <v>36</v>
      </c>
      <c r="Q403" s="4">
        <v>24</v>
      </c>
      <c r="R403" s="4" t="s">
        <v>6005</v>
      </c>
      <c r="S403" s="4" t="b">
        <v>1</v>
      </c>
      <c r="T403" s="4">
        <v>24.3</v>
      </c>
      <c r="U403" s="4" t="s">
        <v>6028</v>
      </c>
      <c r="V403" s="4">
        <v>19.05</v>
      </c>
      <c r="W403" s="4">
        <v>20</v>
      </c>
      <c r="X403" s="4" t="s">
        <v>6007</v>
      </c>
      <c r="Y403" s="4" t="b">
        <v>0</v>
      </c>
      <c r="Z403" s="4" t="b">
        <v>0</v>
      </c>
      <c r="AA403" s="4" t="b">
        <v>0</v>
      </c>
      <c r="AB403" s="4" t="b">
        <v>0</v>
      </c>
      <c r="AC403" s="4" t="b">
        <v>0</v>
      </c>
    </row>
    <row r="404" spans="1:29" x14ac:dyDescent="0.25">
      <c r="A404" s="4" t="s">
        <v>844</v>
      </c>
      <c r="B404" s="4" t="s">
        <v>845</v>
      </c>
      <c r="C404" s="9">
        <v>45796</v>
      </c>
      <c r="D404" s="9" t="str">
        <f>TEXT(Transaction_2[[#This Row],[transaction_date]],"yyyy")</f>
        <v>2025</v>
      </c>
      <c r="E404" s="9" t="str">
        <f>TEXT(Transaction_2[[#This Row],[transaction_date]],"mmm")</f>
        <v>May</v>
      </c>
      <c r="F404" s="4">
        <v>77</v>
      </c>
      <c r="G404" s="4" t="s">
        <v>6011</v>
      </c>
      <c r="H404" s="4" t="s">
        <v>39</v>
      </c>
      <c r="I404" s="4" t="s">
        <v>6015</v>
      </c>
      <c r="J404" s="4">
        <v>4</v>
      </c>
      <c r="K404" s="4">
        <v>32.53</v>
      </c>
      <c r="L404" s="4">
        <v>130.13999999999999</v>
      </c>
      <c r="M404" s="12">
        <f>Transaction_2[[#This Row],[total_amount]]*(1-Transaction_2[[#This Row],[discount_percentage]]/100)</f>
        <v>71.316720000000004</v>
      </c>
      <c r="N404" s="12">
        <f>Transaction_2[[#This Row],[total_amount]]-(Transaction_2[[#This Row],[total_amount]]*Transaction_2[[#This Row],[discount_percentage]]/100)</f>
        <v>71.316719999999989</v>
      </c>
      <c r="O404" s="4" t="s">
        <v>28</v>
      </c>
      <c r="P404" s="4" t="s">
        <v>36</v>
      </c>
      <c r="Q404" s="4">
        <v>6</v>
      </c>
      <c r="R404" s="4" t="s">
        <v>6005</v>
      </c>
      <c r="S404" s="4" t="b">
        <v>1</v>
      </c>
      <c r="T404" s="4">
        <v>45.2</v>
      </c>
      <c r="U404" s="4" t="s">
        <v>6014</v>
      </c>
      <c r="V404" s="4">
        <v>22.53</v>
      </c>
      <c r="W404" s="4">
        <v>8</v>
      </c>
      <c r="X404" s="4" t="s">
        <v>6020</v>
      </c>
      <c r="Y404" s="4" t="b">
        <v>0</v>
      </c>
      <c r="Z404" s="4" t="b">
        <v>0</v>
      </c>
      <c r="AA404" s="4" t="b">
        <v>1</v>
      </c>
      <c r="AB404" s="4" t="b">
        <v>0</v>
      </c>
      <c r="AC404" s="4" t="b">
        <v>0</v>
      </c>
    </row>
    <row r="405" spans="1:29" x14ac:dyDescent="0.25">
      <c r="A405" s="4" t="s">
        <v>846</v>
      </c>
      <c r="B405" s="4" t="s">
        <v>847</v>
      </c>
      <c r="C405" s="9">
        <v>45506</v>
      </c>
      <c r="D405" s="9" t="str">
        <f>TEXT(Transaction_2[[#This Row],[transaction_date]],"yyyy")</f>
        <v>2024</v>
      </c>
      <c r="E405" s="9" t="str">
        <f>TEXT(Transaction_2[[#This Row],[transaction_date]],"mmm")</f>
        <v>Aug</v>
      </c>
      <c r="F405" s="4">
        <v>43</v>
      </c>
      <c r="G405" s="4" t="s">
        <v>6021</v>
      </c>
      <c r="H405" s="4" t="s">
        <v>65</v>
      </c>
      <c r="I405" s="4" t="s">
        <v>6025</v>
      </c>
      <c r="J405" s="4">
        <v>1</v>
      </c>
      <c r="K405" s="4">
        <v>271.33999999999997</v>
      </c>
      <c r="L405" s="4">
        <v>271.33999999999997</v>
      </c>
      <c r="M405" s="12">
        <f>Transaction_2[[#This Row],[total_amount]]*(1-Transaction_2[[#This Row],[discount_percentage]]/100)</f>
        <v>179.89841999999999</v>
      </c>
      <c r="N405" s="12">
        <f>Transaction_2[[#This Row],[total_amount]]-(Transaction_2[[#This Row],[total_amount]]*Transaction_2[[#This Row],[discount_percentage]]/100)</f>
        <v>179.89841999999999</v>
      </c>
      <c r="O405" s="4" t="s">
        <v>28</v>
      </c>
      <c r="P405" s="4" t="s">
        <v>36</v>
      </c>
      <c r="Q405" s="4">
        <v>14</v>
      </c>
      <c r="R405" s="4" t="s">
        <v>6005</v>
      </c>
      <c r="S405" s="4" t="b">
        <v>1</v>
      </c>
      <c r="T405" s="4">
        <v>33.700000000000003</v>
      </c>
      <c r="U405" s="4" t="s">
        <v>6014</v>
      </c>
      <c r="V405" s="4">
        <v>21.98</v>
      </c>
      <c r="W405" s="4">
        <v>4</v>
      </c>
      <c r="X405" s="4" t="s">
        <v>6018</v>
      </c>
      <c r="Y405" s="4" t="b">
        <v>0</v>
      </c>
      <c r="Z405" s="4" t="b">
        <v>1</v>
      </c>
      <c r="AA405" s="4" t="b">
        <v>0</v>
      </c>
      <c r="AB405" s="4" t="b">
        <v>0</v>
      </c>
      <c r="AC405" s="4" t="b">
        <v>0</v>
      </c>
    </row>
    <row r="406" spans="1:29" x14ac:dyDescent="0.25">
      <c r="A406" s="4" t="s">
        <v>848</v>
      </c>
      <c r="B406" s="4" t="s">
        <v>849</v>
      </c>
      <c r="C406" s="9">
        <v>45757</v>
      </c>
      <c r="D406" s="9" t="str">
        <f>TEXT(Transaction_2[[#This Row],[transaction_date]],"yyyy")</f>
        <v>2025</v>
      </c>
      <c r="E406" s="9" t="str">
        <f>TEXT(Transaction_2[[#This Row],[transaction_date]],"mmm")</f>
        <v>Apr</v>
      </c>
      <c r="F406" s="4">
        <v>35</v>
      </c>
      <c r="G406" s="4" t="s">
        <v>6017</v>
      </c>
      <c r="H406" s="4" t="s">
        <v>22</v>
      </c>
      <c r="I406" s="4" t="s">
        <v>6004</v>
      </c>
      <c r="J406" s="4">
        <v>1</v>
      </c>
      <c r="K406" s="4">
        <v>195.82</v>
      </c>
      <c r="L406" s="4">
        <v>195.82</v>
      </c>
      <c r="M406" s="12">
        <f>Transaction_2[[#This Row],[total_amount]]*(1-Transaction_2[[#This Row],[discount_percentage]]/100)</f>
        <v>195.82</v>
      </c>
      <c r="N406" s="12">
        <f>Transaction_2[[#This Row],[total_amount]]-(Transaction_2[[#This Row],[total_amount]]*Transaction_2[[#This Row],[discount_percentage]]/100)</f>
        <v>195.82</v>
      </c>
      <c r="O406" s="4" t="s">
        <v>23</v>
      </c>
      <c r="P406" s="4" t="s">
        <v>32</v>
      </c>
      <c r="Q406" s="4">
        <v>4</v>
      </c>
      <c r="R406" s="4" t="s">
        <v>6023</v>
      </c>
      <c r="S406" s="4" t="b">
        <v>0</v>
      </c>
      <c r="T406" s="4">
        <v>0</v>
      </c>
      <c r="U406" s="4" t="s">
        <v>6006</v>
      </c>
      <c r="V406" s="4">
        <v>21.46</v>
      </c>
      <c r="W406" s="4">
        <v>5</v>
      </c>
      <c r="X406" s="4" t="s">
        <v>6018</v>
      </c>
      <c r="Y406" s="4" t="b">
        <v>0</v>
      </c>
      <c r="Z406" s="4" t="b">
        <v>0</v>
      </c>
      <c r="AA406" s="4" t="b">
        <v>1</v>
      </c>
      <c r="AB406" s="4" t="b">
        <v>0</v>
      </c>
      <c r="AC406" s="4" t="b">
        <v>0</v>
      </c>
    </row>
    <row r="407" spans="1:29" x14ac:dyDescent="0.25">
      <c r="A407" s="4" t="s">
        <v>850</v>
      </c>
      <c r="B407" s="4" t="s">
        <v>851</v>
      </c>
      <c r="C407" s="9">
        <v>45721</v>
      </c>
      <c r="D407" s="9" t="str">
        <f>TEXT(Transaction_2[[#This Row],[transaction_date]],"yyyy")</f>
        <v>2025</v>
      </c>
      <c r="E407" s="9" t="str">
        <f>TEXT(Transaction_2[[#This Row],[transaction_date]],"mmm")</f>
        <v>Mar</v>
      </c>
      <c r="F407" s="4">
        <v>30</v>
      </c>
      <c r="G407" s="4" t="s">
        <v>6017</v>
      </c>
      <c r="H407" s="4" t="s">
        <v>44</v>
      </c>
      <c r="I407" s="4" t="s">
        <v>6019</v>
      </c>
      <c r="J407" s="4">
        <v>2</v>
      </c>
      <c r="K407" s="4">
        <v>34.590000000000003</v>
      </c>
      <c r="L407" s="4">
        <v>69.17</v>
      </c>
      <c r="M407" s="12">
        <f>Transaction_2[[#This Row],[total_amount]]*(1-Transaction_2[[#This Row],[discount_percentage]]/100)</f>
        <v>38.251009999999994</v>
      </c>
      <c r="N407" s="12">
        <f>Transaction_2[[#This Row],[total_amount]]-(Transaction_2[[#This Row],[total_amount]]*Transaction_2[[#This Row],[discount_percentage]]/100)</f>
        <v>38.251009999999994</v>
      </c>
      <c r="O407" s="4" t="s">
        <v>54</v>
      </c>
      <c r="P407" s="4" t="s">
        <v>24</v>
      </c>
      <c r="Q407" s="4">
        <v>13</v>
      </c>
      <c r="R407" s="4" t="s">
        <v>6005</v>
      </c>
      <c r="S407" s="4" t="b">
        <v>1</v>
      </c>
      <c r="T407" s="4">
        <v>44.7</v>
      </c>
      <c r="U407" s="4" t="s">
        <v>6014</v>
      </c>
      <c r="V407" s="4">
        <v>16.809999999999999</v>
      </c>
      <c r="W407" s="4">
        <v>12</v>
      </c>
      <c r="X407" s="4" t="s">
        <v>6020</v>
      </c>
      <c r="Y407" s="4" t="b">
        <v>0</v>
      </c>
      <c r="Z407" s="4" t="b">
        <v>0</v>
      </c>
      <c r="AA407" s="4" t="b">
        <v>0</v>
      </c>
      <c r="AB407" s="4" t="b">
        <v>1</v>
      </c>
      <c r="AC407" s="4" t="b">
        <v>0</v>
      </c>
    </row>
    <row r="408" spans="1:29" x14ac:dyDescent="0.25">
      <c r="A408" s="4" t="s">
        <v>852</v>
      </c>
      <c r="B408" s="4" t="s">
        <v>853</v>
      </c>
      <c r="C408" s="9">
        <v>45807</v>
      </c>
      <c r="D408" s="9" t="str">
        <f>TEXT(Transaction_2[[#This Row],[transaction_date]],"yyyy")</f>
        <v>2025</v>
      </c>
      <c r="E408" s="9" t="str">
        <f>TEXT(Transaction_2[[#This Row],[transaction_date]],"mmm")</f>
        <v>May</v>
      </c>
      <c r="F408" s="4">
        <v>75</v>
      </c>
      <c r="G408" s="4" t="s">
        <v>6011</v>
      </c>
      <c r="H408" s="4" t="s">
        <v>65</v>
      </c>
      <c r="I408" s="4" t="s">
        <v>6025</v>
      </c>
      <c r="J408" s="4">
        <v>4</v>
      </c>
      <c r="K408" s="4">
        <v>26.83</v>
      </c>
      <c r="L408" s="4">
        <v>107.32</v>
      </c>
      <c r="M408" s="12">
        <f>Transaction_2[[#This Row],[total_amount]]*(1-Transaction_2[[#This Row],[discount_percentage]]/100)</f>
        <v>107.32</v>
      </c>
      <c r="N408" s="12">
        <f>Transaction_2[[#This Row],[total_amount]]-(Transaction_2[[#This Row],[total_amount]]*Transaction_2[[#This Row],[discount_percentage]]/100)</f>
        <v>107.32</v>
      </c>
      <c r="O408" s="4" t="s">
        <v>87</v>
      </c>
      <c r="P408" s="4" t="s">
        <v>36</v>
      </c>
      <c r="Q408" s="4">
        <v>0</v>
      </c>
      <c r="R408" s="4" t="s">
        <v>6027</v>
      </c>
      <c r="S408" s="4" t="b">
        <v>0</v>
      </c>
      <c r="T408" s="4">
        <v>0</v>
      </c>
      <c r="U408" s="4" t="s">
        <v>6006</v>
      </c>
      <c r="V408" s="4">
        <v>20.399999999999999</v>
      </c>
      <c r="W408" s="4">
        <v>5</v>
      </c>
      <c r="X408" s="4" t="s">
        <v>6018</v>
      </c>
      <c r="Y408" s="4" t="b">
        <v>1</v>
      </c>
      <c r="Z408" s="4" t="b">
        <v>0</v>
      </c>
      <c r="AA408" s="4" t="b">
        <v>0</v>
      </c>
      <c r="AB408" s="4" t="b">
        <v>0</v>
      </c>
      <c r="AC408" s="4" t="b">
        <v>1</v>
      </c>
    </row>
    <row r="409" spans="1:29" x14ac:dyDescent="0.25">
      <c r="A409" s="4" t="s">
        <v>854</v>
      </c>
      <c r="B409" s="4" t="s">
        <v>855</v>
      </c>
      <c r="C409" s="9">
        <v>45529</v>
      </c>
      <c r="D409" s="9" t="str">
        <f>TEXT(Transaction_2[[#This Row],[transaction_date]],"yyyy")</f>
        <v>2024</v>
      </c>
      <c r="E409" s="9" t="str">
        <f>TEXT(Transaction_2[[#This Row],[transaction_date]],"mmm")</f>
        <v>Aug</v>
      </c>
      <c r="F409" s="4">
        <v>55</v>
      </c>
      <c r="G409" s="4" t="s">
        <v>6012</v>
      </c>
      <c r="H409" s="4" t="s">
        <v>53</v>
      </c>
      <c r="I409" s="4" t="s">
        <v>6022</v>
      </c>
      <c r="J409" s="4">
        <v>1</v>
      </c>
      <c r="K409" s="4">
        <v>68.75</v>
      </c>
      <c r="L409" s="4">
        <v>68.75</v>
      </c>
      <c r="M409" s="12">
        <f>Transaction_2[[#This Row],[total_amount]]*(1-Transaction_2[[#This Row],[discount_percentage]]/100)</f>
        <v>68.75</v>
      </c>
      <c r="N409" s="12">
        <f>Transaction_2[[#This Row],[total_amount]]-(Transaction_2[[#This Row],[total_amount]]*Transaction_2[[#This Row],[discount_percentage]]/100)</f>
        <v>68.75</v>
      </c>
      <c r="O409" s="4" t="s">
        <v>31</v>
      </c>
      <c r="P409" s="4" t="s">
        <v>32</v>
      </c>
      <c r="Q409" s="4">
        <v>17</v>
      </c>
      <c r="R409" s="4" t="s">
        <v>6005</v>
      </c>
      <c r="S409" s="4" t="b">
        <v>0</v>
      </c>
      <c r="T409" s="4">
        <v>0</v>
      </c>
      <c r="U409" s="4" t="s">
        <v>6006</v>
      </c>
      <c r="V409" s="4">
        <v>7.91</v>
      </c>
      <c r="W409" s="4">
        <v>5</v>
      </c>
      <c r="X409" s="4" t="s">
        <v>6018</v>
      </c>
      <c r="Y409" s="4" t="b">
        <v>0</v>
      </c>
      <c r="Z409" s="4" t="b">
        <v>0</v>
      </c>
      <c r="AA409" s="4" t="b">
        <v>0</v>
      </c>
      <c r="AB409" s="4" t="b">
        <v>0</v>
      </c>
      <c r="AC409" s="4" t="b">
        <v>0</v>
      </c>
    </row>
    <row r="410" spans="1:29" x14ac:dyDescent="0.25">
      <c r="A410" s="4" t="s">
        <v>856</v>
      </c>
      <c r="B410" s="4" t="s">
        <v>857</v>
      </c>
      <c r="C410" s="9">
        <v>45513</v>
      </c>
      <c r="D410" s="9" t="str">
        <f>TEXT(Transaction_2[[#This Row],[transaction_date]],"yyyy")</f>
        <v>2024</v>
      </c>
      <c r="E410" s="9" t="str">
        <f>TEXT(Transaction_2[[#This Row],[transaction_date]],"mmm")</f>
        <v>Aug</v>
      </c>
      <c r="F410" s="4">
        <v>29</v>
      </c>
      <c r="G410" s="4" t="s">
        <v>6003</v>
      </c>
      <c r="H410" s="4" t="s">
        <v>27</v>
      </c>
      <c r="I410" s="4" t="s">
        <v>6009</v>
      </c>
      <c r="J410" s="4">
        <v>4</v>
      </c>
      <c r="K410" s="4">
        <v>117.15</v>
      </c>
      <c r="L410" s="4">
        <v>468.61</v>
      </c>
      <c r="M410" s="12">
        <f>Transaction_2[[#This Row],[total_amount]]*(1-Transaction_2[[#This Row],[discount_percentage]]/100)</f>
        <v>468.61</v>
      </c>
      <c r="N410" s="12">
        <f>Transaction_2[[#This Row],[total_amount]]-(Transaction_2[[#This Row],[total_amount]]*Transaction_2[[#This Row],[discount_percentage]]/100)</f>
        <v>468.61</v>
      </c>
      <c r="O410" s="4" t="s">
        <v>28</v>
      </c>
      <c r="P410" s="4" t="s">
        <v>24</v>
      </c>
      <c r="Q410" s="4">
        <v>43</v>
      </c>
      <c r="R410" s="4" t="s">
        <v>6010</v>
      </c>
      <c r="S410" s="4" t="b">
        <v>0</v>
      </c>
      <c r="T410" s="4">
        <v>0</v>
      </c>
      <c r="U410" s="4" t="s">
        <v>6006</v>
      </c>
      <c r="V410" s="4">
        <v>9.93</v>
      </c>
      <c r="W410" s="4">
        <v>27</v>
      </c>
      <c r="X410" s="4" t="s">
        <v>6007</v>
      </c>
      <c r="Y410" s="4" t="b">
        <v>0</v>
      </c>
      <c r="Z410" s="4" t="b">
        <v>0</v>
      </c>
      <c r="AA410" s="4" t="b">
        <v>1</v>
      </c>
      <c r="AB410" s="4" t="b">
        <v>0</v>
      </c>
      <c r="AC410" s="4" t="b">
        <v>0</v>
      </c>
    </row>
    <row r="411" spans="1:29" x14ac:dyDescent="0.25">
      <c r="A411" s="4" t="s">
        <v>858</v>
      </c>
      <c r="B411" s="4" t="s">
        <v>859</v>
      </c>
      <c r="C411" s="9">
        <v>45568</v>
      </c>
      <c r="D411" s="9" t="str">
        <f>TEXT(Transaction_2[[#This Row],[transaction_date]],"yyyy")</f>
        <v>2024</v>
      </c>
      <c r="E411" s="9" t="str">
        <f>TEXT(Transaction_2[[#This Row],[transaction_date]],"mmm")</f>
        <v>Oct</v>
      </c>
      <c r="F411" s="4">
        <v>55</v>
      </c>
      <c r="G411" s="4" t="s">
        <v>6012</v>
      </c>
      <c r="H411" s="4" t="s">
        <v>22</v>
      </c>
      <c r="I411" s="4" t="s">
        <v>6004</v>
      </c>
      <c r="J411" s="4">
        <v>1</v>
      </c>
      <c r="K411" s="4">
        <v>257.74</v>
      </c>
      <c r="L411" s="4">
        <v>257.74</v>
      </c>
      <c r="M411" s="12">
        <f>Transaction_2[[#This Row],[total_amount]]*(1-Transaction_2[[#This Row],[discount_percentage]]/100)</f>
        <v>257.74</v>
      </c>
      <c r="N411" s="12">
        <f>Transaction_2[[#This Row],[total_amount]]-(Transaction_2[[#This Row],[total_amount]]*Transaction_2[[#This Row],[discount_percentage]]/100)</f>
        <v>257.74</v>
      </c>
      <c r="O411" s="4" t="s">
        <v>54</v>
      </c>
      <c r="P411" s="4" t="s">
        <v>36</v>
      </c>
      <c r="Q411" s="4">
        <v>19</v>
      </c>
      <c r="R411" s="4" t="s">
        <v>6005</v>
      </c>
      <c r="S411" s="4" t="b">
        <v>0</v>
      </c>
      <c r="T411" s="4">
        <v>0</v>
      </c>
      <c r="U411" s="4" t="s">
        <v>6006</v>
      </c>
      <c r="V411" s="4">
        <v>23.85</v>
      </c>
      <c r="W411" s="4">
        <v>12</v>
      </c>
      <c r="X411" s="4" t="s">
        <v>6020</v>
      </c>
      <c r="Y411" s="4" t="b">
        <v>0</v>
      </c>
      <c r="Z411" s="4" t="b">
        <v>0</v>
      </c>
      <c r="AA411" s="4" t="b">
        <v>0</v>
      </c>
      <c r="AB411" s="4" t="b">
        <v>0</v>
      </c>
      <c r="AC411" s="4" t="b">
        <v>0</v>
      </c>
    </row>
    <row r="412" spans="1:29" x14ac:dyDescent="0.25">
      <c r="A412" s="4" t="s">
        <v>860</v>
      </c>
      <c r="B412" s="4" t="s">
        <v>861</v>
      </c>
      <c r="C412" s="9">
        <v>45698</v>
      </c>
      <c r="D412" s="9" t="str">
        <f>TEXT(Transaction_2[[#This Row],[transaction_date]],"yyyy")</f>
        <v>2025</v>
      </c>
      <c r="E412" s="9" t="str">
        <f>TEXT(Transaction_2[[#This Row],[transaction_date]],"mmm")</f>
        <v>Feb</v>
      </c>
      <c r="F412" s="4">
        <v>61</v>
      </c>
      <c r="G412" s="4" t="s">
        <v>6008</v>
      </c>
      <c r="H412" s="4" t="s">
        <v>65</v>
      </c>
      <c r="I412" s="4" t="s">
        <v>6025</v>
      </c>
      <c r="J412" s="4">
        <v>1</v>
      </c>
      <c r="K412" s="4">
        <v>223.37</v>
      </c>
      <c r="L412" s="4">
        <v>223.37</v>
      </c>
      <c r="M412" s="12">
        <f>Transaction_2[[#This Row],[total_amount]]*(1-Transaction_2[[#This Row],[discount_percentage]]/100)</f>
        <v>159.70955000000001</v>
      </c>
      <c r="N412" s="12">
        <f>Transaction_2[[#This Row],[total_amount]]-(Transaction_2[[#This Row],[total_amount]]*Transaction_2[[#This Row],[discount_percentage]]/100)</f>
        <v>159.70955000000001</v>
      </c>
      <c r="O412" s="4" t="s">
        <v>28</v>
      </c>
      <c r="P412" s="4" t="s">
        <v>32</v>
      </c>
      <c r="Q412" s="4">
        <v>42</v>
      </c>
      <c r="R412" s="4" t="s">
        <v>6010</v>
      </c>
      <c r="S412" s="4" t="b">
        <v>1</v>
      </c>
      <c r="T412" s="4">
        <v>28.5</v>
      </c>
      <c r="U412" s="4" t="s">
        <v>6014</v>
      </c>
      <c r="V412" s="4">
        <v>21.63</v>
      </c>
      <c r="W412" s="4">
        <v>1</v>
      </c>
      <c r="X412" s="4" t="s">
        <v>6016</v>
      </c>
      <c r="Y412" s="4" t="b">
        <v>0</v>
      </c>
      <c r="Z412" s="4" t="b">
        <v>0</v>
      </c>
      <c r="AA412" s="4" t="b">
        <v>0</v>
      </c>
      <c r="AB412" s="4" t="b">
        <v>0</v>
      </c>
      <c r="AC412" s="4" t="b">
        <v>0</v>
      </c>
    </row>
    <row r="413" spans="1:29" x14ac:dyDescent="0.25">
      <c r="A413" s="4" t="s">
        <v>862</v>
      </c>
      <c r="B413" s="4" t="s">
        <v>863</v>
      </c>
      <c r="C413" s="9">
        <v>45548</v>
      </c>
      <c r="D413" s="9" t="str">
        <f>TEXT(Transaction_2[[#This Row],[transaction_date]],"yyyy")</f>
        <v>2024</v>
      </c>
      <c r="E413" s="9" t="str">
        <f>TEXT(Transaction_2[[#This Row],[transaction_date]],"mmm")</f>
        <v>Sep</v>
      </c>
      <c r="F413" s="4">
        <v>32</v>
      </c>
      <c r="G413" s="4" t="s">
        <v>6017</v>
      </c>
      <c r="H413" s="4" t="s">
        <v>39</v>
      </c>
      <c r="I413" s="4" t="s">
        <v>6015</v>
      </c>
      <c r="J413" s="4">
        <v>2</v>
      </c>
      <c r="K413" s="4">
        <v>252.44</v>
      </c>
      <c r="L413" s="4">
        <v>504.89</v>
      </c>
      <c r="M413" s="12">
        <f>Transaction_2[[#This Row],[total_amount]]*(1-Transaction_2[[#This Row],[discount_percentage]]/100)</f>
        <v>266.07702999999998</v>
      </c>
      <c r="N413" s="12">
        <f>Transaction_2[[#This Row],[total_amount]]-(Transaction_2[[#This Row],[total_amount]]*Transaction_2[[#This Row],[discount_percentage]]/100)</f>
        <v>266.07703000000004</v>
      </c>
      <c r="O413" s="4" t="s">
        <v>31</v>
      </c>
      <c r="P413" s="4" t="s">
        <v>32</v>
      </c>
      <c r="Q413" s="4">
        <v>11</v>
      </c>
      <c r="R413" s="4" t="s">
        <v>6005</v>
      </c>
      <c r="S413" s="4" t="b">
        <v>1</v>
      </c>
      <c r="T413" s="4">
        <v>47.3</v>
      </c>
      <c r="U413" s="4" t="s">
        <v>6014</v>
      </c>
      <c r="V413" s="4">
        <v>8.5299999999999994</v>
      </c>
      <c r="W413" s="4">
        <v>10</v>
      </c>
      <c r="X413" s="4" t="s">
        <v>6020</v>
      </c>
      <c r="Y413" s="4" t="b">
        <v>0</v>
      </c>
      <c r="Z413" s="4" t="b">
        <v>0</v>
      </c>
      <c r="AA413" s="4" t="b">
        <v>0</v>
      </c>
      <c r="AB413" s="4" t="b">
        <v>1</v>
      </c>
      <c r="AC413" s="4" t="b">
        <v>0</v>
      </c>
    </row>
    <row r="414" spans="1:29" x14ac:dyDescent="0.25">
      <c r="A414" s="4" t="s">
        <v>864</v>
      </c>
      <c r="B414" s="4" t="s">
        <v>865</v>
      </c>
      <c r="C414" s="9">
        <v>45582</v>
      </c>
      <c r="D414" s="9" t="str">
        <f>TEXT(Transaction_2[[#This Row],[transaction_date]],"yyyy")</f>
        <v>2024</v>
      </c>
      <c r="E414" s="9" t="str">
        <f>TEXT(Transaction_2[[#This Row],[transaction_date]],"mmm")</f>
        <v>Oct</v>
      </c>
      <c r="F414" s="4">
        <v>68</v>
      </c>
      <c r="G414" s="4" t="s">
        <v>6008</v>
      </c>
      <c r="H414" s="4" t="s">
        <v>39</v>
      </c>
      <c r="I414" s="4" t="s">
        <v>6015</v>
      </c>
      <c r="J414" s="4">
        <v>4</v>
      </c>
      <c r="K414" s="4">
        <v>207.86</v>
      </c>
      <c r="L414" s="4">
        <v>831.45</v>
      </c>
      <c r="M414" s="12">
        <f>Transaction_2[[#This Row],[total_amount]]*(1-Transaction_2[[#This Row],[discount_percentage]]/100)</f>
        <v>831.45</v>
      </c>
      <c r="N414" s="12">
        <f>Transaction_2[[#This Row],[total_amount]]-(Transaction_2[[#This Row],[total_amount]]*Transaction_2[[#This Row],[discount_percentage]]/100)</f>
        <v>831.45</v>
      </c>
      <c r="O414" s="4" t="s">
        <v>54</v>
      </c>
      <c r="P414" s="4" t="s">
        <v>36</v>
      </c>
      <c r="Q414" s="4">
        <v>34</v>
      </c>
      <c r="R414" s="4" t="s">
        <v>6010</v>
      </c>
      <c r="S414" s="4" t="b">
        <v>0</v>
      </c>
      <c r="T414" s="4">
        <v>0</v>
      </c>
      <c r="U414" s="4" t="s">
        <v>6006</v>
      </c>
      <c r="V414" s="4">
        <v>19.55</v>
      </c>
      <c r="W414" s="4">
        <v>20</v>
      </c>
      <c r="X414" s="4" t="s">
        <v>6007</v>
      </c>
      <c r="Y414" s="4" t="b">
        <v>0</v>
      </c>
      <c r="Z414" s="4" t="b">
        <v>0</v>
      </c>
      <c r="AA414" s="4" t="b">
        <v>0</v>
      </c>
      <c r="AB414" s="4" t="b">
        <v>0</v>
      </c>
      <c r="AC414" s="4" t="b">
        <v>0</v>
      </c>
    </row>
    <row r="415" spans="1:29" x14ac:dyDescent="0.25">
      <c r="A415" s="4" t="s">
        <v>866</v>
      </c>
      <c r="B415" s="4" t="s">
        <v>867</v>
      </c>
      <c r="C415" s="9">
        <v>45532</v>
      </c>
      <c r="D415" s="9" t="str">
        <f>TEXT(Transaction_2[[#This Row],[transaction_date]],"yyyy")</f>
        <v>2024</v>
      </c>
      <c r="E415" s="9" t="str">
        <f>TEXT(Transaction_2[[#This Row],[transaction_date]],"mmm")</f>
        <v>Aug</v>
      </c>
      <c r="F415" s="4">
        <v>56</v>
      </c>
      <c r="G415" s="4" t="s">
        <v>6012</v>
      </c>
      <c r="H415" s="4" t="s">
        <v>44</v>
      </c>
      <c r="I415" s="4" t="s">
        <v>6019</v>
      </c>
      <c r="J415" s="4">
        <v>2</v>
      </c>
      <c r="K415" s="4">
        <v>251.89</v>
      </c>
      <c r="L415" s="4">
        <v>503.79</v>
      </c>
      <c r="M415" s="12">
        <f>Transaction_2[[#This Row],[total_amount]]*(1-Transaction_2[[#This Row],[discount_percentage]]/100)</f>
        <v>503.79</v>
      </c>
      <c r="N415" s="12">
        <f>Transaction_2[[#This Row],[total_amount]]-(Transaction_2[[#This Row],[total_amount]]*Transaction_2[[#This Row],[discount_percentage]]/100)</f>
        <v>503.79</v>
      </c>
      <c r="O415" s="4" t="s">
        <v>28</v>
      </c>
      <c r="P415" s="4" t="s">
        <v>24</v>
      </c>
      <c r="Q415" s="4">
        <v>16</v>
      </c>
      <c r="R415" s="4" t="s">
        <v>6005</v>
      </c>
      <c r="S415" s="4" t="b">
        <v>0</v>
      </c>
      <c r="T415" s="4">
        <v>0</v>
      </c>
      <c r="U415" s="4" t="s">
        <v>6006</v>
      </c>
      <c r="V415" s="4">
        <v>18.2</v>
      </c>
      <c r="W415" s="4">
        <v>19</v>
      </c>
      <c r="X415" s="4" t="s">
        <v>6007</v>
      </c>
      <c r="Y415" s="4" t="b">
        <v>0</v>
      </c>
      <c r="Z415" s="4" t="b">
        <v>1</v>
      </c>
      <c r="AA415" s="4" t="b">
        <v>0</v>
      </c>
      <c r="AB415" s="4" t="b">
        <v>0</v>
      </c>
      <c r="AC415" s="4" t="b">
        <v>0</v>
      </c>
    </row>
    <row r="416" spans="1:29" x14ac:dyDescent="0.25">
      <c r="A416" s="4" t="s">
        <v>868</v>
      </c>
      <c r="B416" s="4" t="s">
        <v>869</v>
      </c>
      <c r="C416" s="9">
        <v>45547</v>
      </c>
      <c r="D416" s="9" t="str">
        <f>TEXT(Transaction_2[[#This Row],[transaction_date]],"yyyy")</f>
        <v>2024</v>
      </c>
      <c r="E416" s="9" t="str">
        <f>TEXT(Transaction_2[[#This Row],[transaction_date]],"mmm")</f>
        <v>Sep</v>
      </c>
      <c r="F416" s="4">
        <v>25</v>
      </c>
      <c r="G416" s="4" t="s">
        <v>6003</v>
      </c>
      <c r="H416" s="4" t="s">
        <v>35</v>
      </c>
      <c r="I416" s="4" t="s">
        <v>6013</v>
      </c>
      <c r="J416" s="4">
        <v>1</v>
      </c>
      <c r="K416" s="4">
        <v>83.05</v>
      </c>
      <c r="L416" s="4">
        <v>83.05</v>
      </c>
      <c r="M416" s="12">
        <f>Transaction_2[[#This Row],[total_amount]]*(1-Transaction_2[[#This Row],[discount_percentage]]/100)</f>
        <v>83.05</v>
      </c>
      <c r="N416" s="12">
        <f>Transaction_2[[#This Row],[total_amount]]-(Transaction_2[[#This Row],[total_amount]]*Transaction_2[[#This Row],[discount_percentage]]/100)</f>
        <v>83.05</v>
      </c>
      <c r="O416" s="4" t="s">
        <v>54</v>
      </c>
      <c r="P416" s="4" t="s">
        <v>24</v>
      </c>
      <c r="Q416" s="4">
        <v>30</v>
      </c>
      <c r="R416" s="4" t="s">
        <v>6010</v>
      </c>
      <c r="S416" s="4" t="b">
        <v>0</v>
      </c>
      <c r="T416" s="4">
        <v>0</v>
      </c>
      <c r="U416" s="4" t="s">
        <v>6006</v>
      </c>
      <c r="V416" s="4">
        <v>6.93</v>
      </c>
      <c r="W416" s="4">
        <v>2</v>
      </c>
      <c r="X416" s="4" t="s">
        <v>6016</v>
      </c>
      <c r="Y416" s="4" t="b">
        <v>0</v>
      </c>
      <c r="Z416" s="4" t="b">
        <v>0</v>
      </c>
      <c r="AA416" s="4" t="b">
        <v>1</v>
      </c>
      <c r="AB416" s="4" t="b">
        <v>0</v>
      </c>
      <c r="AC416" s="4" t="b">
        <v>0</v>
      </c>
    </row>
    <row r="417" spans="1:29" x14ac:dyDescent="0.25">
      <c r="A417" s="4" t="s">
        <v>870</v>
      </c>
      <c r="B417" s="4" t="s">
        <v>871</v>
      </c>
      <c r="C417" s="9">
        <v>45670</v>
      </c>
      <c r="D417" s="9" t="str">
        <f>TEXT(Transaction_2[[#This Row],[transaction_date]],"yyyy")</f>
        <v>2025</v>
      </c>
      <c r="E417" s="9" t="str">
        <f>TEXT(Transaction_2[[#This Row],[transaction_date]],"mmm")</f>
        <v>Jan</v>
      </c>
      <c r="F417" s="4">
        <v>54</v>
      </c>
      <c r="G417" s="4" t="s">
        <v>6012</v>
      </c>
      <c r="H417" s="4" t="s">
        <v>65</v>
      </c>
      <c r="I417" s="4" t="s">
        <v>6025</v>
      </c>
      <c r="J417" s="4">
        <v>10</v>
      </c>
      <c r="K417" s="4">
        <v>13.51</v>
      </c>
      <c r="L417" s="4">
        <v>135.13</v>
      </c>
      <c r="M417" s="12">
        <f>Transaction_2[[#This Row],[total_amount]]*(1-Transaction_2[[#This Row],[discount_percentage]]/100)</f>
        <v>135.13</v>
      </c>
      <c r="N417" s="12">
        <f>Transaction_2[[#This Row],[total_amount]]-(Transaction_2[[#This Row],[total_amount]]*Transaction_2[[#This Row],[discount_percentage]]/100)</f>
        <v>135.13</v>
      </c>
      <c r="O417" s="4" t="s">
        <v>28</v>
      </c>
      <c r="P417" s="4" t="s">
        <v>57</v>
      </c>
      <c r="Q417" s="4">
        <v>0</v>
      </c>
      <c r="R417" s="4" t="s">
        <v>6027</v>
      </c>
      <c r="S417" s="4" t="b">
        <v>0</v>
      </c>
      <c r="T417" s="4">
        <v>0</v>
      </c>
      <c r="U417" s="4" t="s">
        <v>6006</v>
      </c>
      <c r="V417" s="4">
        <v>18.12</v>
      </c>
      <c r="W417" s="4">
        <v>27</v>
      </c>
      <c r="X417" s="4" t="s">
        <v>6007</v>
      </c>
      <c r="Y417" s="4" t="b">
        <v>1</v>
      </c>
      <c r="Z417" s="4" t="b">
        <v>0</v>
      </c>
      <c r="AA417" s="4" t="b">
        <v>1</v>
      </c>
      <c r="AB417" s="4" t="b">
        <v>0</v>
      </c>
      <c r="AC417" s="4" t="b">
        <v>1</v>
      </c>
    </row>
    <row r="418" spans="1:29" x14ac:dyDescent="0.25">
      <c r="A418" s="4" t="s">
        <v>872</v>
      </c>
      <c r="B418" s="4" t="s">
        <v>873</v>
      </c>
      <c r="C418" s="9">
        <v>45542</v>
      </c>
      <c r="D418" s="9" t="str">
        <f>TEXT(Transaction_2[[#This Row],[transaction_date]],"yyyy")</f>
        <v>2024</v>
      </c>
      <c r="E418" s="9" t="str">
        <f>TEXT(Transaction_2[[#This Row],[transaction_date]],"mmm")</f>
        <v>Sep</v>
      </c>
      <c r="F418" s="4">
        <v>34</v>
      </c>
      <c r="G418" s="4" t="s">
        <v>6017</v>
      </c>
      <c r="H418" s="4" t="s">
        <v>44</v>
      </c>
      <c r="I418" s="4" t="s">
        <v>6019</v>
      </c>
      <c r="J418" s="4">
        <v>19</v>
      </c>
      <c r="K418" s="4">
        <v>79.430000000000007</v>
      </c>
      <c r="L418" s="4">
        <v>1509.17</v>
      </c>
      <c r="M418" s="12">
        <f>Transaction_2[[#This Row],[total_amount]]*(1-Transaction_2[[#This Row],[discount_percentage]]/100)</f>
        <v>1509.17</v>
      </c>
      <c r="N418" s="12">
        <f>Transaction_2[[#This Row],[total_amount]]-(Transaction_2[[#This Row],[total_amount]]*Transaction_2[[#This Row],[discount_percentage]]/100)</f>
        <v>1509.17</v>
      </c>
      <c r="O418" s="4" t="s">
        <v>87</v>
      </c>
      <c r="P418" s="4" t="s">
        <v>57</v>
      </c>
      <c r="Q418" s="4">
        <v>1</v>
      </c>
      <c r="R418" s="4" t="s">
        <v>6029</v>
      </c>
      <c r="S418" s="4" t="b">
        <v>0</v>
      </c>
      <c r="T418" s="4">
        <v>0</v>
      </c>
      <c r="U418" s="4" t="s">
        <v>6006</v>
      </c>
      <c r="V418" s="4">
        <v>9.2899999999999991</v>
      </c>
      <c r="W418" s="4">
        <v>20</v>
      </c>
      <c r="X418" s="4" t="s">
        <v>6007</v>
      </c>
      <c r="Y418" s="4" t="b">
        <v>1</v>
      </c>
      <c r="Z418" s="4" t="b">
        <v>0</v>
      </c>
      <c r="AA418" s="4" t="b">
        <v>0</v>
      </c>
      <c r="AB418" s="4" t="b">
        <v>0</v>
      </c>
      <c r="AC418" s="4" t="b">
        <v>1</v>
      </c>
    </row>
    <row r="419" spans="1:29" x14ac:dyDescent="0.25">
      <c r="A419" s="4" t="s">
        <v>874</v>
      </c>
      <c r="B419" s="4" t="s">
        <v>875</v>
      </c>
      <c r="C419" s="9">
        <v>45632</v>
      </c>
      <c r="D419" s="9" t="str">
        <f>TEXT(Transaction_2[[#This Row],[transaction_date]],"yyyy")</f>
        <v>2024</v>
      </c>
      <c r="E419" s="9" t="str">
        <f>TEXT(Transaction_2[[#This Row],[transaction_date]],"mmm")</f>
        <v>Dec</v>
      </c>
      <c r="F419" s="4">
        <v>20</v>
      </c>
      <c r="G419" s="4" t="s">
        <v>6003</v>
      </c>
      <c r="H419" s="4" t="s">
        <v>62</v>
      </c>
      <c r="I419" s="4" t="s">
        <v>6024</v>
      </c>
      <c r="J419" s="4">
        <v>3</v>
      </c>
      <c r="K419" s="4">
        <v>120.51</v>
      </c>
      <c r="L419" s="4">
        <v>361.52</v>
      </c>
      <c r="M419" s="12">
        <f>Transaction_2[[#This Row],[total_amount]]*(1-Transaction_2[[#This Row],[discount_percentage]]/100)</f>
        <v>271.50151999999997</v>
      </c>
      <c r="N419" s="12">
        <f>Transaction_2[[#This Row],[total_amount]]-(Transaction_2[[#This Row],[total_amount]]*Transaction_2[[#This Row],[discount_percentage]]/100)</f>
        <v>271.50152000000003</v>
      </c>
      <c r="O419" s="4" t="s">
        <v>23</v>
      </c>
      <c r="P419" s="4" t="s">
        <v>36</v>
      </c>
      <c r="Q419" s="4">
        <v>42</v>
      </c>
      <c r="R419" s="4" t="s">
        <v>6010</v>
      </c>
      <c r="S419" s="4" t="b">
        <v>1</v>
      </c>
      <c r="T419" s="4">
        <v>24.9</v>
      </c>
      <c r="U419" s="4" t="s">
        <v>6028</v>
      </c>
      <c r="V419" s="4">
        <v>10.25</v>
      </c>
      <c r="W419" s="4">
        <v>10</v>
      </c>
      <c r="X419" s="4" t="s">
        <v>6020</v>
      </c>
      <c r="Y419" s="4" t="b">
        <v>0</v>
      </c>
      <c r="Z419" s="4" t="b">
        <v>0</v>
      </c>
      <c r="AA419" s="4" t="b">
        <v>0</v>
      </c>
      <c r="AB419" s="4" t="b">
        <v>0</v>
      </c>
      <c r="AC419" s="4" t="b">
        <v>0</v>
      </c>
    </row>
    <row r="420" spans="1:29" x14ac:dyDescent="0.25">
      <c r="A420" s="4" t="s">
        <v>876</v>
      </c>
      <c r="B420" s="4" t="s">
        <v>877</v>
      </c>
      <c r="C420" s="9">
        <v>45732</v>
      </c>
      <c r="D420" s="9" t="str">
        <f>TEXT(Transaction_2[[#This Row],[transaction_date]],"yyyy")</f>
        <v>2025</v>
      </c>
      <c r="E420" s="9" t="str">
        <f>TEXT(Transaction_2[[#This Row],[transaction_date]],"mmm")</f>
        <v>Mar</v>
      </c>
      <c r="F420" s="4">
        <v>51</v>
      </c>
      <c r="G420" s="4" t="s">
        <v>6012</v>
      </c>
      <c r="H420" s="4" t="s">
        <v>115</v>
      </c>
      <c r="I420" s="4" t="s">
        <v>6030</v>
      </c>
      <c r="J420" s="4">
        <v>4</v>
      </c>
      <c r="K420" s="4">
        <v>144.44999999999999</v>
      </c>
      <c r="L420" s="4">
        <v>577.79</v>
      </c>
      <c r="M420" s="12">
        <f>Transaction_2[[#This Row],[total_amount]]*(1-Transaction_2[[#This Row],[discount_percentage]]/100)</f>
        <v>463.38758000000001</v>
      </c>
      <c r="N420" s="12">
        <f>Transaction_2[[#This Row],[total_amount]]-(Transaction_2[[#This Row],[total_amount]]*Transaction_2[[#This Row],[discount_percentage]]/100)</f>
        <v>463.38757999999996</v>
      </c>
      <c r="O420" s="4" t="s">
        <v>28</v>
      </c>
      <c r="P420" s="4" t="s">
        <v>36</v>
      </c>
      <c r="Q420" s="4">
        <v>49</v>
      </c>
      <c r="R420" s="4" t="s">
        <v>6010</v>
      </c>
      <c r="S420" s="4" t="b">
        <v>1</v>
      </c>
      <c r="T420" s="4">
        <v>19.8</v>
      </c>
      <c r="U420" s="4" t="s">
        <v>6028</v>
      </c>
      <c r="V420" s="4">
        <v>20.6</v>
      </c>
      <c r="W420" s="4">
        <v>12</v>
      </c>
      <c r="X420" s="4" t="s">
        <v>6020</v>
      </c>
      <c r="Y420" s="4" t="b">
        <v>0</v>
      </c>
      <c r="Z420" s="4" t="b">
        <v>0</v>
      </c>
      <c r="AA420" s="4" t="b">
        <v>0</v>
      </c>
      <c r="AB420" s="4" t="b">
        <v>0</v>
      </c>
      <c r="AC420" s="4" t="b">
        <v>0</v>
      </c>
    </row>
    <row r="421" spans="1:29" x14ac:dyDescent="0.25">
      <c r="A421" s="4" t="s">
        <v>878</v>
      </c>
      <c r="B421" s="4" t="s">
        <v>879</v>
      </c>
      <c r="C421" s="9">
        <v>45532</v>
      </c>
      <c r="D421" s="9" t="str">
        <f>TEXT(Transaction_2[[#This Row],[transaction_date]],"yyyy")</f>
        <v>2024</v>
      </c>
      <c r="E421" s="9" t="str">
        <f>TEXT(Transaction_2[[#This Row],[transaction_date]],"mmm")</f>
        <v>Aug</v>
      </c>
      <c r="F421" s="4">
        <v>77</v>
      </c>
      <c r="G421" s="4" t="s">
        <v>6011</v>
      </c>
      <c r="H421" s="4" t="s">
        <v>65</v>
      </c>
      <c r="I421" s="4" t="s">
        <v>6025</v>
      </c>
      <c r="J421" s="4">
        <v>1</v>
      </c>
      <c r="K421" s="4">
        <v>22.94</v>
      </c>
      <c r="L421" s="4">
        <v>22.94</v>
      </c>
      <c r="M421" s="12">
        <f>Transaction_2[[#This Row],[total_amount]]*(1-Transaction_2[[#This Row],[discount_percentage]]/100)</f>
        <v>22.94</v>
      </c>
      <c r="N421" s="12">
        <f>Transaction_2[[#This Row],[total_amount]]-(Transaction_2[[#This Row],[total_amount]]*Transaction_2[[#This Row],[discount_percentage]]/100)</f>
        <v>22.94</v>
      </c>
      <c r="O421" s="4" t="s">
        <v>87</v>
      </c>
      <c r="P421" s="4" t="s">
        <v>57</v>
      </c>
      <c r="Q421" s="4">
        <v>1</v>
      </c>
      <c r="R421" s="4" t="s">
        <v>6029</v>
      </c>
      <c r="S421" s="4" t="b">
        <v>0</v>
      </c>
      <c r="T421" s="4">
        <v>0</v>
      </c>
      <c r="U421" s="4" t="s">
        <v>6006</v>
      </c>
      <c r="V421" s="4">
        <v>15.87</v>
      </c>
      <c r="W421" s="4">
        <v>29</v>
      </c>
      <c r="X421" s="4" t="s">
        <v>6007</v>
      </c>
      <c r="Y421" s="4" t="b">
        <v>0</v>
      </c>
      <c r="Z421" s="4" t="b">
        <v>0</v>
      </c>
      <c r="AA421" s="4" t="b">
        <v>0</v>
      </c>
      <c r="AB421" s="4" t="b">
        <v>0</v>
      </c>
      <c r="AC421" s="4" t="b">
        <v>1</v>
      </c>
    </row>
    <row r="422" spans="1:29" x14ac:dyDescent="0.25">
      <c r="A422" s="4" t="s">
        <v>880</v>
      </c>
      <c r="B422" s="4" t="s">
        <v>881</v>
      </c>
      <c r="C422" s="9">
        <v>45782</v>
      </c>
      <c r="D422" s="9" t="str">
        <f>TEXT(Transaction_2[[#This Row],[transaction_date]],"yyyy")</f>
        <v>2025</v>
      </c>
      <c r="E422" s="9" t="str">
        <f>TEXT(Transaction_2[[#This Row],[transaction_date]],"mmm")</f>
        <v>May</v>
      </c>
      <c r="F422" s="4">
        <v>64</v>
      </c>
      <c r="G422" s="4" t="s">
        <v>6008</v>
      </c>
      <c r="H422" s="4" t="s">
        <v>80</v>
      </c>
      <c r="I422" s="4" t="s">
        <v>6026</v>
      </c>
      <c r="J422" s="4">
        <v>2</v>
      </c>
      <c r="K422" s="4">
        <v>95.94</v>
      </c>
      <c r="L422" s="4">
        <v>191.87</v>
      </c>
      <c r="M422" s="12">
        <f>Transaction_2[[#This Row],[total_amount]]*(1-Transaction_2[[#This Row],[discount_percentage]]/100)</f>
        <v>191.87</v>
      </c>
      <c r="N422" s="12">
        <f>Transaction_2[[#This Row],[total_amount]]-(Transaction_2[[#This Row],[total_amount]]*Transaction_2[[#This Row],[discount_percentage]]/100)</f>
        <v>191.87</v>
      </c>
      <c r="O422" s="4" t="s">
        <v>31</v>
      </c>
      <c r="P422" s="4" t="s">
        <v>32</v>
      </c>
      <c r="Q422" s="4">
        <v>33</v>
      </c>
      <c r="R422" s="4" t="s">
        <v>6010</v>
      </c>
      <c r="S422" s="4" t="b">
        <v>0</v>
      </c>
      <c r="T422" s="4">
        <v>0</v>
      </c>
      <c r="U422" s="4" t="s">
        <v>6006</v>
      </c>
      <c r="V422" s="4">
        <v>11.83</v>
      </c>
      <c r="W422" s="4">
        <v>10</v>
      </c>
      <c r="X422" s="4" t="s">
        <v>6020</v>
      </c>
      <c r="Y422" s="4" t="b">
        <v>0</v>
      </c>
      <c r="Z422" s="4" t="b">
        <v>0</v>
      </c>
      <c r="AA422" s="4" t="b">
        <v>0</v>
      </c>
      <c r="AB422" s="4" t="b">
        <v>0</v>
      </c>
      <c r="AC422" s="4" t="b">
        <v>0</v>
      </c>
    </row>
    <row r="423" spans="1:29" x14ac:dyDescent="0.25">
      <c r="A423" s="4" t="s">
        <v>882</v>
      </c>
      <c r="B423" s="4" t="s">
        <v>883</v>
      </c>
      <c r="C423" s="9">
        <v>45692</v>
      </c>
      <c r="D423" s="9" t="str">
        <f>TEXT(Transaction_2[[#This Row],[transaction_date]],"yyyy")</f>
        <v>2025</v>
      </c>
      <c r="E423" s="9" t="str">
        <f>TEXT(Transaction_2[[#This Row],[transaction_date]],"mmm")</f>
        <v>Feb</v>
      </c>
      <c r="F423" s="4">
        <v>47</v>
      </c>
      <c r="G423" s="4" t="s">
        <v>6021</v>
      </c>
      <c r="H423" s="4" t="s">
        <v>53</v>
      </c>
      <c r="I423" s="4" t="s">
        <v>6022</v>
      </c>
      <c r="J423" s="4">
        <v>14</v>
      </c>
      <c r="K423" s="4">
        <v>7.95</v>
      </c>
      <c r="L423" s="4">
        <v>111.26</v>
      </c>
      <c r="M423" s="12">
        <f>Transaction_2[[#This Row],[total_amount]]*(1-Transaction_2[[#This Row],[discount_percentage]]/100)</f>
        <v>93.68092</v>
      </c>
      <c r="N423" s="12">
        <f>Transaction_2[[#This Row],[total_amount]]-(Transaction_2[[#This Row],[total_amount]]*Transaction_2[[#This Row],[discount_percentage]]/100)</f>
        <v>93.68092</v>
      </c>
      <c r="O423" s="4" t="s">
        <v>90</v>
      </c>
      <c r="P423" s="4" t="s">
        <v>36</v>
      </c>
      <c r="Q423" s="4">
        <v>2</v>
      </c>
      <c r="R423" s="4" t="s">
        <v>6023</v>
      </c>
      <c r="S423" s="4" t="b">
        <v>1</v>
      </c>
      <c r="T423" s="4">
        <v>15.8</v>
      </c>
      <c r="U423" s="4" t="s">
        <v>6028</v>
      </c>
      <c r="V423" s="4">
        <v>7.58</v>
      </c>
      <c r="W423" s="4">
        <v>26</v>
      </c>
      <c r="X423" s="4" t="s">
        <v>6007</v>
      </c>
      <c r="Y423" s="4" t="b">
        <v>0</v>
      </c>
      <c r="Z423" s="4" t="b">
        <v>0</v>
      </c>
      <c r="AA423" s="4" t="b">
        <v>0</v>
      </c>
      <c r="AB423" s="4" t="b">
        <v>0</v>
      </c>
      <c r="AC423" s="4" t="b">
        <v>1</v>
      </c>
    </row>
    <row r="424" spans="1:29" x14ac:dyDescent="0.25">
      <c r="A424" s="4" t="s">
        <v>884</v>
      </c>
      <c r="B424" s="4" t="s">
        <v>885</v>
      </c>
      <c r="C424" s="9">
        <v>45730</v>
      </c>
      <c r="D424" s="9" t="str">
        <f>TEXT(Transaction_2[[#This Row],[transaction_date]],"yyyy")</f>
        <v>2025</v>
      </c>
      <c r="E424" s="9" t="str">
        <f>TEXT(Transaction_2[[#This Row],[transaction_date]],"mmm")</f>
        <v>Mar</v>
      </c>
      <c r="F424" s="4">
        <v>33</v>
      </c>
      <c r="G424" s="4" t="s">
        <v>6017</v>
      </c>
      <c r="H424" s="4" t="s">
        <v>35</v>
      </c>
      <c r="I424" s="4" t="s">
        <v>6013</v>
      </c>
      <c r="J424" s="4">
        <v>1</v>
      </c>
      <c r="K424" s="4">
        <v>138.94999999999999</v>
      </c>
      <c r="L424" s="4">
        <v>138.94999999999999</v>
      </c>
      <c r="M424" s="12">
        <f>Transaction_2[[#This Row],[total_amount]]*(1-Transaction_2[[#This Row],[discount_percentage]]/100)</f>
        <v>79.896249999999981</v>
      </c>
      <c r="N424" s="12">
        <f>Transaction_2[[#This Row],[total_amount]]-(Transaction_2[[#This Row],[total_amount]]*Transaction_2[[#This Row],[discount_percentage]]/100)</f>
        <v>79.896249999999995</v>
      </c>
      <c r="O424" s="4" t="s">
        <v>23</v>
      </c>
      <c r="P424" s="4" t="s">
        <v>24</v>
      </c>
      <c r="Q424" s="4">
        <v>36</v>
      </c>
      <c r="R424" s="4" t="s">
        <v>6010</v>
      </c>
      <c r="S424" s="4" t="b">
        <v>1</v>
      </c>
      <c r="T424" s="4">
        <v>42.5</v>
      </c>
      <c r="U424" s="4" t="s">
        <v>6014</v>
      </c>
      <c r="V424" s="4">
        <v>18.68</v>
      </c>
      <c r="W424" s="4">
        <v>20</v>
      </c>
      <c r="X424" s="4" t="s">
        <v>6007</v>
      </c>
      <c r="Y424" s="4" t="b">
        <v>0</v>
      </c>
      <c r="Z424" s="4" t="b">
        <v>1</v>
      </c>
      <c r="AA424" s="4" t="b">
        <v>0</v>
      </c>
      <c r="AB424" s="4" t="b">
        <v>1</v>
      </c>
      <c r="AC424" s="4" t="b">
        <v>0</v>
      </c>
    </row>
    <row r="425" spans="1:29" x14ac:dyDescent="0.25">
      <c r="A425" s="4" t="s">
        <v>886</v>
      </c>
      <c r="B425" s="4" t="s">
        <v>887</v>
      </c>
      <c r="C425" s="9">
        <v>45789</v>
      </c>
      <c r="D425" s="9" t="str">
        <f>TEXT(Transaction_2[[#This Row],[transaction_date]],"yyyy")</f>
        <v>2025</v>
      </c>
      <c r="E425" s="9" t="str">
        <f>TEXT(Transaction_2[[#This Row],[transaction_date]],"mmm")</f>
        <v>May</v>
      </c>
      <c r="F425" s="4">
        <v>22</v>
      </c>
      <c r="G425" s="4" t="s">
        <v>6003</v>
      </c>
      <c r="H425" s="4" t="s">
        <v>44</v>
      </c>
      <c r="I425" s="4" t="s">
        <v>6019</v>
      </c>
      <c r="J425" s="4">
        <v>19</v>
      </c>
      <c r="K425" s="4">
        <v>73.28</v>
      </c>
      <c r="L425" s="4">
        <v>1392.27</v>
      </c>
      <c r="M425" s="12">
        <f>Transaction_2[[#This Row],[total_amount]]*(1-Transaction_2[[#This Row],[discount_percentage]]/100)</f>
        <v>1098.5010299999999</v>
      </c>
      <c r="N425" s="12">
        <f>Transaction_2[[#This Row],[total_amount]]-(Transaction_2[[#This Row],[total_amount]]*Transaction_2[[#This Row],[discount_percentage]]/100)</f>
        <v>1098.5010299999999</v>
      </c>
      <c r="O425" s="4" t="s">
        <v>87</v>
      </c>
      <c r="P425" s="4" t="s">
        <v>57</v>
      </c>
      <c r="Q425" s="4">
        <v>3</v>
      </c>
      <c r="R425" s="4" t="s">
        <v>6023</v>
      </c>
      <c r="S425" s="4" t="b">
        <v>1</v>
      </c>
      <c r="T425" s="4">
        <v>21.1</v>
      </c>
      <c r="U425" s="4" t="s">
        <v>6028</v>
      </c>
      <c r="V425" s="4">
        <v>14.67</v>
      </c>
      <c r="W425" s="4">
        <v>2</v>
      </c>
      <c r="X425" s="4" t="s">
        <v>6016</v>
      </c>
      <c r="Y425" s="4" t="b">
        <v>0</v>
      </c>
      <c r="Z425" s="4" t="b">
        <v>0</v>
      </c>
      <c r="AA425" s="4" t="b">
        <v>0</v>
      </c>
      <c r="AB425" s="4" t="b">
        <v>1</v>
      </c>
      <c r="AC425" s="4" t="b">
        <v>1</v>
      </c>
    </row>
    <row r="426" spans="1:29" x14ac:dyDescent="0.25">
      <c r="A426" s="4" t="s">
        <v>888</v>
      </c>
      <c r="B426" s="4" t="s">
        <v>889</v>
      </c>
      <c r="C426" s="9">
        <v>45529</v>
      </c>
      <c r="D426" s="9" t="str">
        <f>TEXT(Transaction_2[[#This Row],[transaction_date]],"yyyy")</f>
        <v>2024</v>
      </c>
      <c r="E426" s="9" t="str">
        <f>TEXT(Transaction_2[[#This Row],[transaction_date]],"mmm")</f>
        <v>Aug</v>
      </c>
      <c r="F426" s="4">
        <v>57</v>
      </c>
      <c r="G426" s="4" t="s">
        <v>6012</v>
      </c>
      <c r="H426" s="4" t="s">
        <v>65</v>
      </c>
      <c r="I426" s="4" t="s">
        <v>6025</v>
      </c>
      <c r="J426" s="4">
        <v>6</v>
      </c>
      <c r="K426" s="4">
        <v>49.83</v>
      </c>
      <c r="L426" s="4">
        <v>299</v>
      </c>
      <c r="M426" s="12">
        <f>Transaction_2[[#This Row],[total_amount]]*(1-Transaction_2[[#This Row],[discount_percentage]]/100)</f>
        <v>299</v>
      </c>
      <c r="N426" s="12">
        <f>Transaction_2[[#This Row],[total_amount]]-(Transaction_2[[#This Row],[total_amount]]*Transaction_2[[#This Row],[discount_percentage]]/100)</f>
        <v>299</v>
      </c>
      <c r="O426" s="4" t="s">
        <v>31</v>
      </c>
      <c r="P426" s="4" t="s">
        <v>57</v>
      </c>
      <c r="Q426" s="4">
        <v>3</v>
      </c>
      <c r="R426" s="4" t="s">
        <v>6023</v>
      </c>
      <c r="S426" s="4" t="b">
        <v>0</v>
      </c>
      <c r="T426" s="4">
        <v>0</v>
      </c>
      <c r="U426" s="4" t="s">
        <v>6006</v>
      </c>
      <c r="V426" s="4">
        <v>14.19</v>
      </c>
      <c r="W426" s="4">
        <v>24</v>
      </c>
      <c r="X426" s="4" t="s">
        <v>6007</v>
      </c>
      <c r="Y426" s="4" t="b">
        <v>0</v>
      </c>
      <c r="Z426" s="4" t="b">
        <v>0</v>
      </c>
      <c r="AA426" s="4" t="b">
        <v>0</v>
      </c>
      <c r="AB426" s="4" t="b">
        <v>0</v>
      </c>
      <c r="AC426" s="4" t="b">
        <v>1</v>
      </c>
    </row>
    <row r="427" spans="1:29" x14ac:dyDescent="0.25">
      <c r="A427" s="4" t="s">
        <v>890</v>
      </c>
      <c r="B427" s="4" t="s">
        <v>891</v>
      </c>
      <c r="C427" s="9">
        <v>45828</v>
      </c>
      <c r="D427" s="9" t="str">
        <f>TEXT(Transaction_2[[#This Row],[transaction_date]],"yyyy")</f>
        <v>2025</v>
      </c>
      <c r="E427" s="9" t="str">
        <f>TEXT(Transaction_2[[#This Row],[transaction_date]],"mmm")</f>
        <v>Jun</v>
      </c>
      <c r="F427" s="4">
        <v>26</v>
      </c>
      <c r="G427" s="4" t="s">
        <v>6003</v>
      </c>
      <c r="H427" s="4" t="s">
        <v>44</v>
      </c>
      <c r="I427" s="4" t="s">
        <v>6019</v>
      </c>
      <c r="J427" s="4">
        <v>4</v>
      </c>
      <c r="K427" s="4">
        <v>169.89</v>
      </c>
      <c r="L427" s="4">
        <v>679.55</v>
      </c>
      <c r="M427" s="12">
        <f>Transaction_2[[#This Row],[total_amount]]*(1-Transaction_2[[#This Row],[discount_percentage]]/100)</f>
        <v>679.55</v>
      </c>
      <c r="N427" s="12">
        <f>Transaction_2[[#This Row],[total_amount]]-(Transaction_2[[#This Row],[total_amount]]*Transaction_2[[#This Row],[discount_percentage]]/100)</f>
        <v>679.55</v>
      </c>
      <c r="O427" s="4" t="s">
        <v>23</v>
      </c>
      <c r="P427" s="4" t="s">
        <v>24</v>
      </c>
      <c r="Q427" s="4">
        <v>5</v>
      </c>
      <c r="R427" s="4" t="s">
        <v>6023</v>
      </c>
      <c r="S427" s="4" t="b">
        <v>0</v>
      </c>
      <c r="T427" s="4">
        <v>0</v>
      </c>
      <c r="U427" s="4" t="s">
        <v>6006</v>
      </c>
      <c r="V427" s="4">
        <v>21.03</v>
      </c>
      <c r="W427" s="4">
        <v>24</v>
      </c>
      <c r="X427" s="4" t="s">
        <v>6007</v>
      </c>
      <c r="Y427" s="4" t="b">
        <v>0</v>
      </c>
      <c r="Z427" s="4" t="b">
        <v>0</v>
      </c>
      <c r="AA427" s="4" t="b">
        <v>0</v>
      </c>
      <c r="AB427" s="4" t="b">
        <v>0</v>
      </c>
      <c r="AC427" s="4" t="b">
        <v>0</v>
      </c>
    </row>
    <row r="428" spans="1:29" x14ac:dyDescent="0.25">
      <c r="A428" s="4" t="s">
        <v>892</v>
      </c>
      <c r="B428" s="4" t="s">
        <v>893</v>
      </c>
      <c r="C428" s="9">
        <v>45802</v>
      </c>
      <c r="D428" s="9" t="str">
        <f>TEXT(Transaction_2[[#This Row],[transaction_date]],"yyyy")</f>
        <v>2025</v>
      </c>
      <c r="E428" s="9" t="str">
        <f>TEXT(Transaction_2[[#This Row],[transaction_date]],"mmm")</f>
        <v>May</v>
      </c>
      <c r="F428" s="4">
        <v>65</v>
      </c>
      <c r="G428" s="4" t="s">
        <v>6008</v>
      </c>
      <c r="H428" s="4" t="s">
        <v>53</v>
      </c>
      <c r="I428" s="4" t="s">
        <v>6022</v>
      </c>
      <c r="J428" s="4">
        <v>18</v>
      </c>
      <c r="K428" s="4">
        <v>21.7</v>
      </c>
      <c r="L428" s="4">
        <v>390.53</v>
      </c>
      <c r="M428" s="12">
        <f>Transaction_2[[#This Row],[total_amount]]*(1-Transaction_2[[#This Row],[discount_percentage]]/100)</f>
        <v>390.53</v>
      </c>
      <c r="N428" s="12">
        <f>Transaction_2[[#This Row],[total_amount]]-(Transaction_2[[#This Row],[total_amount]]*Transaction_2[[#This Row],[discount_percentage]]/100)</f>
        <v>390.53</v>
      </c>
      <c r="O428" s="4" t="s">
        <v>87</v>
      </c>
      <c r="P428" s="4" t="s">
        <v>57</v>
      </c>
      <c r="Q428" s="4">
        <v>3</v>
      </c>
      <c r="R428" s="4" t="s">
        <v>6023</v>
      </c>
      <c r="S428" s="4" t="b">
        <v>0</v>
      </c>
      <c r="T428" s="4">
        <v>0</v>
      </c>
      <c r="U428" s="4" t="s">
        <v>6006</v>
      </c>
      <c r="V428" s="4">
        <v>13.7</v>
      </c>
      <c r="W428" s="4">
        <v>25</v>
      </c>
      <c r="X428" s="4" t="s">
        <v>6007</v>
      </c>
      <c r="Y428" s="4" t="b">
        <v>0</v>
      </c>
      <c r="Z428" s="4" t="b">
        <v>0</v>
      </c>
      <c r="AA428" s="4" t="b">
        <v>0</v>
      </c>
      <c r="AB428" s="4" t="b">
        <v>0</v>
      </c>
      <c r="AC428" s="4" t="b">
        <v>1</v>
      </c>
    </row>
    <row r="429" spans="1:29" x14ac:dyDescent="0.25">
      <c r="A429" s="4" t="s">
        <v>894</v>
      </c>
      <c r="B429" s="4" t="s">
        <v>895</v>
      </c>
      <c r="C429" s="9">
        <v>45785</v>
      </c>
      <c r="D429" s="9" t="str">
        <f>TEXT(Transaction_2[[#This Row],[transaction_date]],"yyyy")</f>
        <v>2025</v>
      </c>
      <c r="E429" s="9" t="str">
        <f>TEXT(Transaction_2[[#This Row],[transaction_date]],"mmm")</f>
        <v>May</v>
      </c>
      <c r="F429" s="4">
        <v>25</v>
      </c>
      <c r="G429" s="4" t="s">
        <v>6003</v>
      </c>
      <c r="H429" s="4" t="s">
        <v>80</v>
      </c>
      <c r="I429" s="4" t="s">
        <v>6026</v>
      </c>
      <c r="J429" s="4">
        <v>18</v>
      </c>
      <c r="K429" s="4">
        <v>10.17</v>
      </c>
      <c r="L429" s="4">
        <v>183.01</v>
      </c>
      <c r="M429" s="12">
        <f>Transaction_2[[#This Row],[total_amount]]*(1-Transaction_2[[#This Row],[discount_percentage]]/100)</f>
        <v>183.01</v>
      </c>
      <c r="N429" s="12">
        <f>Transaction_2[[#This Row],[total_amount]]-(Transaction_2[[#This Row],[total_amount]]*Transaction_2[[#This Row],[discount_percentage]]/100)</f>
        <v>183.01</v>
      </c>
      <c r="O429" s="4" t="s">
        <v>31</v>
      </c>
      <c r="P429" s="4" t="s">
        <v>57</v>
      </c>
      <c r="Q429" s="4">
        <v>4</v>
      </c>
      <c r="R429" s="4" t="s">
        <v>6023</v>
      </c>
      <c r="S429" s="4" t="b">
        <v>0</v>
      </c>
      <c r="T429" s="4">
        <v>0</v>
      </c>
      <c r="U429" s="4" t="s">
        <v>6006</v>
      </c>
      <c r="V429" s="4">
        <v>6.46</v>
      </c>
      <c r="W429" s="4">
        <v>6</v>
      </c>
      <c r="X429" s="4" t="s">
        <v>6018</v>
      </c>
      <c r="Y429" s="4" t="b">
        <v>1</v>
      </c>
      <c r="Z429" s="4" t="b">
        <v>0</v>
      </c>
      <c r="AA429" s="4" t="b">
        <v>0</v>
      </c>
      <c r="AB429" s="4" t="b">
        <v>0</v>
      </c>
      <c r="AC429" s="4" t="b">
        <v>1</v>
      </c>
    </row>
    <row r="430" spans="1:29" x14ac:dyDescent="0.25">
      <c r="A430" s="4" t="s">
        <v>896</v>
      </c>
      <c r="B430" s="4" t="s">
        <v>897</v>
      </c>
      <c r="C430" s="9">
        <v>45691</v>
      </c>
      <c r="D430" s="9" t="str">
        <f>TEXT(Transaction_2[[#This Row],[transaction_date]],"yyyy")</f>
        <v>2025</v>
      </c>
      <c r="E430" s="9" t="str">
        <f>TEXT(Transaction_2[[#This Row],[transaction_date]],"mmm")</f>
        <v>Feb</v>
      </c>
      <c r="F430" s="4">
        <v>76</v>
      </c>
      <c r="G430" s="4" t="s">
        <v>6011</v>
      </c>
      <c r="H430" s="4" t="s">
        <v>44</v>
      </c>
      <c r="I430" s="4" t="s">
        <v>6019</v>
      </c>
      <c r="J430" s="4">
        <v>3</v>
      </c>
      <c r="K430" s="4">
        <v>86.81</v>
      </c>
      <c r="L430" s="4">
        <v>260.43</v>
      </c>
      <c r="M430" s="12">
        <f>Transaction_2[[#This Row],[total_amount]]*(1-Transaction_2[[#This Row],[discount_percentage]]/100)</f>
        <v>225.27195</v>
      </c>
      <c r="N430" s="12">
        <f>Transaction_2[[#This Row],[total_amount]]-(Transaction_2[[#This Row],[total_amount]]*Transaction_2[[#This Row],[discount_percentage]]/100)</f>
        <v>225.27195</v>
      </c>
      <c r="O430" s="4" t="s">
        <v>54</v>
      </c>
      <c r="P430" s="4" t="s">
        <v>36</v>
      </c>
      <c r="Q430" s="4">
        <v>29</v>
      </c>
      <c r="R430" s="4" t="s">
        <v>6010</v>
      </c>
      <c r="S430" s="4" t="b">
        <v>1</v>
      </c>
      <c r="T430" s="4">
        <v>13.5</v>
      </c>
      <c r="U430" s="4" t="s">
        <v>6028</v>
      </c>
      <c r="V430" s="4">
        <v>7.66</v>
      </c>
      <c r="W430" s="4">
        <v>25</v>
      </c>
      <c r="X430" s="4" t="s">
        <v>6007</v>
      </c>
      <c r="Y430" s="4" t="b">
        <v>0</v>
      </c>
      <c r="Z430" s="4" t="b">
        <v>0</v>
      </c>
      <c r="AA430" s="4" t="b">
        <v>0</v>
      </c>
      <c r="AB430" s="4" t="b">
        <v>0</v>
      </c>
      <c r="AC430" s="4" t="b">
        <v>0</v>
      </c>
    </row>
    <row r="431" spans="1:29" x14ac:dyDescent="0.25">
      <c r="A431" s="4" t="s">
        <v>898</v>
      </c>
      <c r="B431" s="4" t="s">
        <v>899</v>
      </c>
      <c r="C431" s="9">
        <v>45514</v>
      </c>
      <c r="D431" s="9" t="str">
        <f>TEXT(Transaction_2[[#This Row],[transaction_date]],"yyyy")</f>
        <v>2024</v>
      </c>
      <c r="E431" s="9" t="str">
        <f>TEXT(Transaction_2[[#This Row],[transaction_date]],"mmm")</f>
        <v>Aug</v>
      </c>
      <c r="F431" s="4">
        <v>21</v>
      </c>
      <c r="G431" s="4" t="s">
        <v>6003</v>
      </c>
      <c r="H431" s="4" t="s">
        <v>39</v>
      </c>
      <c r="I431" s="4" t="s">
        <v>6015</v>
      </c>
      <c r="J431" s="4">
        <v>19</v>
      </c>
      <c r="K431" s="4">
        <v>96.83</v>
      </c>
      <c r="L431" s="4">
        <v>1839.85</v>
      </c>
      <c r="M431" s="12">
        <f>Transaction_2[[#This Row],[total_amount]]*(1-Transaction_2[[#This Row],[discount_percentage]]/100)</f>
        <v>1576.75145</v>
      </c>
      <c r="N431" s="12">
        <f>Transaction_2[[#This Row],[total_amount]]-(Transaction_2[[#This Row],[total_amount]]*Transaction_2[[#This Row],[discount_percentage]]/100)</f>
        <v>1576.75145</v>
      </c>
      <c r="O431" s="4" t="s">
        <v>28</v>
      </c>
      <c r="P431" s="4" t="s">
        <v>36</v>
      </c>
      <c r="Q431" s="4">
        <v>2</v>
      </c>
      <c r="R431" s="4" t="s">
        <v>6023</v>
      </c>
      <c r="S431" s="4" t="b">
        <v>1</v>
      </c>
      <c r="T431" s="4">
        <v>14.3</v>
      </c>
      <c r="U431" s="4" t="s">
        <v>6028</v>
      </c>
      <c r="V431" s="4">
        <v>14.78</v>
      </c>
      <c r="W431" s="4">
        <v>28</v>
      </c>
      <c r="X431" s="4" t="s">
        <v>6007</v>
      </c>
      <c r="Y431" s="4" t="b">
        <v>0</v>
      </c>
      <c r="Z431" s="4" t="b">
        <v>0</v>
      </c>
      <c r="AA431" s="4" t="b">
        <v>0</v>
      </c>
      <c r="AB431" s="4" t="b">
        <v>0</v>
      </c>
      <c r="AC431" s="4" t="b">
        <v>1</v>
      </c>
    </row>
    <row r="432" spans="1:29" x14ac:dyDescent="0.25">
      <c r="A432" s="4" t="s">
        <v>900</v>
      </c>
      <c r="B432" s="4" t="s">
        <v>901</v>
      </c>
      <c r="C432" s="9">
        <v>45784</v>
      </c>
      <c r="D432" s="9" t="str">
        <f>TEXT(Transaction_2[[#This Row],[transaction_date]],"yyyy")</f>
        <v>2025</v>
      </c>
      <c r="E432" s="9" t="str">
        <f>TEXT(Transaction_2[[#This Row],[transaction_date]],"mmm")</f>
        <v>May</v>
      </c>
      <c r="F432" s="4">
        <v>62</v>
      </c>
      <c r="G432" s="4" t="s">
        <v>6008</v>
      </c>
      <c r="H432" s="4" t="s">
        <v>53</v>
      </c>
      <c r="I432" s="4" t="s">
        <v>6022</v>
      </c>
      <c r="J432" s="4">
        <v>2</v>
      </c>
      <c r="K432" s="4">
        <v>114.14</v>
      </c>
      <c r="L432" s="4">
        <v>228.28</v>
      </c>
      <c r="M432" s="12">
        <f>Transaction_2[[#This Row],[total_amount]]*(1-Transaction_2[[#This Row],[discount_percentage]]/100)</f>
        <v>228.28</v>
      </c>
      <c r="N432" s="12">
        <f>Transaction_2[[#This Row],[total_amount]]-(Transaction_2[[#This Row],[total_amount]]*Transaction_2[[#This Row],[discount_percentage]]/100)</f>
        <v>228.28</v>
      </c>
      <c r="O432" s="4" t="s">
        <v>54</v>
      </c>
      <c r="P432" s="4" t="s">
        <v>24</v>
      </c>
      <c r="Q432" s="4">
        <v>24</v>
      </c>
      <c r="R432" s="4" t="s">
        <v>6005</v>
      </c>
      <c r="S432" s="4" t="b">
        <v>0</v>
      </c>
      <c r="T432" s="4">
        <v>0</v>
      </c>
      <c r="U432" s="4" t="s">
        <v>6006</v>
      </c>
      <c r="V432" s="4">
        <v>19.78</v>
      </c>
      <c r="W432" s="4">
        <v>11</v>
      </c>
      <c r="X432" s="4" t="s">
        <v>6020</v>
      </c>
      <c r="Y432" s="4" t="b">
        <v>0</v>
      </c>
      <c r="Z432" s="4" t="b">
        <v>0</v>
      </c>
      <c r="AA432" s="4" t="b">
        <v>0</v>
      </c>
      <c r="AB432" s="4" t="b">
        <v>0</v>
      </c>
      <c r="AC432" s="4" t="b">
        <v>0</v>
      </c>
    </row>
    <row r="433" spans="1:29" x14ac:dyDescent="0.25">
      <c r="A433" s="4" t="s">
        <v>902</v>
      </c>
      <c r="B433" s="4" t="s">
        <v>903</v>
      </c>
      <c r="C433" s="9">
        <v>45563</v>
      </c>
      <c r="D433" s="9" t="str">
        <f>TEXT(Transaction_2[[#This Row],[transaction_date]],"yyyy")</f>
        <v>2024</v>
      </c>
      <c r="E433" s="9" t="str">
        <f>TEXT(Transaction_2[[#This Row],[transaction_date]],"mmm")</f>
        <v>Sep</v>
      </c>
      <c r="F433" s="4">
        <v>44</v>
      </c>
      <c r="G433" s="4" t="s">
        <v>6021</v>
      </c>
      <c r="H433" s="4" t="s">
        <v>35</v>
      </c>
      <c r="I433" s="4" t="s">
        <v>6013</v>
      </c>
      <c r="J433" s="4">
        <v>1</v>
      </c>
      <c r="K433" s="4">
        <v>61.33</v>
      </c>
      <c r="L433" s="4">
        <v>61.33</v>
      </c>
      <c r="M433" s="12">
        <f>Transaction_2[[#This Row],[total_amount]]*(1-Transaction_2[[#This Row],[discount_percentage]]/100)</f>
        <v>61.33</v>
      </c>
      <c r="N433" s="12">
        <f>Transaction_2[[#This Row],[total_amount]]-(Transaction_2[[#This Row],[total_amount]]*Transaction_2[[#This Row],[discount_percentage]]/100)</f>
        <v>61.33</v>
      </c>
      <c r="O433" s="4" t="s">
        <v>28</v>
      </c>
      <c r="P433" s="4" t="s">
        <v>24</v>
      </c>
      <c r="Q433" s="4">
        <v>12</v>
      </c>
      <c r="R433" s="4" t="s">
        <v>6005</v>
      </c>
      <c r="S433" s="4" t="b">
        <v>0</v>
      </c>
      <c r="T433" s="4">
        <v>0</v>
      </c>
      <c r="U433" s="4" t="s">
        <v>6006</v>
      </c>
      <c r="V433" s="4">
        <v>20.21</v>
      </c>
      <c r="W433" s="4">
        <v>6</v>
      </c>
      <c r="X433" s="4" t="s">
        <v>6018</v>
      </c>
      <c r="Y433" s="4" t="b">
        <v>0</v>
      </c>
      <c r="Z433" s="4" t="b">
        <v>0</v>
      </c>
      <c r="AA433" s="4" t="b">
        <v>0</v>
      </c>
      <c r="AB433" s="4" t="b">
        <v>0</v>
      </c>
      <c r="AC433" s="4" t="b">
        <v>0</v>
      </c>
    </row>
    <row r="434" spans="1:29" x14ac:dyDescent="0.25">
      <c r="A434" s="4" t="s">
        <v>904</v>
      </c>
      <c r="B434" s="4" t="s">
        <v>905</v>
      </c>
      <c r="C434" s="9">
        <v>45524</v>
      </c>
      <c r="D434" s="9" t="str">
        <f>TEXT(Transaction_2[[#This Row],[transaction_date]],"yyyy")</f>
        <v>2024</v>
      </c>
      <c r="E434" s="9" t="str">
        <f>TEXT(Transaction_2[[#This Row],[transaction_date]],"mmm")</f>
        <v>Aug</v>
      </c>
      <c r="F434" s="4">
        <v>71</v>
      </c>
      <c r="G434" s="4" t="s">
        <v>6011</v>
      </c>
      <c r="H434" s="4" t="s">
        <v>35</v>
      </c>
      <c r="I434" s="4" t="s">
        <v>6013</v>
      </c>
      <c r="J434" s="4">
        <v>2</v>
      </c>
      <c r="K434" s="4">
        <v>63.41</v>
      </c>
      <c r="L434" s="4">
        <v>126.83</v>
      </c>
      <c r="M434" s="12">
        <f>Transaction_2[[#This Row],[total_amount]]*(1-Transaction_2[[#This Row],[discount_percentage]]/100)</f>
        <v>126.83</v>
      </c>
      <c r="N434" s="12">
        <f>Transaction_2[[#This Row],[total_amount]]-(Transaction_2[[#This Row],[total_amount]]*Transaction_2[[#This Row],[discount_percentage]]/100)</f>
        <v>126.83</v>
      </c>
      <c r="O434" s="4" t="s">
        <v>31</v>
      </c>
      <c r="P434" s="4" t="s">
        <v>24</v>
      </c>
      <c r="Q434" s="4">
        <v>11</v>
      </c>
      <c r="R434" s="4" t="s">
        <v>6005</v>
      </c>
      <c r="S434" s="4" t="b">
        <v>0</v>
      </c>
      <c r="T434" s="4">
        <v>0</v>
      </c>
      <c r="U434" s="4" t="s">
        <v>6006</v>
      </c>
      <c r="V434" s="4">
        <v>23.27</v>
      </c>
      <c r="W434" s="4">
        <v>7</v>
      </c>
      <c r="X434" s="4" t="s">
        <v>6018</v>
      </c>
      <c r="Y434" s="4" t="b">
        <v>0</v>
      </c>
      <c r="Z434" s="4" t="b">
        <v>0</v>
      </c>
      <c r="AA434" s="4" t="b">
        <v>0</v>
      </c>
      <c r="AB434" s="4" t="b">
        <v>0</v>
      </c>
      <c r="AC434" s="4" t="b">
        <v>0</v>
      </c>
    </row>
    <row r="435" spans="1:29" x14ac:dyDescent="0.25">
      <c r="A435" s="4" t="s">
        <v>906</v>
      </c>
      <c r="B435" s="4" t="s">
        <v>907</v>
      </c>
      <c r="C435" s="9">
        <v>45741</v>
      </c>
      <c r="D435" s="9" t="str">
        <f>TEXT(Transaction_2[[#This Row],[transaction_date]],"yyyy")</f>
        <v>2025</v>
      </c>
      <c r="E435" s="9" t="str">
        <f>TEXT(Transaction_2[[#This Row],[transaction_date]],"mmm")</f>
        <v>Mar</v>
      </c>
      <c r="F435" s="4">
        <v>74</v>
      </c>
      <c r="G435" s="4" t="s">
        <v>6011</v>
      </c>
      <c r="H435" s="4" t="s">
        <v>35</v>
      </c>
      <c r="I435" s="4" t="s">
        <v>6013</v>
      </c>
      <c r="J435" s="4">
        <v>4</v>
      </c>
      <c r="K435" s="4">
        <v>208.64</v>
      </c>
      <c r="L435" s="4">
        <v>834.55</v>
      </c>
      <c r="M435" s="12">
        <f>Transaction_2[[#This Row],[total_amount]]*(1-Transaction_2[[#This Row],[discount_percentage]]/100)</f>
        <v>834.55</v>
      </c>
      <c r="N435" s="12">
        <f>Transaction_2[[#This Row],[total_amount]]-(Transaction_2[[#This Row],[total_amount]]*Transaction_2[[#This Row],[discount_percentage]]/100)</f>
        <v>834.55</v>
      </c>
      <c r="O435" s="4" t="s">
        <v>54</v>
      </c>
      <c r="P435" s="4" t="s">
        <v>32</v>
      </c>
      <c r="Q435" s="4">
        <v>20</v>
      </c>
      <c r="R435" s="4" t="s">
        <v>6005</v>
      </c>
      <c r="S435" s="4" t="b">
        <v>0</v>
      </c>
      <c r="T435" s="4">
        <v>0</v>
      </c>
      <c r="U435" s="4" t="s">
        <v>6006</v>
      </c>
      <c r="V435" s="4">
        <v>5.37</v>
      </c>
      <c r="W435" s="4">
        <v>2</v>
      </c>
      <c r="X435" s="4" t="s">
        <v>6016</v>
      </c>
      <c r="Y435" s="4" t="b">
        <v>0</v>
      </c>
      <c r="Z435" s="4" t="b">
        <v>0</v>
      </c>
      <c r="AA435" s="4" t="b">
        <v>0</v>
      </c>
      <c r="AB435" s="4" t="b">
        <v>0</v>
      </c>
      <c r="AC435" s="4" t="b">
        <v>0</v>
      </c>
    </row>
    <row r="436" spans="1:29" x14ac:dyDescent="0.25">
      <c r="A436" s="4" t="s">
        <v>908</v>
      </c>
      <c r="B436" s="4" t="s">
        <v>909</v>
      </c>
      <c r="C436" s="9">
        <v>45736</v>
      </c>
      <c r="D436" s="9" t="str">
        <f>TEXT(Transaction_2[[#This Row],[transaction_date]],"yyyy")</f>
        <v>2025</v>
      </c>
      <c r="E436" s="9" t="str">
        <f>TEXT(Transaction_2[[#This Row],[transaction_date]],"mmm")</f>
        <v>Mar</v>
      </c>
      <c r="F436" s="4">
        <v>44</v>
      </c>
      <c r="G436" s="4" t="s">
        <v>6021</v>
      </c>
      <c r="H436" s="4" t="s">
        <v>27</v>
      </c>
      <c r="I436" s="4" t="s">
        <v>6009</v>
      </c>
      <c r="J436" s="4">
        <v>4</v>
      </c>
      <c r="K436" s="4">
        <v>93.17</v>
      </c>
      <c r="L436" s="4">
        <v>372.66</v>
      </c>
      <c r="M436" s="12">
        <f>Transaction_2[[#This Row],[total_amount]]*(1-Transaction_2[[#This Row],[discount_percentage]]/100)</f>
        <v>372.66</v>
      </c>
      <c r="N436" s="12">
        <f>Transaction_2[[#This Row],[total_amount]]-(Transaction_2[[#This Row],[total_amount]]*Transaction_2[[#This Row],[discount_percentage]]/100)</f>
        <v>372.66</v>
      </c>
      <c r="O436" s="4" t="s">
        <v>28</v>
      </c>
      <c r="P436" s="4" t="s">
        <v>57</v>
      </c>
      <c r="Q436" s="4">
        <v>2</v>
      </c>
      <c r="R436" s="4" t="s">
        <v>6023</v>
      </c>
      <c r="S436" s="4" t="b">
        <v>0</v>
      </c>
      <c r="T436" s="4">
        <v>0</v>
      </c>
      <c r="U436" s="4" t="s">
        <v>6006</v>
      </c>
      <c r="V436" s="4">
        <v>5.46</v>
      </c>
      <c r="W436" s="4">
        <v>10</v>
      </c>
      <c r="X436" s="4" t="s">
        <v>6020</v>
      </c>
      <c r="Y436" s="4" t="b">
        <v>1</v>
      </c>
      <c r="Z436" s="4" t="b">
        <v>0</v>
      </c>
      <c r="AA436" s="4" t="b">
        <v>0</v>
      </c>
      <c r="AB436" s="4" t="b">
        <v>0</v>
      </c>
      <c r="AC436" s="4" t="b">
        <v>1</v>
      </c>
    </row>
    <row r="437" spans="1:29" x14ac:dyDescent="0.25">
      <c r="A437" s="4" t="s">
        <v>910</v>
      </c>
      <c r="B437" s="4" t="s">
        <v>911</v>
      </c>
      <c r="C437" s="9">
        <v>45772</v>
      </c>
      <c r="D437" s="9" t="str">
        <f>TEXT(Transaction_2[[#This Row],[transaction_date]],"yyyy")</f>
        <v>2025</v>
      </c>
      <c r="E437" s="9" t="str">
        <f>TEXT(Transaction_2[[#This Row],[transaction_date]],"mmm")</f>
        <v>Apr</v>
      </c>
      <c r="F437" s="4">
        <v>54</v>
      </c>
      <c r="G437" s="4" t="s">
        <v>6012</v>
      </c>
      <c r="H437" s="4" t="s">
        <v>115</v>
      </c>
      <c r="I437" s="4" t="s">
        <v>6030</v>
      </c>
      <c r="J437" s="4">
        <v>1</v>
      </c>
      <c r="K437" s="4">
        <v>35.119999999999997</v>
      </c>
      <c r="L437" s="4">
        <v>35.119999999999997</v>
      </c>
      <c r="M437" s="12">
        <f>Transaction_2[[#This Row],[total_amount]]*(1-Transaction_2[[#This Row],[discount_percentage]]/100)</f>
        <v>35.119999999999997</v>
      </c>
      <c r="N437" s="12">
        <f>Transaction_2[[#This Row],[total_amount]]-(Transaction_2[[#This Row],[total_amount]]*Transaction_2[[#This Row],[discount_percentage]]/100)</f>
        <v>35.119999999999997</v>
      </c>
      <c r="O437" s="4" t="s">
        <v>87</v>
      </c>
      <c r="P437" s="4" t="s">
        <v>36</v>
      </c>
      <c r="Q437" s="4">
        <v>1</v>
      </c>
      <c r="R437" s="4" t="s">
        <v>6029</v>
      </c>
      <c r="S437" s="4" t="b">
        <v>0</v>
      </c>
      <c r="T437" s="4">
        <v>0</v>
      </c>
      <c r="U437" s="4" t="s">
        <v>6006</v>
      </c>
      <c r="V437" s="4">
        <v>22.34</v>
      </c>
      <c r="W437" s="4">
        <v>22</v>
      </c>
      <c r="X437" s="4" t="s">
        <v>6007</v>
      </c>
      <c r="Y437" s="4" t="b">
        <v>1</v>
      </c>
      <c r="Z437" s="4" t="b">
        <v>0</v>
      </c>
      <c r="AA437" s="4" t="b">
        <v>0</v>
      </c>
      <c r="AB437" s="4" t="b">
        <v>1</v>
      </c>
      <c r="AC437" s="4" t="b">
        <v>1</v>
      </c>
    </row>
    <row r="438" spans="1:29" x14ac:dyDescent="0.25">
      <c r="A438" s="4" t="s">
        <v>912</v>
      </c>
      <c r="B438" s="4" t="s">
        <v>913</v>
      </c>
      <c r="C438" s="9">
        <v>45793</v>
      </c>
      <c r="D438" s="9" t="str">
        <f>TEXT(Transaction_2[[#This Row],[transaction_date]],"yyyy")</f>
        <v>2025</v>
      </c>
      <c r="E438" s="9" t="str">
        <f>TEXT(Transaction_2[[#This Row],[transaction_date]],"mmm")</f>
        <v>May</v>
      </c>
      <c r="F438" s="4">
        <v>19</v>
      </c>
      <c r="G438" s="4" t="s">
        <v>6003</v>
      </c>
      <c r="H438" s="4" t="s">
        <v>35</v>
      </c>
      <c r="I438" s="4" t="s">
        <v>6013</v>
      </c>
      <c r="J438" s="4">
        <v>1</v>
      </c>
      <c r="K438" s="4">
        <v>274.79000000000002</v>
      </c>
      <c r="L438" s="4">
        <v>274.79000000000002</v>
      </c>
      <c r="M438" s="12">
        <f>Transaction_2[[#This Row],[total_amount]]*(1-Transaction_2[[#This Row],[discount_percentage]]/100)</f>
        <v>274.79000000000002</v>
      </c>
      <c r="N438" s="12">
        <f>Transaction_2[[#This Row],[total_amount]]-(Transaction_2[[#This Row],[total_amount]]*Transaction_2[[#This Row],[discount_percentage]]/100)</f>
        <v>274.79000000000002</v>
      </c>
      <c r="O438" s="4" t="s">
        <v>54</v>
      </c>
      <c r="P438" s="4" t="s">
        <v>36</v>
      </c>
      <c r="Q438" s="4">
        <v>48</v>
      </c>
      <c r="R438" s="4" t="s">
        <v>6010</v>
      </c>
      <c r="S438" s="4" t="b">
        <v>0</v>
      </c>
      <c r="T438" s="4">
        <v>0</v>
      </c>
      <c r="U438" s="4" t="s">
        <v>6006</v>
      </c>
      <c r="V438" s="4">
        <v>5.74</v>
      </c>
      <c r="W438" s="4">
        <v>8</v>
      </c>
      <c r="X438" s="4" t="s">
        <v>6020</v>
      </c>
      <c r="Y438" s="4" t="b">
        <v>0</v>
      </c>
      <c r="Z438" s="4" t="b">
        <v>0</v>
      </c>
      <c r="AA438" s="4" t="b">
        <v>0</v>
      </c>
      <c r="AB438" s="4" t="b">
        <v>0</v>
      </c>
      <c r="AC438" s="4" t="b">
        <v>0</v>
      </c>
    </row>
    <row r="439" spans="1:29" x14ac:dyDescent="0.25">
      <c r="A439" s="4" t="s">
        <v>914</v>
      </c>
      <c r="B439" s="4" t="s">
        <v>915</v>
      </c>
      <c r="C439" s="9">
        <v>45488</v>
      </c>
      <c r="D439" s="9" t="str">
        <f>TEXT(Transaction_2[[#This Row],[transaction_date]],"yyyy")</f>
        <v>2024</v>
      </c>
      <c r="E439" s="9" t="str">
        <f>TEXT(Transaction_2[[#This Row],[transaction_date]],"mmm")</f>
        <v>Jul</v>
      </c>
      <c r="F439" s="4">
        <v>73</v>
      </c>
      <c r="G439" s="4" t="s">
        <v>6011</v>
      </c>
      <c r="H439" s="4" t="s">
        <v>39</v>
      </c>
      <c r="I439" s="4" t="s">
        <v>6015</v>
      </c>
      <c r="J439" s="4">
        <v>2</v>
      </c>
      <c r="K439" s="4">
        <v>74.8</v>
      </c>
      <c r="L439" s="4">
        <v>149.6</v>
      </c>
      <c r="M439" s="12">
        <f>Transaction_2[[#This Row],[total_amount]]*(1-Transaction_2[[#This Row],[discount_percentage]]/100)</f>
        <v>149.6</v>
      </c>
      <c r="N439" s="12">
        <f>Transaction_2[[#This Row],[total_amount]]-(Transaction_2[[#This Row],[total_amount]]*Transaction_2[[#This Row],[discount_percentage]]/100)</f>
        <v>149.6</v>
      </c>
      <c r="O439" s="4" t="s">
        <v>54</v>
      </c>
      <c r="P439" s="4" t="s">
        <v>24</v>
      </c>
      <c r="Q439" s="4">
        <v>48</v>
      </c>
      <c r="R439" s="4" t="s">
        <v>6010</v>
      </c>
      <c r="S439" s="4" t="b">
        <v>0</v>
      </c>
      <c r="T439" s="4">
        <v>0</v>
      </c>
      <c r="U439" s="4" t="s">
        <v>6006</v>
      </c>
      <c r="V439" s="4">
        <v>7.41</v>
      </c>
      <c r="W439" s="4">
        <v>9</v>
      </c>
      <c r="X439" s="4" t="s">
        <v>6020</v>
      </c>
      <c r="Y439" s="4" t="b">
        <v>0</v>
      </c>
      <c r="Z439" s="4" t="b">
        <v>0</v>
      </c>
      <c r="AA439" s="4" t="b">
        <v>1</v>
      </c>
      <c r="AB439" s="4" t="b">
        <v>0</v>
      </c>
      <c r="AC439" s="4" t="b">
        <v>0</v>
      </c>
    </row>
    <row r="440" spans="1:29" x14ac:dyDescent="0.25">
      <c r="A440" s="4" t="s">
        <v>916</v>
      </c>
      <c r="B440" s="4" t="s">
        <v>917</v>
      </c>
      <c r="C440" s="9">
        <v>45677</v>
      </c>
      <c r="D440" s="9" t="str">
        <f>TEXT(Transaction_2[[#This Row],[transaction_date]],"yyyy")</f>
        <v>2025</v>
      </c>
      <c r="E440" s="9" t="str">
        <f>TEXT(Transaction_2[[#This Row],[transaction_date]],"mmm")</f>
        <v>Jan</v>
      </c>
      <c r="F440" s="4">
        <v>36</v>
      </c>
      <c r="G440" s="4" t="s">
        <v>6017</v>
      </c>
      <c r="H440" s="4" t="s">
        <v>44</v>
      </c>
      <c r="I440" s="4" t="s">
        <v>6019</v>
      </c>
      <c r="J440" s="4">
        <v>14</v>
      </c>
      <c r="K440" s="4">
        <v>44.85</v>
      </c>
      <c r="L440" s="4">
        <v>627.94000000000005</v>
      </c>
      <c r="M440" s="12">
        <f>Transaction_2[[#This Row],[total_amount]]*(1-Transaction_2[[#This Row],[discount_percentage]]/100)</f>
        <v>627.94000000000005</v>
      </c>
      <c r="N440" s="12">
        <f>Transaction_2[[#This Row],[total_amount]]-(Transaction_2[[#This Row],[total_amount]]*Transaction_2[[#This Row],[discount_percentage]]/100)</f>
        <v>627.94000000000005</v>
      </c>
      <c r="O440" s="4" t="s">
        <v>90</v>
      </c>
      <c r="P440" s="4" t="s">
        <v>36</v>
      </c>
      <c r="Q440" s="4">
        <v>4</v>
      </c>
      <c r="R440" s="4" t="s">
        <v>6023</v>
      </c>
      <c r="S440" s="4" t="b">
        <v>0</v>
      </c>
      <c r="T440" s="4">
        <v>0</v>
      </c>
      <c r="U440" s="4" t="s">
        <v>6006</v>
      </c>
      <c r="V440" s="4">
        <v>5.68</v>
      </c>
      <c r="W440" s="4">
        <v>15</v>
      </c>
      <c r="X440" s="4" t="s">
        <v>6007</v>
      </c>
      <c r="Y440" s="4" t="b">
        <v>0</v>
      </c>
      <c r="Z440" s="4" t="b">
        <v>0</v>
      </c>
      <c r="AA440" s="4" t="b">
        <v>0</v>
      </c>
      <c r="AB440" s="4" t="b">
        <v>0</v>
      </c>
      <c r="AC440" s="4" t="b">
        <v>1</v>
      </c>
    </row>
    <row r="441" spans="1:29" x14ac:dyDescent="0.25">
      <c r="A441" s="4" t="s">
        <v>918</v>
      </c>
      <c r="B441" s="4" t="s">
        <v>919</v>
      </c>
      <c r="C441" s="9">
        <v>45543</v>
      </c>
      <c r="D441" s="9" t="str">
        <f>TEXT(Transaction_2[[#This Row],[transaction_date]],"yyyy")</f>
        <v>2024</v>
      </c>
      <c r="E441" s="9" t="str">
        <f>TEXT(Transaction_2[[#This Row],[transaction_date]],"mmm")</f>
        <v>Sep</v>
      </c>
      <c r="F441" s="4">
        <v>24</v>
      </c>
      <c r="G441" s="4" t="s">
        <v>6003</v>
      </c>
      <c r="H441" s="4" t="s">
        <v>35</v>
      </c>
      <c r="I441" s="4" t="s">
        <v>6013</v>
      </c>
      <c r="J441" s="4">
        <v>3</v>
      </c>
      <c r="K441" s="4">
        <v>255.81</v>
      </c>
      <c r="L441" s="4">
        <v>767.43</v>
      </c>
      <c r="M441" s="12">
        <f>Transaction_2[[#This Row],[total_amount]]*(1-Transaction_2[[#This Row],[discount_percentage]]/100)</f>
        <v>767.43</v>
      </c>
      <c r="N441" s="12">
        <f>Transaction_2[[#This Row],[total_amount]]-(Transaction_2[[#This Row],[total_amount]]*Transaction_2[[#This Row],[discount_percentage]]/100)</f>
        <v>767.43</v>
      </c>
      <c r="O441" s="4" t="s">
        <v>54</v>
      </c>
      <c r="P441" s="4" t="s">
        <v>24</v>
      </c>
      <c r="Q441" s="4">
        <v>48</v>
      </c>
      <c r="R441" s="4" t="s">
        <v>6010</v>
      </c>
      <c r="S441" s="4" t="b">
        <v>0</v>
      </c>
      <c r="T441" s="4">
        <v>0</v>
      </c>
      <c r="U441" s="4" t="s">
        <v>6006</v>
      </c>
      <c r="V441" s="4">
        <v>18.3</v>
      </c>
      <c r="W441" s="4">
        <v>12</v>
      </c>
      <c r="X441" s="4" t="s">
        <v>6020</v>
      </c>
      <c r="Y441" s="4" t="b">
        <v>0</v>
      </c>
      <c r="Z441" s="4" t="b">
        <v>0</v>
      </c>
      <c r="AA441" s="4" t="b">
        <v>0</v>
      </c>
      <c r="AB441" s="4" t="b">
        <v>1</v>
      </c>
      <c r="AC441" s="4" t="b">
        <v>0</v>
      </c>
    </row>
    <row r="442" spans="1:29" x14ac:dyDescent="0.25">
      <c r="A442" s="4" t="s">
        <v>920</v>
      </c>
      <c r="B442" s="4" t="s">
        <v>921</v>
      </c>
      <c r="C442" s="9">
        <v>45796</v>
      </c>
      <c r="D442" s="9" t="str">
        <f>TEXT(Transaction_2[[#This Row],[transaction_date]],"yyyy")</f>
        <v>2025</v>
      </c>
      <c r="E442" s="9" t="str">
        <f>TEXT(Transaction_2[[#This Row],[transaction_date]],"mmm")</f>
        <v>May</v>
      </c>
      <c r="F442" s="4">
        <v>46</v>
      </c>
      <c r="G442" s="4" t="s">
        <v>6021</v>
      </c>
      <c r="H442" s="4" t="s">
        <v>44</v>
      </c>
      <c r="I442" s="4" t="s">
        <v>6019</v>
      </c>
      <c r="J442" s="4">
        <v>1</v>
      </c>
      <c r="K442" s="4">
        <v>68.540000000000006</v>
      </c>
      <c r="L442" s="4">
        <v>68.540000000000006</v>
      </c>
      <c r="M442" s="12">
        <f>Transaction_2[[#This Row],[total_amount]]*(1-Transaction_2[[#This Row],[discount_percentage]]/100)</f>
        <v>41.192540000000001</v>
      </c>
      <c r="N442" s="12">
        <f>Transaction_2[[#This Row],[total_amount]]-(Transaction_2[[#This Row],[total_amount]]*Transaction_2[[#This Row],[discount_percentage]]/100)</f>
        <v>41.192540000000008</v>
      </c>
      <c r="O442" s="4" t="s">
        <v>23</v>
      </c>
      <c r="P442" s="4" t="s">
        <v>24</v>
      </c>
      <c r="Q442" s="4">
        <v>3</v>
      </c>
      <c r="R442" s="4" t="s">
        <v>6023</v>
      </c>
      <c r="S442" s="4" t="b">
        <v>1</v>
      </c>
      <c r="T442" s="4">
        <v>39.9</v>
      </c>
      <c r="U442" s="4" t="s">
        <v>6014</v>
      </c>
      <c r="V442" s="4">
        <v>7.63</v>
      </c>
      <c r="W442" s="4">
        <v>20</v>
      </c>
      <c r="X442" s="4" t="s">
        <v>6007</v>
      </c>
      <c r="Y442" s="4" t="b">
        <v>0</v>
      </c>
      <c r="Z442" s="4" t="b">
        <v>0</v>
      </c>
      <c r="AA442" s="4" t="b">
        <v>0</v>
      </c>
      <c r="AB442" s="4" t="b">
        <v>0</v>
      </c>
      <c r="AC442" s="4" t="b">
        <v>0</v>
      </c>
    </row>
    <row r="443" spans="1:29" x14ac:dyDescent="0.25">
      <c r="A443" s="4" t="s">
        <v>922</v>
      </c>
      <c r="B443" s="4" t="s">
        <v>923</v>
      </c>
      <c r="C443" s="9">
        <v>45628</v>
      </c>
      <c r="D443" s="9" t="str">
        <f>TEXT(Transaction_2[[#This Row],[transaction_date]],"yyyy")</f>
        <v>2024</v>
      </c>
      <c r="E443" s="9" t="str">
        <f>TEXT(Transaction_2[[#This Row],[transaction_date]],"mmm")</f>
        <v>Dec</v>
      </c>
      <c r="F443" s="4">
        <v>72</v>
      </c>
      <c r="G443" s="4" t="s">
        <v>6011</v>
      </c>
      <c r="H443" s="4" t="s">
        <v>27</v>
      </c>
      <c r="I443" s="4" t="s">
        <v>6009</v>
      </c>
      <c r="J443" s="4">
        <v>4</v>
      </c>
      <c r="K443" s="4">
        <v>68.209999999999994</v>
      </c>
      <c r="L443" s="4">
        <v>272.83</v>
      </c>
      <c r="M443" s="12">
        <f>Transaction_2[[#This Row],[total_amount]]*(1-Transaction_2[[#This Row],[discount_percentage]]/100)</f>
        <v>272.83</v>
      </c>
      <c r="N443" s="12">
        <f>Transaction_2[[#This Row],[total_amount]]-(Transaction_2[[#This Row],[total_amount]]*Transaction_2[[#This Row],[discount_percentage]]/100)</f>
        <v>272.83</v>
      </c>
      <c r="O443" s="4" t="s">
        <v>23</v>
      </c>
      <c r="P443" s="4" t="s">
        <v>36</v>
      </c>
      <c r="Q443" s="4">
        <v>49</v>
      </c>
      <c r="R443" s="4" t="s">
        <v>6010</v>
      </c>
      <c r="S443" s="4" t="b">
        <v>0</v>
      </c>
      <c r="T443" s="4">
        <v>0</v>
      </c>
      <c r="U443" s="4" t="s">
        <v>6006</v>
      </c>
      <c r="V443" s="4">
        <v>18.8</v>
      </c>
      <c r="W443" s="4">
        <v>15</v>
      </c>
      <c r="X443" s="4" t="s">
        <v>6007</v>
      </c>
      <c r="Y443" s="4" t="b">
        <v>0</v>
      </c>
      <c r="Z443" s="4" t="b">
        <v>0</v>
      </c>
      <c r="AA443" s="4" t="b">
        <v>1</v>
      </c>
      <c r="AB443" s="4" t="b">
        <v>0</v>
      </c>
      <c r="AC443" s="4" t="b">
        <v>0</v>
      </c>
    </row>
    <row r="444" spans="1:29" x14ac:dyDescent="0.25">
      <c r="A444" s="4" t="s">
        <v>924</v>
      </c>
      <c r="B444" s="4" t="s">
        <v>925</v>
      </c>
      <c r="C444" s="9">
        <v>45840</v>
      </c>
      <c r="D444" s="9" t="str">
        <f>TEXT(Transaction_2[[#This Row],[transaction_date]],"yyyy")</f>
        <v>2025</v>
      </c>
      <c r="E444" s="9" t="str">
        <f>TEXT(Transaction_2[[#This Row],[transaction_date]],"mmm")</f>
        <v>Jul</v>
      </c>
      <c r="F444" s="4">
        <v>41</v>
      </c>
      <c r="G444" s="4" t="s">
        <v>6021</v>
      </c>
      <c r="H444" s="4" t="s">
        <v>80</v>
      </c>
      <c r="I444" s="4" t="s">
        <v>6026</v>
      </c>
      <c r="J444" s="4">
        <v>7</v>
      </c>
      <c r="K444" s="4">
        <v>51.84</v>
      </c>
      <c r="L444" s="4">
        <v>362.89</v>
      </c>
      <c r="M444" s="12">
        <f>Transaction_2[[#This Row],[total_amount]]*(1-Transaction_2[[#This Row],[discount_percentage]]/100)</f>
        <v>231.52381999999994</v>
      </c>
      <c r="N444" s="12">
        <f>Transaction_2[[#This Row],[total_amount]]-(Transaction_2[[#This Row],[total_amount]]*Transaction_2[[#This Row],[discount_percentage]]/100)</f>
        <v>231.52381999999997</v>
      </c>
      <c r="O444" s="4" t="s">
        <v>31</v>
      </c>
      <c r="P444" s="4" t="s">
        <v>36</v>
      </c>
      <c r="Q444" s="4">
        <v>2</v>
      </c>
      <c r="R444" s="4" t="s">
        <v>6023</v>
      </c>
      <c r="S444" s="4" t="b">
        <v>1</v>
      </c>
      <c r="T444" s="4">
        <v>36.200000000000003</v>
      </c>
      <c r="U444" s="4" t="s">
        <v>6014</v>
      </c>
      <c r="V444" s="4">
        <v>7.5</v>
      </c>
      <c r="W444" s="4">
        <v>13</v>
      </c>
      <c r="X444" s="4" t="s">
        <v>6020</v>
      </c>
      <c r="Y444" s="4" t="b">
        <v>0</v>
      </c>
      <c r="Z444" s="4" t="b">
        <v>0</v>
      </c>
      <c r="AA444" s="4" t="b">
        <v>0</v>
      </c>
      <c r="AB444" s="4" t="b">
        <v>0</v>
      </c>
      <c r="AC444" s="4" t="b">
        <v>1</v>
      </c>
    </row>
    <row r="445" spans="1:29" x14ac:dyDescent="0.25">
      <c r="A445" s="4" t="s">
        <v>926</v>
      </c>
      <c r="B445" s="4" t="s">
        <v>927</v>
      </c>
      <c r="C445" s="9">
        <v>45594</v>
      </c>
      <c r="D445" s="9" t="str">
        <f>TEXT(Transaction_2[[#This Row],[transaction_date]],"yyyy")</f>
        <v>2024</v>
      </c>
      <c r="E445" s="9" t="str">
        <f>TEXT(Transaction_2[[#This Row],[transaction_date]],"mmm")</f>
        <v>Oct</v>
      </c>
      <c r="F445" s="4">
        <v>70</v>
      </c>
      <c r="G445" s="4" t="s">
        <v>6011</v>
      </c>
      <c r="H445" s="4" t="s">
        <v>44</v>
      </c>
      <c r="I445" s="4" t="s">
        <v>6019</v>
      </c>
      <c r="J445" s="4">
        <v>1</v>
      </c>
      <c r="K445" s="4">
        <v>274.57</v>
      </c>
      <c r="L445" s="4">
        <v>274.57</v>
      </c>
      <c r="M445" s="12">
        <f>Transaction_2[[#This Row],[total_amount]]*(1-Transaction_2[[#This Row],[discount_percentage]]/100)</f>
        <v>274.57</v>
      </c>
      <c r="N445" s="12">
        <f>Transaction_2[[#This Row],[total_amount]]-(Transaction_2[[#This Row],[total_amount]]*Transaction_2[[#This Row],[discount_percentage]]/100)</f>
        <v>274.57</v>
      </c>
      <c r="O445" s="4" t="s">
        <v>54</v>
      </c>
      <c r="P445" s="4" t="s">
        <v>32</v>
      </c>
      <c r="Q445" s="4">
        <v>21</v>
      </c>
      <c r="R445" s="4" t="s">
        <v>6005</v>
      </c>
      <c r="S445" s="4" t="b">
        <v>0</v>
      </c>
      <c r="T445" s="4">
        <v>0</v>
      </c>
      <c r="U445" s="4" t="s">
        <v>6006</v>
      </c>
      <c r="V445" s="4">
        <v>22.07</v>
      </c>
      <c r="W445" s="4">
        <v>29</v>
      </c>
      <c r="X445" s="4" t="s">
        <v>6007</v>
      </c>
      <c r="Y445" s="4" t="b">
        <v>0</v>
      </c>
      <c r="Z445" s="4" t="b">
        <v>0</v>
      </c>
      <c r="AA445" s="4" t="b">
        <v>0</v>
      </c>
      <c r="AB445" s="4" t="b">
        <v>0</v>
      </c>
      <c r="AC445" s="4" t="b">
        <v>0</v>
      </c>
    </row>
    <row r="446" spans="1:29" x14ac:dyDescent="0.25">
      <c r="A446" s="4" t="s">
        <v>928</v>
      </c>
      <c r="B446" s="4" t="s">
        <v>929</v>
      </c>
      <c r="C446" s="9">
        <v>45667</v>
      </c>
      <c r="D446" s="9" t="str">
        <f>TEXT(Transaction_2[[#This Row],[transaction_date]],"yyyy")</f>
        <v>2025</v>
      </c>
      <c r="E446" s="9" t="str">
        <f>TEXT(Transaction_2[[#This Row],[transaction_date]],"mmm")</f>
        <v>Jan</v>
      </c>
      <c r="F446" s="4">
        <v>47</v>
      </c>
      <c r="G446" s="4" t="s">
        <v>6021</v>
      </c>
      <c r="H446" s="4" t="s">
        <v>22</v>
      </c>
      <c r="I446" s="4" t="s">
        <v>6004</v>
      </c>
      <c r="J446" s="4">
        <v>3</v>
      </c>
      <c r="K446" s="4">
        <v>156.47</v>
      </c>
      <c r="L446" s="4">
        <v>469.42</v>
      </c>
      <c r="M446" s="12">
        <f>Transaction_2[[#This Row],[total_amount]]*(1-Transaction_2[[#This Row],[discount_percentage]]/100)</f>
        <v>469.42</v>
      </c>
      <c r="N446" s="12">
        <f>Transaction_2[[#This Row],[total_amount]]-(Transaction_2[[#This Row],[total_amount]]*Transaction_2[[#This Row],[discount_percentage]]/100)</f>
        <v>469.42</v>
      </c>
      <c r="O446" s="4" t="s">
        <v>31</v>
      </c>
      <c r="P446" s="4" t="s">
        <v>24</v>
      </c>
      <c r="Q446" s="4">
        <v>15</v>
      </c>
      <c r="R446" s="4" t="s">
        <v>6005</v>
      </c>
      <c r="S446" s="4" t="b">
        <v>0</v>
      </c>
      <c r="T446" s="4">
        <v>0</v>
      </c>
      <c r="U446" s="4" t="s">
        <v>6006</v>
      </c>
      <c r="V446" s="4">
        <v>19.89</v>
      </c>
      <c r="W446" s="4">
        <v>27</v>
      </c>
      <c r="X446" s="4" t="s">
        <v>6007</v>
      </c>
      <c r="Y446" s="4" t="b">
        <v>1</v>
      </c>
      <c r="Z446" s="4" t="b">
        <v>0</v>
      </c>
      <c r="AA446" s="4" t="b">
        <v>0</v>
      </c>
      <c r="AB446" s="4" t="b">
        <v>0</v>
      </c>
      <c r="AC446" s="4" t="b">
        <v>0</v>
      </c>
    </row>
    <row r="447" spans="1:29" x14ac:dyDescent="0.25">
      <c r="A447" s="4" t="s">
        <v>930</v>
      </c>
      <c r="B447" s="4" t="s">
        <v>931</v>
      </c>
      <c r="C447" s="9">
        <v>45654</v>
      </c>
      <c r="D447" s="9" t="str">
        <f>TEXT(Transaction_2[[#This Row],[transaction_date]],"yyyy")</f>
        <v>2024</v>
      </c>
      <c r="E447" s="9" t="str">
        <f>TEXT(Transaction_2[[#This Row],[transaction_date]],"mmm")</f>
        <v>Dec</v>
      </c>
      <c r="F447" s="4">
        <v>61</v>
      </c>
      <c r="G447" s="4" t="s">
        <v>6008</v>
      </c>
      <c r="H447" s="4" t="s">
        <v>44</v>
      </c>
      <c r="I447" s="4" t="s">
        <v>6019</v>
      </c>
      <c r="J447" s="4">
        <v>14</v>
      </c>
      <c r="K447" s="4">
        <v>65.84</v>
      </c>
      <c r="L447" s="4">
        <v>921.74</v>
      </c>
      <c r="M447" s="12">
        <f>Transaction_2[[#This Row],[total_amount]]*(1-Transaction_2[[#This Row],[discount_percentage]]/100)</f>
        <v>795.46162000000004</v>
      </c>
      <c r="N447" s="12">
        <f>Transaction_2[[#This Row],[total_amount]]-(Transaction_2[[#This Row],[total_amount]]*Transaction_2[[#This Row],[discount_percentage]]/100)</f>
        <v>795.46162000000004</v>
      </c>
      <c r="O447" s="4" t="s">
        <v>87</v>
      </c>
      <c r="P447" s="4" t="s">
        <v>57</v>
      </c>
      <c r="Q447" s="4">
        <v>3</v>
      </c>
      <c r="R447" s="4" t="s">
        <v>6023</v>
      </c>
      <c r="S447" s="4" t="b">
        <v>1</v>
      </c>
      <c r="T447" s="4">
        <v>13.7</v>
      </c>
      <c r="U447" s="4" t="s">
        <v>6028</v>
      </c>
      <c r="V447" s="4">
        <v>13.43</v>
      </c>
      <c r="W447" s="4">
        <v>15</v>
      </c>
      <c r="X447" s="4" t="s">
        <v>6007</v>
      </c>
      <c r="Y447" s="4" t="b">
        <v>0</v>
      </c>
      <c r="Z447" s="4" t="b">
        <v>0</v>
      </c>
      <c r="AA447" s="4" t="b">
        <v>1</v>
      </c>
      <c r="AB447" s="4" t="b">
        <v>1</v>
      </c>
      <c r="AC447" s="4" t="b">
        <v>1</v>
      </c>
    </row>
    <row r="448" spans="1:29" x14ac:dyDescent="0.25">
      <c r="A448" s="4" t="s">
        <v>932</v>
      </c>
      <c r="B448" s="4" t="s">
        <v>933</v>
      </c>
      <c r="C448" s="9">
        <v>45787</v>
      </c>
      <c r="D448" s="9" t="str">
        <f>TEXT(Transaction_2[[#This Row],[transaction_date]],"yyyy")</f>
        <v>2025</v>
      </c>
      <c r="E448" s="9" t="str">
        <f>TEXT(Transaction_2[[#This Row],[transaction_date]],"mmm")</f>
        <v>May</v>
      </c>
      <c r="F448" s="4">
        <v>27</v>
      </c>
      <c r="G448" s="4" t="s">
        <v>6003</v>
      </c>
      <c r="H448" s="4" t="s">
        <v>22</v>
      </c>
      <c r="I448" s="4" t="s">
        <v>6004</v>
      </c>
      <c r="J448" s="4">
        <v>2</v>
      </c>
      <c r="K448" s="4">
        <v>157.79</v>
      </c>
      <c r="L448" s="4">
        <v>315.58999999999997</v>
      </c>
      <c r="M448" s="12">
        <f>Transaction_2[[#This Row],[total_amount]]*(1-Transaction_2[[#This Row],[discount_percentage]]/100)</f>
        <v>315.58999999999997</v>
      </c>
      <c r="N448" s="12">
        <f>Transaction_2[[#This Row],[total_amount]]-(Transaction_2[[#This Row],[total_amount]]*Transaction_2[[#This Row],[discount_percentage]]/100)</f>
        <v>315.58999999999997</v>
      </c>
      <c r="O448" s="4" t="s">
        <v>23</v>
      </c>
      <c r="P448" s="4" t="s">
        <v>24</v>
      </c>
      <c r="Q448" s="4">
        <v>9</v>
      </c>
      <c r="R448" s="4" t="s">
        <v>6005</v>
      </c>
      <c r="S448" s="4" t="b">
        <v>0</v>
      </c>
      <c r="T448" s="4">
        <v>0</v>
      </c>
      <c r="U448" s="4" t="s">
        <v>6006</v>
      </c>
      <c r="V448" s="4">
        <v>9.18</v>
      </c>
      <c r="W448" s="4">
        <v>24</v>
      </c>
      <c r="X448" s="4" t="s">
        <v>6007</v>
      </c>
      <c r="Y448" s="4" t="b">
        <v>0</v>
      </c>
      <c r="Z448" s="4" t="b">
        <v>0</v>
      </c>
      <c r="AA448" s="4" t="b">
        <v>0</v>
      </c>
      <c r="AB448" s="4" t="b">
        <v>0</v>
      </c>
      <c r="AC448" s="4" t="b">
        <v>0</v>
      </c>
    </row>
    <row r="449" spans="1:29" x14ac:dyDescent="0.25">
      <c r="A449" s="4" t="s">
        <v>934</v>
      </c>
      <c r="B449" s="4" t="s">
        <v>935</v>
      </c>
      <c r="C449" s="9">
        <v>45839</v>
      </c>
      <c r="D449" s="9" t="str">
        <f>TEXT(Transaction_2[[#This Row],[transaction_date]],"yyyy")</f>
        <v>2025</v>
      </c>
      <c r="E449" s="9" t="str">
        <f>TEXT(Transaction_2[[#This Row],[transaction_date]],"mmm")</f>
        <v>Jul</v>
      </c>
      <c r="F449" s="4">
        <v>23</v>
      </c>
      <c r="G449" s="4" t="s">
        <v>6003</v>
      </c>
      <c r="H449" s="4" t="s">
        <v>39</v>
      </c>
      <c r="I449" s="4" t="s">
        <v>6015</v>
      </c>
      <c r="J449" s="4">
        <v>1</v>
      </c>
      <c r="K449" s="4">
        <v>31.32</v>
      </c>
      <c r="L449" s="4">
        <v>31.32</v>
      </c>
      <c r="M449" s="12">
        <f>Transaction_2[[#This Row],[total_amount]]*(1-Transaction_2[[#This Row],[discount_percentage]]/100)</f>
        <v>31.32</v>
      </c>
      <c r="N449" s="12">
        <f>Transaction_2[[#This Row],[total_amount]]-(Transaction_2[[#This Row],[total_amount]]*Transaction_2[[#This Row],[discount_percentage]]/100)</f>
        <v>31.32</v>
      </c>
      <c r="O449" s="4" t="s">
        <v>28</v>
      </c>
      <c r="P449" s="4" t="s">
        <v>24</v>
      </c>
      <c r="Q449" s="4">
        <v>45</v>
      </c>
      <c r="R449" s="4" t="s">
        <v>6010</v>
      </c>
      <c r="S449" s="4" t="b">
        <v>0</v>
      </c>
      <c r="T449" s="4">
        <v>0</v>
      </c>
      <c r="U449" s="4" t="s">
        <v>6006</v>
      </c>
      <c r="V449" s="4">
        <v>19.12</v>
      </c>
      <c r="W449" s="4">
        <v>23</v>
      </c>
      <c r="X449" s="4" t="s">
        <v>6007</v>
      </c>
      <c r="Y449" s="4" t="b">
        <v>0</v>
      </c>
      <c r="Z449" s="4" t="b">
        <v>0</v>
      </c>
      <c r="AA449" s="4" t="b">
        <v>0</v>
      </c>
      <c r="AB449" s="4" t="b">
        <v>1</v>
      </c>
      <c r="AC449" s="4" t="b">
        <v>0</v>
      </c>
    </row>
    <row r="450" spans="1:29" x14ac:dyDescent="0.25">
      <c r="A450" s="4" t="s">
        <v>936</v>
      </c>
      <c r="B450" s="4" t="s">
        <v>937</v>
      </c>
      <c r="C450" s="9">
        <v>45668</v>
      </c>
      <c r="D450" s="9" t="str">
        <f>TEXT(Transaction_2[[#This Row],[transaction_date]],"yyyy")</f>
        <v>2025</v>
      </c>
      <c r="E450" s="9" t="str">
        <f>TEXT(Transaction_2[[#This Row],[transaction_date]],"mmm")</f>
        <v>Jan</v>
      </c>
      <c r="F450" s="4">
        <v>49</v>
      </c>
      <c r="G450" s="4" t="s">
        <v>6021</v>
      </c>
      <c r="H450" s="4" t="s">
        <v>39</v>
      </c>
      <c r="I450" s="4" t="s">
        <v>6015</v>
      </c>
      <c r="J450" s="4">
        <v>3</v>
      </c>
      <c r="K450" s="4">
        <v>169.28</v>
      </c>
      <c r="L450" s="4">
        <v>507.83</v>
      </c>
      <c r="M450" s="12">
        <f>Transaction_2[[#This Row],[total_amount]]*(1-Transaction_2[[#This Row],[discount_percentage]]/100)</f>
        <v>507.83</v>
      </c>
      <c r="N450" s="12">
        <f>Transaction_2[[#This Row],[total_amount]]-(Transaction_2[[#This Row],[total_amount]]*Transaction_2[[#This Row],[discount_percentage]]/100)</f>
        <v>507.83</v>
      </c>
      <c r="O450" s="4" t="s">
        <v>31</v>
      </c>
      <c r="P450" s="4" t="s">
        <v>36</v>
      </c>
      <c r="Q450" s="4">
        <v>37</v>
      </c>
      <c r="R450" s="4" t="s">
        <v>6010</v>
      </c>
      <c r="S450" s="4" t="b">
        <v>0</v>
      </c>
      <c r="T450" s="4">
        <v>0</v>
      </c>
      <c r="U450" s="4" t="s">
        <v>6006</v>
      </c>
      <c r="V450" s="4">
        <v>23.5</v>
      </c>
      <c r="W450" s="4">
        <v>11</v>
      </c>
      <c r="X450" s="4" t="s">
        <v>6020</v>
      </c>
      <c r="Y450" s="4" t="b">
        <v>0</v>
      </c>
      <c r="Z450" s="4" t="b">
        <v>1</v>
      </c>
      <c r="AA450" s="4" t="b">
        <v>1</v>
      </c>
      <c r="AB450" s="4" t="b">
        <v>0</v>
      </c>
      <c r="AC450" s="4" t="b">
        <v>0</v>
      </c>
    </row>
    <row r="451" spans="1:29" x14ac:dyDescent="0.25">
      <c r="A451" s="4" t="s">
        <v>938</v>
      </c>
      <c r="B451" s="4" t="s">
        <v>939</v>
      </c>
      <c r="C451" s="9">
        <v>45566</v>
      </c>
      <c r="D451" s="9" t="str">
        <f>TEXT(Transaction_2[[#This Row],[transaction_date]],"yyyy")</f>
        <v>2024</v>
      </c>
      <c r="E451" s="9" t="str">
        <f>TEXT(Transaction_2[[#This Row],[transaction_date]],"mmm")</f>
        <v>Oct</v>
      </c>
      <c r="F451" s="4">
        <v>47</v>
      </c>
      <c r="G451" s="4" t="s">
        <v>6021</v>
      </c>
      <c r="H451" s="4" t="s">
        <v>35</v>
      </c>
      <c r="I451" s="4" t="s">
        <v>6013</v>
      </c>
      <c r="J451" s="4">
        <v>8</v>
      </c>
      <c r="K451" s="4">
        <v>80.739999999999995</v>
      </c>
      <c r="L451" s="4">
        <v>645.92999999999995</v>
      </c>
      <c r="M451" s="12">
        <f>Transaction_2[[#This Row],[total_amount]]*(1-Transaction_2[[#This Row],[discount_percentage]]/100)</f>
        <v>645.92999999999995</v>
      </c>
      <c r="N451" s="12">
        <f>Transaction_2[[#This Row],[total_amount]]-(Transaction_2[[#This Row],[total_amount]]*Transaction_2[[#This Row],[discount_percentage]]/100)</f>
        <v>645.92999999999995</v>
      </c>
      <c r="O451" s="4" t="s">
        <v>87</v>
      </c>
      <c r="P451" s="4" t="s">
        <v>57</v>
      </c>
      <c r="Q451" s="4">
        <v>0</v>
      </c>
      <c r="R451" s="4" t="s">
        <v>6027</v>
      </c>
      <c r="S451" s="4" t="b">
        <v>0</v>
      </c>
      <c r="T451" s="4">
        <v>0</v>
      </c>
      <c r="U451" s="4" t="s">
        <v>6006</v>
      </c>
      <c r="V451" s="4">
        <v>16.670000000000002</v>
      </c>
      <c r="W451" s="4">
        <v>7</v>
      </c>
      <c r="X451" s="4" t="s">
        <v>6018</v>
      </c>
      <c r="Y451" s="4" t="b">
        <v>0</v>
      </c>
      <c r="Z451" s="4" t="b">
        <v>0</v>
      </c>
      <c r="AA451" s="4" t="b">
        <v>0</v>
      </c>
      <c r="AB451" s="4" t="b">
        <v>0</v>
      </c>
      <c r="AC451" s="4" t="b">
        <v>1</v>
      </c>
    </row>
    <row r="452" spans="1:29" x14ac:dyDescent="0.25">
      <c r="A452" s="4" t="s">
        <v>940</v>
      </c>
      <c r="B452" s="4" t="s">
        <v>941</v>
      </c>
      <c r="C452" s="9">
        <v>45769</v>
      </c>
      <c r="D452" s="9" t="str">
        <f>TEXT(Transaction_2[[#This Row],[transaction_date]],"yyyy")</f>
        <v>2025</v>
      </c>
      <c r="E452" s="9" t="str">
        <f>TEXT(Transaction_2[[#This Row],[transaction_date]],"mmm")</f>
        <v>Apr</v>
      </c>
      <c r="F452" s="4">
        <v>30</v>
      </c>
      <c r="G452" s="4" t="s">
        <v>6017</v>
      </c>
      <c r="H452" s="4" t="s">
        <v>53</v>
      </c>
      <c r="I452" s="4" t="s">
        <v>6022</v>
      </c>
      <c r="J452" s="4">
        <v>4</v>
      </c>
      <c r="K452" s="4">
        <v>258.25</v>
      </c>
      <c r="L452" s="4">
        <v>1033</v>
      </c>
      <c r="M452" s="12">
        <f>Transaction_2[[#This Row],[total_amount]]*(1-Transaction_2[[#This Row],[discount_percentage]]/100)</f>
        <v>671.45</v>
      </c>
      <c r="N452" s="12">
        <f>Transaction_2[[#This Row],[total_amount]]-(Transaction_2[[#This Row],[total_amount]]*Transaction_2[[#This Row],[discount_percentage]]/100)</f>
        <v>671.45</v>
      </c>
      <c r="O452" s="4" t="s">
        <v>28</v>
      </c>
      <c r="P452" s="4" t="s">
        <v>36</v>
      </c>
      <c r="Q452" s="4">
        <v>24</v>
      </c>
      <c r="R452" s="4" t="s">
        <v>6005</v>
      </c>
      <c r="S452" s="4" t="b">
        <v>1</v>
      </c>
      <c r="T452" s="4">
        <v>35</v>
      </c>
      <c r="U452" s="4" t="s">
        <v>6014</v>
      </c>
      <c r="V452" s="4">
        <v>6.14</v>
      </c>
      <c r="W452" s="4">
        <v>6</v>
      </c>
      <c r="X452" s="4" t="s">
        <v>6018</v>
      </c>
      <c r="Y452" s="4" t="b">
        <v>0</v>
      </c>
      <c r="Z452" s="4" t="b">
        <v>0</v>
      </c>
      <c r="AA452" s="4" t="b">
        <v>0</v>
      </c>
      <c r="AB452" s="4" t="b">
        <v>0</v>
      </c>
      <c r="AC452" s="4" t="b">
        <v>0</v>
      </c>
    </row>
    <row r="453" spans="1:29" x14ac:dyDescent="0.25">
      <c r="A453" s="4" t="s">
        <v>942</v>
      </c>
      <c r="B453" s="4" t="s">
        <v>943</v>
      </c>
      <c r="C453" s="9">
        <v>45657</v>
      </c>
      <c r="D453" s="9" t="str">
        <f>TEXT(Transaction_2[[#This Row],[transaction_date]],"yyyy")</f>
        <v>2024</v>
      </c>
      <c r="E453" s="9" t="str">
        <f>TEXT(Transaction_2[[#This Row],[transaction_date]],"mmm")</f>
        <v>Dec</v>
      </c>
      <c r="F453" s="4">
        <v>71</v>
      </c>
      <c r="G453" s="4" t="s">
        <v>6011</v>
      </c>
      <c r="H453" s="4" t="s">
        <v>62</v>
      </c>
      <c r="I453" s="4" t="s">
        <v>6024</v>
      </c>
      <c r="J453" s="4">
        <v>1</v>
      </c>
      <c r="K453" s="4">
        <v>239.12</v>
      </c>
      <c r="L453" s="4">
        <v>239.12</v>
      </c>
      <c r="M453" s="12">
        <f>Transaction_2[[#This Row],[total_amount]]*(1-Transaction_2[[#This Row],[discount_percentage]]/100)</f>
        <v>239.12</v>
      </c>
      <c r="N453" s="12">
        <f>Transaction_2[[#This Row],[total_amount]]-(Transaction_2[[#This Row],[total_amount]]*Transaction_2[[#This Row],[discount_percentage]]/100)</f>
        <v>239.12</v>
      </c>
      <c r="O453" s="4" t="s">
        <v>28</v>
      </c>
      <c r="P453" s="4" t="s">
        <v>24</v>
      </c>
      <c r="Q453" s="4">
        <v>35</v>
      </c>
      <c r="R453" s="4" t="s">
        <v>6010</v>
      </c>
      <c r="S453" s="4" t="b">
        <v>0</v>
      </c>
      <c r="T453" s="4">
        <v>0</v>
      </c>
      <c r="U453" s="4" t="s">
        <v>6006</v>
      </c>
      <c r="V453" s="4">
        <v>9.65</v>
      </c>
      <c r="W453" s="4">
        <v>26</v>
      </c>
      <c r="X453" s="4" t="s">
        <v>6007</v>
      </c>
      <c r="Y453" s="4" t="b">
        <v>0</v>
      </c>
      <c r="Z453" s="4" t="b">
        <v>0</v>
      </c>
      <c r="AA453" s="4" t="b">
        <v>0</v>
      </c>
      <c r="AB453" s="4" t="b">
        <v>0</v>
      </c>
      <c r="AC453" s="4" t="b">
        <v>0</v>
      </c>
    </row>
    <row r="454" spans="1:29" x14ac:dyDescent="0.25">
      <c r="A454" s="4" t="s">
        <v>944</v>
      </c>
      <c r="B454" s="4" t="s">
        <v>945</v>
      </c>
      <c r="C454" s="9">
        <v>45592</v>
      </c>
      <c r="D454" s="9" t="str">
        <f>TEXT(Transaction_2[[#This Row],[transaction_date]],"yyyy")</f>
        <v>2024</v>
      </c>
      <c r="E454" s="9" t="str">
        <f>TEXT(Transaction_2[[#This Row],[transaction_date]],"mmm")</f>
        <v>Oct</v>
      </c>
      <c r="F454" s="4">
        <v>20</v>
      </c>
      <c r="G454" s="4" t="s">
        <v>6003</v>
      </c>
      <c r="H454" s="4" t="s">
        <v>65</v>
      </c>
      <c r="I454" s="4" t="s">
        <v>6025</v>
      </c>
      <c r="J454" s="4">
        <v>1</v>
      </c>
      <c r="K454" s="4">
        <v>262.74</v>
      </c>
      <c r="L454" s="4">
        <v>262.74</v>
      </c>
      <c r="M454" s="12">
        <f>Transaction_2[[#This Row],[total_amount]]*(1-Transaction_2[[#This Row],[discount_percentage]]/100)</f>
        <v>262.74</v>
      </c>
      <c r="N454" s="12">
        <f>Transaction_2[[#This Row],[total_amount]]-(Transaction_2[[#This Row],[total_amount]]*Transaction_2[[#This Row],[discount_percentage]]/100)</f>
        <v>262.74</v>
      </c>
      <c r="O454" s="4" t="s">
        <v>31</v>
      </c>
      <c r="P454" s="4" t="s">
        <v>32</v>
      </c>
      <c r="Q454" s="4">
        <v>2</v>
      </c>
      <c r="R454" s="4" t="s">
        <v>6023</v>
      </c>
      <c r="S454" s="4" t="b">
        <v>0</v>
      </c>
      <c r="T454" s="4">
        <v>0</v>
      </c>
      <c r="U454" s="4" t="s">
        <v>6006</v>
      </c>
      <c r="V454" s="4">
        <v>24</v>
      </c>
      <c r="W454" s="4">
        <v>8</v>
      </c>
      <c r="X454" s="4" t="s">
        <v>6020</v>
      </c>
      <c r="Y454" s="4" t="b">
        <v>0</v>
      </c>
      <c r="Z454" s="4" t="b">
        <v>0</v>
      </c>
      <c r="AA454" s="4" t="b">
        <v>0</v>
      </c>
      <c r="AB454" s="4" t="b">
        <v>1</v>
      </c>
      <c r="AC454" s="4" t="b">
        <v>0</v>
      </c>
    </row>
    <row r="455" spans="1:29" x14ac:dyDescent="0.25">
      <c r="A455" s="4" t="s">
        <v>946</v>
      </c>
      <c r="B455" s="4" t="s">
        <v>947</v>
      </c>
      <c r="C455" s="9">
        <v>45542</v>
      </c>
      <c r="D455" s="9" t="str">
        <f>TEXT(Transaction_2[[#This Row],[transaction_date]],"yyyy")</f>
        <v>2024</v>
      </c>
      <c r="E455" s="9" t="str">
        <f>TEXT(Transaction_2[[#This Row],[transaction_date]],"mmm")</f>
        <v>Sep</v>
      </c>
      <c r="F455" s="4">
        <v>64</v>
      </c>
      <c r="G455" s="4" t="s">
        <v>6008</v>
      </c>
      <c r="H455" s="4" t="s">
        <v>39</v>
      </c>
      <c r="I455" s="4" t="s">
        <v>6015</v>
      </c>
      <c r="J455" s="4">
        <v>2</v>
      </c>
      <c r="K455" s="4">
        <v>268.64999999999998</v>
      </c>
      <c r="L455" s="4">
        <v>537.30999999999995</v>
      </c>
      <c r="M455" s="12">
        <f>Transaction_2[[#This Row],[total_amount]]*(1-Transaction_2[[#This Row],[discount_percentage]]/100)</f>
        <v>537.30999999999995</v>
      </c>
      <c r="N455" s="12">
        <f>Transaction_2[[#This Row],[total_amount]]-(Transaction_2[[#This Row],[total_amount]]*Transaction_2[[#This Row],[discount_percentage]]/100)</f>
        <v>537.30999999999995</v>
      </c>
      <c r="O455" s="4" t="s">
        <v>23</v>
      </c>
      <c r="P455" s="4" t="s">
        <v>24</v>
      </c>
      <c r="Q455" s="4">
        <v>38</v>
      </c>
      <c r="R455" s="4" t="s">
        <v>6010</v>
      </c>
      <c r="S455" s="4" t="b">
        <v>0</v>
      </c>
      <c r="T455" s="4">
        <v>0</v>
      </c>
      <c r="U455" s="4" t="s">
        <v>6006</v>
      </c>
      <c r="V455" s="4">
        <v>9.82</v>
      </c>
      <c r="W455" s="4">
        <v>23</v>
      </c>
      <c r="X455" s="4" t="s">
        <v>6007</v>
      </c>
      <c r="Y455" s="4" t="b">
        <v>0</v>
      </c>
      <c r="Z455" s="4" t="b">
        <v>0</v>
      </c>
      <c r="AA455" s="4" t="b">
        <v>0</v>
      </c>
      <c r="AB455" s="4" t="b">
        <v>1</v>
      </c>
      <c r="AC455" s="4" t="b">
        <v>0</v>
      </c>
    </row>
    <row r="456" spans="1:29" x14ac:dyDescent="0.25">
      <c r="A456" s="4" t="s">
        <v>948</v>
      </c>
      <c r="B456" s="4" t="s">
        <v>949</v>
      </c>
      <c r="C456" s="9">
        <v>45793</v>
      </c>
      <c r="D456" s="9" t="str">
        <f>TEXT(Transaction_2[[#This Row],[transaction_date]],"yyyy")</f>
        <v>2025</v>
      </c>
      <c r="E456" s="9" t="str">
        <f>TEXT(Transaction_2[[#This Row],[transaction_date]],"mmm")</f>
        <v>May</v>
      </c>
      <c r="F456" s="4">
        <v>76</v>
      </c>
      <c r="G456" s="4" t="s">
        <v>6011</v>
      </c>
      <c r="H456" s="4" t="s">
        <v>80</v>
      </c>
      <c r="I456" s="4" t="s">
        <v>6026</v>
      </c>
      <c r="J456" s="4">
        <v>1</v>
      </c>
      <c r="K456" s="4">
        <v>57.14</v>
      </c>
      <c r="L456" s="4">
        <v>57.14</v>
      </c>
      <c r="M456" s="12">
        <f>Transaction_2[[#This Row],[total_amount]]*(1-Transaction_2[[#This Row],[discount_percentage]]/100)</f>
        <v>57.14</v>
      </c>
      <c r="N456" s="12">
        <f>Transaction_2[[#This Row],[total_amount]]-(Transaction_2[[#This Row],[total_amount]]*Transaction_2[[#This Row],[discount_percentage]]/100)</f>
        <v>57.14</v>
      </c>
      <c r="O456" s="4" t="s">
        <v>23</v>
      </c>
      <c r="P456" s="4" t="s">
        <v>24</v>
      </c>
      <c r="Q456" s="4">
        <v>16</v>
      </c>
      <c r="R456" s="4" t="s">
        <v>6005</v>
      </c>
      <c r="S456" s="4" t="b">
        <v>0</v>
      </c>
      <c r="T456" s="4">
        <v>0</v>
      </c>
      <c r="U456" s="4" t="s">
        <v>6006</v>
      </c>
      <c r="V456" s="4">
        <v>23.87</v>
      </c>
      <c r="W456" s="4">
        <v>20</v>
      </c>
      <c r="X456" s="4" t="s">
        <v>6007</v>
      </c>
      <c r="Y456" s="4" t="b">
        <v>0</v>
      </c>
      <c r="Z456" s="4" t="b">
        <v>0</v>
      </c>
      <c r="AA456" s="4" t="b">
        <v>0</v>
      </c>
      <c r="AB456" s="4" t="b">
        <v>0</v>
      </c>
      <c r="AC456" s="4" t="b">
        <v>0</v>
      </c>
    </row>
    <row r="457" spans="1:29" x14ac:dyDescent="0.25">
      <c r="A457" s="4" t="s">
        <v>950</v>
      </c>
      <c r="B457" s="4" t="s">
        <v>951</v>
      </c>
      <c r="C457" s="9">
        <v>45817</v>
      </c>
      <c r="D457" s="9" t="str">
        <f>TEXT(Transaction_2[[#This Row],[transaction_date]],"yyyy")</f>
        <v>2025</v>
      </c>
      <c r="E457" s="9" t="str">
        <f>TEXT(Transaction_2[[#This Row],[transaction_date]],"mmm")</f>
        <v>Jun</v>
      </c>
      <c r="F457" s="4">
        <v>36</v>
      </c>
      <c r="G457" s="4" t="s">
        <v>6017</v>
      </c>
      <c r="H457" s="4" t="s">
        <v>44</v>
      </c>
      <c r="I457" s="4" t="s">
        <v>6019</v>
      </c>
      <c r="J457" s="4">
        <v>2</v>
      </c>
      <c r="K457" s="4">
        <v>255.23</v>
      </c>
      <c r="L457" s="4">
        <v>510.45</v>
      </c>
      <c r="M457" s="12">
        <f>Transaction_2[[#This Row],[total_amount]]*(1-Transaction_2[[#This Row],[discount_percentage]]/100)</f>
        <v>324.64620000000002</v>
      </c>
      <c r="N457" s="12">
        <f>Transaction_2[[#This Row],[total_amount]]-(Transaction_2[[#This Row],[total_amount]]*Transaction_2[[#This Row],[discount_percentage]]/100)</f>
        <v>324.64620000000002</v>
      </c>
      <c r="O457" s="4" t="s">
        <v>54</v>
      </c>
      <c r="P457" s="4" t="s">
        <v>24</v>
      </c>
      <c r="Q457" s="4">
        <v>48</v>
      </c>
      <c r="R457" s="4" t="s">
        <v>6010</v>
      </c>
      <c r="S457" s="4" t="b">
        <v>1</v>
      </c>
      <c r="T457" s="4">
        <v>36.4</v>
      </c>
      <c r="U457" s="4" t="s">
        <v>6014</v>
      </c>
      <c r="V457" s="4">
        <v>16.829999999999998</v>
      </c>
      <c r="W457" s="4">
        <v>5</v>
      </c>
      <c r="X457" s="4" t="s">
        <v>6018</v>
      </c>
      <c r="Y457" s="4" t="b">
        <v>0</v>
      </c>
      <c r="Z457" s="4" t="b">
        <v>0</v>
      </c>
      <c r="AA457" s="4" t="b">
        <v>0</v>
      </c>
      <c r="AB457" s="4" t="b">
        <v>0</v>
      </c>
      <c r="AC457" s="4" t="b">
        <v>0</v>
      </c>
    </row>
    <row r="458" spans="1:29" x14ac:dyDescent="0.25">
      <c r="A458" s="4" t="s">
        <v>952</v>
      </c>
      <c r="B458" s="4" t="s">
        <v>953</v>
      </c>
      <c r="C458" s="9">
        <v>45566</v>
      </c>
      <c r="D458" s="9" t="str">
        <f>TEXT(Transaction_2[[#This Row],[transaction_date]],"yyyy")</f>
        <v>2024</v>
      </c>
      <c r="E458" s="9" t="str">
        <f>TEXT(Transaction_2[[#This Row],[transaction_date]],"mmm")</f>
        <v>Oct</v>
      </c>
      <c r="F458" s="4">
        <v>25</v>
      </c>
      <c r="G458" s="4" t="s">
        <v>6003</v>
      </c>
      <c r="H458" s="4" t="s">
        <v>22</v>
      </c>
      <c r="I458" s="4" t="s">
        <v>6004</v>
      </c>
      <c r="J458" s="4">
        <v>14</v>
      </c>
      <c r="K458" s="4">
        <v>52.86</v>
      </c>
      <c r="L458" s="4">
        <v>740.09</v>
      </c>
      <c r="M458" s="12">
        <f>Transaction_2[[#This Row],[total_amount]]*(1-Transaction_2[[#This Row],[discount_percentage]]/100)</f>
        <v>740.09</v>
      </c>
      <c r="N458" s="12">
        <f>Transaction_2[[#This Row],[total_amount]]-(Transaction_2[[#This Row],[total_amount]]*Transaction_2[[#This Row],[discount_percentage]]/100)</f>
        <v>740.09</v>
      </c>
      <c r="O458" s="4" t="s">
        <v>90</v>
      </c>
      <c r="P458" s="4" t="s">
        <v>57</v>
      </c>
      <c r="Q458" s="4">
        <v>2</v>
      </c>
      <c r="R458" s="4" t="s">
        <v>6023</v>
      </c>
      <c r="S458" s="4" t="b">
        <v>0</v>
      </c>
      <c r="T458" s="4">
        <v>0</v>
      </c>
      <c r="U458" s="4" t="s">
        <v>6006</v>
      </c>
      <c r="V458" s="4">
        <v>7.29</v>
      </c>
      <c r="W458" s="4">
        <v>13</v>
      </c>
      <c r="X458" s="4" t="s">
        <v>6020</v>
      </c>
      <c r="Y458" s="4" t="b">
        <v>0</v>
      </c>
      <c r="Z458" s="4" t="b">
        <v>0</v>
      </c>
      <c r="AA458" s="4" t="b">
        <v>0</v>
      </c>
      <c r="AB458" s="4" t="b">
        <v>0</v>
      </c>
      <c r="AC458" s="4" t="b">
        <v>1</v>
      </c>
    </row>
    <row r="459" spans="1:29" x14ac:dyDescent="0.25">
      <c r="A459" s="4" t="s">
        <v>954</v>
      </c>
      <c r="B459" s="4" t="s">
        <v>955</v>
      </c>
      <c r="C459" s="9">
        <v>45546</v>
      </c>
      <c r="D459" s="9" t="str">
        <f>TEXT(Transaction_2[[#This Row],[transaction_date]],"yyyy")</f>
        <v>2024</v>
      </c>
      <c r="E459" s="9" t="str">
        <f>TEXT(Transaction_2[[#This Row],[transaction_date]],"mmm")</f>
        <v>Sep</v>
      </c>
      <c r="F459" s="4">
        <v>19</v>
      </c>
      <c r="G459" s="4" t="s">
        <v>6003</v>
      </c>
      <c r="H459" s="4" t="s">
        <v>35</v>
      </c>
      <c r="I459" s="4" t="s">
        <v>6013</v>
      </c>
      <c r="J459" s="4">
        <v>2</v>
      </c>
      <c r="K459" s="4">
        <v>230.29</v>
      </c>
      <c r="L459" s="4">
        <v>460.58</v>
      </c>
      <c r="M459" s="12">
        <f>Transaction_2[[#This Row],[total_amount]]*(1-Transaction_2[[#This Row],[discount_percentage]]/100)</f>
        <v>460.58</v>
      </c>
      <c r="N459" s="12">
        <f>Transaction_2[[#This Row],[total_amount]]-(Transaction_2[[#This Row],[total_amount]]*Transaction_2[[#This Row],[discount_percentage]]/100)</f>
        <v>460.58</v>
      </c>
      <c r="O459" s="4" t="s">
        <v>23</v>
      </c>
      <c r="P459" s="4" t="s">
        <v>24</v>
      </c>
      <c r="Q459" s="4">
        <v>18</v>
      </c>
      <c r="R459" s="4" t="s">
        <v>6005</v>
      </c>
      <c r="S459" s="4" t="b">
        <v>0</v>
      </c>
      <c r="T459" s="4">
        <v>0</v>
      </c>
      <c r="U459" s="4" t="s">
        <v>6006</v>
      </c>
      <c r="V459" s="4">
        <v>24.16</v>
      </c>
      <c r="W459" s="4">
        <v>6</v>
      </c>
      <c r="X459" s="4" t="s">
        <v>6018</v>
      </c>
      <c r="Y459" s="4" t="b">
        <v>0</v>
      </c>
      <c r="Z459" s="4" t="b">
        <v>0</v>
      </c>
      <c r="AA459" s="4" t="b">
        <v>0</v>
      </c>
      <c r="AB459" s="4" t="b">
        <v>1</v>
      </c>
      <c r="AC459" s="4" t="b">
        <v>0</v>
      </c>
    </row>
    <row r="460" spans="1:29" x14ac:dyDescent="0.25">
      <c r="A460" s="4" t="s">
        <v>956</v>
      </c>
      <c r="B460" s="4" t="s">
        <v>957</v>
      </c>
      <c r="C460" s="9">
        <v>45647</v>
      </c>
      <c r="D460" s="9" t="str">
        <f>TEXT(Transaction_2[[#This Row],[transaction_date]],"yyyy")</f>
        <v>2024</v>
      </c>
      <c r="E460" s="9" t="str">
        <f>TEXT(Transaction_2[[#This Row],[transaction_date]],"mmm")</f>
        <v>Dec</v>
      </c>
      <c r="F460" s="4">
        <v>64</v>
      </c>
      <c r="G460" s="4" t="s">
        <v>6008</v>
      </c>
      <c r="H460" s="4" t="s">
        <v>35</v>
      </c>
      <c r="I460" s="4" t="s">
        <v>6013</v>
      </c>
      <c r="J460" s="4">
        <v>1</v>
      </c>
      <c r="K460" s="4">
        <v>29.06</v>
      </c>
      <c r="L460" s="4">
        <v>29.06</v>
      </c>
      <c r="M460" s="12">
        <f>Transaction_2[[#This Row],[total_amount]]*(1-Transaction_2[[#This Row],[discount_percentage]]/100)</f>
        <v>29.06</v>
      </c>
      <c r="N460" s="12">
        <f>Transaction_2[[#This Row],[total_amount]]-(Transaction_2[[#This Row],[total_amount]]*Transaction_2[[#This Row],[discount_percentage]]/100)</f>
        <v>29.06</v>
      </c>
      <c r="O460" s="4" t="s">
        <v>28</v>
      </c>
      <c r="P460" s="4" t="s">
        <v>32</v>
      </c>
      <c r="Q460" s="4">
        <v>21</v>
      </c>
      <c r="R460" s="4" t="s">
        <v>6005</v>
      </c>
      <c r="S460" s="4" t="b">
        <v>0</v>
      </c>
      <c r="T460" s="4">
        <v>0</v>
      </c>
      <c r="U460" s="4" t="s">
        <v>6006</v>
      </c>
      <c r="V460" s="4">
        <v>7.19</v>
      </c>
      <c r="W460" s="4">
        <v>16</v>
      </c>
      <c r="X460" s="4" t="s">
        <v>6007</v>
      </c>
      <c r="Y460" s="4" t="b">
        <v>0</v>
      </c>
      <c r="Z460" s="4" t="b">
        <v>0</v>
      </c>
      <c r="AA460" s="4" t="b">
        <v>0</v>
      </c>
      <c r="AB460" s="4" t="b">
        <v>0</v>
      </c>
      <c r="AC460" s="4" t="b">
        <v>0</v>
      </c>
    </row>
    <row r="461" spans="1:29" x14ac:dyDescent="0.25">
      <c r="A461" s="4" t="s">
        <v>958</v>
      </c>
      <c r="B461" s="4" t="s">
        <v>959</v>
      </c>
      <c r="C461" s="9">
        <v>45840</v>
      </c>
      <c r="D461" s="9" t="str">
        <f>TEXT(Transaction_2[[#This Row],[transaction_date]],"yyyy")</f>
        <v>2025</v>
      </c>
      <c r="E461" s="9" t="str">
        <f>TEXT(Transaction_2[[#This Row],[transaction_date]],"mmm")</f>
        <v>Jul</v>
      </c>
      <c r="F461" s="4">
        <v>42</v>
      </c>
      <c r="G461" s="4" t="s">
        <v>6021</v>
      </c>
      <c r="H461" s="4" t="s">
        <v>65</v>
      </c>
      <c r="I461" s="4" t="s">
        <v>6025</v>
      </c>
      <c r="J461" s="4">
        <v>1</v>
      </c>
      <c r="K461" s="4">
        <v>141.07</v>
      </c>
      <c r="L461" s="4">
        <v>141.07</v>
      </c>
      <c r="M461" s="12">
        <f>Transaction_2[[#This Row],[total_amount]]*(1-Transaction_2[[#This Row],[discount_percentage]]/100)</f>
        <v>133.31115</v>
      </c>
      <c r="N461" s="12">
        <f>Transaction_2[[#This Row],[total_amount]]-(Transaction_2[[#This Row],[total_amount]]*Transaction_2[[#This Row],[discount_percentage]]/100)</f>
        <v>133.31115</v>
      </c>
      <c r="O461" s="4" t="s">
        <v>31</v>
      </c>
      <c r="P461" s="4" t="s">
        <v>32</v>
      </c>
      <c r="Q461" s="4">
        <v>7</v>
      </c>
      <c r="R461" s="4" t="s">
        <v>6005</v>
      </c>
      <c r="S461" s="4" t="b">
        <v>1</v>
      </c>
      <c r="T461" s="4">
        <v>5.5</v>
      </c>
      <c r="U461" s="4" t="s">
        <v>6031</v>
      </c>
      <c r="V461" s="4">
        <v>8.14</v>
      </c>
      <c r="W461" s="4">
        <v>27</v>
      </c>
      <c r="X461" s="4" t="s">
        <v>6007</v>
      </c>
      <c r="Y461" s="4" t="b">
        <v>1</v>
      </c>
      <c r="Z461" s="4" t="b">
        <v>0</v>
      </c>
      <c r="AA461" s="4" t="b">
        <v>0</v>
      </c>
      <c r="AB461" s="4" t="b">
        <v>0</v>
      </c>
      <c r="AC461" s="4" t="b">
        <v>0</v>
      </c>
    </row>
    <row r="462" spans="1:29" x14ac:dyDescent="0.25">
      <c r="A462" s="4" t="s">
        <v>960</v>
      </c>
      <c r="B462" s="4" t="s">
        <v>961</v>
      </c>
      <c r="C462" s="9">
        <v>45522</v>
      </c>
      <c r="D462" s="9" t="str">
        <f>TEXT(Transaction_2[[#This Row],[transaction_date]],"yyyy")</f>
        <v>2024</v>
      </c>
      <c r="E462" s="9" t="str">
        <f>TEXT(Transaction_2[[#This Row],[transaction_date]],"mmm")</f>
        <v>Aug</v>
      </c>
      <c r="F462" s="4">
        <v>25</v>
      </c>
      <c r="G462" s="4" t="s">
        <v>6003</v>
      </c>
      <c r="H462" s="4" t="s">
        <v>62</v>
      </c>
      <c r="I462" s="4" t="s">
        <v>6024</v>
      </c>
      <c r="J462" s="4">
        <v>4</v>
      </c>
      <c r="K462" s="4">
        <v>267.67</v>
      </c>
      <c r="L462" s="4">
        <v>1070.6600000000001</v>
      </c>
      <c r="M462" s="12">
        <f>Transaction_2[[#This Row],[total_amount]]*(1-Transaction_2[[#This Row],[discount_percentage]]/100)</f>
        <v>1070.6600000000001</v>
      </c>
      <c r="N462" s="12">
        <f>Transaction_2[[#This Row],[total_amount]]-(Transaction_2[[#This Row],[total_amount]]*Transaction_2[[#This Row],[discount_percentage]]/100)</f>
        <v>1070.6600000000001</v>
      </c>
      <c r="O462" s="4" t="s">
        <v>23</v>
      </c>
      <c r="P462" s="4" t="s">
        <v>36</v>
      </c>
      <c r="Q462" s="4">
        <v>36</v>
      </c>
      <c r="R462" s="4" t="s">
        <v>6010</v>
      </c>
      <c r="S462" s="4" t="b">
        <v>0</v>
      </c>
      <c r="T462" s="4">
        <v>0</v>
      </c>
      <c r="U462" s="4" t="s">
        <v>6006</v>
      </c>
      <c r="V462" s="4">
        <v>6.51</v>
      </c>
      <c r="W462" s="4">
        <v>24</v>
      </c>
      <c r="X462" s="4" t="s">
        <v>6007</v>
      </c>
      <c r="Y462" s="4" t="b">
        <v>0</v>
      </c>
      <c r="Z462" s="4" t="b">
        <v>1</v>
      </c>
      <c r="AA462" s="4" t="b">
        <v>0</v>
      </c>
      <c r="AB462" s="4" t="b">
        <v>1</v>
      </c>
      <c r="AC462" s="4" t="b">
        <v>0</v>
      </c>
    </row>
    <row r="463" spans="1:29" x14ac:dyDescent="0.25">
      <c r="A463" s="4" t="s">
        <v>962</v>
      </c>
      <c r="B463" s="4" t="s">
        <v>963</v>
      </c>
      <c r="C463" s="9">
        <v>45803</v>
      </c>
      <c r="D463" s="9" t="str">
        <f>TEXT(Transaction_2[[#This Row],[transaction_date]],"yyyy")</f>
        <v>2025</v>
      </c>
      <c r="E463" s="9" t="str">
        <f>TEXT(Transaction_2[[#This Row],[transaction_date]],"mmm")</f>
        <v>May</v>
      </c>
      <c r="F463" s="4">
        <v>31</v>
      </c>
      <c r="G463" s="4" t="s">
        <v>6017</v>
      </c>
      <c r="H463" s="4" t="s">
        <v>22</v>
      </c>
      <c r="I463" s="4" t="s">
        <v>6004</v>
      </c>
      <c r="J463" s="4">
        <v>4</v>
      </c>
      <c r="K463" s="4">
        <v>125.17</v>
      </c>
      <c r="L463" s="4">
        <v>500.68</v>
      </c>
      <c r="M463" s="12">
        <f>Transaction_2[[#This Row],[total_amount]]*(1-Transaction_2[[#This Row],[discount_percentage]]/100)</f>
        <v>297.40391999999997</v>
      </c>
      <c r="N463" s="12">
        <f>Transaction_2[[#This Row],[total_amount]]-(Transaction_2[[#This Row],[total_amount]]*Transaction_2[[#This Row],[discount_percentage]]/100)</f>
        <v>297.40391999999997</v>
      </c>
      <c r="O463" s="4" t="s">
        <v>28</v>
      </c>
      <c r="P463" s="4" t="s">
        <v>36</v>
      </c>
      <c r="Q463" s="4">
        <v>19</v>
      </c>
      <c r="R463" s="4" t="s">
        <v>6005</v>
      </c>
      <c r="S463" s="4" t="b">
        <v>1</v>
      </c>
      <c r="T463" s="4">
        <v>40.6</v>
      </c>
      <c r="U463" s="4" t="s">
        <v>6014</v>
      </c>
      <c r="V463" s="4">
        <v>10.19</v>
      </c>
      <c r="W463" s="4">
        <v>3</v>
      </c>
      <c r="X463" s="4" t="s">
        <v>6016</v>
      </c>
      <c r="Y463" s="4" t="b">
        <v>0</v>
      </c>
      <c r="Z463" s="4" t="b">
        <v>0</v>
      </c>
      <c r="AA463" s="4" t="b">
        <v>0</v>
      </c>
      <c r="AB463" s="4" t="b">
        <v>0</v>
      </c>
      <c r="AC463" s="4" t="b">
        <v>0</v>
      </c>
    </row>
    <row r="464" spans="1:29" x14ac:dyDescent="0.25">
      <c r="A464" s="4" t="s">
        <v>964</v>
      </c>
      <c r="B464" s="4" t="s">
        <v>965</v>
      </c>
      <c r="C464" s="9">
        <v>45675</v>
      </c>
      <c r="D464" s="9" t="str">
        <f>TEXT(Transaction_2[[#This Row],[transaction_date]],"yyyy")</f>
        <v>2025</v>
      </c>
      <c r="E464" s="9" t="str">
        <f>TEXT(Transaction_2[[#This Row],[transaction_date]],"mmm")</f>
        <v>Jan</v>
      </c>
      <c r="F464" s="4">
        <v>20</v>
      </c>
      <c r="G464" s="4" t="s">
        <v>6003</v>
      </c>
      <c r="H464" s="4" t="s">
        <v>115</v>
      </c>
      <c r="I464" s="4" t="s">
        <v>6030</v>
      </c>
      <c r="J464" s="4">
        <v>14</v>
      </c>
      <c r="K464" s="4">
        <v>60.13</v>
      </c>
      <c r="L464" s="4">
        <v>841.81</v>
      </c>
      <c r="M464" s="12">
        <f>Transaction_2[[#This Row],[total_amount]]*(1-Transaction_2[[#This Row],[discount_percentage]]/100)</f>
        <v>580.84889999999996</v>
      </c>
      <c r="N464" s="12">
        <f>Transaction_2[[#This Row],[total_amount]]-(Transaction_2[[#This Row],[total_amount]]*Transaction_2[[#This Row],[discount_percentage]]/100)</f>
        <v>580.84889999999996</v>
      </c>
      <c r="O464" s="4" t="s">
        <v>31</v>
      </c>
      <c r="P464" s="4" t="s">
        <v>36</v>
      </c>
      <c r="Q464" s="4">
        <v>0</v>
      </c>
      <c r="R464" s="4" t="s">
        <v>6027</v>
      </c>
      <c r="S464" s="4" t="b">
        <v>1</v>
      </c>
      <c r="T464" s="4">
        <v>31</v>
      </c>
      <c r="U464" s="4" t="s">
        <v>6014</v>
      </c>
      <c r="V464" s="4">
        <v>15.25</v>
      </c>
      <c r="W464" s="4">
        <v>22</v>
      </c>
      <c r="X464" s="4" t="s">
        <v>6007</v>
      </c>
      <c r="Y464" s="4" t="b">
        <v>1</v>
      </c>
      <c r="Z464" s="4" t="b">
        <v>0</v>
      </c>
      <c r="AA464" s="4" t="b">
        <v>1</v>
      </c>
      <c r="AB464" s="4" t="b">
        <v>0</v>
      </c>
      <c r="AC464" s="4" t="b">
        <v>1</v>
      </c>
    </row>
    <row r="465" spans="1:29" x14ac:dyDescent="0.25">
      <c r="A465" s="4" t="s">
        <v>966</v>
      </c>
      <c r="B465" s="4" t="s">
        <v>967</v>
      </c>
      <c r="C465" s="9">
        <v>45745</v>
      </c>
      <c r="D465" s="9" t="str">
        <f>TEXT(Transaction_2[[#This Row],[transaction_date]],"yyyy")</f>
        <v>2025</v>
      </c>
      <c r="E465" s="9" t="str">
        <f>TEXT(Transaction_2[[#This Row],[transaction_date]],"mmm")</f>
        <v>Mar</v>
      </c>
      <c r="F465" s="4">
        <v>50</v>
      </c>
      <c r="G465" s="4" t="s">
        <v>6012</v>
      </c>
      <c r="H465" s="4" t="s">
        <v>39</v>
      </c>
      <c r="I465" s="4" t="s">
        <v>6015</v>
      </c>
      <c r="J465" s="4">
        <v>3</v>
      </c>
      <c r="K465" s="4">
        <v>117.27</v>
      </c>
      <c r="L465" s="4">
        <v>351.8</v>
      </c>
      <c r="M465" s="12">
        <f>Transaction_2[[#This Row],[total_amount]]*(1-Transaction_2[[#This Row],[discount_percentage]]/100)</f>
        <v>351.8</v>
      </c>
      <c r="N465" s="12">
        <f>Transaction_2[[#This Row],[total_amount]]-(Transaction_2[[#This Row],[total_amount]]*Transaction_2[[#This Row],[discount_percentage]]/100)</f>
        <v>351.8</v>
      </c>
      <c r="O465" s="4" t="s">
        <v>23</v>
      </c>
      <c r="P465" s="4" t="s">
        <v>36</v>
      </c>
      <c r="Q465" s="4">
        <v>40</v>
      </c>
      <c r="R465" s="4" t="s">
        <v>6010</v>
      </c>
      <c r="S465" s="4" t="b">
        <v>0</v>
      </c>
      <c r="T465" s="4">
        <v>0</v>
      </c>
      <c r="U465" s="4" t="s">
        <v>6006</v>
      </c>
      <c r="V465" s="4">
        <v>11.43</v>
      </c>
      <c r="W465" s="4">
        <v>27</v>
      </c>
      <c r="X465" s="4" t="s">
        <v>6007</v>
      </c>
      <c r="Y465" s="4" t="b">
        <v>0</v>
      </c>
      <c r="Z465" s="4" t="b">
        <v>0</v>
      </c>
      <c r="AA465" s="4" t="b">
        <v>0</v>
      </c>
      <c r="AB465" s="4" t="b">
        <v>0</v>
      </c>
      <c r="AC465" s="4" t="b">
        <v>0</v>
      </c>
    </row>
    <row r="466" spans="1:29" x14ac:dyDescent="0.25">
      <c r="A466" s="4" t="s">
        <v>968</v>
      </c>
      <c r="B466" s="4" t="s">
        <v>969</v>
      </c>
      <c r="C466" s="9">
        <v>45754</v>
      </c>
      <c r="D466" s="9" t="str">
        <f>TEXT(Transaction_2[[#This Row],[transaction_date]],"yyyy")</f>
        <v>2025</v>
      </c>
      <c r="E466" s="9" t="str">
        <f>TEXT(Transaction_2[[#This Row],[transaction_date]],"mmm")</f>
        <v>Apr</v>
      </c>
      <c r="F466" s="4">
        <v>73</v>
      </c>
      <c r="G466" s="4" t="s">
        <v>6011</v>
      </c>
      <c r="H466" s="4" t="s">
        <v>53</v>
      </c>
      <c r="I466" s="4" t="s">
        <v>6022</v>
      </c>
      <c r="J466" s="4">
        <v>11</v>
      </c>
      <c r="K466" s="4">
        <v>83.25</v>
      </c>
      <c r="L466" s="4">
        <v>915.71</v>
      </c>
      <c r="M466" s="12">
        <f>Transaction_2[[#This Row],[total_amount]]*(1-Transaction_2[[#This Row],[discount_percentage]]/100)</f>
        <v>915.71</v>
      </c>
      <c r="N466" s="12">
        <f>Transaction_2[[#This Row],[total_amount]]-(Transaction_2[[#This Row],[total_amount]]*Transaction_2[[#This Row],[discount_percentage]]/100)</f>
        <v>915.71</v>
      </c>
      <c r="O466" s="4" t="s">
        <v>31</v>
      </c>
      <c r="P466" s="4" t="s">
        <v>36</v>
      </c>
      <c r="Q466" s="4">
        <v>1</v>
      </c>
      <c r="R466" s="4" t="s">
        <v>6029</v>
      </c>
      <c r="S466" s="4" t="b">
        <v>0</v>
      </c>
      <c r="T466" s="4">
        <v>0</v>
      </c>
      <c r="U466" s="4" t="s">
        <v>6006</v>
      </c>
      <c r="V466" s="4">
        <v>21.07</v>
      </c>
      <c r="W466" s="4">
        <v>12</v>
      </c>
      <c r="X466" s="4" t="s">
        <v>6020</v>
      </c>
      <c r="Y466" s="4" t="b">
        <v>1</v>
      </c>
      <c r="Z466" s="4" t="b">
        <v>0</v>
      </c>
      <c r="AA466" s="4" t="b">
        <v>0</v>
      </c>
      <c r="AB466" s="4" t="b">
        <v>0</v>
      </c>
      <c r="AC466" s="4" t="b">
        <v>1</v>
      </c>
    </row>
    <row r="467" spans="1:29" x14ac:dyDescent="0.25">
      <c r="A467" s="4" t="s">
        <v>970</v>
      </c>
      <c r="B467" s="4" t="s">
        <v>971</v>
      </c>
      <c r="C467" s="9">
        <v>45628</v>
      </c>
      <c r="D467" s="9" t="str">
        <f>TEXT(Transaction_2[[#This Row],[transaction_date]],"yyyy")</f>
        <v>2024</v>
      </c>
      <c r="E467" s="9" t="str">
        <f>TEXT(Transaction_2[[#This Row],[transaction_date]],"mmm")</f>
        <v>Dec</v>
      </c>
      <c r="F467" s="4">
        <v>50</v>
      </c>
      <c r="G467" s="4" t="s">
        <v>6012</v>
      </c>
      <c r="H467" s="4" t="s">
        <v>27</v>
      </c>
      <c r="I467" s="4" t="s">
        <v>6009</v>
      </c>
      <c r="J467" s="4">
        <v>6</v>
      </c>
      <c r="K467" s="4">
        <v>15.87</v>
      </c>
      <c r="L467" s="4">
        <v>95.2</v>
      </c>
      <c r="M467" s="12">
        <f>Transaction_2[[#This Row],[total_amount]]*(1-Transaction_2[[#This Row],[discount_percentage]]/100)</f>
        <v>95.2</v>
      </c>
      <c r="N467" s="12">
        <f>Transaction_2[[#This Row],[total_amount]]-(Transaction_2[[#This Row],[total_amount]]*Transaction_2[[#This Row],[discount_percentage]]/100)</f>
        <v>95.2</v>
      </c>
      <c r="O467" s="4" t="s">
        <v>90</v>
      </c>
      <c r="P467" s="4" t="s">
        <v>57</v>
      </c>
      <c r="Q467" s="4">
        <v>3</v>
      </c>
      <c r="R467" s="4" t="s">
        <v>6023</v>
      </c>
      <c r="S467" s="4" t="b">
        <v>0</v>
      </c>
      <c r="T467" s="4">
        <v>0</v>
      </c>
      <c r="U467" s="4" t="s">
        <v>6006</v>
      </c>
      <c r="V467" s="4">
        <v>12.19</v>
      </c>
      <c r="W467" s="4">
        <v>24</v>
      </c>
      <c r="X467" s="4" t="s">
        <v>6007</v>
      </c>
      <c r="Y467" s="4" t="b">
        <v>1</v>
      </c>
      <c r="Z467" s="4" t="b">
        <v>0</v>
      </c>
      <c r="AA467" s="4" t="b">
        <v>0</v>
      </c>
      <c r="AB467" s="4" t="b">
        <v>1</v>
      </c>
      <c r="AC467" s="4" t="b">
        <v>1</v>
      </c>
    </row>
    <row r="468" spans="1:29" x14ac:dyDescent="0.25">
      <c r="A468" s="4" t="s">
        <v>972</v>
      </c>
      <c r="B468" s="4" t="s">
        <v>973</v>
      </c>
      <c r="C468" s="9">
        <v>45490</v>
      </c>
      <c r="D468" s="9" t="str">
        <f>TEXT(Transaction_2[[#This Row],[transaction_date]],"yyyy")</f>
        <v>2024</v>
      </c>
      <c r="E468" s="9" t="str">
        <f>TEXT(Transaction_2[[#This Row],[transaction_date]],"mmm")</f>
        <v>Jul</v>
      </c>
      <c r="F468" s="4">
        <v>30</v>
      </c>
      <c r="G468" s="4" t="s">
        <v>6017</v>
      </c>
      <c r="H468" s="4" t="s">
        <v>22</v>
      </c>
      <c r="I468" s="4" t="s">
        <v>6004</v>
      </c>
      <c r="J468" s="4">
        <v>3</v>
      </c>
      <c r="K468" s="4">
        <v>165.69</v>
      </c>
      <c r="L468" s="4">
        <v>497.08</v>
      </c>
      <c r="M468" s="12">
        <f>Transaction_2[[#This Row],[total_amount]]*(1-Transaction_2[[#This Row],[discount_percentage]]/100)</f>
        <v>497.08</v>
      </c>
      <c r="N468" s="12">
        <f>Transaction_2[[#This Row],[total_amount]]-(Transaction_2[[#This Row],[total_amount]]*Transaction_2[[#This Row],[discount_percentage]]/100)</f>
        <v>497.08</v>
      </c>
      <c r="O468" s="4" t="s">
        <v>23</v>
      </c>
      <c r="P468" s="4" t="s">
        <v>24</v>
      </c>
      <c r="Q468" s="4">
        <v>29</v>
      </c>
      <c r="R468" s="4" t="s">
        <v>6010</v>
      </c>
      <c r="S468" s="4" t="b">
        <v>0</v>
      </c>
      <c r="T468" s="4">
        <v>0</v>
      </c>
      <c r="U468" s="4" t="s">
        <v>6006</v>
      </c>
      <c r="V468" s="4">
        <v>14.81</v>
      </c>
      <c r="W468" s="4">
        <v>24</v>
      </c>
      <c r="X468" s="4" t="s">
        <v>6007</v>
      </c>
      <c r="Y468" s="4" t="b">
        <v>0</v>
      </c>
      <c r="Z468" s="4" t="b">
        <v>0</v>
      </c>
      <c r="AA468" s="4" t="b">
        <v>1</v>
      </c>
      <c r="AB468" s="4" t="b">
        <v>0</v>
      </c>
      <c r="AC468" s="4" t="b">
        <v>0</v>
      </c>
    </row>
    <row r="469" spans="1:29" x14ac:dyDescent="0.25">
      <c r="A469" s="4" t="s">
        <v>974</v>
      </c>
      <c r="B469" s="4" t="s">
        <v>975</v>
      </c>
      <c r="C469" s="9">
        <v>45570</v>
      </c>
      <c r="D469" s="9" t="str">
        <f>TEXT(Transaction_2[[#This Row],[transaction_date]],"yyyy")</f>
        <v>2024</v>
      </c>
      <c r="E469" s="9" t="str">
        <f>TEXT(Transaction_2[[#This Row],[transaction_date]],"mmm")</f>
        <v>Oct</v>
      </c>
      <c r="F469" s="4">
        <v>68</v>
      </c>
      <c r="G469" s="4" t="s">
        <v>6008</v>
      </c>
      <c r="H469" s="4" t="s">
        <v>80</v>
      </c>
      <c r="I469" s="4" t="s">
        <v>6026</v>
      </c>
      <c r="J469" s="4">
        <v>2</v>
      </c>
      <c r="K469" s="4">
        <v>275.82</v>
      </c>
      <c r="L469" s="4">
        <v>551.65</v>
      </c>
      <c r="M469" s="12">
        <f>Transaction_2[[#This Row],[total_amount]]*(1-Transaction_2[[#This Row],[discount_percentage]]/100)</f>
        <v>551.65</v>
      </c>
      <c r="N469" s="12">
        <f>Transaction_2[[#This Row],[total_amount]]-(Transaction_2[[#This Row],[total_amount]]*Transaction_2[[#This Row],[discount_percentage]]/100)</f>
        <v>551.65</v>
      </c>
      <c r="O469" s="4" t="s">
        <v>31</v>
      </c>
      <c r="P469" s="4" t="s">
        <v>36</v>
      </c>
      <c r="Q469" s="4">
        <v>22</v>
      </c>
      <c r="R469" s="4" t="s">
        <v>6005</v>
      </c>
      <c r="S469" s="4" t="b">
        <v>0</v>
      </c>
      <c r="T469" s="4">
        <v>0</v>
      </c>
      <c r="U469" s="4" t="s">
        <v>6006</v>
      </c>
      <c r="V469" s="4">
        <v>9.92</v>
      </c>
      <c r="W469" s="4">
        <v>26</v>
      </c>
      <c r="X469" s="4" t="s">
        <v>6007</v>
      </c>
      <c r="Y469" s="4" t="b">
        <v>0</v>
      </c>
      <c r="Z469" s="4" t="b">
        <v>0</v>
      </c>
      <c r="AA469" s="4" t="b">
        <v>0</v>
      </c>
      <c r="AB469" s="4" t="b">
        <v>0</v>
      </c>
      <c r="AC469" s="4" t="b">
        <v>0</v>
      </c>
    </row>
    <row r="470" spans="1:29" x14ac:dyDescent="0.25">
      <c r="A470" s="4" t="s">
        <v>976</v>
      </c>
      <c r="B470" s="4" t="s">
        <v>977</v>
      </c>
      <c r="C470" s="9">
        <v>45694</v>
      </c>
      <c r="D470" s="9" t="str">
        <f>TEXT(Transaction_2[[#This Row],[transaction_date]],"yyyy")</f>
        <v>2025</v>
      </c>
      <c r="E470" s="9" t="str">
        <f>TEXT(Transaction_2[[#This Row],[transaction_date]],"mmm")</f>
        <v>Feb</v>
      </c>
      <c r="F470" s="4">
        <v>27</v>
      </c>
      <c r="G470" s="4" t="s">
        <v>6003</v>
      </c>
      <c r="H470" s="4" t="s">
        <v>65</v>
      </c>
      <c r="I470" s="4" t="s">
        <v>6025</v>
      </c>
      <c r="J470" s="4">
        <v>15</v>
      </c>
      <c r="K470" s="4">
        <v>70.19</v>
      </c>
      <c r="L470" s="4">
        <v>1052.83</v>
      </c>
      <c r="M470" s="12">
        <f>Transaction_2[[#This Row],[total_amount]]*(1-Transaction_2[[#This Row],[discount_percentage]]/100)</f>
        <v>603.27158999999995</v>
      </c>
      <c r="N470" s="12">
        <f>Transaction_2[[#This Row],[total_amount]]-(Transaction_2[[#This Row],[total_amount]]*Transaction_2[[#This Row],[discount_percentage]]/100)</f>
        <v>603.27158999999995</v>
      </c>
      <c r="O470" s="4" t="s">
        <v>28</v>
      </c>
      <c r="P470" s="4" t="s">
        <v>36</v>
      </c>
      <c r="Q470" s="4">
        <v>0</v>
      </c>
      <c r="R470" s="4" t="s">
        <v>6027</v>
      </c>
      <c r="S470" s="4" t="b">
        <v>1</v>
      </c>
      <c r="T470" s="4">
        <v>42.7</v>
      </c>
      <c r="U470" s="4" t="s">
        <v>6014</v>
      </c>
      <c r="V470" s="4">
        <v>20.46</v>
      </c>
      <c r="W470" s="4">
        <v>22</v>
      </c>
      <c r="X470" s="4" t="s">
        <v>6007</v>
      </c>
      <c r="Y470" s="4" t="b">
        <v>0</v>
      </c>
      <c r="Z470" s="4" t="b">
        <v>0</v>
      </c>
      <c r="AA470" s="4" t="b">
        <v>0</v>
      </c>
      <c r="AB470" s="4" t="b">
        <v>0</v>
      </c>
      <c r="AC470" s="4" t="b">
        <v>1</v>
      </c>
    </row>
    <row r="471" spans="1:29" x14ac:dyDescent="0.25">
      <c r="A471" s="4" t="s">
        <v>978</v>
      </c>
      <c r="B471" s="4" t="s">
        <v>979</v>
      </c>
      <c r="C471" s="9">
        <v>45584</v>
      </c>
      <c r="D471" s="9" t="str">
        <f>TEXT(Transaction_2[[#This Row],[transaction_date]],"yyyy")</f>
        <v>2024</v>
      </c>
      <c r="E471" s="9" t="str">
        <f>TEXT(Transaction_2[[#This Row],[transaction_date]],"mmm")</f>
        <v>Oct</v>
      </c>
      <c r="F471" s="4">
        <v>25</v>
      </c>
      <c r="G471" s="4" t="s">
        <v>6003</v>
      </c>
      <c r="H471" s="4" t="s">
        <v>39</v>
      </c>
      <c r="I471" s="4" t="s">
        <v>6015</v>
      </c>
      <c r="J471" s="4">
        <v>11</v>
      </c>
      <c r="K471" s="4">
        <v>45.8</v>
      </c>
      <c r="L471" s="4">
        <v>503.85</v>
      </c>
      <c r="M471" s="12">
        <f>Transaction_2[[#This Row],[total_amount]]*(1-Transaction_2[[#This Row],[discount_percentage]]/100)</f>
        <v>503.85</v>
      </c>
      <c r="N471" s="12">
        <f>Transaction_2[[#This Row],[total_amount]]-(Transaction_2[[#This Row],[total_amount]]*Transaction_2[[#This Row],[discount_percentage]]/100)</f>
        <v>503.85</v>
      </c>
      <c r="O471" s="4" t="s">
        <v>90</v>
      </c>
      <c r="P471" s="4" t="s">
        <v>57</v>
      </c>
      <c r="Q471" s="4">
        <v>1</v>
      </c>
      <c r="R471" s="4" t="s">
        <v>6029</v>
      </c>
      <c r="S471" s="4" t="b">
        <v>0</v>
      </c>
      <c r="T471" s="4">
        <v>0</v>
      </c>
      <c r="U471" s="4" t="s">
        <v>6006</v>
      </c>
      <c r="V471" s="4">
        <v>16.64</v>
      </c>
      <c r="W471" s="4">
        <v>6</v>
      </c>
      <c r="X471" s="4" t="s">
        <v>6018</v>
      </c>
      <c r="Y471" s="4" t="b">
        <v>0</v>
      </c>
      <c r="Z471" s="4" t="b">
        <v>0</v>
      </c>
      <c r="AA471" s="4" t="b">
        <v>0</v>
      </c>
      <c r="AB471" s="4" t="b">
        <v>0</v>
      </c>
      <c r="AC471" s="4" t="b">
        <v>1</v>
      </c>
    </row>
    <row r="472" spans="1:29" x14ac:dyDescent="0.25">
      <c r="A472" s="4" t="s">
        <v>980</v>
      </c>
      <c r="B472" s="4" t="s">
        <v>981</v>
      </c>
      <c r="C472" s="9">
        <v>45781</v>
      </c>
      <c r="D472" s="9" t="str">
        <f>TEXT(Transaction_2[[#This Row],[transaction_date]],"yyyy")</f>
        <v>2025</v>
      </c>
      <c r="E472" s="9" t="str">
        <f>TEXT(Transaction_2[[#This Row],[transaction_date]],"mmm")</f>
        <v>May</v>
      </c>
      <c r="F472" s="4">
        <v>18</v>
      </c>
      <c r="G472" s="4" t="s">
        <v>6003</v>
      </c>
      <c r="H472" s="4" t="s">
        <v>80</v>
      </c>
      <c r="I472" s="4" t="s">
        <v>6026</v>
      </c>
      <c r="J472" s="4">
        <v>2</v>
      </c>
      <c r="K472" s="4">
        <v>32.549999999999997</v>
      </c>
      <c r="L472" s="4">
        <v>65.099999999999994</v>
      </c>
      <c r="M472" s="12">
        <f>Transaction_2[[#This Row],[total_amount]]*(1-Transaction_2[[#This Row],[discount_percentage]]/100)</f>
        <v>65.099999999999994</v>
      </c>
      <c r="N472" s="12">
        <f>Transaction_2[[#This Row],[total_amount]]-(Transaction_2[[#This Row],[total_amount]]*Transaction_2[[#This Row],[discount_percentage]]/100)</f>
        <v>65.099999999999994</v>
      </c>
      <c r="O472" s="4" t="s">
        <v>23</v>
      </c>
      <c r="P472" s="4" t="s">
        <v>24</v>
      </c>
      <c r="Q472" s="4">
        <v>2</v>
      </c>
      <c r="R472" s="4" t="s">
        <v>6023</v>
      </c>
      <c r="S472" s="4" t="b">
        <v>0</v>
      </c>
      <c r="T472" s="4">
        <v>0</v>
      </c>
      <c r="U472" s="4" t="s">
        <v>6006</v>
      </c>
      <c r="V472" s="4">
        <v>14.6</v>
      </c>
      <c r="W472" s="4">
        <v>1</v>
      </c>
      <c r="X472" s="4" t="s">
        <v>6016</v>
      </c>
      <c r="Y472" s="4" t="b">
        <v>0</v>
      </c>
      <c r="Z472" s="4" t="b">
        <v>0</v>
      </c>
      <c r="AA472" s="4" t="b">
        <v>0</v>
      </c>
      <c r="AB472" s="4" t="b">
        <v>0</v>
      </c>
      <c r="AC472" s="4" t="b">
        <v>0</v>
      </c>
    </row>
    <row r="473" spans="1:29" x14ac:dyDescent="0.25">
      <c r="A473" s="4" t="s">
        <v>982</v>
      </c>
      <c r="B473" s="4" t="s">
        <v>983</v>
      </c>
      <c r="C473" s="9">
        <v>45607</v>
      </c>
      <c r="D473" s="9" t="str">
        <f>TEXT(Transaction_2[[#This Row],[transaction_date]],"yyyy")</f>
        <v>2024</v>
      </c>
      <c r="E473" s="9" t="str">
        <f>TEXT(Transaction_2[[#This Row],[transaction_date]],"mmm")</f>
        <v>Nov</v>
      </c>
      <c r="F473" s="4">
        <v>47</v>
      </c>
      <c r="G473" s="4" t="s">
        <v>6021</v>
      </c>
      <c r="H473" s="4" t="s">
        <v>65</v>
      </c>
      <c r="I473" s="4" t="s">
        <v>6025</v>
      </c>
      <c r="J473" s="4">
        <v>1</v>
      </c>
      <c r="K473" s="4">
        <v>122.95</v>
      </c>
      <c r="L473" s="4">
        <v>122.95</v>
      </c>
      <c r="M473" s="12">
        <f>Transaction_2[[#This Row],[total_amount]]*(1-Transaction_2[[#This Row],[discount_percentage]]/100)</f>
        <v>85.327299999999994</v>
      </c>
      <c r="N473" s="12">
        <f>Transaction_2[[#This Row],[total_amount]]-(Transaction_2[[#This Row],[total_amount]]*Transaction_2[[#This Row],[discount_percentage]]/100)</f>
        <v>85.327300000000008</v>
      </c>
      <c r="O473" s="4" t="s">
        <v>31</v>
      </c>
      <c r="P473" s="4" t="s">
        <v>36</v>
      </c>
      <c r="Q473" s="4">
        <v>27</v>
      </c>
      <c r="R473" s="4" t="s">
        <v>6010</v>
      </c>
      <c r="S473" s="4" t="b">
        <v>1</v>
      </c>
      <c r="T473" s="4">
        <v>30.6</v>
      </c>
      <c r="U473" s="4" t="s">
        <v>6014</v>
      </c>
      <c r="V473" s="4">
        <v>23.54</v>
      </c>
      <c r="W473" s="4">
        <v>13</v>
      </c>
      <c r="X473" s="4" t="s">
        <v>6020</v>
      </c>
      <c r="Y473" s="4" t="b">
        <v>0</v>
      </c>
      <c r="Z473" s="4" t="b">
        <v>0</v>
      </c>
      <c r="AA473" s="4" t="b">
        <v>0</v>
      </c>
      <c r="AB473" s="4" t="b">
        <v>0</v>
      </c>
      <c r="AC473" s="4" t="b">
        <v>0</v>
      </c>
    </row>
    <row r="474" spans="1:29" x14ac:dyDescent="0.25">
      <c r="A474" s="4" t="s">
        <v>984</v>
      </c>
      <c r="B474" s="4" t="s">
        <v>985</v>
      </c>
      <c r="C474" s="9">
        <v>45663</v>
      </c>
      <c r="D474" s="9" t="str">
        <f>TEXT(Transaction_2[[#This Row],[transaction_date]],"yyyy")</f>
        <v>2025</v>
      </c>
      <c r="E474" s="9" t="str">
        <f>TEXT(Transaction_2[[#This Row],[transaction_date]],"mmm")</f>
        <v>Jan</v>
      </c>
      <c r="F474" s="4">
        <v>38</v>
      </c>
      <c r="G474" s="4" t="s">
        <v>6017</v>
      </c>
      <c r="H474" s="4" t="s">
        <v>35</v>
      </c>
      <c r="I474" s="4" t="s">
        <v>6013</v>
      </c>
      <c r="J474" s="4">
        <v>2</v>
      </c>
      <c r="K474" s="4">
        <v>200.84</v>
      </c>
      <c r="L474" s="4">
        <v>401.67</v>
      </c>
      <c r="M474" s="12">
        <f>Transaction_2[[#This Row],[total_amount]]*(1-Transaction_2[[#This Row],[discount_percentage]]/100)</f>
        <v>303.66252000000003</v>
      </c>
      <c r="N474" s="12">
        <f>Transaction_2[[#This Row],[total_amount]]-(Transaction_2[[#This Row],[total_amount]]*Transaction_2[[#This Row],[discount_percentage]]/100)</f>
        <v>303.66252000000003</v>
      </c>
      <c r="O474" s="4" t="s">
        <v>28</v>
      </c>
      <c r="P474" s="4" t="s">
        <v>36</v>
      </c>
      <c r="Q474" s="4">
        <v>18</v>
      </c>
      <c r="R474" s="4" t="s">
        <v>6005</v>
      </c>
      <c r="S474" s="4" t="b">
        <v>1</v>
      </c>
      <c r="T474" s="4">
        <v>24.4</v>
      </c>
      <c r="U474" s="4" t="s">
        <v>6028</v>
      </c>
      <c r="V474" s="4">
        <v>15.65</v>
      </c>
      <c r="W474" s="4">
        <v>10</v>
      </c>
      <c r="X474" s="4" t="s">
        <v>6020</v>
      </c>
      <c r="Y474" s="4" t="b">
        <v>0</v>
      </c>
      <c r="Z474" s="4" t="b">
        <v>0</v>
      </c>
      <c r="AA474" s="4" t="b">
        <v>0</v>
      </c>
      <c r="AB474" s="4" t="b">
        <v>0</v>
      </c>
      <c r="AC474" s="4" t="b">
        <v>0</v>
      </c>
    </row>
    <row r="475" spans="1:29" x14ac:dyDescent="0.25">
      <c r="A475" s="4" t="s">
        <v>986</v>
      </c>
      <c r="B475" s="4" t="s">
        <v>987</v>
      </c>
      <c r="C475" s="9">
        <v>45616</v>
      </c>
      <c r="D475" s="9" t="str">
        <f>TEXT(Transaction_2[[#This Row],[transaction_date]],"yyyy")</f>
        <v>2024</v>
      </c>
      <c r="E475" s="9" t="str">
        <f>TEXT(Transaction_2[[#This Row],[transaction_date]],"mmm")</f>
        <v>Nov</v>
      </c>
      <c r="F475" s="4">
        <v>75</v>
      </c>
      <c r="G475" s="4" t="s">
        <v>6011</v>
      </c>
      <c r="H475" s="4" t="s">
        <v>22</v>
      </c>
      <c r="I475" s="4" t="s">
        <v>6004</v>
      </c>
      <c r="J475" s="4">
        <v>4</v>
      </c>
      <c r="K475" s="4">
        <v>259.23</v>
      </c>
      <c r="L475" s="4">
        <v>1036.92</v>
      </c>
      <c r="M475" s="12">
        <f>Transaction_2[[#This Row],[total_amount]]*(1-Transaction_2[[#This Row],[discount_percentage]]/100)</f>
        <v>1036.92</v>
      </c>
      <c r="N475" s="12">
        <f>Transaction_2[[#This Row],[total_amount]]-(Transaction_2[[#This Row],[total_amount]]*Transaction_2[[#This Row],[discount_percentage]]/100)</f>
        <v>1036.92</v>
      </c>
      <c r="O475" s="4" t="s">
        <v>23</v>
      </c>
      <c r="P475" s="4" t="s">
        <v>24</v>
      </c>
      <c r="Q475" s="4">
        <v>42</v>
      </c>
      <c r="R475" s="4" t="s">
        <v>6010</v>
      </c>
      <c r="S475" s="4" t="b">
        <v>0</v>
      </c>
      <c r="T475" s="4">
        <v>0</v>
      </c>
      <c r="U475" s="4" t="s">
        <v>6006</v>
      </c>
      <c r="V475" s="4">
        <v>11.66</v>
      </c>
      <c r="W475" s="4">
        <v>26</v>
      </c>
      <c r="X475" s="4" t="s">
        <v>6007</v>
      </c>
      <c r="Y475" s="4" t="b">
        <v>0</v>
      </c>
      <c r="Z475" s="4" t="b">
        <v>0</v>
      </c>
      <c r="AA475" s="4" t="b">
        <v>1</v>
      </c>
      <c r="AB475" s="4" t="b">
        <v>1</v>
      </c>
      <c r="AC475" s="4" t="b">
        <v>0</v>
      </c>
    </row>
    <row r="476" spans="1:29" x14ac:dyDescent="0.25">
      <c r="A476" s="4" t="s">
        <v>988</v>
      </c>
      <c r="B476" s="4" t="s">
        <v>989</v>
      </c>
      <c r="C476" s="9">
        <v>45779</v>
      </c>
      <c r="D476" s="9" t="str">
        <f>TEXT(Transaction_2[[#This Row],[transaction_date]],"yyyy")</f>
        <v>2025</v>
      </c>
      <c r="E476" s="9" t="str">
        <f>TEXT(Transaction_2[[#This Row],[transaction_date]],"mmm")</f>
        <v>May</v>
      </c>
      <c r="F476" s="4">
        <v>46</v>
      </c>
      <c r="G476" s="4" t="s">
        <v>6021</v>
      </c>
      <c r="H476" s="4" t="s">
        <v>65</v>
      </c>
      <c r="I476" s="4" t="s">
        <v>6025</v>
      </c>
      <c r="J476" s="4">
        <v>2</v>
      </c>
      <c r="K476" s="4">
        <v>29.44</v>
      </c>
      <c r="L476" s="4">
        <v>58.87</v>
      </c>
      <c r="M476" s="12">
        <f>Transaction_2[[#This Row],[total_amount]]*(1-Transaction_2[[#This Row],[discount_percentage]]/100)</f>
        <v>58.87</v>
      </c>
      <c r="N476" s="12">
        <f>Transaction_2[[#This Row],[total_amount]]-(Transaction_2[[#This Row],[total_amount]]*Transaction_2[[#This Row],[discount_percentage]]/100)</f>
        <v>58.87</v>
      </c>
      <c r="O476" s="4" t="s">
        <v>87</v>
      </c>
      <c r="P476" s="4" t="s">
        <v>57</v>
      </c>
      <c r="Q476" s="4">
        <v>4</v>
      </c>
      <c r="R476" s="4" t="s">
        <v>6023</v>
      </c>
      <c r="S476" s="4" t="b">
        <v>0</v>
      </c>
      <c r="T476" s="4">
        <v>0</v>
      </c>
      <c r="U476" s="4" t="s">
        <v>6006</v>
      </c>
      <c r="V476" s="4">
        <v>8.43</v>
      </c>
      <c r="W476" s="4">
        <v>27</v>
      </c>
      <c r="X476" s="4" t="s">
        <v>6007</v>
      </c>
      <c r="Y476" s="4" t="b">
        <v>0</v>
      </c>
      <c r="Z476" s="4" t="b">
        <v>0</v>
      </c>
      <c r="AA476" s="4" t="b">
        <v>0</v>
      </c>
      <c r="AB476" s="4" t="b">
        <v>0</v>
      </c>
      <c r="AC476" s="4" t="b">
        <v>1</v>
      </c>
    </row>
    <row r="477" spans="1:29" x14ac:dyDescent="0.25">
      <c r="A477" s="4" t="s">
        <v>990</v>
      </c>
      <c r="B477" s="4" t="s">
        <v>991</v>
      </c>
      <c r="C477" s="9">
        <v>45648</v>
      </c>
      <c r="D477" s="9" t="str">
        <f>TEXT(Transaction_2[[#This Row],[transaction_date]],"yyyy")</f>
        <v>2024</v>
      </c>
      <c r="E477" s="9" t="str">
        <f>TEXT(Transaction_2[[#This Row],[transaction_date]],"mmm")</f>
        <v>Dec</v>
      </c>
      <c r="F477" s="4">
        <v>65</v>
      </c>
      <c r="G477" s="4" t="s">
        <v>6008</v>
      </c>
      <c r="H477" s="4" t="s">
        <v>39</v>
      </c>
      <c r="I477" s="4" t="s">
        <v>6015</v>
      </c>
      <c r="J477" s="4">
        <v>2</v>
      </c>
      <c r="K477" s="4">
        <v>87.03</v>
      </c>
      <c r="L477" s="4">
        <v>174.07</v>
      </c>
      <c r="M477" s="12">
        <f>Transaction_2[[#This Row],[total_amount]]*(1-Transaction_2[[#This Row],[discount_percentage]]/100)</f>
        <v>174.07</v>
      </c>
      <c r="N477" s="12">
        <f>Transaction_2[[#This Row],[total_amount]]-(Transaction_2[[#This Row],[total_amount]]*Transaction_2[[#This Row],[discount_percentage]]/100)</f>
        <v>174.07</v>
      </c>
      <c r="O477" s="4" t="s">
        <v>28</v>
      </c>
      <c r="P477" s="4" t="s">
        <v>24</v>
      </c>
      <c r="Q477" s="4">
        <v>29</v>
      </c>
      <c r="R477" s="4" t="s">
        <v>6010</v>
      </c>
      <c r="S477" s="4" t="b">
        <v>0</v>
      </c>
      <c r="T477" s="4">
        <v>0</v>
      </c>
      <c r="U477" s="4" t="s">
        <v>6006</v>
      </c>
      <c r="V477" s="4">
        <v>17.760000000000002</v>
      </c>
      <c r="W477" s="4">
        <v>18</v>
      </c>
      <c r="X477" s="4" t="s">
        <v>6007</v>
      </c>
      <c r="Y477" s="4" t="b">
        <v>0</v>
      </c>
      <c r="Z477" s="4" t="b">
        <v>0</v>
      </c>
      <c r="AA477" s="4" t="b">
        <v>0</v>
      </c>
      <c r="AB477" s="4" t="b">
        <v>0</v>
      </c>
      <c r="AC477" s="4" t="b">
        <v>0</v>
      </c>
    </row>
    <row r="478" spans="1:29" x14ac:dyDescent="0.25">
      <c r="A478" s="4" t="s">
        <v>992</v>
      </c>
      <c r="B478" s="4" t="s">
        <v>993</v>
      </c>
      <c r="C478" s="9">
        <v>45759</v>
      </c>
      <c r="D478" s="9" t="str">
        <f>TEXT(Transaction_2[[#This Row],[transaction_date]],"yyyy")</f>
        <v>2025</v>
      </c>
      <c r="E478" s="9" t="str">
        <f>TEXT(Transaction_2[[#This Row],[transaction_date]],"mmm")</f>
        <v>Apr</v>
      </c>
      <c r="F478" s="4">
        <v>48</v>
      </c>
      <c r="G478" s="4" t="s">
        <v>6021</v>
      </c>
      <c r="H478" s="4" t="s">
        <v>80</v>
      </c>
      <c r="I478" s="4" t="s">
        <v>6026</v>
      </c>
      <c r="J478" s="4">
        <v>10</v>
      </c>
      <c r="K478" s="4">
        <v>32.380000000000003</v>
      </c>
      <c r="L478" s="4">
        <v>323.75</v>
      </c>
      <c r="M478" s="12">
        <f>Transaction_2[[#This Row],[total_amount]]*(1-Transaction_2[[#This Row],[discount_percentage]]/100)</f>
        <v>323.75</v>
      </c>
      <c r="N478" s="12">
        <f>Transaction_2[[#This Row],[total_amount]]-(Transaction_2[[#This Row],[total_amount]]*Transaction_2[[#This Row],[discount_percentage]]/100)</f>
        <v>323.75</v>
      </c>
      <c r="O478" s="4" t="s">
        <v>90</v>
      </c>
      <c r="P478" s="4" t="s">
        <v>36</v>
      </c>
      <c r="Q478" s="4">
        <v>4</v>
      </c>
      <c r="R478" s="4" t="s">
        <v>6023</v>
      </c>
      <c r="S478" s="4" t="b">
        <v>0</v>
      </c>
      <c r="T478" s="4">
        <v>0</v>
      </c>
      <c r="U478" s="4" t="s">
        <v>6006</v>
      </c>
      <c r="V478" s="4">
        <v>22.66</v>
      </c>
      <c r="W478" s="4">
        <v>12</v>
      </c>
      <c r="X478" s="4" t="s">
        <v>6020</v>
      </c>
      <c r="Y478" s="4" t="b">
        <v>0</v>
      </c>
      <c r="Z478" s="4" t="b">
        <v>0</v>
      </c>
      <c r="AA478" s="4" t="b">
        <v>1</v>
      </c>
      <c r="AB478" s="4" t="b">
        <v>0</v>
      </c>
      <c r="AC478" s="4" t="b">
        <v>1</v>
      </c>
    </row>
    <row r="479" spans="1:29" x14ac:dyDescent="0.25">
      <c r="A479" s="4" t="s">
        <v>994</v>
      </c>
      <c r="B479" s="4" t="s">
        <v>995</v>
      </c>
      <c r="C479" s="9">
        <v>45808</v>
      </c>
      <c r="D479" s="9" t="str">
        <f>TEXT(Transaction_2[[#This Row],[transaction_date]],"yyyy")</f>
        <v>2025</v>
      </c>
      <c r="E479" s="9" t="str">
        <f>TEXT(Transaction_2[[#This Row],[transaction_date]],"mmm")</f>
        <v>May</v>
      </c>
      <c r="F479" s="4">
        <v>20</v>
      </c>
      <c r="G479" s="4" t="s">
        <v>6003</v>
      </c>
      <c r="H479" s="4" t="s">
        <v>22</v>
      </c>
      <c r="I479" s="4" t="s">
        <v>6004</v>
      </c>
      <c r="J479" s="4">
        <v>4</v>
      </c>
      <c r="K479" s="4">
        <v>207.95</v>
      </c>
      <c r="L479" s="4">
        <v>831.81</v>
      </c>
      <c r="M479" s="12">
        <f>Transaction_2[[#This Row],[total_amount]]*(1-Transaction_2[[#This Row],[discount_percentage]]/100)</f>
        <v>509.06772000000007</v>
      </c>
      <c r="N479" s="12">
        <f>Transaction_2[[#This Row],[total_amount]]-(Transaction_2[[#This Row],[total_amount]]*Transaction_2[[#This Row],[discount_percentage]]/100)</f>
        <v>509.06772000000001</v>
      </c>
      <c r="O479" s="4" t="s">
        <v>23</v>
      </c>
      <c r="P479" s="4" t="s">
        <v>32</v>
      </c>
      <c r="Q479" s="4">
        <v>9</v>
      </c>
      <c r="R479" s="4" t="s">
        <v>6005</v>
      </c>
      <c r="S479" s="4" t="b">
        <v>1</v>
      </c>
      <c r="T479" s="4">
        <v>38.799999999999997</v>
      </c>
      <c r="U479" s="4" t="s">
        <v>6014</v>
      </c>
      <c r="V479" s="4">
        <v>9.93</v>
      </c>
      <c r="W479" s="4">
        <v>17</v>
      </c>
      <c r="X479" s="4" t="s">
        <v>6007</v>
      </c>
      <c r="Y479" s="4" t="b">
        <v>0</v>
      </c>
      <c r="Z479" s="4" t="b">
        <v>0</v>
      </c>
      <c r="AA479" s="4" t="b">
        <v>0</v>
      </c>
      <c r="AB479" s="4" t="b">
        <v>0</v>
      </c>
      <c r="AC479" s="4" t="b">
        <v>0</v>
      </c>
    </row>
    <row r="480" spans="1:29" x14ac:dyDescent="0.25">
      <c r="A480" s="4" t="s">
        <v>996</v>
      </c>
      <c r="B480" s="4" t="s">
        <v>997</v>
      </c>
      <c r="C480" s="9">
        <v>45622</v>
      </c>
      <c r="D480" s="9" t="str">
        <f>TEXT(Transaction_2[[#This Row],[transaction_date]],"yyyy")</f>
        <v>2024</v>
      </c>
      <c r="E480" s="9" t="str">
        <f>TEXT(Transaction_2[[#This Row],[transaction_date]],"mmm")</f>
        <v>Nov</v>
      </c>
      <c r="F480" s="4">
        <v>47</v>
      </c>
      <c r="G480" s="4" t="s">
        <v>6021</v>
      </c>
      <c r="H480" s="4" t="s">
        <v>65</v>
      </c>
      <c r="I480" s="4" t="s">
        <v>6025</v>
      </c>
      <c r="J480" s="4">
        <v>15</v>
      </c>
      <c r="K480" s="4">
        <v>41.76</v>
      </c>
      <c r="L480" s="4">
        <v>626.34</v>
      </c>
      <c r="M480" s="12">
        <f>Transaction_2[[#This Row],[total_amount]]*(1-Transaction_2[[#This Row],[discount_percentage]]/100)</f>
        <v>626.34</v>
      </c>
      <c r="N480" s="12">
        <f>Transaction_2[[#This Row],[total_amount]]-(Transaction_2[[#This Row],[total_amount]]*Transaction_2[[#This Row],[discount_percentage]]/100)</f>
        <v>626.34</v>
      </c>
      <c r="O480" s="4" t="s">
        <v>31</v>
      </c>
      <c r="P480" s="4" t="s">
        <v>57</v>
      </c>
      <c r="Q480" s="4">
        <v>4</v>
      </c>
      <c r="R480" s="4" t="s">
        <v>6023</v>
      </c>
      <c r="S480" s="4" t="b">
        <v>0</v>
      </c>
      <c r="T480" s="4">
        <v>0</v>
      </c>
      <c r="U480" s="4" t="s">
        <v>6006</v>
      </c>
      <c r="V480" s="4">
        <v>20.73</v>
      </c>
      <c r="W480" s="4">
        <v>21</v>
      </c>
      <c r="X480" s="4" t="s">
        <v>6007</v>
      </c>
      <c r="Y480" s="4" t="b">
        <v>0</v>
      </c>
      <c r="Z480" s="4" t="b">
        <v>0</v>
      </c>
      <c r="AA480" s="4" t="b">
        <v>0</v>
      </c>
      <c r="AB480" s="4" t="b">
        <v>0</v>
      </c>
      <c r="AC480" s="4" t="b">
        <v>1</v>
      </c>
    </row>
    <row r="481" spans="1:29" x14ac:dyDescent="0.25">
      <c r="A481" s="4" t="s">
        <v>998</v>
      </c>
      <c r="B481" s="4" t="s">
        <v>999</v>
      </c>
      <c r="C481" s="9">
        <v>45482</v>
      </c>
      <c r="D481" s="9" t="str">
        <f>TEXT(Transaction_2[[#This Row],[transaction_date]],"yyyy")</f>
        <v>2024</v>
      </c>
      <c r="E481" s="9" t="str">
        <f>TEXT(Transaction_2[[#This Row],[transaction_date]],"mmm")</f>
        <v>Jul</v>
      </c>
      <c r="F481" s="4">
        <v>57</v>
      </c>
      <c r="G481" s="4" t="s">
        <v>6012</v>
      </c>
      <c r="H481" s="4" t="s">
        <v>115</v>
      </c>
      <c r="I481" s="4" t="s">
        <v>6030</v>
      </c>
      <c r="J481" s="4">
        <v>3</v>
      </c>
      <c r="K481" s="4">
        <v>217.94</v>
      </c>
      <c r="L481" s="4">
        <v>653.82000000000005</v>
      </c>
      <c r="M481" s="12">
        <f>Transaction_2[[#This Row],[total_amount]]*(1-Transaction_2[[#This Row],[discount_percentage]]/100)</f>
        <v>371.36975999999999</v>
      </c>
      <c r="N481" s="12">
        <f>Transaction_2[[#This Row],[total_amount]]-(Transaction_2[[#This Row],[total_amount]]*Transaction_2[[#This Row],[discount_percentage]]/100)</f>
        <v>371.36975999999999</v>
      </c>
      <c r="O481" s="4" t="s">
        <v>28</v>
      </c>
      <c r="P481" s="4" t="s">
        <v>32</v>
      </c>
      <c r="Q481" s="4">
        <v>17</v>
      </c>
      <c r="R481" s="4" t="s">
        <v>6005</v>
      </c>
      <c r="S481" s="4" t="b">
        <v>1</v>
      </c>
      <c r="T481" s="4">
        <v>43.2</v>
      </c>
      <c r="U481" s="4" t="s">
        <v>6014</v>
      </c>
      <c r="V481" s="4">
        <v>12.98</v>
      </c>
      <c r="W481" s="4">
        <v>22</v>
      </c>
      <c r="X481" s="4" t="s">
        <v>6007</v>
      </c>
      <c r="Y481" s="4" t="b">
        <v>0</v>
      </c>
      <c r="Z481" s="4" t="b">
        <v>1</v>
      </c>
      <c r="AA481" s="4" t="b">
        <v>1</v>
      </c>
      <c r="AB481" s="4" t="b">
        <v>1</v>
      </c>
      <c r="AC481" s="4" t="b">
        <v>0</v>
      </c>
    </row>
    <row r="482" spans="1:29" x14ac:dyDescent="0.25">
      <c r="A482" s="4" t="s">
        <v>1000</v>
      </c>
      <c r="B482" s="4" t="s">
        <v>1001</v>
      </c>
      <c r="C482" s="9">
        <v>45821</v>
      </c>
      <c r="D482" s="9" t="str">
        <f>TEXT(Transaction_2[[#This Row],[transaction_date]],"yyyy")</f>
        <v>2025</v>
      </c>
      <c r="E482" s="9" t="str">
        <f>TEXT(Transaction_2[[#This Row],[transaction_date]],"mmm")</f>
        <v>Jun</v>
      </c>
      <c r="F482" s="4">
        <v>30</v>
      </c>
      <c r="G482" s="4" t="s">
        <v>6017</v>
      </c>
      <c r="H482" s="4" t="s">
        <v>35</v>
      </c>
      <c r="I482" s="4" t="s">
        <v>6013</v>
      </c>
      <c r="J482" s="4">
        <v>2</v>
      </c>
      <c r="K482" s="4">
        <v>116.24</v>
      </c>
      <c r="L482" s="4">
        <v>232.49</v>
      </c>
      <c r="M482" s="12">
        <f>Transaction_2[[#This Row],[total_amount]]*(1-Transaction_2[[#This Row],[discount_percentage]]/100)</f>
        <v>232.49</v>
      </c>
      <c r="N482" s="12">
        <f>Transaction_2[[#This Row],[total_amount]]-(Transaction_2[[#This Row],[total_amount]]*Transaction_2[[#This Row],[discount_percentage]]/100)</f>
        <v>232.49</v>
      </c>
      <c r="O482" s="4" t="s">
        <v>31</v>
      </c>
      <c r="P482" s="4" t="s">
        <v>36</v>
      </c>
      <c r="Q482" s="4">
        <v>25</v>
      </c>
      <c r="R482" s="4" t="s">
        <v>6005</v>
      </c>
      <c r="S482" s="4" t="b">
        <v>0</v>
      </c>
      <c r="T482" s="4">
        <v>0</v>
      </c>
      <c r="U482" s="4" t="s">
        <v>6006</v>
      </c>
      <c r="V482" s="4">
        <v>16.12</v>
      </c>
      <c r="W482" s="4">
        <v>15</v>
      </c>
      <c r="X482" s="4" t="s">
        <v>6007</v>
      </c>
      <c r="Y482" s="4" t="b">
        <v>1</v>
      </c>
      <c r="Z482" s="4" t="b">
        <v>0</v>
      </c>
      <c r="AA482" s="4" t="b">
        <v>0</v>
      </c>
      <c r="AB482" s="4" t="b">
        <v>0</v>
      </c>
      <c r="AC482" s="4" t="b">
        <v>0</v>
      </c>
    </row>
    <row r="483" spans="1:29" x14ac:dyDescent="0.25">
      <c r="A483" s="4" t="s">
        <v>1002</v>
      </c>
      <c r="B483" s="4" t="s">
        <v>1003</v>
      </c>
      <c r="C483" s="9">
        <v>45697</v>
      </c>
      <c r="D483" s="9" t="str">
        <f>TEXT(Transaction_2[[#This Row],[transaction_date]],"yyyy")</f>
        <v>2025</v>
      </c>
      <c r="E483" s="9" t="str">
        <f>TEXT(Transaction_2[[#This Row],[transaction_date]],"mmm")</f>
        <v>Feb</v>
      </c>
      <c r="F483" s="4">
        <v>64</v>
      </c>
      <c r="G483" s="4" t="s">
        <v>6008</v>
      </c>
      <c r="H483" s="4" t="s">
        <v>80</v>
      </c>
      <c r="I483" s="4" t="s">
        <v>6026</v>
      </c>
      <c r="J483" s="4">
        <v>4</v>
      </c>
      <c r="K483" s="4">
        <v>259.05</v>
      </c>
      <c r="L483" s="4">
        <v>1036.22</v>
      </c>
      <c r="M483" s="12">
        <f>Transaction_2[[#This Row],[total_amount]]*(1-Transaction_2[[#This Row],[discount_percentage]]/100)</f>
        <v>1036.22</v>
      </c>
      <c r="N483" s="12">
        <f>Transaction_2[[#This Row],[total_amount]]-(Transaction_2[[#This Row],[total_amount]]*Transaction_2[[#This Row],[discount_percentage]]/100)</f>
        <v>1036.22</v>
      </c>
      <c r="O483" s="4" t="s">
        <v>31</v>
      </c>
      <c r="P483" s="4" t="s">
        <v>32</v>
      </c>
      <c r="Q483" s="4">
        <v>23</v>
      </c>
      <c r="R483" s="4" t="s">
        <v>6005</v>
      </c>
      <c r="S483" s="4" t="b">
        <v>0</v>
      </c>
      <c r="T483" s="4">
        <v>0</v>
      </c>
      <c r="U483" s="4" t="s">
        <v>6006</v>
      </c>
      <c r="V483" s="4">
        <v>20.399999999999999</v>
      </c>
      <c r="W483" s="4">
        <v>26</v>
      </c>
      <c r="X483" s="4" t="s">
        <v>6007</v>
      </c>
      <c r="Y483" s="4" t="b">
        <v>0</v>
      </c>
      <c r="Z483" s="4" t="b">
        <v>0</v>
      </c>
      <c r="AA483" s="4" t="b">
        <v>0</v>
      </c>
      <c r="AB483" s="4" t="b">
        <v>1</v>
      </c>
      <c r="AC483" s="4" t="b">
        <v>0</v>
      </c>
    </row>
    <row r="484" spans="1:29" x14ac:dyDescent="0.25">
      <c r="A484" s="4" t="s">
        <v>1004</v>
      </c>
      <c r="B484" s="4" t="s">
        <v>1005</v>
      </c>
      <c r="C484" s="9">
        <v>45810</v>
      </c>
      <c r="D484" s="9" t="str">
        <f>TEXT(Transaction_2[[#This Row],[transaction_date]],"yyyy")</f>
        <v>2025</v>
      </c>
      <c r="E484" s="9" t="str">
        <f>TEXT(Transaction_2[[#This Row],[transaction_date]],"mmm")</f>
        <v>Jun</v>
      </c>
      <c r="F484" s="4">
        <v>34</v>
      </c>
      <c r="G484" s="4" t="s">
        <v>6017</v>
      </c>
      <c r="H484" s="4" t="s">
        <v>65</v>
      </c>
      <c r="I484" s="4" t="s">
        <v>6025</v>
      </c>
      <c r="J484" s="4">
        <v>1</v>
      </c>
      <c r="K484" s="4">
        <v>110.67</v>
      </c>
      <c r="L484" s="4">
        <v>110.67</v>
      </c>
      <c r="M484" s="12">
        <f>Transaction_2[[#This Row],[total_amount]]*(1-Transaction_2[[#This Row],[discount_percentage]]/100)</f>
        <v>110.67</v>
      </c>
      <c r="N484" s="12">
        <f>Transaction_2[[#This Row],[total_amount]]-(Transaction_2[[#This Row],[total_amount]]*Transaction_2[[#This Row],[discount_percentage]]/100)</f>
        <v>110.67</v>
      </c>
      <c r="O484" s="4" t="s">
        <v>23</v>
      </c>
      <c r="P484" s="4" t="s">
        <v>24</v>
      </c>
      <c r="Q484" s="4">
        <v>16</v>
      </c>
      <c r="R484" s="4" t="s">
        <v>6005</v>
      </c>
      <c r="S484" s="4" t="b">
        <v>0</v>
      </c>
      <c r="T484" s="4">
        <v>0</v>
      </c>
      <c r="U484" s="4" t="s">
        <v>6006</v>
      </c>
      <c r="V484" s="4">
        <v>17.72</v>
      </c>
      <c r="W484" s="4">
        <v>21</v>
      </c>
      <c r="X484" s="4" t="s">
        <v>6007</v>
      </c>
      <c r="Y484" s="4" t="b">
        <v>0</v>
      </c>
      <c r="Z484" s="4" t="b">
        <v>0</v>
      </c>
      <c r="AA484" s="4" t="b">
        <v>0</v>
      </c>
      <c r="AB484" s="4" t="b">
        <v>0</v>
      </c>
      <c r="AC484" s="4" t="b">
        <v>0</v>
      </c>
    </row>
    <row r="485" spans="1:29" x14ac:dyDescent="0.25">
      <c r="A485" s="4" t="s">
        <v>1006</v>
      </c>
      <c r="B485" s="4" t="s">
        <v>1007</v>
      </c>
      <c r="C485" s="9">
        <v>45684</v>
      </c>
      <c r="D485" s="9" t="str">
        <f>TEXT(Transaction_2[[#This Row],[transaction_date]],"yyyy")</f>
        <v>2025</v>
      </c>
      <c r="E485" s="9" t="str">
        <f>TEXT(Transaction_2[[#This Row],[transaction_date]],"mmm")</f>
        <v>Jan</v>
      </c>
      <c r="F485" s="4">
        <v>63</v>
      </c>
      <c r="G485" s="4" t="s">
        <v>6008</v>
      </c>
      <c r="H485" s="4" t="s">
        <v>27</v>
      </c>
      <c r="I485" s="4" t="s">
        <v>6009</v>
      </c>
      <c r="J485" s="4">
        <v>1</v>
      </c>
      <c r="K485" s="4">
        <v>164.61</v>
      </c>
      <c r="L485" s="4">
        <v>164.61</v>
      </c>
      <c r="M485" s="12">
        <f>Transaction_2[[#This Row],[total_amount]]*(1-Transaction_2[[#This Row],[discount_percentage]]/100)</f>
        <v>164.61</v>
      </c>
      <c r="N485" s="12">
        <f>Transaction_2[[#This Row],[total_amount]]-(Transaction_2[[#This Row],[total_amount]]*Transaction_2[[#This Row],[discount_percentage]]/100)</f>
        <v>164.61</v>
      </c>
      <c r="O485" s="4" t="s">
        <v>28</v>
      </c>
      <c r="P485" s="4" t="s">
        <v>24</v>
      </c>
      <c r="Q485" s="4">
        <v>32</v>
      </c>
      <c r="R485" s="4" t="s">
        <v>6010</v>
      </c>
      <c r="S485" s="4" t="b">
        <v>0</v>
      </c>
      <c r="T485" s="4">
        <v>0</v>
      </c>
      <c r="U485" s="4" t="s">
        <v>6006</v>
      </c>
      <c r="V485" s="4">
        <v>13.8</v>
      </c>
      <c r="W485" s="4">
        <v>6</v>
      </c>
      <c r="X485" s="4" t="s">
        <v>6018</v>
      </c>
      <c r="Y485" s="4" t="b">
        <v>0</v>
      </c>
      <c r="Z485" s="4" t="b">
        <v>0</v>
      </c>
      <c r="AA485" s="4" t="b">
        <v>0</v>
      </c>
      <c r="AB485" s="4" t="b">
        <v>1</v>
      </c>
      <c r="AC485" s="4" t="b">
        <v>0</v>
      </c>
    </row>
    <row r="486" spans="1:29" x14ac:dyDescent="0.25">
      <c r="A486" s="4" t="s">
        <v>1008</v>
      </c>
      <c r="B486" s="4" t="s">
        <v>1009</v>
      </c>
      <c r="C486" s="9">
        <v>45778</v>
      </c>
      <c r="D486" s="9" t="str">
        <f>TEXT(Transaction_2[[#This Row],[transaction_date]],"yyyy")</f>
        <v>2025</v>
      </c>
      <c r="E486" s="9" t="str">
        <f>TEXT(Transaction_2[[#This Row],[transaction_date]],"mmm")</f>
        <v>May</v>
      </c>
      <c r="F486" s="4">
        <v>42</v>
      </c>
      <c r="G486" s="4" t="s">
        <v>6021</v>
      </c>
      <c r="H486" s="4" t="s">
        <v>62</v>
      </c>
      <c r="I486" s="4" t="s">
        <v>6024</v>
      </c>
      <c r="J486" s="4">
        <v>2</v>
      </c>
      <c r="K486" s="4">
        <v>59.51</v>
      </c>
      <c r="L486" s="4">
        <v>119.03</v>
      </c>
      <c r="M486" s="12">
        <f>Transaction_2[[#This Row],[total_amount]]*(1-Transaction_2[[#This Row],[discount_percentage]]/100)</f>
        <v>119.03</v>
      </c>
      <c r="N486" s="12">
        <f>Transaction_2[[#This Row],[total_amount]]-(Transaction_2[[#This Row],[total_amount]]*Transaction_2[[#This Row],[discount_percentage]]/100)</f>
        <v>119.03</v>
      </c>
      <c r="O486" s="4" t="s">
        <v>28</v>
      </c>
      <c r="P486" s="4" t="s">
        <v>32</v>
      </c>
      <c r="Q486" s="4">
        <v>44</v>
      </c>
      <c r="R486" s="4" t="s">
        <v>6010</v>
      </c>
      <c r="S486" s="4" t="b">
        <v>0</v>
      </c>
      <c r="T486" s="4">
        <v>0</v>
      </c>
      <c r="U486" s="4" t="s">
        <v>6006</v>
      </c>
      <c r="V486" s="4">
        <v>16.07</v>
      </c>
      <c r="W486" s="4">
        <v>26</v>
      </c>
      <c r="X486" s="4" t="s">
        <v>6007</v>
      </c>
      <c r="Y486" s="4" t="b">
        <v>1</v>
      </c>
      <c r="Z486" s="4" t="b">
        <v>0</v>
      </c>
      <c r="AA486" s="4" t="b">
        <v>0</v>
      </c>
      <c r="AB486" s="4" t="b">
        <v>0</v>
      </c>
      <c r="AC486" s="4" t="b">
        <v>0</v>
      </c>
    </row>
    <row r="487" spans="1:29" x14ac:dyDescent="0.25">
      <c r="A487" s="4" t="s">
        <v>1010</v>
      </c>
      <c r="B487" s="4" t="s">
        <v>1011</v>
      </c>
      <c r="C487" s="9">
        <v>45771</v>
      </c>
      <c r="D487" s="9" t="str">
        <f>TEXT(Transaction_2[[#This Row],[transaction_date]],"yyyy")</f>
        <v>2025</v>
      </c>
      <c r="E487" s="9" t="str">
        <f>TEXT(Transaction_2[[#This Row],[transaction_date]],"mmm")</f>
        <v>Apr</v>
      </c>
      <c r="F487" s="4">
        <v>29</v>
      </c>
      <c r="G487" s="4" t="s">
        <v>6003</v>
      </c>
      <c r="H487" s="4" t="s">
        <v>35</v>
      </c>
      <c r="I487" s="4" t="s">
        <v>6013</v>
      </c>
      <c r="J487" s="4">
        <v>4</v>
      </c>
      <c r="K487" s="4">
        <v>140.87</v>
      </c>
      <c r="L487" s="4">
        <v>563.48</v>
      </c>
      <c r="M487" s="12">
        <f>Transaction_2[[#This Row],[total_amount]]*(1-Transaction_2[[#This Row],[discount_percentage]]/100)</f>
        <v>563.48</v>
      </c>
      <c r="N487" s="12">
        <f>Transaction_2[[#This Row],[total_amount]]-(Transaction_2[[#This Row],[total_amount]]*Transaction_2[[#This Row],[discount_percentage]]/100)</f>
        <v>563.48</v>
      </c>
      <c r="O487" s="4" t="s">
        <v>54</v>
      </c>
      <c r="P487" s="4" t="s">
        <v>36</v>
      </c>
      <c r="Q487" s="4">
        <v>19</v>
      </c>
      <c r="R487" s="4" t="s">
        <v>6005</v>
      </c>
      <c r="S487" s="4" t="b">
        <v>0</v>
      </c>
      <c r="T487" s="4">
        <v>0</v>
      </c>
      <c r="U487" s="4" t="s">
        <v>6006</v>
      </c>
      <c r="V487" s="4">
        <v>23.19</v>
      </c>
      <c r="W487" s="4">
        <v>11</v>
      </c>
      <c r="X487" s="4" t="s">
        <v>6020</v>
      </c>
      <c r="Y487" s="4" t="b">
        <v>0</v>
      </c>
      <c r="Z487" s="4" t="b">
        <v>0</v>
      </c>
      <c r="AA487" s="4" t="b">
        <v>0</v>
      </c>
      <c r="AB487" s="4" t="b">
        <v>0</v>
      </c>
      <c r="AC487" s="4" t="b">
        <v>0</v>
      </c>
    </row>
    <row r="488" spans="1:29" x14ac:dyDescent="0.25">
      <c r="A488" s="4" t="s">
        <v>1012</v>
      </c>
      <c r="B488" s="4" t="s">
        <v>1013</v>
      </c>
      <c r="C488" s="9">
        <v>45828</v>
      </c>
      <c r="D488" s="9" t="str">
        <f>TEXT(Transaction_2[[#This Row],[transaction_date]],"yyyy")</f>
        <v>2025</v>
      </c>
      <c r="E488" s="9" t="str">
        <f>TEXT(Transaction_2[[#This Row],[transaction_date]],"mmm")</f>
        <v>Jun</v>
      </c>
      <c r="F488" s="4">
        <v>67</v>
      </c>
      <c r="G488" s="4" t="s">
        <v>6008</v>
      </c>
      <c r="H488" s="4" t="s">
        <v>115</v>
      </c>
      <c r="I488" s="4" t="s">
        <v>6030</v>
      </c>
      <c r="J488" s="4">
        <v>16</v>
      </c>
      <c r="K488" s="4">
        <v>75.58</v>
      </c>
      <c r="L488" s="4">
        <v>1209.22</v>
      </c>
      <c r="M488" s="12">
        <f>Transaction_2[[#This Row],[total_amount]]*(1-Transaction_2[[#This Row],[discount_percentage]]/100)</f>
        <v>1209.22</v>
      </c>
      <c r="N488" s="12">
        <f>Transaction_2[[#This Row],[total_amount]]-(Transaction_2[[#This Row],[total_amount]]*Transaction_2[[#This Row],[discount_percentage]]/100)</f>
        <v>1209.22</v>
      </c>
      <c r="O488" s="4" t="s">
        <v>87</v>
      </c>
      <c r="P488" s="4" t="s">
        <v>57</v>
      </c>
      <c r="Q488" s="4">
        <v>4</v>
      </c>
      <c r="R488" s="4" t="s">
        <v>6023</v>
      </c>
      <c r="S488" s="4" t="b">
        <v>0</v>
      </c>
      <c r="T488" s="4">
        <v>0</v>
      </c>
      <c r="U488" s="4" t="s">
        <v>6006</v>
      </c>
      <c r="V488" s="4">
        <v>18.98</v>
      </c>
      <c r="W488" s="4">
        <v>17</v>
      </c>
      <c r="X488" s="4" t="s">
        <v>6007</v>
      </c>
      <c r="Y488" s="4" t="b">
        <v>1</v>
      </c>
      <c r="Z488" s="4" t="b">
        <v>0</v>
      </c>
      <c r="AA488" s="4" t="b">
        <v>1</v>
      </c>
      <c r="AB488" s="4" t="b">
        <v>0</v>
      </c>
      <c r="AC488" s="4" t="b">
        <v>1</v>
      </c>
    </row>
    <row r="489" spans="1:29" x14ac:dyDescent="0.25">
      <c r="A489" s="4" t="s">
        <v>1014</v>
      </c>
      <c r="B489" s="4" t="s">
        <v>1015</v>
      </c>
      <c r="C489" s="9">
        <v>45670</v>
      </c>
      <c r="D489" s="9" t="str">
        <f>TEXT(Transaction_2[[#This Row],[transaction_date]],"yyyy")</f>
        <v>2025</v>
      </c>
      <c r="E489" s="9" t="str">
        <f>TEXT(Transaction_2[[#This Row],[transaction_date]],"mmm")</f>
        <v>Jan</v>
      </c>
      <c r="F489" s="4">
        <v>41</v>
      </c>
      <c r="G489" s="4" t="s">
        <v>6021</v>
      </c>
      <c r="H489" s="4" t="s">
        <v>44</v>
      </c>
      <c r="I489" s="4" t="s">
        <v>6019</v>
      </c>
      <c r="J489" s="4">
        <v>4</v>
      </c>
      <c r="K489" s="4">
        <v>228.49</v>
      </c>
      <c r="L489" s="4">
        <v>913.96</v>
      </c>
      <c r="M489" s="12">
        <f>Transaction_2[[#This Row],[total_amount]]*(1-Transaction_2[[#This Row],[discount_percentage]]/100)</f>
        <v>818.90816000000007</v>
      </c>
      <c r="N489" s="12">
        <f>Transaction_2[[#This Row],[total_amount]]-(Transaction_2[[#This Row],[total_amount]]*Transaction_2[[#This Row],[discount_percentage]]/100)</f>
        <v>818.90816000000007</v>
      </c>
      <c r="O489" s="4" t="s">
        <v>23</v>
      </c>
      <c r="P489" s="4" t="s">
        <v>36</v>
      </c>
      <c r="Q489" s="4">
        <v>10</v>
      </c>
      <c r="R489" s="4" t="s">
        <v>6005</v>
      </c>
      <c r="S489" s="4" t="b">
        <v>1</v>
      </c>
      <c r="T489" s="4">
        <v>10.4</v>
      </c>
      <c r="U489" s="4" t="s">
        <v>6028</v>
      </c>
      <c r="V489" s="4">
        <v>17.59</v>
      </c>
      <c r="W489" s="4">
        <v>11</v>
      </c>
      <c r="X489" s="4" t="s">
        <v>6020</v>
      </c>
      <c r="Y489" s="4" t="b">
        <v>0</v>
      </c>
      <c r="Z489" s="4" t="b">
        <v>1</v>
      </c>
      <c r="AA489" s="4" t="b">
        <v>0</v>
      </c>
      <c r="AB489" s="4" t="b">
        <v>0</v>
      </c>
      <c r="AC489" s="4" t="b">
        <v>0</v>
      </c>
    </row>
    <row r="490" spans="1:29" x14ac:dyDescent="0.25">
      <c r="A490" s="4" t="s">
        <v>1016</v>
      </c>
      <c r="B490" s="4" t="s">
        <v>1017</v>
      </c>
      <c r="C490" s="9">
        <v>45575</v>
      </c>
      <c r="D490" s="9" t="str">
        <f>TEXT(Transaction_2[[#This Row],[transaction_date]],"yyyy")</f>
        <v>2024</v>
      </c>
      <c r="E490" s="9" t="str">
        <f>TEXT(Transaction_2[[#This Row],[transaction_date]],"mmm")</f>
        <v>Oct</v>
      </c>
      <c r="F490" s="4">
        <v>47</v>
      </c>
      <c r="G490" s="4" t="s">
        <v>6021</v>
      </c>
      <c r="H490" s="4" t="s">
        <v>27</v>
      </c>
      <c r="I490" s="4" t="s">
        <v>6009</v>
      </c>
      <c r="J490" s="4">
        <v>3</v>
      </c>
      <c r="K490" s="4">
        <v>31.85</v>
      </c>
      <c r="L490" s="4">
        <v>95.54</v>
      </c>
      <c r="M490" s="12">
        <f>Transaction_2[[#This Row],[total_amount]]*(1-Transaction_2[[#This Row],[discount_percentage]]/100)</f>
        <v>95.54</v>
      </c>
      <c r="N490" s="12">
        <f>Transaction_2[[#This Row],[total_amount]]-(Transaction_2[[#This Row],[total_amount]]*Transaction_2[[#This Row],[discount_percentage]]/100)</f>
        <v>95.54</v>
      </c>
      <c r="O490" s="4" t="s">
        <v>23</v>
      </c>
      <c r="P490" s="4" t="s">
        <v>24</v>
      </c>
      <c r="Q490" s="4">
        <v>22</v>
      </c>
      <c r="R490" s="4" t="s">
        <v>6005</v>
      </c>
      <c r="S490" s="4" t="b">
        <v>0</v>
      </c>
      <c r="T490" s="4">
        <v>0</v>
      </c>
      <c r="U490" s="4" t="s">
        <v>6006</v>
      </c>
      <c r="V490" s="4">
        <v>17.739999999999998</v>
      </c>
      <c r="W490" s="4">
        <v>14</v>
      </c>
      <c r="X490" s="4" t="s">
        <v>6020</v>
      </c>
      <c r="Y490" s="4" t="b">
        <v>0</v>
      </c>
      <c r="Z490" s="4" t="b">
        <v>0</v>
      </c>
      <c r="AA490" s="4" t="b">
        <v>0</v>
      </c>
      <c r="AB490" s="4" t="b">
        <v>0</v>
      </c>
      <c r="AC490" s="4" t="b">
        <v>0</v>
      </c>
    </row>
    <row r="491" spans="1:29" x14ac:dyDescent="0.25">
      <c r="A491" s="4" t="s">
        <v>1018</v>
      </c>
      <c r="B491" s="4" t="s">
        <v>1019</v>
      </c>
      <c r="C491" s="9">
        <v>45734</v>
      </c>
      <c r="D491" s="9" t="str">
        <f>TEXT(Transaction_2[[#This Row],[transaction_date]],"yyyy")</f>
        <v>2025</v>
      </c>
      <c r="E491" s="9" t="str">
        <f>TEXT(Transaction_2[[#This Row],[transaction_date]],"mmm")</f>
        <v>Mar</v>
      </c>
      <c r="F491" s="4">
        <v>28</v>
      </c>
      <c r="G491" s="4" t="s">
        <v>6003</v>
      </c>
      <c r="H491" s="4" t="s">
        <v>27</v>
      </c>
      <c r="I491" s="4" t="s">
        <v>6009</v>
      </c>
      <c r="J491" s="4">
        <v>3</v>
      </c>
      <c r="K491" s="4">
        <v>271.11</v>
      </c>
      <c r="L491" s="4">
        <v>813.32</v>
      </c>
      <c r="M491" s="12">
        <f>Transaction_2[[#This Row],[total_amount]]*(1-Transaction_2[[#This Row],[discount_percentage]]/100)</f>
        <v>813.32</v>
      </c>
      <c r="N491" s="12">
        <f>Transaction_2[[#This Row],[total_amount]]-(Transaction_2[[#This Row],[total_amount]]*Transaction_2[[#This Row],[discount_percentage]]/100)</f>
        <v>813.32</v>
      </c>
      <c r="O491" s="4" t="s">
        <v>31</v>
      </c>
      <c r="P491" s="4" t="s">
        <v>24</v>
      </c>
      <c r="Q491" s="4">
        <v>30</v>
      </c>
      <c r="R491" s="4" t="s">
        <v>6010</v>
      </c>
      <c r="S491" s="4" t="b">
        <v>0</v>
      </c>
      <c r="T491" s="4">
        <v>0</v>
      </c>
      <c r="U491" s="4" t="s">
        <v>6006</v>
      </c>
      <c r="V491" s="4">
        <v>14.35</v>
      </c>
      <c r="W491" s="4">
        <v>26</v>
      </c>
      <c r="X491" s="4" t="s">
        <v>6007</v>
      </c>
      <c r="Y491" s="4" t="b">
        <v>0</v>
      </c>
      <c r="Z491" s="4" t="b">
        <v>1</v>
      </c>
      <c r="AA491" s="4" t="b">
        <v>1</v>
      </c>
      <c r="AB491" s="4" t="b">
        <v>0</v>
      </c>
      <c r="AC491" s="4" t="b">
        <v>0</v>
      </c>
    </row>
    <row r="492" spans="1:29" x14ac:dyDescent="0.25">
      <c r="A492" s="4" t="s">
        <v>1020</v>
      </c>
      <c r="B492" s="4" t="s">
        <v>1021</v>
      </c>
      <c r="C492" s="9">
        <v>45610</v>
      </c>
      <c r="D492" s="9" t="str">
        <f>TEXT(Transaction_2[[#This Row],[transaction_date]],"yyyy")</f>
        <v>2024</v>
      </c>
      <c r="E492" s="9" t="str">
        <f>TEXT(Transaction_2[[#This Row],[transaction_date]],"mmm")</f>
        <v>Nov</v>
      </c>
      <c r="F492" s="4">
        <v>46</v>
      </c>
      <c r="G492" s="4" t="s">
        <v>6021</v>
      </c>
      <c r="H492" s="4" t="s">
        <v>44</v>
      </c>
      <c r="I492" s="4" t="s">
        <v>6019</v>
      </c>
      <c r="J492" s="4">
        <v>4</v>
      </c>
      <c r="K492" s="4">
        <v>284.14</v>
      </c>
      <c r="L492" s="4">
        <v>1136.54</v>
      </c>
      <c r="M492" s="12">
        <f>Transaction_2[[#This Row],[total_amount]]*(1-Transaction_2[[#This Row],[discount_percentage]]/100)</f>
        <v>1136.54</v>
      </c>
      <c r="N492" s="12">
        <f>Transaction_2[[#This Row],[total_amount]]-(Transaction_2[[#This Row],[total_amount]]*Transaction_2[[#This Row],[discount_percentage]]/100)</f>
        <v>1136.54</v>
      </c>
      <c r="O492" s="4" t="s">
        <v>31</v>
      </c>
      <c r="P492" s="4" t="s">
        <v>36</v>
      </c>
      <c r="Q492" s="4">
        <v>1</v>
      </c>
      <c r="R492" s="4" t="s">
        <v>6029</v>
      </c>
      <c r="S492" s="4" t="b">
        <v>0</v>
      </c>
      <c r="T492" s="4">
        <v>0</v>
      </c>
      <c r="U492" s="4" t="s">
        <v>6006</v>
      </c>
      <c r="V492" s="4">
        <v>11.87</v>
      </c>
      <c r="W492" s="4">
        <v>10</v>
      </c>
      <c r="X492" s="4" t="s">
        <v>6020</v>
      </c>
      <c r="Y492" s="4" t="b">
        <v>0</v>
      </c>
      <c r="Z492" s="4" t="b">
        <v>0</v>
      </c>
      <c r="AA492" s="4" t="b">
        <v>0</v>
      </c>
      <c r="AB492" s="4" t="b">
        <v>0</v>
      </c>
      <c r="AC492" s="4" t="b">
        <v>0</v>
      </c>
    </row>
    <row r="493" spans="1:29" x14ac:dyDescent="0.25">
      <c r="A493" s="4" t="s">
        <v>1022</v>
      </c>
      <c r="B493" s="4" t="s">
        <v>1023</v>
      </c>
      <c r="C493" s="9">
        <v>45519</v>
      </c>
      <c r="D493" s="9" t="str">
        <f>TEXT(Transaction_2[[#This Row],[transaction_date]],"yyyy")</f>
        <v>2024</v>
      </c>
      <c r="E493" s="9" t="str">
        <f>TEXT(Transaction_2[[#This Row],[transaction_date]],"mmm")</f>
        <v>Aug</v>
      </c>
      <c r="F493" s="4">
        <v>25</v>
      </c>
      <c r="G493" s="4" t="s">
        <v>6003</v>
      </c>
      <c r="H493" s="4" t="s">
        <v>62</v>
      </c>
      <c r="I493" s="4" t="s">
        <v>6024</v>
      </c>
      <c r="J493" s="4">
        <v>10</v>
      </c>
      <c r="K493" s="4">
        <v>46.85</v>
      </c>
      <c r="L493" s="4">
        <v>468.55</v>
      </c>
      <c r="M493" s="12">
        <f>Transaction_2[[#This Row],[total_amount]]*(1-Transaction_2[[#This Row],[discount_percentage]]/100)</f>
        <v>340.16730000000001</v>
      </c>
      <c r="N493" s="12">
        <f>Transaction_2[[#This Row],[total_amount]]-(Transaction_2[[#This Row],[total_amount]]*Transaction_2[[#This Row],[discount_percentage]]/100)</f>
        <v>340.16730000000001</v>
      </c>
      <c r="O493" s="4" t="s">
        <v>90</v>
      </c>
      <c r="P493" s="4" t="s">
        <v>36</v>
      </c>
      <c r="Q493" s="4">
        <v>3</v>
      </c>
      <c r="R493" s="4" t="s">
        <v>6023</v>
      </c>
      <c r="S493" s="4" t="b">
        <v>1</v>
      </c>
      <c r="T493" s="4">
        <v>27.4</v>
      </c>
      <c r="U493" s="4" t="s">
        <v>6014</v>
      </c>
      <c r="V493" s="4">
        <v>9.1300000000000008</v>
      </c>
      <c r="W493" s="4">
        <v>27</v>
      </c>
      <c r="X493" s="4" t="s">
        <v>6007</v>
      </c>
      <c r="Y493" s="4" t="b">
        <v>0</v>
      </c>
      <c r="Z493" s="4" t="b">
        <v>0</v>
      </c>
      <c r="AA493" s="4" t="b">
        <v>1</v>
      </c>
      <c r="AB493" s="4" t="b">
        <v>0</v>
      </c>
      <c r="AC493" s="4" t="b">
        <v>1</v>
      </c>
    </row>
    <row r="494" spans="1:29" x14ac:dyDescent="0.25">
      <c r="A494" s="4" t="s">
        <v>1024</v>
      </c>
      <c r="B494" s="4" t="s">
        <v>1025</v>
      </c>
      <c r="C494" s="9">
        <v>45833</v>
      </c>
      <c r="D494" s="9" t="str">
        <f>TEXT(Transaction_2[[#This Row],[transaction_date]],"yyyy")</f>
        <v>2025</v>
      </c>
      <c r="E494" s="9" t="str">
        <f>TEXT(Transaction_2[[#This Row],[transaction_date]],"mmm")</f>
        <v>Jun</v>
      </c>
      <c r="F494" s="4">
        <v>28</v>
      </c>
      <c r="G494" s="4" t="s">
        <v>6003</v>
      </c>
      <c r="H494" s="4" t="s">
        <v>35</v>
      </c>
      <c r="I494" s="4" t="s">
        <v>6013</v>
      </c>
      <c r="J494" s="4">
        <v>2</v>
      </c>
      <c r="K494" s="4">
        <v>121.58</v>
      </c>
      <c r="L494" s="4">
        <v>243.15</v>
      </c>
      <c r="M494" s="12">
        <f>Transaction_2[[#This Row],[total_amount]]*(1-Transaction_2[[#This Row],[discount_percentage]]/100)</f>
        <v>243.15</v>
      </c>
      <c r="N494" s="12">
        <f>Transaction_2[[#This Row],[total_amount]]-(Transaction_2[[#This Row],[total_amount]]*Transaction_2[[#This Row],[discount_percentage]]/100)</f>
        <v>243.15</v>
      </c>
      <c r="O494" s="4" t="s">
        <v>28</v>
      </c>
      <c r="P494" s="4" t="s">
        <v>24</v>
      </c>
      <c r="Q494" s="4">
        <v>17</v>
      </c>
      <c r="R494" s="4" t="s">
        <v>6005</v>
      </c>
      <c r="S494" s="4" t="b">
        <v>0</v>
      </c>
      <c r="T494" s="4">
        <v>0</v>
      </c>
      <c r="U494" s="4" t="s">
        <v>6006</v>
      </c>
      <c r="V494" s="4">
        <v>23</v>
      </c>
      <c r="W494" s="4">
        <v>5</v>
      </c>
      <c r="X494" s="4" t="s">
        <v>6018</v>
      </c>
      <c r="Y494" s="4" t="b">
        <v>0</v>
      </c>
      <c r="Z494" s="4" t="b">
        <v>0</v>
      </c>
      <c r="AA494" s="4" t="b">
        <v>0</v>
      </c>
      <c r="AB494" s="4" t="b">
        <v>0</v>
      </c>
      <c r="AC494" s="4" t="b">
        <v>0</v>
      </c>
    </row>
    <row r="495" spans="1:29" x14ac:dyDescent="0.25">
      <c r="A495" s="4" t="s">
        <v>1026</v>
      </c>
      <c r="B495" s="4" t="s">
        <v>1027</v>
      </c>
      <c r="C495" s="9">
        <v>45830</v>
      </c>
      <c r="D495" s="9" t="str">
        <f>TEXT(Transaction_2[[#This Row],[transaction_date]],"yyyy")</f>
        <v>2025</v>
      </c>
      <c r="E495" s="9" t="str">
        <f>TEXT(Transaction_2[[#This Row],[transaction_date]],"mmm")</f>
        <v>Jun</v>
      </c>
      <c r="F495" s="4">
        <v>35</v>
      </c>
      <c r="G495" s="4" t="s">
        <v>6017</v>
      </c>
      <c r="H495" s="4" t="s">
        <v>53</v>
      </c>
      <c r="I495" s="4" t="s">
        <v>6022</v>
      </c>
      <c r="J495" s="4">
        <v>3</v>
      </c>
      <c r="K495" s="4">
        <v>82.74</v>
      </c>
      <c r="L495" s="4">
        <v>248.21</v>
      </c>
      <c r="M495" s="12">
        <f>Transaction_2[[#This Row],[total_amount]]*(1-Transaction_2[[#This Row],[discount_percentage]]/100)</f>
        <v>248.21</v>
      </c>
      <c r="N495" s="12">
        <f>Transaction_2[[#This Row],[total_amount]]-(Transaction_2[[#This Row],[total_amount]]*Transaction_2[[#This Row],[discount_percentage]]/100)</f>
        <v>248.21</v>
      </c>
      <c r="O495" s="4" t="s">
        <v>23</v>
      </c>
      <c r="P495" s="4" t="s">
        <v>24</v>
      </c>
      <c r="Q495" s="4">
        <v>47</v>
      </c>
      <c r="R495" s="4" t="s">
        <v>6010</v>
      </c>
      <c r="S495" s="4" t="b">
        <v>0</v>
      </c>
      <c r="T495" s="4">
        <v>0</v>
      </c>
      <c r="U495" s="4" t="s">
        <v>6006</v>
      </c>
      <c r="V495" s="4">
        <v>21.21</v>
      </c>
      <c r="W495" s="4">
        <v>27</v>
      </c>
      <c r="X495" s="4" t="s">
        <v>6007</v>
      </c>
      <c r="Y495" s="4" t="b">
        <v>1</v>
      </c>
      <c r="Z495" s="4" t="b">
        <v>0</v>
      </c>
      <c r="AA495" s="4" t="b">
        <v>0</v>
      </c>
      <c r="AB495" s="4" t="b">
        <v>0</v>
      </c>
      <c r="AC495" s="4" t="b">
        <v>0</v>
      </c>
    </row>
    <row r="496" spans="1:29" x14ac:dyDescent="0.25">
      <c r="A496" s="4" t="s">
        <v>1028</v>
      </c>
      <c r="B496" s="4" t="s">
        <v>1029</v>
      </c>
      <c r="C496" s="9">
        <v>45763</v>
      </c>
      <c r="D496" s="9" t="str">
        <f>TEXT(Transaction_2[[#This Row],[transaction_date]],"yyyy")</f>
        <v>2025</v>
      </c>
      <c r="E496" s="9" t="str">
        <f>TEXT(Transaction_2[[#This Row],[transaction_date]],"mmm")</f>
        <v>Apr</v>
      </c>
      <c r="F496" s="4">
        <v>56</v>
      </c>
      <c r="G496" s="4" t="s">
        <v>6012</v>
      </c>
      <c r="H496" s="4" t="s">
        <v>35</v>
      </c>
      <c r="I496" s="4" t="s">
        <v>6013</v>
      </c>
      <c r="J496" s="4">
        <v>3</v>
      </c>
      <c r="K496" s="4">
        <v>84.3</v>
      </c>
      <c r="L496" s="4">
        <v>252.89</v>
      </c>
      <c r="M496" s="12">
        <f>Transaction_2[[#This Row],[total_amount]]*(1-Transaction_2[[#This Row],[discount_percentage]]/100)</f>
        <v>252.89</v>
      </c>
      <c r="N496" s="12">
        <f>Transaction_2[[#This Row],[total_amount]]-(Transaction_2[[#This Row],[total_amount]]*Transaction_2[[#This Row],[discount_percentage]]/100)</f>
        <v>252.89</v>
      </c>
      <c r="O496" s="4" t="s">
        <v>54</v>
      </c>
      <c r="P496" s="4" t="s">
        <v>36</v>
      </c>
      <c r="Q496" s="4">
        <v>48</v>
      </c>
      <c r="R496" s="4" t="s">
        <v>6010</v>
      </c>
      <c r="S496" s="4" t="b">
        <v>0</v>
      </c>
      <c r="T496" s="4">
        <v>0</v>
      </c>
      <c r="U496" s="4" t="s">
        <v>6006</v>
      </c>
      <c r="V496" s="4">
        <v>19.57</v>
      </c>
      <c r="W496" s="4">
        <v>24</v>
      </c>
      <c r="X496" s="4" t="s">
        <v>6007</v>
      </c>
      <c r="Y496" s="4" t="b">
        <v>1</v>
      </c>
      <c r="Z496" s="4" t="b">
        <v>1</v>
      </c>
      <c r="AA496" s="4" t="b">
        <v>0</v>
      </c>
      <c r="AB496" s="4" t="b">
        <v>0</v>
      </c>
      <c r="AC496" s="4" t="b">
        <v>0</v>
      </c>
    </row>
    <row r="497" spans="1:29" x14ac:dyDescent="0.25">
      <c r="A497" s="4" t="s">
        <v>1030</v>
      </c>
      <c r="B497" s="4" t="s">
        <v>1031</v>
      </c>
      <c r="C497" s="9">
        <v>45760</v>
      </c>
      <c r="D497" s="9" t="str">
        <f>TEXT(Transaction_2[[#This Row],[transaction_date]],"yyyy")</f>
        <v>2025</v>
      </c>
      <c r="E497" s="9" t="str">
        <f>TEXT(Transaction_2[[#This Row],[transaction_date]],"mmm")</f>
        <v>Apr</v>
      </c>
      <c r="F497" s="4">
        <v>22</v>
      </c>
      <c r="G497" s="4" t="s">
        <v>6003</v>
      </c>
      <c r="H497" s="4" t="s">
        <v>62</v>
      </c>
      <c r="I497" s="4" t="s">
        <v>6024</v>
      </c>
      <c r="J497" s="4">
        <v>1</v>
      </c>
      <c r="K497" s="4">
        <v>228.54</v>
      </c>
      <c r="L497" s="4">
        <v>228.54</v>
      </c>
      <c r="M497" s="12">
        <f>Transaction_2[[#This Row],[total_amount]]*(1-Transaction_2[[#This Row],[discount_percentage]]/100)</f>
        <v>130.03925999999998</v>
      </c>
      <c r="N497" s="12">
        <f>Transaction_2[[#This Row],[total_amount]]-(Transaction_2[[#This Row],[total_amount]]*Transaction_2[[#This Row],[discount_percentage]]/100)</f>
        <v>130.03925999999998</v>
      </c>
      <c r="O497" s="4" t="s">
        <v>54</v>
      </c>
      <c r="P497" s="4" t="s">
        <v>36</v>
      </c>
      <c r="Q497" s="4">
        <v>6</v>
      </c>
      <c r="R497" s="4" t="s">
        <v>6005</v>
      </c>
      <c r="S497" s="4" t="b">
        <v>1</v>
      </c>
      <c r="T497" s="4">
        <v>43.1</v>
      </c>
      <c r="U497" s="4" t="s">
        <v>6014</v>
      </c>
      <c r="V497" s="4">
        <v>20.03</v>
      </c>
      <c r="W497" s="4">
        <v>18</v>
      </c>
      <c r="X497" s="4" t="s">
        <v>6007</v>
      </c>
      <c r="Y497" s="4" t="b">
        <v>0</v>
      </c>
      <c r="Z497" s="4" t="b">
        <v>0</v>
      </c>
      <c r="AA497" s="4" t="b">
        <v>0</v>
      </c>
      <c r="AB497" s="4" t="b">
        <v>0</v>
      </c>
      <c r="AC497" s="4" t="b">
        <v>0</v>
      </c>
    </row>
    <row r="498" spans="1:29" x14ac:dyDescent="0.25">
      <c r="A498" s="4" t="s">
        <v>1032</v>
      </c>
      <c r="B498" s="4" t="s">
        <v>1033</v>
      </c>
      <c r="C498" s="9">
        <v>45486</v>
      </c>
      <c r="D498" s="9" t="str">
        <f>TEXT(Transaction_2[[#This Row],[transaction_date]],"yyyy")</f>
        <v>2024</v>
      </c>
      <c r="E498" s="9" t="str">
        <f>TEXT(Transaction_2[[#This Row],[transaction_date]],"mmm")</f>
        <v>Jul</v>
      </c>
      <c r="F498" s="4">
        <v>38</v>
      </c>
      <c r="G498" s="4" t="s">
        <v>6017</v>
      </c>
      <c r="H498" s="4" t="s">
        <v>53</v>
      </c>
      <c r="I498" s="4" t="s">
        <v>6022</v>
      </c>
      <c r="J498" s="4">
        <v>2</v>
      </c>
      <c r="K498" s="4">
        <v>179.71</v>
      </c>
      <c r="L498" s="4">
        <v>359.41</v>
      </c>
      <c r="M498" s="12">
        <f>Transaction_2[[#This Row],[total_amount]]*(1-Transaction_2[[#This Row],[discount_percentage]]/100)</f>
        <v>359.41</v>
      </c>
      <c r="N498" s="12">
        <f>Transaction_2[[#This Row],[total_amount]]-(Transaction_2[[#This Row],[total_amount]]*Transaction_2[[#This Row],[discount_percentage]]/100)</f>
        <v>359.41</v>
      </c>
      <c r="O498" s="4" t="s">
        <v>31</v>
      </c>
      <c r="P498" s="4" t="s">
        <v>24</v>
      </c>
      <c r="Q498" s="4">
        <v>3</v>
      </c>
      <c r="R498" s="4" t="s">
        <v>6023</v>
      </c>
      <c r="S498" s="4" t="b">
        <v>0</v>
      </c>
      <c r="T498" s="4">
        <v>0</v>
      </c>
      <c r="U498" s="4" t="s">
        <v>6006</v>
      </c>
      <c r="V498" s="4">
        <v>21.87</v>
      </c>
      <c r="W498" s="4">
        <v>29</v>
      </c>
      <c r="X498" s="4" t="s">
        <v>6007</v>
      </c>
      <c r="Y498" s="4" t="b">
        <v>1</v>
      </c>
      <c r="Z498" s="4" t="b">
        <v>0</v>
      </c>
      <c r="AA498" s="4" t="b">
        <v>0</v>
      </c>
      <c r="AB498" s="4" t="b">
        <v>0</v>
      </c>
      <c r="AC498" s="4" t="b">
        <v>0</v>
      </c>
    </row>
    <row r="499" spans="1:29" x14ac:dyDescent="0.25">
      <c r="A499" s="4" t="s">
        <v>1034</v>
      </c>
      <c r="B499" s="4" t="s">
        <v>1035</v>
      </c>
      <c r="C499" s="9">
        <v>45764</v>
      </c>
      <c r="D499" s="9" t="str">
        <f>TEXT(Transaction_2[[#This Row],[transaction_date]],"yyyy")</f>
        <v>2025</v>
      </c>
      <c r="E499" s="9" t="str">
        <f>TEXT(Transaction_2[[#This Row],[transaction_date]],"mmm")</f>
        <v>Apr</v>
      </c>
      <c r="F499" s="4">
        <v>19</v>
      </c>
      <c r="G499" s="4" t="s">
        <v>6003</v>
      </c>
      <c r="H499" s="4" t="s">
        <v>53</v>
      </c>
      <c r="I499" s="4" t="s">
        <v>6022</v>
      </c>
      <c r="J499" s="4">
        <v>4</v>
      </c>
      <c r="K499" s="4">
        <v>97.13</v>
      </c>
      <c r="L499" s="4">
        <v>388.52</v>
      </c>
      <c r="M499" s="12">
        <f>Transaction_2[[#This Row],[total_amount]]*(1-Transaction_2[[#This Row],[discount_percentage]]/100)</f>
        <v>388.52</v>
      </c>
      <c r="N499" s="12">
        <f>Transaction_2[[#This Row],[total_amount]]-(Transaction_2[[#This Row],[total_amount]]*Transaction_2[[#This Row],[discount_percentage]]/100)</f>
        <v>388.52</v>
      </c>
      <c r="O499" s="4" t="s">
        <v>87</v>
      </c>
      <c r="P499" s="4" t="s">
        <v>57</v>
      </c>
      <c r="Q499" s="4">
        <v>0</v>
      </c>
      <c r="R499" s="4" t="s">
        <v>6027</v>
      </c>
      <c r="S499" s="4" t="b">
        <v>0</v>
      </c>
      <c r="T499" s="4">
        <v>0</v>
      </c>
      <c r="U499" s="4" t="s">
        <v>6006</v>
      </c>
      <c r="V499" s="4">
        <v>9.2200000000000006</v>
      </c>
      <c r="W499" s="4">
        <v>12</v>
      </c>
      <c r="X499" s="4" t="s">
        <v>6020</v>
      </c>
      <c r="Y499" s="4" t="b">
        <v>0</v>
      </c>
      <c r="Z499" s="4" t="b">
        <v>1</v>
      </c>
      <c r="AA499" s="4" t="b">
        <v>1</v>
      </c>
      <c r="AB499" s="4" t="b">
        <v>0</v>
      </c>
      <c r="AC499" s="4" t="b">
        <v>1</v>
      </c>
    </row>
    <row r="500" spans="1:29" x14ac:dyDescent="0.25">
      <c r="A500" s="4" t="s">
        <v>1036</v>
      </c>
      <c r="B500" s="4" t="s">
        <v>1037</v>
      </c>
      <c r="C500" s="9">
        <v>45612</v>
      </c>
      <c r="D500" s="9" t="str">
        <f>TEXT(Transaction_2[[#This Row],[transaction_date]],"yyyy")</f>
        <v>2024</v>
      </c>
      <c r="E500" s="9" t="str">
        <f>TEXT(Transaction_2[[#This Row],[transaction_date]],"mmm")</f>
        <v>Nov</v>
      </c>
      <c r="F500" s="4">
        <v>32</v>
      </c>
      <c r="G500" s="4" t="s">
        <v>6017</v>
      </c>
      <c r="H500" s="4" t="s">
        <v>39</v>
      </c>
      <c r="I500" s="4" t="s">
        <v>6015</v>
      </c>
      <c r="J500" s="4">
        <v>3</v>
      </c>
      <c r="K500" s="4">
        <v>175.33</v>
      </c>
      <c r="L500" s="4">
        <v>526</v>
      </c>
      <c r="M500" s="12">
        <f>Transaction_2[[#This Row],[total_amount]]*(1-Transaction_2[[#This Row],[discount_percentage]]/100)</f>
        <v>526</v>
      </c>
      <c r="N500" s="12">
        <f>Transaction_2[[#This Row],[total_amount]]-(Transaction_2[[#This Row],[total_amount]]*Transaction_2[[#This Row],[discount_percentage]]/100)</f>
        <v>526</v>
      </c>
      <c r="O500" s="4" t="s">
        <v>54</v>
      </c>
      <c r="P500" s="4" t="s">
        <v>24</v>
      </c>
      <c r="Q500" s="4">
        <v>38</v>
      </c>
      <c r="R500" s="4" t="s">
        <v>6010</v>
      </c>
      <c r="S500" s="4" t="b">
        <v>0</v>
      </c>
      <c r="T500" s="4">
        <v>0</v>
      </c>
      <c r="U500" s="4" t="s">
        <v>6006</v>
      </c>
      <c r="V500" s="4">
        <v>5.6</v>
      </c>
      <c r="W500" s="4">
        <v>20</v>
      </c>
      <c r="X500" s="4" t="s">
        <v>6007</v>
      </c>
      <c r="Y500" s="4" t="b">
        <v>1</v>
      </c>
      <c r="Z500" s="4" t="b">
        <v>0</v>
      </c>
      <c r="AA500" s="4" t="b">
        <v>0</v>
      </c>
      <c r="AB500" s="4" t="b">
        <v>0</v>
      </c>
      <c r="AC500" s="4" t="b">
        <v>0</v>
      </c>
    </row>
    <row r="501" spans="1:29" x14ac:dyDescent="0.25">
      <c r="A501" s="4" t="s">
        <v>1038</v>
      </c>
      <c r="B501" s="4" t="s">
        <v>1039</v>
      </c>
      <c r="C501" s="9">
        <v>45784</v>
      </c>
      <c r="D501" s="9" t="str">
        <f>TEXT(Transaction_2[[#This Row],[transaction_date]],"yyyy")</f>
        <v>2025</v>
      </c>
      <c r="E501" s="9" t="str">
        <f>TEXT(Transaction_2[[#This Row],[transaction_date]],"mmm")</f>
        <v>May</v>
      </c>
      <c r="F501" s="4">
        <v>79</v>
      </c>
      <c r="G501" s="4" t="s">
        <v>6011</v>
      </c>
      <c r="H501" s="4" t="s">
        <v>35</v>
      </c>
      <c r="I501" s="4" t="s">
        <v>6013</v>
      </c>
      <c r="J501" s="4">
        <v>4</v>
      </c>
      <c r="K501" s="4">
        <v>14.12</v>
      </c>
      <c r="L501" s="4">
        <v>56.47</v>
      </c>
      <c r="M501" s="12">
        <f>Transaction_2[[#This Row],[total_amount]]*(1-Transaction_2[[#This Row],[discount_percentage]]/100)</f>
        <v>56.47</v>
      </c>
      <c r="N501" s="12">
        <f>Transaction_2[[#This Row],[total_amount]]-(Transaction_2[[#This Row],[total_amount]]*Transaction_2[[#This Row],[discount_percentage]]/100)</f>
        <v>56.47</v>
      </c>
      <c r="O501" s="4" t="s">
        <v>28</v>
      </c>
      <c r="P501" s="4" t="s">
        <v>57</v>
      </c>
      <c r="Q501" s="4">
        <v>2</v>
      </c>
      <c r="R501" s="4" t="s">
        <v>6023</v>
      </c>
      <c r="S501" s="4" t="b">
        <v>0</v>
      </c>
      <c r="T501" s="4">
        <v>0</v>
      </c>
      <c r="U501" s="4" t="s">
        <v>6006</v>
      </c>
      <c r="V501" s="4">
        <v>21.46</v>
      </c>
      <c r="W501" s="4">
        <v>2</v>
      </c>
      <c r="X501" s="4" t="s">
        <v>6016</v>
      </c>
      <c r="Y501" s="4" t="b">
        <v>1</v>
      </c>
      <c r="Z501" s="4" t="b">
        <v>0</v>
      </c>
      <c r="AA501" s="4" t="b">
        <v>0</v>
      </c>
      <c r="AB501" s="4" t="b">
        <v>0</v>
      </c>
      <c r="AC501" s="4" t="b">
        <v>1</v>
      </c>
    </row>
    <row r="502" spans="1:29" x14ac:dyDescent="0.25">
      <c r="A502" s="4" t="s">
        <v>1040</v>
      </c>
      <c r="B502" s="4" t="s">
        <v>1041</v>
      </c>
      <c r="C502" s="9">
        <v>45841</v>
      </c>
      <c r="D502" s="9" t="str">
        <f>TEXT(Transaction_2[[#This Row],[transaction_date]],"yyyy")</f>
        <v>2025</v>
      </c>
      <c r="E502" s="9" t="str">
        <f>TEXT(Transaction_2[[#This Row],[transaction_date]],"mmm")</f>
        <v>Jul</v>
      </c>
      <c r="F502" s="4">
        <v>72</v>
      </c>
      <c r="G502" s="4" t="s">
        <v>6011</v>
      </c>
      <c r="H502" s="4" t="s">
        <v>115</v>
      </c>
      <c r="I502" s="4" t="s">
        <v>6030</v>
      </c>
      <c r="J502" s="4">
        <v>12</v>
      </c>
      <c r="K502" s="4">
        <v>85.94</v>
      </c>
      <c r="L502" s="4">
        <v>1031.23</v>
      </c>
      <c r="M502" s="12">
        <f>Transaction_2[[#This Row],[total_amount]]*(1-Transaction_2[[#This Row],[discount_percentage]]/100)</f>
        <v>1031.23</v>
      </c>
      <c r="N502" s="12">
        <f>Transaction_2[[#This Row],[total_amount]]-(Transaction_2[[#This Row],[total_amount]]*Transaction_2[[#This Row],[discount_percentage]]/100)</f>
        <v>1031.23</v>
      </c>
      <c r="O502" s="4" t="s">
        <v>28</v>
      </c>
      <c r="P502" s="4" t="s">
        <v>36</v>
      </c>
      <c r="Q502" s="4">
        <v>3</v>
      </c>
      <c r="R502" s="4" t="s">
        <v>6023</v>
      </c>
      <c r="S502" s="4" t="b">
        <v>0</v>
      </c>
      <c r="T502" s="4">
        <v>0</v>
      </c>
      <c r="U502" s="4" t="s">
        <v>6006</v>
      </c>
      <c r="V502" s="4">
        <v>16.68</v>
      </c>
      <c r="W502" s="4">
        <v>11</v>
      </c>
      <c r="X502" s="4" t="s">
        <v>6020</v>
      </c>
      <c r="Y502" s="4" t="b">
        <v>1</v>
      </c>
      <c r="Z502" s="4" t="b">
        <v>0</v>
      </c>
      <c r="AA502" s="4" t="b">
        <v>0</v>
      </c>
      <c r="AB502" s="4" t="b">
        <v>0</v>
      </c>
      <c r="AC502" s="4" t="b">
        <v>1</v>
      </c>
    </row>
    <row r="503" spans="1:29" x14ac:dyDescent="0.25">
      <c r="A503" s="4" t="s">
        <v>1042</v>
      </c>
      <c r="B503" s="4" t="s">
        <v>1043</v>
      </c>
      <c r="C503" s="9">
        <v>45581</v>
      </c>
      <c r="D503" s="9" t="str">
        <f>TEXT(Transaction_2[[#This Row],[transaction_date]],"yyyy")</f>
        <v>2024</v>
      </c>
      <c r="E503" s="9" t="str">
        <f>TEXT(Transaction_2[[#This Row],[transaction_date]],"mmm")</f>
        <v>Oct</v>
      </c>
      <c r="F503" s="4">
        <v>20</v>
      </c>
      <c r="G503" s="4" t="s">
        <v>6003</v>
      </c>
      <c r="H503" s="4" t="s">
        <v>35</v>
      </c>
      <c r="I503" s="4" t="s">
        <v>6013</v>
      </c>
      <c r="J503" s="4">
        <v>4</v>
      </c>
      <c r="K503" s="4">
        <v>268.77999999999997</v>
      </c>
      <c r="L503" s="4">
        <v>1075.1199999999999</v>
      </c>
      <c r="M503" s="12">
        <f>Transaction_2[[#This Row],[total_amount]]*(1-Transaction_2[[#This Row],[discount_percentage]]/100)</f>
        <v>1075.1199999999999</v>
      </c>
      <c r="N503" s="12">
        <f>Transaction_2[[#This Row],[total_amount]]-(Transaction_2[[#This Row],[total_amount]]*Transaction_2[[#This Row],[discount_percentage]]/100)</f>
        <v>1075.1199999999999</v>
      </c>
      <c r="O503" s="4" t="s">
        <v>28</v>
      </c>
      <c r="P503" s="4" t="s">
        <v>32</v>
      </c>
      <c r="Q503" s="4">
        <v>1</v>
      </c>
      <c r="R503" s="4" t="s">
        <v>6029</v>
      </c>
      <c r="S503" s="4" t="b">
        <v>0</v>
      </c>
      <c r="T503" s="4">
        <v>0</v>
      </c>
      <c r="U503" s="4" t="s">
        <v>6006</v>
      </c>
      <c r="V503" s="4">
        <v>13.63</v>
      </c>
      <c r="W503" s="4">
        <v>2</v>
      </c>
      <c r="X503" s="4" t="s">
        <v>6016</v>
      </c>
      <c r="Y503" s="4" t="b">
        <v>0</v>
      </c>
      <c r="Z503" s="4" t="b">
        <v>0</v>
      </c>
      <c r="AA503" s="4" t="b">
        <v>0</v>
      </c>
      <c r="AB503" s="4" t="b">
        <v>0</v>
      </c>
      <c r="AC503" s="4" t="b">
        <v>0</v>
      </c>
    </row>
    <row r="504" spans="1:29" x14ac:dyDescent="0.25">
      <c r="A504" s="4" t="s">
        <v>1044</v>
      </c>
      <c r="B504" s="4" t="s">
        <v>1045</v>
      </c>
      <c r="C504" s="9">
        <v>45814</v>
      </c>
      <c r="D504" s="9" t="str">
        <f>TEXT(Transaction_2[[#This Row],[transaction_date]],"yyyy")</f>
        <v>2025</v>
      </c>
      <c r="E504" s="9" t="str">
        <f>TEXT(Transaction_2[[#This Row],[transaction_date]],"mmm")</f>
        <v>Jun</v>
      </c>
      <c r="F504" s="4">
        <v>28</v>
      </c>
      <c r="G504" s="4" t="s">
        <v>6003</v>
      </c>
      <c r="H504" s="4" t="s">
        <v>62</v>
      </c>
      <c r="I504" s="4" t="s">
        <v>6024</v>
      </c>
      <c r="J504" s="4">
        <v>4</v>
      </c>
      <c r="K504" s="4">
        <v>174.66</v>
      </c>
      <c r="L504" s="4">
        <v>698.64</v>
      </c>
      <c r="M504" s="12">
        <f>Transaction_2[[#This Row],[total_amount]]*(1-Transaction_2[[#This Row],[discount_percentage]]/100)</f>
        <v>698.64</v>
      </c>
      <c r="N504" s="12">
        <f>Transaction_2[[#This Row],[total_amount]]-(Transaction_2[[#This Row],[total_amount]]*Transaction_2[[#This Row],[discount_percentage]]/100)</f>
        <v>698.64</v>
      </c>
      <c r="O504" s="4" t="s">
        <v>54</v>
      </c>
      <c r="P504" s="4" t="s">
        <v>36</v>
      </c>
      <c r="Q504" s="4">
        <v>28</v>
      </c>
      <c r="R504" s="4" t="s">
        <v>6010</v>
      </c>
      <c r="S504" s="4" t="b">
        <v>0</v>
      </c>
      <c r="T504" s="4">
        <v>0</v>
      </c>
      <c r="U504" s="4" t="s">
        <v>6006</v>
      </c>
      <c r="V504" s="4">
        <v>21.98</v>
      </c>
      <c r="W504" s="4">
        <v>25</v>
      </c>
      <c r="X504" s="4" t="s">
        <v>6007</v>
      </c>
      <c r="Y504" s="4" t="b">
        <v>0</v>
      </c>
      <c r="Z504" s="4" t="b">
        <v>0</v>
      </c>
      <c r="AA504" s="4" t="b">
        <v>1</v>
      </c>
      <c r="AB504" s="4" t="b">
        <v>0</v>
      </c>
      <c r="AC504" s="4" t="b">
        <v>0</v>
      </c>
    </row>
    <row r="505" spans="1:29" x14ac:dyDescent="0.25">
      <c r="A505" s="4" t="s">
        <v>1046</v>
      </c>
      <c r="B505" s="4" t="s">
        <v>257</v>
      </c>
      <c r="C505" s="9">
        <v>45564</v>
      </c>
      <c r="D505" s="9" t="str">
        <f>TEXT(Transaction_2[[#This Row],[transaction_date]],"yyyy")</f>
        <v>2024</v>
      </c>
      <c r="E505" s="9" t="str">
        <f>TEXT(Transaction_2[[#This Row],[transaction_date]],"mmm")</f>
        <v>Sep</v>
      </c>
      <c r="F505" s="4">
        <v>65</v>
      </c>
      <c r="G505" s="4" t="s">
        <v>6008</v>
      </c>
      <c r="H505" s="4" t="s">
        <v>53</v>
      </c>
      <c r="I505" s="4" t="s">
        <v>6022</v>
      </c>
      <c r="J505" s="4">
        <v>2</v>
      </c>
      <c r="K505" s="4">
        <v>99.88</v>
      </c>
      <c r="L505" s="4">
        <v>199.76</v>
      </c>
      <c r="M505" s="12">
        <f>Transaction_2[[#This Row],[total_amount]]*(1-Transaction_2[[#This Row],[discount_percentage]]/100)</f>
        <v>199.76</v>
      </c>
      <c r="N505" s="12">
        <f>Transaction_2[[#This Row],[total_amount]]-(Transaction_2[[#This Row],[total_amount]]*Transaction_2[[#This Row],[discount_percentage]]/100)</f>
        <v>199.76</v>
      </c>
      <c r="O505" s="4" t="s">
        <v>23</v>
      </c>
      <c r="P505" s="4" t="s">
        <v>24</v>
      </c>
      <c r="Q505" s="4">
        <v>2</v>
      </c>
      <c r="R505" s="4" t="s">
        <v>6023</v>
      </c>
      <c r="S505" s="4" t="b">
        <v>0</v>
      </c>
      <c r="T505" s="4">
        <v>0</v>
      </c>
      <c r="U505" s="4" t="s">
        <v>6006</v>
      </c>
      <c r="V505" s="4">
        <v>24.06</v>
      </c>
      <c r="W505" s="4">
        <v>13</v>
      </c>
      <c r="X505" s="4" t="s">
        <v>6020</v>
      </c>
      <c r="Y505" s="4" t="b">
        <v>0</v>
      </c>
      <c r="Z505" s="4" t="b">
        <v>0</v>
      </c>
      <c r="AA505" s="4" t="b">
        <v>0</v>
      </c>
      <c r="AB505" s="4" t="b">
        <v>0</v>
      </c>
      <c r="AC505" s="4" t="b">
        <v>0</v>
      </c>
    </row>
    <row r="506" spans="1:29" x14ac:dyDescent="0.25">
      <c r="A506" s="4" t="s">
        <v>1047</v>
      </c>
      <c r="B506" s="4" t="s">
        <v>1048</v>
      </c>
      <c r="C506" s="9">
        <v>45716</v>
      </c>
      <c r="D506" s="9" t="str">
        <f>TEXT(Transaction_2[[#This Row],[transaction_date]],"yyyy")</f>
        <v>2025</v>
      </c>
      <c r="E506" s="9" t="str">
        <f>TEXT(Transaction_2[[#This Row],[transaction_date]],"mmm")</f>
        <v>Feb</v>
      </c>
      <c r="F506" s="4">
        <v>64</v>
      </c>
      <c r="G506" s="4" t="s">
        <v>6008</v>
      </c>
      <c r="H506" s="4" t="s">
        <v>62</v>
      </c>
      <c r="I506" s="4" t="s">
        <v>6024</v>
      </c>
      <c r="J506" s="4">
        <v>3</v>
      </c>
      <c r="K506" s="4">
        <v>163.63999999999999</v>
      </c>
      <c r="L506" s="4">
        <v>490.93</v>
      </c>
      <c r="M506" s="12">
        <f>Transaction_2[[#This Row],[total_amount]]*(1-Transaction_2[[#This Row],[discount_percentage]]/100)</f>
        <v>490.93</v>
      </c>
      <c r="N506" s="12">
        <f>Transaction_2[[#This Row],[total_amount]]-(Transaction_2[[#This Row],[total_amount]]*Transaction_2[[#This Row],[discount_percentage]]/100)</f>
        <v>490.93</v>
      </c>
      <c r="O506" s="4" t="s">
        <v>28</v>
      </c>
      <c r="P506" s="4" t="s">
        <v>24</v>
      </c>
      <c r="Q506" s="4">
        <v>22</v>
      </c>
      <c r="R506" s="4" t="s">
        <v>6005</v>
      </c>
      <c r="S506" s="4" t="b">
        <v>0</v>
      </c>
      <c r="T506" s="4">
        <v>0</v>
      </c>
      <c r="U506" s="4" t="s">
        <v>6006</v>
      </c>
      <c r="V506" s="4">
        <v>9.9600000000000009</v>
      </c>
      <c r="W506" s="4">
        <v>23</v>
      </c>
      <c r="X506" s="4" t="s">
        <v>6007</v>
      </c>
      <c r="Y506" s="4" t="b">
        <v>0</v>
      </c>
      <c r="Z506" s="4" t="b">
        <v>0</v>
      </c>
      <c r="AA506" s="4" t="b">
        <v>0</v>
      </c>
      <c r="AB506" s="4" t="b">
        <v>0</v>
      </c>
      <c r="AC506" s="4" t="b">
        <v>0</v>
      </c>
    </row>
    <row r="507" spans="1:29" x14ac:dyDescent="0.25">
      <c r="A507" s="4" t="s">
        <v>1049</v>
      </c>
      <c r="B507" s="4" t="s">
        <v>1050</v>
      </c>
      <c r="C507" s="9">
        <v>45491</v>
      </c>
      <c r="D507" s="9" t="str">
        <f>TEXT(Transaction_2[[#This Row],[transaction_date]],"yyyy")</f>
        <v>2024</v>
      </c>
      <c r="E507" s="9" t="str">
        <f>TEXT(Transaction_2[[#This Row],[transaction_date]],"mmm")</f>
        <v>Jul</v>
      </c>
      <c r="F507" s="4">
        <v>31</v>
      </c>
      <c r="G507" s="4" t="s">
        <v>6017</v>
      </c>
      <c r="H507" s="4" t="s">
        <v>65</v>
      </c>
      <c r="I507" s="4" t="s">
        <v>6025</v>
      </c>
      <c r="J507" s="4">
        <v>3</v>
      </c>
      <c r="K507" s="4">
        <v>247.58</v>
      </c>
      <c r="L507" s="4">
        <v>742.75</v>
      </c>
      <c r="M507" s="12">
        <f>Transaction_2[[#This Row],[total_amount]]*(1-Transaction_2[[#This Row],[discount_percentage]]/100)</f>
        <v>742.75</v>
      </c>
      <c r="N507" s="12">
        <f>Transaction_2[[#This Row],[total_amount]]-(Transaction_2[[#This Row],[total_amount]]*Transaction_2[[#This Row],[discount_percentage]]/100)</f>
        <v>742.75</v>
      </c>
      <c r="O507" s="4" t="s">
        <v>31</v>
      </c>
      <c r="P507" s="4" t="s">
        <v>24</v>
      </c>
      <c r="Q507" s="4">
        <v>27</v>
      </c>
      <c r="R507" s="4" t="s">
        <v>6010</v>
      </c>
      <c r="S507" s="4" t="b">
        <v>0</v>
      </c>
      <c r="T507" s="4">
        <v>0</v>
      </c>
      <c r="U507" s="4" t="s">
        <v>6006</v>
      </c>
      <c r="V507" s="4">
        <v>5.59</v>
      </c>
      <c r="W507" s="4">
        <v>24</v>
      </c>
      <c r="X507" s="4" t="s">
        <v>6007</v>
      </c>
      <c r="Y507" s="4" t="b">
        <v>0</v>
      </c>
      <c r="Z507" s="4" t="b">
        <v>0</v>
      </c>
      <c r="AA507" s="4" t="b">
        <v>0</v>
      </c>
      <c r="AB507" s="4" t="b">
        <v>0</v>
      </c>
      <c r="AC507" s="4" t="b">
        <v>0</v>
      </c>
    </row>
    <row r="508" spans="1:29" x14ac:dyDescent="0.25">
      <c r="A508" s="4" t="s">
        <v>1051</v>
      </c>
      <c r="B508" s="4" t="s">
        <v>1052</v>
      </c>
      <c r="C508" s="9">
        <v>45520</v>
      </c>
      <c r="D508" s="9" t="str">
        <f>TEXT(Transaction_2[[#This Row],[transaction_date]],"yyyy")</f>
        <v>2024</v>
      </c>
      <c r="E508" s="9" t="str">
        <f>TEXT(Transaction_2[[#This Row],[transaction_date]],"mmm")</f>
        <v>Aug</v>
      </c>
      <c r="F508" s="4">
        <v>63</v>
      </c>
      <c r="G508" s="4" t="s">
        <v>6008</v>
      </c>
      <c r="H508" s="4" t="s">
        <v>65</v>
      </c>
      <c r="I508" s="4" t="s">
        <v>6025</v>
      </c>
      <c r="J508" s="4">
        <v>4</v>
      </c>
      <c r="K508" s="4">
        <v>118.66</v>
      </c>
      <c r="L508" s="4">
        <v>474.63</v>
      </c>
      <c r="M508" s="12">
        <f>Transaction_2[[#This Row],[total_amount]]*(1-Transaction_2[[#This Row],[discount_percentage]]/100)</f>
        <v>402.01160999999996</v>
      </c>
      <c r="N508" s="12">
        <f>Transaction_2[[#This Row],[total_amount]]-(Transaction_2[[#This Row],[total_amount]]*Transaction_2[[#This Row],[discount_percentage]]/100)</f>
        <v>402.01161000000002</v>
      </c>
      <c r="O508" s="4" t="s">
        <v>54</v>
      </c>
      <c r="P508" s="4" t="s">
        <v>24</v>
      </c>
      <c r="Q508" s="4">
        <v>49</v>
      </c>
      <c r="R508" s="4" t="s">
        <v>6010</v>
      </c>
      <c r="S508" s="4" t="b">
        <v>1</v>
      </c>
      <c r="T508" s="4">
        <v>15.3</v>
      </c>
      <c r="U508" s="4" t="s">
        <v>6028</v>
      </c>
      <c r="V508" s="4">
        <v>12.65</v>
      </c>
      <c r="W508" s="4">
        <v>25</v>
      </c>
      <c r="X508" s="4" t="s">
        <v>6007</v>
      </c>
      <c r="Y508" s="4" t="b">
        <v>0</v>
      </c>
      <c r="Z508" s="4" t="b">
        <v>0</v>
      </c>
      <c r="AA508" s="4" t="b">
        <v>0</v>
      </c>
      <c r="AB508" s="4" t="b">
        <v>1</v>
      </c>
      <c r="AC508" s="4" t="b">
        <v>0</v>
      </c>
    </row>
    <row r="509" spans="1:29" x14ac:dyDescent="0.25">
      <c r="A509" s="4" t="s">
        <v>1053</v>
      </c>
      <c r="B509" s="4" t="s">
        <v>1054</v>
      </c>
      <c r="C509" s="9">
        <v>45755</v>
      </c>
      <c r="D509" s="9" t="str">
        <f>TEXT(Transaction_2[[#This Row],[transaction_date]],"yyyy")</f>
        <v>2025</v>
      </c>
      <c r="E509" s="9" t="str">
        <f>TEXT(Transaction_2[[#This Row],[transaction_date]],"mmm")</f>
        <v>Apr</v>
      </c>
      <c r="F509" s="4">
        <v>42</v>
      </c>
      <c r="G509" s="4" t="s">
        <v>6021</v>
      </c>
      <c r="H509" s="4" t="s">
        <v>65</v>
      </c>
      <c r="I509" s="4" t="s">
        <v>6025</v>
      </c>
      <c r="J509" s="4">
        <v>19</v>
      </c>
      <c r="K509" s="4">
        <v>41.41</v>
      </c>
      <c r="L509" s="4">
        <v>786.75</v>
      </c>
      <c r="M509" s="12">
        <f>Transaction_2[[#This Row],[total_amount]]*(1-Transaction_2[[#This Row],[discount_percentage]]/100)</f>
        <v>786.75</v>
      </c>
      <c r="N509" s="12">
        <f>Transaction_2[[#This Row],[total_amount]]-(Transaction_2[[#This Row],[total_amount]]*Transaction_2[[#This Row],[discount_percentage]]/100)</f>
        <v>786.75</v>
      </c>
      <c r="O509" s="4" t="s">
        <v>31</v>
      </c>
      <c r="P509" s="4" t="s">
        <v>36</v>
      </c>
      <c r="Q509" s="4">
        <v>4</v>
      </c>
      <c r="R509" s="4" t="s">
        <v>6023</v>
      </c>
      <c r="S509" s="4" t="b">
        <v>0</v>
      </c>
      <c r="T509" s="4">
        <v>0</v>
      </c>
      <c r="U509" s="4" t="s">
        <v>6006</v>
      </c>
      <c r="V509" s="4">
        <v>14.89</v>
      </c>
      <c r="W509" s="4">
        <v>21</v>
      </c>
      <c r="X509" s="4" t="s">
        <v>6007</v>
      </c>
      <c r="Y509" s="4" t="b">
        <v>0</v>
      </c>
      <c r="Z509" s="4" t="b">
        <v>0</v>
      </c>
      <c r="AA509" s="4" t="b">
        <v>0</v>
      </c>
      <c r="AB509" s="4" t="b">
        <v>0</v>
      </c>
      <c r="AC509" s="4" t="b">
        <v>1</v>
      </c>
    </row>
    <row r="510" spans="1:29" x14ac:dyDescent="0.25">
      <c r="A510" s="4" t="s">
        <v>1055</v>
      </c>
      <c r="B510" s="4" t="s">
        <v>1056</v>
      </c>
      <c r="C510" s="9">
        <v>45677</v>
      </c>
      <c r="D510" s="9" t="str">
        <f>TEXT(Transaction_2[[#This Row],[transaction_date]],"yyyy")</f>
        <v>2025</v>
      </c>
      <c r="E510" s="9" t="str">
        <f>TEXT(Transaction_2[[#This Row],[transaction_date]],"mmm")</f>
        <v>Jan</v>
      </c>
      <c r="F510" s="4">
        <v>44</v>
      </c>
      <c r="G510" s="4" t="s">
        <v>6021</v>
      </c>
      <c r="H510" s="4" t="s">
        <v>53</v>
      </c>
      <c r="I510" s="4" t="s">
        <v>6022</v>
      </c>
      <c r="J510" s="4">
        <v>3</v>
      </c>
      <c r="K510" s="4">
        <v>39.229999999999997</v>
      </c>
      <c r="L510" s="4">
        <v>117.69</v>
      </c>
      <c r="M510" s="12">
        <f>Transaction_2[[#This Row],[total_amount]]*(1-Transaction_2[[#This Row],[discount_percentage]]/100)</f>
        <v>110.51091000000001</v>
      </c>
      <c r="N510" s="12">
        <f>Transaction_2[[#This Row],[total_amount]]-(Transaction_2[[#This Row],[total_amount]]*Transaction_2[[#This Row],[discount_percentage]]/100)</f>
        <v>110.51091</v>
      </c>
      <c r="O510" s="4" t="s">
        <v>90</v>
      </c>
      <c r="P510" s="4" t="s">
        <v>57</v>
      </c>
      <c r="Q510" s="4">
        <v>4</v>
      </c>
      <c r="R510" s="4" t="s">
        <v>6023</v>
      </c>
      <c r="S510" s="4" t="b">
        <v>1</v>
      </c>
      <c r="T510" s="4">
        <v>6.1</v>
      </c>
      <c r="U510" s="4" t="s">
        <v>6031</v>
      </c>
      <c r="V510" s="4">
        <v>8.4600000000000009</v>
      </c>
      <c r="W510" s="4">
        <v>18</v>
      </c>
      <c r="X510" s="4" t="s">
        <v>6007</v>
      </c>
      <c r="Y510" s="4" t="b">
        <v>1</v>
      </c>
      <c r="Z510" s="4" t="b">
        <v>0</v>
      </c>
      <c r="AA510" s="4" t="b">
        <v>1</v>
      </c>
      <c r="AB510" s="4" t="b">
        <v>0</v>
      </c>
      <c r="AC510" s="4" t="b">
        <v>1</v>
      </c>
    </row>
    <row r="511" spans="1:29" x14ac:dyDescent="0.25">
      <c r="A511" s="4" t="s">
        <v>1057</v>
      </c>
      <c r="B511" s="4" t="s">
        <v>1058</v>
      </c>
      <c r="C511" s="9">
        <v>45707</v>
      </c>
      <c r="D511" s="9" t="str">
        <f>TEXT(Transaction_2[[#This Row],[transaction_date]],"yyyy")</f>
        <v>2025</v>
      </c>
      <c r="E511" s="9" t="str">
        <f>TEXT(Transaction_2[[#This Row],[transaction_date]],"mmm")</f>
        <v>Feb</v>
      </c>
      <c r="F511" s="4">
        <v>64</v>
      </c>
      <c r="G511" s="4" t="s">
        <v>6008</v>
      </c>
      <c r="H511" s="4" t="s">
        <v>80</v>
      </c>
      <c r="I511" s="4" t="s">
        <v>6026</v>
      </c>
      <c r="J511" s="4">
        <v>2</v>
      </c>
      <c r="K511" s="4">
        <v>116.35</v>
      </c>
      <c r="L511" s="4">
        <v>232.71</v>
      </c>
      <c r="M511" s="12">
        <f>Transaction_2[[#This Row],[total_amount]]*(1-Transaction_2[[#This Row],[discount_percentage]]/100)</f>
        <v>232.71</v>
      </c>
      <c r="N511" s="12">
        <f>Transaction_2[[#This Row],[total_amount]]-(Transaction_2[[#This Row],[total_amount]]*Transaction_2[[#This Row],[discount_percentage]]/100)</f>
        <v>232.71</v>
      </c>
      <c r="O511" s="4" t="s">
        <v>54</v>
      </c>
      <c r="P511" s="4" t="s">
        <v>32</v>
      </c>
      <c r="Q511" s="4">
        <v>6</v>
      </c>
      <c r="R511" s="4" t="s">
        <v>6005</v>
      </c>
      <c r="S511" s="4" t="b">
        <v>0</v>
      </c>
      <c r="T511" s="4">
        <v>0</v>
      </c>
      <c r="U511" s="4" t="s">
        <v>6006</v>
      </c>
      <c r="V511" s="4">
        <v>24.7</v>
      </c>
      <c r="W511" s="4">
        <v>26</v>
      </c>
      <c r="X511" s="4" t="s">
        <v>6007</v>
      </c>
      <c r="Y511" s="4" t="b">
        <v>1</v>
      </c>
      <c r="Z511" s="4" t="b">
        <v>0</v>
      </c>
      <c r="AA511" s="4" t="b">
        <v>0</v>
      </c>
      <c r="AB511" s="4" t="b">
        <v>0</v>
      </c>
      <c r="AC511" s="4" t="b">
        <v>0</v>
      </c>
    </row>
    <row r="512" spans="1:29" x14ac:dyDescent="0.25">
      <c r="A512" s="4" t="s">
        <v>1059</v>
      </c>
      <c r="B512" s="4" t="s">
        <v>1060</v>
      </c>
      <c r="C512" s="9">
        <v>45794</v>
      </c>
      <c r="D512" s="9" t="str">
        <f>TEXT(Transaction_2[[#This Row],[transaction_date]],"yyyy")</f>
        <v>2025</v>
      </c>
      <c r="E512" s="9" t="str">
        <f>TEXT(Transaction_2[[#This Row],[transaction_date]],"mmm")</f>
        <v>May</v>
      </c>
      <c r="F512" s="4">
        <v>63</v>
      </c>
      <c r="G512" s="4" t="s">
        <v>6008</v>
      </c>
      <c r="H512" s="4" t="s">
        <v>35</v>
      </c>
      <c r="I512" s="4" t="s">
        <v>6013</v>
      </c>
      <c r="J512" s="4">
        <v>1</v>
      </c>
      <c r="K512" s="4">
        <v>152.88999999999999</v>
      </c>
      <c r="L512" s="4">
        <v>152.88999999999999</v>
      </c>
      <c r="M512" s="12">
        <f>Transaction_2[[#This Row],[total_amount]]*(1-Transaction_2[[#This Row],[discount_percentage]]/100)</f>
        <v>152.88999999999999</v>
      </c>
      <c r="N512" s="12">
        <f>Transaction_2[[#This Row],[total_amount]]-(Transaction_2[[#This Row],[total_amount]]*Transaction_2[[#This Row],[discount_percentage]]/100)</f>
        <v>152.88999999999999</v>
      </c>
      <c r="O512" s="4" t="s">
        <v>23</v>
      </c>
      <c r="P512" s="4" t="s">
        <v>24</v>
      </c>
      <c r="Q512" s="4">
        <v>41</v>
      </c>
      <c r="R512" s="4" t="s">
        <v>6010</v>
      </c>
      <c r="S512" s="4" t="b">
        <v>0</v>
      </c>
      <c r="T512" s="4">
        <v>0</v>
      </c>
      <c r="U512" s="4" t="s">
        <v>6006</v>
      </c>
      <c r="V512" s="4">
        <v>12.73</v>
      </c>
      <c r="W512" s="4">
        <v>5</v>
      </c>
      <c r="X512" s="4" t="s">
        <v>6018</v>
      </c>
      <c r="Y512" s="4" t="b">
        <v>0</v>
      </c>
      <c r="Z512" s="4" t="b">
        <v>0</v>
      </c>
      <c r="AA512" s="4" t="b">
        <v>0</v>
      </c>
      <c r="AB512" s="4" t="b">
        <v>0</v>
      </c>
      <c r="AC512" s="4" t="b">
        <v>0</v>
      </c>
    </row>
    <row r="513" spans="1:29" x14ac:dyDescent="0.25">
      <c r="A513" s="4" t="s">
        <v>1061</v>
      </c>
      <c r="B513" s="4" t="s">
        <v>1062</v>
      </c>
      <c r="C513" s="9">
        <v>45633</v>
      </c>
      <c r="D513" s="9" t="str">
        <f>TEXT(Transaction_2[[#This Row],[transaction_date]],"yyyy")</f>
        <v>2024</v>
      </c>
      <c r="E513" s="9" t="str">
        <f>TEXT(Transaction_2[[#This Row],[transaction_date]],"mmm")</f>
        <v>Dec</v>
      </c>
      <c r="F513" s="4">
        <v>70</v>
      </c>
      <c r="G513" s="4" t="s">
        <v>6011</v>
      </c>
      <c r="H513" s="4" t="s">
        <v>80</v>
      </c>
      <c r="I513" s="4" t="s">
        <v>6026</v>
      </c>
      <c r="J513" s="4">
        <v>7</v>
      </c>
      <c r="K513" s="4">
        <v>46.87</v>
      </c>
      <c r="L513" s="4">
        <v>328.07</v>
      </c>
      <c r="M513" s="12">
        <f>Transaction_2[[#This Row],[total_amount]]*(1-Transaction_2[[#This Row],[discount_percentage]]/100)</f>
        <v>328.07</v>
      </c>
      <c r="N513" s="12">
        <f>Transaction_2[[#This Row],[total_amount]]-(Transaction_2[[#This Row],[total_amount]]*Transaction_2[[#This Row],[discount_percentage]]/100)</f>
        <v>328.07</v>
      </c>
      <c r="O513" s="4" t="s">
        <v>90</v>
      </c>
      <c r="P513" s="4" t="s">
        <v>36</v>
      </c>
      <c r="Q513" s="4">
        <v>1</v>
      </c>
      <c r="R513" s="4" t="s">
        <v>6029</v>
      </c>
      <c r="S513" s="4" t="b">
        <v>0</v>
      </c>
      <c r="T513" s="4">
        <v>0</v>
      </c>
      <c r="U513" s="4" t="s">
        <v>6006</v>
      </c>
      <c r="V513" s="4">
        <v>9.1</v>
      </c>
      <c r="W513" s="4">
        <v>19</v>
      </c>
      <c r="X513" s="4" t="s">
        <v>6007</v>
      </c>
      <c r="Y513" s="4" t="b">
        <v>1</v>
      </c>
      <c r="Z513" s="4" t="b">
        <v>0</v>
      </c>
      <c r="AA513" s="4" t="b">
        <v>1</v>
      </c>
      <c r="AB513" s="4" t="b">
        <v>1</v>
      </c>
      <c r="AC513" s="4" t="b">
        <v>1</v>
      </c>
    </row>
    <row r="514" spans="1:29" x14ac:dyDescent="0.25">
      <c r="A514" s="4" t="s">
        <v>1063</v>
      </c>
      <c r="B514" s="4" t="s">
        <v>1064</v>
      </c>
      <c r="C514" s="9">
        <v>45555</v>
      </c>
      <c r="D514" s="9" t="str">
        <f>TEXT(Transaction_2[[#This Row],[transaction_date]],"yyyy")</f>
        <v>2024</v>
      </c>
      <c r="E514" s="9" t="str">
        <f>TEXT(Transaction_2[[#This Row],[transaction_date]],"mmm")</f>
        <v>Sep</v>
      </c>
      <c r="F514" s="4">
        <v>64</v>
      </c>
      <c r="G514" s="4" t="s">
        <v>6008</v>
      </c>
      <c r="H514" s="4" t="s">
        <v>115</v>
      </c>
      <c r="I514" s="4" t="s">
        <v>6030</v>
      </c>
      <c r="J514" s="4">
        <v>2</v>
      </c>
      <c r="K514" s="4">
        <v>254.98</v>
      </c>
      <c r="L514" s="4">
        <v>509.96</v>
      </c>
      <c r="M514" s="12">
        <f>Transaction_2[[#This Row],[total_amount]]*(1-Transaction_2[[#This Row],[discount_percentage]]/100)</f>
        <v>509.96</v>
      </c>
      <c r="N514" s="12">
        <f>Transaction_2[[#This Row],[total_amount]]-(Transaction_2[[#This Row],[total_amount]]*Transaction_2[[#This Row],[discount_percentage]]/100)</f>
        <v>509.96</v>
      </c>
      <c r="O514" s="4" t="s">
        <v>54</v>
      </c>
      <c r="P514" s="4" t="s">
        <v>24</v>
      </c>
      <c r="Q514" s="4">
        <v>17</v>
      </c>
      <c r="R514" s="4" t="s">
        <v>6005</v>
      </c>
      <c r="S514" s="4" t="b">
        <v>0</v>
      </c>
      <c r="T514" s="4">
        <v>0</v>
      </c>
      <c r="U514" s="4" t="s">
        <v>6006</v>
      </c>
      <c r="V514" s="4">
        <v>12.93</v>
      </c>
      <c r="W514" s="4">
        <v>27</v>
      </c>
      <c r="X514" s="4" t="s">
        <v>6007</v>
      </c>
      <c r="Y514" s="4" t="b">
        <v>0</v>
      </c>
      <c r="Z514" s="4" t="b">
        <v>0</v>
      </c>
      <c r="AA514" s="4" t="b">
        <v>0</v>
      </c>
      <c r="AB514" s="4" t="b">
        <v>0</v>
      </c>
      <c r="AC514" s="4" t="b">
        <v>0</v>
      </c>
    </row>
    <row r="515" spans="1:29" x14ac:dyDescent="0.25">
      <c r="A515" s="4" t="s">
        <v>1065</v>
      </c>
      <c r="B515" s="4" t="s">
        <v>1066</v>
      </c>
      <c r="C515" s="9">
        <v>45518</v>
      </c>
      <c r="D515" s="9" t="str">
        <f>TEXT(Transaction_2[[#This Row],[transaction_date]],"yyyy")</f>
        <v>2024</v>
      </c>
      <c r="E515" s="9" t="str">
        <f>TEXT(Transaction_2[[#This Row],[transaction_date]],"mmm")</f>
        <v>Aug</v>
      </c>
      <c r="F515" s="4">
        <v>41</v>
      </c>
      <c r="G515" s="4" t="s">
        <v>6021</v>
      </c>
      <c r="H515" s="4" t="s">
        <v>44</v>
      </c>
      <c r="I515" s="4" t="s">
        <v>6019</v>
      </c>
      <c r="J515" s="4">
        <v>2</v>
      </c>
      <c r="K515" s="4">
        <v>85.87</v>
      </c>
      <c r="L515" s="4">
        <v>171.74</v>
      </c>
      <c r="M515" s="12">
        <f>Transaction_2[[#This Row],[total_amount]]*(1-Transaction_2[[#This Row],[discount_percentage]]/100)</f>
        <v>171.74</v>
      </c>
      <c r="N515" s="12">
        <f>Transaction_2[[#This Row],[total_amount]]-(Transaction_2[[#This Row],[total_amount]]*Transaction_2[[#This Row],[discount_percentage]]/100)</f>
        <v>171.74</v>
      </c>
      <c r="O515" s="4" t="s">
        <v>23</v>
      </c>
      <c r="P515" s="4" t="s">
        <v>36</v>
      </c>
      <c r="Q515" s="4">
        <v>43</v>
      </c>
      <c r="R515" s="4" t="s">
        <v>6010</v>
      </c>
      <c r="S515" s="4" t="b">
        <v>0</v>
      </c>
      <c r="T515" s="4">
        <v>0</v>
      </c>
      <c r="U515" s="4" t="s">
        <v>6006</v>
      </c>
      <c r="V515" s="4">
        <v>19.21</v>
      </c>
      <c r="W515" s="4">
        <v>18</v>
      </c>
      <c r="X515" s="4" t="s">
        <v>6007</v>
      </c>
      <c r="Y515" s="4" t="b">
        <v>0</v>
      </c>
      <c r="Z515" s="4" t="b">
        <v>0</v>
      </c>
      <c r="AA515" s="4" t="b">
        <v>0</v>
      </c>
      <c r="AB515" s="4" t="b">
        <v>0</v>
      </c>
      <c r="AC515" s="4" t="b">
        <v>0</v>
      </c>
    </row>
    <row r="516" spans="1:29" x14ac:dyDescent="0.25">
      <c r="A516" s="4" t="s">
        <v>1067</v>
      </c>
      <c r="B516" s="4" t="s">
        <v>1068</v>
      </c>
      <c r="C516" s="9">
        <v>45733</v>
      </c>
      <c r="D516" s="9" t="str">
        <f>TEXT(Transaction_2[[#This Row],[transaction_date]],"yyyy")</f>
        <v>2025</v>
      </c>
      <c r="E516" s="9" t="str">
        <f>TEXT(Transaction_2[[#This Row],[transaction_date]],"mmm")</f>
        <v>Mar</v>
      </c>
      <c r="F516" s="4">
        <v>22</v>
      </c>
      <c r="G516" s="4" t="s">
        <v>6003</v>
      </c>
      <c r="H516" s="4" t="s">
        <v>80</v>
      </c>
      <c r="I516" s="4" t="s">
        <v>6026</v>
      </c>
      <c r="J516" s="4">
        <v>3</v>
      </c>
      <c r="K516" s="4">
        <v>129.52000000000001</v>
      </c>
      <c r="L516" s="4">
        <v>388.55</v>
      </c>
      <c r="M516" s="12">
        <f>Transaction_2[[#This Row],[total_amount]]*(1-Transaction_2[[#This Row],[discount_percentage]]/100)</f>
        <v>388.55</v>
      </c>
      <c r="N516" s="12">
        <f>Transaction_2[[#This Row],[total_amount]]-(Transaction_2[[#This Row],[total_amount]]*Transaction_2[[#This Row],[discount_percentage]]/100)</f>
        <v>388.55</v>
      </c>
      <c r="O516" s="4" t="s">
        <v>28</v>
      </c>
      <c r="P516" s="4" t="s">
        <v>24</v>
      </c>
      <c r="Q516" s="4">
        <v>4</v>
      </c>
      <c r="R516" s="4" t="s">
        <v>6023</v>
      </c>
      <c r="S516" s="4" t="b">
        <v>0</v>
      </c>
      <c r="T516" s="4">
        <v>0</v>
      </c>
      <c r="U516" s="4" t="s">
        <v>6006</v>
      </c>
      <c r="V516" s="4">
        <v>16.25</v>
      </c>
      <c r="W516" s="4">
        <v>24</v>
      </c>
      <c r="X516" s="4" t="s">
        <v>6007</v>
      </c>
      <c r="Y516" s="4" t="b">
        <v>0</v>
      </c>
      <c r="Z516" s="4" t="b">
        <v>0</v>
      </c>
      <c r="AA516" s="4" t="b">
        <v>0</v>
      </c>
      <c r="AB516" s="4" t="b">
        <v>0</v>
      </c>
      <c r="AC516" s="4" t="b">
        <v>0</v>
      </c>
    </row>
    <row r="517" spans="1:29" x14ac:dyDescent="0.25">
      <c r="A517" s="4" t="s">
        <v>1069</v>
      </c>
      <c r="B517" s="4" t="s">
        <v>1070</v>
      </c>
      <c r="C517" s="9">
        <v>45534</v>
      </c>
      <c r="D517" s="9" t="str">
        <f>TEXT(Transaction_2[[#This Row],[transaction_date]],"yyyy")</f>
        <v>2024</v>
      </c>
      <c r="E517" s="9" t="str">
        <f>TEXT(Transaction_2[[#This Row],[transaction_date]],"mmm")</f>
        <v>Aug</v>
      </c>
      <c r="F517" s="4">
        <v>73</v>
      </c>
      <c r="G517" s="4" t="s">
        <v>6011</v>
      </c>
      <c r="H517" s="4" t="s">
        <v>39</v>
      </c>
      <c r="I517" s="4" t="s">
        <v>6015</v>
      </c>
      <c r="J517" s="4">
        <v>2</v>
      </c>
      <c r="K517" s="4">
        <v>288.39999999999998</v>
      </c>
      <c r="L517" s="4">
        <v>576.79999999999995</v>
      </c>
      <c r="M517" s="12">
        <f>Transaction_2[[#This Row],[total_amount]]*(1-Transaction_2[[#This Row],[discount_percentage]]/100)</f>
        <v>576.79999999999995</v>
      </c>
      <c r="N517" s="12">
        <f>Transaction_2[[#This Row],[total_amount]]-(Transaction_2[[#This Row],[total_amount]]*Transaction_2[[#This Row],[discount_percentage]]/100)</f>
        <v>576.79999999999995</v>
      </c>
      <c r="O517" s="4" t="s">
        <v>28</v>
      </c>
      <c r="P517" s="4" t="s">
        <v>36</v>
      </c>
      <c r="Q517" s="4">
        <v>10</v>
      </c>
      <c r="R517" s="4" t="s">
        <v>6005</v>
      </c>
      <c r="S517" s="4" t="b">
        <v>0</v>
      </c>
      <c r="T517" s="4">
        <v>0</v>
      </c>
      <c r="U517" s="4" t="s">
        <v>6006</v>
      </c>
      <c r="V517" s="4">
        <v>13.95</v>
      </c>
      <c r="W517" s="4">
        <v>23</v>
      </c>
      <c r="X517" s="4" t="s">
        <v>6007</v>
      </c>
      <c r="Y517" s="4" t="b">
        <v>0</v>
      </c>
      <c r="Z517" s="4" t="b">
        <v>0</v>
      </c>
      <c r="AA517" s="4" t="b">
        <v>1</v>
      </c>
      <c r="AB517" s="4" t="b">
        <v>0</v>
      </c>
      <c r="AC517" s="4" t="b">
        <v>0</v>
      </c>
    </row>
    <row r="518" spans="1:29" x14ac:dyDescent="0.25">
      <c r="A518" s="4" t="s">
        <v>1071</v>
      </c>
      <c r="B518" s="4" t="s">
        <v>1072</v>
      </c>
      <c r="C518" s="9">
        <v>45733</v>
      </c>
      <c r="D518" s="9" t="str">
        <f>TEXT(Transaction_2[[#This Row],[transaction_date]],"yyyy")</f>
        <v>2025</v>
      </c>
      <c r="E518" s="9" t="str">
        <f>TEXT(Transaction_2[[#This Row],[transaction_date]],"mmm")</f>
        <v>Mar</v>
      </c>
      <c r="F518" s="4">
        <v>19</v>
      </c>
      <c r="G518" s="4" t="s">
        <v>6003</v>
      </c>
      <c r="H518" s="4" t="s">
        <v>62</v>
      </c>
      <c r="I518" s="4" t="s">
        <v>6024</v>
      </c>
      <c r="J518" s="4">
        <v>3</v>
      </c>
      <c r="K518" s="4">
        <v>28.3</v>
      </c>
      <c r="L518" s="4">
        <v>84.89</v>
      </c>
      <c r="M518" s="12">
        <f>Transaction_2[[#This Row],[total_amount]]*(1-Transaction_2[[#This Row],[discount_percentage]]/100)</f>
        <v>69.609800000000007</v>
      </c>
      <c r="N518" s="12">
        <f>Transaction_2[[#This Row],[total_amount]]-(Transaction_2[[#This Row],[total_amount]]*Transaction_2[[#This Row],[discount_percentage]]/100)</f>
        <v>69.609800000000007</v>
      </c>
      <c r="O518" s="4" t="s">
        <v>54</v>
      </c>
      <c r="P518" s="4" t="s">
        <v>24</v>
      </c>
      <c r="Q518" s="4">
        <v>28</v>
      </c>
      <c r="R518" s="4" t="s">
        <v>6010</v>
      </c>
      <c r="S518" s="4" t="b">
        <v>1</v>
      </c>
      <c r="T518" s="4">
        <v>18</v>
      </c>
      <c r="U518" s="4" t="s">
        <v>6028</v>
      </c>
      <c r="V518" s="4">
        <v>22.39</v>
      </c>
      <c r="W518" s="4">
        <v>17</v>
      </c>
      <c r="X518" s="4" t="s">
        <v>6007</v>
      </c>
      <c r="Y518" s="4" t="b">
        <v>0</v>
      </c>
      <c r="Z518" s="4" t="b">
        <v>0</v>
      </c>
      <c r="AA518" s="4" t="b">
        <v>1</v>
      </c>
      <c r="AB518" s="4" t="b">
        <v>1</v>
      </c>
      <c r="AC518" s="4" t="b">
        <v>0</v>
      </c>
    </row>
    <row r="519" spans="1:29" x14ac:dyDescent="0.25">
      <c r="A519" s="4" t="s">
        <v>1073</v>
      </c>
      <c r="B519" s="4" t="s">
        <v>1074</v>
      </c>
      <c r="C519" s="9">
        <v>45684</v>
      </c>
      <c r="D519" s="9" t="str">
        <f>TEXT(Transaction_2[[#This Row],[transaction_date]],"yyyy")</f>
        <v>2025</v>
      </c>
      <c r="E519" s="9" t="str">
        <f>TEXT(Transaction_2[[#This Row],[transaction_date]],"mmm")</f>
        <v>Jan</v>
      </c>
      <c r="F519" s="4">
        <v>54</v>
      </c>
      <c r="G519" s="4" t="s">
        <v>6012</v>
      </c>
      <c r="H519" s="4" t="s">
        <v>39</v>
      </c>
      <c r="I519" s="4" t="s">
        <v>6015</v>
      </c>
      <c r="J519" s="4">
        <v>4</v>
      </c>
      <c r="K519" s="4">
        <v>187.04</v>
      </c>
      <c r="L519" s="4">
        <v>748.14</v>
      </c>
      <c r="M519" s="12">
        <f>Transaction_2[[#This Row],[total_amount]]*(1-Transaction_2[[#This Row],[discount_percentage]]/100)</f>
        <v>748.14</v>
      </c>
      <c r="N519" s="12">
        <f>Transaction_2[[#This Row],[total_amount]]-(Transaction_2[[#This Row],[total_amount]]*Transaction_2[[#This Row],[discount_percentage]]/100)</f>
        <v>748.14</v>
      </c>
      <c r="O519" s="4" t="s">
        <v>54</v>
      </c>
      <c r="P519" s="4" t="s">
        <v>36</v>
      </c>
      <c r="Q519" s="4">
        <v>47</v>
      </c>
      <c r="R519" s="4" t="s">
        <v>6010</v>
      </c>
      <c r="S519" s="4" t="b">
        <v>0</v>
      </c>
      <c r="T519" s="4">
        <v>0</v>
      </c>
      <c r="U519" s="4" t="s">
        <v>6006</v>
      </c>
      <c r="V519" s="4">
        <v>8.35</v>
      </c>
      <c r="W519" s="4">
        <v>5</v>
      </c>
      <c r="X519" s="4" t="s">
        <v>6018</v>
      </c>
      <c r="Y519" s="4" t="b">
        <v>0</v>
      </c>
      <c r="Z519" s="4" t="b">
        <v>0</v>
      </c>
      <c r="AA519" s="4" t="b">
        <v>0</v>
      </c>
      <c r="AB519" s="4" t="b">
        <v>0</v>
      </c>
      <c r="AC519" s="4" t="b">
        <v>0</v>
      </c>
    </row>
    <row r="520" spans="1:29" x14ac:dyDescent="0.25">
      <c r="A520" s="4" t="s">
        <v>1075</v>
      </c>
      <c r="B520" s="4" t="s">
        <v>1076</v>
      </c>
      <c r="C520" s="9">
        <v>45574</v>
      </c>
      <c r="D520" s="9" t="str">
        <f>TEXT(Transaction_2[[#This Row],[transaction_date]],"yyyy")</f>
        <v>2024</v>
      </c>
      <c r="E520" s="9" t="str">
        <f>TEXT(Transaction_2[[#This Row],[transaction_date]],"mmm")</f>
        <v>Oct</v>
      </c>
      <c r="F520" s="4">
        <v>56</v>
      </c>
      <c r="G520" s="4" t="s">
        <v>6012</v>
      </c>
      <c r="H520" s="4" t="s">
        <v>65</v>
      </c>
      <c r="I520" s="4" t="s">
        <v>6025</v>
      </c>
      <c r="J520" s="4">
        <v>2</v>
      </c>
      <c r="K520" s="4">
        <v>14.28</v>
      </c>
      <c r="L520" s="4">
        <v>28.56</v>
      </c>
      <c r="M520" s="12">
        <f>Transaction_2[[#This Row],[total_amount]]*(1-Transaction_2[[#This Row],[discount_percentage]]/100)</f>
        <v>15.850799999999998</v>
      </c>
      <c r="N520" s="12">
        <f>Transaction_2[[#This Row],[total_amount]]-(Transaction_2[[#This Row],[total_amount]]*Transaction_2[[#This Row],[discount_percentage]]/100)</f>
        <v>15.8508</v>
      </c>
      <c r="O520" s="4" t="s">
        <v>87</v>
      </c>
      <c r="P520" s="4" t="s">
        <v>36</v>
      </c>
      <c r="Q520" s="4">
        <v>3</v>
      </c>
      <c r="R520" s="4" t="s">
        <v>6023</v>
      </c>
      <c r="S520" s="4" t="b">
        <v>1</v>
      </c>
      <c r="T520" s="4">
        <v>44.5</v>
      </c>
      <c r="U520" s="4" t="s">
        <v>6014</v>
      </c>
      <c r="V520" s="4">
        <v>11.34</v>
      </c>
      <c r="W520" s="4">
        <v>25</v>
      </c>
      <c r="X520" s="4" t="s">
        <v>6007</v>
      </c>
      <c r="Y520" s="4" t="b">
        <v>1</v>
      </c>
      <c r="Z520" s="4" t="b">
        <v>0</v>
      </c>
      <c r="AA520" s="4" t="b">
        <v>0</v>
      </c>
      <c r="AB520" s="4" t="b">
        <v>1</v>
      </c>
      <c r="AC520" s="4" t="b">
        <v>1</v>
      </c>
    </row>
    <row r="521" spans="1:29" x14ac:dyDescent="0.25">
      <c r="A521" s="4" t="s">
        <v>1077</v>
      </c>
      <c r="B521" s="4" t="s">
        <v>1078</v>
      </c>
      <c r="C521" s="9">
        <v>45823</v>
      </c>
      <c r="D521" s="9" t="str">
        <f>TEXT(Transaction_2[[#This Row],[transaction_date]],"yyyy")</f>
        <v>2025</v>
      </c>
      <c r="E521" s="9" t="str">
        <f>TEXT(Transaction_2[[#This Row],[transaction_date]],"mmm")</f>
        <v>Jun</v>
      </c>
      <c r="F521" s="4">
        <v>62</v>
      </c>
      <c r="G521" s="4" t="s">
        <v>6008</v>
      </c>
      <c r="H521" s="4" t="s">
        <v>53</v>
      </c>
      <c r="I521" s="4" t="s">
        <v>6022</v>
      </c>
      <c r="J521" s="4">
        <v>18</v>
      </c>
      <c r="K521" s="4">
        <v>59.33</v>
      </c>
      <c r="L521" s="4">
        <v>1067.8800000000001</v>
      </c>
      <c r="M521" s="12">
        <f>Transaction_2[[#This Row],[total_amount]]*(1-Transaction_2[[#This Row],[discount_percentage]]/100)</f>
        <v>1067.8800000000001</v>
      </c>
      <c r="N521" s="12">
        <f>Transaction_2[[#This Row],[total_amount]]-(Transaction_2[[#This Row],[total_amount]]*Transaction_2[[#This Row],[discount_percentage]]/100)</f>
        <v>1067.8800000000001</v>
      </c>
      <c r="O521" s="4" t="s">
        <v>28</v>
      </c>
      <c r="P521" s="4" t="s">
        <v>36</v>
      </c>
      <c r="Q521" s="4">
        <v>0</v>
      </c>
      <c r="R521" s="4" t="s">
        <v>6027</v>
      </c>
      <c r="S521" s="4" t="b">
        <v>0</v>
      </c>
      <c r="T521" s="4">
        <v>0</v>
      </c>
      <c r="U521" s="4" t="s">
        <v>6006</v>
      </c>
      <c r="V521" s="4">
        <v>20.54</v>
      </c>
      <c r="W521" s="4">
        <v>15</v>
      </c>
      <c r="X521" s="4" t="s">
        <v>6007</v>
      </c>
      <c r="Y521" s="4" t="b">
        <v>1</v>
      </c>
      <c r="Z521" s="4" t="b">
        <v>1</v>
      </c>
      <c r="AA521" s="4" t="b">
        <v>0</v>
      </c>
      <c r="AB521" s="4" t="b">
        <v>1</v>
      </c>
      <c r="AC521" s="4" t="b">
        <v>1</v>
      </c>
    </row>
    <row r="522" spans="1:29" x14ac:dyDescent="0.25">
      <c r="A522" s="4" t="s">
        <v>1079</v>
      </c>
      <c r="B522" s="4" t="s">
        <v>1080</v>
      </c>
      <c r="C522" s="9">
        <v>45482</v>
      </c>
      <c r="D522" s="9" t="str">
        <f>TEXT(Transaction_2[[#This Row],[transaction_date]],"yyyy")</f>
        <v>2024</v>
      </c>
      <c r="E522" s="9" t="str">
        <f>TEXT(Transaction_2[[#This Row],[transaction_date]],"mmm")</f>
        <v>Jul</v>
      </c>
      <c r="F522" s="4">
        <v>76</v>
      </c>
      <c r="G522" s="4" t="s">
        <v>6011</v>
      </c>
      <c r="H522" s="4" t="s">
        <v>53</v>
      </c>
      <c r="I522" s="4" t="s">
        <v>6022</v>
      </c>
      <c r="J522" s="4">
        <v>1</v>
      </c>
      <c r="K522" s="4">
        <v>181.64</v>
      </c>
      <c r="L522" s="4">
        <v>181.64</v>
      </c>
      <c r="M522" s="12">
        <f>Transaction_2[[#This Row],[total_amount]]*(1-Transaction_2[[#This Row],[discount_percentage]]/100)</f>
        <v>181.64</v>
      </c>
      <c r="N522" s="12">
        <f>Transaction_2[[#This Row],[total_amount]]-(Transaction_2[[#This Row],[total_amount]]*Transaction_2[[#This Row],[discount_percentage]]/100)</f>
        <v>181.64</v>
      </c>
      <c r="O522" s="4" t="s">
        <v>28</v>
      </c>
      <c r="P522" s="4" t="s">
        <v>36</v>
      </c>
      <c r="Q522" s="4">
        <v>25</v>
      </c>
      <c r="R522" s="4" t="s">
        <v>6005</v>
      </c>
      <c r="S522" s="4" t="b">
        <v>0</v>
      </c>
      <c r="T522" s="4">
        <v>0</v>
      </c>
      <c r="U522" s="4" t="s">
        <v>6006</v>
      </c>
      <c r="V522" s="4">
        <v>11.62</v>
      </c>
      <c r="W522" s="4">
        <v>22</v>
      </c>
      <c r="X522" s="4" t="s">
        <v>6007</v>
      </c>
      <c r="Y522" s="4" t="b">
        <v>0</v>
      </c>
      <c r="Z522" s="4" t="b">
        <v>0</v>
      </c>
      <c r="AA522" s="4" t="b">
        <v>0</v>
      </c>
      <c r="AB522" s="4" t="b">
        <v>0</v>
      </c>
      <c r="AC522" s="4" t="b">
        <v>0</v>
      </c>
    </row>
    <row r="523" spans="1:29" x14ac:dyDescent="0.25">
      <c r="A523" s="4" t="s">
        <v>1081</v>
      </c>
      <c r="B523" s="4" t="s">
        <v>1082</v>
      </c>
      <c r="C523" s="9">
        <v>45808</v>
      </c>
      <c r="D523" s="9" t="str">
        <f>TEXT(Transaction_2[[#This Row],[transaction_date]],"yyyy")</f>
        <v>2025</v>
      </c>
      <c r="E523" s="9" t="str">
        <f>TEXT(Transaction_2[[#This Row],[transaction_date]],"mmm")</f>
        <v>May</v>
      </c>
      <c r="F523" s="4">
        <v>70</v>
      </c>
      <c r="G523" s="4" t="s">
        <v>6011</v>
      </c>
      <c r="H523" s="4" t="s">
        <v>39</v>
      </c>
      <c r="I523" s="4" t="s">
        <v>6015</v>
      </c>
      <c r="J523" s="4">
        <v>2</v>
      </c>
      <c r="K523" s="4">
        <v>256.77</v>
      </c>
      <c r="L523" s="4">
        <v>513.53</v>
      </c>
      <c r="M523" s="12">
        <f>Transaction_2[[#This Row],[total_amount]]*(1-Transaction_2[[#This Row],[discount_percentage]]/100)</f>
        <v>513.53</v>
      </c>
      <c r="N523" s="12">
        <f>Transaction_2[[#This Row],[total_amount]]-(Transaction_2[[#This Row],[total_amount]]*Transaction_2[[#This Row],[discount_percentage]]/100)</f>
        <v>513.53</v>
      </c>
      <c r="O523" s="4" t="s">
        <v>28</v>
      </c>
      <c r="P523" s="4" t="s">
        <v>24</v>
      </c>
      <c r="Q523" s="4">
        <v>19</v>
      </c>
      <c r="R523" s="4" t="s">
        <v>6005</v>
      </c>
      <c r="S523" s="4" t="b">
        <v>0</v>
      </c>
      <c r="T523" s="4">
        <v>0</v>
      </c>
      <c r="U523" s="4" t="s">
        <v>6006</v>
      </c>
      <c r="V523" s="4">
        <v>21.33</v>
      </c>
      <c r="W523" s="4">
        <v>21</v>
      </c>
      <c r="X523" s="4" t="s">
        <v>6007</v>
      </c>
      <c r="Y523" s="4" t="b">
        <v>0</v>
      </c>
      <c r="Z523" s="4" t="b">
        <v>0</v>
      </c>
      <c r="AA523" s="4" t="b">
        <v>0</v>
      </c>
      <c r="AB523" s="4" t="b">
        <v>0</v>
      </c>
      <c r="AC523" s="4" t="b">
        <v>0</v>
      </c>
    </row>
    <row r="524" spans="1:29" x14ac:dyDescent="0.25">
      <c r="A524" s="4" t="s">
        <v>1083</v>
      </c>
      <c r="B524" s="4" t="s">
        <v>1084</v>
      </c>
      <c r="C524" s="9">
        <v>45747</v>
      </c>
      <c r="D524" s="9" t="str">
        <f>TEXT(Transaction_2[[#This Row],[transaction_date]],"yyyy")</f>
        <v>2025</v>
      </c>
      <c r="E524" s="9" t="str">
        <f>TEXT(Transaction_2[[#This Row],[transaction_date]],"mmm")</f>
        <v>Mar</v>
      </c>
      <c r="F524" s="4">
        <v>39</v>
      </c>
      <c r="G524" s="4" t="s">
        <v>6017</v>
      </c>
      <c r="H524" s="4" t="s">
        <v>62</v>
      </c>
      <c r="I524" s="4" t="s">
        <v>6024</v>
      </c>
      <c r="J524" s="4">
        <v>3</v>
      </c>
      <c r="K524" s="4">
        <v>245.65</v>
      </c>
      <c r="L524" s="4">
        <v>736.96</v>
      </c>
      <c r="M524" s="12">
        <f>Transaction_2[[#This Row],[total_amount]]*(1-Transaction_2[[#This Row],[discount_percentage]]/100)</f>
        <v>736.96</v>
      </c>
      <c r="N524" s="12">
        <f>Transaction_2[[#This Row],[total_amount]]-(Transaction_2[[#This Row],[total_amount]]*Transaction_2[[#This Row],[discount_percentage]]/100)</f>
        <v>736.96</v>
      </c>
      <c r="O524" s="4" t="s">
        <v>23</v>
      </c>
      <c r="P524" s="4" t="s">
        <v>24</v>
      </c>
      <c r="Q524" s="4">
        <v>18</v>
      </c>
      <c r="R524" s="4" t="s">
        <v>6005</v>
      </c>
      <c r="S524" s="4" t="b">
        <v>0</v>
      </c>
      <c r="T524" s="4">
        <v>0</v>
      </c>
      <c r="U524" s="4" t="s">
        <v>6006</v>
      </c>
      <c r="V524" s="4">
        <v>15.46</v>
      </c>
      <c r="W524" s="4">
        <v>29</v>
      </c>
      <c r="X524" s="4" t="s">
        <v>6007</v>
      </c>
      <c r="Y524" s="4" t="b">
        <v>0</v>
      </c>
      <c r="Z524" s="4" t="b">
        <v>0</v>
      </c>
      <c r="AA524" s="4" t="b">
        <v>0</v>
      </c>
      <c r="AB524" s="4" t="b">
        <v>0</v>
      </c>
      <c r="AC524" s="4" t="b">
        <v>0</v>
      </c>
    </row>
    <row r="525" spans="1:29" x14ac:dyDescent="0.25">
      <c r="A525" s="4" t="s">
        <v>1085</v>
      </c>
      <c r="B525" s="4" t="s">
        <v>1086</v>
      </c>
      <c r="C525" s="9">
        <v>45628</v>
      </c>
      <c r="D525" s="9" t="str">
        <f>TEXT(Transaction_2[[#This Row],[transaction_date]],"yyyy")</f>
        <v>2024</v>
      </c>
      <c r="E525" s="9" t="str">
        <f>TEXT(Transaction_2[[#This Row],[transaction_date]],"mmm")</f>
        <v>Dec</v>
      </c>
      <c r="F525" s="4">
        <v>51</v>
      </c>
      <c r="G525" s="4" t="s">
        <v>6012</v>
      </c>
      <c r="H525" s="4" t="s">
        <v>53</v>
      </c>
      <c r="I525" s="4" t="s">
        <v>6022</v>
      </c>
      <c r="J525" s="4">
        <v>2</v>
      </c>
      <c r="K525" s="4">
        <v>87.85</v>
      </c>
      <c r="L525" s="4">
        <v>175.69</v>
      </c>
      <c r="M525" s="12">
        <f>Transaction_2[[#This Row],[total_amount]]*(1-Transaction_2[[#This Row],[discount_percentage]]/100)</f>
        <v>175.69</v>
      </c>
      <c r="N525" s="12">
        <f>Transaction_2[[#This Row],[total_amount]]-(Transaction_2[[#This Row],[total_amount]]*Transaction_2[[#This Row],[discount_percentage]]/100)</f>
        <v>175.69</v>
      </c>
      <c r="O525" s="4" t="s">
        <v>90</v>
      </c>
      <c r="P525" s="4" t="s">
        <v>57</v>
      </c>
      <c r="Q525" s="4">
        <v>2</v>
      </c>
      <c r="R525" s="4" t="s">
        <v>6023</v>
      </c>
      <c r="S525" s="4" t="b">
        <v>0</v>
      </c>
      <c r="T525" s="4">
        <v>0</v>
      </c>
      <c r="U525" s="4" t="s">
        <v>6006</v>
      </c>
      <c r="V525" s="4">
        <v>14.63</v>
      </c>
      <c r="W525" s="4">
        <v>2</v>
      </c>
      <c r="X525" s="4" t="s">
        <v>6016</v>
      </c>
      <c r="Y525" s="4" t="b">
        <v>0</v>
      </c>
      <c r="Z525" s="4" t="b">
        <v>0</v>
      </c>
      <c r="AA525" s="4" t="b">
        <v>1</v>
      </c>
      <c r="AB525" s="4" t="b">
        <v>0</v>
      </c>
      <c r="AC525" s="4" t="b">
        <v>1</v>
      </c>
    </row>
    <row r="526" spans="1:29" x14ac:dyDescent="0.25">
      <c r="A526" s="4" t="s">
        <v>1087</v>
      </c>
      <c r="B526" s="4" t="s">
        <v>1088</v>
      </c>
      <c r="C526" s="9">
        <v>45785</v>
      </c>
      <c r="D526" s="9" t="str">
        <f>TEXT(Transaction_2[[#This Row],[transaction_date]],"yyyy")</f>
        <v>2025</v>
      </c>
      <c r="E526" s="9" t="str">
        <f>TEXT(Transaction_2[[#This Row],[transaction_date]],"mmm")</f>
        <v>May</v>
      </c>
      <c r="F526" s="4">
        <v>71</v>
      </c>
      <c r="G526" s="4" t="s">
        <v>6011</v>
      </c>
      <c r="H526" s="4" t="s">
        <v>65</v>
      </c>
      <c r="I526" s="4" t="s">
        <v>6025</v>
      </c>
      <c r="J526" s="4">
        <v>10</v>
      </c>
      <c r="K526" s="4">
        <v>53.28</v>
      </c>
      <c r="L526" s="4">
        <v>532.77</v>
      </c>
      <c r="M526" s="12">
        <f>Transaction_2[[#This Row],[total_amount]]*(1-Transaction_2[[#This Row],[discount_percentage]]/100)</f>
        <v>532.77</v>
      </c>
      <c r="N526" s="12">
        <f>Transaction_2[[#This Row],[total_amount]]-(Transaction_2[[#This Row],[total_amount]]*Transaction_2[[#This Row],[discount_percentage]]/100)</f>
        <v>532.77</v>
      </c>
      <c r="O526" s="4" t="s">
        <v>90</v>
      </c>
      <c r="P526" s="4" t="s">
        <v>36</v>
      </c>
      <c r="Q526" s="4">
        <v>3</v>
      </c>
      <c r="R526" s="4" t="s">
        <v>6023</v>
      </c>
      <c r="S526" s="4" t="b">
        <v>0</v>
      </c>
      <c r="T526" s="4">
        <v>0</v>
      </c>
      <c r="U526" s="4" t="s">
        <v>6006</v>
      </c>
      <c r="V526" s="4">
        <v>9.42</v>
      </c>
      <c r="W526" s="4">
        <v>15</v>
      </c>
      <c r="X526" s="4" t="s">
        <v>6007</v>
      </c>
      <c r="Y526" s="4" t="b">
        <v>0</v>
      </c>
      <c r="Z526" s="4" t="b">
        <v>0</v>
      </c>
      <c r="AA526" s="4" t="b">
        <v>1</v>
      </c>
      <c r="AB526" s="4" t="b">
        <v>0</v>
      </c>
      <c r="AC526" s="4" t="b">
        <v>1</v>
      </c>
    </row>
    <row r="527" spans="1:29" x14ac:dyDescent="0.25">
      <c r="A527" s="4" t="s">
        <v>1089</v>
      </c>
      <c r="B527" s="4" t="s">
        <v>1090</v>
      </c>
      <c r="C527" s="9">
        <v>45773</v>
      </c>
      <c r="D527" s="9" t="str">
        <f>TEXT(Transaction_2[[#This Row],[transaction_date]],"yyyy")</f>
        <v>2025</v>
      </c>
      <c r="E527" s="9" t="str">
        <f>TEXT(Transaction_2[[#This Row],[transaction_date]],"mmm")</f>
        <v>Apr</v>
      </c>
      <c r="F527" s="4">
        <v>72</v>
      </c>
      <c r="G527" s="4" t="s">
        <v>6011</v>
      </c>
      <c r="H527" s="4" t="s">
        <v>53</v>
      </c>
      <c r="I527" s="4" t="s">
        <v>6022</v>
      </c>
      <c r="J527" s="4">
        <v>1</v>
      </c>
      <c r="K527" s="4">
        <v>21.54</v>
      </c>
      <c r="L527" s="4">
        <v>21.54</v>
      </c>
      <c r="M527" s="12">
        <f>Transaction_2[[#This Row],[total_amount]]*(1-Transaction_2[[#This Row],[discount_percentage]]/100)</f>
        <v>16.262699999999999</v>
      </c>
      <c r="N527" s="12">
        <f>Transaction_2[[#This Row],[total_amount]]-(Transaction_2[[#This Row],[total_amount]]*Transaction_2[[#This Row],[discount_percentage]]/100)</f>
        <v>16.262699999999999</v>
      </c>
      <c r="O527" s="4" t="s">
        <v>28</v>
      </c>
      <c r="P527" s="4" t="s">
        <v>57</v>
      </c>
      <c r="Q527" s="4">
        <v>4</v>
      </c>
      <c r="R527" s="4" t="s">
        <v>6023</v>
      </c>
      <c r="S527" s="4" t="b">
        <v>1</v>
      </c>
      <c r="T527" s="4">
        <v>24.5</v>
      </c>
      <c r="U527" s="4" t="s">
        <v>6028</v>
      </c>
      <c r="V527" s="4">
        <v>8.68</v>
      </c>
      <c r="W527" s="4">
        <v>8</v>
      </c>
      <c r="X527" s="4" t="s">
        <v>6020</v>
      </c>
      <c r="Y527" s="4" t="b">
        <v>1</v>
      </c>
      <c r="Z527" s="4" t="b">
        <v>0</v>
      </c>
      <c r="AA527" s="4" t="b">
        <v>0</v>
      </c>
      <c r="AB527" s="4" t="b">
        <v>0</v>
      </c>
      <c r="AC527" s="4" t="b">
        <v>1</v>
      </c>
    </row>
    <row r="528" spans="1:29" x14ac:dyDescent="0.25">
      <c r="A528" s="4" t="s">
        <v>1091</v>
      </c>
      <c r="B528" s="4" t="s">
        <v>1092</v>
      </c>
      <c r="C528" s="9">
        <v>45687</v>
      </c>
      <c r="D528" s="9" t="str">
        <f>TEXT(Transaction_2[[#This Row],[transaction_date]],"yyyy")</f>
        <v>2025</v>
      </c>
      <c r="E528" s="9" t="str">
        <f>TEXT(Transaction_2[[#This Row],[transaction_date]],"mmm")</f>
        <v>Jan</v>
      </c>
      <c r="F528" s="4">
        <v>28</v>
      </c>
      <c r="G528" s="4" t="s">
        <v>6003</v>
      </c>
      <c r="H528" s="4" t="s">
        <v>22</v>
      </c>
      <c r="I528" s="4" t="s">
        <v>6004</v>
      </c>
      <c r="J528" s="4">
        <v>1</v>
      </c>
      <c r="K528" s="4">
        <v>292.89999999999998</v>
      </c>
      <c r="L528" s="4">
        <v>292.89999999999998</v>
      </c>
      <c r="M528" s="12">
        <f>Transaction_2[[#This Row],[total_amount]]*(1-Transaction_2[[#This Row],[discount_percentage]]/100)</f>
        <v>292.89999999999998</v>
      </c>
      <c r="N528" s="12">
        <f>Transaction_2[[#This Row],[total_amount]]-(Transaction_2[[#This Row],[total_amount]]*Transaction_2[[#This Row],[discount_percentage]]/100)</f>
        <v>292.89999999999998</v>
      </c>
      <c r="O528" s="4" t="s">
        <v>31</v>
      </c>
      <c r="P528" s="4" t="s">
        <v>36</v>
      </c>
      <c r="Q528" s="4">
        <v>24</v>
      </c>
      <c r="R528" s="4" t="s">
        <v>6005</v>
      </c>
      <c r="S528" s="4" t="b">
        <v>0</v>
      </c>
      <c r="T528" s="4">
        <v>0</v>
      </c>
      <c r="U528" s="4" t="s">
        <v>6006</v>
      </c>
      <c r="V528" s="4">
        <v>7.85</v>
      </c>
      <c r="W528" s="4">
        <v>11</v>
      </c>
      <c r="X528" s="4" t="s">
        <v>6020</v>
      </c>
      <c r="Y528" s="4" t="b">
        <v>0</v>
      </c>
      <c r="Z528" s="4" t="b">
        <v>0</v>
      </c>
      <c r="AA528" s="4" t="b">
        <v>1</v>
      </c>
      <c r="AB528" s="4" t="b">
        <v>0</v>
      </c>
      <c r="AC528" s="4" t="b">
        <v>0</v>
      </c>
    </row>
    <row r="529" spans="1:29" x14ac:dyDescent="0.25">
      <c r="A529" s="4" t="s">
        <v>1093</v>
      </c>
      <c r="B529" s="4" t="s">
        <v>1094</v>
      </c>
      <c r="C529" s="9">
        <v>45825</v>
      </c>
      <c r="D529" s="9" t="str">
        <f>TEXT(Transaction_2[[#This Row],[transaction_date]],"yyyy")</f>
        <v>2025</v>
      </c>
      <c r="E529" s="9" t="str">
        <f>TEXT(Transaction_2[[#This Row],[transaction_date]],"mmm")</f>
        <v>Jun</v>
      </c>
      <c r="F529" s="4">
        <v>55</v>
      </c>
      <c r="G529" s="4" t="s">
        <v>6012</v>
      </c>
      <c r="H529" s="4" t="s">
        <v>65</v>
      </c>
      <c r="I529" s="4" t="s">
        <v>6025</v>
      </c>
      <c r="J529" s="4">
        <v>2</v>
      </c>
      <c r="K529" s="4">
        <v>165.41</v>
      </c>
      <c r="L529" s="4">
        <v>330.81</v>
      </c>
      <c r="M529" s="12">
        <f>Transaction_2[[#This Row],[total_amount]]*(1-Transaction_2[[#This Row],[discount_percentage]]/100)</f>
        <v>330.81</v>
      </c>
      <c r="N529" s="12">
        <f>Transaction_2[[#This Row],[total_amount]]-(Transaction_2[[#This Row],[total_amount]]*Transaction_2[[#This Row],[discount_percentage]]/100)</f>
        <v>330.81</v>
      </c>
      <c r="O529" s="4" t="s">
        <v>28</v>
      </c>
      <c r="P529" s="4" t="s">
        <v>32</v>
      </c>
      <c r="Q529" s="4">
        <v>33</v>
      </c>
      <c r="R529" s="4" t="s">
        <v>6010</v>
      </c>
      <c r="S529" s="4" t="b">
        <v>0</v>
      </c>
      <c r="T529" s="4">
        <v>0</v>
      </c>
      <c r="U529" s="4" t="s">
        <v>6006</v>
      </c>
      <c r="V529" s="4">
        <v>6.27</v>
      </c>
      <c r="W529" s="4">
        <v>11</v>
      </c>
      <c r="X529" s="4" t="s">
        <v>6020</v>
      </c>
      <c r="Y529" s="4" t="b">
        <v>0</v>
      </c>
      <c r="Z529" s="4" t="b">
        <v>0</v>
      </c>
      <c r="AA529" s="4" t="b">
        <v>1</v>
      </c>
      <c r="AB529" s="4" t="b">
        <v>0</v>
      </c>
      <c r="AC529" s="4" t="b">
        <v>0</v>
      </c>
    </row>
    <row r="530" spans="1:29" x14ac:dyDescent="0.25">
      <c r="A530" s="4" t="s">
        <v>1095</v>
      </c>
      <c r="B530" s="4" t="s">
        <v>1096</v>
      </c>
      <c r="C530" s="9">
        <v>45587</v>
      </c>
      <c r="D530" s="9" t="str">
        <f>TEXT(Transaction_2[[#This Row],[transaction_date]],"yyyy")</f>
        <v>2024</v>
      </c>
      <c r="E530" s="9" t="str">
        <f>TEXT(Transaction_2[[#This Row],[transaction_date]],"mmm")</f>
        <v>Oct</v>
      </c>
      <c r="F530" s="4">
        <v>76</v>
      </c>
      <c r="G530" s="4" t="s">
        <v>6011</v>
      </c>
      <c r="H530" s="4" t="s">
        <v>22</v>
      </c>
      <c r="I530" s="4" t="s">
        <v>6004</v>
      </c>
      <c r="J530" s="4">
        <v>3</v>
      </c>
      <c r="K530" s="4">
        <v>189.19</v>
      </c>
      <c r="L530" s="4">
        <v>567.55999999999995</v>
      </c>
      <c r="M530" s="12">
        <f>Transaction_2[[#This Row],[total_amount]]*(1-Transaction_2[[#This Row],[discount_percentage]]/100)</f>
        <v>567.55999999999995</v>
      </c>
      <c r="N530" s="12">
        <f>Transaction_2[[#This Row],[total_amount]]-(Transaction_2[[#This Row],[total_amount]]*Transaction_2[[#This Row],[discount_percentage]]/100)</f>
        <v>567.55999999999995</v>
      </c>
      <c r="O530" s="4" t="s">
        <v>54</v>
      </c>
      <c r="P530" s="4" t="s">
        <v>24</v>
      </c>
      <c r="Q530" s="4">
        <v>19</v>
      </c>
      <c r="R530" s="4" t="s">
        <v>6005</v>
      </c>
      <c r="S530" s="4" t="b">
        <v>0</v>
      </c>
      <c r="T530" s="4">
        <v>0</v>
      </c>
      <c r="U530" s="4" t="s">
        <v>6006</v>
      </c>
      <c r="V530" s="4">
        <v>11.05</v>
      </c>
      <c r="W530" s="4">
        <v>25</v>
      </c>
      <c r="X530" s="4" t="s">
        <v>6007</v>
      </c>
      <c r="Y530" s="4" t="b">
        <v>0</v>
      </c>
      <c r="Z530" s="4" t="b">
        <v>0</v>
      </c>
      <c r="AA530" s="4" t="b">
        <v>0</v>
      </c>
      <c r="AB530" s="4" t="b">
        <v>0</v>
      </c>
      <c r="AC530" s="4" t="b">
        <v>0</v>
      </c>
    </row>
    <row r="531" spans="1:29" x14ac:dyDescent="0.25">
      <c r="A531" s="4" t="s">
        <v>1097</v>
      </c>
      <c r="B531" s="4" t="s">
        <v>1098</v>
      </c>
      <c r="C531" s="9">
        <v>45670</v>
      </c>
      <c r="D531" s="9" t="str">
        <f>TEXT(Transaction_2[[#This Row],[transaction_date]],"yyyy")</f>
        <v>2025</v>
      </c>
      <c r="E531" s="9" t="str">
        <f>TEXT(Transaction_2[[#This Row],[transaction_date]],"mmm")</f>
        <v>Jan</v>
      </c>
      <c r="F531" s="4">
        <v>70</v>
      </c>
      <c r="G531" s="4" t="s">
        <v>6011</v>
      </c>
      <c r="H531" s="4" t="s">
        <v>65</v>
      </c>
      <c r="I531" s="4" t="s">
        <v>6025</v>
      </c>
      <c r="J531" s="4">
        <v>1</v>
      </c>
      <c r="K531" s="4">
        <v>237.62</v>
      </c>
      <c r="L531" s="4">
        <v>237.62</v>
      </c>
      <c r="M531" s="12">
        <f>Transaction_2[[#This Row],[total_amount]]*(1-Transaction_2[[#This Row],[discount_percentage]]/100)</f>
        <v>237.62</v>
      </c>
      <c r="N531" s="12">
        <f>Transaction_2[[#This Row],[total_amount]]-(Transaction_2[[#This Row],[total_amount]]*Transaction_2[[#This Row],[discount_percentage]]/100)</f>
        <v>237.62</v>
      </c>
      <c r="O531" s="4" t="s">
        <v>23</v>
      </c>
      <c r="P531" s="4" t="s">
        <v>32</v>
      </c>
      <c r="Q531" s="4">
        <v>43</v>
      </c>
      <c r="R531" s="4" t="s">
        <v>6010</v>
      </c>
      <c r="S531" s="4" t="b">
        <v>0</v>
      </c>
      <c r="T531" s="4">
        <v>0</v>
      </c>
      <c r="U531" s="4" t="s">
        <v>6006</v>
      </c>
      <c r="V531" s="4">
        <v>21.15</v>
      </c>
      <c r="W531" s="4">
        <v>15</v>
      </c>
      <c r="X531" s="4" t="s">
        <v>6007</v>
      </c>
      <c r="Y531" s="4" t="b">
        <v>0</v>
      </c>
      <c r="Z531" s="4" t="b">
        <v>0</v>
      </c>
      <c r="AA531" s="4" t="b">
        <v>0</v>
      </c>
      <c r="AB531" s="4" t="b">
        <v>0</v>
      </c>
      <c r="AC531" s="4" t="b">
        <v>0</v>
      </c>
    </row>
    <row r="532" spans="1:29" x14ac:dyDescent="0.25">
      <c r="A532" s="4" t="s">
        <v>1099</v>
      </c>
      <c r="B532" s="4" t="s">
        <v>1100</v>
      </c>
      <c r="C532" s="9">
        <v>45722</v>
      </c>
      <c r="D532" s="9" t="str">
        <f>TEXT(Transaction_2[[#This Row],[transaction_date]],"yyyy")</f>
        <v>2025</v>
      </c>
      <c r="E532" s="9" t="str">
        <f>TEXT(Transaction_2[[#This Row],[transaction_date]],"mmm")</f>
        <v>Mar</v>
      </c>
      <c r="F532" s="4">
        <v>46</v>
      </c>
      <c r="G532" s="4" t="s">
        <v>6021</v>
      </c>
      <c r="H532" s="4" t="s">
        <v>35</v>
      </c>
      <c r="I532" s="4" t="s">
        <v>6013</v>
      </c>
      <c r="J532" s="4">
        <v>17</v>
      </c>
      <c r="K532" s="4">
        <v>6.95</v>
      </c>
      <c r="L532" s="4">
        <v>118.15</v>
      </c>
      <c r="M532" s="12">
        <f>Transaction_2[[#This Row],[total_amount]]*(1-Transaction_2[[#This Row],[discount_percentage]]/100)</f>
        <v>118.15</v>
      </c>
      <c r="N532" s="12">
        <f>Transaction_2[[#This Row],[total_amount]]-(Transaction_2[[#This Row],[total_amount]]*Transaction_2[[#This Row],[discount_percentage]]/100)</f>
        <v>118.15</v>
      </c>
      <c r="O532" s="4" t="s">
        <v>90</v>
      </c>
      <c r="P532" s="4" t="s">
        <v>57</v>
      </c>
      <c r="Q532" s="4">
        <v>3</v>
      </c>
      <c r="R532" s="4" t="s">
        <v>6023</v>
      </c>
      <c r="S532" s="4" t="b">
        <v>0</v>
      </c>
      <c r="T532" s="4">
        <v>0</v>
      </c>
      <c r="U532" s="4" t="s">
        <v>6006</v>
      </c>
      <c r="V532" s="4">
        <v>17.14</v>
      </c>
      <c r="W532" s="4">
        <v>28</v>
      </c>
      <c r="X532" s="4" t="s">
        <v>6007</v>
      </c>
      <c r="Y532" s="4" t="b">
        <v>1</v>
      </c>
      <c r="Z532" s="4" t="b">
        <v>0</v>
      </c>
      <c r="AA532" s="4" t="b">
        <v>0</v>
      </c>
      <c r="AB532" s="4" t="b">
        <v>0</v>
      </c>
      <c r="AC532" s="4" t="b">
        <v>1</v>
      </c>
    </row>
    <row r="533" spans="1:29" x14ac:dyDescent="0.25">
      <c r="A533" s="4" t="s">
        <v>1101</v>
      </c>
      <c r="B533" s="4" t="s">
        <v>1102</v>
      </c>
      <c r="C533" s="9">
        <v>45596</v>
      </c>
      <c r="D533" s="9" t="str">
        <f>TEXT(Transaction_2[[#This Row],[transaction_date]],"yyyy")</f>
        <v>2024</v>
      </c>
      <c r="E533" s="9" t="str">
        <f>TEXT(Transaction_2[[#This Row],[transaction_date]],"mmm")</f>
        <v>Oct</v>
      </c>
      <c r="F533" s="4">
        <v>39</v>
      </c>
      <c r="G533" s="4" t="s">
        <v>6017</v>
      </c>
      <c r="H533" s="4" t="s">
        <v>39</v>
      </c>
      <c r="I533" s="4" t="s">
        <v>6015</v>
      </c>
      <c r="J533" s="4">
        <v>17</v>
      </c>
      <c r="K533" s="4">
        <v>96.93</v>
      </c>
      <c r="L533" s="4">
        <v>1647.8</v>
      </c>
      <c r="M533" s="12">
        <f>Transaction_2[[#This Row],[total_amount]]*(1-Transaction_2[[#This Row],[discount_percentage]]/100)</f>
        <v>1647.8</v>
      </c>
      <c r="N533" s="12">
        <f>Transaction_2[[#This Row],[total_amount]]-(Transaction_2[[#This Row],[total_amount]]*Transaction_2[[#This Row],[discount_percentage]]/100)</f>
        <v>1647.8</v>
      </c>
      <c r="O533" s="4" t="s">
        <v>28</v>
      </c>
      <c r="P533" s="4" t="s">
        <v>36</v>
      </c>
      <c r="Q533" s="4">
        <v>3</v>
      </c>
      <c r="R533" s="4" t="s">
        <v>6023</v>
      </c>
      <c r="S533" s="4" t="b">
        <v>0</v>
      </c>
      <c r="T533" s="4">
        <v>0</v>
      </c>
      <c r="U533" s="4" t="s">
        <v>6006</v>
      </c>
      <c r="V533" s="4">
        <v>19.55</v>
      </c>
      <c r="W533" s="4">
        <v>27</v>
      </c>
      <c r="X533" s="4" t="s">
        <v>6007</v>
      </c>
      <c r="Y533" s="4" t="b">
        <v>1</v>
      </c>
      <c r="Z533" s="4" t="b">
        <v>0</v>
      </c>
      <c r="AA533" s="4" t="b">
        <v>0</v>
      </c>
      <c r="AB533" s="4" t="b">
        <v>0</v>
      </c>
      <c r="AC533" s="4" t="b">
        <v>1</v>
      </c>
    </row>
    <row r="534" spans="1:29" x14ac:dyDescent="0.25">
      <c r="A534" s="4" t="s">
        <v>1103</v>
      </c>
      <c r="B534" s="4" t="s">
        <v>1104</v>
      </c>
      <c r="C534" s="9">
        <v>45796</v>
      </c>
      <c r="D534" s="9" t="str">
        <f>TEXT(Transaction_2[[#This Row],[transaction_date]],"yyyy")</f>
        <v>2025</v>
      </c>
      <c r="E534" s="9" t="str">
        <f>TEXT(Transaction_2[[#This Row],[transaction_date]],"mmm")</f>
        <v>May</v>
      </c>
      <c r="F534" s="4">
        <v>49</v>
      </c>
      <c r="G534" s="4" t="s">
        <v>6021</v>
      </c>
      <c r="H534" s="4" t="s">
        <v>22</v>
      </c>
      <c r="I534" s="4" t="s">
        <v>6004</v>
      </c>
      <c r="J534" s="4">
        <v>1</v>
      </c>
      <c r="K534" s="4">
        <v>113.1</v>
      </c>
      <c r="L534" s="4">
        <v>113.1</v>
      </c>
      <c r="M534" s="12">
        <f>Transaction_2[[#This Row],[total_amount]]*(1-Transaction_2[[#This Row],[discount_percentage]]/100)</f>
        <v>113.1</v>
      </c>
      <c r="N534" s="12">
        <f>Transaction_2[[#This Row],[total_amount]]-(Transaction_2[[#This Row],[total_amount]]*Transaction_2[[#This Row],[discount_percentage]]/100)</f>
        <v>113.1</v>
      </c>
      <c r="O534" s="4" t="s">
        <v>54</v>
      </c>
      <c r="P534" s="4" t="s">
        <v>24</v>
      </c>
      <c r="Q534" s="4">
        <v>10</v>
      </c>
      <c r="R534" s="4" t="s">
        <v>6005</v>
      </c>
      <c r="S534" s="4" t="b">
        <v>0</v>
      </c>
      <c r="T534" s="4">
        <v>0</v>
      </c>
      <c r="U534" s="4" t="s">
        <v>6006</v>
      </c>
      <c r="V534" s="4">
        <v>7</v>
      </c>
      <c r="W534" s="4">
        <v>28</v>
      </c>
      <c r="X534" s="4" t="s">
        <v>6007</v>
      </c>
      <c r="Y534" s="4" t="b">
        <v>0</v>
      </c>
      <c r="Z534" s="4" t="b">
        <v>0</v>
      </c>
      <c r="AA534" s="4" t="b">
        <v>0</v>
      </c>
      <c r="AB534" s="4" t="b">
        <v>0</v>
      </c>
      <c r="AC534" s="4" t="b">
        <v>0</v>
      </c>
    </row>
    <row r="535" spans="1:29" x14ac:dyDescent="0.25">
      <c r="A535" s="4" t="s">
        <v>1105</v>
      </c>
      <c r="B535" s="4" t="s">
        <v>1106</v>
      </c>
      <c r="C535" s="9">
        <v>45547</v>
      </c>
      <c r="D535" s="9" t="str">
        <f>TEXT(Transaction_2[[#This Row],[transaction_date]],"yyyy")</f>
        <v>2024</v>
      </c>
      <c r="E535" s="9" t="str">
        <f>TEXT(Transaction_2[[#This Row],[transaction_date]],"mmm")</f>
        <v>Sep</v>
      </c>
      <c r="F535" s="4">
        <v>49</v>
      </c>
      <c r="G535" s="4" t="s">
        <v>6021</v>
      </c>
      <c r="H535" s="4" t="s">
        <v>27</v>
      </c>
      <c r="I535" s="4" t="s">
        <v>6009</v>
      </c>
      <c r="J535" s="4">
        <v>4</v>
      </c>
      <c r="K535" s="4">
        <v>244.01</v>
      </c>
      <c r="L535" s="4">
        <v>976.03</v>
      </c>
      <c r="M535" s="12">
        <f>Transaction_2[[#This Row],[total_amount]]*(1-Transaction_2[[#This Row],[discount_percentage]]/100)</f>
        <v>976.03</v>
      </c>
      <c r="N535" s="12">
        <f>Transaction_2[[#This Row],[total_amount]]-(Transaction_2[[#This Row],[total_amount]]*Transaction_2[[#This Row],[discount_percentage]]/100)</f>
        <v>976.03</v>
      </c>
      <c r="O535" s="4" t="s">
        <v>31</v>
      </c>
      <c r="P535" s="4" t="s">
        <v>32</v>
      </c>
      <c r="Q535" s="4">
        <v>15</v>
      </c>
      <c r="R535" s="4" t="s">
        <v>6005</v>
      </c>
      <c r="S535" s="4" t="b">
        <v>0</v>
      </c>
      <c r="T535" s="4">
        <v>0</v>
      </c>
      <c r="U535" s="4" t="s">
        <v>6006</v>
      </c>
      <c r="V535" s="4">
        <v>7</v>
      </c>
      <c r="W535" s="4">
        <v>6</v>
      </c>
      <c r="X535" s="4" t="s">
        <v>6018</v>
      </c>
      <c r="Y535" s="4" t="b">
        <v>0</v>
      </c>
      <c r="Z535" s="4" t="b">
        <v>1</v>
      </c>
      <c r="AA535" s="4" t="b">
        <v>0</v>
      </c>
      <c r="AB535" s="4" t="b">
        <v>0</v>
      </c>
      <c r="AC535" s="4" t="b">
        <v>0</v>
      </c>
    </row>
    <row r="536" spans="1:29" x14ac:dyDescent="0.25">
      <c r="A536" s="4" t="s">
        <v>1107</v>
      </c>
      <c r="B536" s="4" t="s">
        <v>1108</v>
      </c>
      <c r="C536" s="9">
        <v>45536</v>
      </c>
      <c r="D536" s="9" t="str">
        <f>TEXT(Transaction_2[[#This Row],[transaction_date]],"yyyy")</f>
        <v>2024</v>
      </c>
      <c r="E536" s="9" t="str">
        <f>TEXT(Transaction_2[[#This Row],[transaction_date]],"mmm")</f>
        <v>Sep</v>
      </c>
      <c r="F536" s="4">
        <v>33</v>
      </c>
      <c r="G536" s="4" t="s">
        <v>6017</v>
      </c>
      <c r="H536" s="4" t="s">
        <v>53</v>
      </c>
      <c r="I536" s="4" t="s">
        <v>6022</v>
      </c>
      <c r="J536" s="4">
        <v>10</v>
      </c>
      <c r="K536" s="4">
        <v>49.69</v>
      </c>
      <c r="L536" s="4">
        <v>496.9</v>
      </c>
      <c r="M536" s="12">
        <f>Transaction_2[[#This Row],[total_amount]]*(1-Transaction_2[[#This Row],[discount_percentage]]/100)</f>
        <v>496.9</v>
      </c>
      <c r="N536" s="12">
        <f>Transaction_2[[#This Row],[total_amount]]-(Transaction_2[[#This Row],[total_amount]]*Transaction_2[[#This Row],[discount_percentage]]/100)</f>
        <v>496.9</v>
      </c>
      <c r="O536" s="4" t="s">
        <v>28</v>
      </c>
      <c r="P536" s="4" t="s">
        <v>36</v>
      </c>
      <c r="Q536" s="4">
        <v>0</v>
      </c>
      <c r="R536" s="4" t="s">
        <v>6027</v>
      </c>
      <c r="S536" s="4" t="b">
        <v>0</v>
      </c>
      <c r="T536" s="4">
        <v>0</v>
      </c>
      <c r="U536" s="4" t="s">
        <v>6006</v>
      </c>
      <c r="V536" s="4">
        <v>8.17</v>
      </c>
      <c r="W536" s="4">
        <v>7</v>
      </c>
      <c r="X536" s="4" t="s">
        <v>6018</v>
      </c>
      <c r="Y536" s="4" t="b">
        <v>1</v>
      </c>
      <c r="Z536" s="4" t="b">
        <v>0</v>
      </c>
      <c r="AA536" s="4" t="b">
        <v>0</v>
      </c>
      <c r="AB536" s="4" t="b">
        <v>0</v>
      </c>
      <c r="AC536" s="4" t="b">
        <v>1</v>
      </c>
    </row>
    <row r="537" spans="1:29" x14ac:dyDescent="0.25">
      <c r="A537" s="4" t="s">
        <v>1109</v>
      </c>
      <c r="B537" s="4" t="s">
        <v>1110</v>
      </c>
      <c r="C537" s="9">
        <v>45691</v>
      </c>
      <c r="D537" s="9" t="str">
        <f>TEXT(Transaction_2[[#This Row],[transaction_date]],"yyyy")</f>
        <v>2025</v>
      </c>
      <c r="E537" s="9" t="str">
        <f>TEXT(Transaction_2[[#This Row],[transaction_date]],"mmm")</f>
        <v>Feb</v>
      </c>
      <c r="F537" s="4">
        <v>65</v>
      </c>
      <c r="G537" s="4" t="s">
        <v>6008</v>
      </c>
      <c r="H537" s="4" t="s">
        <v>35</v>
      </c>
      <c r="I537" s="4" t="s">
        <v>6013</v>
      </c>
      <c r="J537" s="4">
        <v>1</v>
      </c>
      <c r="K537" s="4">
        <v>299.06</v>
      </c>
      <c r="L537" s="4">
        <v>299.06</v>
      </c>
      <c r="M537" s="12">
        <f>Transaction_2[[#This Row],[total_amount]]*(1-Transaction_2[[#This Row],[discount_percentage]]/100)</f>
        <v>299.06</v>
      </c>
      <c r="N537" s="12">
        <f>Transaction_2[[#This Row],[total_amount]]-(Transaction_2[[#This Row],[total_amount]]*Transaction_2[[#This Row],[discount_percentage]]/100)</f>
        <v>299.06</v>
      </c>
      <c r="O537" s="4" t="s">
        <v>31</v>
      </c>
      <c r="P537" s="4" t="s">
        <v>36</v>
      </c>
      <c r="Q537" s="4">
        <v>40</v>
      </c>
      <c r="R537" s="4" t="s">
        <v>6010</v>
      </c>
      <c r="S537" s="4" t="b">
        <v>0</v>
      </c>
      <c r="T537" s="4">
        <v>0</v>
      </c>
      <c r="U537" s="4" t="s">
        <v>6006</v>
      </c>
      <c r="V537" s="4">
        <v>21.06</v>
      </c>
      <c r="W537" s="4">
        <v>17</v>
      </c>
      <c r="X537" s="4" t="s">
        <v>6007</v>
      </c>
      <c r="Y537" s="4" t="b">
        <v>0</v>
      </c>
      <c r="Z537" s="4" t="b">
        <v>0</v>
      </c>
      <c r="AA537" s="4" t="b">
        <v>0</v>
      </c>
      <c r="AB537" s="4" t="b">
        <v>0</v>
      </c>
      <c r="AC537" s="4" t="b">
        <v>0</v>
      </c>
    </row>
    <row r="538" spans="1:29" x14ac:dyDescent="0.25">
      <c r="A538" s="4" t="s">
        <v>1111</v>
      </c>
      <c r="B538" s="4" t="s">
        <v>1112</v>
      </c>
      <c r="C538" s="9">
        <v>45778</v>
      </c>
      <c r="D538" s="9" t="str">
        <f>TEXT(Transaction_2[[#This Row],[transaction_date]],"yyyy")</f>
        <v>2025</v>
      </c>
      <c r="E538" s="9" t="str">
        <f>TEXT(Transaction_2[[#This Row],[transaction_date]],"mmm")</f>
        <v>May</v>
      </c>
      <c r="F538" s="4">
        <v>72</v>
      </c>
      <c r="G538" s="4" t="s">
        <v>6011</v>
      </c>
      <c r="H538" s="4" t="s">
        <v>115</v>
      </c>
      <c r="I538" s="4" t="s">
        <v>6030</v>
      </c>
      <c r="J538" s="4">
        <v>3</v>
      </c>
      <c r="K538" s="4">
        <v>73.569999999999993</v>
      </c>
      <c r="L538" s="4">
        <v>220.7</v>
      </c>
      <c r="M538" s="12">
        <f>Transaction_2[[#This Row],[total_amount]]*(1-Transaction_2[[#This Row],[discount_percentage]]/100)</f>
        <v>129.1095</v>
      </c>
      <c r="N538" s="12">
        <f>Transaction_2[[#This Row],[total_amount]]-(Transaction_2[[#This Row],[total_amount]]*Transaction_2[[#This Row],[discount_percentage]]/100)</f>
        <v>129.1095</v>
      </c>
      <c r="O538" s="4" t="s">
        <v>54</v>
      </c>
      <c r="P538" s="4" t="s">
        <v>24</v>
      </c>
      <c r="Q538" s="4">
        <v>23</v>
      </c>
      <c r="R538" s="4" t="s">
        <v>6005</v>
      </c>
      <c r="S538" s="4" t="b">
        <v>1</v>
      </c>
      <c r="T538" s="4">
        <v>41.5</v>
      </c>
      <c r="U538" s="4" t="s">
        <v>6014</v>
      </c>
      <c r="V538" s="4">
        <v>18.71</v>
      </c>
      <c r="W538" s="4">
        <v>22</v>
      </c>
      <c r="X538" s="4" t="s">
        <v>6007</v>
      </c>
      <c r="Y538" s="4" t="b">
        <v>0</v>
      </c>
      <c r="Z538" s="4" t="b">
        <v>0</v>
      </c>
      <c r="AA538" s="4" t="b">
        <v>0</v>
      </c>
      <c r="AB538" s="4" t="b">
        <v>0</v>
      </c>
      <c r="AC538" s="4" t="b">
        <v>0</v>
      </c>
    </row>
    <row r="539" spans="1:29" x14ac:dyDescent="0.25">
      <c r="A539" s="4" t="s">
        <v>1113</v>
      </c>
      <c r="B539" s="4" t="s">
        <v>1114</v>
      </c>
      <c r="C539" s="9">
        <v>45688</v>
      </c>
      <c r="D539" s="9" t="str">
        <f>TEXT(Transaction_2[[#This Row],[transaction_date]],"yyyy")</f>
        <v>2025</v>
      </c>
      <c r="E539" s="9" t="str">
        <f>TEXT(Transaction_2[[#This Row],[transaction_date]],"mmm")</f>
        <v>Jan</v>
      </c>
      <c r="F539" s="4">
        <v>63</v>
      </c>
      <c r="G539" s="4" t="s">
        <v>6008</v>
      </c>
      <c r="H539" s="4" t="s">
        <v>44</v>
      </c>
      <c r="I539" s="4" t="s">
        <v>6019</v>
      </c>
      <c r="J539" s="4">
        <v>1</v>
      </c>
      <c r="K539" s="4">
        <v>106.07</v>
      </c>
      <c r="L539" s="4">
        <v>106.07</v>
      </c>
      <c r="M539" s="12">
        <f>Transaction_2[[#This Row],[total_amount]]*(1-Transaction_2[[#This Row],[discount_percentage]]/100)</f>
        <v>106.07</v>
      </c>
      <c r="N539" s="12">
        <f>Transaction_2[[#This Row],[total_amount]]-(Transaction_2[[#This Row],[total_amount]]*Transaction_2[[#This Row],[discount_percentage]]/100)</f>
        <v>106.07</v>
      </c>
      <c r="O539" s="4" t="s">
        <v>31</v>
      </c>
      <c r="P539" s="4" t="s">
        <v>32</v>
      </c>
      <c r="Q539" s="4">
        <v>20</v>
      </c>
      <c r="R539" s="4" t="s">
        <v>6005</v>
      </c>
      <c r="S539" s="4" t="b">
        <v>0</v>
      </c>
      <c r="T539" s="4">
        <v>0</v>
      </c>
      <c r="U539" s="4" t="s">
        <v>6006</v>
      </c>
      <c r="V539" s="4">
        <v>21.97</v>
      </c>
      <c r="W539" s="4">
        <v>20</v>
      </c>
      <c r="X539" s="4" t="s">
        <v>6007</v>
      </c>
      <c r="Y539" s="4" t="b">
        <v>0</v>
      </c>
      <c r="Z539" s="4" t="b">
        <v>1</v>
      </c>
      <c r="AA539" s="4" t="b">
        <v>1</v>
      </c>
      <c r="AB539" s="4" t="b">
        <v>0</v>
      </c>
      <c r="AC539" s="4" t="b">
        <v>0</v>
      </c>
    </row>
    <row r="540" spans="1:29" x14ac:dyDescent="0.25">
      <c r="A540" s="4" t="s">
        <v>1115</v>
      </c>
      <c r="B540" s="4" t="s">
        <v>1116</v>
      </c>
      <c r="C540" s="9">
        <v>45771</v>
      </c>
      <c r="D540" s="9" t="str">
        <f>TEXT(Transaction_2[[#This Row],[transaction_date]],"yyyy")</f>
        <v>2025</v>
      </c>
      <c r="E540" s="9" t="str">
        <f>TEXT(Transaction_2[[#This Row],[transaction_date]],"mmm")</f>
        <v>Apr</v>
      </c>
      <c r="F540" s="4">
        <v>73</v>
      </c>
      <c r="G540" s="4" t="s">
        <v>6011</v>
      </c>
      <c r="H540" s="4" t="s">
        <v>62</v>
      </c>
      <c r="I540" s="4" t="s">
        <v>6024</v>
      </c>
      <c r="J540" s="4">
        <v>4</v>
      </c>
      <c r="K540" s="4">
        <v>159.87</v>
      </c>
      <c r="L540" s="4">
        <v>639.47</v>
      </c>
      <c r="M540" s="12">
        <f>Transaction_2[[#This Row],[total_amount]]*(1-Transaction_2[[#This Row],[discount_percentage]]/100)</f>
        <v>558.25731000000007</v>
      </c>
      <c r="N540" s="12">
        <f>Transaction_2[[#This Row],[total_amount]]-(Transaction_2[[#This Row],[total_amount]]*Transaction_2[[#This Row],[discount_percentage]]/100)</f>
        <v>558.25730999999996</v>
      </c>
      <c r="O540" s="4" t="s">
        <v>23</v>
      </c>
      <c r="P540" s="4" t="s">
        <v>36</v>
      </c>
      <c r="Q540" s="4">
        <v>31</v>
      </c>
      <c r="R540" s="4" t="s">
        <v>6010</v>
      </c>
      <c r="S540" s="4" t="b">
        <v>1</v>
      </c>
      <c r="T540" s="4">
        <v>12.7</v>
      </c>
      <c r="U540" s="4" t="s">
        <v>6028</v>
      </c>
      <c r="V540" s="4">
        <v>21.2</v>
      </c>
      <c r="W540" s="4">
        <v>8</v>
      </c>
      <c r="X540" s="4" t="s">
        <v>6020</v>
      </c>
      <c r="Y540" s="4" t="b">
        <v>0</v>
      </c>
      <c r="Z540" s="4" t="b">
        <v>1</v>
      </c>
      <c r="AA540" s="4" t="b">
        <v>0</v>
      </c>
      <c r="AB540" s="4" t="b">
        <v>0</v>
      </c>
      <c r="AC540" s="4" t="b">
        <v>0</v>
      </c>
    </row>
    <row r="541" spans="1:29" x14ac:dyDescent="0.25">
      <c r="A541" s="4" t="s">
        <v>1117</v>
      </c>
      <c r="B541" s="4" t="s">
        <v>1118</v>
      </c>
      <c r="C541" s="9">
        <v>45593</v>
      </c>
      <c r="D541" s="9" t="str">
        <f>TEXT(Transaction_2[[#This Row],[transaction_date]],"yyyy")</f>
        <v>2024</v>
      </c>
      <c r="E541" s="9" t="str">
        <f>TEXT(Transaction_2[[#This Row],[transaction_date]],"mmm")</f>
        <v>Oct</v>
      </c>
      <c r="F541" s="4">
        <v>42</v>
      </c>
      <c r="G541" s="4" t="s">
        <v>6021</v>
      </c>
      <c r="H541" s="4" t="s">
        <v>39</v>
      </c>
      <c r="I541" s="4" t="s">
        <v>6015</v>
      </c>
      <c r="J541" s="4">
        <v>8</v>
      </c>
      <c r="K541" s="4">
        <v>5.83</v>
      </c>
      <c r="L541" s="4">
        <v>46.68</v>
      </c>
      <c r="M541" s="12">
        <f>Transaction_2[[#This Row],[total_amount]]*(1-Transaction_2[[#This Row],[discount_percentage]]/100)</f>
        <v>40.611600000000003</v>
      </c>
      <c r="N541" s="12">
        <f>Transaction_2[[#This Row],[total_amount]]-(Transaction_2[[#This Row],[total_amount]]*Transaction_2[[#This Row],[discount_percentage]]/100)</f>
        <v>40.611599999999996</v>
      </c>
      <c r="O541" s="4" t="s">
        <v>87</v>
      </c>
      <c r="P541" s="4" t="s">
        <v>57</v>
      </c>
      <c r="Q541" s="4">
        <v>4</v>
      </c>
      <c r="R541" s="4" t="s">
        <v>6023</v>
      </c>
      <c r="S541" s="4" t="b">
        <v>1</v>
      </c>
      <c r="T541" s="4">
        <v>13</v>
      </c>
      <c r="U541" s="4" t="s">
        <v>6028</v>
      </c>
      <c r="V541" s="4">
        <v>9.84</v>
      </c>
      <c r="W541" s="4">
        <v>1</v>
      </c>
      <c r="X541" s="4" t="s">
        <v>6016</v>
      </c>
      <c r="Y541" s="4" t="b">
        <v>0</v>
      </c>
      <c r="Z541" s="4" t="b">
        <v>0</v>
      </c>
      <c r="AA541" s="4" t="b">
        <v>0</v>
      </c>
      <c r="AB541" s="4" t="b">
        <v>0</v>
      </c>
      <c r="AC541" s="4" t="b">
        <v>1</v>
      </c>
    </row>
    <row r="542" spans="1:29" x14ac:dyDescent="0.25">
      <c r="A542" s="4" t="s">
        <v>1119</v>
      </c>
      <c r="B542" s="4" t="s">
        <v>1120</v>
      </c>
      <c r="C542" s="9">
        <v>45793</v>
      </c>
      <c r="D542" s="9" t="str">
        <f>TEXT(Transaction_2[[#This Row],[transaction_date]],"yyyy")</f>
        <v>2025</v>
      </c>
      <c r="E542" s="9" t="str">
        <f>TEXT(Transaction_2[[#This Row],[transaction_date]],"mmm")</f>
        <v>May</v>
      </c>
      <c r="F542" s="4">
        <v>62</v>
      </c>
      <c r="G542" s="4" t="s">
        <v>6008</v>
      </c>
      <c r="H542" s="4" t="s">
        <v>35</v>
      </c>
      <c r="I542" s="4" t="s">
        <v>6013</v>
      </c>
      <c r="J542" s="4">
        <v>1</v>
      </c>
      <c r="K542" s="4">
        <v>235.77</v>
      </c>
      <c r="L542" s="4">
        <v>235.77</v>
      </c>
      <c r="M542" s="12">
        <f>Transaction_2[[#This Row],[total_amount]]*(1-Transaction_2[[#This Row],[discount_percentage]]/100)</f>
        <v>235.77</v>
      </c>
      <c r="N542" s="12">
        <f>Transaction_2[[#This Row],[total_amount]]-(Transaction_2[[#This Row],[total_amount]]*Transaction_2[[#This Row],[discount_percentage]]/100)</f>
        <v>235.77</v>
      </c>
      <c r="O542" s="4" t="s">
        <v>54</v>
      </c>
      <c r="P542" s="4" t="s">
        <v>36</v>
      </c>
      <c r="Q542" s="4">
        <v>12</v>
      </c>
      <c r="R542" s="4" t="s">
        <v>6005</v>
      </c>
      <c r="S542" s="4" t="b">
        <v>0</v>
      </c>
      <c r="T542" s="4">
        <v>0</v>
      </c>
      <c r="U542" s="4" t="s">
        <v>6006</v>
      </c>
      <c r="V542" s="4">
        <v>19.440000000000001</v>
      </c>
      <c r="W542" s="4">
        <v>29</v>
      </c>
      <c r="X542" s="4" t="s">
        <v>6007</v>
      </c>
      <c r="Y542" s="4" t="b">
        <v>0</v>
      </c>
      <c r="Z542" s="4" t="b">
        <v>0</v>
      </c>
      <c r="AA542" s="4" t="b">
        <v>0</v>
      </c>
      <c r="AB542" s="4" t="b">
        <v>0</v>
      </c>
      <c r="AC542" s="4" t="b">
        <v>0</v>
      </c>
    </row>
    <row r="543" spans="1:29" x14ac:dyDescent="0.25">
      <c r="A543" s="4" t="s">
        <v>1121</v>
      </c>
      <c r="B543" s="4" t="s">
        <v>1122</v>
      </c>
      <c r="C543" s="9">
        <v>45827</v>
      </c>
      <c r="D543" s="9" t="str">
        <f>TEXT(Transaction_2[[#This Row],[transaction_date]],"yyyy")</f>
        <v>2025</v>
      </c>
      <c r="E543" s="9" t="str">
        <f>TEXT(Transaction_2[[#This Row],[transaction_date]],"mmm")</f>
        <v>Jun</v>
      </c>
      <c r="F543" s="4">
        <v>41</v>
      </c>
      <c r="G543" s="4" t="s">
        <v>6021</v>
      </c>
      <c r="H543" s="4" t="s">
        <v>65</v>
      </c>
      <c r="I543" s="4" t="s">
        <v>6025</v>
      </c>
      <c r="J543" s="4">
        <v>1</v>
      </c>
      <c r="K543" s="4">
        <v>27.97</v>
      </c>
      <c r="L543" s="4">
        <v>27.97</v>
      </c>
      <c r="M543" s="12">
        <f>Transaction_2[[#This Row],[total_amount]]*(1-Transaction_2[[#This Row],[discount_percentage]]/100)</f>
        <v>27.97</v>
      </c>
      <c r="N543" s="12">
        <f>Transaction_2[[#This Row],[total_amount]]-(Transaction_2[[#This Row],[total_amount]]*Transaction_2[[#This Row],[discount_percentage]]/100)</f>
        <v>27.97</v>
      </c>
      <c r="O543" s="4" t="s">
        <v>54</v>
      </c>
      <c r="P543" s="4" t="s">
        <v>36</v>
      </c>
      <c r="Q543" s="4">
        <v>37</v>
      </c>
      <c r="R543" s="4" t="s">
        <v>6010</v>
      </c>
      <c r="S543" s="4" t="b">
        <v>0</v>
      </c>
      <c r="T543" s="4">
        <v>0</v>
      </c>
      <c r="U543" s="4" t="s">
        <v>6006</v>
      </c>
      <c r="V543" s="4">
        <v>18.62</v>
      </c>
      <c r="W543" s="4">
        <v>11</v>
      </c>
      <c r="X543" s="4" t="s">
        <v>6020</v>
      </c>
      <c r="Y543" s="4" t="b">
        <v>0</v>
      </c>
      <c r="Z543" s="4" t="b">
        <v>0</v>
      </c>
      <c r="AA543" s="4" t="b">
        <v>0</v>
      </c>
      <c r="AB543" s="4" t="b">
        <v>1</v>
      </c>
      <c r="AC543" s="4" t="b">
        <v>0</v>
      </c>
    </row>
    <row r="544" spans="1:29" x14ac:dyDescent="0.25">
      <c r="A544" s="4" t="s">
        <v>1123</v>
      </c>
      <c r="B544" s="4" t="s">
        <v>1124</v>
      </c>
      <c r="C544" s="9">
        <v>45686</v>
      </c>
      <c r="D544" s="9" t="str">
        <f>TEXT(Transaction_2[[#This Row],[transaction_date]],"yyyy")</f>
        <v>2025</v>
      </c>
      <c r="E544" s="9" t="str">
        <f>TEXT(Transaction_2[[#This Row],[transaction_date]],"mmm")</f>
        <v>Jan</v>
      </c>
      <c r="F544" s="4">
        <v>72</v>
      </c>
      <c r="G544" s="4" t="s">
        <v>6011</v>
      </c>
      <c r="H544" s="4" t="s">
        <v>44</v>
      </c>
      <c r="I544" s="4" t="s">
        <v>6019</v>
      </c>
      <c r="J544" s="4">
        <v>3</v>
      </c>
      <c r="K544" s="4">
        <v>58.38</v>
      </c>
      <c r="L544" s="4">
        <v>175.13</v>
      </c>
      <c r="M544" s="12">
        <f>Transaction_2[[#This Row],[total_amount]]*(1-Transaction_2[[#This Row],[discount_percentage]]/100)</f>
        <v>175.13</v>
      </c>
      <c r="N544" s="12">
        <f>Transaction_2[[#This Row],[total_amount]]-(Transaction_2[[#This Row],[total_amount]]*Transaction_2[[#This Row],[discount_percentage]]/100)</f>
        <v>175.13</v>
      </c>
      <c r="O544" s="4" t="s">
        <v>54</v>
      </c>
      <c r="P544" s="4" t="s">
        <v>36</v>
      </c>
      <c r="Q544" s="4">
        <v>15</v>
      </c>
      <c r="R544" s="4" t="s">
        <v>6005</v>
      </c>
      <c r="S544" s="4" t="b">
        <v>0</v>
      </c>
      <c r="T544" s="4">
        <v>0</v>
      </c>
      <c r="U544" s="4" t="s">
        <v>6006</v>
      </c>
      <c r="V544" s="4">
        <v>8.3000000000000007</v>
      </c>
      <c r="W544" s="4">
        <v>6</v>
      </c>
      <c r="X544" s="4" t="s">
        <v>6018</v>
      </c>
      <c r="Y544" s="4" t="b">
        <v>0</v>
      </c>
      <c r="Z544" s="4" t="b">
        <v>1</v>
      </c>
      <c r="AA544" s="4" t="b">
        <v>0</v>
      </c>
      <c r="AB544" s="4" t="b">
        <v>1</v>
      </c>
      <c r="AC544" s="4" t="b">
        <v>0</v>
      </c>
    </row>
    <row r="545" spans="1:29" x14ac:dyDescent="0.25">
      <c r="A545" s="4" t="s">
        <v>1125</v>
      </c>
      <c r="B545" s="4" t="s">
        <v>1126</v>
      </c>
      <c r="C545" s="9">
        <v>45532</v>
      </c>
      <c r="D545" s="9" t="str">
        <f>TEXT(Transaction_2[[#This Row],[transaction_date]],"yyyy")</f>
        <v>2024</v>
      </c>
      <c r="E545" s="9" t="str">
        <f>TEXT(Transaction_2[[#This Row],[transaction_date]],"mmm")</f>
        <v>Aug</v>
      </c>
      <c r="F545" s="4">
        <v>49</v>
      </c>
      <c r="G545" s="4" t="s">
        <v>6021</v>
      </c>
      <c r="H545" s="4" t="s">
        <v>62</v>
      </c>
      <c r="I545" s="4" t="s">
        <v>6024</v>
      </c>
      <c r="J545" s="4">
        <v>3</v>
      </c>
      <c r="K545" s="4">
        <v>154.41999999999999</v>
      </c>
      <c r="L545" s="4">
        <v>463.26</v>
      </c>
      <c r="M545" s="12">
        <f>Transaction_2[[#This Row],[total_amount]]*(1-Transaction_2[[#This Row],[discount_percentage]]/100)</f>
        <v>408.13205999999997</v>
      </c>
      <c r="N545" s="12">
        <f>Transaction_2[[#This Row],[total_amount]]-(Transaction_2[[#This Row],[total_amount]]*Transaction_2[[#This Row],[discount_percentage]]/100)</f>
        <v>408.13206000000002</v>
      </c>
      <c r="O545" s="4" t="s">
        <v>54</v>
      </c>
      <c r="P545" s="4" t="s">
        <v>24</v>
      </c>
      <c r="Q545" s="4">
        <v>35</v>
      </c>
      <c r="R545" s="4" t="s">
        <v>6010</v>
      </c>
      <c r="S545" s="4" t="b">
        <v>1</v>
      </c>
      <c r="T545" s="4">
        <v>11.9</v>
      </c>
      <c r="U545" s="4" t="s">
        <v>6028</v>
      </c>
      <c r="V545" s="4">
        <v>12.4</v>
      </c>
      <c r="W545" s="4">
        <v>3</v>
      </c>
      <c r="X545" s="4" t="s">
        <v>6016</v>
      </c>
      <c r="Y545" s="4" t="b">
        <v>0</v>
      </c>
      <c r="Z545" s="4" t="b">
        <v>0</v>
      </c>
      <c r="AA545" s="4" t="b">
        <v>1</v>
      </c>
      <c r="AB545" s="4" t="b">
        <v>0</v>
      </c>
      <c r="AC545" s="4" t="b">
        <v>0</v>
      </c>
    </row>
    <row r="546" spans="1:29" x14ac:dyDescent="0.25">
      <c r="A546" s="4" t="s">
        <v>1127</v>
      </c>
      <c r="B546" s="4" t="s">
        <v>1128</v>
      </c>
      <c r="C546" s="9">
        <v>45678</v>
      </c>
      <c r="D546" s="9" t="str">
        <f>TEXT(Transaction_2[[#This Row],[transaction_date]],"yyyy")</f>
        <v>2025</v>
      </c>
      <c r="E546" s="9" t="str">
        <f>TEXT(Transaction_2[[#This Row],[transaction_date]],"mmm")</f>
        <v>Jan</v>
      </c>
      <c r="F546" s="4">
        <v>47</v>
      </c>
      <c r="G546" s="4" t="s">
        <v>6021</v>
      </c>
      <c r="H546" s="4" t="s">
        <v>39</v>
      </c>
      <c r="I546" s="4" t="s">
        <v>6015</v>
      </c>
      <c r="J546" s="4">
        <v>4</v>
      </c>
      <c r="K546" s="4">
        <v>5.6</v>
      </c>
      <c r="L546" s="4">
        <v>22.4</v>
      </c>
      <c r="M546" s="12">
        <f>Transaction_2[[#This Row],[total_amount]]*(1-Transaction_2[[#This Row],[discount_percentage]]/100)</f>
        <v>22.4</v>
      </c>
      <c r="N546" s="12">
        <f>Transaction_2[[#This Row],[total_amount]]-(Transaction_2[[#This Row],[total_amount]]*Transaction_2[[#This Row],[discount_percentage]]/100)</f>
        <v>22.4</v>
      </c>
      <c r="O546" s="4" t="s">
        <v>87</v>
      </c>
      <c r="P546" s="4" t="s">
        <v>57</v>
      </c>
      <c r="Q546" s="4">
        <v>0</v>
      </c>
      <c r="R546" s="4" t="s">
        <v>6027</v>
      </c>
      <c r="S546" s="4" t="b">
        <v>0</v>
      </c>
      <c r="T546" s="4">
        <v>0</v>
      </c>
      <c r="U546" s="4" t="s">
        <v>6006</v>
      </c>
      <c r="V546" s="4">
        <v>23.46</v>
      </c>
      <c r="W546" s="4">
        <v>29</v>
      </c>
      <c r="X546" s="4" t="s">
        <v>6007</v>
      </c>
      <c r="Y546" s="4" t="b">
        <v>0</v>
      </c>
      <c r="Z546" s="4" t="b">
        <v>0</v>
      </c>
      <c r="AA546" s="4" t="b">
        <v>0</v>
      </c>
      <c r="AB546" s="4" t="b">
        <v>1</v>
      </c>
      <c r="AC546" s="4" t="b">
        <v>1</v>
      </c>
    </row>
    <row r="547" spans="1:29" x14ac:dyDescent="0.25">
      <c r="A547" s="4" t="s">
        <v>1129</v>
      </c>
      <c r="B547" s="4" t="s">
        <v>1130</v>
      </c>
      <c r="C547" s="9">
        <v>45580</v>
      </c>
      <c r="D547" s="9" t="str">
        <f>TEXT(Transaction_2[[#This Row],[transaction_date]],"yyyy")</f>
        <v>2024</v>
      </c>
      <c r="E547" s="9" t="str">
        <f>TEXT(Transaction_2[[#This Row],[transaction_date]],"mmm")</f>
        <v>Oct</v>
      </c>
      <c r="F547" s="4">
        <v>75</v>
      </c>
      <c r="G547" s="4" t="s">
        <v>6011</v>
      </c>
      <c r="H547" s="4" t="s">
        <v>62</v>
      </c>
      <c r="I547" s="4" t="s">
        <v>6024</v>
      </c>
      <c r="J547" s="4">
        <v>2</v>
      </c>
      <c r="K547" s="4">
        <v>217.29</v>
      </c>
      <c r="L547" s="4">
        <v>434.58</v>
      </c>
      <c r="M547" s="12">
        <f>Transaction_2[[#This Row],[total_amount]]*(1-Transaction_2[[#This Row],[discount_percentage]]/100)</f>
        <v>358.96307999999999</v>
      </c>
      <c r="N547" s="12">
        <f>Transaction_2[[#This Row],[total_amount]]-(Transaction_2[[#This Row],[total_amount]]*Transaction_2[[#This Row],[discount_percentage]]/100)</f>
        <v>358.96307999999999</v>
      </c>
      <c r="O547" s="4" t="s">
        <v>31</v>
      </c>
      <c r="P547" s="4" t="s">
        <v>36</v>
      </c>
      <c r="Q547" s="4">
        <v>32</v>
      </c>
      <c r="R547" s="4" t="s">
        <v>6010</v>
      </c>
      <c r="S547" s="4" t="b">
        <v>1</v>
      </c>
      <c r="T547" s="4">
        <v>17.399999999999999</v>
      </c>
      <c r="U547" s="4" t="s">
        <v>6028</v>
      </c>
      <c r="V547" s="4">
        <v>23.21</v>
      </c>
      <c r="W547" s="4">
        <v>8</v>
      </c>
      <c r="X547" s="4" t="s">
        <v>6020</v>
      </c>
      <c r="Y547" s="4" t="b">
        <v>0</v>
      </c>
      <c r="Z547" s="4" t="b">
        <v>0</v>
      </c>
      <c r="AA547" s="4" t="b">
        <v>0</v>
      </c>
      <c r="AB547" s="4" t="b">
        <v>0</v>
      </c>
      <c r="AC547" s="4" t="b">
        <v>0</v>
      </c>
    </row>
    <row r="548" spans="1:29" x14ac:dyDescent="0.25">
      <c r="A548" s="4" t="s">
        <v>1131</v>
      </c>
      <c r="B548" s="4" t="s">
        <v>1132</v>
      </c>
      <c r="C548" s="9">
        <v>45561</v>
      </c>
      <c r="D548" s="9" t="str">
        <f>TEXT(Transaction_2[[#This Row],[transaction_date]],"yyyy")</f>
        <v>2024</v>
      </c>
      <c r="E548" s="9" t="str">
        <f>TEXT(Transaction_2[[#This Row],[transaction_date]],"mmm")</f>
        <v>Sep</v>
      </c>
      <c r="F548" s="4">
        <v>25</v>
      </c>
      <c r="G548" s="4" t="s">
        <v>6003</v>
      </c>
      <c r="H548" s="4" t="s">
        <v>115</v>
      </c>
      <c r="I548" s="4" t="s">
        <v>6030</v>
      </c>
      <c r="J548" s="4">
        <v>7</v>
      </c>
      <c r="K548" s="4">
        <v>69.53</v>
      </c>
      <c r="L548" s="4">
        <v>486.72</v>
      </c>
      <c r="M548" s="12">
        <f>Transaction_2[[#This Row],[total_amount]]*(1-Transaction_2[[#This Row],[discount_percentage]]/100)</f>
        <v>486.72</v>
      </c>
      <c r="N548" s="12">
        <f>Transaction_2[[#This Row],[total_amount]]-(Transaction_2[[#This Row],[total_amount]]*Transaction_2[[#This Row],[discount_percentage]]/100)</f>
        <v>486.72</v>
      </c>
      <c r="O548" s="4" t="s">
        <v>87</v>
      </c>
      <c r="P548" s="4" t="s">
        <v>57</v>
      </c>
      <c r="Q548" s="4">
        <v>2</v>
      </c>
      <c r="R548" s="4" t="s">
        <v>6023</v>
      </c>
      <c r="S548" s="4" t="b">
        <v>0</v>
      </c>
      <c r="T548" s="4">
        <v>0</v>
      </c>
      <c r="U548" s="4" t="s">
        <v>6006</v>
      </c>
      <c r="V548" s="4">
        <v>15.23</v>
      </c>
      <c r="W548" s="4">
        <v>24</v>
      </c>
      <c r="X548" s="4" t="s">
        <v>6007</v>
      </c>
      <c r="Y548" s="4" t="b">
        <v>1</v>
      </c>
      <c r="Z548" s="4" t="b">
        <v>1</v>
      </c>
      <c r="AA548" s="4" t="b">
        <v>0</v>
      </c>
      <c r="AB548" s="4" t="b">
        <v>1</v>
      </c>
      <c r="AC548" s="4" t="b">
        <v>1</v>
      </c>
    </row>
    <row r="549" spans="1:29" x14ac:dyDescent="0.25">
      <c r="A549" s="4" t="s">
        <v>1133</v>
      </c>
      <c r="B549" s="4" t="s">
        <v>1134</v>
      </c>
      <c r="C549" s="9">
        <v>45834</v>
      </c>
      <c r="D549" s="9" t="str">
        <f>TEXT(Transaction_2[[#This Row],[transaction_date]],"yyyy")</f>
        <v>2025</v>
      </c>
      <c r="E549" s="9" t="str">
        <f>TEXT(Transaction_2[[#This Row],[transaction_date]],"mmm")</f>
        <v>Jun</v>
      </c>
      <c r="F549" s="4">
        <v>48</v>
      </c>
      <c r="G549" s="4" t="s">
        <v>6021</v>
      </c>
      <c r="H549" s="4" t="s">
        <v>39</v>
      </c>
      <c r="I549" s="4" t="s">
        <v>6015</v>
      </c>
      <c r="J549" s="4">
        <v>2</v>
      </c>
      <c r="K549" s="4">
        <v>122.94</v>
      </c>
      <c r="L549" s="4">
        <v>245.88</v>
      </c>
      <c r="M549" s="12">
        <f>Transaction_2[[#This Row],[total_amount]]*(1-Transaction_2[[#This Row],[discount_percentage]]/100)</f>
        <v>245.88</v>
      </c>
      <c r="N549" s="12">
        <f>Transaction_2[[#This Row],[total_amount]]-(Transaction_2[[#This Row],[total_amount]]*Transaction_2[[#This Row],[discount_percentage]]/100)</f>
        <v>245.88</v>
      </c>
      <c r="O549" s="4" t="s">
        <v>23</v>
      </c>
      <c r="P549" s="4" t="s">
        <v>36</v>
      </c>
      <c r="Q549" s="4">
        <v>30</v>
      </c>
      <c r="R549" s="4" t="s">
        <v>6010</v>
      </c>
      <c r="S549" s="4" t="b">
        <v>0</v>
      </c>
      <c r="T549" s="4">
        <v>0</v>
      </c>
      <c r="U549" s="4" t="s">
        <v>6006</v>
      </c>
      <c r="V549" s="4">
        <v>22.06</v>
      </c>
      <c r="W549" s="4">
        <v>6</v>
      </c>
      <c r="X549" s="4" t="s">
        <v>6018</v>
      </c>
      <c r="Y549" s="4" t="b">
        <v>0</v>
      </c>
      <c r="Z549" s="4" t="b">
        <v>0</v>
      </c>
      <c r="AA549" s="4" t="b">
        <v>0</v>
      </c>
      <c r="AB549" s="4" t="b">
        <v>1</v>
      </c>
      <c r="AC549" s="4" t="b">
        <v>0</v>
      </c>
    </row>
    <row r="550" spans="1:29" x14ac:dyDescent="0.25">
      <c r="A550" s="4" t="s">
        <v>1135</v>
      </c>
      <c r="B550" s="4" t="s">
        <v>1136</v>
      </c>
      <c r="C550" s="9">
        <v>45696</v>
      </c>
      <c r="D550" s="9" t="str">
        <f>TEXT(Transaction_2[[#This Row],[transaction_date]],"yyyy")</f>
        <v>2025</v>
      </c>
      <c r="E550" s="9" t="str">
        <f>TEXT(Transaction_2[[#This Row],[transaction_date]],"mmm")</f>
        <v>Feb</v>
      </c>
      <c r="F550" s="4">
        <v>51</v>
      </c>
      <c r="G550" s="4" t="s">
        <v>6012</v>
      </c>
      <c r="H550" s="4" t="s">
        <v>80</v>
      </c>
      <c r="I550" s="4" t="s">
        <v>6026</v>
      </c>
      <c r="J550" s="4">
        <v>1</v>
      </c>
      <c r="K550" s="4">
        <v>84.19</v>
      </c>
      <c r="L550" s="4">
        <v>84.19</v>
      </c>
      <c r="M550" s="12">
        <f>Transaction_2[[#This Row],[total_amount]]*(1-Transaction_2[[#This Row],[discount_percentage]]/100)</f>
        <v>76.865470000000002</v>
      </c>
      <c r="N550" s="12">
        <f>Transaction_2[[#This Row],[total_amount]]-(Transaction_2[[#This Row],[total_amount]]*Transaction_2[[#This Row],[discount_percentage]]/100)</f>
        <v>76.865470000000002</v>
      </c>
      <c r="O550" s="4" t="s">
        <v>28</v>
      </c>
      <c r="P550" s="4" t="s">
        <v>24</v>
      </c>
      <c r="Q550" s="4">
        <v>32</v>
      </c>
      <c r="R550" s="4" t="s">
        <v>6010</v>
      </c>
      <c r="S550" s="4" t="b">
        <v>1</v>
      </c>
      <c r="T550" s="4">
        <v>8.6999999999999993</v>
      </c>
      <c r="U550" s="4" t="s">
        <v>6031</v>
      </c>
      <c r="V550" s="4">
        <v>14.7</v>
      </c>
      <c r="W550" s="4">
        <v>16</v>
      </c>
      <c r="X550" s="4" t="s">
        <v>6007</v>
      </c>
      <c r="Y550" s="4" t="b">
        <v>0</v>
      </c>
      <c r="Z550" s="4" t="b">
        <v>0</v>
      </c>
      <c r="AA550" s="4" t="b">
        <v>0</v>
      </c>
      <c r="AB550" s="4" t="b">
        <v>0</v>
      </c>
      <c r="AC550" s="4" t="b">
        <v>0</v>
      </c>
    </row>
    <row r="551" spans="1:29" x14ac:dyDescent="0.25">
      <c r="A551" s="4" t="s">
        <v>1137</v>
      </c>
      <c r="B551" s="4" t="s">
        <v>1138</v>
      </c>
      <c r="C551" s="9">
        <v>45597</v>
      </c>
      <c r="D551" s="9" t="str">
        <f>TEXT(Transaction_2[[#This Row],[transaction_date]],"yyyy")</f>
        <v>2024</v>
      </c>
      <c r="E551" s="9" t="str">
        <f>TEXT(Transaction_2[[#This Row],[transaction_date]],"mmm")</f>
        <v>Nov</v>
      </c>
      <c r="F551" s="4">
        <v>32</v>
      </c>
      <c r="G551" s="4" t="s">
        <v>6017</v>
      </c>
      <c r="H551" s="4" t="s">
        <v>62</v>
      </c>
      <c r="I551" s="4" t="s">
        <v>6024</v>
      </c>
      <c r="J551" s="4">
        <v>2</v>
      </c>
      <c r="K551" s="4">
        <v>277.39999999999998</v>
      </c>
      <c r="L551" s="4">
        <v>554.80999999999995</v>
      </c>
      <c r="M551" s="12">
        <f>Transaction_2[[#This Row],[total_amount]]*(1-Transaction_2[[#This Row],[discount_percentage]]/100)</f>
        <v>554.80999999999995</v>
      </c>
      <c r="N551" s="12">
        <f>Transaction_2[[#This Row],[total_amount]]-(Transaction_2[[#This Row],[total_amount]]*Transaction_2[[#This Row],[discount_percentage]]/100)</f>
        <v>554.80999999999995</v>
      </c>
      <c r="O551" s="4" t="s">
        <v>54</v>
      </c>
      <c r="P551" s="4" t="s">
        <v>24</v>
      </c>
      <c r="Q551" s="4">
        <v>17</v>
      </c>
      <c r="R551" s="4" t="s">
        <v>6005</v>
      </c>
      <c r="S551" s="4" t="b">
        <v>0</v>
      </c>
      <c r="T551" s="4">
        <v>0</v>
      </c>
      <c r="U551" s="4" t="s">
        <v>6006</v>
      </c>
      <c r="V551" s="4">
        <v>10.48</v>
      </c>
      <c r="W551" s="4">
        <v>9</v>
      </c>
      <c r="X551" s="4" t="s">
        <v>6020</v>
      </c>
      <c r="Y551" s="4" t="b">
        <v>0</v>
      </c>
      <c r="Z551" s="4" t="b">
        <v>0</v>
      </c>
      <c r="AA551" s="4" t="b">
        <v>0</v>
      </c>
      <c r="AB551" s="4" t="b">
        <v>0</v>
      </c>
      <c r="AC551" s="4" t="b">
        <v>0</v>
      </c>
    </row>
    <row r="552" spans="1:29" x14ac:dyDescent="0.25">
      <c r="A552" s="4" t="s">
        <v>1139</v>
      </c>
      <c r="B552" s="4" t="s">
        <v>1140</v>
      </c>
      <c r="C552" s="9">
        <v>45776</v>
      </c>
      <c r="D552" s="9" t="str">
        <f>TEXT(Transaction_2[[#This Row],[transaction_date]],"yyyy")</f>
        <v>2025</v>
      </c>
      <c r="E552" s="9" t="str">
        <f>TEXT(Transaction_2[[#This Row],[transaction_date]],"mmm")</f>
        <v>Apr</v>
      </c>
      <c r="F552" s="4">
        <v>46</v>
      </c>
      <c r="G552" s="4" t="s">
        <v>6021</v>
      </c>
      <c r="H552" s="4" t="s">
        <v>27</v>
      </c>
      <c r="I552" s="4" t="s">
        <v>6009</v>
      </c>
      <c r="J552" s="4">
        <v>3</v>
      </c>
      <c r="K552" s="4">
        <v>47.21</v>
      </c>
      <c r="L552" s="4">
        <v>141.63999999999999</v>
      </c>
      <c r="M552" s="12">
        <f>Transaction_2[[#This Row],[total_amount]]*(1-Transaction_2[[#This Row],[discount_percentage]]/100)</f>
        <v>141.63999999999999</v>
      </c>
      <c r="N552" s="12">
        <f>Transaction_2[[#This Row],[total_amount]]-(Transaction_2[[#This Row],[total_amount]]*Transaction_2[[#This Row],[discount_percentage]]/100)</f>
        <v>141.63999999999999</v>
      </c>
      <c r="O552" s="4" t="s">
        <v>23</v>
      </c>
      <c r="P552" s="4" t="s">
        <v>36</v>
      </c>
      <c r="Q552" s="4">
        <v>17</v>
      </c>
      <c r="R552" s="4" t="s">
        <v>6005</v>
      </c>
      <c r="S552" s="4" t="b">
        <v>0</v>
      </c>
      <c r="T552" s="4">
        <v>0</v>
      </c>
      <c r="U552" s="4" t="s">
        <v>6006</v>
      </c>
      <c r="V552" s="4">
        <v>17.600000000000001</v>
      </c>
      <c r="W552" s="4">
        <v>18</v>
      </c>
      <c r="X552" s="4" t="s">
        <v>6007</v>
      </c>
      <c r="Y552" s="4" t="b">
        <v>1</v>
      </c>
      <c r="Z552" s="4" t="b">
        <v>0</v>
      </c>
      <c r="AA552" s="4" t="b">
        <v>0</v>
      </c>
      <c r="AB552" s="4" t="b">
        <v>0</v>
      </c>
      <c r="AC552" s="4" t="b">
        <v>0</v>
      </c>
    </row>
    <row r="553" spans="1:29" x14ac:dyDescent="0.25">
      <c r="A553" s="4" t="s">
        <v>1141</v>
      </c>
      <c r="B553" s="4" t="s">
        <v>1142</v>
      </c>
      <c r="C553" s="9">
        <v>45618</v>
      </c>
      <c r="D553" s="9" t="str">
        <f>TEXT(Transaction_2[[#This Row],[transaction_date]],"yyyy")</f>
        <v>2024</v>
      </c>
      <c r="E553" s="9" t="str">
        <f>TEXT(Transaction_2[[#This Row],[transaction_date]],"mmm")</f>
        <v>Nov</v>
      </c>
      <c r="F553" s="4">
        <v>55</v>
      </c>
      <c r="G553" s="4" t="s">
        <v>6012</v>
      </c>
      <c r="H553" s="4" t="s">
        <v>115</v>
      </c>
      <c r="I553" s="4" t="s">
        <v>6030</v>
      </c>
      <c r="J553" s="4">
        <v>3</v>
      </c>
      <c r="K553" s="4">
        <v>124.12</v>
      </c>
      <c r="L553" s="4">
        <v>372.36</v>
      </c>
      <c r="M553" s="12">
        <f>Transaction_2[[#This Row],[total_amount]]*(1-Transaction_2[[#This Row],[discount_percentage]]/100)</f>
        <v>272.56752</v>
      </c>
      <c r="N553" s="12">
        <f>Transaction_2[[#This Row],[total_amount]]-(Transaction_2[[#This Row],[total_amount]]*Transaction_2[[#This Row],[discount_percentage]]/100)</f>
        <v>272.56752</v>
      </c>
      <c r="O553" s="4" t="s">
        <v>31</v>
      </c>
      <c r="P553" s="4" t="s">
        <v>36</v>
      </c>
      <c r="Q553" s="4">
        <v>42</v>
      </c>
      <c r="R553" s="4" t="s">
        <v>6010</v>
      </c>
      <c r="S553" s="4" t="b">
        <v>1</v>
      </c>
      <c r="T553" s="4">
        <v>26.8</v>
      </c>
      <c r="U553" s="4" t="s">
        <v>6014</v>
      </c>
      <c r="V553" s="4">
        <v>19.91</v>
      </c>
      <c r="W553" s="4">
        <v>17</v>
      </c>
      <c r="X553" s="4" t="s">
        <v>6007</v>
      </c>
      <c r="Y553" s="4" t="b">
        <v>0</v>
      </c>
      <c r="Z553" s="4" t="b">
        <v>0</v>
      </c>
      <c r="AA553" s="4" t="b">
        <v>0</v>
      </c>
      <c r="AB553" s="4" t="b">
        <v>0</v>
      </c>
      <c r="AC553" s="4" t="b">
        <v>0</v>
      </c>
    </row>
    <row r="554" spans="1:29" x14ac:dyDescent="0.25">
      <c r="A554" s="4" t="s">
        <v>1143</v>
      </c>
      <c r="B554" s="4" t="s">
        <v>1144</v>
      </c>
      <c r="C554" s="9">
        <v>45794</v>
      </c>
      <c r="D554" s="9" t="str">
        <f>TEXT(Transaction_2[[#This Row],[transaction_date]],"yyyy")</f>
        <v>2025</v>
      </c>
      <c r="E554" s="9" t="str">
        <f>TEXT(Transaction_2[[#This Row],[transaction_date]],"mmm")</f>
        <v>May</v>
      </c>
      <c r="F554" s="4">
        <v>27</v>
      </c>
      <c r="G554" s="4" t="s">
        <v>6003</v>
      </c>
      <c r="H554" s="4" t="s">
        <v>22</v>
      </c>
      <c r="I554" s="4" t="s">
        <v>6004</v>
      </c>
      <c r="J554" s="4">
        <v>3</v>
      </c>
      <c r="K554" s="4">
        <v>185.1</v>
      </c>
      <c r="L554" s="4">
        <v>555.29</v>
      </c>
      <c r="M554" s="12">
        <f>Transaction_2[[#This Row],[total_amount]]*(1-Transaction_2[[#This Row],[discount_percentage]]/100)</f>
        <v>555.29</v>
      </c>
      <c r="N554" s="12">
        <f>Transaction_2[[#This Row],[total_amount]]-(Transaction_2[[#This Row],[total_amount]]*Transaction_2[[#This Row],[discount_percentage]]/100)</f>
        <v>555.29</v>
      </c>
      <c r="O554" s="4" t="s">
        <v>54</v>
      </c>
      <c r="P554" s="4" t="s">
        <v>32</v>
      </c>
      <c r="Q554" s="4">
        <v>27</v>
      </c>
      <c r="R554" s="4" t="s">
        <v>6010</v>
      </c>
      <c r="S554" s="4" t="b">
        <v>0</v>
      </c>
      <c r="T554" s="4">
        <v>0</v>
      </c>
      <c r="U554" s="4" t="s">
        <v>6006</v>
      </c>
      <c r="V554" s="4">
        <v>8.4700000000000006</v>
      </c>
      <c r="W554" s="4">
        <v>3</v>
      </c>
      <c r="X554" s="4" t="s">
        <v>6016</v>
      </c>
      <c r="Y554" s="4" t="b">
        <v>0</v>
      </c>
      <c r="Z554" s="4" t="b">
        <v>0</v>
      </c>
      <c r="AA554" s="4" t="b">
        <v>1</v>
      </c>
      <c r="AB554" s="4" t="b">
        <v>0</v>
      </c>
      <c r="AC554" s="4" t="b">
        <v>0</v>
      </c>
    </row>
    <row r="555" spans="1:29" x14ac:dyDescent="0.25">
      <c r="A555" s="4" t="s">
        <v>1145</v>
      </c>
      <c r="B555" s="4" t="s">
        <v>1146</v>
      </c>
      <c r="C555" s="9">
        <v>45533</v>
      </c>
      <c r="D555" s="9" t="str">
        <f>TEXT(Transaction_2[[#This Row],[transaction_date]],"yyyy")</f>
        <v>2024</v>
      </c>
      <c r="E555" s="9" t="str">
        <f>TEXT(Transaction_2[[#This Row],[transaction_date]],"mmm")</f>
        <v>Aug</v>
      </c>
      <c r="F555" s="4">
        <v>24</v>
      </c>
      <c r="G555" s="4" t="s">
        <v>6003</v>
      </c>
      <c r="H555" s="4" t="s">
        <v>27</v>
      </c>
      <c r="I555" s="4" t="s">
        <v>6009</v>
      </c>
      <c r="J555" s="4">
        <v>13</v>
      </c>
      <c r="K555" s="4">
        <v>21.56</v>
      </c>
      <c r="L555" s="4">
        <v>280.33</v>
      </c>
      <c r="M555" s="12">
        <f>Transaction_2[[#This Row],[total_amount]]*(1-Transaction_2[[#This Row],[discount_percentage]]/100)</f>
        <v>280.33</v>
      </c>
      <c r="N555" s="12">
        <f>Transaction_2[[#This Row],[total_amount]]-(Transaction_2[[#This Row],[total_amount]]*Transaction_2[[#This Row],[discount_percentage]]/100)</f>
        <v>280.33</v>
      </c>
      <c r="O555" s="4" t="s">
        <v>87</v>
      </c>
      <c r="P555" s="4" t="s">
        <v>36</v>
      </c>
      <c r="Q555" s="4">
        <v>2</v>
      </c>
      <c r="R555" s="4" t="s">
        <v>6023</v>
      </c>
      <c r="S555" s="4" t="b">
        <v>0</v>
      </c>
      <c r="T555" s="4">
        <v>0</v>
      </c>
      <c r="U555" s="4" t="s">
        <v>6006</v>
      </c>
      <c r="V555" s="4">
        <v>14.59</v>
      </c>
      <c r="W555" s="4">
        <v>11</v>
      </c>
      <c r="X555" s="4" t="s">
        <v>6020</v>
      </c>
      <c r="Y555" s="4" t="b">
        <v>1</v>
      </c>
      <c r="Z555" s="4" t="b">
        <v>0</v>
      </c>
      <c r="AA555" s="4" t="b">
        <v>0</v>
      </c>
      <c r="AB555" s="4" t="b">
        <v>0</v>
      </c>
      <c r="AC555" s="4" t="b">
        <v>1</v>
      </c>
    </row>
    <row r="556" spans="1:29" x14ac:dyDescent="0.25">
      <c r="A556" s="4" t="s">
        <v>1147</v>
      </c>
      <c r="B556" s="4" t="s">
        <v>1148</v>
      </c>
      <c r="C556" s="9">
        <v>45773</v>
      </c>
      <c r="D556" s="9" t="str">
        <f>TEXT(Transaction_2[[#This Row],[transaction_date]],"yyyy")</f>
        <v>2025</v>
      </c>
      <c r="E556" s="9" t="str">
        <f>TEXT(Transaction_2[[#This Row],[transaction_date]],"mmm")</f>
        <v>Apr</v>
      </c>
      <c r="F556" s="4">
        <v>19</v>
      </c>
      <c r="G556" s="4" t="s">
        <v>6003</v>
      </c>
      <c r="H556" s="4" t="s">
        <v>62</v>
      </c>
      <c r="I556" s="4" t="s">
        <v>6024</v>
      </c>
      <c r="J556" s="4">
        <v>2</v>
      </c>
      <c r="K556" s="4">
        <v>152.5</v>
      </c>
      <c r="L556" s="4">
        <v>305.01</v>
      </c>
      <c r="M556" s="12">
        <f>Transaction_2[[#This Row],[total_amount]]*(1-Transaction_2[[#This Row],[discount_percentage]]/100)</f>
        <v>195.2064</v>
      </c>
      <c r="N556" s="12">
        <f>Transaction_2[[#This Row],[total_amount]]-(Transaction_2[[#This Row],[total_amount]]*Transaction_2[[#This Row],[discount_percentage]]/100)</f>
        <v>195.20639999999997</v>
      </c>
      <c r="O556" s="4" t="s">
        <v>23</v>
      </c>
      <c r="P556" s="4" t="s">
        <v>36</v>
      </c>
      <c r="Q556" s="4">
        <v>5</v>
      </c>
      <c r="R556" s="4" t="s">
        <v>6023</v>
      </c>
      <c r="S556" s="4" t="b">
        <v>1</v>
      </c>
      <c r="T556" s="4">
        <v>36</v>
      </c>
      <c r="U556" s="4" t="s">
        <v>6014</v>
      </c>
      <c r="V556" s="4">
        <v>21.88</v>
      </c>
      <c r="W556" s="4">
        <v>24</v>
      </c>
      <c r="X556" s="4" t="s">
        <v>6007</v>
      </c>
      <c r="Y556" s="4" t="b">
        <v>0</v>
      </c>
      <c r="Z556" s="4" t="b">
        <v>1</v>
      </c>
      <c r="AA556" s="4" t="b">
        <v>0</v>
      </c>
      <c r="AB556" s="4" t="b">
        <v>0</v>
      </c>
      <c r="AC556" s="4" t="b">
        <v>0</v>
      </c>
    </row>
    <row r="557" spans="1:29" x14ac:dyDescent="0.25">
      <c r="A557" s="4" t="s">
        <v>1149</v>
      </c>
      <c r="B557" s="4" t="s">
        <v>1150</v>
      </c>
      <c r="C557" s="9">
        <v>45648</v>
      </c>
      <c r="D557" s="9" t="str">
        <f>TEXT(Transaction_2[[#This Row],[transaction_date]],"yyyy")</f>
        <v>2024</v>
      </c>
      <c r="E557" s="9" t="str">
        <f>TEXT(Transaction_2[[#This Row],[transaction_date]],"mmm")</f>
        <v>Dec</v>
      </c>
      <c r="F557" s="4">
        <v>38</v>
      </c>
      <c r="G557" s="4" t="s">
        <v>6017</v>
      </c>
      <c r="H557" s="4" t="s">
        <v>62</v>
      </c>
      <c r="I557" s="4" t="s">
        <v>6024</v>
      </c>
      <c r="J557" s="4">
        <v>4</v>
      </c>
      <c r="K557" s="4">
        <v>189.37</v>
      </c>
      <c r="L557" s="4">
        <v>757.49</v>
      </c>
      <c r="M557" s="12">
        <f>Transaction_2[[#This Row],[total_amount]]*(1-Transaction_2[[#This Row],[discount_percentage]]/100)</f>
        <v>757.49</v>
      </c>
      <c r="N557" s="12">
        <f>Transaction_2[[#This Row],[total_amount]]-(Transaction_2[[#This Row],[total_amount]]*Transaction_2[[#This Row],[discount_percentage]]/100)</f>
        <v>757.49</v>
      </c>
      <c r="O557" s="4" t="s">
        <v>23</v>
      </c>
      <c r="P557" s="4" t="s">
        <v>36</v>
      </c>
      <c r="Q557" s="4">
        <v>13</v>
      </c>
      <c r="R557" s="4" t="s">
        <v>6005</v>
      </c>
      <c r="S557" s="4" t="b">
        <v>0</v>
      </c>
      <c r="T557" s="4">
        <v>0</v>
      </c>
      <c r="U557" s="4" t="s">
        <v>6006</v>
      </c>
      <c r="V557" s="4">
        <v>6.17</v>
      </c>
      <c r="W557" s="4">
        <v>16</v>
      </c>
      <c r="X557" s="4" t="s">
        <v>6007</v>
      </c>
      <c r="Y557" s="4" t="b">
        <v>0</v>
      </c>
      <c r="Z557" s="4" t="b">
        <v>0</v>
      </c>
      <c r="AA557" s="4" t="b">
        <v>0</v>
      </c>
      <c r="AB557" s="4" t="b">
        <v>0</v>
      </c>
      <c r="AC557" s="4" t="b">
        <v>0</v>
      </c>
    </row>
    <row r="558" spans="1:29" x14ac:dyDescent="0.25">
      <c r="A558" s="4" t="s">
        <v>1151</v>
      </c>
      <c r="B558" s="4" t="s">
        <v>1152</v>
      </c>
      <c r="C558" s="9">
        <v>45696</v>
      </c>
      <c r="D558" s="9" t="str">
        <f>TEXT(Transaction_2[[#This Row],[transaction_date]],"yyyy")</f>
        <v>2025</v>
      </c>
      <c r="E558" s="9" t="str">
        <f>TEXT(Transaction_2[[#This Row],[transaction_date]],"mmm")</f>
        <v>Feb</v>
      </c>
      <c r="F558" s="4">
        <v>31</v>
      </c>
      <c r="G558" s="4" t="s">
        <v>6017</v>
      </c>
      <c r="H558" s="4" t="s">
        <v>22</v>
      </c>
      <c r="I558" s="4" t="s">
        <v>6004</v>
      </c>
      <c r="J558" s="4">
        <v>3</v>
      </c>
      <c r="K558" s="4">
        <v>139.56</v>
      </c>
      <c r="L558" s="4">
        <v>418.68</v>
      </c>
      <c r="M558" s="12">
        <f>Transaction_2[[#This Row],[total_amount]]*(1-Transaction_2[[#This Row],[discount_percentage]]/100)</f>
        <v>279.25956000000002</v>
      </c>
      <c r="N558" s="12">
        <f>Transaction_2[[#This Row],[total_amount]]-(Transaction_2[[#This Row],[total_amount]]*Transaction_2[[#This Row],[discount_percentage]]/100)</f>
        <v>279.25956000000002</v>
      </c>
      <c r="O558" s="4" t="s">
        <v>28</v>
      </c>
      <c r="P558" s="4" t="s">
        <v>36</v>
      </c>
      <c r="Q558" s="4">
        <v>38</v>
      </c>
      <c r="R558" s="4" t="s">
        <v>6010</v>
      </c>
      <c r="S558" s="4" t="b">
        <v>1</v>
      </c>
      <c r="T558" s="4">
        <v>33.299999999999997</v>
      </c>
      <c r="U558" s="4" t="s">
        <v>6014</v>
      </c>
      <c r="V558" s="4">
        <v>10.26</v>
      </c>
      <c r="W558" s="4">
        <v>20</v>
      </c>
      <c r="X558" s="4" t="s">
        <v>6007</v>
      </c>
      <c r="Y558" s="4" t="b">
        <v>0</v>
      </c>
      <c r="Z558" s="4" t="b">
        <v>1</v>
      </c>
      <c r="AA558" s="4" t="b">
        <v>0</v>
      </c>
      <c r="AB558" s="4" t="b">
        <v>0</v>
      </c>
      <c r="AC558" s="4" t="b">
        <v>0</v>
      </c>
    </row>
    <row r="559" spans="1:29" x14ac:dyDescent="0.25">
      <c r="A559" s="4" t="s">
        <v>1153</v>
      </c>
      <c r="B559" s="4" t="s">
        <v>1154</v>
      </c>
      <c r="C559" s="9">
        <v>45667</v>
      </c>
      <c r="D559" s="9" t="str">
        <f>TEXT(Transaction_2[[#This Row],[transaction_date]],"yyyy")</f>
        <v>2025</v>
      </c>
      <c r="E559" s="9" t="str">
        <f>TEXT(Transaction_2[[#This Row],[transaction_date]],"mmm")</f>
        <v>Jan</v>
      </c>
      <c r="F559" s="4">
        <v>60</v>
      </c>
      <c r="G559" s="4" t="s">
        <v>6008</v>
      </c>
      <c r="H559" s="4" t="s">
        <v>80</v>
      </c>
      <c r="I559" s="4" t="s">
        <v>6026</v>
      </c>
      <c r="J559" s="4">
        <v>2</v>
      </c>
      <c r="K559" s="4">
        <v>39.79</v>
      </c>
      <c r="L559" s="4">
        <v>79.58</v>
      </c>
      <c r="M559" s="12">
        <f>Transaction_2[[#This Row],[total_amount]]*(1-Transaction_2[[#This Row],[discount_percentage]]/100)</f>
        <v>60.799120000000002</v>
      </c>
      <c r="N559" s="12">
        <f>Transaction_2[[#This Row],[total_amount]]-(Transaction_2[[#This Row],[total_amount]]*Transaction_2[[#This Row],[discount_percentage]]/100)</f>
        <v>60.799120000000002</v>
      </c>
      <c r="O559" s="4" t="s">
        <v>23</v>
      </c>
      <c r="P559" s="4" t="s">
        <v>36</v>
      </c>
      <c r="Q559" s="4">
        <v>23</v>
      </c>
      <c r="R559" s="4" t="s">
        <v>6005</v>
      </c>
      <c r="S559" s="4" t="b">
        <v>1</v>
      </c>
      <c r="T559" s="4">
        <v>23.6</v>
      </c>
      <c r="U559" s="4" t="s">
        <v>6028</v>
      </c>
      <c r="V559" s="4">
        <v>12.12</v>
      </c>
      <c r="W559" s="4">
        <v>14</v>
      </c>
      <c r="X559" s="4" t="s">
        <v>6020</v>
      </c>
      <c r="Y559" s="4" t="b">
        <v>0</v>
      </c>
      <c r="Z559" s="4" t="b">
        <v>0</v>
      </c>
      <c r="AA559" s="4" t="b">
        <v>1</v>
      </c>
      <c r="AB559" s="4" t="b">
        <v>0</v>
      </c>
      <c r="AC559" s="4" t="b">
        <v>0</v>
      </c>
    </row>
    <row r="560" spans="1:29" x14ac:dyDescent="0.25">
      <c r="A560" s="4" t="s">
        <v>1155</v>
      </c>
      <c r="B560" s="4" t="s">
        <v>1156</v>
      </c>
      <c r="C560" s="9">
        <v>45506</v>
      </c>
      <c r="D560" s="9" t="str">
        <f>TEXT(Transaction_2[[#This Row],[transaction_date]],"yyyy")</f>
        <v>2024</v>
      </c>
      <c r="E560" s="9" t="str">
        <f>TEXT(Transaction_2[[#This Row],[transaction_date]],"mmm")</f>
        <v>Aug</v>
      </c>
      <c r="F560" s="4">
        <v>35</v>
      </c>
      <c r="G560" s="4" t="s">
        <v>6017</v>
      </c>
      <c r="H560" s="4" t="s">
        <v>62</v>
      </c>
      <c r="I560" s="4" t="s">
        <v>6024</v>
      </c>
      <c r="J560" s="4">
        <v>1</v>
      </c>
      <c r="K560" s="4">
        <v>199.17</v>
      </c>
      <c r="L560" s="4">
        <v>199.17</v>
      </c>
      <c r="M560" s="12">
        <f>Transaction_2[[#This Row],[total_amount]]*(1-Transaction_2[[#This Row],[discount_percentage]]/100)</f>
        <v>162.92106000000001</v>
      </c>
      <c r="N560" s="12">
        <f>Transaction_2[[#This Row],[total_amount]]-(Transaction_2[[#This Row],[total_amount]]*Transaction_2[[#This Row],[discount_percentage]]/100)</f>
        <v>162.92105999999998</v>
      </c>
      <c r="O560" s="4" t="s">
        <v>28</v>
      </c>
      <c r="P560" s="4" t="s">
        <v>32</v>
      </c>
      <c r="Q560" s="4">
        <v>16</v>
      </c>
      <c r="R560" s="4" t="s">
        <v>6005</v>
      </c>
      <c r="S560" s="4" t="b">
        <v>1</v>
      </c>
      <c r="T560" s="4">
        <v>18.2</v>
      </c>
      <c r="U560" s="4" t="s">
        <v>6028</v>
      </c>
      <c r="V560" s="4">
        <v>16.59</v>
      </c>
      <c r="W560" s="4">
        <v>28</v>
      </c>
      <c r="X560" s="4" t="s">
        <v>6007</v>
      </c>
      <c r="Y560" s="4" t="b">
        <v>1</v>
      </c>
      <c r="Z560" s="4" t="b">
        <v>0</v>
      </c>
      <c r="AA560" s="4" t="b">
        <v>0</v>
      </c>
      <c r="AB560" s="4" t="b">
        <v>0</v>
      </c>
      <c r="AC560" s="4" t="b">
        <v>0</v>
      </c>
    </row>
    <row r="561" spans="1:29" x14ac:dyDescent="0.25">
      <c r="A561" s="4" t="s">
        <v>1157</v>
      </c>
      <c r="B561" s="4" t="s">
        <v>1158</v>
      </c>
      <c r="C561" s="9">
        <v>45679</v>
      </c>
      <c r="D561" s="9" t="str">
        <f>TEXT(Transaction_2[[#This Row],[transaction_date]],"yyyy")</f>
        <v>2025</v>
      </c>
      <c r="E561" s="9" t="str">
        <f>TEXT(Transaction_2[[#This Row],[transaction_date]],"mmm")</f>
        <v>Jan</v>
      </c>
      <c r="F561" s="4">
        <v>74</v>
      </c>
      <c r="G561" s="4" t="s">
        <v>6011</v>
      </c>
      <c r="H561" s="4" t="s">
        <v>53</v>
      </c>
      <c r="I561" s="4" t="s">
        <v>6022</v>
      </c>
      <c r="J561" s="4">
        <v>2</v>
      </c>
      <c r="K561" s="4">
        <v>177.73</v>
      </c>
      <c r="L561" s="4">
        <v>355.45</v>
      </c>
      <c r="M561" s="12">
        <f>Transaction_2[[#This Row],[total_amount]]*(1-Transaction_2[[#This Row],[discount_percentage]]/100)</f>
        <v>355.45</v>
      </c>
      <c r="N561" s="12">
        <f>Transaction_2[[#This Row],[total_amount]]-(Transaction_2[[#This Row],[total_amount]]*Transaction_2[[#This Row],[discount_percentage]]/100)</f>
        <v>355.45</v>
      </c>
      <c r="O561" s="4" t="s">
        <v>28</v>
      </c>
      <c r="P561" s="4" t="s">
        <v>32</v>
      </c>
      <c r="Q561" s="4">
        <v>42</v>
      </c>
      <c r="R561" s="4" t="s">
        <v>6010</v>
      </c>
      <c r="S561" s="4" t="b">
        <v>0</v>
      </c>
      <c r="T561" s="4">
        <v>0</v>
      </c>
      <c r="U561" s="4" t="s">
        <v>6006</v>
      </c>
      <c r="V561" s="4">
        <v>18.75</v>
      </c>
      <c r="W561" s="4">
        <v>11</v>
      </c>
      <c r="X561" s="4" t="s">
        <v>6020</v>
      </c>
      <c r="Y561" s="4" t="b">
        <v>0</v>
      </c>
      <c r="Z561" s="4" t="b">
        <v>0</v>
      </c>
      <c r="AA561" s="4" t="b">
        <v>0</v>
      </c>
      <c r="AB561" s="4" t="b">
        <v>0</v>
      </c>
      <c r="AC561" s="4" t="b">
        <v>0</v>
      </c>
    </row>
    <row r="562" spans="1:29" x14ac:dyDescent="0.25">
      <c r="A562" s="4" t="s">
        <v>1159</v>
      </c>
      <c r="B562" s="4" t="s">
        <v>1160</v>
      </c>
      <c r="C562" s="9">
        <v>45539</v>
      </c>
      <c r="D562" s="9" t="str">
        <f>TEXT(Transaction_2[[#This Row],[transaction_date]],"yyyy")</f>
        <v>2024</v>
      </c>
      <c r="E562" s="9" t="str">
        <f>TEXT(Transaction_2[[#This Row],[transaction_date]],"mmm")</f>
        <v>Sep</v>
      </c>
      <c r="F562" s="4">
        <v>28</v>
      </c>
      <c r="G562" s="4" t="s">
        <v>6003</v>
      </c>
      <c r="H562" s="4" t="s">
        <v>80</v>
      </c>
      <c r="I562" s="4" t="s">
        <v>6026</v>
      </c>
      <c r="J562" s="4">
        <v>4</v>
      </c>
      <c r="K562" s="4">
        <v>151.72999999999999</v>
      </c>
      <c r="L562" s="4">
        <v>606.91</v>
      </c>
      <c r="M562" s="12">
        <f>Transaction_2[[#This Row],[total_amount]]*(1-Transaction_2[[#This Row],[discount_percentage]]/100)</f>
        <v>606.91</v>
      </c>
      <c r="N562" s="12">
        <f>Transaction_2[[#This Row],[total_amount]]-(Transaction_2[[#This Row],[total_amount]]*Transaction_2[[#This Row],[discount_percentage]]/100)</f>
        <v>606.91</v>
      </c>
      <c r="O562" s="4" t="s">
        <v>54</v>
      </c>
      <c r="P562" s="4" t="s">
        <v>24</v>
      </c>
      <c r="Q562" s="4">
        <v>44</v>
      </c>
      <c r="R562" s="4" t="s">
        <v>6010</v>
      </c>
      <c r="S562" s="4" t="b">
        <v>0</v>
      </c>
      <c r="T562" s="4">
        <v>0</v>
      </c>
      <c r="U562" s="4" t="s">
        <v>6006</v>
      </c>
      <c r="V562" s="4">
        <v>9.18</v>
      </c>
      <c r="W562" s="4">
        <v>17</v>
      </c>
      <c r="X562" s="4" t="s">
        <v>6007</v>
      </c>
      <c r="Y562" s="4" t="b">
        <v>0</v>
      </c>
      <c r="Z562" s="4" t="b">
        <v>0</v>
      </c>
      <c r="AA562" s="4" t="b">
        <v>0</v>
      </c>
      <c r="AB562" s="4" t="b">
        <v>0</v>
      </c>
      <c r="AC562" s="4" t="b">
        <v>0</v>
      </c>
    </row>
    <row r="563" spans="1:29" x14ac:dyDescent="0.25">
      <c r="A563" s="4" t="s">
        <v>1161</v>
      </c>
      <c r="B563" s="4" t="s">
        <v>1162</v>
      </c>
      <c r="C563" s="9">
        <v>45522</v>
      </c>
      <c r="D563" s="9" t="str">
        <f>TEXT(Transaction_2[[#This Row],[transaction_date]],"yyyy")</f>
        <v>2024</v>
      </c>
      <c r="E563" s="9" t="str">
        <f>TEXT(Transaction_2[[#This Row],[transaction_date]],"mmm")</f>
        <v>Aug</v>
      </c>
      <c r="F563" s="4">
        <v>54</v>
      </c>
      <c r="G563" s="4" t="s">
        <v>6012</v>
      </c>
      <c r="H563" s="4" t="s">
        <v>80</v>
      </c>
      <c r="I563" s="4" t="s">
        <v>6026</v>
      </c>
      <c r="J563" s="4">
        <v>2</v>
      </c>
      <c r="K563" s="4">
        <v>151.82</v>
      </c>
      <c r="L563" s="4">
        <v>303.64999999999998</v>
      </c>
      <c r="M563" s="12">
        <f>Transaction_2[[#This Row],[total_amount]]*(1-Transaction_2[[#This Row],[discount_percentage]]/100)</f>
        <v>303.64999999999998</v>
      </c>
      <c r="N563" s="12">
        <f>Transaction_2[[#This Row],[total_amount]]-(Transaction_2[[#This Row],[total_amount]]*Transaction_2[[#This Row],[discount_percentage]]/100)</f>
        <v>303.64999999999998</v>
      </c>
      <c r="O563" s="4" t="s">
        <v>31</v>
      </c>
      <c r="P563" s="4" t="s">
        <v>36</v>
      </c>
      <c r="Q563" s="4">
        <v>9</v>
      </c>
      <c r="R563" s="4" t="s">
        <v>6005</v>
      </c>
      <c r="S563" s="4" t="b">
        <v>0</v>
      </c>
      <c r="T563" s="4">
        <v>0</v>
      </c>
      <c r="U563" s="4" t="s">
        <v>6006</v>
      </c>
      <c r="V563" s="4">
        <v>13.29</v>
      </c>
      <c r="W563" s="4">
        <v>12</v>
      </c>
      <c r="X563" s="4" t="s">
        <v>6020</v>
      </c>
      <c r="Y563" s="4" t="b">
        <v>0</v>
      </c>
      <c r="Z563" s="4" t="b">
        <v>0</v>
      </c>
      <c r="AA563" s="4" t="b">
        <v>1</v>
      </c>
      <c r="AB563" s="4" t="b">
        <v>1</v>
      </c>
      <c r="AC563" s="4" t="b">
        <v>0</v>
      </c>
    </row>
    <row r="564" spans="1:29" x14ac:dyDescent="0.25">
      <c r="A564" s="4" t="s">
        <v>1163</v>
      </c>
      <c r="B564" s="4" t="s">
        <v>1164</v>
      </c>
      <c r="C564" s="9">
        <v>45763</v>
      </c>
      <c r="D564" s="9" t="str">
        <f>TEXT(Transaction_2[[#This Row],[transaction_date]],"yyyy")</f>
        <v>2025</v>
      </c>
      <c r="E564" s="9" t="str">
        <f>TEXT(Transaction_2[[#This Row],[transaction_date]],"mmm")</f>
        <v>Apr</v>
      </c>
      <c r="F564" s="4">
        <v>58</v>
      </c>
      <c r="G564" s="4" t="s">
        <v>6012</v>
      </c>
      <c r="H564" s="4" t="s">
        <v>80</v>
      </c>
      <c r="I564" s="4" t="s">
        <v>6026</v>
      </c>
      <c r="J564" s="4">
        <v>4</v>
      </c>
      <c r="K564" s="4">
        <v>286.16000000000003</v>
      </c>
      <c r="L564" s="4">
        <v>1144.6500000000001</v>
      </c>
      <c r="M564" s="12">
        <f>Transaction_2[[#This Row],[total_amount]]*(1-Transaction_2[[#This Row],[discount_percentage]]/100)</f>
        <v>1144.6500000000001</v>
      </c>
      <c r="N564" s="12">
        <f>Transaction_2[[#This Row],[total_amount]]-(Transaction_2[[#This Row],[total_amount]]*Transaction_2[[#This Row],[discount_percentage]]/100)</f>
        <v>1144.6500000000001</v>
      </c>
      <c r="O564" s="4" t="s">
        <v>31</v>
      </c>
      <c r="P564" s="4" t="s">
        <v>32</v>
      </c>
      <c r="Q564" s="4">
        <v>46</v>
      </c>
      <c r="R564" s="4" t="s">
        <v>6010</v>
      </c>
      <c r="S564" s="4" t="b">
        <v>0</v>
      </c>
      <c r="T564" s="4">
        <v>0</v>
      </c>
      <c r="U564" s="4" t="s">
        <v>6006</v>
      </c>
      <c r="V564" s="4">
        <v>15.53</v>
      </c>
      <c r="W564" s="4">
        <v>28</v>
      </c>
      <c r="X564" s="4" t="s">
        <v>6007</v>
      </c>
      <c r="Y564" s="4" t="b">
        <v>0</v>
      </c>
      <c r="Z564" s="4" t="b">
        <v>0</v>
      </c>
      <c r="AA564" s="4" t="b">
        <v>0</v>
      </c>
      <c r="AB564" s="4" t="b">
        <v>0</v>
      </c>
      <c r="AC564" s="4" t="b">
        <v>0</v>
      </c>
    </row>
    <row r="565" spans="1:29" x14ac:dyDescent="0.25">
      <c r="A565" s="4" t="s">
        <v>1165</v>
      </c>
      <c r="B565" s="4" t="s">
        <v>1166</v>
      </c>
      <c r="C565" s="9">
        <v>45717</v>
      </c>
      <c r="D565" s="9" t="str">
        <f>TEXT(Transaction_2[[#This Row],[transaction_date]],"yyyy")</f>
        <v>2025</v>
      </c>
      <c r="E565" s="9" t="str">
        <f>TEXT(Transaction_2[[#This Row],[transaction_date]],"mmm")</f>
        <v>Mar</v>
      </c>
      <c r="F565" s="4">
        <v>47</v>
      </c>
      <c r="G565" s="4" t="s">
        <v>6021</v>
      </c>
      <c r="H565" s="4" t="s">
        <v>22</v>
      </c>
      <c r="I565" s="4" t="s">
        <v>6004</v>
      </c>
      <c r="J565" s="4">
        <v>1</v>
      </c>
      <c r="K565" s="4">
        <v>262.32</v>
      </c>
      <c r="L565" s="4">
        <v>262.32</v>
      </c>
      <c r="M565" s="12">
        <f>Transaction_2[[#This Row],[total_amount]]*(1-Transaction_2[[#This Row],[discount_percentage]]/100)</f>
        <v>228.48071999999999</v>
      </c>
      <c r="N565" s="12">
        <f>Transaction_2[[#This Row],[total_amount]]-(Transaction_2[[#This Row],[total_amount]]*Transaction_2[[#This Row],[discount_percentage]]/100)</f>
        <v>228.48071999999999</v>
      </c>
      <c r="O565" s="4" t="s">
        <v>31</v>
      </c>
      <c r="P565" s="4" t="s">
        <v>24</v>
      </c>
      <c r="Q565" s="4">
        <v>18</v>
      </c>
      <c r="R565" s="4" t="s">
        <v>6005</v>
      </c>
      <c r="S565" s="4" t="b">
        <v>1</v>
      </c>
      <c r="T565" s="4">
        <v>12.9</v>
      </c>
      <c r="U565" s="4" t="s">
        <v>6028</v>
      </c>
      <c r="V565" s="4">
        <v>12.6</v>
      </c>
      <c r="W565" s="4">
        <v>21</v>
      </c>
      <c r="X565" s="4" t="s">
        <v>6007</v>
      </c>
      <c r="Y565" s="4" t="b">
        <v>0</v>
      </c>
      <c r="Z565" s="4" t="b">
        <v>0</v>
      </c>
      <c r="AA565" s="4" t="b">
        <v>0</v>
      </c>
      <c r="AB565" s="4" t="b">
        <v>0</v>
      </c>
      <c r="AC565" s="4" t="b">
        <v>0</v>
      </c>
    </row>
    <row r="566" spans="1:29" x14ac:dyDescent="0.25">
      <c r="A566" s="4" t="s">
        <v>1167</v>
      </c>
      <c r="B566" s="4" t="s">
        <v>1168</v>
      </c>
      <c r="C566" s="9">
        <v>45705</v>
      </c>
      <c r="D566" s="9" t="str">
        <f>TEXT(Transaction_2[[#This Row],[transaction_date]],"yyyy")</f>
        <v>2025</v>
      </c>
      <c r="E566" s="9" t="str">
        <f>TEXT(Transaction_2[[#This Row],[transaction_date]],"mmm")</f>
        <v>Feb</v>
      </c>
      <c r="F566" s="4">
        <v>72</v>
      </c>
      <c r="G566" s="4" t="s">
        <v>6011</v>
      </c>
      <c r="H566" s="4" t="s">
        <v>62</v>
      </c>
      <c r="I566" s="4" t="s">
        <v>6024</v>
      </c>
      <c r="J566" s="4">
        <v>3</v>
      </c>
      <c r="K566" s="4">
        <v>65.81</v>
      </c>
      <c r="L566" s="4">
        <v>197.43</v>
      </c>
      <c r="M566" s="12">
        <f>Transaction_2[[#This Row],[total_amount]]*(1-Transaction_2[[#This Row],[discount_percentage]]/100)</f>
        <v>197.43</v>
      </c>
      <c r="N566" s="12">
        <f>Transaction_2[[#This Row],[total_amount]]-(Transaction_2[[#This Row],[total_amount]]*Transaction_2[[#This Row],[discount_percentage]]/100)</f>
        <v>197.43</v>
      </c>
      <c r="O566" s="4" t="s">
        <v>28</v>
      </c>
      <c r="P566" s="4" t="s">
        <v>36</v>
      </c>
      <c r="Q566" s="4">
        <v>1</v>
      </c>
      <c r="R566" s="4" t="s">
        <v>6029</v>
      </c>
      <c r="S566" s="4" t="b">
        <v>0</v>
      </c>
      <c r="T566" s="4">
        <v>0</v>
      </c>
      <c r="U566" s="4" t="s">
        <v>6006</v>
      </c>
      <c r="V566" s="4">
        <v>17.010000000000002</v>
      </c>
      <c r="W566" s="4">
        <v>5</v>
      </c>
      <c r="X566" s="4" t="s">
        <v>6018</v>
      </c>
      <c r="Y566" s="4" t="b">
        <v>1</v>
      </c>
      <c r="Z566" s="4" t="b">
        <v>0</v>
      </c>
      <c r="AA566" s="4" t="b">
        <v>0</v>
      </c>
      <c r="AB566" s="4" t="b">
        <v>0</v>
      </c>
      <c r="AC566" s="4" t="b">
        <v>1</v>
      </c>
    </row>
    <row r="567" spans="1:29" x14ac:dyDescent="0.25">
      <c r="A567" s="4" t="s">
        <v>1169</v>
      </c>
      <c r="B567" s="4" t="s">
        <v>1170</v>
      </c>
      <c r="C567" s="9">
        <v>45693</v>
      </c>
      <c r="D567" s="9" t="str">
        <f>TEXT(Transaction_2[[#This Row],[transaction_date]],"yyyy")</f>
        <v>2025</v>
      </c>
      <c r="E567" s="9" t="str">
        <f>TEXT(Transaction_2[[#This Row],[transaction_date]],"mmm")</f>
        <v>Feb</v>
      </c>
      <c r="F567" s="4">
        <v>33</v>
      </c>
      <c r="G567" s="4" t="s">
        <v>6017</v>
      </c>
      <c r="H567" s="4" t="s">
        <v>53</v>
      </c>
      <c r="I567" s="4" t="s">
        <v>6022</v>
      </c>
      <c r="J567" s="4">
        <v>4</v>
      </c>
      <c r="K567" s="4">
        <v>93.92</v>
      </c>
      <c r="L567" s="4">
        <v>375.68</v>
      </c>
      <c r="M567" s="12">
        <f>Transaction_2[[#This Row],[total_amount]]*(1-Transaction_2[[#This Row],[discount_percentage]]/100)</f>
        <v>375.68</v>
      </c>
      <c r="N567" s="12">
        <f>Transaction_2[[#This Row],[total_amount]]-(Transaction_2[[#This Row],[total_amount]]*Transaction_2[[#This Row],[discount_percentage]]/100)</f>
        <v>375.68</v>
      </c>
      <c r="O567" s="4" t="s">
        <v>31</v>
      </c>
      <c r="P567" s="4" t="s">
        <v>24</v>
      </c>
      <c r="Q567" s="4">
        <v>45</v>
      </c>
      <c r="R567" s="4" t="s">
        <v>6010</v>
      </c>
      <c r="S567" s="4" t="b">
        <v>0</v>
      </c>
      <c r="T567" s="4">
        <v>0</v>
      </c>
      <c r="U567" s="4" t="s">
        <v>6006</v>
      </c>
      <c r="V567" s="4">
        <v>23.48</v>
      </c>
      <c r="W567" s="4">
        <v>27</v>
      </c>
      <c r="X567" s="4" t="s">
        <v>6007</v>
      </c>
      <c r="Y567" s="4" t="b">
        <v>0</v>
      </c>
      <c r="Z567" s="4" t="b">
        <v>0</v>
      </c>
      <c r="AA567" s="4" t="b">
        <v>0</v>
      </c>
      <c r="AB567" s="4" t="b">
        <v>0</v>
      </c>
      <c r="AC567" s="4" t="b">
        <v>0</v>
      </c>
    </row>
    <row r="568" spans="1:29" x14ac:dyDescent="0.25">
      <c r="A568" s="4" t="s">
        <v>1171</v>
      </c>
      <c r="B568" s="4" t="s">
        <v>1172</v>
      </c>
      <c r="C568" s="9">
        <v>45804</v>
      </c>
      <c r="D568" s="9" t="str">
        <f>TEXT(Transaction_2[[#This Row],[transaction_date]],"yyyy")</f>
        <v>2025</v>
      </c>
      <c r="E568" s="9" t="str">
        <f>TEXT(Transaction_2[[#This Row],[transaction_date]],"mmm")</f>
        <v>May</v>
      </c>
      <c r="F568" s="4">
        <v>57</v>
      </c>
      <c r="G568" s="4" t="s">
        <v>6012</v>
      </c>
      <c r="H568" s="4" t="s">
        <v>80</v>
      </c>
      <c r="I568" s="4" t="s">
        <v>6026</v>
      </c>
      <c r="J568" s="4">
        <v>2</v>
      </c>
      <c r="K568" s="4">
        <v>87.76</v>
      </c>
      <c r="L568" s="4">
        <v>175.53</v>
      </c>
      <c r="M568" s="12">
        <f>Transaction_2[[#This Row],[total_amount]]*(1-Transaction_2[[#This Row],[discount_percentage]]/100)</f>
        <v>162.89184</v>
      </c>
      <c r="N568" s="12">
        <f>Transaction_2[[#This Row],[total_amount]]-(Transaction_2[[#This Row],[total_amount]]*Transaction_2[[#This Row],[discount_percentage]]/100)</f>
        <v>162.89184</v>
      </c>
      <c r="O568" s="4" t="s">
        <v>23</v>
      </c>
      <c r="P568" s="4" t="s">
        <v>32</v>
      </c>
      <c r="Q568" s="4">
        <v>45</v>
      </c>
      <c r="R568" s="4" t="s">
        <v>6010</v>
      </c>
      <c r="S568" s="4" t="b">
        <v>1</v>
      </c>
      <c r="T568" s="4">
        <v>7.2</v>
      </c>
      <c r="U568" s="4" t="s">
        <v>6031</v>
      </c>
      <c r="V568" s="4">
        <v>18.91</v>
      </c>
      <c r="W568" s="4">
        <v>3</v>
      </c>
      <c r="X568" s="4" t="s">
        <v>6016</v>
      </c>
      <c r="Y568" s="4" t="b">
        <v>0</v>
      </c>
      <c r="Z568" s="4" t="b">
        <v>0</v>
      </c>
      <c r="AA568" s="4" t="b">
        <v>0</v>
      </c>
      <c r="AB568" s="4" t="b">
        <v>0</v>
      </c>
      <c r="AC568" s="4" t="b">
        <v>0</v>
      </c>
    </row>
    <row r="569" spans="1:29" x14ac:dyDescent="0.25">
      <c r="A569" s="4" t="s">
        <v>1173</v>
      </c>
      <c r="B569" s="4" t="s">
        <v>1174</v>
      </c>
      <c r="C569" s="9">
        <v>45745</v>
      </c>
      <c r="D569" s="9" t="str">
        <f>TEXT(Transaction_2[[#This Row],[transaction_date]],"yyyy")</f>
        <v>2025</v>
      </c>
      <c r="E569" s="9" t="str">
        <f>TEXT(Transaction_2[[#This Row],[transaction_date]],"mmm")</f>
        <v>Mar</v>
      </c>
      <c r="F569" s="4">
        <v>59</v>
      </c>
      <c r="G569" s="4" t="s">
        <v>6012</v>
      </c>
      <c r="H569" s="4" t="s">
        <v>44</v>
      </c>
      <c r="I569" s="4" t="s">
        <v>6019</v>
      </c>
      <c r="J569" s="4">
        <v>1</v>
      </c>
      <c r="K569" s="4">
        <v>167.3</v>
      </c>
      <c r="L569" s="4">
        <v>167.3</v>
      </c>
      <c r="M569" s="12">
        <f>Transaction_2[[#This Row],[total_amount]]*(1-Transaction_2[[#This Row],[discount_percentage]]/100)</f>
        <v>167.3</v>
      </c>
      <c r="N569" s="12">
        <f>Transaction_2[[#This Row],[total_amount]]-(Transaction_2[[#This Row],[total_amount]]*Transaction_2[[#This Row],[discount_percentage]]/100)</f>
        <v>167.3</v>
      </c>
      <c r="O569" s="4" t="s">
        <v>31</v>
      </c>
      <c r="P569" s="4" t="s">
        <v>24</v>
      </c>
      <c r="Q569" s="4">
        <v>30</v>
      </c>
      <c r="R569" s="4" t="s">
        <v>6010</v>
      </c>
      <c r="S569" s="4" t="b">
        <v>0</v>
      </c>
      <c r="T569" s="4">
        <v>0</v>
      </c>
      <c r="U569" s="4" t="s">
        <v>6006</v>
      </c>
      <c r="V569" s="4">
        <v>15.92</v>
      </c>
      <c r="W569" s="4">
        <v>2</v>
      </c>
      <c r="X569" s="4" t="s">
        <v>6016</v>
      </c>
      <c r="Y569" s="4" t="b">
        <v>0</v>
      </c>
      <c r="Z569" s="4" t="b">
        <v>1</v>
      </c>
      <c r="AA569" s="4" t="b">
        <v>0</v>
      </c>
      <c r="AB569" s="4" t="b">
        <v>0</v>
      </c>
      <c r="AC569" s="4" t="b">
        <v>0</v>
      </c>
    </row>
    <row r="570" spans="1:29" x14ac:dyDescent="0.25">
      <c r="A570" s="4" t="s">
        <v>1175</v>
      </c>
      <c r="B570" s="4" t="s">
        <v>1176</v>
      </c>
      <c r="C570" s="9">
        <v>45532</v>
      </c>
      <c r="D570" s="9" t="str">
        <f>TEXT(Transaction_2[[#This Row],[transaction_date]],"yyyy")</f>
        <v>2024</v>
      </c>
      <c r="E570" s="9" t="str">
        <f>TEXT(Transaction_2[[#This Row],[transaction_date]],"mmm")</f>
        <v>Aug</v>
      </c>
      <c r="F570" s="4">
        <v>33</v>
      </c>
      <c r="G570" s="4" t="s">
        <v>6017</v>
      </c>
      <c r="H570" s="4" t="s">
        <v>35</v>
      </c>
      <c r="I570" s="4" t="s">
        <v>6013</v>
      </c>
      <c r="J570" s="4">
        <v>4</v>
      </c>
      <c r="K570" s="4">
        <v>254.37</v>
      </c>
      <c r="L570" s="4">
        <v>1017.48</v>
      </c>
      <c r="M570" s="12">
        <f>Transaction_2[[#This Row],[total_amount]]*(1-Transaction_2[[#This Row],[discount_percentage]]/100)</f>
        <v>588.10343999999998</v>
      </c>
      <c r="N570" s="12">
        <f>Transaction_2[[#This Row],[total_amount]]-(Transaction_2[[#This Row],[total_amount]]*Transaction_2[[#This Row],[discount_percentage]]/100)</f>
        <v>588.10343999999998</v>
      </c>
      <c r="O570" s="4" t="s">
        <v>28</v>
      </c>
      <c r="P570" s="4" t="s">
        <v>36</v>
      </c>
      <c r="Q570" s="4">
        <v>41</v>
      </c>
      <c r="R570" s="4" t="s">
        <v>6010</v>
      </c>
      <c r="S570" s="4" t="b">
        <v>1</v>
      </c>
      <c r="T570" s="4">
        <v>42.2</v>
      </c>
      <c r="U570" s="4" t="s">
        <v>6014</v>
      </c>
      <c r="V570" s="4">
        <v>19.329999999999998</v>
      </c>
      <c r="W570" s="4">
        <v>7</v>
      </c>
      <c r="X570" s="4" t="s">
        <v>6018</v>
      </c>
      <c r="Y570" s="4" t="b">
        <v>0</v>
      </c>
      <c r="Z570" s="4" t="b">
        <v>0</v>
      </c>
      <c r="AA570" s="4" t="b">
        <v>0</v>
      </c>
      <c r="AB570" s="4" t="b">
        <v>0</v>
      </c>
      <c r="AC570" s="4" t="b">
        <v>0</v>
      </c>
    </row>
    <row r="571" spans="1:29" x14ac:dyDescent="0.25">
      <c r="A571" s="4" t="s">
        <v>1177</v>
      </c>
      <c r="B571" s="4" t="s">
        <v>1178</v>
      </c>
      <c r="C571" s="9">
        <v>45781</v>
      </c>
      <c r="D571" s="9" t="str">
        <f>TEXT(Transaction_2[[#This Row],[transaction_date]],"yyyy")</f>
        <v>2025</v>
      </c>
      <c r="E571" s="9" t="str">
        <f>TEXT(Transaction_2[[#This Row],[transaction_date]],"mmm")</f>
        <v>May</v>
      </c>
      <c r="F571" s="4">
        <v>40</v>
      </c>
      <c r="G571" s="4" t="s">
        <v>6021</v>
      </c>
      <c r="H571" s="4" t="s">
        <v>62</v>
      </c>
      <c r="I571" s="4" t="s">
        <v>6024</v>
      </c>
      <c r="J571" s="4">
        <v>3</v>
      </c>
      <c r="K571" s="4">
        <v>87.94</v>
      </c>
      <c r="L571" s="4">
        <v>263.82</v>
      </c>
      <c r="M571" s="12">
        <f>Transaction_2[[#This Row],[total_amount]]*(1-Transaction_2[[#This Row],[discount_percentage]]/100)</f>
        <v>234.7998</v>
      </c>
      <c r="N571" s="12">
        <f>Transaction_2[[#This Row],[total_amount]]-(Transaction_2[[#This Row],[total_amount]]*Transaction_2[[#This Row],[discount_percentage]]/100)</f>
        <v>234.7998</v>
      </c>
      <c r="O571" s="4" t="s">
        <v>54</v>
      </c>
      <c r="P571" s="4" t="s">
        <v>36</v>
      </c>
      <c r="Q571" s="4">
        <v>5</v>
      </c>
      <c r="R571" s="4" t="s">
        <v>6023</v>
      </c>
      <c r="S571" s="4" t="b">
        <v>1</v>
      </c>
      <c r="T571" s="4">
        <v>11</v>
      </c>
      <c r="U571" s="4" t="s">
        <v>6028</v>
      </c>
      <c r="V571" s="4">
        <v>9.06</v>
      </c>
      <c r="W571" s="4">
        <v>23</v>
      </c>
      <c r="X571" s="4" t="s">
        <v>6007</v>
      </c>
      <c r="Y571" s="4" t="b">
        <v>0</v>
      </c>
      <c r="Z571" s="4" t="b">
        <v>0</v>
      </c>
      <c r="AA571" s="4" t="b">
        <v>0</v>
      </c>
      <c r="AB571" s="4" t="b">
        <v>0</v>
      </c>
      <c r="AC571" s="4" t="b">
        <v>0</v>
      </c>
    </row>
    <row r="572" spans="1:29" x14ac:dyDescent="0.25">
      <c r="A572" s="4" t="s">
        <v>1179</v>
      </c>
      <c r="B572" s="4" t="s">
        <v>1180</v>
      </c>
      <c r="C572" s="9">
        <v>45644</v>
      </c>
      <c r="D572" s="9" t="str">
        <f>TEXT(Transaction_2[[#This Row],[transaction_date]],"yyyy")</f>
        <v>2024</v>
      </c>
      <c r="E572" s="9" t="str">
        <f>TEXT(Transaction_2[[#This Row],[transaction_date]],"mmm")</f>
        <v>Dec</v>
      </c>
      <c r="F572" s="4">
        <v>19</v>
      </c>
      <c r="G572" s="4" t="s">
        <v>6003</v>
      </c>
      <c r="H572" s="4" t="s">
        <v>39</v>
      </c>
      <c r="I572" s="4" t="s">
        <v>6015</v>
      </c>
      <c r="J572" s="4">
        <v>3</v>
      </c>
      <c r="K572" s="4">
        <v>298.69</v>
      </c>
      <c r="L572" s="4">
        <v>896.08</v>
      </c>
      <c r="M572" s="12">
        <f>Transaction_2[[#This Row],[total_amount]]*(1-Transaction_2[[#This Row],[discount_percentage]]/100)</f>
        <v>896.08</v>
      </c>
      <c r="N572" s="12">
        <f>Transaction_2[[#This Row],[total_amount]]-(Transaction_2[[#This Row],[total_amount]]*Transaction_2[[#This Row],[discount_percentage]]/100)</f>
        <v>896.08</v>
      </c>
      <c r="O572" s="4" t="s">
        <v>28</v>
      </c>
      <c r="P572" s="4" t="s">
        <v>32</v>
      </c>
      <c r="Q572" s="4">
        <v>3</v>
      </c>
      <c r="R572" s="4" t="s">
        <v>6023</v>
      </c>
      <c r="S572" s="4" t="b">
        <v>0</v>
      </c>
      <c r="T572" s="4">
        <v>0</v>
      </c>
      <c r="U572" s="4" t="s">
        <v>6006</v>
      </c>
      <c r="V572" s="4">
        <v>22.8</v>
      </c>
      <c r="W572" s="4">
        <v>10</v>
      </c>
      <c r="X572" s="4" t="s">
        <v>6020</v>
      </c>
      <c r="Y572" s="4" t="b">
        <v>0</v>
      </c>
      <c r="Z572" s="4" t="b">
        <v>0</v>
      </c>
      <c r="AA572" s="4" t="b">
        <v>0</v>
      </c>
      <c r="AB572" s="4" t="b">
        <v>0</v>
      </c>
      <c r="AC572" s="4" t="b">
        <v>0</v>
      </c>
    </row>
    <row r="573" spans="1:29" x14ac:dyDescent="0.25">
      <c r="A573" s="4" t="s">
        <v>1181</v>
      </c>
      <c r="B573" s="4" t="s">
        <v>1182</v>
      </c>
      <c r="C573" s="9">
        <v>45530</v>
      </c>
      <c r="D573" s="9" t="str">
        <f>TEXT(Transaction_2[[#This Row],[transaction_date]],"yyyy")</f>
        <v>2024</v>
      </c>
      <c r="E573" s="9" t="str">
        <f>TEXT(Transaction_2[[#This Row],[transaction_date]],"mmm")</f>
        <v>Aug</v>
      </c>
      <c r="F573" s="4">
        <v>39</v>
      </c>
      <c r="G573" s="4" t="s">
        <v>6017</v>
      </c>
      <c r="H573" s="4" t="s">
        <v>53</v>
      </c>
      <c r="I573" s="4" t="s">
        <v>6022</v>
      </c>
      <c r="J573" s="4">
        <v>2</v>
      </c>
      <c r="K573" s="4">
        <v>87.83</v>
      </c>
      <c r="L573" s="4">
        <v>175.67</v>
      </c>
      <c r="M573" s="12">
        <f>Transaction_2[[#This Row],[total_amount]]*(1-Transaction_2[[#This Row],[discount_percentage]]/100)</f>
        <v>118.75291999999997</v>
      </c>
      <c r="N573" s="12">
        <f>Transaction_2[[#This Row],[total_amount]]-(Transaction_2[[#This Row],[total_amount]]*Transaction_2[[#This Row],[discount_percentage]]/100)</f>
        <v>118.75291999999999</v>
      </c>
      <c r="O573" s="4" t="s">
        <v>28</v>
      </c>
      <c r="P573" s="4" t="s">
        <v>24</v>
      </c>
      <c r="Q573" s="4">
        <v>5</v>
      </c>
      <c r="R573" s="4" t="s">
        <v>6023</v>
      </c>
      <c r="S573" s="4" t="b">
        <v>1</v>
      </c>
      <c r="T573" s="4">
        <v>32.4</v>
      </c>
      <c r="U573" s="4" t="s">
        <v>6014</v>
      </c>
      <c r="V573" s="4">
        <v>9.1999999999999993</v>
      </c>
      <c r="W573" s="4">
        <v>5</v>
      </c>
      <c r="X573" s="4" t="s">
        <v>6018</v>
      </c>
      <c r="Y573" s="4" t="b">
        <v>0</v>
      </c>
      <c r="Z573" s="4" t="b">
        <v>0</v>
      </c>
      <c r="AA573" s="4" t="b">
        <v>1</v>
      </c>
      <c r="AB573" s="4" t="b">
        <v>0</v>
      </c>
      <c r="AC573" s="4" t="b">
        <v>0</v>
      </c>
    </row>
    <row r="574" spans="1:29" x14ac:dyDescent="0.25">
      <c r="A574" s="4" t="s">
        <v>1183</v>
      </c>
      <c r="B574" s="4" t="s">
        <v>1184</v>
      </c>
      <c r="C574" s="9">
        <v>45805</v>
      </c>
      <c r="D574" s="9" t="str">
        <f>TEXT(Transaction_2[[#This Row],[transaction_date]],"yyyy")</f>
        <v>2025</v>
      </c>
      <c r="E574" s="9" t="str">
        <f>TEXT(Transaction_2[[#This Row],[transaction_date]],"mmm")</f>
        <v>May</v>
      </c>
      <c r="F574" s="4">
        <v>35</v>
      </c>
      <c r="G574" s="4" t="s">
        <v>6017</v>
      </c>
      <c r="H574" s="4" t="s">
        <v>80</v>
      </c>
      <c r="I574" s="4" t="s">
        <v>6026</v>
      </c>
      <c r="J574" s="4">
        <v>3</v>
      </c>
      <c r="K574" s="4">
        <v>222.43</v>
      </c>
      <c r="L574" s="4">
        <v>667.3</v>
      </c>
      <c r="M574" s="12">
        <f>Transaction_2[[#This Row],[total_amount]]*(1-Transaction_2[[#This Row],[discount_percentage]]/100)</f>
        <v>667.3</v>
      </c>
      <c r="N574" s="12">
        <f>Transaction_2[[#This Row],[total_amount]]-(Transaction_2[[#This Row],[total_amount]]*Transaction_2[[#This Row],[discount_percentage]]/100)</f>
        <v>667.3</v>
      </c>
      <c r="O574" s="4" t="s">
        <v>54</v>
      </c>
      <c r="P574" s="4" t="s">
        <v>32</v>
      </c>
      <c r="Q574" s="4">
        <v>12</v>
      </c>
      <c r="R574" s="4" t="s">
        <v>6005</v>
      </c>
      <c r="S574" s="4" t="b">
        <v>0</v>
      </c>
      <c r="T574" s="4">
        <v>0</v>
      </c>
      <c r="U574" s="4" t="s">
        <v>6006</v>
      </c>
      <c r="V574" s="4">
        <v>22.24</v>
      </c>
      <c r="W574" s="4">
        <v>18</v>
      </c>
      <c r="X574" s="4" t="s">
        <v>6007</v>
      </c>
      <c r="Y574" s="4" t="b">
        <v>0</v>
      </c>
      <c r="Z574" s="4" t="b">
        <v>1</v>
      </c>
      <c r="AA574" s="4" t="b">
        <v>0</v>
      </c>
      <c r="AB574" s="4" t="b">
        <v>0</v>
      </c>
      <c r="AC574" s="4" t="b">
        <v>0</v>
      </c>
    </row>
    <row r="575" spans="1:29" x14ac:dyDescent="0.25">
      <c r="A575" s="4" t="s">
        <v>1185</v>
      </c>
      <c r="B575" s="4" t="s">
        <v>1186</v>
      </c>
      <c r="C575" s="9">
        <v>45513</v>
      </c>
      <c r="D575" s="9" t="str">
        <f>TEXT(Transaction_2[[#This Row],[transaction_date]],"yyyy")</f>
        <v>2024</v>
      </c>
      <c r="E575" s="9" t="str">
        <f>TEXT(Transaction_2[[#This Row],[transaction_date]],"mmm")</f>
        <v>Aug</v>
      </c>
      <c r="F575" s="4">
        <v>20</v>
      </c>
      <c r="G575" s="4" t="s">
        <v>6003</v>
      </c>
      <c r="H575" s="4" t="s">
        <v>62</v>
      </c>
      <c r="I575" s="4" t="s">
        <v>6024</v>
      </c>
      <c r="J575" s="4">
        <v>1</v>
      </c>
      <c r="K575" s="4">
        <v>253.54</v>
      </c>
      <c r="L575" s="4">
        <v>253.54</v>
      </c>
      <c r="M575" s="12">
        <f>Transaction_2[[#This Row],[total_amount]]*(1-Transaction_2[[#This Row],[discount_percentage]]/100)</f>
        <v>191.92977999999999</v>
      </c>
      <c r="N575" s="12">
        <f>Transaction_2[[#This Row],[total_amount]]-(Transaction_2[[#This Row],[total_amount]]*Transaction_2[[#This Row],[discount_percentage]]/100)</f>
        <v>191.92977999999999</v>
      </c>
      <c r="O575" s="4" t="s">
        <v>23</v>
      </c>
      <c r="P575" s="4" t="s">
        <v>36</v>
      </c>
      <c r="Q575" s="4">
        <v>49</v>
      </c>
      <c r="R575" s="4" t="s">
        <v>6010</v>
      </c>
      <c r="S575" s="4" t="b">
        <v>1</v>
      </c>
      <c r="T575" s="4">
        <v>24.3</v>
      </c>
      <c r="U575" s="4" t="s">
        <v>6028</v>
      </c>
      <c r="V575" s="4">
        <v>19.36</v>
      </c>
      <c r="W575" s="4">
        <v>24</v>
      </c>
      <c r="X575" s="4" t="s">
        <v>6007</v>
      </c>
      <c r="Y575" s="4" t="b">
        <v>0</v>
      </c>
      <c r="Z575" s="4" t="b">
        <v>0</v>
      </c>
      <c r="AA575" s="4" t="b">
        <v>0</v>
      </c>
      <c r="AB575" s="4" t="b">
        <v>0</v>
      </c>
      <c r="AC575" s="4" t="b">
        <v>0</v>
      </c>
    </row>
    <row r="576" spans="1:29" x14ac:dyDescent="0.25">
      <c r="A576" s="4" t="s">
        <v>1187</v>
      </c>
      <c r="B576" s="4" t="s">
        <v>1188</v>
      </c>
      <c r="C576" s="9">
        <v>45534</v>
      </c>
      <c r="D576" s="9" t="str">
        <f>TEXT(Transaction_2[[#This Row],[transaction_date]],"yyyy")</f>
        <v>2024</v>
      </c>
      <c r="E576" s="9" t="str">
        <f>TEXT(Transaction_2[[#This Row],[transaction_date]],"mmm")</f>
        <v>Aug</v>
      </c>
      <c r="F576" s="4">
        <v>63</v>
      </c>
      <c r="G576" s="4" t="s">
        <v>6008</v>
      </c>
      <c r="H576" s="4" t="s">
        <v>44</v>
      </c>
      <c r="I576" s="4" t="s">
        <v>6019</v>
      </c>
      <c r="J576" s="4">
        <v>2</v>
      </c>
      <c r="K576" s="4">
        <v>186.38</v>
      </c>
      <c r="L576" s="4">
        <v>372.77</v>
      </c>
      <c r="M576" s="12">
        <f>Transaction_2[[#This Row],[total_amount]]*(1-Transaction_2[[#This Row],[discount_percentage]]/100)</f>
        <v>196.44979000000001</v>
      </c>
      <c r="N576" s="12">
        <f>Transaction_2[[#This Row],[total_amount]]-(Transaction_2[[#This Row],[total_amount]]*Transaction_2[[#This Row],[discount_percentage]]/100)</f>
        <v>196.44979000000001</v>
      </c>
      <c r="O576" s="4" t="s">
        <v>23</v>
      </c>
      <c r="P576" s="4" t="s">
        <v>36</v>
      </c>
      <c r="Q576" s="4">
        <v>22</v>
      </c>
      <c r="R576" s="4" t="s">
        <v>6005</v>
      </c>
      <c r="S576" s="4" t="b">
        <v>1</v>
      </c>
      <c r="T576" s="4">
        <v>47.3</v>
      </c>
      <c r="U576" s="4" t="s">
        <v>6014</v>
      </c>
      <c r="V576" s="4">
        <v>24.82</v>
      </c>
      <c r="W576" s="4">
        <v>16</v>
      </c>
      <c r="X576" s="4" t="s">
        <v>6007</v>
      </c>
      <c r="Y576" s="4" t="b">
        <v>0</v>
      </c>
      <c r="Z576" s="4" t="b">
        <v>0</v>
      </c>
      <c r="AA576" s="4" t="b">
        <v>0</v>
      </c>
      <c r="AB576" s="4" t="b">
        <v>0</v>
      </c>
      <c r="AC576" s="4" t="b">
        <v>0</v>
      </c>
    </row>
    <row r="577" spans="1:29" x14ac:dyDescent="0.25">
      <c r="A577" s="4" t="s">
        <v>1189</v>
      </c>
      <c r="B577" s="4" t="s">
        <v>1190</v>
      </c>
      <c r="C577" s="9">
        <v>45559</v>
      </c>
      <c r="D577" s="9" t="str">
        <f>TEXT(Transaction_2[[#This Row],[transaction_date]],"yyyy")</f>
        <v>2024</v>
      </c>
      <c r="E577" s="9" t="str">
        <f>TEXT(Transaction_2[[#This Row],[transaction_date]],"mmm")</f>
        <v>Sep</v>
      </c>
      <c r="F577" s="4">
        <v>55</v>
      </c>
      <c r="G577" s="4" t="s">
        <v>6012</v>
      </c>
      <c r="H577" s="4" t="s">
        <v>27</v>
      </c>
      <c r="I577" s="4" t="s">
        <v>6009</v>
      </c>
      <c r="J577" s="4">
        <v>4</v>
      </c>
      <c r="K577" s="4">
        <v>96.85</v>
      </c>
      <c r="L577" s="4">
        <v>387.42</v>
      </c>
      <c r="M577" s="12">
        <f>Transaction_2[[#This Row],[total_amount]]*(1-Transaction_2[[#This Row],[discount_percentage]]/100)</f>
        <v>318.84665999999999</v>
      </c>
      <c r="N577" s="12">
        <f>Transaction_2[[#This Row],[total_amount]]-(Transaction_2[[#This Row],[total_amount]]*Transaction_2[[#This Row],[discount_percentage]]/100)</f>
        <v>318.84666000000004</v>
      </c>
      <c r="O577" s="4" t="s">
        <v>28</v>
      </c>
      <c r="P577" s="4" t="s">
        <v>24</v>
      </c>
      <c r="Q577" s="4">
        <v>45</v>
      </c>
      <c r="R577" s="4" t="s">
        <v>6010</v>
      </c>
      <c r="S577" s="4" t="b">
        <v>1</v>
      </c>
      <c r="T577" s="4">
        <v>17.7</v>
      </c>
      <c r="U577" s="4" t="s">
        <v>6028</v>
      </c>
      <c r="V577" s="4">
        <v>5.6</v>
      </c>
      <c r="W577" s="4">
        <v>25</v>
      </c>
      <c r="X577" s="4" t="s">
        <v>6007</v>
      </c>
      <c r="Y577" s="4" t="b">
        <v>0</v>
      </c>
      <c r="Z577" s="4" t="b">
        <v>0</v>
      </c>
      <c r="AA577" s="4" t="b">
        <v>0</v>
      </c>
      <c r="AB577" s="4" t="b">
        <v>0</v>
      </c>
      <c r="AC577" s="4" t="b">
        <v>0</v>
      </c>
    </row>
    <row r="578" spans="1:29" x14ac:dyDescent="0.25">
      <c r="A578" s="4" t="s">
        <v>1191</v>
      </c>
      <c r="B578" s="4" t="s">
        <v>1192</v>
      </c>
      <c r="C578" s="9">
        <v>45678</v>
      </c>
      <c r="D578" s="9" t="str">
        <f>TEXT(Transaction_2[[#This Row],[transaction_date]],"yyyy")</f>
        <v>2025</v>
      </c>
      <c r="E578" s="9" t="str">
        <f>TEXT(Transaction_2[[#This Row],[transaction_date]],"mmm")</f>
        <v>Jan</v>
      </c>
      <c r="F578" s="4">
        <v>70</v>
      </c>
      <c r="G578" s="4" t="s">
        <v>6011</v>
      </c>
      <c r="H578" s="4" t="s">
        <v>35</v>
      </c>
      <c r="I578" s="4" t="s">
        <v>6013</v>
      </c>
      <c r="J578" s="4">
        <v>3</v>
      </c>
      <c r="K578" s="4">
        <v>67.33</v>
      </c>
      <c r="L578" s="4">
        <v>201.98</v>
      </c>
      <c r="M578" s="12">
        <f>Transaction_2[[#This Row],[total_amount]]*(1-Transaction_2[[#This Row],[discount_percentage]]/100)</f>
        <v>201.98</v>
      </c>
      <c r="N578" s="12">
        <f>Transaction_2[[#This Row],[total_amount]]-(Transaction_2[[#This Row],[total_amount]]*Transaction_2[[#This Row],[discount_percentage]]/100)</f>
        <v>201.98</v>
      </c>
      <c r="O578" s="4" t="s">
        <v>54</v>
      </c>
      <c r="P578" s="4" t="s">
        <v>24</v>
      </c>
      <c r="Q578" s="4">
        <v>30</v>
      </c>
      <c r="R578" s="4" t="s">
        <v>6010</v>
      </c>
      <c r="S578" s="4" t="b">
        <v>0</v>
      </c>
      <c r="T578" s="4">
        <v>0</v>
      </c>
      <c r="U578" s="4" t="s">
        <v>6006</v>
      </c>
      <c r="V578" s="4">
        <v>16.600000000000001</v>
      </c>
      <c r="W578" s="4">
        <v>7</v>
      </c>
      <c r="X578" s="4" t="s">
        <v>6018</v>
      </c>
      <c r="Y578" s="4" t="b">
        <v>0</v>
      </c>
      <c r="Z578" s="4" t="b">
        <v>0</v>
      </c>
      <c r="AA578" s="4" t="b">
        <v>0</v>
      </c>
      <c r="AB578" s="4" t="b">
        <v>0</v>
      </c>
      <c r="AC578" s="4" t="b">
        <v>0</v>
      </c>
    </row>
    <row r="579" spans="1:29" x14ac:dyDescent="0.25">
      <c r="A579" s="4" t="s">
        <v>1193</v>
      </c>
      <c r="B579" s="4" t="s">
        <v>1194</v>
      </c>
      <c r="C579" s="9">
        <v>45834</v>
      </c>
      <c r="D579" s="9" t="str">
        <f>TEXT(Transaction_2[[#This Row],[transaction_date]],"yyyy")</f>
        <v>2025</v>
      </c>
      <c r="E579" s="9" t="str">
        <f>TEXT(Transaction_2[[#This Row],[transaction_date]],"mmm")</f>
        <v>Jun</v>
      </c>
      <c r="F579" s="4">
        <v>34</v>
      </c>
      <c r="G579" s="4" t="s">
        <v>6017</v>
      </c>
      <c r="H579" s="4" t="s">
        <v>115</v>
      </c>
      <c r="I579" s="4" t="s">
        <v>6030</v>
      </c>
      <c r="J579" s="4">
        <v>1</v>
      </c>
      <c r="K579" s="4">
        <v>117.87</v>
      </c>
      <c r="L579" s="4">
        <v>117.87</v>
      </c>
      <c r="M579" s="12">
        <f>Transaction_2[[#This Row],[total_amount]]*(1-Transaction_2[[#This Row],[discount_percentage]]/100)</f>
        <v>117.87</v>
      </c>
      <c r="N579" s="12">
        <f>Transaction_2[[#This Row],[total_amount]]-(Transaction_2[[#This Row],[total_amount]]*Transaction_2[[#This Row],[discount_percentage]]/100)</f>
        <v>117.87</v>
      </c>
      <c r="O579" s="4" t="s">
        <v>31</v>
      </c>
      <c r="P579" s="4" t="s">
        <v>24</v>
      </c>
      <c r="Q579" s="4">
        <v>42</v>
      </c>
      <c r="R579" s="4" t="s">
        <v>6010</v>
      </c>
      <c r="S579" s="4" t="b">
        <v>0</v>
      </c>
      <c r="T579" s="4">
        <v>0</v>
      </c>
      <c r="U579" s="4" t="s">
        <v>6006</v>
      </c>
      <c r="V579" s="4">
        <v>23.94</v>
      </c>
      <c r="W579" s="4">
        <v>18</v>
      </c>
      <c r="X579" s="4" t="s">
        <v>6007</v>
      </c>
      <c r="Y579" s="4" t="b">
        <v>0</v>
      </c>
      <c r="Z579" s="4" t="b">
        <v>0</v>
      </c>
      <c r="AA579" s="4" t="b">
        <v>1</v>
      </c>
      <c r="AB579" s="4" t="b">
        <v>0</v>
      </c>
      <c r="AC579" s="4" t="b">
        <v>0</v>
      </c>
    </row>
    <row r="580" spans="1:29" x14ac:dyDescent="0.25">
      <c r="A580" s="4" t="s">
        <v>1195</v>
      </c>
      <c r="B580" s="4" t="s">
        <v>1196</v>
      </c>
      <c r="C580" s="9">
        <v>45494</v>
      </c>
      <c r="D580" s="9" t="str">
        <f>TEXT(Transaction_2[[#This Row],[transaction_date]],"yyyy")</f>
        <v>2024</v>
      </c>
      <c r="E580" s="9" t="str">
        <f>TEXT(Transaction_2[[#This Row],[transaction_date]],"mmm")</f>
        <v>Jul</v>
      </c>
      <c r="F580" s="4">
        <v>35</v>
      </c>
      <c r="G580" s="4" t="s">
        <v>6017</v>
      </c>
      <c r="H580" s="4" t="s">
        <v>80</v>
      </c>
      <c r="I580" s="4" t="s">
        <v>6026</v>
      </c>
      <c r="J580" s="4">
        <v>4</v>
      </c>
      <c r="K580" s="4">
        <v>34.619999999999997</v>
      </c>
      <c r="L580" s="4">
        <v>138.46</v>
      </c>
      <c r="M580" s="12">
        <f>Transaction_2[[#This Row],[total_amount]]*(1-Transaction_2[[#This Row],[discount_percentage]]/100)</f>
        <v>138.46</v>
      </c>
      <c r="N580" s="12">
        <f>Transaction_2[[#This Row],[total_amount]]-(Transaction_2[[#This Row],[total_amount]]*Transaction_2[[#This Row],[discount_percentage]]/100)</f>
        <v>138.46</v>
      </c>
      <c r="O580" s="4" t="s">
        <v>87</v>
      </c>
      <c r="P580" s="4" t="s">
        <v>36</v>
      </c>
      <c r="Q580" s="4">
        <v>4</v>
      </c>
      <c r="R580" s="4" t="s">
        <v>6023</v>
      </c>
      <c r="S580" s="4" t="b">
        <v>0</v>
      </c>
      <c r="T580" s="4">
        <v>0</v>
      </c>
      <c r="U580" s="4" t="s">
        <v>6006</v>
      </c>
      <c r="V580" s="4">
        <v>5.01</v>
      </c>
      <c r="W580" s="4">
        <v>10</v>
      </c>
      <c r="X580" s="4" t="s">
        <v>6020</v>
      </c>
      <c r="Y580" s="4" t="b">
        <v>0</v>
      </c>
      <c r="Z580" s="4" t="b">
        <v>0</v>
      </c>
      <c r="AA580" s="4" t="b">
        <v>0</v>
      </c>
      <c r="AB580" s="4" t="b">
        <v>0</v>
      </c>
      <c r="AC580" s="4" t="b">
        <v>1</v>
      </c>
    </row>
    <row r="581" spans="1:29" x14ac:dyDescent="0.25">
      <c r="A581" s="4" t="s">
        <v>1197</v>
      </c>
      <c r="B581" s="4" t="s">
        <v>1198</v>
      </c>
      <c r="C581" s="9">
        <v>45619</v>
      </c>
      <c r="D581" s="9" t="str">
        <f>TEXT(Transaction_2[[#This Row],[transaction_date]],"yyyy")</f>
        <v>2024</v>
      </c>
      <c r="E581" s="9" t="str">
        <f>TEXT(Transaction_2[[#This Row],[transaction_date]],"mmm")</f>
        <v>Nov</v>
      </c>
      <c r="F581" s="4">
        <v>41</v>
      </c>
      <c r="G581" s="4" t="s">
        <v>6021</v>
      </c>
      <c r="H581" s="4" t="s">
        <v>35</v>
      </c>
      <c r="I581" s="4" t="s">
        <v>6013</v>
      </c>
      <c r="J581" s="4">
        <v>4</v>
      </c>
      <c r="K581" s="4">
        <v>282.81</v>
      </c>
      <c r="L581" s="4">
        <v>1131.25</v>
      </c>
      <c r="M581" s="12">
        <f>Transaction_2[[#This Row],[total_amount]]*(1-Transaction_2[[#This Row],[discount_percentage]]/100)</f>
        <v>1131.25</v>
      </c>
      <c r="N581" s="12">
        <f>Transaction_2[[#This Row],[total_amount]]-(Transaction_2[[#This Row],[total_amount]]*Transaction_2[[#This Row],[discount_percentage]]/100)</f>
        <v>1131.25</v>
      </c>
      <c r="O581" s="4" t="s">
        <v>28</v>
      </c>
      <c r="P581" s="4" t="s">
        <v>24</v>
      </c>
      <c r="Q581" s="4">
        <v>18</v>
      </c>
      <c r="R581" s="4" t="s">
        <v>6005</v>
      </c>
      <c r="S581" s="4" t="b">
        <v>0</v>
      </c>
      <c r="T581" s="4">
        <v>0</v>
      </c>
      <c r="U581" s="4" t="s">
        <v>6006</v>
      </c>
      <c r="V581" s="4">
        <v>16.899999999999999</v>
      </c>
      <c r="W581" s="4">
        <v>10</v>
      </c>
      <c r="X581" s="4" t="s">
        <v>6020</v>
      </c>
      <c r="Y581" s="4" t="b">
        <v>0</v>
      </c>
      <c r="Z581" s="4" t="b">
        <v>0</v>
      </c>
      <c r="AA581" s="4" t="b">
        <v>1</v>
      </c>
      <c r="AB581" s="4" t="b">
        <v>1</v>
      </c>
      <c r="AC581" s="4" t="b">
        <v>0</v>
      </c>
    </row>
    <row r="582" spans="1:29" x14ac:dyDescent="0.25">
      <c r="A582" s="4" t="s">
        <v>1199</v>
      </c>
      <c r="B582" s="4" t="s">
        <v>1200</v>
      </c>
      <c r="C582" s="9">
        <v>45839</v>
      </c>
      <c r="D582" s="9" t="str">
        <f>TEXT(Transaction_2[[#This Row],[transaction_date]],"yyyy")</f>
        <v>2025</v>
      </c>
      <c r="E582" s="9" t="str">
        <f>TEXT(Transaction_2[[#This Row],[transaction_date]],"mmm")</f>
        <v>Jul</v>
      </c>
      <c r="F582" s="4">
        <v>75</v>
      </c>
      <c r="G582" s="4" t="s">
        <v>6011</v>
      </c>
      <c r="H582" s="4" t="s">
        <v>35</v>
      </c>
      <c r="I582" s="4" t="s">
        <v>6013</v>
      </c>
      <c r="J582" s="4">
        <v>3</v>
      </c>
      <c r="K582" s="4">
        <v>68.86</v>
      </c>
      <c r="L582" s="4">
        <v>206.59</v>
      </c>
      <c r="M582" s="12">
        <f>Transaction_2[[#This Row],[total_amount]]*(1-Transaction_2[[#This Row],[discount_percentage]]/100)</f>
        <v>206.59</v>
      </c>
      <c r="N582" s="12">
        <f>Transaction_2[[#This Row],[total_amount]]-(Transaction_2[[#This Row],[total_amount]]*Transaction_2[[#This Row],[discount_percentage]]/100)</f>
        <v>206.59</v>
      </c>
      <c r="O582" s="4" t="s">
        <v>28</v>
      </c>
      <c r="P582" s="4" t="s">
        <v>36</v>
      </c>
      <c r="Q582" s="4">
        <v>27</v>
      </c>
      <c r="R582" s="4" t="s">
        <v>6010</v>
      </c>
      <c r="S582" s="4" t="b">
        <v>0</v>
      </c>
      <c r="T582" s="4">
        <v>0</v>
      </c>
      <c r="U582" s="4" t="s">
        <v>6006</v>
      </c>
      <c r="V582" s="4">
        <v>24.75</v>
      </c>
      <c r="W582" s="4">
        <v>3</v>
      </c>
      <c r="X582" s="4" t="s">
        <v>6016</v>
      </c>
      <c r="Y582" s="4" t="b">
        <v>0</v>
      </c>
      <c r="Z582" s="4" t="b">
        <v>0</v>
      </c>
      <c r="AA582" s="4" t="b">
        <v>1</v>
      </c>
      <c r="AB582" s="4" t="b">
        <v>0</v>
      </c>
      <c r="AC582" s="4" t="b">
        <v>0</v>
      </c>
    </row>
    <row r="583" spans="1:29" x14ac:dyDescent="0.25">
      <c r="A583" s="4" t="s">
        <v>1201</v>
      </c>
      <c r="B583" s="4" t="s">
        <v>1202</v>
      </c>
      <c r="C583" s="9">
        <v>45654</v>
      </c>
      <c r="D583" s="9" t="str">
        <f>TEXT(Transaction_2[[#This Row],[transaction_date]],"yyyy")</f>
        <v>2024</v>
      </c>
      <c r="E583" s="9" t="str">
        <f>TEXT(Transaction_2[[#This Row],[transaction_date]],"mmm")</f>
        <v>Dec</v>
      </c>
      <c r="F583" s="4">
        <v>20</v>
      </c>
      <c r="G583" s="4" t="s">
        <v>6003</v>
      </c>
      <c r="H583" s="4" t="s">
        <v>44</v>
      </c>
      <c r="I583" s="4" t="s">
        <v>6019</v>
      </c>
      <c r="J583" s="4">
        <v>4</v>
      </c>
      <c r="K583" s="4">
        <v>188.91</v>
      </c>
      <c r="L583" s="4">
        <v>755.63</v>
      </c>
      <c r="M583" s="12">
        <f>Transaction_2[[#This Row],[total_amount]]*(1-Transaction_2[[#This Row],[discount_percentage]]/100)</f>
        <v>755.63</v>
      </c>
      <c r="N583" s="12">
        <f>Transaction_2[[#This Row],[total_amount]]-(Transaction_2[[#This Row],[total_amount]]*Transaction_2[[#This Row],[discount_percentage]]/100)</f>
        <v>755.63</v>
      </c>
      <c r="O583" s="4" t="s">
        <v>31</v>
      </c>
      <c r="P583" s="4" t="s">
        <v>32</v>
      </c>
      <c r="Q583" s="4">
        <v>25</v>
      </c>
      <c r="R583" s="4" t="s">
        <v>6005</v>
      </c>
      <c r="S583" s="4" t="b">
        <v>0</v>
      </c>
      <c r="T583" s="4">
        <v>0</v>
      </c>
      <c r="U583" s="4" t="s">
        <v>6006</v>
      </c>
      <c r="V583" s="4">
        <v>17.45</v>
      </c>
      <c r="W583" s="4">
        <v>17</v>
      </c>
      <c r="X583" s="4" t="s">
        <v>6007</v>
      </c>
      <c r="Y583" s="4" t="b">
        <v>0</v>
      </c>
      <c r="Z583" s="4" t="b">
        <v>1</v>
      </c>
      <c r="AA583" s="4" t="b">
        <v>0</v>
      </c>
      <c r="AB583" s="4" t="b">
        <v>0</v>
      </c>
      <c r="AC583" s="4" t="b">
        <v>0</v>
      </c>
    </row>
    <row r="584" spans="1:29" x14ac:dyDescent="0.25">
      <c r="A584" s="4" t="s">
        <v>1203</v>
      </c>
      <c r="B584" s="4" t="s">
        <v>1204</v>
      </c>
      <c r="C584" s="9">
        <v>45675</v>
      </c>
      <c r="D584" s="9" t="str">
        <f>TEXT(Transaction_2[[#This Row],[transaction_date]],"yyyy")</f>
        <v>2025</v>
      </c>
      <c r="E584" s="9" t="str">
        <f>TEXT(Transaction_2[[#This Row],[transaction_date]],"mmm")</f>
        <v>Jan</v>
      </c>
      <c r="F584" s="4">
        <v>57</v>
      </c>
      <c r="G584" s="4" t="s">
        <v>6012</v>
      </c>
      <c r="H584" s="4" t="s">
        <v>80</v>
      </c>
      <c r="I584" s="4" t="s">
        <v>6026</v>
      </c>
      <c r="J584" s="4">
        <v>2</v>
      </c>
      <c r="K584" s="4">
        <v>100.93</v>
      </c>
      <c r="L584" s="4">
        <v>201.86</v>
      </c>
      <c r="M584" s="12">
        <f>Transaction_2[[#This Row],[total_amount]]*(1-Transaction_2[[#This Row],[discount_percentage]]/100)</f>
        <v>128.38296</v>
      </c>
      <c r="N584" s="12">
        <f>Transaction_2[[#This Row],[total_amount]]-(Transaction_2[[#This Row],[total_amount]]*Transaction_2[[#This Row],[discount_percentage]]/100)</f>
        <v>128.38296000000003</v>
      </c>
      <c r="O584" s="4" t="s">
        <v>28</v>
      </c>
      <c r="P584" s="4" t="s">
        <v>24</v>
      </c>
      <c r="Q584" s="4">
        <v>47</v>
      </c>
      <c r="R584" s="4" t="s">
        <v>6010</v>
      </c>
      <c r="S584" s="4" t="b">
        <v>1</v>
      </c>
      <c r="T584" s="4">
        <v>36.4</v>
      </c>
      <c r="U584" s="4" t="s">
        <v>6014</v>
      </c>
      <c r="V584" s="4">
        <v>14.02</v>
      </c>
      <c r="W584" s="4">
        <v>24</v>
      </c>
      <c r="X584" s="4" t="s">
        <v>6007</v>
      </c>
      <c r="Y584" s="4" t="b">
        <v>0</v>
      </c>
      <c r="Z584" s="4" t="b">
        <v>0</v>
      </c>
      <c r="AA584" s="4" t="b">
        <v>0</v>
      </c>
      <c r="AB584" s="4" t="b">
        <v>0</v>
      </c>
      <c r="AC584" s="4" t="b">
        <v>0</v>
      </c>
    </row>
    <row r="585" spans="1:29" x14ac:dyDescent="0.25">
      <c r="A585" s="4" t="s">
        <v>1205</v>
      </c>
      <c r="B585" s="4" t="s">
        <v>1206</v>
      </c>
      <c r="C585" s="9">
        <v>45710</v>
      </c>
      <c r="D585" s="9" t="str">
        <f>TEXT(Transaction_2[[#This Row],[transaction_date]],"yyyy")</f>
        <v>2025</v>
      </c>
      <c r="E585" s="9" t="str">
        <f>TEXT(Transaction_2[[#This Row],[transaction_date]],"mmm")</f>
        <v>Feb</v>
      </c>
      <c r="F585" s="4">
        <v>40</v>
      </c>
      <c r="G585" s="4" t="s">
        <v>6021</v>
      </c>
      <c r="H585" s="4" t="s">
        <v>80</v>
      </c>
      <c r="I585" s="4" t="s">
        <v>6026</v>
      </c>
      <c r="J585" s="4">
        <v>18</v>
      </c>
      <c r="K585" s="4">
        <v>45.86</v>
      </c>
      <c r="L585" s="4">
        <v>825.4</v>
      </c>
      <c r="M585" s="12">
        <f>Transaction_2[[#This Row],[total_amount]]*(1-Transaction_2[[#This Row],[discount_percentage]]/100)</f>
        <v>435.81119999999999</v>
      </c>
      <c r="N585" s="12">
        <f>Transaction_2[[#This Row],[total_amount]]-(Transaction_2[[#This Row],[total_amount]]*Transaction_2[[#This Row],[discount_percentage]]/100)</f>
        <v>435.81119999999993</v>
      </c>
      <c r="O585" s="4" t="s">
        <v>87</v>
      </c>
      <c r="P585" s="4" t="s">
        <v>57</v>
      </c>
      <c r="Q585" s="4">
        <v>2</v>
      </c>
      <c r="R585" s="4" t="s">
        <v>6023</v>
      </c>
      <c r="S585" s="4" t="b">
        <v>1</v>
      </c>
      <c r="T585" s="4">
        <v>47.2</v>
      </c>
      <c r="U585" s="4" t="s">
        <v>6014</v>
      </c>
      <c r="V585" s="4">
        <v>20.83</v>
      </c>
      <c r="W585" s="4">
        <v>1</v>
      </c>
      <c r="X585" s="4" t="s">
        <v>6016</v>
      </c>
      <c r="Y585" s="4" t="b">
        <v>0</v>
      </c>
      <c r="Z585" s="4" t="b">
        <v>1</v>
      </c>
      <c r="AA585" s="4" t="b">
        <v>0</v>
      </c>
      <c r="AB585" s="4" t="b">
        <v>0</v>
      </c>
      <c r="AC585" s="4" t="b">
        <v>1</v>
      </c>
    </row>
    <row r="586" spans="1:29" x14ac:dyDescent="0.25">
      <c r="A586" s="4" t="s">
        <v>1207</v>
      </c>
      <c r="B586" s="4" t="s">
        <v>1208</v>
      </c>
      <c r="C586" s="9">
        <v>45513</v>
      </c>
      <c r="D586" s="9" t="str">
        <f>TEXT(Transaction_2[[#This Row],[transaction_date]],"yyyy")</f>
        <v>2024</v>
      </c>
      <c r="E586" s="9" t="str">
        <f>TEXT(Transaction_2[[#This Row],[transaction_date]],"mmm")</f>
        <v>Aug</v>
      </c>
      <c r="F586" s="4">
        <v>49</v>
      </c>
      <c r="G586" s="4" t="s">
        <v>6021</v>
      </c>
      <c r="H586" s="4" t="s">
        <v>65</v>
      </c>
      <c r="I586" s="4" t="s">
        <v>6025</v>
      </c>
      <c r="J586" s="4">
        <v>3</v>
      </c>
      <c r="K586" s="4">
        <v>61.6</v>
      </c>
      <c r="L586" s="4">
        <v>184.8</v>
      </c>
      <c r="M586" s="12">
        <f>Transaction_2[[#This Row],[total_amount]]*(1-Transaction_2[[#This Row],[discount_percentage]]/100)</f>
        <v>169.4616</v>
      </c>
      <c r="N586" s="12">
        <f>Transaction_2[[#This Row],[total_amount]]-(Transaction_2[[#This Row],[total_amount]]*Transaction_2[[#This Row],[discount_percentage]]/100)</f>
        <v>169.4616</v>
      </c>
      <c r="O586" s="4" t="s">
        <v>31</v>
      </c>
      <c r="P586" s="4" t="s">
        <v>36</v>
      </c>
      <c r="Q586" s="4">
        <v>2</v>
      </c>
      <c r="R586" s="4" t="s">
        <v>6023</v>
      </c>
      <c r="S586" s="4" t="b">
        <v>1</v>
      </c>
      <c r="T586" s="4">
        <v>8.3000000000000007</v>
      </c>
      <c r="U586" s="4" t="s">
        <v>6031</v>
      </c>
      <c r="V586" s="4">
        <v>16.46</v>
      </c>
      <c r="W586" s="4">
        <v>19</v>
      </c>
      <c r="X586" s="4" t="s">
        <v>6007</v>
      </c>
      <c r="Y586" s="4" t="b">
        <v>1</v>
      </c>
      <c r="Z586" s="4" t="b">
        <v>0</v>
      </c>
      <c r="AA586" s="4" t="b">
        <v>0</v>
      </c>
      <c r="AB586" s="4" t="b">
        <v>1</v>
      </c>
      <c r="AC586" s="4" t="b">
        <v>1</v>
      </c>
    </row>
    <row r="587" spans="1:29" x14ac:dyDescent="0.25">
      <c r="A587" s="4" t="s">
        <v>1209</v>
      </c>
      <c r="B587" s="4" t="s">
        <v>1210</v>
      </c>
      <c r="C587" s="9">
        <v>45567</v>
      </c>
      <c r="D587" s="9" t="str">
        <f>TEXT(Transaction_2[[#This Row],[transaction_date]],"yyyy")</f>
        <v>2024</v>
      </c>
      <c r="E587" s="9" t="str">
        <f>TEXT(Transaction_2[[#This Row],[transaction_date]],"mmm")</f>
        <v>Oct</v>
      </c>
      <c r="F587" s="4">
        <v>65</v>
      </c>
      <c r="G587" s="4" t="s">
        <v>6008</v>
      </c>
      <c r="H587" s="4" t="s">
        <v>65</v>
      </c>
      <c r="I587" s="4" t="s">
        <v>6025</v>
      </c>
      <c r="J587" s="4">
        <v>1</v>
      </c>
      <c r="K587" s="4">
        <v>187.59</v>
      </c>
      <c r="L587" s="4">
        <v>187.59</v>
      </c>
      <c r="M587" s="12">
        <f>Transaction_2[[#This Row],[total_amount]]*(1-Transaction_2[[#This Row],[discount_percentage]]/100)</f>
        <v>187.59</v>
      </c>
      <c r="N587" s="12">
        <f>Transaction_2[[#This Row],[total_amount]]-(Transaction_2[[#This Row],[total_amount]]*Transaction_2[[#This Row],[discount_percentage]]/100)</f>
        <v>187.59</v>
      </c>
      <c r="O587" s="4" t="s">
        <v>28</v>
      </c>
      <c r="P587" s="4" t="s">
        <v>24</v>
      </c>
      <c r="Q587" s="4">
        <v>10</v>
      </c>
      <c r="R587" s="4" t="s">
        <v>6005</v>
      </c>
      <c r="S587" s="4" t="b">
        <v>0</v>
      </c>
      <c r="T587" s="4">
        <v>0</v>
      </c>
      <c r="U587" s="4" t="s">
        <v>6006</v>
      </c>
      <c r="V587" s="4">
        <v>6.17</v>
      </c>
      <c r="W587" s="4">
        <v>5</v>
      </c>
      <c r="X587" s="4" t="s">
        <v>6018</v>
      </c>
      <c r="Y587" s="4" t="b">
        <v>0</v>
      </c>
      <c r="Z587" s="4" t="b">
        <v>0</v>
      </c>
      <c r="AA587" s="4" t="b">
        <v>0</v>
      </c>
      <c r="AB587" s="4" t="b">
        <v>0</v>
      </c>
      <c r="AC587" s="4" t="b">
        <v>0</v>
      </c>
    </row>
    <row r="588" spans="1:29" x14ac:dyDescent="0.25">
      <c r="A588" s="4" t="s">
        <v>1211</v>
      </c>
      <c r="B588" s="4" t="s">
        <v>1212</v>
      </c>
      <c r="C588" s="9">
        <v>45732</v>
      </c>
      <c r="D588" s="9" t="str">
        <f>TEXT(Transaction_2[[#This Row],[transaction_date]],"yyyy")</f>
        <v>2025</v>
      </c>
      <c r="E588" s="9" t="str">
        <f>TEXT(Transaction_2[[#This Row],[transaction_date]],"mmm")</f>
        <v>Mar</v>
      </c>
      <c r="F588" s="4">
        <v>67</v>
      </c>
      <c r="G588" s="4" t="s">
        <v>6008</v>
      </c>
      <c r="H588" s="4" t="s">
        <v>53</v>
      </c>
      <c r="I588" s="4" t="s">
        <v>6022</v>
      </c>
      <c r="J588" s="4">
        <v>3</v>
      </c>
      <c r="K588" s="4">
        <v>32.119999999999997</v>
      </c>
      <c r="L588" s="4">
        <v>96.36</v>
      </c>
      <c r="M588" s="12">
        <f>Transaction_2[[#This Row],[total_amount]]*(1-Transaction_2[[#This Row],[discount_percentage]]/100)</f>
        <v>96.36</v>
      </c>
      <c r="N588" s="12">
        <f>Transaction_2[[#This Row],[total_amount]]-(Transaction_2[[#This Row],[total_amount]]*Transaction_2[[#This Row],[discount_percentage]]/100)</f>
        <v>96.36</v>
      </c>
      <c r="O588" s="4" t="s">
        <v>23</v>
      </c>
      <c r="P588" s="4" t="s">
        <v>36</v>
      </c>
      <c r="Q588" s="4">
        <v>35</v>
      </c>
      <c r="R588" s="4" t="s">
        <v>6010</v>
      </c>
      <c r="S588" s="4" t="b">
        <v>0</v>
      </c>
      <c r="T588" s="4">
        <v>0</v>
      </c>
      <c r="U588" s="4" t="s">
        <v>6006</v>
      </c>
      <c r="V588" s="4">
        <v>18.59</v>
      </c>
      <c r="W588" s="4">
        <v>4</v>
      </c>
      <c r="X588" s="4" t="s">
        <v>6018</v>
      </c>
      <c r="Y588" s="4" t="b">
        <v>0</v>
      </c>
      <c r="Z588" s="4" t="b">
        <v>0</v>
      </c>
      <c r="AA588" s="4" t="b">
        <v>0</v>
      </c>
      <c r="AB588" s="4" t="b">
        <v>0</v>
      </c>
      <c r="AC588" s="4" t="b">
        <v>0</v>
      </c>
    </row>
    <row r="589" spans="1:29" x14ac:dyDescent="0.25">
      <c r="A589" s="4" t="s">
        <v>1213</v>
      </c>
      <c r="B589" s="4" t="s">
        <v>1214</v>
      </c>
      <c r="C589" s="9">
        <v>45611</v>
      </c>
      <c r="D589" s="9" t="str">
        <f>TEXT(Transaction_2[[#This Row],[transaction_date]],"yyyy")</f>
        <v>2024</v>
      </c>
      <c r="E589" s="9" t="str">
        <f>TEXT(Transaction_2[[#This Row],[transaction_date]],"mmm")</f>
        <v>Nov</v>
      </c>
      <c r="F589" s="4">
        <v>66</v>
      </c>
      <c r="G589" s="4" t="s">
        <v>6008</v>
      </c>
      <c r="H589" s="4" t="s">
        <v>35</v>
      </c>
      <c r="I589" s="4" t="s">
        <v>6013</v>
      </c>
      <c r="J589" s="4">
        <v>7</v>
      </c>
      <c r="K589" s="4">
        <v>38.24</v>
      </c>
      <c r="L589" s="4">
        <v>267.69</v>
      </c>
      <c r="M589" s="12">
        <f>Transaction_2[[#This Row],[total_amount]]*(1-Transaction_2[[#This Row],[discount_percentage]]/100)</f>
        <v>207.99513000000002</v>
      </c>
      <c r="N589" s="12">
        <f>Transaction_2[[#This Row],[total_amount]]-(Transaction_2[[#This Row],[total_amount]]*Transaction_2[[#This Row],[discount_percentage]]/100)</f>
        <v>207.99512999999999</v>
      </c>
      <c r="O589" s="4" t="s">
        <v>90</v>
      </c>
      <c r="P589" s="4" t="s">
        <v>57</v>
      </c>
      <c r="Q589" s="4">
        <v>4</v>
      </c>
      <c r="R589" s="4" t="s">
        <v>6023</v>
      </c>
      <c r="S589" s="4" t="b">
        <v>1</v>
      </c>
      <c r="T589" s="4">
        <v>22.3</v>
      </c>
      <c r="U589" s="4" t="s">
        <v>6028</v>
      </c>
      <c r="V589" s="4">
        <v>22.75</v>
      </c>
      <c r="W589" s="4">
        <v>18</v>
      </c>
      <c r="X589" s="4" t="s">
        <v>6007</v>
      </c>
      <c r="Y589" s="4" t="b">
        <v>0</v>
      </c>
      <c r="Z589" s="4" t="b">
        <v>0</v>
      </c>
      <c r="AA589" s="4" t="b">
        <v>0</v>
      </c>
      <c r="AB589" s="4" t="b">
        <v>0</v>
      </c>
      <c r="AC589" s="4" t="b">
        <v>1</v>
      </c>
    </row>
    <row r="590" spans="1:29" x14ac:dyDescent="0.25">
      <c r="A590" s="4" t="s">
        <v>1215</v>
      </c>
      <c r="B590" s="4" t="s">
        <v>1216</v>
      </c>
      <c r="C590" s="9">
        <v>45509</v>
      </c>
      <c r="D590" s="9" t="str">
        <f>TEXT(Transaction_2[[#This Row],[transaction_date]],"yyyy")</f>
        <v>2024</v>
      </c>
      <c r="E590" s="9" t="str">
        <f>TEXT(Transaction_2[[#This Row],[transaction_date]],"mmm")</f>
        <v>Aug</v>
      </c>
      <c r="F590" s="4">
        <v>43</v>
      </c>
      <c r="G590" s="4" t="s">
        <v>6021</v>
      </c>
      <c r="H590" s="4" t="s">
        <v>115</v>
      </c>
      <c r="I590" s="4" t="s">
        <v>6030</v>
      </c>
      <c r="J590" s="4">
        <v>15</v>
      </c>
      <c r="K590" s="4">
        <v>11.75</v>
      </c>
      <c r="L590" s="4">
        <v>176.29</v>
      </c>
      <c r="M590" s="12">
        <f>Transaction_2[[#This Row],[total_amount]]*(1-Transaction_2[[#This Row],[discount_percentage]]/100)</f>
        <v>176.29</v>
      </c>
      <c r="N590" s="12">
        <f>Transaction_2[[#This Row],[total_amount]]-(Transaction_2[[#This Row],[total_amount]]*Transaction_2[[#This Row],[discount_percentage]]/100)</f>
        <v>176.29</v>
      </c>
      <c r="O590" s="4" t="s">
        <v>90</v>
      </c>
      <c r="P590" s="4" t="s">
        <v>57</v>
      </c>
      <c r="Q590" s="4">
        <v>0</v>
      </c>
      <c r="R590" s="4" t="s">
        <v>6027</v>
      </c>
      <c r="S590" s="4" t="b">
        <v>0</v>
      </c>
      <c r="T590" s="4">
        <v>0</v>
      </c>
      <c r="U590" s="4" t="s">
        <v>6006</v>
      </c>
      <c r="V590" s="4">
        <v>9.31</v>
      </c>
      <c r="W590" s="4">
        <v>13</v>
      </c>
      <c r="X590" s="4" t="s">
        <v>6020</v>
      </c>
      <c r="Y590" s="4" t="b">
        <v>1</v>
      </c>
      <c r="Z590" s="4" t="b">
        <v>0</v>
      </c>
      <c r="AA590" s="4" t="b">
        <v>0</v>
      </c>
      <c r="AB590" s="4" t="b">
        <v>0</v>
      </c>
      <c r="AC590" s="4" t="b">
        <v>1</v>
      </c>
    </row>
    <row r="591" spans="1:29" x14ac:dyDescent="0.25">
      <c r="A591" s="4" t="s">
        <v>1217</v>
      </c>
      <c r="B591" s="4" t="s">
        <v>1218</v>
      </c>
      <c r="C591" s="9">
        <v>45482</v>
      </c>
      <c r="D591" s="9" t="str">
        <f>TEXT(Transaction_2[[#This Row],[transaction_date]],"yyyy")</f>
        <v>2024</v>
      </c>
      <c r="E591" s="9" t="str">
        <f>TEXT(Transaction_2[[#This Row],[transaction_date]],"mmm")</f>
        <v>Jul</v>
      </c>
      <c r="F591" s="4">
        <v>41</v>
      </c>
      <c r="G591" s="4" t="s">
        <v>6021</v>
      </c>
      <c r="H591" s="4" t="s">
        <v>65</v>
      </c>
      <c r="I591" s="4" t="s">
        <v>6025</v>
      </c>
      <c r="J591" s="4">
        <v>1</v>
      </c>
      <c r="K591" s="4">
        <v>51.13</v>
      </c>
      <c r="L591" s="4">
        <v>51.13</v>
      </c>
      <c r="M591" s="12">
        <f>Transaction_2[[#This Row],[total_amount]]*(1-Transaction_2[[#This Row],[discount_percentage]]/100)</f>
        <v>51.13</v>
      </c>
      <c r="N591" s="12">
        <f>Transaction_2[[#This Row],[total_amount]]-(Transaction_2[[#This Row],[total_amount]]*Transaction_2[[#This Row],[discount_percentage]]/100)</f>
        <v>51.13</v>
      </c>
      <c r="O591" s="4" t="s">
        <v>28</v>
      </c>
      <c r="P591" s="4" t="s">
        <v>32</v>
      </c>
      <c r="Q591" s="4">
        <v>31</v>
      </c>
      <c r="R591" s="4" t="s">
        <v>6010</v>
      </c>
      <c r="S591" s="4" t="b">
        <v>0</v>
      </c>
      <c r="T591" s="4">
        <v>0</v>
      </c>
      <c r="U591" s="4" t="s">
        <v>6006</v>
      </c>
      <c r="V591" s="4">
        <v>21.65</v>
      </c>
      <c r="W591" s="4">
        <v>27</v>
      </c>
      <c r="X591" s="4" t="s">
        <v>6007</v>
      </c>
      <c r="Y591" s="4" t="b">
        <v>1</v>
      </c>
      <c r="Z591" s="4" t="b">
        <v>0</v>
      </c>
      <c r="AA591" s="4" t="b">
        <v>1</v>
      </c>
      <c r="AB591" s="4" t="b">
        <v>1</v>
      </c>
      <c r="AC591" s="4" t="b">
        <v>0</v>
      </c>
    </row>
    <row r="592" spans="1:29" x14ac:dyDescent="0.25">
      <c r="A592" s="4" t="s">
        <v>1219</v>
      </c>
      <c r="B592" s="4" t="s">
        <v>1220</v>
      </c>
      <c r="C592" s="9">
        <v>45609</v>
      </c>
      <c r="D592" s="9" t="str">
        <f>TEXT(Transaction_2[[#This Row],[transaction_date]],"yyyy")</f>
        <v>2024</v>
      </c>
      <c r="E592" s="9" t="str">
        <f>TEXT(Transaction_2[[#This Row],[transaction_date]],"mmm")</f>
        <v>Nov</v>
      </c>
      <c r="F592" s="4">
        <v>19</v>
      </c>
      <c r="G592" s="4" t="s">
        <v>6003</v>
      </c>
      <c r="H592" s="4" t="s">
        <v>35</v>
      </c>
      <c r="I592" s="4" t="s">
        <v>6013</v>
      </c>
      <c r="J592" s="4">
        <v>2</v>
      </c>
      <c r="K592" s="4">
        <v>162.11000000000001</v>
      </c>
      <c r="L592" s="4">
        <v>324.20999999999998</v>
      </c>
      <c r="M592" s="12">
        <f>Transaction_2[[#This Row],[total_amount]]*(1-Transaction_2[[#This Row],[discount_percentage]]/100)</f>
        <v>324.20999999999998</v>
      </c>
      <c r="N592" s="12">
        <f>Transaction_2[[#This Row],[total_amount]]-(Transaction_2[[#This Row],[total_amount]]*Transaction_2[[#This Row],[discount_percentage]]/100)</f>
        <v>324.20999999999998</v>
      </c>
      <c r="O592" s="4" t="s">
        <v>54</v>
      </c>
      <c r="P592" s="4" t="s">
        <v>36</v>
      </c>
      <c r="Q592" s="4">
        <v>30</v>
      </c>
      <c r="R592" s="4" t="s">
        <v>6010</v>
      </c>
      <c r="S592" s="4" t="b">
        <v>0</v>
      </c>
      <c r="T592" s="4">
        <v>0</v>
      </c>
      <c r="U592" s="4" t="s">
        <v>6006</v>
      </c>
      <c r="V592" s="4">
        <v>14.88</v>
      </c>
      <c r="W592" s="4">
        <v>24</v>
      </c>
      <c r="X592" s="4" t="s">
        <v>6007</v>
      </c>
      <c r="Y592" s="4" t="b">
        <v>1</v>
      </c>
      <c r="Z592" s="4" t="b">
        <v>0</v>
      </c>
      <c r="AA592" s="4" t="b">
        <v>0</v>
      </c>
      <c r="AB592" s="4" t="b">
        <v>0</v>
      </c>
      <c r="AC592" s="4" t="b">
        <v>0</v>
      </c>
    </row>
    <row r="593" spans="1:29" x14ac:dyDescent="0.25">
      <c r="A593" s="4" t="s">
        <v>1221</v>
      </c>
      <c r="B593" s="4" t="s">
        <v>1222</v>
      </c>
      <c r="C593" s="9">
        <v>45800</v>
      </c>
      <c r="D593" s="9" t="str">
        <f>TEXT(Transaction_2[[#This Row],[transaction_date]],"yyyy")</f>
        <v>2025</v>
      </c>
      <c r="E593" s="9" t="str">
        <f>TEXT(Transaction_2[[#This Row],[transaction_date]],"mmm")</f>
        <v>May</v>
      </c>
      <c r="F593" s="4">
        <v>69</v>
      </c>
      <c r="G593" s="4" t="s">
        <v>6008</v>
      </c>
      <c r="H593" s="4" t="s">
        <v>65</v>
      </c>
      <c r="I593" s="4" t="s">
        <v>6025</v>
      </c>
      <c r="J593" s="4">
        <v>4</v>
      </c>
      <c r="K593" s="4">
        <v>226.5</v>
      </c>
      <c r="L593" s="4">
        <v>905.98</v>
      </c>
      <c r="M593" s="12">
        <f>Transaction_2[[#This Row],[total_amount]]*(1-Transaction_2[[#This Row],[discount_percentage]]/100)</f>
        <v>576.20328000000006</v>
      </c>
      <c r="N593" s="12">
        <f>Transaction_2[[#This Row],[total_amount]]-(Transaction_2[[#This Row],[total_amount]]*Transaction_2[[#This Row],[discount_percentage]]/100)</f>
        <v>576.20327999999995</v>
      </c>
      <c r="O593" s="4" t="s">
        <v>31</v>
      </c>
      <c r="P593" s="4" t="s">
        <v>36</v>
      </c>
      <c r="Q593" s="4">
        <v>7</v>
      </c>
      <c r="R593" s="4" t="s">
        <v>6005</v>
      </c>
      <c r="S593" s="4" t="b">
        <v>1</v>
      </c>
      <c r="T593" s="4">
        <v>36.4</v>
      </c>
      <c r="U593" s="4" t="s">
        <v>6014</v>
      </c>
      <c r="V593" s="4">
        <v>11.97</v>
      </c>
      <c r="W593" s="4">
        <v>26</v>
      </c>
      <c r="X593" s="4" t="s">
        <v>6007</v>
      </c>
      <c r="Y593" s="4" t="b">
        <v>0</v>
      </c>
      <c r="Z593" s="4" t="b">
        <v>0</v>
      </c>
      <c r="AA593" s="4" t="b">
        <v>0</v>
      </c>
      <c r="AB593" s="4" t="b">
        <v>0</v>
      </c>
      <c r="AC593" s="4" t="b">
        <v>0</v>
      </c>
    </row>
    <row r="594" spans="1:29" x14ac:dyDescent="0.25">
      <c r="A594" s="4" t="s">
        <v>1223</v>
      </c>
      <c r="B594" s="4" t="s">
        <v>1224</v>
      </c>
      <c r="C594" s="9">
        <v>45788</v>
      </c>
      <c r="D594" s="9" t="str">
        <f>TEXT(Transaction_2[[#This Row],[transaction_date]],"yyyy")</f>
        <v>2025</v>
      </c>
      <c r="E594" s="9" t="str">
        <f>TEXT(Transaction_2[[#This Row],[transaction_date]],"mmm")</f>
        <v>May</v>
      </c>
      <c r="F594" s="4">
        <v>68</v>
      </c>
      <c r="G594" s="4" t="s">
        <v>6008</v>
      </c>
      <c r="H594" s="4" t="s">
        <v>27</v>
      </c>
      <c r="I594" s="4" t="s">
        <v>6009</v>
      </c>
      <c r="J594" s="4">
        <v>4</v>
      </c>
      <c r="K594" s="4">
        <v>236.29</v>
      </c>
      <c r="L594" s="4">
        <v>945.17</v>
      </c>
      <c r="M594" s="12">
        <f>Transaction_2[[#This Row],[total_amount]]*(1-Transaction_2[[#This Row],[discount_percentage]]/100)</f>
        <v>945.17</v>
      </c>
      <c r="N594" s="12">
        <f>Transaction_2[[#This Row],[total_amount]]-(Transaction_2[[#This Row],[total_amount]]*Transaction_2[[#This Row],[discount_percentage]]/100)</f>
        <v>945.17</v>
      </c>
      <c r="O594" s="4" t="s">
        <v>54</v>
      </c>
      <c r="P594" s="4" t="s">
        <v>36</v>
      </c>
      <c r="Q594" s="4">
        <v>33</v>
      </c>
      <c r="R594" s="4" t="s">
        <v>6010</v>
      </c>
      <c r="S594" s="4" t="b">
        <v>0</v>
      </c>
      <c r="T594" s="4">
        <v>0</v>
      </c>
      <c r="U594" s="4" t="s">
        <v>6006</v>
      </c>
      <c r="V594" s="4">
        <v>11.7</v>
      </c>
      <c r="W594" s="4">
        <v>18</v>
      </c>
      <c r="X594" s="4" t="s">
        <v>6007</v>
      </c>
      <c r="Y594" s="4" t="b">
        <v>0</v>
      </c>
      <c r="Z594" s="4" t="b">
        <v>0</v>
      </c>
      <c r="AA594" s="4" t="b">
        <v>0</v>
      </c>
      <c r="AB594" s="4" t="b">
        <v>0</v>
      </c>
      <c r="AC594" s="4" t="b">
        <v>0</v>
      </c>
    </row>
    <row r="595" spans="1:29" x14ac:dyDescent="0.25">
      <c r="A595" s="4" t="s">
        <v>1225</v>
      </c>
      <c r="B595" s="4" t="s">
        <v>1226</v>
      </c>
      <c r="C595" s="9">
        <v>45487</v>
      </c>
      <c r="D595" s="9" t="str">
        <f>TEXT(Transaction_2[[#This Row],[transaction_date]],"yyyy")</f>
        <v>2024</v>
      </c>
      <c r="E595" s="9" t="str">
        <f>TEXT(Transaction_2[[#This Row],[transaction_date]],"mmm")</f>
        <v>Jul</v>
      </c>
      <c r="F595" s="4">
        <v>30</v>
      </c>
      <c r="G595" s="4" t="s">
        <v>6017</v>
      </c>
      <c r="H595" s="4" t="s">
        <v>62</v>
      </c>
      <c r="I595" s="4" t="s">
        <v>6024</v>
      </c>
      <c r="J595" s="4">
        <v>1</v>
      </c>
      <c r="K595" s="4">
        <v>42.16</v>
      </c>
      <c r="L595" s="4">
        <v>42.16</v>
      </c>
      <c r="M595" s="12">
        <f>Transaction_2[[#This Row],[total_amount]]*(1-Transaction_2[[#This Row],[discount_percentage]]/100)</f>
        <v>28.289359999999999</v>
      </c>
      <c r="N595" s="12">
        <f>Transaction_2[[#This Row],[total_amount]]-(Transaction_2[[#This Row],[total_amount]]*Transaction_2[[#This Row],[discount_percentage]]/100)</f>
        <v>28.289359999999999</v>
      </c>
      <c r="O595" s="4" t="s">
        <v>90</v>
      </c>
      <c r="P595" s="4" t="s">
        <v>57</v>
      </c>
      <c r="Q595" s="4">
        <v>4</v>
      </c>
      <c r="R595" s="4" t="s">
        <v>6023</v>
      </c>
      <c r="S595" s="4" t="b">
        <v>1</v>
      </c>
      <c r="T595" s="4">
        <v>32.9</v>
      </c>
      <c r="U595" s="4" t="s">
        <v>6014</v>
      </c>
      <c r="V595" s="4">
        <v>13.4</v>
      </c>
      <c r="W595" s="4">
        <v>23</v>
      </c>
      <c r="X595" s="4" t="s">
        <v>6007</v>
      </c>
      <c r="Y595" s="4" t="b">
        <v>0</v>
      </c>
      <c r="Z595" s="4" t="b">
        <v>0</v>
      </c>
      <c r="AA595" s="4" t="b">
        <v>0</v>
      </c>
      <c r="AB595" s="4" t="b">
        <v>0</v>
      </c>
      <c r="AC595" s="4" t="b">
        <v>1</v>
      </c>
    </row>
    <row r="596" spans="1:29" x14ac:dyDescent="0.25">
      <c r="A596" s="4" t="s">
        <v>1227</v>
      </c>
      <c r="B596" s="4" t="s">
        <v>1228</v>
      </c>
      <c r="C596" s="9">
        <v>45785</v>
      </c>
      <c r="D596" s="9" t="str">
        <f>TEXT(Transaction_2[[#This Row],[transaction_date]],"yyyy")</f>
        <v>2025</v>
      </c>
      <c r="E596" s="9" t="str">
        <f>TEXT(Transaction_2[[#This Row],[transaction_date]],"mmm")</f>
        <v>May</v>
      </c>
      <c r="F596" s="4">
        <v>62</v>
      </c>
      <c r="G596" s="4" t="s">
        <v>6008</v>
      </c>
      <c r="H596" s="4" t="s">
        <v>39</v>
      </c>
      <c r="I596" s="4" t="s">
        <v>6015</v>
      </c>
      <c r="J596" s="4">
        <v>2</v>
      </c>
      <c r="K596" s="4">
        <v>237.66</v>
      </c>
      <c r="L596" s="4">
        <v>475.31</v>
      </c>
      <c r="M596" s="12">
        <f>Transaction_2[[#This Row],[total_amount]]*(1-Transaction_2[[#This Row],[discount_percentage]]/100)</f>
        <v>475.31</v>
      </c>
      <c r="N596" s="12">
        <f>Transaction_2[[#This Row],[total_amount]]-(Transaction_2[[#This Row],[total_amount]]*Transaction_2[[#This Row],[discount_percentage]]/100)</f>
        <v>475.31</v>
      </c>
      <c r="O596" s="4" t="s">
        <v>54</v>
      </c>
      <c r="P596" s="4" t="s">
        <v>32</v>
      </c>
      <c r="Q596" s="4">
        <v>7</v>
      </c>
      <c r="R596" s="4" t="s">
        <v>6005</v>
      </c>
      <c r="S596" s="4" t="b">
        <v>0</v>
      </c>
      <c r="T596" s="4">
        <v>0</v>
      </c>
      <c r="U596" s="4" t="s">
        <v>6006</v>
      </c>
      <c r="V596" s="4">
        <v>14.59</v>
      </c>
      <c r="W596" s="4">
        <v>9</v>
      </c>
      <c r="X596" s="4" t="s">
        <v>6020</v>
      </c>
      <c r="Y596" s="4" t="b">
        <v>0</v>
      </c>
      <c r="Z596" s="4" t="b">
        <v>0</v>
      </c>
      <c r="AA596" s="4" t="b">
        <v>0</v>
      </c>
      <c r="AB596" s="4" t="b">
        <v>0</v>
      </c>
      <c r="AC596" s="4" t="b">
        <v>0</v>
      </c>
    </row>
    <row r="597" spans="1:29" x14ac:dyDescent="0.25">
      <c r="A597" s="4" t="s">
        <v>1229</v>
      </c>
      <c r="B597" s="4" t="s">
        <v>1230</v>
      </c>
      <c r="C597" s="9">
        <v>45519</v>
      </c>
      <c r="D597" s="9" t="str">
        <f>TEXT(Transaction_2[[#This Row],[transaction_date]],"yyyy")</f>
        <v>2024</v>
      </c>
      <c r="E597" s="9" t="str">
        <f>TEXT(Transaction_2[[#This Row],[transaction_date]],"mmm")</f>
        <v>Aug</v>
      </c>
      <c r="F597" s="4">
        <v>51</v>
      </c>
      <c r="G597" s="4" t="s">
        <v>6012</v>
      </c>
      <c r="H597" s="4" t="s">
        <v>65</v>
      </c>
      <c r="I597" s="4" t="s">
        <v>6025</v>
      </c>
      <c r="J597" s="4">
        <v>4</v>
      </c>
      <c r="K597" s="4">
        <v>159.05000000000001</v>
      </c>
      <c r="L597" s="4">
        <v>636.19000000000005</v>
      </c>
      <c r="M597" s="12">
        <f>Transaction_2[[#This Row],[total_amount]]*(1-Transaction_2[[#This Row],[discount_percentage]]/100)</f>
        <v>636.19000000000005</v>
      </c>
      <c r="N597" s="12">
        <f>Transaction_2[[#This Row],[total_amount]]-(Transaction_2[[#This Row],[total_amount]]*Transaction_2[[#This Row],[discount_percentage]]/100)</f>
        <v>636.19000000000005</v>
      </c>
      <c r="O597" s="4" t="s">
        <v>23</v>
      </c>
      <c r="P597" s="4" t="s">
        <v>32</v>
      </c>
      <c r="Q597" s="4">
        <v>28</v>
      </c>
      <c r="R597" s="4" t="s">
        <v>6010</v>
      </c>
      <c r="S597" s="4" t="b">
        <v>0</v>
      </c>
      <c r="T597" s="4">
        <v>0</v>
      </c>
      <c r="U597" s="4" t="s">
        <v>6006</v>
      </c>
      <c r="V597" s="4">
        <v>7.87</v>
      </c>
      <c r="W597" s="4">
        <v>1</v>
      </c>
      <c r="X597" s="4" t="s">
        <v>6016</v>
      </c>
      <c r="Y597" s="4" t="b">
        <v>0</v>
      </c>
      <c r="Z597" s="4" t="b">
        <v>0</v>
      </c>
      <c r="AA597" s="4" t="b">
        <v>0</v>
      </c>
      <c r="AB597" s="4" t="b">
        <v>0</v>
      </c>
      <c r="AC597" s="4" t="b">
        <v>0</v>
      </c>
    </row>
    <row r="598" spans="1:29" x14ac:dyDescent="0.25">
      <c r="A598" s="4" t="s">
        <v>1231</v>
      </c>
      <c r="B598" s="4" t="s">
        <v>1232</v>
      </c>
      <c r="C598" s="9">
        <v>45669</v>
      </c>
      <c r="D598" s="9" t="str">
        <f>TEXT(Transaction_2[[#This Row],[transaction_date]],"yyyy")</f>
        <v>2025</v>
      </c>
      <c r="E598" s="9" t="str">
        <f>TEXT(Transaction_2[[#This Row],[transaction_date]],"mmm")</f>
        <v>Jan</v>
      </c>
      <c r="F598" s="4">
        <v>55</v>
      </c>
      <c r="G598" s="4" t="s">
        <v>6012</v>
      </c>
      <c r="H598" s="4" t="s">
        <v>65</v>
      </c>
      <c r="I598" s="4" t="s">
        <v>6025</v>
      </c>
      <c r="J598" s="4">
        <v>2</v>
      </c>
      <c r="K598" s="4">
        <v>293.72000000000003</v>
      </c>
      <c r="L598" s="4">
        <v>587.44000000000005</v>
      </c>
      <c r="M598" s="12">
        <f>Transaction_2[[#This Row],[total_amount]]*(1-Transaction_2[[#This Row],[discount_percentage]]/100)</f>
        <v>587.44000000000005</v>
      </c>
      <c r="N598" s="12">
        <f>Transaction_2[[#This Row],[total_amount]]-(Transaction_2[[#This Row],[total_amount]]*Transaction_2[[#This Row],[discount_percentage]]/100)</f>
        <v>587.44000000000005</v>
      </c>
      <c r="O598" s="4" t="s">
        <v>54</v>
      </c>
      <c r="P598" s="4" t="s">
        <v>36</v>
      </c>
      <c r="Q598" s="4">
        <v>39</v>
      </c>
      <c r="R598" s="4" t="s">
        <v>6010</v>
      </c>
      <c r="S598" s="4" t="b">
        <v>0</v>
      </c>
      <c r="T598" s="4">
        <v>0</v>
      </c>
      <c r="U598" s="4" t="s">
        <v>6006</v>
      </c>
      <c r="V598" s="4">
        <v>18.170000000000002</v>
      </c>
      <c r="W598" s="4">
        <v>9</v>
      </c>
      <c r="X598" s="4" t="s">
        <v>6020</v>
      </c>
      <c r="Y598" s="4" t="b">
        <v>1</v>
      </c>
      <c r="Z598" s="4" t="b">
        <v>0</v>
      </c>
      <c r="AA598" s="4" t="b">
        <v>1</v>
      </c>
      <c r="AB598" s="4" t="b">
        <v>0</v>
      </c>
      <c r="AC598" s="4" t="b">
        <v>0</v>
      </c>
    </row>
    <row r="599" spans="1:29" x14ac:dyDescent="0.25">
      <c r="A599" s="4" t="s">
        <v>1233</v>
      </c>
      <c r="B599" s="4" t="s">
        <v>1234</v>
      </c>
      <c r="C599" s="9">
        <v>45806</v>
      </c>
      <c r="D599" s="9" t="str">
        <f>TEXT(Transaction_2[[#This Row],[transaction_date]],"yyyy")</f>
        <v>2025</v>
      </c>
      <c r="E599" s="9" t="str">
        <f>TEXT(Transaction_2[[#This Row],[transaction_date]],"mmm")</f>
        <v>May</v>
      </c>
      <c r="F599" s="4">
        <v>44</v>
      </c>
      <c r="G599" s="4" t="s">
        <v>6021</v>
      </c>
      <c r="H599" s="4" t="s">
        <v>44</v>
      </c>
      <c r="I599" s="4" t="s">
        <v>6019</v>
      </c>
      <c r="J599" s="4">
        <v>15</v>
      </c>
      <c r="K599" s="4">
        <v>47.16</v>
      </c>
      <c r="L599" s="4">
        <v>707.4</v>
      </c>
      <c r="M599" s="12">
        <f>Transaction_2[[#This Row],[total_amount]]*(1-Transaction_2[[#This Row],[discount_percentage]]/100)</f>
        <v>448.49160000000001</v>
      </c>
      <c r="N599" s="12">
        <f>Transaction_2[[#This Row],[total_amount]]-(Transaction_2[[#This Row],[total_amount]]*Transaction_2[[#This Row],[discount_percentage]]/100)</f>
        <v>448.49159999999995</v>
      </c>
      <c r="O599" s="4" t="s">
        <v>28</v>
      </c>
      <c r="P599" s="4" t="s">
        <v>36</v>
      </c>
      <c r="Q599" s="4">
        <v>2</v>
      </c>
      <c r="R599" s="4" t="s">
        <v>6023</v>
      </c>
      <c r="S599" s="4" t="b">
        <v>1</v>
      </c>
      <c r="T599" s="4">
        <v>36.6</v>
      </c>
      <c r="U599" s="4" t="s">
        <v>6014</v>
      </c>
      <c r="V599" s="4">
        <v>11.88</v>
      </c>
      <c r="W599" s="4">
        <v>18</v>
      </c>
      <c r="X599" s="4" t="s">
        <v>6007</v>
      </c>
      <c r="Y599" s="4" t="b">
        <v>0</v>
      </c>
      <c r="Z599" s="4" t="b">
        <v>0</v>
      </c>
      <c r="AA599" s="4" t="b">
        <v>1</v>
      </c>
      <c r="AB599" s="4" t="b">
        <v>0</v>
      </c>
      <c r="AC599" s="4" t="b">
        <v>1</v>
      </c>
    </row>
    <row r="600" spans="1:29" x14ac:dyDescent="0.25">
      <c r="A600" s="4" t="s">
        <v>1235</v>
      </c>
      <c r="B600" s="4" t="s">
        <v>1236</v>
      </c>
      <c r="C600" s="9">
        <v>45585</v>
      </c>
      <c r="D600" s="9" t="str">
        <f>TEXT(Transaction_2[[#This Row],[transaction_date]],"yyyy")</f>
        <v>2024</v>
      </c>
      <c r="E600" s="9" t="str">
        <f>TEXT(Transaction_2[[#This Row],[transaction_date]],"mmm")</f>
        <v>Oct</v>
      </c>
      <c r="F600" s="4">
        <v>18</v>
      </c>
      <c r="G600" s="4" t="s">
        <v>6003</v>
      </c>
      <c r="H600" s="4" t="s">
        <v>39</v>
      </c>
      <c r="I600" s="4" t="s">
        <v>6015</v>
      </c>
      <c r="J600" s="4">
        <v>12</v>
      </c>
      <c r="K600" s="4">
        <v>57.66</v>
      </c>
      <c r="L600" s="4">
        <v>691.9</v>
      </c>
      <c r="M600" s="12">
        <f>Transaction_2[[#This Row],[total_amount]]*(1-Transaction_2[[#This Row],[discount_percentage]]/100)</f>
        <v>691.9</v>
      </c>
      <c r="N600" s="12">
        <f>Transaction_2[[#This Row],[total_amount]]-(Transaction_2[[#This Row],[total_amount]]*Transaction_2[[#This Row],[discount_percentage]]/100)</f>
        <v>691.9</v>
      </c>
      <c r="O600" s="4" t="s">
        <v>87</v>
      </c>
      <c r="P600" s="4" t="s">
        <v>36</v>
      </c>
      <c r="Q600" s="4">
        <v>1</v>
      </c>
      <c r="R600" s="4" t="s">
        <v>6029</v>
      </c>
      <c r="S600" s="4" t="b">
        <v>0</v>
      </c>
      <c r="T600" s="4">
        <v>0</v>
      </c>
      <c r="U600" s="4" t="s">
        <v>6006</v>
      </c>
      <c r="V600" s="4">
        <v>8.99</v>
      </c>
      <c r="W600" s="4">
        <v>2</v>
      </c>
      <c r="X600" s="4" t="s">
        <v>6016</v>
      </c>
      <c r="Y600" s="4" t="b">
        <v>0</v>
      </c>
      <c r="Z600" s="4" t="b">
        <v>1</v>
      </c>
      <c r="AA600" s="4" t="b">
        <v>0</v>
      </c>
      <c r="AB600" s="4" t="b">
        <v>0</v>
      </c>
      <c r="AC600" s="4" t="b">
        <v>1</v>
      </c>
    </row>
    <row r="601" spans="1:29" x14ac:dyDescent="0.25">
      <c r="A601" s="4" t="s">
        <v>1237</v>
      </c>
      <c r="B601" s="4" t="s">
        <v>1238</v>
      </c>
      <c r="C601" s="9">
        <v>45556</v>
      </c>
      <c r="D601" s="9" t="str">
        <f>TEXT(Transaction_2[[#This Row],[transaction_date]],"yyyy")</f>
        <v>2024</v>
      </c>
      <c r="E601" s="9" t="str">
        <f>TEXT(Transaction_2[[#This Row],[transaction_date]],"mmm")</f>
        <v>Sep</v>
      </c>
      <c r="F601" s="4">
        <v>35</v>
      </c>
      <c r="G601" s="4" t="s">
        <v>6017</v>
      </c>
      <c r="H601" s="4" t="s">
        <v>35</v>
      </c>
      <c r="I601" s="4" t="s">
        <v>6013</v>
      </c>
      <c r="J601" s="4">
        <v>3</v>
      </c>
      <c r="K601" s="4">
        <v>258.85000000000002</v>
      </c>
      <c r="L601" s="4">
        <v>776.55</v>
      </c>
      <c r="M601" s="12">
        <f>Transaction_2[[#This Row],[total_amount]]*(1-Transaction_2[[#This Row],[discount_percentage]]/100)</f>
        <v>776.55</v>
      </c>
      <c r="N601" s="12">
        <f>Transaction_2[[#This Row],[total_amount]]-(Transaction_2[[#This Row],[total_amount]]*Transaction_2[[#This Row],[discount_percentage]]/100)</f>
        <v>776.55</v>
      </c>
      <c r="O601" s="4" t="s">
        <v>54</v>
      </c>
      <c r="P601" s="4" t="s">
        <v>24</v>
      </c>
      <c r="Q601" s="4">
        <v>29</v>
      </c>
      <c r="R601" s="4" t="s">
        <v>6010</v>
      </c>
      <c r="S601" s="4" t="b">
        <v>0</v>
      </c>
      <c r="T601" s="4">
        <v>0</v>
      </c>
      <c r="U601" s="4" t="s">
        <v>6006</v>
      </c>
      <c r="V601" s="4">
        <v>24.31</v>
      </c>
      <c r="W601" s="4">
        <v>13</v>
      </c>
      <c r="X601" s="4" t="s">
        <v>6020</v>
      </c>
      <c r="Y601" s="4" t="b">
        <v>0</v>
      </c>
      <c r="Z601" s="4" t="b">
        <v>0</v>
      </c>
      <c r="AA601" s="4" t="b">
        <v>0</v>
      </c>
      <c r="AB601" s="4" t="b">
        <v>0</v>
      </c>
      <c r="AC601" s="4" t="b">
        <v>0</v>
      </c>
    </row>
    <row r="602" spans="1:29" x14ac:dyDescent="0.25">
      <c r="A602" s="4" t="s">
        <v>1239</v>
      </c>
      <c r="B602" s="4" t="s">
        <v>1240</v>
      </c>
      <c r="C602" s="9">
        <v>45810</v>
      </c>
      <c r="D602" s="9" t="str">
        <f>TEXT(Transaction_2[[#This Row],[transaction_date]],"yyyy")</f>
        <v>2025</v>
      </c>
      <c r="E602" s="9" t="str">
        <f>TEXT(Transaction_2[[#This Row],[transaction_date]],"mmm")</f>
        <v>Jun</v>
      </c>
      <c r="F602" s="4">
        <v>25</v>
      </c>
      <c r="G602" s="4" t="s">
        <v>6003</v>
      </c>
      <c r="H602" s="4" t="s">
        <v>35</v>
      </c>
      <c r="I602" s="4" t="s">
        <v>6013</v>
      </c>
      <c r="J602" s="4">
        <v>3</v>
      </c>
      <c r="K602" s="4">
        <v>26.99</v>
      </c>
      <c r="L602" s="4">
        <v>80.97</v>
      </c>
      <c r="M602" s="12">
        <f>Transaction_2[[#This Row],[total_amount]]*(1-Transaction_2[[#This Row],[discount_percentage]]/100)</f>
        <v>80.97</v>
      </c>
      <c r="N602" s="12">
        <f>Transaction_2[[#This Row],[total_amount]]-(Transaction_2[[#This Row],[total_amount]]*Transaction_2[[#This Row],[discount_percentage]]/100)</f>
        <v>80.97</v>
      </c>
      <c r="O602" s="4" t="s">
        <v>54</v>
      </c>
      <c r="P602" s="4" t="s">
        <v>36</v>
      </c>
      <c r="Q602" s="4">
        <v>21</v>
      </c>
      <c r="R602" s="4" t="s">
        <v>6005</v>
      </c>
      <c r="S602" s="4" t="b">
        <v>0</v>
      </c>
      <c r="T602" s="4">
        <v>0</v>
      </c>
      <c r="U602" s="4" t="s">
        <v>6006</v>
      </c>
      <c r="V602" s="4">
        <v>8.83</v>
      </c>
      <c r="W602" s="4">
        <v>15</v>
      </c>
      <c r="X602" s="4" t="s">
        <v>6007</v>
      </c>
      <c r="Y602" s="4" t="b">
        <v>1</v>
      </c>
      <c r="Z602" s="4" t="b">
        <v>0</v>
      </c>
      <c r="AA602" s="4" t="b">
        <v>0</v>
      </c>
      <c r="AB602" s="4" t="b">
        <v>1</v>
      </c>
      <c r="AC602" s="4" t="b">
        <v>0</v>
      </c>
    </row>
    <row r="603" spans="1:29" x14ac:dyDescent="0.25">
      <c r="A603" s="4" t="s">
        <v>1241</v>
      </c>
      <c r="B603" s="4" t="s">
        <v>1242</v>
      </c>
      <c r="C603" s="9">
        <v>45659</v>
      </c>
      <c r="D603" s="9" t="str">
        <f>TEXT(Transaction_2[[#This Row],[transaction_date]],"yyyy")</f>
        <v>2025</v>
      </c>
      <c r="E603" s="9" t="str">
        <f>TEXT(Transaction_2[[#This Row],[transaction_date]],"mmm")</f>
        <v>Jan</v>
      </c>
      <c r="F603" s="4">
        <v>55</v>
      </c>
      <c r="G603" s="4" t="s">
        <v>6012</v>
      </c>
      <c r="H603" s="4" t="s">
        <v>35</v>
      </c>
      <c r="I603" s="4" t="s">
        <v>6013</v>
      </c>
      <c r="J603" s="4">
        <v>3</v>
      </c>
      <c r="K603" s="4">
        <v>227.08</v>
      </c>
      <c r="L603" s="4">
        <v>681.25</v>
      </c>
      <c r="M603" s="12">
        <f>Transaction_2[[#This Row],[total_amount]]*(1-Transaction_2[[#This Row],[discount_percentage]]/100)</f>
        <v>681.25</v>
      </c>
      <c r="N603" s="12">
        <f>Transaction_2[[#This Row],[total_amount]]-(Transaction_2[[#This Row],[total_amount]]*Transaction_2[[#This Row],[discount_percentage]]/100)</f>
        <v>681.25</v>
      </c>
      <c r="O603" s="4" t="s">
        <v>23</v>
      </c>
      <c r="P603" s="4" t="s">
        <v>32</v>
      </c>
      <c r="Q603" s="4">
        <v>21</v>
      </c>
      <c r="R603" s="4" t="s">
        <v>6005</v>
      </c>
      <c r="S603" s="4" t="b">
        <v>0</v>
      </c>
      <c r="T603" s="4">
        <v>0</v>
      </c>
      <c r="U603" s="4" t="s">
        <v>6006</v>
      </c>
      <c r="V603" s="4">
        <v>14.83</v>
      </c>
      <c r="W603" s="4">
        <v>10</v>
      </c>
      <c r="X603" s="4" t="s">
        <v>6020</v>
      </c>
      <c r="Y603" s="4" t="b">
        <v>0</v>
      </c>
      <c r="Z603" s="4" t="b">
        <v>0</v>
      </c>
      <c r="AA603" s="4" t="b">
        <v>1</v>
      </c>
      <c r="AB603" s="4" t="b">
        <v>0</v>
      </c>
      <c r="AC603" s="4" t="b">
        <v>0</v>
      </c>
    </row>
    <row r="604" spans="1:29" x14ac:dyDescent="0.25">
      <c r="A604" s="4" t="s">
        <v>1243</v>
      </c>
      <c r="B604" s="4" t="s">
        <v>1244</v>
      </c>
      <c r="C604" s="9">
        <v>45800</v>
      </c>
      <c r="D604" s="9" t="str">
        <f>TEXT(Transaction_2[[#This Row],[transaction_date]],"yyyy")</f>
        <v>2025</v>
      </c>
      <c r="E604" s="9" t="str">
        <f>TEXT(Transaction_2[[#This Row],[transaction_date]],"mmm")</f>
        <v>May</v>
      </c>
      <c r="F604" s="4">
        <v>32</v>
      </c>
      <c r="G604" s="4" t="s">
        <v>6017</v>
      </c>
      <c r="H604" s="4" t="s">
        <v>115</v>
      </c>
      <c r="I604" s="4" t="s">
        <v>6030</v>
      </c>
      <c r="J604" s="4">
        <v>2</v>
      </c>
      <c r="K604" s="4">
        <v>43.79</v>
      </c>
      <c r="L604" s="4">
        <v>87.58</v>
      </c>
      <c r="M604" s="12">
        <f>Transaction_2[[#This Row],[total_amount]]*(1-Transaction_2[[#This Row],[discount_percentage]]/100)</f>
        <v>68.399979999999999</v>
      </c>
      <c r="N604" s="12">
        <f>Transaction_2[[#This Row],[total_amount]]-(Transaction_2[[#This Row],[total_amount]]*Transaction_2[[#This Row],[discount_percentage]]/100)</f>
        <v>68.399979999999999</v>
      </c>
      <c r="O604" s="4" t="s">
        <v>23</v>
      </c>
      <c r="P604" s="4" t="s">
        <v>36</v>
      </c>
      <c r="Q604" s="4">
        <v>11</v>
      </c>
      <c r="R604" s="4" t="s">
        <v>6005</v>
      </c>
      <c r="S604" s="4" t="b">
        <v>1</v>
      </c>
      <c r="T604" s="4">
        <v>21.9</v>
      </c>
      <c r="U604" s="4" t="s">
        <v>6028</v>
      </c>
      <c r="V604" s="4">
        <v>11.06</v>
      </c>
      <c r="W604" s="4">
        <v>5</v>
      </c>
      <c r="X604" s="4" t="s">
        <v>6018</v>
      </c>
      <c r="Y604" s="4" t="b">
        <v>0</v>
      </c>
      <c r="Z604" s="4" t="b">
        <v>0</v>
      </c>
      <c r="AA604" s="4" t="b">
        <v>0</v>
      </c>
      <c r="AB604" s="4" t="b">
        <v>0</v>
      </c>
      <c r="AC604" s="4" t="b">
        <v>0</v>
      </c>
    </row>
    <row r="605" spans="1:29" x14ac:dyDescent="0.25">
      <c r="A605" s="4" t="s">
        <v>1245</v>
      </c>
      <c r="B605" s="4" t="s">
        <v>1246</v>
      </c>
      <c r="C605" s="9">
        <v>45834</v>
      </c>
      <c r="D605" s="9" t="str">
        <f>TEXT(Transaction_2[[#This Row],[transaction_date]],"yyyy")</f>
        <v>2025</v>
      </c>
      <c r="E605" s="9" t="str">
        <f>TEXT(Transaction_2[[#This Row],[transaction_date]],"mmm")</f>
        <v>Jun</v>
      </c>
      <c r="F605" s="4">
        <v>60</v>
      </c>
      <c r="G605" s="4" t="s">
        <v>6008</v>
      </c>
      <c r="H605" s="4" t="s">
        <v>27</v>
      </c>
      <c r="I605" s="4" t="s">
        <v>6009</v>
      </c>
      <c r="J605" s="4">
        <v>18</v>
      </c>
      <c r="K605" s="4">
        <v>83.86</v>
      </c>
      <c r="L605" s="4">
        <v>1509.56</v>
      </c>
      <c r="M605" s="12">
        <f>Transaction_2[[#This Row],[total_amount]]*(1-Transaction_2[[#This Row],[discount_percentage]]/100)</f>
        <v>1185.0046</v>
      </c>
      <c r="N605" s="12">
        <f>Transaction_2[[#This Row],[total_amount]]-(Transaction_2[[#This Row],[total_amount]]*Transaction_2[[#This Row],[discount_percentage]]/100)</f>
        <v>1185.0046</v>
      </c>
      <c r="O605" s="4" t="s">
        <v>28</v>
      </c>
      <c r="P605" s="4" t="s">
        <v>57</v>
      </c>
      <c r="Q605" s="4">
        <v>0</v>
      </c>
      <c r="R605" s="4" t="s">
        <v>6027</v>
      </c>
      <c r="S605" s="4" t="b">
        <v>1</v>
      </c>
      <c r="T605" s="4">
        <v>21.5</v>
      </c>
      <c r="U605" s="4" t="s">
        <v>6028</v>
      </c>
      <c r="V605" s="4">
        <v>9.8000000000000007</v>
      </c>
      <c r="W605" s="4">
        <v>8</v>
      </c>
      <c r="X605" s="4" t="s">
        <v>6020</v>
      </c>
      <c r="Y605" s="4" t="b">
        <v>0</v>
      </c>
      <c r="Z605" s="4" t="b">
        <v>0</v>
      </c>
      <c r="AA605" s="4" t="b">
        <v>1</v>
      </c>
      <c r="AB605" s="4" t="b">
        <v>1</v>
      </c>
      <c r="AC605" s="4" t="b">
        <v>1</v>
      </c>
    </row>
    <row r="606" spans="1:29" x14ac:dyDescent="0.25">
      <c r="A606" s="4" t="s">
        <v>1247</v>
      </c>
      <c r="B606" s="4" t="s">
        <v>1248</v>
      </c>
      <c r="C606" s="9">
        <v>45727</v>
      </c>
      <c r="D606" s="9" t="str">
        <f>TEXT(Transaction_2[[#This Row],[transaction_date]],"yyyy")</f>
        <v>2025</v>
      </c>
      <c r="E606" s="9" t="str">
        <f>TEXT(Transaction_2[[#This Row],[transaction_date]],"mmm")</f>
        <v>Mar</v>
      </c>
      <c r="F606" s="4">
        <v>51</v>
      </c>
      <c r="G606" s="4" t="s">
        <v>6012</v>
      </c>
      <c r="H606" s="4" t="s">
        <v>35</v>
      </c>
      <c r="I606" s="4" t="s">
        <v>6013</v>
      </c>
      <c r="J606" s="4">
        <v>6</v>
      </c>
      <c r="K606" s="4">
        <v>71.19</v>
      </c>
      <c r="L606" s="4">
        <v>427.11</v>
      </c>
      <c r="M606" s="12">
        <f>Transaction_2[[#This Row],[total_amount]]*(1-Transaction_2[[#This Row],[discount_percentage]]/100)</f>
        <v>427.11</v>
      </c>
      <c r="N606" s="12">
        <f>Transaction_2[[#This Row],[total_amount]]-(Transaction_2[[#This Row],[total_amount]]*Transaction_2[[#This Row],[discount_percentage]]/100)</f>
        <v>427.11</v>
      </c>
      <c r="O606" s="4" t="s">
        <v>31</v>
      </c>
      <c r="P606" s="4" t="s">
        <v>36</v>
      </c>
      <c r="Q606" s="4">
        <v>1</v>
      </c>
      <c r="R606" s="4" t="s">
        <v>6029</v>
      </c>
      <c r="S606" s="4" t="b">
        <v>0</v>
      </c>
      <c r="T606" s="4">
        <v>0</v>
      </c>
      <c r="U606" s="4" t="s">
        <v>6006</v>
      </c>
      <c r="V606" s="4">
        <v>17.920000000000002</v>
      </c>
      <c r="W606" s="4">
        <v>9</v>
      </c>
      <c r="X606" s="4" t="s">
        <v>6020</v>
      </c>
      <c r="Y606" s="4" t="b">
        <v>1</v>
      </c>
      <c r="Z606" s="4" t="b">
        <v>0</v>
      </c>
      <c r="AA606" s="4" t="b">
        <v>0</v>
      </c>
      <c r="AB606" s="4" t="b">
        <v>0</v>
      </c>
      <c r="AC606" s="4" t="b">
        <v>1</v>
      </c>
    </row>
    <row r="607" spans="1:29" x14ac:dyDescent="0.25">
      <c r="A607" s="4" t="s">
        <v>1249</v>
      </c>
      <c r="B607" s="4" t="s">
        <v>1250</v>
      </c>
      <c r="C607" s="9">
        <v>45726</v>
      </c>
      <c r="D607" s="9" t="str">
        <f>TEXT(Transaction_2[[#This Row],[transaction_date]],"yyyy")</f>
        <v>2025</v>
      </c>
      <c r="E607" s="9" t="str">
        <f>TEXT(Transaction_2[[#This Row],[transaction_date]],"mmm")</f>
        <v>Mar</v>
      </c>
      <c r="F607" s="4">
        <v>39</v>
      </c>
      <c r="G607" s="4" t="s">
        <v>6017</v>
      </c>
      <c r="H607" s="4" t="s">
        <v>53</v>
      </c>
      <c r="I607" s="4" t="s">
        <v>6022</v>
      </c>
      <c r="J607" s="4">
        <v>10</v>
      </c>
      <c r="K607" s="4">
        <v>99.86</v>
      </c>
      <c r="L607" s="4">
        <v>998.64</v>
      </c>
      <c r="M607" s="12">
        <f>Transaction_2[[#This Row],[total_amount]]*(1-Transaction_2[[#This Row],[discount_percentage]]/100)</f>
        <v>998.64</v>
      </c>
      <c r="N607" s="12">
        <f>Transaction_2[[#This Row],[total_amount]]-(Transaction_2[[#This Row],[total_amount]]*Transaction_2[[#This Row],[discount_percentage]]/100)</f>
        <v>998.64</v>
      </c>
      <c r="O607" s="4" t="s">
        <v>87</v>
      </c>
      <c r="P607" s="4" t="s">
        <v>57</v>
      </c>
      <c r="Q607" s="4">
        <v>2</v>
      </c>
      <c r="R607" s="4" t="s">
        <v>6023</v>
      </c>
      <c r="S607" s="4" t="b">
        <v>0</v>
      </c>
      <c r="T607" s="4">
        <v>0</v>
      </c>
      <c r="U607" s="4" t="s">
        <v>6006</v>
      </c>
      <c r="V607" s="4">
        <v>22.36</v>
      </c>
      <c r="W607" s="4">
        <v>16</v>
      </c>
      <c r="X607" s="4" t="s">
        <v>6007</v>
      </c>
      <c r="Y607" s="4" t="b">
        <v>0</v>
      </c>
      <c r="Z607" s="4" t="b">
        <v>0</v>
      </c>
      <c r="AA607" s="4" t="b">
        <v>1</v>
      </c>
      <c r="AB607" s="4" t="b">
        <v>0</v>
      </c>
      <c r="AC607" s="4" t="b">
        <v>1</v>
      </c>
    </row>
    <row r="608" spans="1:29" x14ac:dyDescent="0.25">
      <c r="A608" s="4" t="s">
        <v>1251</v>
      </c>
      <c r="B608" s="4" t="s">
        <v>1252</v>
      </c>
      <c r="C608" s="9">
        <v>45548</v>
      </c>
      <c r="D608" s="9" t="str">
        <f>TEXT(Transaction_2[[#This Row],[transaction_date]],"yyyy")</f>
        <v>2024</v>
      </c>
      <c r="E608" s="9" t="str">
        <f>TEXT(Transaction_2[[#This Row],[transaction_date]],"mmm")</f>
        <v>Sep</v>
      </c>
      <c r="F608" s="4">
        <v>21</v>
      </c>
      <c r="G608" s="4" t="s">
        <v>6003</v>
      </c>
      <c r="H608" s="4" t="s">
        <v>35</v>
      </c>
      <c r="I608" s="4" t="s">
        <v>6013</v>
      </c>
      <c r="J608" s="4">
        <v>8</v>
      </c>
      <c r="K608" s="4">
        <v>18.66</v>
      </c>
      <c r="L608" s="4">
        <v>149.30000000000001</v>
      </c>
      <c r="M608" s="12">
        <f>Transaction_2[[#This Row],[total_amount]]*(1-Transaction_2[[#This Row],[discount_percentage]]/100)</f>
        <v>83.160100000000014</v>
      </c>
      <c r="N608" s="12">
        <f>Transaction_2[[#This Row],[total_amount]]-(Transaction_2[[#This Row],[total_amount]]*Transaction_2[[#This Row],[discount_percentage]]/100)</f>
        <v>83.160100000000014</v>
      </c>
      <c r="O608" s="4" t="s">
        <v>90</v>
      </c>
      <c r="P608" s="4" t="s">
        <v>57</v>
      </c>
      <c r="Q608" s="4">
        <v>2</v>
      </c>
      <c r="R608" s="4" t="s">
        <v>6023</v>
      </c>
      <c r="S608" s="4" t="b">
        <v>1</v>
      </c>
      <c r="T608" s="4">
        <v>44.3</v>
      </c>
      <c r="U608" s="4" t="s">
        <v>6014</v>
      </c>
      <c r="V608" s="4">
        <v>24.96</v>
      </c>
      <c r="W608" s="4">
        <v>4</v>
      </c>
      <c r="X608" s="4" t="s">
        <v>6018</v>
      </c>
      <c r="Y608" s="4" t="b">
        <v>0</v>
      </c>
      <c r="Z608" s="4" t="b">
        <v>0</v>
      </c>
      <c r="AA608" s="4" t="b">
        <v>1</v>
      </c>
      <c r="AB608" s="4" t="b">
        <v>0</v>
      </c>
      <c r="AC608" s="4" t="b">
        <v>1</v>
      </c>
    </row>
    <row r="609" spans="1:29" x14ac:dyDescent="0.25">
      <c r="A609" s="4" t="s">
        <v>1253</v>
      </c>
      <c r="B609" s="4" t="s">
        <v>1254</v>
      </c>
      <c r="C609" s="9">
        <v>45648</v>
      </c>
      <c r="D609" s="9" t="str">
        <f>TEXT(Transaction_2[[#This Row],[transaction_date]],"yyyy")</f>
        <v>2024</v>
      </c>
      <c r="E609" s="9" t="str">
        <f>TEXT(Transaction_2[[#This Row],[transaction_date]],"mmm")</f>
        <v>Dec</v>
      </c>
      <c r="F609" s="4">
        <v>78</v>
      </c>
      <c r="G609" s="4" t="s">
        <v>6011</v>
      </c>
      <c r="H609" s="4" t="s">
        <v>53</v>
      </c>
      <c r="I609" s="4" t="s">
        <v>6022</v>
      </c>
      <c r="J609" s="4">
        <v>1</v>
      </c>
      <c r="K609" s="4">
        <v>201.97</v>
      </c>
      <c r="L609" s="4">
        <v>201.97</v>
      </c>
      <c r="M609" s="12">
        <f>Transaction_2[[#This Row],[total_amount]]*(1-Transaction_2[[#This Row],[discount_percentage]]/100)</f>
        <v>133.09823</v>
      </c>
      <c r="N609" s="12">
        <f>Transaction_2[[#This Row],[total_amount]]-(Transaction_2[[#This Row],[total_amount]]*Transaction_2[[#This Row],[discount_percentage]]/100)</f>
        <v>133.09823</v>
      </c>
      <c r="O609" s="4" t="s">
        <v>31</v>
      </c>
      <c r="P609" s="4" t="s">
        <v>32</v>
      </c>
      <c r="Q609" s="4">
        <v>21</v>
      </c>
      <c r="R609" s="4" t="s">
        <v>6005</v>
      </c>
      <c r="S609" s="4" t="b">
        <v>1</v>
      </c>
      <c r="T609" s="4">
        <v>34.1</v>
      </c>
      <c r="U609" s="4" t="s">
        <v>6014</v>
      </c>
      <c r="V609" s="4">
        <v>13.95</v>
      </c>
      <c r="W609" s="4">
        <v>22</v>
      </c>
      <c r="X609" s="4" t="s">
        <v>6007</v>
      </c>
      <c r="Y609" s="4" t="b">
        <v>0</v>
      </c>
      <c r="Z609" s="4" t="b">
        <v>0</v>
      </c>
      <c r="AA609" s="4" t="b">
        <v>0</v>
      </c>
      <c r="AB609" s="4" t="b">
        <v>0</v>
      </c>
      <c r="AC609" s="4" t="b">
        <v>0</v>
      </c>
    </row>
    <row r="610" spans="1:29" x14ac:dyDescent="0.25">
      <c r="A610" s="4" t="s">
        <v>1255</v>
      </c>
      <c r="B610" s="4" t="s">
        <v>1256</v>
      </c>
      <c r="C610" s="9">
        <v>45801</v>
      </c>
      <c r="D610" s="9" t="str">
        <f>TEXT(Transaction_2[[#This Row],[transaction_date]],"yyyy")</f>
        <v>2025</v>
      </c>
      <c r="E610" s="9" t="str">
        <f>TEXT(Transaction_2[[#This Row],[transaction_date]],"mmm")</f>
        <v>May</v>
      </c>
      <c r="F610" s="4">
        <v>75</v>
      </c>
      <c r="G610" s="4" t="s">
        <v>6011</v>
      </c>
      <c r="H610" s="4" t="s">
        <v>53</v>
      </c>
      <c r="I610" s="4" t="s">
        <v>6022</v>
      </c>
      <c r="J610" s="4">
        <v>5</v>
      </c>
      <c r="K610" s="4">
        <v>14.46</v>
      </c>
      <c r="L610" s="4">
        <v>72.31</v>
      </c>
      <c r="M610" s="12">
        <f>Transaction_2[[#This Row],[total_amount]]*(1-Transaction_2[[#This Row],[discount_percentage]]/100)</f>
        <v>49.1708</v>
      </c>
      <c r="N610" s="12">
        <f>Transaction_2[[#This Row],[total_amount]]-(Transaction_2[[#This Row],[total_amount]]*Transaction_2[[#This Row],[discount_percentage]]/100)</f>
        <v>49.1708</v>
      </c>
      <c r="O610" s="4" t="s">
        <v>87</v>
      </c>
      <c r="P610" s="4" t="s">
        <v>57</v>
      </c>
      <c r="Q610" s="4">
        <v>1</v>
      </c>
      <c r="R610" s="4" t="s">
        <v>6029</v>
      </c>
      <c r="S610" s="4" t="b">
        <v>1</v>
      </c>
      <c r="T610" s="4">
        <v>32</v>
      </c>
      <c r="U610" s="4" t="s">
        <v>6014</v>
      </c>
      <c r="V610" s="4">
        <v>5.97</v>
      </c>
      <c r="W610" s="4">
        <v>13</v>
      </c>
      <c r="X610" s="4" t="s">
        <v>6020</v>
      </c>
      <c r="Y610" s="4" t="b">
        <v>1</v>
      </c>
      <c r="Z610" s="4" t="b">
        <v>0</v>
      </c>
      <c r="AA610" s="4" t="b">
        <v>1</v>
      </c>
      <c r="AB610" s="4" t="b">
        <v>1</v>
      </c>
      <c r="AC610" s="4" t="b">
        <v>1</v>
      </c>
    </row>
    <row r="611" spans="1:29" x14ac:dyDescent="0.25">
      <c r="A611" s="4" t="s">
        <v>1257</v>
      </c>
      <c r="B611" s="4" t="s">
        <v>1258</v>
      </c>
      <c r="C611" s="9">
        <v>45598</v>
      </c>
      <c r="D611" s="9" t="str">
        <f>TEXT(Transaction_2[[#This Row],[transaction_date]],"yyyy")</f>
        <v>2024</v>
      </c>
      <c r="E611" s="9" t="str">
        <f>TEXT(Transaction_2[[#This Row],[transaction_date]],"mmm")</f>
        <v>Nov</v>
      </c>
      <c r="F611" s="4">
        <v>38</v>
      </c>
      <c r="G611" s="4" t="s">
        <v>6017</v>
      </c>
      <c r="H611" s="4" t="s">
        <v>65</v>
      </c>
      <c r="I611" s="4" t="s">
        <v>6025</v>
      </c>
      <c r="J611" s="4">
        <v>3</v>
      </c>
      <c r="K611" s="4">
        <v>273.10000000000002</v>
      </c>
      <c r="L611" s="4">
        <v>819.29</v>
      </c>
      <c r="M611" s="12">
        <f>Transaction_2[[#This Row],[total_amount]]*(1-Transaction_2[[#This Row],[discount_percentage]]/100)</f>
        <v>684.10714999999993</v>
      </c>
      <c r="N611" s="12">
        <f>Transaction_2[[#This Row],[total_amount]]-(Transaction_2[[#This Row],[total_amount]]*Transaction_2[[#This Row],[discount_percentage]]/100)</f>
        <v>684.10714999999993</v>
      </c>
      <c r="O611" s="4" t="s">
        <v>31</v>
      </c>
      <c r="P611" s="4" t="s">
        <v>32</v>
      </c>
      <c r="Q611" s="4">
        <v>26</v>
      </c>
      <c r="R611" s="4" t="s">
        <v>6010</v>
      </c>
      <c r="S611" s="4" t="b">
        <v>1</v>
      </c>
      <c r="T611" s="4">
        <v>16.5</v>
      </c>
      <c r="U611" s="4" t="s">
        <v>6028</v>
      </c>
      <c r="V611" s="4">
        <v>13.67</v>
      </c>
      <c r="W611" s="4">
        <v>20</v>
      </c>
      <c r="X611" s="4" t="s">
        <v>6007</v>
      </c>
      <c r="Y611" s="4" t="b">
        <v>0</v>
      </c>
      <c r="Z611" s="4" t="b">
        <v>0</v>
      </c>
      <c r="AA611" s="4" t="b">
        <v>0</v>
      </c>
      <c r="AB611" s="4" t="b">
        <v>1</v>
      </c>
      <c r="AC611" s="4" t="b">
        <v>0</v>
      </c>
    </row>
    <row r="612" spans="1:29" x14ac:dyDescent="0.25">
      <c r="A612" s="4" t="s">
        <v>1259</v>
      </c>
      <c r="B612" s="4" t="s">
        <v>1260</v>
      </c>
      <c r="C612" s="9">
        <v>45478</v>
      </c>
      <c r="D612" s="9" t="str">
        <f>TEXT(Transaction_2[[#This Row],[transaction_date]],"yyyy")</f>
        <v>2024</v>
      </c>
      <c r="E612" s="9" t="str">
        <f>TEXT(Transaction_2[[#This Row],[transaction_date]],"mmm")</f>
        <v>Jul</v>
      </c>
      <c r="F612" s="4">
        <v>57</v>
      </c>
      <c r="G612" s="4" t="s">
        <v>6012</v>
      </c>
      <c r="H612" s="4" t="s">
        <v>22</v>
      </c>
      <c r="I612" s="4" t="s">
        <v>6004</v>
      </c>
      <c r="J612" s="4">
        <v>1</v>
      </c>
      <c r="K612" s="4">
        <v>56.88</v>
      </c>
      <c r="L612" s="4">
        <v>56.88</v>
      </c>
      <c r="M612" s="12">
        <f>Transaction_2[[#This Row],[total_amount]]*(1-Transaction_2[[#This Row],[discount_percentage]]/100)</f>
        <v>33.104160000000007</v>
      </c>
      <c r="N612" s="12">
        <f>Transaction_2[[#This Row],[total_amount]]-(Transaction_2[[#This Row],[total_amount]]*Transaction_2[[#This Row],[discount_percentage]]/100)</f>
        <v>33.104160000000007</v>
      </c>
      <c r="O612" s="4" t="s">
        <v>28</v>
      </c>
      <c r="P612" s="4" t="s">
        <v>24</v>
      </c>
      <c r="Q612" s="4">
        <v>22</v>
      </c>
      <c r="R612" s="4" t="s">
        <v>6005</v>
      </c>
      <c r="S612" s="4" t="b">
        <v>1</v>
      </c>
      <c r="T612" s="4">
        <v>41.8</v>
      </c>
      <c r="U612" s="4" t="s">
        <v>6014</v>
      </c>
      <c r="V612" s="4">
        <v>24.52</v>
      </c>
      <c r="W612" s="4">
        <v>15</v>
      </c>
      <c r="X612" s="4" t="s">
        <v>6007</v>
      </c>
      <c r="Y612" s="4" t="b">
        <v>0</v>
      </c>
      <c r="Z612" s="4" t="b">
        <v>0</v>
      </c>
      <c r="AA612" s="4" t="b">
        <v>0</v>
      </c>
      <c r="AB612" s="4" t="b">
        <v>0</v>
      </c>
      <c r="AC612" s="4" t="b">
        <v>0</v>
      </c>
    </row>
    <row r="613" spans="1:29" x14ac:dyDescent="0.25">
      <c r="A613" s="4" t="s">
        <v>1261</v>
      </c>
      <c r="B613" s="4" t="s">
        <v>1262</v>
      </c>
      <c r="C613" s="9">
        <v>45506</v>
      </c>
      <c r="D613" s="9" t="str">
        <f>TEXT(Transaction_2[[#This Row],[transaction_date]],"yyyy")</f>
        <v>2024</v>
      </c>
      <c r="E613" s="9" t="str">
        <f>TEXT(Transaction_2[[#This Row],[transaction_date]],"mmm")</f>
        <v>Aug</v>
      </c>
      <c r="F613" s="4">
        <v>27</v>
      </c>
      <c r="G613" s="4" t="s">
        <v>6003</v>
      </c>
      <c r="H613" s="4" t="s">
        <v>44</v>
      </c>
      <c r="I613" s="4" t="s">
        <v>6019</v>
      </c>
      <c r="J613" s="4">
        <v>4</v>
      </c>
      <c r="K613" s="4">
        <v>43.63</v>
      </c>
      <c r="L613" s="4">
        <v>174.52</v>
      </c>
      <c r="M613" s="12">
        <f>Transaction_2[[#This Row],[total_amount]]*(1-Transaction_2[[#This Row],[discount_percentage]]/100)</f>
        <v>174.52</v>
      </c>
      <c r="N613" s="12">
        <f>Transaction_2[[#This Row],[total_amount]]-(Transaction_2[[#This Row],[total_amount]]*Transaction_2[[#This Row],[discount_percentage]]/100)</f>
        <v>174.52</v>
      </c>
      <c r="O613" s="4" t="s">
        <v>31</v>
      </c>
      <c r="P613" s="4" t="s">
        <v>24</v>
      </c>
      <c r="Q613" s="4">
        <v>34</v>
      </c>
      <c r="R613" s="4" t="s">
        <v>6010</v>
      </c>
      <c r="S613" s="4" t="b">
        <v>0</v>
      </c>
      <c r="T613" s="4">
        <v>0</v>
      </c>
      <c r="U613" s="4" t="s">
        <v>6006</v>
      </c>
      <c r="V613" s="4">
        <v>20.66</v>
      </c>
      <c r="W613" s="4">
        <v>3</v>
      </c>
      <c r="X613" s="4" t="s">
        <v>6016</v>
      </c>
      <c r="Y613" s="4" t="b">
        <v>0</v>
      </c>
      <c r="Z613" s="4" t="b">
        <v>1</v>
      </c>
      <c r="AA613" s="4" t="b">
        <v>0</v>
      </c>
      <c r="AB613" s="4" t="b">
        <v>0</v>
      </c>
      <c r="AC613" s="4" t="b">
        <v>0</v>
      </c>
    </row>
    <row r="614" spans="1:29" x14ac:dyDescent="0.25">
      <c r="A614" s="4" t="s">
        <v>1263</v>
      </c>
      <c r="B614" s="4" t="s">
        <v>1264</v>
      </c>
      <c r="C614" s="9">
        <v>45739</v>
      </c>
      <c r="D614" s="9" t="str">
        <f>TEXT(Transaction_2[[#This Row],[transaction_date]],"yyyy")</f>
        <v>2025</v>
      </c>
      <c r="E614" s="9" t="str">
        <f>TEXT(Transaction_2[[#This Row],[transaction_date]],"mmm")</f>
        <v>Mar</v>
      </c>
      <c r="F614" s="4">
        <v>29</v>
      </c>
      <c r="G614" s="4" t="s">
        <v>6003</v>
      </c>
      <c r="H614" s="4" t="s">
        <v>35</v>
      </c>
      <c r="I614" s="4" t="s">
        <v>6013</v>
      </c>
      <c r="J614" s="4">
        <v>4</v>
      </c>
      <c r="K614" s="4">
        <v>58.47</v>
      </c>
      <c r="L614" s="4">
        <v>233.87</v>
      </c>
      <c r="M614" s="12">
        <f>Transaction_2[[#This Row],[total_amount]]*(1-Transaction_2[[#This Row],[discount_percentage]]/100)</f>
        <v>233.87</v>
      </c>
      <c r="N614" s="12">
        <f>Transaction_2[[#This Row],[total_amount]]-(Transaction_2[[#This Row],[total_amount]]*Transaction_2[[#This Row],[discount_percentage]]/100)</f>
        <v>233.87</v>
      </c>
      <c r="O614" s="4" t="s">
        <v>90</v>
      </c>
      <c r="P614" s="4" t="s">
        <v>57</v>
      </c>
      <c r="Q614" s="4">
        <v>0</v>
      </c>
      <c r="R614" s="4" t="s">
        <v>6027</v>
      </c>
      <c r="S614" s="4" t="b">
        <v>0</v>
      </c>
      <c r="T614" s="4">
        <v>0</v>
      </c>
      <c r="U614" s="4" t="s">
        <v>6006</v>
      </c>
      <c r="V614" s="4">
        <v>20.38</v>
      </c>
      <c r="W614" s="4">
        <v>15</v>
      </c>
      <c r="X614" s="4" t="s">
        <v>6007</v>
      </c>
      <c r="Y614" s="4" t="b">
        <v>1</v>
      </c>
      <c r="Z614" s="4" t="b">
        <v>0</v>
      </c>
      <c r="AA614" s="4" t="b">
        <v>0</v>
      </c>
      <c r="AB614" s="4" t="b">
        <v>1</v>
      </c>
      <c r="AC614" s="4" t="b">
        <v>1</v>
      </c>
    </row>
    <row r="615" spans="1:29" x14ac:dyDescent="0.25">
      <c r="A615" s="4" t="s">
        <v>1265</v>
      </c>
      <c r="B615" s="4" t="s">
        <v>1266</v>
      </c>
      <c r="C615" s="9">
        <v>45523</v>
      </c>
      <c r="D615" s="9" t="str">
        <f>TEXT(Transaction_2[[#This Row],[transaction_date]],"yyyy")</f>
        <v>2024</v>
      </c>
      <c r="E615" s="9" t="str">
        <f>TEXT(Transaction_2[[#This Row],[transaction_date]],"mmm")</f>
        <v>Aug</v>
      </c>
      <c r="F615" s="4">
        <v>18</v>
      </c>
      <c r="G615" s="4" t="s">
        <v>6003</v>
      </c>
      <c r="H615" s="4" t="s">
        <v>115</v>
      </c>
      <c r="I615" s="4" t="s">
        <v>6030</v>
      </c>
      <c r="J615" s="4">
        <v>3</v>
      </c>
      <c r="K615" s="4">
        <v>180.57</v>
      </c>
      <c r="L615" s="4">
        <v>541.72</v>
      </c>
      <c r="M615" s="12">
        <f>Transaction_2[[#This Row],[total_amount]]*(1-Transaction_2[[#This Row],[discount_percentage]]/100)</f>
        <v>411.16548</v>
      </c>
      <c r="N615" s="12">
        <f>Transaction_2[[#This Row],[total_amount]]-(Transaction_2[[#This Row],[total_amount]]*Transaction_2[[#This Row],[discount_percentage]]/100)</f>
        <v>411.16548</v>
      </c>
      <c r="O615" s="4" t="s">
        <v>31</v>
      </c>
      <c r="P615" s="4" t="s">
        <v>32</v>
      </c>
      <c r="Q615" s="4">
        <v>49</v>
      </c>
      <c r="R615" s="4" t="s">
        <v>6010</v>
      </c>
      <c r="S615" s="4" t="b">
        <v>1</v>
      </c>
      <c r="T615" s="4">
        <v>24.1</v>
      </c>
      <c r="U615" s="4" t="s">
        <v>6028</v>
      </c>
      <c r="V615" s="4">
        <v>13.94</v>
      </c>
      <c r="W615" s="4">
        <v>8</v>
      </c>
      <c r="X615" s="4" t="s">
        <v>6020</v>
      </c>
      <c r="Y615" s="4" t="b">
        <v>0</v>
      </c>
      <c r="Z615" s="4" t="b">
        <v>0</v>
      </c>
      <c r="AA615" s="4" t="b">
        <v>0</v>
      </c>
      <c r="AB615" s="4" t="b">
        <v>0</v>
      </c>
      <c r="AC615" s="4" t="b">
        <v>0</v>
      </c>
    </row>
    <row r="616" spans="1:29" x14ac:dyDescent="0.25">
      <c r="A616" s="4" t="s">
        <v>1267</v>
      </c>
      <c r="B616" s="4" t="s">
        <v>1268</v>
      </c>
      <c r="C616" s="9">
        <v>45514</v>
      </c>
      <c r="D616" s="9" t="str">
        <f>TEXT(Transaction_2[[#This Row],[transaction_date]],"yyyy")</f>
        <v>2024</v>
      </c>
      <c r="E616" s="9" t="str">
        <f>TEXT(Transaction_2[[#This Row],[transaction_date]],"mmm")</f>
        <v>Aug</v>
      </c>
      <c r="F616" s="4">
        <v>70</v>
      </c>
      <c r="G616" s="4" t="s">
        <v>6011</v>
      </c>
      <c r="H616" s="4" t="s">
        <v>115</v>
      </c>
      <c r="I616" s="4" t="s">
        <v>6030</v>
      </c>
      <c r="J616" s="4">
        <v>1</v>
      </c>
      <c r="K616" s="4">
        <v>265.11</v>
      </c>
      <c r="L616" s="4">
        <v>265.11</v>
      </c>
      <c r="M616" s="12">
        <f>Transaction_2[[#This Row],[total_amount]]*(1-Transaction_2[[#This Row],[discount_percentage]]/100)</f>
        <v>265.11</v>
      </c>
      <c r="N616" s="12">
        <f>Transaction_2[[#This Row],[total_amount]]-(Transaction_2[[#This Row],[total_amount]]*Transaction_2[[#This Row],[discount_percentage]]/100)</f>
        <v>265.11</v>
      </c>
      <c r="O616" s="4" t="s">
        <v>28</v>
      </c>
      <c r="P616" s="4" t="s">
        <v>32</v>
      </c>
      <c r="Q616" s="4">
        <v>41</v>
      </c>
      <c r="R616" s="4" t="s">
        <v>6010</v>
      </c>
      <c r="S616" s="4" t="b">
        <v>0</v>
      </c>
      <c r="T616" s="4">
        <v>0</v>
      </c>
      <c r="U616" s="4" t="s">
        <v>6006</v>
      </c>
      <c r="V616" s="4">
        <v>5.45</v>
      </c>
      <c r="W616" s="4">
        <v>28</v>
      </c>
      <c r="X616" s="4" t="s">
        <v>6007</v>
      </c>
      <c r="Y616" s="4" t="b">
        <v>0</v>
      </c>
      <c r="Z616" s="4" t="b">
        <v>0</v>
      </c>
      <c r="AA616" s="4" t="b">
        <v>0</v>
      </c>
      <c r="AB616" s="4" t="b">
        <v>0</v>
      </c>
      <c r="AC616" s="4" t="b">
        <v>0</v>
      </c>
    </row>
    <row r="617" spans="1:29" x14ac:dyDescent="0.25">
      <c r="A617" s="4" t="s">
        <v>1269</v>
      </c>
      <c r="B617" s="4" t="s">
        <v>1270</v>
      </c>
      <c r="C617" s="9">
        <v>45801</v>
      </c>
      <c r="D617" s="9" t="str">
        <f>TEXT(Transaction_2[[#This Row],[transaction_date]],"yyyy")</f>
        <v>2025</v>
      </c>
      <c r="E617" s="9" t="str">
        <f>TEXT(Transaction_2[[#This Row],[transaction_date]],"mmm")</f>
        <v>May</v>
      </c>
      <c r="F617" s="4">
        <v>18</v>
      </c>
      <c r="G617" s="4" t="s">
        <v>6003</v>
      </c>
      <c r="H617" s="4" t="s">
        <v>115</v>
      </c>
      <c r="I617" s="4" t="s">
        <v>6030</v>
      </c>
      <c r="J617" s="4">
        <v>1</v>
      </c>
      <c r="K617" s="4">
        <v>43.78</v>
      </c>
      <c r="L617" s="4">
        <v>43.78</v>
      </c>
      <c r="M617" s="12">
        <f>Transaction_2[[#This Row],[total_amount]]*(1-Transaction_2[[#This Row],[discount_percentage]]/100)</f>
        <v>43.78</v>
      </c>
      <c r="N617" s="12">
        <f>Transaction_2[[#This Row],[total_amount]]-(Transaction_2[[#This Row],[total_amount]]*Transaction_2[[#This Row],[discount_percentage]]/100)</f>
        <v>43.78</v>
      </c>
      <c r="O617" s="4" t="s">
        <v>28</v>
      </c>
      <c r="P617" s="4" t="s">
        <v>24</v>
      </c>
      <c r="Q617" s="4">
        <v>8</v>
      </c>
      <c r="R617" s="4" t="s">
        <v>6005</v>
      </c>
      <c r="S617" s="4" t="b">
        <v>0</v>
      </c>
      <c r="T617" s="4">
        <v>0</v>
      </c>
      <c r="U617" s="4" t="s">
        <v>6006</v>
      </c>
      <c r="V617" s="4">
        <v>14.15</v>
      </c>
      <c r="W617" s="4">
        <v>7</v>
      </c>
      <c r="X617" s="4" t="s">
        <v>6018</v>
      </c>
      <c r="Y617" s="4" t="b">
        <v>0</v>
      </c>
      <c r="Z617" s="4" t="b">
        <v>0</v>
      </c>
      <c r="AA617" s="4" t="b">
        <v>1</v>
      </c>
      <c r="AB617" s="4" t="b">
        <v>0</v>
      </c>
      <c r="AC617" s="4" t="b">
        <v>0</v>
      </c>
    </row>
    <row r="618" spans="1:29" x14ac:dyDescent="0.25">
      <c r="A618" s="4" t="s">
        <v>1271</v>
      </c>
      <c r="B618" s="4" t="s">
        <v>1272</v>
      </c>
      <c r="C618" s="9">
        <v>45685</v>
      </c>
      <c r="D618" s="9" t="str">
        <f>TEXT(Transaction_2[[#This Row],[transaction_date]],"yyyy")</f>
        <v>2025</v>
      </c>
      <c r="E618" s="9" t="str">
        <f>TEXT(Transaction_2[[#This Row],[transaction_date]],"mmm")</f>
        <v>Jan</v>
      </c>
      <c r="F618" s="4">
        <v>43</v>
      </c>
      <c r="G618" s="4" t="s">
        <v>6021</v>
      </c>
      <c r="H618" s="4" t="s">
        <v>35</v>
      </c>
      <c r="I618" s="4" t="s">
        <v>6013</v>
      </c>
      <c r="J618" s="4">
        <v>3</v>
      </c>
      <c r="K618" s="4">
        <v>61.67</v>
      </c>
      <c r="L618" s="4">
        <v>185.02</v>
      </c>
      <c r="M618" s="12">
        <f>Transaction_2[[#This Row],[total_amount]]*(1-Transaction_2[[#This Row],[discount_percentage]]/100)</f>
        <v>185.02</v>
      </c>
      <c r="N618" s="12">
        <f>Transaction_2[[#This Row],[total_amount]]-(Transaction_2[[#This Row],[total_amount]]*Transaction_2[[#This Row],[discount_percentage]]/100)</f>
        <v>185.02</v>
      </c>
      <c r="O618" s="4" t="s">
        <v>31</v>
      </c>
      <c r="P618" s="4" t="s">
        <v>36</v>
      </c>
      <c r="Q618" s="4">
        <v>11</v>
      </c>
      <c r="R618" s="4" t="s">
        <v>6005</v>
      </c>
      <c r="S618" s="4" t="b">
        <v>0</v>
      </c>
      <c r="T618" s="4">
        <v>0</v>
      </c>
      <c r="U618" s="4" t="s">
        <v>6006</v>
      </c>
      <c r="V618" s="4">
        <v>8.73</v>
      </c>
      <c r="W618" s="4">
        <v>11</v>
      </c>
      <c r="X618" s="4" t="s">
        <v>6020</v>
      </c>
      <c r="Y618" s="4" t="b">
        <v>0</v>
      </c>
      <c r="Z618" s="4" t="b">
        <v>0</v>
      </c>
      <c r="AA618" s="4" t="b">
        <v>0</v>
      </c>
      <c r="AB618" s="4" t="b">
        <v>0</v>
      </c>
      <c r="AC618" s="4" t="b">
        <v>0</v>
      </c>
    </row>
    <row r="619" spans="1:29" x14ac:dyDescent="0.25">
      <c r="A619" s="4" t="s">
        <v>1273</v>
      </c>
      <c r="B619" s="4" t="s">
        <v>1274</v>
      </c>
      <c r="C619" s="9">
        <v>45525</v>
      </c>
      <c r="D619" s="9" t="str">
        <f>TEXT(Transaction_2[[#This Row],[transaction_date]],"yyyy")</f>
        <v>2024</v>
      </c>
      <c r="E619" s="9" t="str">
        <f>TEXT(Transaction_2[[#This Row],[transaction_date]],"mmm")</f>
        <v>Aug</v>
      </c>
      <c r="F619" s="4">
        <v>68</v>
      </c>
      <c r="G619" s="4" t="s">
        <v>6008</v>
      </c>
      <c r="H619" s="4" t="s">
        <v>53</v>
      </c>
      <c r="I619" s="4" t="s">
        <v>6022</v>
      </c>
      <c r="J619" s="4">
        <v>1</v>
      </c>
      <c r="K619" s="4">
        <v>77.64</v>
      </c>
      <c r="L619" s="4">
        <v>77.64</v>
      </c>
      <c r="M619" s="12">
        <f>Transaction_2[[#This Row],[total_amount]]*(1-Transaction_2[[#This Row],[discount_percentage]]/100)</f>
        <v>77.64</v>
      </c>
      <c r="N619" s="12">
        <f>Transaction_2[[#This Row],[total_amount]]-(Transaction_2[[#This Row],[total_amount]]*Transaction_2[[#This Row],[discount_percentage]]/100)</f>
        <v>77.64</v>
      </c>
      <c r="O619" s="4" t="s">
        <v>31</v>
      </c>
      <c r="P619" s="4" t="s">
        <v>57</v>
      </c>
      <c r="Q619" s="4">
        <v>4</v>
      </c>
      <c r="R619" s="4" t="s">
        <v>6023</v>
      </c>
      <c r="S619" s="4" t="b">
        <v>0</v>
      </c>
      <c r="T619" s="4">
        <v>0</v>
      </c>
      <c r="U619" s="4" t="s">
        <v>6006</v>
      </c>
      <c r="V619" s="4">
        <v>10.57</v>
      </c>
      <c r="W619" s="4">
        <v>13</v>
      </c>
      <c r="X619" s="4" t="s">
        <v>6020</v>
      </c>
      <c r="Y619" s="4" t="b">
        <v>1</v>
      </c>
      <c r="Z619" s="4" t="b">
        <v>1</v>
      </c>
      <c r="AA619" s="4" t="b">
        <v>0</v>
      </c>
      <c r="AB619" s="4" t="b">
        <v>0</v>
      </c>
      <c r="AC619" s="4" t="b">
        <v>1</v>
      </c>
    </row>
    <row r="620" spans="1:29" x14ac:dyDescent="0.25">
      <c r="A620" s="4" t="s">
        <v>1275</v>
      </c>
      <c r="B620" s="4" t="s">
        <v>1276</v>
      </c>
      <c r="C620" s="9">
        <v>45842</v>
      </c>
      <c r="D620" s="9" t="str">
        <f>TEXT(Transaction_2[[#This Row],[transaction_date]],"yyyy")</f>
        <v>2025</v>
      </c>
      <c r="E620" s="9" t="str">
        <f>TEXT(Transaction_2[[#This Row],[transaction_date]],"mmm")</f>
        <v>Jul</v>
      </c>
      <c r="F620" s="4">
        <v>70</v>
      </c>
      <c r="G620" s="4" t="s">
        <v>6011</v>
      </c>
      <c r="H620" s="4" t="s">
        <v>39</v>
      </c>
      <c r="I620" s="4" t="s">
        <v>6015</v>
      </c>
      <c r="J620" s="4">
        <v>2</v>
      </c>
      <c r="K620" s="4">
        <v>48.07</v>
      </c>
      <c r="L620" s="4">
        <v>96.14</v>
      </c>
      <c r="M620" s="12">
        <f>Transaction_2[[#This Row],[total_amount]]*(1-Transaction_2[[#This Row],[discount_percentage]]/100)</f>
        <v>52.588580000000007</v>
      </c>
      <c r="N620" s="12">
        <f>Transaction_2[[#This Row],[total_amount]]-(Transaction_2[[#This Row],[total_amount]]*Transaction_2[[#This Row],[discount_percentage]]/100)</f>
        <v>52.58858</v>
      </c>
      <c r="O620" s="4" t="s">
        <v>28</v>
      </c>
      <c r="P620" s="4" t="s">
        <v>36</v>
      </c>
      <c r="Q620" s="4">
        <v>28</v>
      </c>
      <c r="R620" s="4" t="s">
        <v>6010</v>
      </c>
      <c r="S620" s="4" t="b">
        <v>1</v>
      </c>
      <c r="T620" s="4">
        <v>45.3</v>
      </c>
      <c r="U620" s="4" t="s">
        <v>6014</v>
      </c>
      <c r="V620" s="4">
        <v>21.59</v>
      </c>
      <c r="W620" s="4">
        <v>7</v>
      </c>
      <c r="X620" s="4" t="s">
        <v>6018</v>
      </c>
      <c r="Y620" s="4" t="b">
        <v>0</v>
      </c>
      <c r="Z620" s="4" t="b">
        <v>0</v>
      </c>
      <c r="AA620" s="4" t="b">
        <v>0</v>
      </c>
      <c r="AB620" s="4" t="b">
        <v>1</v>
      </c>
      <c r="AC620" s="4" t="b">
        <v>0</v>
      </c>
    </row>
    <row r="621" spans="1:29" x14ac:dyDescent="0.25">
      <c r="A621" s="4" t="s">
        <v>1277</v>
      </c>
      <c r="B621" s="4" t="s">
        <v>1278</v>
      </c>
      <c r="C621" s="9">
        <v>45516</v>
      </c>
      <c r="D621" s="9" t="str">
        <f>TEXT(Transaction_2[[#This Row],[transaction_date]],"yyyy")</f>
        <v>2024</v>
      </c>
      <c r="E621" s="9" t="str">
        <f>TEXT(Transaction_2[[#This Row],[transaction_date]],"mmm")</f>
        <v>Aug</v>
      </c>
      <c r="F621" s="4">
        <v>60</v>
      </c>
      <c r="G621" s="4" t="s">
        <v>6008</v>
      </c>
      <c r="H621" s="4" t="s">
        <v>65</v>
      </c>
      <c r="I621" s="4" t="s">
        <v>6025</v>
      </c>
      <c r="J621" s="4">
        <v>2</v>
      </c>
      <c r="K621" s="4">
        <v>189.87</v>
      </c>
      <c r="L621" s="4">
        <v>379.75</v>
      </c>
      <c r="M621" s="12">
        <f>Transaction_2[[#This Row],[total_amount]]*(1-Transaction_2[[#This Row],[discount_percentage]]/100)</f>
        <v>379.75</v>
      </c>
      <c r="N621" s="12">
        <f>Transaction_2[[#This Row],[total_amount]]-(Transaction_2[[#This Row],[total_amount]]*Transaction_2[[#This Row],[discount_percentage]]/100)</f>
        <v>379.75</v>
      </c>
      <c r="O621" s="4" t="s">
        <v>28</v>
      </c>
      <c r="P621" s="4" t="s">
        <v>32</v>
      </c>
      <c r="Q621" s="4">
        <v>36</v>
      </c>
      <c r="R621" s="4" t="s">
        <v>6010</v>
      </c>
      <c r="S621" s="4" t="b">
        <v>0</v>
      </c>
      <c r="T621" s="4">
        <v>0</v>
      </c>
      <c r="U621" s="4" t="s">
        <v>6006</v>
      </c>
      <c r="V621" s="4">
        <v>8.59</v>
      </c>
      <c r="W621" s="4">
        <v>12</v>
      </c>
      <c r="X621" s="4" t="s">
        <v>6020</v>
      </c>
      <c r="Y621" s="4" t="b">
        <v>0</v>
      </c>
      <c r="Z621" s="4" t="b">
        <v>0</v>
      </c>
      <c r="AA621" s="4" t="b">
        <v>0</v>
      </c>
      <c r="AB621" s="4" t="b">
        <v>0</v>
      </c>
      <c r="AC621" s="4" t="b">
        <v>0</v>
      </c>
    </row>
    <row r="622" spans="1:29" x14ac:dyDescent="0.25">
      <c r="A622" s="4" t="s">
        <v>1279</v>
      </c>
      <c r="B622" s="4" t="s">
        <v>1280</v>
      </c>
      <c r="C622" s="9">
        <v>45521</v>
      </c>
      <c r="D622" s="9" t="str">
        <f>TEXT(Transaction_2[[#This Row],[transaction_date]],"yyyy")</f>
        <v>2024</v>
      </c>
      <c r="E622" s="9" t="str">
        <f>TEXT(Transaction_2[[#This Row],[transaction_date]],"mmm")</f>
        <v>Aug</v>
      </c>
      <c r="F622" s="4">
        <v>73</v>
      </c>
      <c r="G622" s="4" t="s">
        <v>6011</v>
      </c>
      <c r="H622" s="4" t="s">
        <v>39</v>
      </c>
      <c r="I622" s="4" t="s">
        <v>6015</v>
      </c>
      <c r="J622" s="4">
        <v>3</v>
      </c>
      <c r="K622" s="4">
        <v>261.66000000000003</v>
      </c>
      <c r="L622" s="4">
        <v>784.97</v>
      </c>
      <c r="M622" s="12">
        <f>Transaction_2[[#This Row],[total_amount]]*(1-Transaction_2[[#This Row],[discount_percentage]]/100)</f>
        <v>784.97</v>
      </c>
      <c r="N622" s="12">
        <f>Transaction_2[[#This Row],[total_amount]]-(Transaction_2[[#This Row],[total_amount]]*Transaction_2[[#This Row],[discount_percentage]]/100)</f>
        <v>784.97</v>
      </c>
      <c r="O622" s="4" t="s">
        <v>23</v>
      </c>
      <c r="P622" s="4" t="s">
        <v>24</v>
      </c>
      <c r="Q622" s="4">
        <v>27</v>
      </c>
      <c r="R622" s="4" t="s">
        <v>6010</v>
      </c>
      <c r="S622" s="4" t="b">
        <v>0</v>
      </c>
      <c r="T622" s="4">
        <v>0</v>
      </c>
      <c r="U622" s="4" t="s">
        <v>6006</v>
      </c>
      <c r="V622" s="4">
        <v>5.4</v>
      </c>
      <c r="W622" s="4">
        <v>5</v>
      </c>
      <c r="X622" s="4" t="s">
        <v>6018</v>
      </c>
      <c r="Y622" s="4" t="b">
        <v>0</v>
      </c>
      <c r="Z622" s="4" t="b">
        <v>0</v>
      </c>
      <c r="AA622" s="4" t="b">
        <v>0</v>
      </c>
      <c r="AB622" s="4" t="b">
        <v>0</v>
      </c>
      <c r="AC622" s="4" t="b">
        <v>0</v>
      </c>
    </row>
    <row r="623" spans="1:29" x14ac:dyDescent="0.25">
      <c r="A623" s="4" t="s">
        <v>1281</v>
      </c>
      <c r="B623" s="4" t="s">
        <v>1282</v>
      </c>
      <c r="C623" s="9">
        <v>45536</v>
      </c>
      <c r="D623" s="9" t="str">
        <f>TEXT(Transaction_2[[#This Row],[transaction_date]],"yyyy")</f>
        <v>2024</v>
      </c>
      <c r="E623" s="9" t="str">
        <f>TEXT(Transaction_2[[#This Row],[transaction_date]],"mmm")</f>
        <v>Sep</v>
      </c>
      <c r="F623" s="4">
        <v>24</v>
      </c>
      <c r="G623" s="4" t="s">
        <v>6003</v>
      </c>
      <c r="H623" s="4" t="s">
        <v>44</v>
      </c>
      <c r="I623" s="4" t="s">
        <v>6019</v>
      </c>
      <c r="J623" s="4">
        <v>1</v>
      </c>
      <c r="K623" s="4">
        <v>287.24</v>
      </c>
      <c r="L623" s="4">
        <v>287.24</v>
      </c>
      <c r="M623" s="12">
        <f>Transaction_2[[#This Row],[total_amount]]*(1-Transaction_2[[#This Row],[discount_percentage]]/100)</f>
        <v>287.24</v>
      </c>
      <c r="N623" s="12">
        <f>Transaction_2[[#This Row],[total_amount]]-(Transaction_2[[#This Row],[total_amount]]*Transaction_2[[#This Row],[discount_percentage]]/100)</f>
        <v>287.24</v>
      </c>
      <c r="O623" s="4" t="s">
        <v>28</v>
      </c>
      <c r="P623" s="4" t="s">
        <v>24</v>
      </c>
      <c r="Q623" s="4">
        <v>38</v>
      </c>
      <c r="R623" s="4" t="s">
        <v>6010</v>
      </c>
      <c r="S623" s="4" t="b">
        <v>0</v>
      </c>
      <c r="T623" s="4">
        <v>0</v>
      </c>
      <c r="U623" s="4" t="s">
        <v>6006</v>
      </c>
      <c r="V623" s="4">
        <v>24.04</v>
      </c>
      <c r="W623" s="4">
        <v>2</v>
      </c>
      <c r="X623" s="4" t="s">
        <v>6016</v>
      </c>
      <c r="Y623" s="4" t="b">
        <v>0</v>
      </c>
      <c r="Z623" s="4" t="b">
        <v>0</v>
      </c>
      <c r="AA623" s="4" t="b">
        <v>1</v>
      </c>
      <c r="AB623" s="4" t="b">
        <v>0</v>
      </c>
      <c r="AC623" s="4" t="b">
        <v>0</v>
      </c>
    </row>
    <row r="624" spans="1:29" x14ac:dyDescent="0.25">
      <c r="A624" s="4" t="s">
        <v>1283</v>
      </c>
      <c r="B624" s="4" t="s">
        <v>1284</v>
      </c>
      <c r="C624" s="9">
        <v>45610</v>
      </c>
      <c r="D624" s="9" t="str">
        <f>TEXT(Transaction_2[[#This Row],[transaction_date]],"yyyy")</f>
        <v>2024</v>
      </c>
      <c r="E624" s="9" t="str">
        <f>TEXT(Transaction_2[[#This Row],[transaction_date]],"mmm")</f>
        <v>Nov</v>
      </c>
      <c r="F624" s="4">
        <v>49</v>
      </c>
      <c r="G624" s="4" t="s">
        <v>6021</v>
      </c>
      <c r="H624" s="4" t="s">
        <v>27</v>
      </c>
      <c r="I624" s="4" t="s">
        <v>6009</v>
      </c>
      <c r="J624" s="4">
        <v>3</v>
      </c>
      <c r="K624" s="4">
        <v>273.91000000000003</v>
      </c>
      <c r="L624" s="4">
        <v>821.72</v>
      </c>
      <c r="M624" s="12">
        <f>Transaction_2[[#This Row],[total_amount]]*(1-Transaction_2[[#This Row],[discount_percentage]]/100)</f>
        <v>821.72</v>
      </c>
      <c r="N624" s="12">
        <f>Transaction_2[[#This Row],[total_amount]]-(Transaction_2[[#This Row],[total_amount]]*Transaction_2[[#This Row],[discount_percentage]]/100)</f>
        <v>821.72</v>
      </c>
      <c r="O624" s="4" t="s">
        <v>23</v>
      </c>
      <c r="P624" s="4" t="s">
        <v>24</v>
      </c>
      <c r="Q624" s="4">
        <v>15</v>
      </c>
      <c r="R624" s="4" t="s">
        <v>6005</v>
      </c>
      <c r="S624" s="4" t="b">
        <v>0</v>
      </c>
      <c r="T624" s="4">
        <v>0</v>
      </c>
      <c r="U624" s="4" t="s">
        <v>6006</v>
      </c>
      <c r="V624" s="4">
        <v>17.600000000000001</v>
      </c>
      <c r="W624" s="4">
        <v>23</v>
      </c>
      <c r="X624" s="4" t="s">
        <v>6007</v>
      </c>
      <c r="Y624" s="4" t="b">
        <v>0</v>
      </c>
      <c r="Z624" s="4" t="b">
        <v>0</v>
      </c>
      <c r="AA624" s="4" t="b">
        <v>0</v>
      </c>
      <c r="AB624" s="4" t="b">
        <v>1</v>
      </c>
      <c r="AC624" s="4" t="b">
        <v>0</v>
      </c>
    </row>
    <row r="625" spans="1:29" x14ac:dyDescent="0.25">
      <c r="A625" s="4" t="s">
        <v>1285</v>
      </c>
      <c r="B625" s="4" t="s">
        <v>1286</v>
      </c>
      <c r="C625" s="9">
        <v>45746</v>
      </c>
      <c r="D625" s="9" t="str">
        <f>TEXT(Transaction_2[[#This Row],[transaction_date]],"yyyy")</f>
        <v>2025</v>
      </c>
      <c r="E625" s="9" t="str">
        <f>TEXT(Transaction_2[[#This Row],[transaction_date]],"mmm")</f>
        <v>Mar</v>
      </c>
      <c r="F625" s="4">
        <v>52</v>
      </c>
      <c r="G625" s="4" t="s">
        <v>6012</v>
      </c>
      <c r="H625" s="4" t="s">
        <v>65</v>
      </c>
      <c r="I625" s="4" t="s">
        <v>6025</v>
      </c>
      <c r="J625" s="4">
        <v>3</v>
      </c>
      <c r="K625" s="4">
        <v>41.05</v>
      </c>
      <c r="L625" s="4">
        <v>123.14</v>
      </c>
      <c r="M625" s="12">
        <f>Transaction_2[[#This Row],[total_amount]]*(1-Transaction_2[[#This Row],[discount_percentage]]/100)</f>
        <v>123.14</v>
      </c>
      <c r="N625" s="12">
        <f>Transaction_2[[#This Row],[total_amount]]-(Transaction_2[[#This Row],[total_amount]]*Transaction_2[[#This Row],[discount_percentage]]/100)</f>
        <v>123.14</v>
      </c>
      <c r="O625" s="4" t="s">
        <v>31</v>
      </c>
      <c r="P625" s="4" t="s">
        <v>36</v>
      </c>
      <c r="Q625" s="4">
        <v>34</v>
      </c>
      <c r="R625" s="4" t="s">
        <v>6010</v>
      </c>
      <c r="S625" s="4" t="b">
        <v>0</v>
      </c>
      <c r="T625" s="4">
        <v>0</v>
      </c>
      <c r="U625" s="4" t="s">
        <v>6006</v>
      </c>
      <c r="V625" s="4">
        <v>23.78</v>
      </c>
      <c r="W625" s="4">
        <v>20</v>
      </c>
      <c r="X625" s="4" t="s">
        <v>6007</v>
      </c>
      <c r="Y625" s="4" t="b">
        <v>0</v>
      </c>
      <c r="Z625" s="4" t="b">
        <v>0</v>
      </c>
      <c r="AA625" s="4" t="b">
        <v>0</v>
      </c>
      <c r="AB625" s="4" t="b">
        <v>0</v>
      </c>
      <c r="AC625" s="4" t="b">
        <v>0</v>
      </c>
    </row>
    <row r="626" spans="1:29" x14ac:dyDescent="0.25">
      <c r="A626" s="4" t="s">
        <v>1287</v>
      </c>
      <c r="B626" s="4" t="s">
        <v>1288</v>
      </c>
      <c r="C626" s="9">
        <v>45736</v>
      </c>
      <c r="D626" s="9" t="str">
        <f>TEXT(Transaction_2[[#This Row],[transaction_date]],"yyyy")</f>
        <v>2025</v>
      </c>
      <c r="E626" s="9" t="str">
        <f>TEXT(Transaction_2[[#This Row],[transaction_date]],"mmm")</f>
        <v>Mar</v>
      </c>
      <c r="F626" s="4">
        <v>35</v>
      </c>
      <c r="G626" s="4" t="s">
        <v>6017</v>
      </c>
      <c r="H626" s="4" t="s">
        <v>44</v>
      </c>
      <c r="I626" s="4" t="s">
        <v>6019</v>
      </c>
      <c r="J626" s="4">
        <v>3</v>
      </c>
      <c r="K626" s="4">
        <v>200.62</v>
      </c>
      <c r="L626" s="4">
        <v>601.85</v>
      </c>
      <c r="M626" s="12">
        <f>Transaction_2[[#This Row],[total_amount]]*(1-Transaction_2[[#This Row],[discount_percentage]]/100)</f>
        <v>601.85</v>
      </c>
      <c r="N626" s="12">
        <f>Transaction_2[[#This Row],[total_amount]]-(Transaction_2[[#This Row],[total_amount]]*Transaction_2[[#This Row],[discount_percentage]]/100)</f>
        <v>601.85</v>
      </c>
      <c r="O626" s="4" t="s">
        <v>23</v>
      </c>
      <c r="P626" s="4" t="s">
        <v>24</v>
      </c>
      <c r="Q626" s="4">
        <v>17</v>
      </c>
      <c r="R626" s="4" t="s">
        <v>6005</v>
      </c>
      <c r="S626" s="4" t="b">
        <v>0</v>
      </c>
      <c r="T626" s="4">
        <v>0</v>
      </c>
      <c r="U626" s="4" t="s">
        <v>6006</v>
      </c>
      <c r="V626" s="4">
        <v>20.28</v>
      </c>
      <c r="W626" s="4">
        <v>8</v>
      </c>
      <c r="X626" s="4" t="s">
        <v>6020</v>
      </c>
      <c r="Y626" s="4" t="b">
        <v>0</v>
      </c>
      <c r="Z626" s="4" t="b">
        <v>0</v>
      </c>
      <c r="AA626" s="4" t="b">
        <v>0</v>
      </c>
      <c r="AB626" s="4" t="b">
        <v>1</v>
      </c>
      <c r="AC626" s="4" t="b">
        <v>0</v>
      </c>
    </row>
    <row r="627" spans="1:29" x14ac:dyDescent="0.25">
      <c r="A627" s="4" t="s">
        <v>1289</v>
      </c>
      <c r="B627" s="4" t="s">
        <v>1290</v>
      </c>
      <c r="C627" s="9">
        <v>45834</v>
      </c>
      <c r="D627" s="9" t="str">
        <f>TEXT(Transaction_2[[#This Row],[transaction_date]],"yyyy")</f>
        <v>2025</v>
      </c>
      <c r="E627" s="9" t="str">
        <f>TEXT(Transaction_2[[#This Row],[transaction_date]],"mmm")</f>
        <v>Jun</v>
      </c>
      <c r="F627" s="4">
        <v>30</v>
      </c>
      <c r="G627" s="4" t="s">
        <v>6017</v>
      </c>
      <c r="H627" s="4" t="s">
        <v>62</v>
      </c>
      <c r="I627" s="4" t="s">
        <v>6024</v>
      </c>
      <c r="J627" s="4">
        <v>2</v>
      </c>
      <c r="K627" s="4">
        <v>106.35</v>
      </c>
      <c r="L627" s="4">
        <v>212.7</v>
      </c>
      <c r="M627" s="12">
        <f>Transaction_2[[#This Row],[total_amount]]*(1-Transaction_2[[#This Row],[discount_percentage]]/100)</f>
        <v>212.7</v>
      </c>
      <c r="N627" s="12">
        <f>Transaction_2[[#This Row],[total_amount]]-(Transaction_2[[#This Row],[total_amount]]*Transaction_2[[#This Row],[discount_percentage]]/100)</f>
        <v>212.7</v>
      </c>
      <c r="O627" s="4" t="s">
        <v>28</v>
      </c>
      <c r="P627" s="4" t="s">
        <v>32</v>
      </c>
      <c r="Q627" s="4">
        <v>43</v>
      </c>
      <c r="R627" s="4" t="s">
        <v>6010</v>
      </c>
      <c r="S627" s="4" t="b">
        <v>0</v>
      </c>
      <c r="T627" s="4">
        <v>0</v>
      </c>
      <c r="U627" s="4" t="s">
        <v>6006</v>
      </c>
      <c r="V627" s="4">
        <v>24.23</v>
      </c>
      <c r="W627" s="4">
        <v>19</v>
      </c>
      <c r="X627" s="4" t="s">
        <v>6007</v>
      </c>
      <c r="Y627" s="4" t="b">
        <v>0</v>
      </c>
      <c r="Z627" s="4" t="b">
        <v>0</v>
      </c>
      <c r="AA627" s="4" t="b">
        <v>0</v>
      </c>
      <c r="AB627" s="4" t="b">
        <v>0</v>
      </c>
      <c r="AC627" s="4" t="b">
        <v>0</v>
      </c>
    </row>
    <row r="628" spans="1:29" x14ac:dyDescent="0.25">
      <c r="A628" s="4" t="s">
        <v>1291</v>
      </c>
      <c r="B628" s="4" t="s">
        <v>1292</v>
      </c>
      <c r="C628" s="9">
        <v>45614</v>
      </c>
      <c r="D628" s="9" t="str">
        <f>TEXT(Transaction_2[[#This Row],[transaction_date]],"yyyy")</f>
        <v>2024</v>
      </c>
      <c r="E628" s="9" t="str">
        <f>TEXT(Transaction_2[[#This Row],[transaction_date]],"mmm")</f>
        <v>Nov</v>
      </c>
      <c r="F628" s="4">
        <v>30</v>
      </c>
      <c r="G628" s="4" t="s">
        <v>6017</v>
      </c>
      <c r="H628" s="4" t="s">
        <v>65</v>
      </c>
      <c r="I628" s="4" t="s">
        <v>6025</v>
      </c>
      <c r="J628" s="4">
        <v>3</v>
      </c>
      <c r="K628" s="4">
        <v>180.23</v>
      </c>
      <c r="L628" s="4">
        <v>540.67999999999995</v>
      </c>
      <c r="M628" s="12">
        <f>Transaction_2[[#This Row],[total_amount]]*(1-Transaction_2[[#This Row],[discount_percentage]]/100)</f>
        <v>540.67999999999995</v>
      </c>
      <c r="N628" s="12">
        <f>Transaction_2[[#This Row],[total_amount]]-(Transaction_2[[#This Row],[total_amount]]*Transaction_2[[#This Row],[discount_percentage]]/100)</f>
        <v>540.67999999999995</v>
      </c>
      <c r="O628" s="4" t="s">
        <v>31</v>
      </c>
      <c r="P628" s="4" t="s">
        <v>24</v>
      </c>
      <c r="Q628" s="4">
        <v>8</v>
      </c>
      <c r="R628" s="4" t="s">
        <v>6005</v>
      </c>
      <c r="S628" s="4" t="b">
        <v>0</v>
      </c>
      <c r="T628" s="4">
        <v>0</v>
      </c>
      <c r="U628" s="4" t="s">
        <v>6006</v>
      </c>
      <c r="V628" s="4">
        <v>15.79</v>
      </c>
      <c r="W628" s="4">
        <v>20</v>
      </c>
      <c r="X628" s="4" t="s">
        <v>6007</v>
      </c>
      <c r="Y628" s="4" t="b">
        <v>0</v>
      </c>
      <c r="Z628" s="4" t="b">
        <v>0</v>
      </c>
      <c r="AA628" s="4" t="b">
        <v>0</v>
      </c>
      <c r="AB628" s="4" t="b">
        <v>1</v>
      </c>
      <c r="AC628" s="4" t="b">
        <v>0</v>
      </c>
    </row>
    <row r="629" spans="1:29" x14ac:dyDescent="0.25">
      <c r="A629" s="4" t="s">
        <v>1293</v>
      </c>
      <c r="B629" s="4" t="s">
        <v>1294</v>
      </c>
      <c r="C629" s="9">
        <v>45505</v>
      </c>
      <c r="D629" s="9" t="str">
        <f>TEXT(Transaction_2[[#This Row],[transaction_date]],"yyyy")</f>
        <v>2024</v>
      </c>
      <c r="E629" s="9" t="str">
        <f>TEXT(Transaction_2[[#This Row],[transaction_date]],"mmm")</f>
        <v>Aug</v>
      </c>
      <c r="F629" s="4">
        <v>75</v>
      </c>
      <c r="G629" s="4" t="s">
        <v>6011</v>
      </c>
      <c r="H629" s="4" t="s">
        <v>27</v>
      </c>
      <c r="I629" s="4" t="s">
        <v>6009</v>
      </c>
      <c r="J629" s="4">
        <v>4</v>
      </c>
      <c r="K629" s="4">
        <v>197.53</v>
      </c>
      <c r="L629" s="4">
        <v>790.1</v>
      </c>
      <c r="M629" s="12">
        <f>Transaction_2[[#This Row],[total_amount]]*(1-Transaction_2[[#This Row],[discount_percentage]]/100)</f>
        <v>509.61450000000002</v>
      </c>
      <c r="N629" s="12">
        <f>Transaction_2[[#This Row],[total_amount]]-(Transaction_2[[#This Row],[total_amount]]*Transaction_2[[#This Row],[discount_percentage]]/100)</f>
        <v>509.61450000000002</v>
      </c>
      <c r="O629" s="4" t="s">
        <v>28</v>
      </c>
      <c r="P629" s="4" t="s">
        <v>36</v>
      </c>
      <c r="Q629" s="4">
        <v>2</v>
      </c>
      <c r="R629" s="4" t="s">
        <v>6023</v>
      </c>
      <c r="S629" s="4" t="b">
        <v>1</v>
      </c>
      <c r="T629" s="4">
        <v>35.5</v>
      </c>
      <c r="U629" s="4" t="s">
        <v>6014</v>
      </c>
      <c r="V629" s="4">
        <v>14.27</v>
      </c>
      <c r="W629" s="4">
        <v>26</v>
      </c>
      <c r="X629" s="4" t="s">
        <v>6007</v>
      </c>
      <c r="Y629" s="4" t="b">
        <v>0</v>
      </c>
      <c r="Z629" s="4" t="b">
        <v>0</v>
      </c>
      <c r="AA629" s="4" t="b">
        <v>0</v>
      </c>
      <c r="AB629" s="4" t="b">
        <v>0</v>
      </c>
      <c r="AC629" s="4" t="b">
        <v>0</v>
      </c>
    </row>
    <row r="630" spans="1:29" x14ac:dyDescent="0.25">
      <c r="A630" s="4" t="s">
        <v>1295</v>
      </c>
      <c r="B630" s="4" t="s">
        <v>1296</v>
      </c>
      <c r="C630" s="9">
        <v>45678</v>
      </c>
      <c r="D630" s="9" t="str">
        <f>TEXT(Transaction_2[[#This Row],[transaction_date]],"yyyy")</f>
        <v>2025</v>
      </c>
      <c r="E630" s="9" t="str">
        <f>TEXT(Transaction_2[[#This Row],[transaction_date]],"mmm")</f>
        <v>Jan</v>
      </c>
      <c r="F630" s="4">
        <v>56</v>
      </c>
      <c r="G630" s="4" t="s">
        <v>6012</v>
      </c>
      <c r="H630" s="4" t="s">
        <v>65</v>
      </c>
      <c r="I630" s="4" t="s">
        <v>6025</v>
      </c>
      <c r="J630" s="4">
        <v>1</v>
      </c>
      <c r="K630" s="4">
        <v>109.44</v>
      </c>
      <c r="L630" s="4">
        <v>109.44</v>
      </c>
      <c r="M630" s="12">
        <f>Transaction_2[[#This Row],[total_amount]]*(1-Transaction_2[[#This Row],[discount_percentage]]/100)</f>
        <v>97.948800000000006</v>
      </c>
      <c r="N630" s="12">
        <f>Transaction_2[[#This Row],[total_amount]]-(Transaction_2[[#This Row],[total_amount]]*Transaction_2[[#This Row],[discount_percentage]]/100)</f>
        <v>97.948800000000006</v>
      </c>
      <c r="O630" s="4" t="s">
        <v>54</v>
      </c>
      <c r="P630" s="4" t="s">
        <v>24</v>
      </c>
      <c r="Q630" s="4">
        <v>41</v>
      </c>
      <c r="R630" s="4" t="s">
        <v>6010</v>
      </c>
      <c r="S630" s="4" t="b">
        <v>1</v>
      </c>
      <c r="T630" s="4">
        <v>10.5</v>
      </c>
      <c r="U630" s="4" t="s">
        <v>6028</v>
      </c>
      <c r="V630" s="4">
        <v>14</v>
      </c>
      <c r="W630" s="4">
        <v>8</v>
      </c>
      <c r="X630" s="4" t="s">
        <v>6020</v>
      </c>
      <c r="Y630" s="4" t="b">
        <v>0</v>
      </c>
      <c r="Z630" s="4" t="b">
        <v>0</v>
      </c>
      <c r="AA630" s="4" t="b">
        <v>0</v>
      </c>
      <c r="AB630" s="4" t="b">
        <v>0</v>
      </c>
      <c r="AC630" s="4" t="b">
        <v>0</v>
      </c>
    </row>
    <row r="631" spans="1:29" x14ac:dyDescent="0.25">
      <c r="A631" s="4" t="s">
        <v>1297</v>
      </c>
      <c r="B631" s="4" t="s">
        <v>1298</v>
      </c>
      <c r="C631" s="9">
        <v>45693</v>
      </c>
      <c r="D631" s="9" t="str">
        <f>TEXT(Transaction_2[[#This Row],[transaction_date]],"yyyy")</f>
        <v>2025</v>
      </c>
      <c r="E631" s="9" t="str">
        <f>TEXT(Transaction_2[[#This Row],[transaction_date]],"mmm")</f>
        <v>Feb</v>
      </c>
      <c r="F631" s="4">
        <v>40</v>
      </c>
      <c r="G631" s="4" t="s">
        <v>6021</v>
      </c>
      <c r="H631" s="4" t="s">
        <v>39</v>
      </c>
      <c r="I631" s="4" t="s">
        <v>6015</v>
      </c>
      <c r="J631" s="4">
        <v>1</v>
      </c>
      <c r="K631" s="4">
        <v>286.58</v>
      </c>
      <c r="L631" s="4">
        <v>286.58</v>
      </c>
      <c r="M631" s="12">
        <f>Transaction_2[[#This Row],[total_amount]]*(1-Transaction_2[[#This Row],[discount_percentage]]/100)</f>
        <v>156.75926000000001</v>
      </c>
      <c r="N631" s="12">
        <f>Transaction_2[[#This Row],[total_amount]]-(Transaction_2[[#This Row],[total_amount]]*Transaction_2[[#This Row],[discount_percentage]]/100)</f>
        <v>156.75925999999998</v>
      </c>
      <c r="O631" s="4" t="s">
        <v>28</v>
      </c>
      <c r="P631" s="4" t="s">
        <v>24</v>
      </c>
      <c r="Q631" s="4">
        <v>42</v>
      </c>
      <c r="R631" s="4" t="s">
        <v>6010</v>
      </c>
      <c r="S631" s="4" t="b">
        <v>1</v>
      </c>
      <c r="T631" s="4">
        <v>45.3</v>
      </c>
      <c r="U631" s="4" t="s">
        <v>6014</v>
      </c>
      <c r="V631" s="4">
        <v>18.61</v>
      </c>
      <c r="W631" s="4">
        <v>13</v>
      </c>
      <c r="X631" s="4" t="s">
        <v>6020</v>
      </c>
      <c r="Y631" s="4" t="b">
        <v>0</v>
      </c>
      <c r="Z631" s="4" t="b">
        <v>0</v>
      </c>
      <c r="AA631" s="4" t="b">
        <v>0</v>
      </c>
      <c r="AB631" s="4" t="b">
        <v>0</v>
      </c>
      <c r="AC631" s="4" t="b">
        <v>0</v>
      </c>
    </row>
    <row r="632" spans="1:29" x14ac:dyDescent="0.25">
      <c r="A632" s="4" t="s">
        <v>1299</v>
      </c>
      <c r="B632" s="4" t="s">
        <v>1300</v>
      </c>
      <c r="C632" s="9">
        <v>45527</v>
      </c>
      <c r="D632" s="9" t="str">
        <f>TEXT(Transaction_2[[#This Row],[transaction_date]],"yyyy")</f>
        <v>2024</v>
      </c>
      <c r="E632" s="9" t="str">
        <f>TEXT(Transaction_2[[#This Row],[transaction_date]],"mmm")</f>
        <v>Aug</v>
      </c>
      <c r="F632" s="4">
        <v>63</v>
      </c>
      <c r="G632" s="4" t="s">
        <v>6008</v>
      </c>
      <c r="H632" s="4" t="s">
        <v>62</v>
      </c>
      <c r="I632" s="4" t="s">
        <v>6024</v>
      </c>
      <c r="J632" s="4">
        <v>2</v>
      </c>
      <c r="K632" s="4">
        <v>170.05</v>
      </c>
      <c r="L632" s="4">
        <v>340.09</v>
      </c>
      <c r="M632" s="12">
        <f>Transaction_2[[#This Row],[total_amount]]*(1-Transaction_2[[#This Row],[discount_percentage]]/100)</f>
        <v>340.09</v>
      </c>
      <c r="N632" s="12">
        <f>Transaction_2[[#This Row],[total_amount]]-(Transaction_2[[#This Row],[total_amount]]*Transaction_2[[#This Row],[discount_percentage]]/100)</f>
        <v>340.09</v>
      </c>
      <c r="O632" s="4" t="s">
        <v>28</v>
      </c>
      <c r="P632" s="4" t="s">
        <v>24</v>
      </c>
      <c r="Q632" s="4">
        <v>25</v>
      </c>
      <c r="R632" s="4" t="s">
        <v>6005</v>
      </c>
      <c r="S632" s="4" t="b">
        <v>0</v>
      </c>
      <c r="T632" s="4">
        <v>0</v>
      </c>
      <c r="U632" s="4" t="s">
        <v>6006</v>
      </c>
      <c r="V632" s="4">
        <v>5.83</v>
      </c>
      <c r="W632" s="4">
        <v>4</v>
      </c>
      <c r="X632" s="4" t="s">
        <v>6018</v>
      </c>
      <c r="Y632" s="4" t="b">
        <v>0</v>
      </c>
      <c r="Z632" s="4" t="b">
        <v>0</v>
      </c>
      <c r="AA632" s="4" t="b">
        <v>0</v>
      </c>
      <c r="AB632" s="4" t="b">
        <v>0</v>
      </c>
      <c r="AC632" s="4" t="b">
        <v>0</v>
      </c>
    </row>
    <row r="633" spans="1:29" x14ac:dyDescent="0.25">
      <c r="A633" s="4" t="s">
        <v>1301</v>
      </c>
      <c r="B633" s="4" t="s">
        <v>1302</v>
      </c>
      <c r="C633" s="9">
        <v>45538</v>
      </c>
      <c r="D633" s="9" t="str">
        <f>TEXT(Transaction_2[[#This Row],[transaction_date]],"yyyy")</f>
        <v>2024</v>
      </c>
      <c r="E633" s="9" t="str">
        <f>TEXT(Transaction_2[[#This Row],[transaction_date]],"mmm")</f>
        <v>Sep</v>
      </c>
      <c r="F633" s="4">
        <v>18</v>
      </c>
      <c r="G633" s="4" t="s">
        <v>6003</v>
      </c>
      <c r="H633" s="4" t="s">
        <v>53</v>
      </c>
      <c r="I633" s="4" t="s">
        <v>6022</v>
      </c>
      <c r="J633" s="4">
        <v>1</v>
      </c>
      <c r="K633" s="4">
        <v>68.489999999999995</v>
      </c>
      <c r="L633" s="4">
        <v>68.489999999999995</v>
      </c>
      <c r="M633" s="12">
        <f>Transaction_2[[#This Row],[total_amount]]*(1-Transaction_2[[#This Row],[discount_percentage]]/100)</f>
        <v>68.489999999999995</v>
      </c>
      <c r="N633" s="12">
        <f>Transaction_2[[#This Row],[total_amount]]-(Transaction_2[[#This Row],[total_amount]]*Transaction_2[[#This Row],[discount_percentage]]/100)</f>
        <v>68.489999999999995</v>
      </c>
      <c r="O633" s="4" t="s">
        <v>54</v>
      </c>
      <c r="P633" s="4" t="s">
        <v>36</v>
      </c>
      <c r="Q633" s="4">
        <v>46</v>
      </c>
      <c r="R633" s="4" t="s">
        <v>6010</v>
      </c>
      <c r="S633" s="4" t="b">
        <v>0</v>
      </c>
      <c r="T633" s="4">
        <v>0</v>
      </c>
      <c r="U633" s="4" t="s">
        <v>6006</v>
      </c>
      <c r="V633" s="4">
        <v>10.64</v>
      </c>
      <c r="W633" s="4">
        <v>29</v>
      </c>
      <c r="X633" s="4" t="s">
        <v>6007</v>
      </c>
      <c r="Y633" s="4" t="b">
        <v>1</v>
      </c>
      <c r="Z633" s="4" t="b">
        <v>0</v>
      </c>
      <c r="AA633" s="4" t="b">
        <v>0</v>
      </c>
      <c r="AB633" s="4" t="b">
        <v>0</v>
      </c>
      <c r="AC633" s="4" t="b">
        <v>0</v>
      </c>
    </row>
    <row r="634" spans="1:29" x14ac:dyDescent="0.25">
      <c r="A634" s="4" t="s">
        <v>1303</v>
      </c>
      <c r="B634" s="4" t="s">
        <v>1304</v>
      </c>
      <c r="C634" s="9">
        <v>45671</v>
      </c>
      <c r="D634" s="9" t="str">
        <f>TEXT(Transaction_2[[#This Row],[transaction_date]],"yyyy")</f>
        <v>2025</v>
      </c>
      <c r="E634" s="9" t="str">
        <f>TEXT(Transaction_2[[#This Row],[transaction_date]],"mmm")</f>
        <v>Jan</v>
      </c>
      <c r="F634" s="4">
        <v>62</v>
      </c>
      <c r="G634" s="4" t="s">
        <v>6008</v>
      </c>
      <c r="H634" s="4" t="s">
        <v>115</v>
      </c>
      <c r="I634" s="4" t="s">
        <v>6030</v>
      </c>
      <c r="J634" s="4">
        <v>3</v>
      </c>
      <c r="K634" s="4">
        <v>111</v>
      </c>
      <c r="L634" s="4">
        <v>333.01</v>
      </c>
      <c r="M634" s="12">
        <f>Transaction_2[[#This Row],[total_amount]]*(1-Transaction_2[[#This Row],[discount_percentage]]/100)</f>
        <v>333.01</v>
      </c>
      <c r="N634" s="12">
        <f>Transaction_2[[#This Row],[total_amount]]-(Transaction_2[[#This Row],[total_amount]]*Transaction_2[[#This Row],[discount_percentage]]/100)</f>
        <v>333.01</v>
      </c>
      <c r="O634" s="4" t="s">
        <v>28</v>
      </c>
      <c r="P634" s="4" t="s">
        <v>36</v>
      </c>
      <c r="Q634" s="4">
        <v>7</v>
      </c>
      <c r="R634" s="4" t="s">
        <v>6005</v>
      </c>
      <c r="S634" s="4" t="b">
        <v>0</v>
      </c>
      <c r="T634" s="4">
        <v>0</v>
      </c>
      <c r="U634" s="4" t="s">
        <v>6006</v>
      </c>
      <c r="V634" s="4">
        <v>19.760000000000002</v>
      </c>
      <c r="W634" s="4">
        <v>9</v>
      </c>
      <c r="X634" s="4" t="s">
        <v>6020</v>
      </c>
      <c r="Y634" s="4" t="b">
        <v>0</v>
      </c>
      <c r="Z634" s="4" t="b">
        <v>0</v>
      </c>
      <c r="AA634" s="4" t="b">
        <v>0</v>
      </c>
      <c r="AB634" s="4" t="b">
        <v>0</v>
      </c>
      <c r="AC634" s="4" t="b">
        <v>0</v>
      </c>
    </row>
    <row r="635" spans="1:29" x14ac:dyDescent="0.25">
      <c r="A635" s="4" t="s">
        <v>1305</v>
      </c>
      <c r="B635" s="4" t="s">
        <v>1306</v>
      </c>
      <c r="C635" s="9">
        <v>45689</v>
      </c>
      <c r="D635" s="9" t="str">
        <f>TEXT(Transaction_2[[#This Row],[transaction_date]],"yyyy")</f>
        <v>2025</v>
      </c>
      <c r="E635" s="9" t="str">
        <f>TEXT(Transaction_2[[#This Row],[transaction_date]],"mmm")</f>
        <v>Feb</v>
      </c>
      <c r="F635" s="4">
        <v>76</v>
      </c>
      <c r="G635" s="4" t="s">
        <v>6011</v>
      </c>
      <c r="H635" s="4" t="s">
        <v>80</v>
      </c>
      <c r="I635" s="4" t="s">
        <v>6026</v>
      </c>
      <c r="J635" s="4">
        <v>1</v>
      </c>
      <c r="K635" s="4">
        <v>121.66</v>
      </c>
      <c r="L635" s="4">
        <v>121.66</v>
      </c>
      <c r="M635" s="12">
        <f>Transaction_2[[#This Row],[total_amount]]*(1-Transaction_2[[#This Row],[discount_percentage]]/100)</f>
        <v>121.66</v>
      </c>
      <c r="N635" s="12">
        <f>Transaction_2[[#This Row],[total_amount]]-(Transaction_2[[#This Row],[total_amount]]*Transaction_2[[#This Row],[discount_percentage]]/100)</f>
        <v>121.66</v>
      </c>
      <c r="O635" s="4" t="s">
        <v>31</v>
      </c>
      <c r="P635" s="4" t="s">
        <v>36</v>
      </c>
      <c r="Q635" s="4">
        <v>13</v>
      </c>
      <c r="R635" s="4" t="s">
        <v>6005</v>
      </c>
      <c r="S635" s="4" t="b">
        <v>0</v>
      </c>
      <c r="T635" s="4">
        <v>0</v>
      </c>
      <c r="U635" s="4" t="s">
        <v>6006</v>
      </c>
      <c r="V635" s="4">
        <v>15.15</v>
      </c>
      <c r="W635" s="4">
        <v>7</v>
      </c>
      <c r="X635" s="4" t="s">
        <v>6018</v>
      </c>
      <c r="Y635" s="4" t="b">
        <v>0</v>
      </c>
      <c r="Z635" s="4" t="b">
        <v>0</v>
      </c>
      <c r="AA635" s="4" t="b">
        <v>1</v>
      </c>
      <c r="AB635" s="4" t="b">
        <v>0</v>
      </c>
      <c r="AC635" s="4" t="b">
        <v>0</v>
      </c>
    </row>
    <row r="636" spans="1:29" x14ac:dyDescent="0.25">
      <c r="A636" s="4" t="s">
        <v>1307</v>
      </c>
      <c r="B636" s="4" t="s">
        <v>1308</v>
      </c>
      <c r="C636" s="9">
        <v>45595</v>
      </c>
      <c r="D636" s="9" t="str">
        <f>TEXT(Transaction_2[[#This Row],[transaction_date]],"yyyy")</f>
        <v>2024</v>
      </c>
      <c r="E636" s="9" t="str">
        <f>TEXT(Transaction_2[[#This Row],[transaction_date]],"mmm")</f>
        <v>Oct</v>
      </c>
      <c r="F636" s="4">
        <v>44</v>
      </c>
      <c r="G636" s="4" t="s">
        <v>6021</v>
      </c>
      <c r="H636" s="4" t="s">
        <v>80</v>
      </c>
      <c r="I636" s="4" t="s">
        <v>6026</v>
      </c>
      <c r="J636" s="4">
        <v>1</v>
      </c>
      <c r="K636" s="4">
        <v>158.31</v>
      </c>
      <c r="L636" s="4">
        <v>158.31</v>
      </c>
      <c r="M636" s="12">
        <f>Transaction_2[[#This Row],[total_amount]]*(1-Transaction_2[[#This Row],[discount_percentage]]/100)</f>
        <v>158.31</v>
      </c>
      <c r="N636" s="12">
        <f>Transaction_2[[#This Row],[total_amount]]-(Transaction_2[[#This Row],[total_amount]]*Transaction_2[[#This Row],[discount_percentage]]/100)</f>
        <v>158.31</v>
      </c>
      <c r="O636" s="4" t="s">
        <v>31</v>
      </c>
      <c r="P636" s="4" t="s">
        <v>36</v>
      </c>
      <c r="Q636" s="4">
        <v>25</v>
      </c>
      <c r="R636" s="4" t="s">
        <v>6005</v>
      </c>
      <c r="S636" s="4" t="b">
        <v>0</v>
      </c>
      <c r="T636" s="4">
        <v>0</v>
      </c>
      <c r="U636" s="4" t="s">
        <v>6006</v>
      </c>
      <c r="V636" s="4">
        <v>5.2</v>
      </c>
      <c r="W636" s="4">
        <v>23</v>
      </c>
      <c r="X636" s="4" t="s">
        <v>6007</v>
      </c>
      <c r="Y636" s="4" t="b">
        <v>0</v>
      </c>
      <c r="Z636" s="4" t="b">
        <v>0</v>
      </c>
      <c r="AA636" s="4" t="b">
        <v>1</v>
      </c>
      <c r="AB636" s="4" t="b">
        <v>0</v>
      </c>
      <c r="AC636" s="4" t="b">
        <v>0</v>
      </c>
    </row>
    <row r="637" spans="1:29" x14ac:dyDescent="0.25">
      <c r="A637" s="4" t="s">
        <v>1309</v>
      </c>
      <c r="B637" s="4" t="s">
        <v>1310</v>
      </c>
      <c r="C637" s="9">
        <v>45589</v>
      </c>
      <c r="D637" s="9" t="str">
        <f>TEXT(Transaction_2[[#This Row],[transaction_date]],"yyyy")</f>
        <v>2024</v>
      </c>
      <c r="E637" s="9" t="str">
        <f>TEXT(Transaction_2[[#This Row],[transaction_date]],"mmm")</f>
        <v>Oct</v>
      </c>
      <c r="F637" s="4">
        <v>22</v>
      </c>
      <c r="G637" s="4" t="s">
        <v>6003</v>
      </c>
      <c r="H637" s="4" t="s">
        <v>22</v>
      </c>
      <c r="I637" s="4" t="s">
        <v>6004</v>
      </c>
      <c r="J637" s="4">
        <v>3</v>
      </c>
      <c r="K637" s="4">
        <v>257.13</v>
      </c>
      <c r="L637" s="4">
        <v>771.39</v>
      </c>
      <c r="M637" s="12">
        <f>Transaction_2[[#This Row],[total_amount]]*(1-Transaction_2[[#This Row],[discount_percentage]]/100)</f>
        <v>705.05046000000004</v>
      </c>
      <c r="N637" s="12">
        <f>Transaction_2[[#This Row],[total_amount]]-(Transaction_2[[#This Row],[total_amount]]*Transaction_2[[#This Row],[discount_percentage]]/100)</f>
        <v>705.05045999999993</v>
      </c>
      <c r="O637" s="4" t="s">
        <v>23</v>
      </c>
      <c r="P637" s="4" t="s">
        <v>36</v>
      </c>
      <c r="Q637" s="4">
        <v>33</v>
      </c>
      <c r="R637" s="4" t="s">
        <v>6010</v>
      </c>
      <c r="S637" s="4" t="b">
        <v>1</v>
      </c>
      <c r="T637" s="4">
        <v>8.6</v>
      </c>
      <c r="U637" s="4" t="s">
        <v>6031</v>
      </c>
      <c r="V637" s="4">
        <v>22.42</v>
      </c>
      <c r="W637" s="4">
        <v>26</v>
      </c>
      <c r="X637" s="4" t="s">
        <v>6007</v>
      </c>
      <c r="Y637" s="4" t="b">
        <v>0</v>
      </c>
      <c r="Z637" s="4" t="b">
        <v>0</v>
      </c>
      <c r="AA637" s="4" t="b">
        <v>0</v>
      </c>
      <c r="AB637" s="4" t="b">
        <v>0</v>
      </c>
      <c r="AC637" s="4" t="b">
        <v>0</v>
      </c>
    </row>
    <row r="638" spans="1:29" x14ac:dyDescent="0.25">
      <c r="A638" s="4" t="s">
        <v>1311</v>
      </c>
      <c r="B638" s="4" t="s">
        <v>1312</v>
      </c>
      <c r="C638" s="9">
        <v>45745</v>
      </c>
      <c r="D638" s="9" t="str">
        <f>TEXT(Transaction_2[[#This Row],[transaction_date]],"yyyy")</f>
        <v>2025</v>
      </c>
      <c r="E638" s="9" t="str">
        <f>TEXT(Transaction_2[[#This Row],[transaction_date]],"mmm")</f>
        <v>Mar</v>
      </c>
      <c r="F638" s="4">
        <v>78</v>
      </c>
      <c r="G638" s="4" t="s">
        <v>6011</v>
      </c>
      <c r="H638" s="4" t="s">
        <v>53</v>
      </c>
      <c r="I638" s="4" t="s">
        <v>6022</v>
      </c>
      <c r="J638" s="4">
        <v>15</v>
      </c>
      <c r="K638" s="4">
        <v>77.48</v>
      </c>
      <c r="L638" s="4">
        <v>1162.1300000000001</v>
      </c>
      <c r="M638" s="12">
        <f>Transaction_2[[#This Row],[total_amount]]*(1-Transaction_2[[#This Row],[discount_percentage]]/100)</f>
        <v>1162.1300000000001</v>
      </c>
      <c r="N638" s="12">
        <f>Transaction_2[[#This Row],[total_amount]]-(Transaction_2[[#This Row],[total_amount]]*Transaction_2[[#This Row],[discount_percentage]]/100)</f>
        <v>1162.1300000000001</v>
      </c>
      <c r="O638" s="4" t="s">
        <v>31</v>
      </c>
      <c r="P638" s="4" t="s">
        <v>57</v>
      </c>
      <c r="Q638" s="4">
        <v>0</v>
      </c>
      <c r="R638" s="4" t="s">
        <v>6027</v>
      </c>
      <c r="S638" s="4" t="b">
        <v>0</v>
      </c>
      <c r="T638" s="4">
        <v>0</v>
      </c>
      <c r="U638" s="4" t="s">
        <v>6006</v>
      </c>
      <c r="V638" s="4">
        <v>20.28</v>
      </c>
      <c r="W638" s="4">
        <v>2</v>
      </c>
      <c r="X638" s="4" t="s">
        <v>6016</v>
      </c>
      <c r="Y638" s="4" t="b">
        <v>0</v>
      </c>
      <c r="Z638" s="4" t="b">
        <v>0</v>
      </c>
      <c r="AA638" s="4" t="b">
        <v>0</v>
      </c>
      <c r="AB638" s="4" t="b">
        <v>1</v>
      </c>
      <c r="AC638" s="4" t="b">
        <v>1</v>
      </c>
    </row>
    <row r="639" spans="1:29" x14ac:dyDescent="0.25">
      <c r="A639" s="4" t="s">
        <v>1313</v>
      </c>
      <c r="B639" s="4" t="s">
        <v>1314</v>
      </c>
      <c r="C639" s="9">
        <v>45602</v>
      </c>
      <c r="D639" s="9" t="str">
        <f>TEXT(Transaction_2[[#This Row],[transaction_date]],"yyyy")</f>
        <v>2024</v>
      </c>
      <c r="E639" s="9" t="str">
        <f>TEXT(Transaction_2[[#This Row],[transaction_date]],"mmm")</f>
        <v>Nov</v>
      </c>
      <c r="F639" s="4">
        <v>65</v>
      </c>
      <c r="G639" s="4" t="s">
        <v>6008</v>
      </c>
      <c r="H639" s="4" t="s">
        <v>35</v>
      </c>
      <c r="I639" s="4" t="s">
        <v>6013</v>
      </c>
      <c r="J639" s="4">
        <v>2</v>
      </c>
      <c r="K639" s="4">
        <v>39.04</v>
      </c>
      <c r="L639" s="4">
        <v>78.09</v>
      </c>
      <c r="M639" s="12">
        <f>Transaction_2[[#This Row],[total_amount]]*(1-Transaction_2[[#This Row],[discount_percentage]]/100)</f>
        <v>78.09</v>
      </c>
      <c r="N639" s="12">
        <f>Transaction_2[[#This Row],[total_amount]]-(Transaction_2[[#This Row],[total_amount]]*Transaction_2[[#This Row],[discount_percentage]]/100)</f>
        <v>78.09</v>
      </c>
      <c r="O639" s="4" t="s">
        <v>23</v>
      </c>
      <c r="P639" s="4" t="s">
        <v>36</v>
      </c>
      <c r="Q639" s="4">
        <v>45</v>
      </c>
      <c r="R639" s="4" t="s">
        <v>6010</v>
      </c>
      <c r="S639" s="4" t="b">
        <v>0</v>
      </c>
      <c r="T639" s="4">
        <v>0</v>
      </c>
      <c r="U639" s="4" t="s">
        <v>6006</v>
      </c>
      <c r="V639" s="4">
        <v>16.559999999999999</v>
      </c>
      <c r="W639" s="4">
        <v>1</v>
      </c>
      <c r="X639" s="4" t="s">
        <v>6016</v>
      </c>
      <c r="Y639" s="4" t="b">
        <v>0</v>
      </c>
      <c r="Z639" s="4" t="b">
        <v>0</v>
      </c>
      <c r="AA639" s="4" t="b">
        <v>0</v>
      </c>
      <c r="AB639" s="4" t="b">
        <v>0</v>
      </c>
      <c r="AC639" s="4" t="b">
        <v>0</v>
      </c>
    </row>
    <row r="640" spans="1:29" x14ac:dyDescent="0.25">
      <c r="A640" s="4" t="s">
        <v>1315</v>
      </c>
      <c r="B640" s="4" t="s">
        <v>1316</v>
      </c>
      <c r="C640" s="9">
        <v>45594</v>
      </c>
      <c r="D640" s="9" t="str">
        <f>TEXT(Transaction_2[[#This Row],[transaction_date]],"yyyy")</f>
        <v>2024</v>
      </c>
      <c r="E640" s="9" t="str">
        <f>TEXT(Transaction_2[[#This Row],[transaction_date]],"mmm")</f>
        <v>Oct</v>
      </c>
      <c r="F640" s="4">
        <v>55</v>
      </c>
      <c r="G640" s="4" t="s">
        <v>6012</v>
      </c>
      <c r="H640" s="4" t="s">
        <v>53</v>
      </c>
      <c r="I640" s="4" t="s">
        <v>6022</v>
      </c>
      <c r="J640" s="4">
        <v>3</v>
      </c>
      <c r="K640" s="4">
        <v>56.32</v>
      </c>
      <c r="L640" s="4">
        <v>168.96</v>
      </c>
      <c r="M640" s="12">
        <f>Transaction_2[[#This Row],[total_amount]]*(1-Transaction_2[[#This Row],[discount_percentage]]/100)</f>
        <v>168.96</v>
      </c>
      <c r="N640" s="12">
        <f>Transaction_2[[#This Row],[total_amount]]-(Transaction_2[[#This Row],[total_amount]]*Transaction_2[[#This Row],[discount_percentage]]/100)</f>
        <v>168.96</v>
      </c>
      <c r="O640" s="4" t="s">
        <v>28</v>
      </c>
      <c r="P640" s="4" t="s">
        <v>36</v>
      </c>
      <c r="Q640" s="4">
        <v>48</v>
      </c>
      <c r="R640" s="4" t="s">
        <v>6010</v>
      </c>
      <c r="S640" s="4" t="b">
        <v>0</v>
      </c>
      <c r="T640" s="4">
        <v>0</v>
      </c>
      <c r="U640" s="4" t="s">
        <v>6006</v>
      </c>
      <c r="V640" s="4">
        <v>7.47</v>
      </c>
      <c r="W640" s="4">
        <v>24</v>
      </c>
      <c r="X640" s="4" t="s">
        <v>6007</v>
      </c>
      <c r="Y640" s="4" t="b">
        <v>0</v>
      </c>
      <c r="Z640" s="4" t="b">
        <v>0</v>
      </c>
      <c r="AA640" s="4" t="b">
        <v>0</v>
      </c>
      <c r="AB640" s="4" t="b">
        <v>0</v>
      </c>
      <c r="AC640" s="4" t="b">
        <v>0</v>
      </c>
    </row>
    <row r="641" spans="1:29" x14ac:dyDescent="0.25">
      <c r="A641" s="4" t="s">
        <v>1317</v>
      </c>
      <c r="B641" s="4" t="s">
        <v>1318</v>
      </c>
      <c r="C641" s="9">
        <v>45818</v>
      </c>
      <c r="D641" s="9" t="str">
        <f>TEXT(Transaction_2[[#This Row],[transaction_date]],"yyyy")</f>
        <v>2025</v>
      </c>
      <c r="E641" s="9" t="str">
        <f>TEXT(Transaction_2[[#This Row],[transaction_date]],"mmm")</f>
        <v>Jun</v>
      </c>
      <c r="F641" s="4">
        <v>62</v>
      </c>
      <c r="G641" s="4" t="s">
        <v>6008</v>
      </c>
      <c r="H641" s="4" t="s">
        <v>35</v>
      </c>
      <c r="I641" s="4" t="s">
        <v>6013</v>
      </c>
      <c r="J641" s="4">
        <v>1</v>
      </c>
      <c r="K641" s="4">
        <v>248.23</v>
      </c>
      <c r="L641" s="4">
        <v>248.23</v>
      </c>
      <c r="M641" s="12">
        <f>Transaction_2[[#This Row],[total_amount]]*(1-Transaction_2[[#This Row],[discount_percentage]]/100)</f>
        <v>248.23</v>
      </c>
      <c r="N641" s="12">
        <f>Transaction_2[[#This Row],[total_amount]]-(Transaction_2[[#This Row],[total_amount]]*Transaction_2[[#This Row],[discount_percentage]]/100)</f>
        <v>248.23</v>
      </c>
      <c r="O641" s="4" t="s">
        <v>31</v>
      </c>
      <c r="P641" s="4" t="s">
        <v>24</v>
      </c>
      <c r="Q641" s="4">
        <v>35</v>
      </c>
      <c r="R641" s="4" t="s">
        <v>6010</v>
      </c>
      <c r="S641" s="4" t="b">
        <v>0</v>
      </c>
      <c r="T641" s="4">
        <v>0</v>
      </c>
      <c r="U641" s="4" t="s">
        <v>6006</v>
      </c>
      <c r="V641" s="4">
        <v>23.21</v>
      </c>
      <c r="W641" s="4">
        <v>8</v>
      </c>
      <c r="X641" s="4" t="s">
        <v>6020</v>
      </c>
      <c r="Y641" s="4" t="b">
        <v>0</v>
      </c>
      <c r="Z641" s="4" t="b">
        <v>0</v>
      </c>
      <c r="AA641" s="4" t="b">
        <v>1</v>
      </c>
      <c r="AB641" s="4" t="b">
        <v>0</v>
      </c>
      <c r="AC641" s="4" t="b">
        <v>0</v>
      </c>
    </row>
    <row r="642" spans="1:29" x14ac:dyDescent="0.25">
      <c r="A642" s="4" t="s">
        <v>1319</v>
      </c>
      <c r="B642" s="4" t="s">
        <v>1320</v>
      </c>
      <c r="C642" s="9">
        <v>45817</v>
      </c>
      <c r="D642" s="9" t="str">
        <f>TEXT(Transaction_2[[#This Row],[transaction_date]],"yyyy")</f>
        <v>2025</v>
      </c>
      <c r="E642" s="9" t="str">
        <f>TEXT(Transaction_2[[#This Row],[transaction_date]],"mmm")</f>
        <v>Jun</v>
      </c>
      <c r="F642" s="4">
        <v>79</v>
      </c>
      <c r="G642" s="4" t="s">
        <v>6011</v>
      </c>
      <c r="H642" s="4" t="s">
        <v>80</v>
      </c>
      <c r="I642" s="4" t="s">
        <v>6026</v>
      </c>
      <c r="J642" s="4">
        <v>18</v>
      </c>
      <c r="K642" s="4">
        <v>20.92</v>
      </c>
      <c r="L642" s="4">
        <v>376.53</v>
      </c>
      <c r="M642" s="12">
        <f>Transaction_2[[#This Row],[total_amount]]*(1-Transaction_2[[#This Row],[discount_percentage]]/100)</f>
        <v>376.53</v>
      </c>
      <c r="N642" s="12">
        <f>Transaction_2[[#This Row],[total_amount]]-(Transaction_2[[#This Row],[total_amount]]*Transaction_2[[#This Row],[discount_percentage]]/100)</f>
        <v>376.53</v>
      </c>
      <c r="O642" s="4" t="s">
        <v>31</v>
      </c>
      <c r="P642" s="4" t="s">
        <v>57</v>
      </c>
      <c r="Q642" s="4">
        <v>0</v>
      </c>
      <c r="R642" s="4" t="s">
        <v>6027</v>
      </c>
      <c r="S642" s="4" t="b">
        <v>0</v>
      </c>
      <c r="T642" s="4">
        <v>0</v>
      </c>
      <c r="U642" s="4" t="s">
        <v>6006</v>
      </c>
      <c r="V642" s="4">
        <v>11.09</v>
      </c>
      <c r="W642" s="4">
        <v>9</v>
      </c>
      <c r="X642" s="4" t="s">
        <v>6020</v>
      </c>
      <c r="Y642" s="4" t="b">
        <v>1</v>
      </c>
      <c r="Z642" s="4" t="b">
        <v>0</v>
      </c>
      <c r="AA642" s="4" t="b">
        <v>1</v>
      </c>
      <c r="AB642" s="4" t="b">
        <v>0</v>
      </c>
      <c r="AC642" s="4" t="b">
        <v>1</v>
      </c>
    </row>
    <row r="643" spans="1:29" x14ac:dyDescent="0.25">
      <c r="A643" s="4" t="s">
        <v>1321</v>
      </c>
      <c r="B643" s="4" t="s">
        <v>1322</v>
      </c>
      <c r="C643" s="9">
        <v>45649</v>
      </c>
      <c r="D643" s="9" t="str">
        <f>TEXT(Transaction_2[[#This Row],[transaction_date]],"yyyy")</f>
        <v>2024</v>
      </c>
      <c r="E643" s="9" t="str">
        <f>TEXT(Transaction_2[[#This Row],[transaction_date]],"mmm")</f>
        <v>Dec</v>
      </c>
      <c r="F643" s="4">
        <v>36</v>
      </c>
      <c r="G643" s="4" t="s">
        <v>6017</v>
      </c>
      <c r="H643" s="4" t="s">
        <v>115</v>
      </c>
      <c r="I643" s="4" t="s">
        <v>6030</v>
      </c>
      <c r="J643" s="4">
        <v>4</v>
      </c>
      <c r="K643" s="4">
        <v>100.23</v>
      </c>
      <c r="L643" s="4">
        <v>400.92</v>
      </c>
      <c r="M643" s="12">
        <f>Transaction_2[[#This Row],[total_amount]]*(1-Transaction_2[[#This Row],[discount_percentage]]/100)</f>
        <v>349.20132000000001</v>
      </c>
      <c r="N643" s="12">
        <f>Transaction_2[[#This Row],[total_amount]]-(Transaction_2[[#This Row],[total_amount]]*Transaction_2[[#This Row],[discount_percentage]]/100)</f>
        <v>349.20132000000001</v>
      </c>
      <c r="O643" s="4" t="s">
        <v>23</v>
      </c>
      <c r="P643" s="4" t="s">
        <v>32</v>
      </c>
      <c r="Q643" s="4">
        <v>17</v>
      </c>
      <c r="R643" s="4" t="s">
        <v>6005</v>
      </c>
      <c r="S643" s="4" t="b">
        <v>1</v>
      </c>
      <c r="T643" s="4">
        <v>12.9</v>
      </c>
      <c r="U643" s="4" t="s">
        <v>6028</v>
      </c>
      <c r="V643" s="4">
        <v>10.26</v>
      </c>
      <c r="W643" s="4">
        <v>21</v>
      </c>
      <c r="X643" s="4" t="s">
        <v>6007</v>
      </c>
      <c r="Y643" s="4" t="b">
        <v>1</v>
      </c>
      <c r="Z643" s="4" t="b">
        <v>0</v>
      </c>
      <c r="AA643" s="4" t="b">
        <v>0</v>
      </c>
      <c r="AB643" s="4" t="b">
        <v>1</v>
      </c>
      <c r="AC643" s="4" t="b">
        <v>0</v>
      </c>
    </row>
    <row r="644" spans="1:29" x14ac:dyDescent="0.25">
      <c r="A644" s="4" t="s">
        <v>1323</v>
      </c>
      <c r="B644" s="4" t="s">
        <v>1324</v>
      </c>
      <c r="C644" s="9">
        <v>45610</v>
      </c>
      <c r="D644" s="9" t="str">
        <f>TEXT(Transaction_2[[#This Row],[transaction_date]],"yyyy")</f>
        <v>2024</v>
      </c>
      <c r="E644" s="9" t="str">
        <f>TEXT(Transaction_2[[#This Row],[transaction_date]],"mmm")</f>
        <v>Nov</v>
      </c>
      <c r="F644" s="4">
        <v>26</v>
      </c>
      <c r="G644" s="4" t="s">
        <v>6003</v>
      </c>
      <c r="H644" s="4" t="s">
        <v>35</v>
      </c>
      <c r="I644" s="4" t="s">
        <v>6013</v>
      </c>
      <c r="J644" s="4">
        <v>3</v>
      </c>
      <c r="K644" s="4">
        <v>220.06</v>
      </c>
      <c r="L644" s="4">
        <v>660.19</v>
      </c>
      <c r="M644" s="12">
        <f>Transaction_2[[#This Row],[total_amount]]*(1-Transaction_2[[#This Row],[discount_percentage]]/100)</f>
        <v>660.19</v>
      </c>
      <c r="N644" s="12">
        <f>Transaction_2[[#This Row],[total_amount]]-(Transaction_2[[#This Row],[total_amount]]*Transaction_2[[#This Row],[discount_percentage]]/100)</f>
        <v>660.19</v>
      </c>
      <c r="O644" s="4" t="s">
        <v>28</v>
      </c>
      <c r="P644" s="4" t="s">
        <v>24</v>
      </c>
      <c r="Q644" s="4">
        <v>25</v>
      </c>
      <c r="R644" s="4" t="s">
        <v>6005</v>
      </c>
      <c r="S644" s="4" t="b">
        <v>0</v>
      </c>
      <c r="T644" s="4">
        <v>0</v>
      </c>
      <c r="U644" s="4" t="s">
        <v>6006</v>
      </c>
      <c r="V644" s="4">
        <v>6.37</v>
      </c>
      <c r="W644" s="4">
        <v>2</v>
      </c>
      <c r="X644" s="4" t="s">
        <v>6016</v>
      </c>
      <c r="Y644" s="4" t="b">
        <v>1</v>
      </c>
      <c r="Z644" s="4" t="b">
        <v>0</v>
      </c>
      <c r="AA644" s="4" t="b">
        <v>0</v>
      </c>
      <c r="AB644" s="4" t="b">
        <v>0</v>
      </c>
      <c r="AC644" s="4" t="b">
        <v>0</v>
      </c>
    </row>
    <row r="645" spans="1:29" x14ac:dyDescent="0.25">
      <c r="A645" s="4" t="s">
        <v>1325</v>
      </c>
      <c r="B645" s="4" t="s">
        <v>1326</v>
      </c>
      <c r="C645" s="9">
        <v>45598</v>
      </c>
      <c r="D645" s="9" t="str">
        <f>TEXT(Transaction_2[[#This Row],[transaction_date]],"yyyy")</f>
        <v>2024</v>
      </c>
      <c r="E645" s="9" t="str">
        <f>TEXT(Transaction_2[[#This Row],[transaction_date]],"mmm")</f>
        <v>Nov</v>
      </c>
      <c r="F645" s="4">
        <v>75</v>
      </c>
      <c r="G645" s="4" t="s">
        <v>6011</v>
      </c>
      <c r="H645" s="4" t="s">
        <v>27</v>
      </c>
      <c r="I645" s="4" t="s">
        <v>6009</v>
      </c>
      <c r="J645" s="4">
        <v>1</v>
      </c>
      <c r="K645" s="4">
        <v>189.03</v>
      </c>
      <c r="L645" s="4">
        <v>189.03</v>
      </c>
      <c r="M645" s="12">
        <f>Transaction_2[[#This Row],[total_amount]]*(1-Transaction_2[[#This Row],[discount_percentage]]/100)</f>
        <v>189.03</v>
      </c>
      <c r="N645" s="12">
        <f>Transaction_2[[#This Row],[total_amount]]-(Transaction_2[[#This Row],[total_amount]]*Transaction_2[[#This Row],[discount_percentage]]/100)</f>
        <v>189.03</v>
      </c>
      <c r="O645" s="4" t="s">
        <v>23</v>
      </c>
      <c r="P645" s="4" t="s">
        <v>32</v>
      </c>
      <c r="Q645" s="4">
        <v>9</v>
      </c>
      <c r="R645" s="4" t="s">
        <v>6005</v>
      </c>
      <c r="S645" s="4" t="b">
        <v>0</v>
      </c>
      <c r="T645" s="4">
        <v>0</v>
      </c>
      <c r="U645" s="4" t="s">
        <v>6006</v>
      </c>
      <c r="V645" s="4">
        <v>20.45</v>
      </c>
      <c r="W645" s="4">
        <v>21</v>
      </c>
      <c r="X645" s="4" t="s">
        <v>6007</v>
      </c>
      <c r="Y645" s="4" t="b">
        <v>0</v>
      </c>
      <c r="Z645" s="4" t="b">
        <v>0</v>
      </c>
      <c r="AA645" s="4" t="b">
        <v>0</v>
      </c>
      <c r="AB645" s="4" t="b">
        <v>0</v>
      </c>
      <c r="AC645" s="4" t="b">
        <v>0</v>
      </c>
    </row>
    <row r="646" spans="1:29" x14ac:dyDescent="0.25">
      <c r="A646" s="4" t="s">
        <v>1327</v>
      </c>
      <c r="B646" s="4" t="s">
        <v>1328</v>
      </c>
      <c r="C646" s="9">
        <v>45765</v>
      </c>
      <c r="D646" s="9" t="str">
        <f>TEXT(Transaction_2[[#This Row],[transaction_date]],"yyyy")</f>
        <v>2025</v>
      </c>
      <c r="E646" s="9" t="str">
        <f>TEXT(Transaction_2[[#This Row],[transaction_date]],"mmm")</f>
        <v>Apr</v>
      </c>
      <c r="F646" s="4">
        <v>77</v>
      </c>
      <c r="G646" s="4" t="s">
        <v>6011</v>
      </c>
      <c r="H646" s="4" t="s">
        <v>22</v>
      </c>
      <c r="I646" s="4" t="s">
        <v>6004</v>
      </c>
      <c r="J646" s="4">
        <v>7</v>
      </c>
      <c r="K646" s="4">
        <v>98.73</v>
      </c>
      <c r="L646" s="4">
        <v>691.14</v>
      </c>
      <c r="M646" s="12">
        <f>Transaction_2[[#This Row],[total_amount]]*(1-Transaction_2[[#This Row],[discount_percentage]]/100)</f>
        <v>440.25617999999997</v>
      </c>
      <c r="N646" s="12">
        <f>Transaction_2[[#This Row],[total_amount]]-(Transaction_2[[#This Row],[total_amount]]*Transaction_2[[#This Row],[discount_percentage]]/100)</f>
        <v>440.25617999999997</v>
      </c>
      <c r="O646" s="4" t="s">
        <v>28</v>
      </c>
      <c r="P646" s="4" t="s">
        <v>57</v>
      </c>
      <c r="Q646" s="4">
        <v>4</v>
      </c>
      <c r="R646" s="4" t="s">
        <v>6023</v>
      </c>
      <c r="S646" s="4" t="b">
        <v>1</v>
      </c>
      <c r="T646" s="4">
        <v>36.299999999999997</v>
      </c>
      <c r="U646" s="4" t="s">
        <v>6014</v>
      </c>
      <c r="V646" s="4">
        <v>10.67</v>
      </c>
      <c r="W646" s="4">
        <v>4</v>
      </c>
      <c r="X646" s="4" t="s">
        <v>6018</v>
      </c>
      <c r="Y646" s="4" t="b">
        <v>0</v>
      </c>
      <c r="Z646" s="4" t="b">
        <v>0</v>
      </c>
      <c r="AA646" s="4" t="b">
        <v>0</v>
      </c>
      <c r="AB646" s="4" t="b">
        <v>1</v>
      </c>
      <c r="AC646" s="4" t="b">
        <v>1</v>
      </c>
    </row>
    <row r="647" spans="1:29" x14ac:dyDescent="0.25">
      <c r="A647" s="4" t="s">
        <v>1329</v>
      </c>
      <c r="B647" s="4" t="s">
        <v>1330</v>
      </c>
      <c r="C647" s="9">
        <v>45656</v>
      </c>
      <c r="D647" s="9" t="str">
        <f>TEXT(Transaction_2[[#This Row],[transaction_date]],"yyyy")</f>
        <v>2024</v>
      </c>
      <c r="E647" s="9" t="str">
        <f>TEXT(Transaction_2[[#This Row],[transaction_date]],"mmm")</f>
        <v>Dec</v>
      </c>
      <c r="F647" s="4">
        <v>22</v>
      </c>
      <c r="G647" s="4" t="s">
        <v>6003</v>
      </c>
      <c r="H647" s="4" t="s">
        <v>27</v>
      </c>
      <c r="I647" s="4" t="s">
        <v>6009</v>
      </c>
      <c r="J647" s="4">
        <v>2</v>
      </c>
      <c r="K647" s="4">
        <v>295.27999999999997</v>
      </c>
      <c r="L647" s="4">
        <v>590.55999999999995</v>
      </c>
      <c r="M647" s="12">
        <f>Transaction_2[[#This Row],[total_amount]]*(1-Transaction_2[[#This Row],[discount_percentage]]/100)</f>
        <v>590.55999999999995</v>
      </c>
      <c r="N647" s="12">
        <f>Transaction_2[[#This Row],[total_amount]]-(Transaction_2[[#This Row],[total_amount]]*Transaction_2[[#This Row],[discount_percentage]]/100)</f>
        <v>590.55999999999995</v>
      </c>
      <c r="O647" s="4" t="s">
        <v>54</v>
      </c>
      <c r="P647" s="4" t="s">
        <v>32</v>
      </c>
      <c r="Q647" s="4">
        <v>34</v>
      </c>
      <c r="R647" s="4" t="s">
        <v>6010</v>
      </c>
      <c r="S647" s="4" t="b">
        <v>0</v>
      </c>
      <c r="T647" s="4">
        <v>0</v>
      </c>
      <c r="U647" s="4" t="s">
        <v>6006</v>
      </c>
      <c r="V647" s="4">
        <v>20.25</v>
      </c>
      <c r="W647" s="4">
        <v>8</v>
      </c>
      <c r="X647" s="4" t="s">
        <v>6020</v>
      </c>
      <c r="Y647" s="4" t="b">
        <v>0</v>
      </c>
      <c r="Z647" s="4" t="b">
        <v>0</v>
      </c>
      <c r="AA647" s="4" t="b">
        <v>0</v>
      </c>
      <c r="AB647" s="4" t="b">
        <v>0</v>
      </c>
      <c r="AC647" s="4" t="b">
        <v>0</v>
      </c>
    </row>
    <row r="648" spans="1:29" x14ac:dyDescent="0.25">
      <c r="A648" s="4" t="s">
        <v>1331</v>
      </c>
      <c r="B648" s="4" t="s">
        <v>1332</v>
      </c>
      <c r="C648" s="9">
        <v>45746</v>
      </c>
      <c r="D648" s="9" t="str">
        <f>TEXT(Transaction_2[[#This Row],[transaction_date]],"yyyy")</f>
        <v>2025</v>
      </c>
      <c r="E648" s="9" t="str">
        <f>TEXT(Transaction_2[[#This Row],[transaction_date]],"mmm")</f>
        <v>Mar</v>
      </c>
      <c r="F648" s="4">
        <v>33</v>
      </c>
      <c r="G648" s="4" t="s">
        <v>6017</v>
      </c>
      <c r="H648" s="4" t="s">
        <v>65</v>
      </c>
      <c r="I648" s="4" t="s">
        <v>6025</v>
      </c>
      <c r="J648" s="4">
        <v>3</v>
      </c>
      <c r="K648" s="4">
        <v>25.01</v>
      </c>
      <c r="L648" s="4">
        <v>75.040000000000006</v>
      </c>
      <c r="M648" s="12">
        <f>Transaction_2[[#This Row],[total_amount]]*(1-Transaction_2[[#This Row],[discount_percentage]]/100)</f>
        <v>70.012320000000017</v>
      </c>
      <c r="N648" s="12">
        <f>Transaction_2[[#This Row],[total_amount]]-(Transaction_2[[#This Row],[total_amount]]*Transaction_2[[#This Row],[discount_percentage]]/100)</f>
        <v>70.012320000000003</v>
      </c>
      <c r="O648" s="4" t="s">
        <v>28</v>
      </c>
      <c r="P648" s="4" t="s">
        <v>36</v>
      </c>
      <c r="Q648" s="4">
        <v>46</v>
      </c>
      <c r="R648" s="4" t="s">
        <v>6010</v>
      </c>
      <c r="S648" s="4" t="b">
        <v>1</v>
      </c>
      <c r="T648" s="4">
        <v>6.7</v>
      </c>
      <c r="U648" s="4" t="s">
        <v>6031</v>
      </c>
      <c r="V648" s="4">
        <v>8.26</v>
      </c>
      <c r="W648" s="4">
        <v>22</v>
      </c>
      <c r="X648" s="4" t="s">
        <v>6007</v>
      </c>
      <c r="Y648" s="4" t="b">
        <v>0</v>
      </c>
      <c r="Z648" s="4" t="b">
        <v>0</v>
      </c>
      <c r="AA648" s="4" t="b">
        <v>0</v>
      </c>
      <c r="AB648" s="4" t="b">
        <v>1</v>
      </c>
      <c r="AC648" s="4" t="b">
        <v>0</v>
      </c>
    </row>
    <row r="649" spans="1:29" x14ac:dyDescent="0.25">
      <c r="A649" s="4" t="s">
        <v>1333</v>
      </c>
      <c r="B649" s="4" t="s">
        <v>1334</v>
      </c>
      <c r="C649" s="9">
        <v>45545</v>
      </c>
      <c r="D649" s="9" t="str">
        <f>TEXT(Transaction_2[[#This Row],[transaction_date]],"yyyy")</f>
        <v>2024</v>
      </c>
      <c r="E649" s="9" t="str">
        <f>TEXT(Transaction_2[[#This Row],[transaction_date]],"mmm")</f>
        <v>Sep</v>
      </c>
      <c r="F649" s="4">
        <v>57</v>
      </c>
      <c r="G649" s="4" t="s">
        <v>6012</v>
      </c>
      <c r="H649" s="4" t="s">
        <v>53</v>
      </c>
      <c r="I649" s="4" t="s">
        <v>6022</v>
      </c>
      <c r="J649" s="4">
        <v>3</v>
      </c>
      <c r="K649" s="4">
        <v>263.76</v>
      </c>
      <c r="L649" s="4">
        <v>791.27</v>
      </c>
      <c r="M649" s="12">
        <f>Transaction_2[[#This Row],[total_amount]]*(1-Transaction_2[[#This Row],[discount_percentage]]/100)</f>
        <v>791.27</v>
      </c>
      <c r="N649" s="12">
        <f>Transaction_2[[#This Row],[total_amount]]-(Transaction_2[[#This Row],[total_amount]]*Transaction_2[[#This Row],[discount_percentage]]/100)</f>
        <v>791.27</v>
      </c>
      <c r="O649" s="4" t="s">
        <v>54</v>
      </c>
      <c r="P649" s="4" t="s">
        <v>36</v>
      </c>
      <c r="Q649" s="4">
        <v>40</v>
      </c>
      <c r="R649" s="4" t="s">
        <v>6010</v>
      </c>
      <c r="S649" s="4" t="b">
        <v>0</v>
      </c>
      <c r="T649" s="4">
        <v>0</v>
      </c>
      <c r="U649" s="4" t="s">
        <v>6006</v>
      </c>
      <c r="V649" s="4">
        <v>22.61</v>
      </c>
      <c r="W649" s="4">
        <v>22</v>
      </c>
      <c r="X649" s="4" t="s">
        <v>6007</v>
      </c>
      <c r="Y649" s="4" t="b">
        <v>0</v>
      </c>
      <c r="Z649" s="4" t="b">
        <v>0</v>
      </c>
      <c r="AA649" s="4" t="b">
        <v>0</v>
      </c>
      <c r="AB649" s="4" t="b">
        <v>0</v>
      </c>
      <c r="AC649" s="4" t="b">
        <v>0</v>
      </c>
    </row>
    <row r="650" spans="1:29" x14ac:dyDescent="0.25">
      <c r="A650" s="4" t="s">
        <v>1335</v>
      </c>
      <c r="B650" s="4" t="s">
        <v>1336</v>
      </c>
      <c r="C650" s="9">
        <v>45524</v>
      </c>
      <c r="D650" s="9" t="str">
        <f>TEXT(Transaction_2[[#This Row],[transaction_date]],"yyyy")</f>
        <v>2024</v>
      </c>
      <c r="E650" s="9" t="str">
        <f>TEXT(Transaction_2[[#This Row],[transaction_date]],"mmm")</f>
        <v>Aug</v>
      </c>
      <c r="F650" s="4">
        <v>54</v>
      </c>
      <c r="G650" s="4" t="s">
        <v>6012</v>
      </c>
      <c r="H650" s="4" t="s">
        <v>115</v>
      </c>
      <c r="I650" s="4" t="s">
        <v>6030</v>
      </c>
      <c r="J650" s="4">
        <v>2</v>
      </c>
      <c r="K650" s="4">
        <v>109.34</v>
      </c>
      <c r="L650" s="4">
        <v>218.68</v>
      </c>
      <c r="M650" s="12">
        <f>Transaction_2[[#This Row],[total_amount]]*(1-Transaction_2[[#This Row],[discount_percentage]]/100)</f>
        <v>218.68</v>
      </c>
      <c r="N650" s="12">
        <f>Transaction_2[[#This Row],[total_amount]]-(Transaction_2[[#This Row],[total_amount]]*Transaction_2[[#This Row],[discount_percentage]]/100)</f>
        <v>218.68</v>
      </c>
      <c r="O650" s="4" t="s">
        <v>54</v>
      </c>
      <c r="P650" s="4" t="s">
        <v>32</v>
      </c>
      <c r="Q650" s="4">
        <v>1</v>
      </c>
      <c r="R650" s="4" t="s">
        <v>6029</v>
      </c>
      <c r="S650" s="4" t="b">
        <v>0</v>
      </c>
      <c r="T650" s="4">
        <v>0</v>
      </c>
      <c r="U650" s="4" t="s">
        <v>6006</v>
      </c>
      <c r="V650" s="4">
        <v>9.5399999999999991</v>
      </c>
      <c r="W650" s="4">
        <v>11</v>
      </c>
      <c r="X650" s="4" t="s">
        <v>6020</v>
      </c>
      <c r="Y650" s="4" t="b">
        <v>0</v>
      </c>
      <c r="Z650" s="4" t="b">
        <v>1</v>
      </c>
      <c r="AA650" s="4" t="b">
        <v>0</v>
      </c>
      <c r="AB650" s="4" t="b">
        <v>0</v>
      </c>
      <c r="AC650" s="4" t="b">
        <v>0</v>
      </c>
    </row>
    <row r="651" spans="1:29" x14ac:dyDescent="0.25">
      <c r="A651" s="4" t="s">
        <v>1337</v>
      </c>
      <c r="B651" s="4" t="s">
        <v>1338</v>
      </c>
      <c r="C651" s="9">
        <v>45749</v>
      </c>
      <c r="D651" s="9" t="str">
        <f>TEXT(Transaction_2[[#This Row],[transaction_date]],"yyyy")</f>
        <v>2025</v>
      </c>
      <c r="E651" s="9" t="str">
        <f>TEXT(Transaction_2[[#This Row],[transaction_date]],"mmm")</f>
        <v>Apr</v>
      </c>
      <c r="F651" s="4">
        <v>39</v>
      </c>
      <c r="G651" s="4" t="s">
        <v>6017</v>
      </c>
      <c r="H651" s="4" t="s">
        <v>65</v>
      </c>
      <c r="I651" s="4" t="s">
        <v>6025</v>
      </c>
      <c r="J651" s="4">
        <v>18</v>
      </c>
      <c r="K651" s="4">
        <v>88.67</v>
      </c>
      <c r="L651" s="4">
        <v>1596</v>
      </c>
      <c r="M651" s="12">
        <f>Transaction_2[[#This Row],[total_amount]]*(1-Transaction_2[[#This Row],[discount_percentage]]/100)</f>
        <v>1596</v>
      </c>
      <c r="N651" s="12">
        <f>Transaction_2[[#This Row],[total_amount]]-(Transaction_2[[#This Row],[total_amount]]*Transaction_2[[#This Row],[discount_percentage]]/100)</f>
        <v>1596</v>
      </c>
      <c r="O651" s="4" t="s">
        <v>31</v>
      </c>
      <c r="P651" s="4" t="s">
        <v>36</v>
      </c>
      <c r="Q651" s="4">
        <v>4</v>
      </c>
      <c r="R651" s="4" t="s">
        <v>6023</v>
      </c>
      <c r="S651" s="4" t="b">
        <v>0</v>
      </c>
      <c r="T651" s="4">
        <v>0</v>
      </c>
      <c r="U651" s="4" t="s">
        <v>6006</v>
      </c>
      <c r="V651" s="4">
        <v>11.14</v>
      </c>
      <c r="W651" s="4">
        <v>2</v>
      </c>
      <c r="X651" s="4" t="s">
        <v>6016</v>
      </c>
      <c r="Y651" s="4" t="b">
        <v>0</v>
      </c>
      <c r="Z651" s="4" t="b">
        <v>0</v>
      </c>
      <c r="AA651" s="4" t="b">
        <v>0</v>
      </c>
      <c r="AB651" s="4" t="b">
        <v>1</v>
      </c>
      <c r="AC651" s="4" t="b">
        <v>1</v>
      </c>
    </row>
    <row r="652" spans="1:29" x14ac:dyDescent="0.25">
      <c r="A652" s="4" t="s">
        <v>1339</v>
      </c>
      <c r="B652" s="4" t="s">
        <v>1340</v>
      </c>
      <c r="C652" s="9">
        <v>45706</v>
      </c>
      <c r="D652" s="9" t="str">
        <f>TEXT(Transaction_2[[#This Row],[transaction_date]],"yyyy")</f>
        <v>2025</v>
      </c>
      <c r="E652" s="9" t="str">
        <f>TEXT(Transaction_2[[#This Row],[transaction_date]],"mmm")</f>
        <v>Feb</v>
      </c>
      <c r="F652" s="4">
        <v>41</v>
      </c>
      <c r="G652" s="4" t="s">
        <v>6021</v>
      </c>
      <c r="H652" s="4" t="s">
        <v>62</v>
      </c>
      <c r="I652" s="4" t="s">
        <v>6024</v>
      </c>
      <c r="J652" s="4">
        <v>1</v>
      </c>
      <c r="K652" s="4">
        <v>235.07</v>
      </c>
      <c r="L652" s="4">
        <v>235.07</v>
      </c>
      <c r="M652" s="12">
        <f>Transaction_2[[#This Row],[total_amount]]*(1-Transaction_2[[#This Row],[discount_percentage]]/100)</f>
        <v>235.07</v>
      </c>
      <c r="N652" s="12">
        <f>Transaction_2[[#This Row],[total_amount]]-(Transaction_2[[#This Row],[total_amount]]*Transaction_2[[#This Row],[discount_percentage]]/100)</f>
        <v>235.07</v>
      </c>
      <c r="O652" s="4" t="s">
        <v>31</v>
      </c>
      <c r="P652" s="4" t="s">
        <v>24</v>
      </c>
      <c r="Q652" s="4">
        <v>35</v>
      </c>
      <c r="R652" s="4" t="s">
        <v>6010</v>
      </c>
      <c r="S652" s="4" t="b">
        <v>0</v>
      </c>
      <c r="T652" s="4">
        <v>0</v>
      </c>
      <c r="U652" s="4" t="s">
        <v>6006</v>
      </c>
      <c r="V652" s="4">
        <v>11.7</v>
      </c>
      <c r="W652" s="4">
        <v>27</v>
      </c>
      <c r="X652" s="4" t="s">
        <v>6007</v>
      </c>
      <c r="Y652" s="4" t="b">
        <v>0</v>
      </c>
      <c r="Z652" s="4" t="b">
        <v>0</v>
      </c>
      <c r="AA652" s="4" t="b">
        <v>0</v>
      </c>
      <c r="AB652" s="4" t="b">
        <v>1</v>
      </c>
      <c r="AC652" s="4" t="b">
        <v>0</v>
      </c>
    </row>
    <row r="653" spans="1:29" x14ac:dyDescent="0.25">
      <c r="A653" s="4" t="s">
        <v>1341</v>
      </c>
      <c r="B653" s="4" t="s">
        <v>1342</v>
      </c>
      <c r="C653" s="9">
        <v>45742</v>
      </c>
      <c r="D653" s="9" t="str">
        <f>TEXT(Transaction_2[[#This Row],[transaction_date]],"yyyy")</f>
        <v>2025</v>
      </c>
      <c r="E653" s="9" t="str">
        <f>TEXT(Transaction_2[[#This Row],[transaction_date]],"mmm")</f>
        <v>Mar</v>
      </c>
      <c r="F653" s="4">
        <v>53</v>
      </c>
      <c r="G653" s="4" t="s">
        <v>6012</v>
      </c>
      <c r="H653" s="4" t="s">
        <v>44</v>
      </c>
      <c r="I653" s="4" t="s">
        <v>6019</v>
      </c>
      <c r="J653" s="4">
        <v>2</v>
      </c>
      <c r="K653" s="4">
        <v>100.52</v>
      </c>
      <c r="L653" s="4">
        <v>201.05</v>
      </c>
      <c r="M653" s="12">
        <f>Transaction_2[[#This Row],[total_amount]]*(1-Transaction_2[[#This Row],[discount_percentage]]/100)</f>
        <v>201.05</v>
      </c>
      <c r="N653" s="12">
        <f>Transaction_2[[#This Row],[total_amount]]-(Transaction_2[[#This Row],[total_amount]]*Transaction_2[[#This Row],[discount_percentage]]/100)</f>
        <v>201.05</v>
      </c>
      <c r="O653" s="4" t="s">
        <v>31</v>
      </c>
      <c r="P653" s="4" t="s">
        <v>36</v>
      </c>
      <c r="Q653" s="4">
        <v>38</v>
      </c>
      <c r="R653" s="4" t="s">
        <v>6010</v>
      </c>
      <c r="S653" s="4" t="b">
        <v>0</v>
      </c>
      <c r="T653" s="4">
        <v>0</v>
      </c>
      <c r="U653" s="4" t="s">
        <v>6006</v>
      </c>
      <c r="V653" s="4">
        <v>14.79</v>
      </c>
      <c r="W653" s="4">
        <v>27</v>
      </c>
      <c r="X653" s="4" t="s">
        <v>6007</v>
      </c>
      <c r="Y653" s="4" t="b">
        <v>0</v>
      </c>
      <c r="Z653" s="4" t="b">
        <v>0</v>
      </c>
      <c r="AA653" s="4" t="b">
        <v>1</v>
      </c>
      <c r="AB653" s="4" t="b">
        <v>0</v>
      </c>
      <c r="AC653" s="4" t="b">
        <v>0</v>
      </c>
    </row>
    <row r="654" spans="1:29" x14ac:dyDescent="0.25">
      <c r="A654" s="4" t="s">
        <v>1343</v>
      </c>
      <c r="B654" s="4" t="s">
        <v>1344</v>
      </c>
      <c r="C654" s="9">
        <v>45824</v>
      </c>
      <c r="D654" s="9" t="str">
        <f>TEXT(Transaction_2[[#This Row],[transaction_date]],"yyyy")</f>
        <v>2025</v>
      </c>
      <c r="E654" s="9" t="str">
        <f>TEXT(Transaction_2[[#This Row],[transaction_date]],"mmm")</f>
        <v>Jun</v>
      </c>
      <c r="F654" s="4">
        <v>21</v>
      </c>
      <c r="G654" s="4" t="s">
        <v>6003</v>
      </c>
      <c r="H654" s="4" t="s">
        <v>44</v>
      </c>
      <c r="I654" s="4" t="s">
        <v>6019</v>
      </c>
      <c r="J654" s="4">
        <v>4</v>
      </c>
      <c r="K654" s="4">
        <v>41.43</v>
      </c>
      <c r="L654" s="4">
        <v>165.71</v>
      </c>
      <c r="M654" s="12">
        <f>Transaction_2[[#This Row],[total_amount]]*(1-Transaction_2[[#This Row],[discount_percentage]]/100)</f>
        <v>165.71</v>
      </c>
      <c r="N654" s="12">
        <f>Transaction_2[[#This Row],[total_amount]]-(Transaction_2[[#This Row],[total_amount]]*Transaction_2[[#This Row],[discount_percentage]]/100)</f>
        <v>165.71</v>
      </c>
      <c r="O654" s="4" t="s">
        <v>23</v>
      </c>
      <c r="P654" s="4" t="s">
        <v>24</v>
      </c>
      <c r="Q654" s="4">
        <v>25</v>
      </c>
      <c r="R654" s="4" t="s">
        <v>6005</v>
      </c>
      <c r="S654" s="4" t="b">
        <v>0</v>
      </c>
      <c r="T654" s="4">
        <v>0</v>
      </c>
      <c r="U654" s="4" t="s">
        <v>6006</v>
      </c>
      <c r="V654" s="4">
        <v>17.48</v>
      </c>
      <c r="W654" s="4">
        <v>21</v>
      </c>
      <c r="X654" s="4" t="s">
        <v>6007</v>
      </c>
      <c r="Y654" s="4" t="b">
        <v>0</v>
      </c>
      <c r="Z654" s="4" t="b">
        <v>0</v>
      </c>
      <c r="AA654" s="4" t="b">
        <v>0</v>
      </c>
      <c r="AB654" s="4" t="b">
        <v>1</v>
      </c>
      <c r="AC654" s="4" t="b">
        <v>0</v>
      </c>
    </row>
    <row r="655" spans="1:29" x14ac:dyDescent="0.25">
      <c r="A655" s="4" t="s">
        <v>1345</v>
      </c>
      <c r="B655" s="4" t="s">
        <v>1346</v>
      </c>
      <c r="C655" s="9">
        <v>45522</v>
      </c>
      <c r="D655" s="9" t="str">
        <f>TEXT(Transaction_2[[#This Row],[transaction_date]],"yyyy")</f>
        <v>2024</v>
      </c>
      <c r="E655" s="9" t="str">
        <f>TEXT(Transaction_2[[#This Row],[transaction_date]],"mmm")</f>
        <v>Aug</v>
      </c>
      <c r="F655" s="4">
        <v>40</v>
      </c>
      <c r="G655" s="4" t="s">
        <v>6021</v>
      </c>
      <c r="H655" s="4" t="s">
        <v>35</v>
      </c>
      <c r="I655" s="4" t="s">
        <v>6013</v>
      </c>
      <c r="J655" s="4">
        <v>2</v>
      </c>
      <c r="K655" s="4">
        <v>25.35</v>
      </c>
      <c r="L655" s="4">
        <v>50.69</v>
      </c>
      <c r="M655" s="12">
        <f>Transaction_2[[#This Row],[total_amount]]*(1-Transaction_2[[#This Row],[discount_percentage]]/100)</f>
        <v>50.69</v>
      </c>
      <c r="N655" s="12">
        <f>Transaction_2[[#This Row],[total_amount]]-(Transaction_2[[#This Row],[total_amount]]*Transaction_2[[#This Row],[discount_percentage]]/100)</f>
        <v>50.69</v>
      </c>
      <c r="O655" s="4" t="s">
        <v>23</v>
      </c>
      <c r="P655" s="4" t="s">
        <v>36</v>
      </c>
      <c r="Q655" s="4">
        <v>27</v>
      </c>
      <c r="R655" s="4" t="s">
        <v>6010</v>
      </c>
      <c r="S655" s="4" t="b">
        <v>0</v>
      </c>
      <c r="T655" s="4">
        <v>0</v>
      </c>
      <c r="U655" s="4" t="s">
        <v>6006</v>
      </c>
      <c r="V655" s="4">
        <v>7.66</v>
      </c>
      <c r="W655" s="4">
        <v>4</v>
      </c>
      <c r="X655" s="4" t="s">
        <v>6018</v>
      </c>
      <c r="Y655" s="4" t="b">
        <v>0</v>
      </c>
      <c r="Z655" s="4" t="b">
        <v>0</v>
      </c>
      <c r="AA655" s="4" t="b">
        <v>0</v>
      </c>
      <c r="AB655" s="4" t="b">
        <v>0</v>
      </c>
      <c r="AC655" s="4" t="b">
        <v>0</v>
      </c>
    </row>
    <row r="656" spans="1:29" x14ac:dyDescent="0.25">
      <c r="A656" s="4" t="s">
        <v>1347</v>
      </c>
      <c r="B656" s="4" t="s">
        <v>1348</v>
      </c>
      <c r="C656" s="9">
        <v>45495</v>
      </c>
      <c r="D656" s="9" t="str">
        <f>TEXT(Transaction_2[[#This Row],[transaction_date]],"yyyy")</f>
        <v>2024</v>
      </c>
      <c r="E656" s="9" t="str">
        <f>TEXT(Transaction_2[[#This Row],[transaction_date]],"mmm")</f>
        <v>Jul</v>
      </c>
      <c r="F656" s="4">
        <v>57</v>
      </c>
      <c r="G656" s="4" t="s">
        <v>6012</v>
      </c>
      <c r="H656" s="4" t="s">
        <v>53</v>
      </c>
      <c r="I656" s="4" t="s">
        <v>6022</v>
      </c>
      <c r="J656" s="4">
        <v>4</v>
      </c>
      <c r="K656" s="4">
        <v>33.049999999999997</v>
      </c>
      <c r="L656" s="4">
        <v>132.21</v>
      </c>
      <c r="M656" s="12">
        <f>Transaction_2[[#This Row],[total_amount]]*(1-Transaction_2[[#This Row],[discount_percentage]]/100)</f>
        <v>114.75828</v>
      </c>
      <c r="N656" s="12">
        <f>Transaction_2[[#This Row],[total_amount]]-(Transaction_2[[#This Row],[total_amount]]*Transaction_2[[#This Row],[discount_percentage]]/100)</f>
        <v>114.75828000000001</v>
      </c>
      <c r="O656" s="4" t="s">
        <v>28</v>
      </c>
      <c r="P656" s="4" t="s">
        <v>32</v>
      </c>
      <c r="Q656" s="4">
        <v>39</v>
      </c>
      <c r="R656" s="4" t="s">
        <v>6010</v>
      </c>
      <c r="S656" s="4" t="b">
        <v>1</v>
      </c>
      <c r="T656" s="4">
        <v>13.2</v>
      </c>
      <c r="U656" s="4" t="s">
        <v>6028</v>
      </c>
      <c r="V656" s="4">
        <v>6</v>
      </c>
      <c r="W656" s="4">
        <v>2</v>
      </c>
      <c r="X656" s="4" t="s">
        <v>6016</v>
      </c>
      <c r="Y656" s="4" t="b">
        <v>0</v>
      </c>
      <c r="Z656" s="4" t="b">
        <v>0</v>
      </c>
      <c r="AA656" s="4" t="b">
        <v>0</v>
      </c>
      <c r="AB656" s="4" t="b">
        <v>0</v>
      </c>
      <c r="AC656" s="4" t="b">
        <v>0</v>
      </c>
    </row>
    <row r="657" spans="1:29" x14ac:dyDescent="0.25">
      <c r="A657" s="4" t="s">
        <v>1349</v>
      </c>
      <c r="B657" s="4" t="s">
        <v>1350</v>
      </c>
      <c r="C657" s="9">
        <v>45587</v>
      </c>
      <c r="D657" s="9" t="str">
        <f>TEXT(Transaction_2[[#This Row],[transaction_date]],"yyyy")</f>
        <v>2024</v>
      </c>
      <c r="E657" s="9" t="str">
        <f>TEXT(Transaction_2[[#This Row],[transaction_date]],"mmm")</f>
        <v>Oct</v>
      </c>
      <c r="F657" s="4">
        <v>35</v>
      </c>
      <c r="G657" s="4" t="s">
        <v>6017</v>
      </c>
      <c r="H657" s="4" t="s">
        <v>35</v>
      </c>
      <c r="I657" s="4" t="s">
        <v>6013</v>
      </c>
      <c r="J657" s="4">
        <v>2</v>
      </c>
      <c r="K657" s="4">
        <v>272.58</v>
      </c>
      <c r="L657" s="4">
        <v>545.16</v>
      </c>
      <c r="M657" s="12">
        <f>Transaction_2[[#This Row],[total_amount]]*(1-Transaction_2[[#This Row],[discount_percentage]]/100)</f>
        <v>545.16</v>
      </c>
      <c r="N657" s="12">
        <f>Transaction_2[[#This Row],[total_amount]]-(Transaction_2[[#This Row],[total_amount]]*Transaction_2[[#This Row],[discount_percentage]]/100)</f>
        <v>545.16</v>
      </c>
      <c r="O657" s="4" t="s">
        <v>31</v>
      </c>
      <c r="P657" s="4" t="s">
        <v>24</v>
      </c>
      <c r="Q657" s="4">
        <v>30</v>
      </c>
      <c r="R657" s="4" t="s">
        <v>6010</v>
      </c>
      <c r="S657" s="4" t="b">
        <v>0</v>
      </c>
      <c r="T657" s="4">
        <v>0</v>
      </c>
      <c r="U657" s="4" t="s">
        <v>6006</v>
      </c>
      <c r="V657" s="4">
        <v>11.66</v>
      </c>
      <c r="W657" s="4">
        <v>29</v>
      </c>
      <c r="X657" s="4" t="s">
        <v>6007</v>
      </c>
      <c r="Y657" s="4" t="b">
        <v>0</v>
      </c>
      <c r="Z657" s="4" t="b">
        <v>0</v>
      </c>
      <c r="AA657" s="4" t="b">
        <v>0</v>
      </c>
      <c r="AB657" s="4" t="b">
        <v>0</v>
      </c>
      <c r="AC657" s="4" t="b">
        <v>0</v>
      </c>
    </row>
    <row r="658" spans="1:29" x14ac:dyDescent="0.25">
      <c r="A658" s="4" t="s">
        <v>1351</v>
      </c>
      <c r="B658" s="4" t="s">
        <v>1352</v>
      </c>
      <c r="C658" s="9">
        <v>45647</v>
      </c>
      <c r="D658" s="9" t="str">
        <f>TEXT(Transaction_2[[#This Row],[transaction_date]],"yyyy")</f>
        <v>2024</v>
      </c>
      <c r="E658" s="9" t="str">
        <f>TEXT(Transaction_2[[#This Row],[transaction_date]],"mmm")</f>
        <v>Dec</v>
      </c>
      <c r="F658" s="4">
        <v>41</v>
      </c>
      <c r="G658" s="4" t="s">
        <v>6021</v>
      </c>
      <c r="H658" s="4" t="s">
        <v>39</v>
      </c>
      <c r="I658" s="4" t="s">
        <v>6015</v>
      </c>
      <c r="J658" s="4">
        <v>3</v>
      </c>
      <c r="K658" s="4">
        <v>53.23</v>
      </c>
      <c r="L658" s="4">
        <v>159.69</v>
      </c>
      <c r="M658" s="12">
        <f>Transaction_2[[#This Row],[total_amount]]*(1-Transaction_2[[#This Row],[discount_percentage]]/100)</f>
        <v>159.69</v>
      </c>
      <c r="N658" s="12">
        <f>Transaction_2[[#This Row],[total_amount]]-(Transaction_2[[#This Row],[total_amount]]*Transaction_2[[#This Row],[discount_percentage]]/100)</f>
        <v>159.69</v>
      </c>
      <c r="O658" s="4" t="s">
        <v>23</v>
      </c>
      <c r="P658" s="4" t="s">
        <v>24</v>
      </c>
      <c r="Q658" s="4">
        <v>15</v>
      </c>
      <c r="R658" s="4" t="s">
        <v>6005</v>
      </c>
      <c r="S658" s="4" t="b">
        <v>0</v>
      </c>
      <c r="T658" s="4">
        <v>0</v>
      </c>
      <c r="U658" s="4" t="s">
        <v>6006</v>
      </c>
      <c r="V658" s="4">
        <v>6.36</v>
      </c>
      <c r="W658" s="4">
        <v>29</v>
      </c>
      <c r="X658" s="4" t="s">
        <v>6007</v>
      </c>
      <c r="Y658" s="4" t="b">
        <v>0</v>
      </c>
      <c r="Z658" s="4" t="b">
        <v>0</v>
      </c>
      <c r="AA658" s="4" t="b">
        <v>0</v>
      </c>
      <c r="AB658" s="4" t="b">
        <v>0</v>
      </c>
      <c r="AC658" s="4" t="b">
        <v>0</v>
      </c>
    </row>
    <row r="659" spans="1:29" x14ac:dyDescent="0.25">
      <c r="A659" s="4" t="s">
        <v>1353</v>
      </c>
      <c r="B659" s="4" t="s">
        <v>1354</v>
      </c>
      <c r="C659" s="9">
        <v>45514</v>
      </c>
      <c r="D659" s="9" t="str">
        <f>TEXT(Transaction_2[[#This Row],[transaction_date]],"yyyy")</f>
        <v>2024</v>
      </c>
      <c r="E659" s="9" t="str">
        <f>TEXT(Transaction_2[[#This Row],[transaction_date]],"mmm")</f>
        <v>Aug</v>
      </c>
      <c r="F659" s="4">
        <v>75</v>
      </c>
      <c r="G659" s="4" t="s">
        <v>6011</v>
      </c>
      <c r="H659" s="4" t="s">
        <v>27</v>
      </c>
      <c r="I659" s="4" t="s">
        <v>6009</v>
      </c>
      <c r="J659" s="4">
        <v>2</v>
      </c>
      <c r="K659" s="4">
        <v>45.46</v>
      </c>
      <c r="L659" s="4">
        <v>90.93</v>
      </c>
      <c r="M659" s="12">
        <f>Transaction_2[[#This Row],[total_amount]]*(1-Transaction_2[[#This Row],[discount_percentage]]/100)</f>
        <v>90.93</v>
      </c>
      <c r="N659" s="12">
        <f>Transaction_2[[#This Row],[total_amount]]-(Transaction_2[[#This Row],[total_amount]]*Transaction_2[[#This Row],[discount_percentage]]/100)</f>
        <v>90.93</v>
      </c>
      <c r="O659" s="4" t="s">
        <v>31</v>
      </c>
      <c r="P659" s="4" t="s">
        <v>36</v>
      </c>
      <c r="Q659" s="4">
        <v>32</v>
      </c>
      <c r="R659" s="4" t="s">
        <v>6010</v>
      </c>
      <c r="S659" s="4" t="b">
        <v>0</v>
      </c>
      <c r="T659" s="4">
        <v>0</v>
      </c>
      <c r="U659" s="4" t="s">
        <v>6006</v>
      </c>
      <c r="V659" s="4">
        <v>22.98</v>
      </c>
      <c r="W659" s="4">
        <v>12</v>
      </c>
      <c r="X659" s="4" t="s">
        <v>6020</v>
      </c>
      <c r="Y659" s="4" t="b">
        <v>0</v>
      </c>
      <c r="Z659" s="4" t="b">
        <v>0</v>
      </c>
      <c r="AA659" s="4" t="b">
        <v>0</v>
      </c>
      <c r="AB659" s="4" t="b">
        <v>0</v>
      </c>
      <c r="AC659" s="4" t="b">
        <v>0</v>
      </c>
    </row>
    <row r="660" spans="1:29" x14ac:dyDescent="0.25">
      <c r="A660" s="4" t="s">
        <v>1355</v>
      </c>
      <c r="B660" s="4" t="s">
        <v>1356</v>
      </c>
      <c r="C660" s="9">
        <v>45638</v>
      </c>
      <c r="D660" s="9" t="str">
        <f>TEXT(Transaction_2[[#This Row],[transaction_date]],"yyyy")</f>
        <v>2024</v>
      </c>
      <c r="E660" s="9" t="str">
        <f>TEXT(Transaction_2[[#This Row],[transaction_date]],"mmm")</f>
        <v>Dec</v>
      </c>
      <c r="F660" s="4">
        <v>66</v>
      </c>
      <c r="G660" s="4" t="s">
        <v>6008</v>
      </c>
      <c r="H660" s="4" t="s">
        <v>65</v>
      </c>
      <c r="I660" s="4" t="s">
        <v>6025</v>
      </c>
      <c r="J660" s="4">
        <v>3</v>
      </c>
      <c r="K660" s="4">
        <v>39.07</v>
      </c>
      <c r="L660" s="4">
        <v>117.22</v>
      </c>
      <c r="M660" s="12">
        <f>Transaction_2[[#This Row],[total_amount]]*(1-Transaction_2[[#This Row],[discount_percentage]]/100)</f>
        <v>117.22</v>
      </c>
      <c r="N660" s="12">
        <f>Transaction_2[[#This Row],[total_amount]]-(Transaction_2[[#This Row],[total_amount]]*Transaction_2[[#This Row],[discount_percentage]]/100)</f>
        <v>117.22</v>
      </c>
      <c r="O660" s="4" t="s">
        <v>31</v>
      </c>
      <c r="P660" s="4" t="s">
        <v>36</v>
      </c>
      <c r="Q660" s="4">
        <v>8</v>
      </c>
      <c r="R660" s="4" t="s">
        <v>6005</v>
      </c>
      <c r="S660" s="4" t="b">
        <v>0</v>
      </c>
      <c r="T660" s="4">
        <v>0</v>
      </c>
      <c r="U660" s="4" t="s">
        <v>6006</v>
      </c>
      <c r="V660" s="4">
        <v>5.12</v>
      </c>
      <c r="W660" s="4">
        <v>25</v>
      </c>
      <c r="X660" s="4" t="s">
        <v>6007</v>
      </c>
      <c r="Y660" s="4" t="b">
        <v>0</v>
      </c>
      <c r="Z660" s="4" t="b">
        <v>0</v>
      </c>
      <c r="AA660" s="4" t="b">
        <v>0</v>
      </c>
      <c r="AB660" s="4" t="b">
        <v>0</v>
      </c>
      <c r="AC660" s="4" t="b">
        <v>0</v>
      </c>
    </row>
    <row r="661" spans="1:29" x14ac:dyDescent="0.25">
      <c r="A661" s="4" t="s">
        <v>1357</v>
      </c>
      <c r="B661" s="4" t="s">
        <v>1358</v>
      </c>
      <c r="C661" s="9">
        <v>45839</v>
      </c>
      <c r="D661" s="9" t="str">
        <f>TEXT(Transaction_2[[#This Row],[transaction_date]],"yyyy")</f>
        <v>2025</v>
      </c>
      <c r="E661" s="9" t="str">
        <f>TEXT(Transaction_2[[#This Row],[transaction_date]],"mmm")</f>
        <v>Jul</v>
      </c>
      <c r="F661" s="4">
        <v>57</v>
      </c>
      <c r="G661" s="4" t="s">
        <v>6012</v>
      </c>
      <c r="H661" s="4" t="s">
        <v>62</v>
      </c>
      <c r="I661" s="4" t="s">
        <v>6024</v>
      </c>
      <c r="J661" s="4">
        <v>2</v>
      </c>
      <c r="K661" s="4">
        <v>156.41999999999999</v>
      </c>
      <c r="L661" s="4">
        <v>312.85000000000002</v>
      </c>
      <c r="M661" s="12">
        <f>Transaction_2[[#This Row],[total_amount]]*(1-Transaction_2[[#This Row],[discount_percentage]]/100)</f>
        <v>312.85000000000002</v>
      </c>
      <c r="N661" s="12">
        <f>Transaction_2[[#This Row],[total_amount]]-(Transaction_2[[#This Row],[total_amount]]*Transaction_2[[#This Row],[discount_percentage]]/100)</f>
        <v>312.85000000000002</v>
      </c>
      <c r="O661" s="4" t="s">
        <v>28</v>
      </c>
      <c r="P661" s="4" t="s">
        <v>36</v>
      </c>
      <c r="Q661" s="4">
        <v>11</v>
      </c>
      <c r="R661" s="4" t="s">
        <v>6005</v>
      </c>
      <c r="S661" s="4" t="b">
        <v>0</v>
      </c>
      <c r="T661" s="4">
        <v>0</v>
      </c>
      <c r="U661" s="4" t="s">
        <v>6006</v>
      </c>
      <c r="V661" s="4">
        <v>6.22</v>
      </c>
      <c r="W661" s="4">
        <v>26</v>
      </c>
      <c r="X661" s="4" t="s">
        <v>6007</v>
      </c>
      <c r="Y661" s="4" t="b">
        <v>0</v>
      </c>
      <c r="Z661" s="4" t="b">
        <v>0</v>
      </c>
      <c r="AA661" s="4" t="b">
        <v>0</v>
      </c>
      <c r="AB661" s="4" t="b">
        <v>0</v>
      </c>
      <c r="AC661" s="4" t="b">
        <v>0</v>
      </c>
    </row>
    <row r="662" spans="1:29" x14ac:dyDescent="0.25">
      <c r="A662" s="4" t="s">
        <v>1359</v>
      </c>
      <c r="B662" s="4" t="s">
        <v>1360</v>
      </c>
      <c r="C662" s="9">
        <v>45655</v>
      </c>
      <c r="D662" s="9" t="str">
        <f>TEXT(Transaction_2[[#This Row],[transaction_date]],"yyyy")</f>
        <v>2024</v>
      </c>
      <c r="E662" s="9" t="str">
        <f>TEXT(Transaction_2[[#This Row],[transaction_date]],"mmm")</f>
        <v>Dec</v>
      </c>
      <c r="F662" s="4">
        <v>25</v>
      </c>
      <c r="G662" s="4" t="s">
        <v>6003</v>
      </c>
      <c r="H662" s="4" t="s">
        <v>27</v>
      </c>
      <c r="I662" s="4" t="s">
        <v>6009</v>
      </c>
      <c r="J662" s="4">
        <v>3</v>
      </c>
      <c r="K662" s="4">
        <v>131.78</v>
      </c>
      <c r="L662" s="4">
        <v>395.35</v>
      </c>
      <c r="M662" s="12">
        <f>Transaction_2[[#This Row],[total_amount]]*(1-Transaction_2[[#This Row],[discount_percentage]]/100)</f>
        <v>395.35</v>
      </c>
      <c r="N662" s="12">
        <f>Transaction_2[[#This Row],[total_amount]]-(Transaction_2[[#This Row],[total_amount]]*Transaction_2[[#This Row],[discount_percentage]]/100)</f>
        <v>395.35</v>
      </c>
      <c r="O662" s="4" t="s">
        <v>23</v>
      </c>
      <c r="P662" s="4" t="s">
        <v>32</v>
      </c>
      <c r="Q662" s="4">
        <v>12</v>
      </c>
      <c r="R662" s="4" t="s">
        <v>6005</v>
      </c>
      <c r="S662" s="4" t="b">
        <v>0</v>
      </c>
      <c r="T662" s="4">
        <v>0</v>
      </c>
      <c r="U662" s="4" t="s">
        <v>6006</v>
      </c>
      <c r="V662" s="4">
        <v>11.78</v>
      </c>
      <c r="W662" s="4">
        <v>13</v>
      </c>
      <c r="X662" s="4" t="s">
        <v>6020</v>
      </c>
      <c r="Y662" s="4" t="b">
        <v>0</v>
      </c>
      <c r="Z662" s="4" t="b">
        <v>0</v>
      </c>
      <c r="AA662" s="4" t="b">
        <v>0</v>
      </c>
      <c r="AB662" s="4" t="b">
        <v>0</v>
      </c>
      <c r="AC662" s="4" t="b">
        <v>0</v>
      </c>
    </row>
    <row r="663" spans="1:29" x14ac:dyDescent="0.25">
      <c r="A663" s="4" t="s">
        <v>1361</v>
      </c>
      <c r="B663" s="4" t="s">
        <v>1362</v>
      </c>
      <c r="C663" s="9">
        <v>45595</v>
      </c>
      <c r="D663" s="9" t="str">
        <f>TEXT(Transaction_2[[#This Row],[transaction_date]],"yyyy")</f>
        <v>2024</v>
      </c>
      <c r="E663" s="9" t="str">
        <f>TEXT(Transaction_2[[#This Row],[transaction_date]],"mmm")</f>
        <v>Oct</v>
      </c>
      <c r="F663" s="4">
        <v>58</v>
      </c>
      <c r="G663" s="4" t="s">
        <v>6012</v>
      </c>
      <c r="H663" s="4" t="s">
        <v>27</v>
      </c>
      <c r="I663" s="4" t="s">
        <v>6009</v>
      </c>
      <c r="J663" s="4">
        <v>3</v>
      </c>
      <c r="K663" s="4">
        <v>98.24</v>
      </c>
      <c r="L663" s="4">
        <v>294.72000000000003</v>
      </c>
      <c r="M663" s="12">
        <f>Transaction_2[[#This Row],[total_amount]]*(1-Transaction_2[[#This Row],[discount_percentage]]/100)</f>
        <v>231.64992000000004</v>
      </c>
      <c r="N663" s="12">
        <f>Transaction_2[[#This Row],[total_amount]]-(Transaction_2[[#This Row],[total_amount]]*Transaction_2[[#This Row],[discount_percentage]]/100)</f>
        <v>231.64992000000004</v>
      </c>
      <c r="O663" s="4" t="s">
        <v>23</v>
      </c>
      <c r="P663" s="4" t="s">
        <v>36</v>
      </c>
      <c r="Q663" s="4">
        <v>40</v>
      </c>
      <c r="R663" s="4" t="s">
        <v>6010</v>
      </c>
      <c r="S663" s="4" t="b">
        <v>1</v>
      </c>
      <c r="T663" s="4">
        <v>21.4</v>
      </c>
      <c r="U663" s="4" t="s">
        <v>6028</v>
      </c>
      <c r="V663" s="4">
        <v>18.850000000000001</v>
      </c>
      <c r="W663" s="4">
        <v>3</v>
      </c>
      <c r="X663" s="4" t="s">
        <v>6016</v>
      </c>
      <c r="Y663" s="4" t="b">
        <v>0</v>
      </c>
      <c r="Z663" s="4" t="b">
        <v>0</v>
      </c>
      <c r="AA663" s="4" t="b">
        <v>0</v>
      </c>
      <c r="AB663" s="4" t="b">
        <v>0</v>
      </c>
      <c r="AC663" s="4" t="b">
        <v>0</v>
      </c>
    </row>
    <row r="664" spans="1:29" x14ac:dyDescent="0.25">
      <c r="A664" s="4" t="s">
        <v>1363</v>
      </c>
      <c r="B664" s="4" t="s">
        <v>1364</v>
      </c>
      <c r="C664" s="9">
        <v>45782</v>
      </c>
      <c r="D664" s="9" t="str">
        <f>TEXT(Transaction_2[[#This Row],[transaction_date]],"yyyy")</f>
        <v>2025</v>
      </c>
      <c r="E664" s="9" t="str">
        <f>TEXT(Transaction_2[[#This Row],[transaction_date]],"mmm")</f>
        <v>May</v>
      </c>
      <c r="F664" s="4">
        <v>41</v>
      </c>
      <c r="G664" s="4" t="s">
        <v>6021</v>
      </c>
      <c r="H664" s="4" t="s">
        <v>65</v>
      </c>
      <c r="I664" s="4" t="s">
        <v>6025</v>
      </c>
      <c r="J664" s="4">
        <v>9</v>
      </c>
      <c r="K664" s="4">
        <v>18.57</v>
      </c>
      <c r="L664" s="4">
        <v>167.17</v>
      </c>
      <c r="M664" s="12">
        <f>Transaction_2[[#This Row],[total_amount]]*(1-Transaction_2[[#This Row],[discount_percentage]]/100)</f>
        <v>167.17</v>
      </c>
      <c r="N664" s="12">
        <f>Transaction_2[[#This Row],[total_amount]]-(Transaction_2[[#This Row],[total_amount]]*Transaction_2[[#This Row],[discount_percentage]]/100)</f>
        <v>167.17</v>
      </c>
      <c r="O664" s="4" t="s">
        <v>28</v>
      </c>
      <c r="P664" s="4" t="s">
        <v>57</v>
      </c>
      <c r="Q664" s="4">
        <v>0</v>
      </c>
      <c r="R664" s="4" t="s">
        <v>6027</v>
      </c>
      <c r="S664" s="4" t="b">
        <v>0</v>
      </c>
      <c r="T664" s="4">
        <v>0</v>
      </c>
      <c r="U664" s="4" t="s">
        <v>6006</v>
      </c>
      <c r="V664" s="4">
        <v>10.039999999999999</v>
      </c>
      <c r="W664" s="4">
        <v>16</v>
      </c>
      <c r="X664" s="4" t="s">
        <v>6007</v>
      </c>
      <c r="Y664" s="4" t="b">
        <v>0</v>
      </c>
      <c r="Z664" s="4" t="b">
        <v>0</v>
      </c>
      <c r="AA664" s="4" t="b">
        <v>0</v>
      </c>
      <c r="AB664" s="4" t="b">
        <v>1</v>
      </c>
      <c r="AC664" s="4" t="b">
        <v>1</v>
      </c>
    </row>
    <row r="665" spans="1:29" x14ac:dyDescent="0.25">
      <c r="A665" s="4" t="s">
        <v>1365</v>
      </c>
      <c r="B665" s="4" t="s">
        <v>1366</v>
      </c>
      <c r="C665" s="9">
        <v>45728</v>
      </c>
      <c r="D665" s="9" t="str">
        <f>TEXT(Transaction_2[[#This Row],[transaction_date]],"yyyy")</f>
        <v>2025</v>
      </c>
      <c r="E665" s="9" t="str">
        <f>TEXT(Transaction_2[[#This Row],[transaction_date]],"mmm")</f>
        <v>Mar</v>
      </c>
      <c r="F665" s="4">
        <v>51</v>
      </c>
      <c r="G665" s="4" t="s">
        <v>6012</v>
      </c>
      <c r="H665" s="4" t="s">
        <v>53</v>
      </c>
      <c r="I665" s="4" t="s">
        <v>6022</v>
      </c>
      <c r="J665" s="4">
        <v>1</v>
      </c>
      <c r="K665" s="4">
        <v>215.06</v>
      </c>
      <c r="L665" s="4">
        <v>215.06</v>
      </c>
      <c r="M665" s="12">
        <f>Transaction_2[[#This Row],[total_amount]]*(1-Transaction_2[[#This Row],[discount_percentage]]/100)</f>
        <v>146.02574000000001</v>
      </c>
      <c r="N665" s="12">
        <f>Transaction_2[[#This Row],[total_amount]]-(Transaction_2[[#This Row],[total_amount]]*Transaction_2[[#This Row],[discount_percentage]]/100)</f>
        <v>146.02573999999998</v>
      </c>
      <c r="O665" s="4" t="s">
        <v>28</v>
      </c>
      <c r="P665" s="4" t="s">
        <v>24</v>
      </c>
      <c r="Q665" s="4">
        <v>7</v>
      </c>
      <c r="R665" s="4" t="s">
        <v>6005</v>
      </c>
      <c r="S665" s="4" t="b">
        <v>1</v>
      </c>
      <c r="T665" s="4">
        <v>32.1</v>
      </c>
      <c r="U665" s="4" t="s">
        <v>6014</v>
      </c>
      <c r="V665" s="4">
        <v>9.9700000000000006</v>
      </c>
      <c r="W665" s="4">
        <v>28</v>
      </c>
      <c r="X665" s="4" t="s">
        <v>6007</v>
      </c>
      <c r="Y665" s="4" t="b">
        <v>0</v>
      </c>
      <c r="Z665" s="4" t="b">
        <v>0</v>
      </c>
      <c r="AA665" s="4" t="b">
        <v>0</v>
      </c>
      <c r="AB665" s="4" t="b">
        <v>1</v>
      </c>
      <c r="AC665" s="4" t="b">
        <v>0</v>
      </c>
    </row>
    <row r="666" spans="1:29" x14ac:dyDescent="0.25">
      <c r="A666" s="4" t="s">
        <v>1367</v>
      </c>
      <c r="B666" s="4" t="s">
        <v>1368</v>
      </c>
      <c r="C666" s="9">
        <v>45491</v>
      </c>
      <c r="D666" s="9" t="str">
        <f>TEXT(Transaction_2[[#This Row],[transaction_date]],"yyyy")</f>
        <v>2024</v>
      </c>
      <c r="E666" s="9" t="str">
        <f>TEXT(Transaction_2[[#This Row],[transaction_date]],"mmm")</f>
        <v>Jul</v>
      </c>
      <c r="F666" s="4">
        <v>36</v>
      </c>
      <c r="G666" s="4" t="s">
        <v>6017</v>
      </c>
      <c r="H666" s="4" t="s">
        <v>65</v>
      </c>
      <c r="I666" s="4" t="s">
        <v>6025</v>
      </c>
      <c r="J666" s="4">
        <v>2</v>
      </c>
      <c r="K666" s="4">
        <v>33.1</v>
      </c>
      <c r="L666" s="4">
        <v>66.2</v>
      </c>
      <c r="M666" s="12">
        <f>Transaction_2[[#This Row],[total_amount]]*(1-Transaction_2[[#This Row],[discount_percentage]]/100)</f>
        <v>66.2</v>
      </c>
      <c r="N666" s="12">
        <f>Transaction_2[[#This Row],[total_amount]]-(Transaction_2[[#This Row],[total_amount]]*Transaction_2[[#This Row],[discount_percentage]]/100)</f>
        <v>66.2</v>
      </c>
      <c r="O666" s="4" t="s">
        <v>23</v>
      </c>
      <c r="P666" s="4" t="s">
        <v>24</v>
      </c>
      <c r="Q666" s="4">
        <v>34</v>
      </c>
      <c r="R666" s="4" t="s">
        <v>6010</v>
      </c>
      <c r="S666" s="4" t="b">
        <v>0</v>
      </c>
      <c r="T666" s="4">
        <v>0</v>
      </c>
      <c r="U666" s="4" t="s">
        <v>6006</v>
      </c>
      <c r="V666" s="4">
        <v>20.190000000000001</v>
      </c>
      <c r="W666" s="4">
        <v>21</v>
      </c>
      <c r="X666" s="4" t="s">
        <v>6007</v>
      </c>
      <c r="Y666" s="4" t="b">
        <v>0</v>
      </c>
      <c r="Z666" s="4" t="b">
        <v>0</v>
      </c>
      <c r="AA666" s="4" t="b">
        <v>0</v>
      </c>
      <c r="AB666" s="4" t="b">
        <v>0</v>
      </c>
      <c r="AC666" s="4" t="b">
        <v>0</v>
      </c>
    </row>
    <row r="667" spans="1:29" x14ac:dyDescent="0.25">
      <c r="A667" s="4" t="s">
        <v>1369</v>
      </c>
      <c r="B667" s="4" t="s">
        <v>1370</v>
      </c>
      <c r="C667" s="9">
        <v>45504</v>
      </c>
      <c r="D667" s="9" t="str">
        <f>TEXT(Transaction_2[[#This Row],[transaction_date]],"yyyy")</f>
        <v>2024</v>
      </c>
      <c r="E667" s="9" t="str">
        <f>TEXT(Transaction_2[[#This Row],[transaction_date]],"mmm")</f>
        <v>Jul</v>
      </c>
      <c r="F667" s="4">
        <v>31</v>
      </c>
      <c r="G667" s="4" t="s">
        <v>6017</v>
      </c>
      <c r="H667" s="4" t="s">
        <v>62</v>
      </c>
      <c r="I667" s="4" t="s">
        <v>6024</v>
      </c>
      <c r="J667" s="4">
        <v>1</v>
      </c>
      <c r="K667" s="4">
        <v>31.24</v>
      </c>
      <c r="L667" s="4">
        <v>31.24</v>
      </c>
      <c r="M667" s="12">
        <f>Transaction_2[[#This Row],[total_amount]]*(1-Transaction_2[[#This Row],[discount_percentage]]/100)</f>
        <v>29.053199999999997</v>
      </c>
      <c r="N667" s="12">
        <f>Transaction_2[[#This Row],[total_amount]]-(Transaction_2[[#This Row],[total_amount]]*Transaction_2[[#This Row],[discount_percentage]]/100)</f>
        <v>29.053199999999997</v>
      </c>
      <c r="O667" s="4" t="s">
        <v>54</v>
      </c>
      <c r="P667" s="4" t="s">
        <v>36</v>
      </c>
      <c r="Q667" s="4">
        <v>42</v>
      </c>
      <c r="R667" s="4" t="s">
        <v>6010</v>
      </c>
      <c r="S667" s="4" t="b">
        <v>1</v>
      </c>
      <c r="T667" s="4">
        <v>7</v>
      </c>
      <c r="U667" s="4" t="s">
        <v>6031</v>
      </c>
      <c r="V667" s="4">
        <v>13.61</v>
      </c>
      <c r="W667" s="4">
        <v>12</v>
      </c>
      <c r="X667" s="4" t="s">
        <v>6020</v>
      </c>
      <c r="Y667" s="4" t="b">
        <v>0</v>
      </c>
      <c r="Z667" s="4" t="b">
        <v>0</v>
      </c>
      <c r="AA667" s="4" t="b">
        <v>0</v>
      </c>
      <c r="AB667" s="4" t="b">
        <v>0</v>
      </c>
      <c r="AC667" s="4" t="b">
        <v>0</v>
      </c>
    </row>
    <row r="668" spans="1:29" x14ac:dyDescent="0.25">
      <c r="A668" s="4" t="s">
        <v>1371</v>
      </c>
      <c r="B668" s="4" t="s">
        <v>1372</v>
      </c>
      <c r="C668" s="9">
        <v>45723</v>
      </c>
      <c r="D668" s="9" t="str">
        <f>TEXT(Transaction_2[[#This Row],[transaction_date]],"yyyy")</f>
        <v>2025</v>
      </c>
      <c r="E668" s="9" t="str">
        <f>TEXT(Transaction_2[[#This Row],[transaction_date]],"mmm")</f>
        <v>Mar</v>
      </c>
      <c r="F668" s="4">
        <v>32</v>
      </c>
      <c r="G668" s="4" t="s">
        <v>6017</v>
      </c>
      <c r="H668" s="4" t="s">
        <v>53</v>
      </c>
      <c r="I668" s="4" t="s">
        <v>6022</v>
      </c>
      <c r="J668" s="4">
        <v>15</v>
      </c>
      <c r="K668" s="4">
        <v>78.540000000000006</v>
      </c>
      <c r="L668" s="4">
        <v>1178.0899999999999</v>
      </c>
      <c r="M668" s="12">
        <f>Transaction_2[[#This Row],[total_amount]]*(1-Transaction_2[[#This Row],[discount_percentage]]/100)</f>
        <v>1178.0899999999999</v>
      </c>
      <c r="N668" s="12">
        <f>Transaction_2[[#This Row],[total_amount]]-(Transaction_2[[#This Row],[total_amount]]*Transaction_2[[#This Row],[discount_percentage]]/100)</f>
        <v>1178.0899999999999</v>
      </c>
      <c r="O668" s="4" t="s">
        <v>90</v>
      </c>
      <c r="P668" s="4" t="s">
        <v>36</v>
      </c>
      <c r="Q668" s="4">
        <v>3</v>
      </c>
      <c r="R668" s="4" t="s">
        <v>6023</v>
      </c>
      <c r="S668" s="4" t="b">
        <v>0</v>
      </c>
      <c r="T668" s="4">
        <v>0</v>
      </c>
      <c r="U668" s="4" t="s">
        <v>6006</v>
      </c>
      <c r="V668" s="4">
        <v>19.11</v>
      </c>
      <c r="W668" s="4">
        <v>2</v>
      </c>
      <c r="X668" s="4" t="s">
        <v>6016</v>
      </c>
      <c r="Y668" s="4" t="b">
        <v>1</v>
      </c>
      <c r="Z668" s="4" t="b">
        <v>0</v>
      </c>
      <c r="AA668" s="4" t="b">
        <v>0</v>
      </c>
      <c r="AB668" s="4" t="b">
        <v>0</v>
      </c>
      <c r="AC668" s="4" t="b">
        <v>1</v>
      </c>
    </row>
    <row r="669" spans="1:29" x14ac:dyDescent="0.25">
      <c r="A669" s="4" t="s">
        <v>1373</v>
      </c>
      <c r="B669" s="4" t="s">
        <v>1374</v>
      </c>
      <c r="C669" s="9">
        <v>45720</v>
      </c>
      <c r="D669" s="9" t="str">
        <f>TEXT(Transaction_2[[#This Row],[transaction_date]],"yyyy")</f>
        <v>2025</v>
      </c>
      <c r="E669" s="9" t="str">
        <f>TEXT(Transaction_2[[#This Row],[transaction_date]],"mmm")</f>
        <v>Mar</v>
      </c>
      <c r="F669" s="4">
        <v>43</v>
      </c>
      <c r="G669" s="4" t="s">
        <v>6021</v>
      </c>
      <c r="H669" s="4" t="s">
        <v>80</v>
      </c>
      <c r="I669" s="4" t="s">
        <v>6026</v>
      </c>
      <c r="J669" s="4">
        <v>8</v>
      </c>
      <c r="K669" s="4">
        <v>50.81</v>
      </c>
      <c r="L669" s="4">
        <v>406.5</v>
      </c>
      <c r="M669" s="12">
        <f>Transaction_2[[#This Row],[total_amount]]*(1-Transaction_2[[#This Row],[discount_percentage]]/100)</f>
        <v>406.5</v>
      </c>
      <c r="N669" s="12">
        <f>Transaction_2[[#This Row],[total_amount]]-(Transaction_2[[#This Row],[total_amount]]*Transaction_2[[#This Row],[discount_percentage]]/100)</f>
        <v>406.5</v>
      </c>
      <c r="O669" s="4" t="s">
        <v>90</v>
      </c>
      <c r="P669" s="4" t="s">
        <v>57</v>
      </c>
      <c r="Q669" s="4">
        <v>1</v>
      </c>
      <c r="R669" s="4" t="s">
        <v>6029</v>
      </c>
      <c r="S669" s="4" t="b">
        <v>0</v>
      </c>
      <c r="T669" s="4">
        <v>0</v>
      </c>
      <c r="U669" s="4" t="s">
        <v>6006</v>
      </c>
      <c r="V669" s="4">
        <v>18.91</v>
      </c>
      <c r="W669" s="4">
        <v>25</v>
      </c>
      <c r="X669" s="4" t="s">
        <v>6007</v>
      </c>
      <c r="Y669" s="4" t="b">
        <v>0</v>
      </c>
      <c r="Z669" s="4" t="b">
        <v>0</v>
      </c>
      <c r="AA669" s="4" t="b">
        <v>0</v>
      </c>
      <c r="AB669" s="4" t="b">
        <v>1</v>
      </c>
      <c r="AC669" s="4" t="b">
        <v>1</v>
      </c>
    </row>
    <row r="670" spans="1:29" x14ac:dyDescent="0.25">
      <c r="A670" s="4" t="s">
        <v>1375</v>
      </c>
      <c r="B670" s="4" t="s">
        <v>1376</v>
      </c>
      <c r="C670" s="9">
        <v>45705</v>
      </c>
      <c r="D670" s="9" t="str">
        <f>TEXT(Transaction_2[[#This Row],[transaction_date]],"yyyy")</f>
        <v>2025</v>
      </c>
      <c r="E670" s="9" t="str">
        <f>TEXT(Transaction_2[[#This Row],[transaction_date]],"mmm")</f>
        <v>Feb</v>
      </c>
      <c r="F670" s="4">
        <v>44</v>
      </c>
      <c r="G670" s="4" t="s">
        <v>6021</v>
      </c>
      <c r="H670" s="4" t="s">
        <v>65</v>
      </c>
      <c r="I670" s="4" t="s">
        <v>6025</v>
      </c>
      <c r="J670" s="4">
        <v>2</v>
      </c>
      <c r="K670" s="4">
        <v>52.1</v>
      </c>
      <c r="L670" s="4">
        <v>104.19</v>
      </c>
      <c r="M670" s="12">
        <f>Transaction_2[[#This Row],[total_amount]]*(1-Transaction_2[[#This Row],[discount_percentage]]/100)</f>
        <v>104.19</v>
      </c>
      <c r="N670" s="12">
        <f>Transaction_2[[#This Row],[total_amount]]-(Transaction_2[[#This Row],[total_amount]]*Transaction_2[[#This Row],[discount_percentage]]/100)</f>
        <v>104.19</v>
      </c>
      <c r="O670" s="4" t="s">
        <v>28</v>
      </c>
      <c r="P670" s="4" t="s">
        <v>32</v>
      </c>
      <c r="Q670" s="4">
        <v>14</v>
      </c>
      <c r="R670" s="4" t="s">
        <v>6005</v>
      </c>
      <c r="S670" s="4" t="b">
        <v>0</v>
      </c>
      <c r="T670" s="4">
        <v>0</v>
      </c>
      <c r="U670" s="4" t="s">
        <v>6006</v>
      </c>
      <c r="V670" s="4">
        <v>22.6</v>
      </c>
      <c r="W670" s="4">
        <v>11</v>
      </c>
      <c r="X670" s="4" t="s">
        <v>6020</v>
      </c>
      <c r="Y670" s="4" t="b">
        <v>0</v>
      </c>
      <c r="Z670" s="4" t="b">
        <v>1</v>
      </c>
      <c r="AA670" s="4" t="b">
        <v>0</v>
      </c>
      <c r="AB670" s="4" t="b">
        <v>0</v>
      </c>
      <c r="AC670" s="4" t="b">
        <v>0</v>
      </c>
    </row>
    <row r="671" spans="1:29" x14ac:dyDescent="0.25">
      <c r="A671" s="4" t="s">
        <v>1377</v>
      </c>
      <c r="B671" s="4" t="s">
        <v>1378</v>
      </c>
      <c r="C671" s="9">
        <v>45482</v>
      </c>
      <c r="D671" s="9" t="str">
        <f>TEXT(Transaction_2[[#This Row],[transaction_date]],"yyyy")</f>
        <v>2024</v>
      </c>
      <c r="E671" s="9" t="str">
        <f>TEXT(Transaction_2[[#This Row],[transaction_date]],"mmm")</f>
        <v>Jul</v>
      </c>
      <c r="F671" s="4">
        <v>71</v>
      </c>
      <c r="G671" s="4" t="s">
        <v>6011</v>
      </c>
      <c r="H671" s="4" t="s">
        <v>115</v>
      </c>
      <c r="I671" s="4" t="s">
        <v>6030</v>
      </c>
      <c r="J671" s="4">
        <v>17</v>
      </c>
      <c r="K671" s="4">
        <v>68.760000000000005</v>
      </c>
      <c r="L671" s="4">
        <v>1168.99</v>
      </c>
      <c r="M671" s="12">
        <f>Transaction_2[[#This Row],[total_amount]]*(1-Transaction_2[[#This Row],[discount_percentage]]/100)</f>
        <v>1168.99</v>
      </c>
      <c r="N671" s="12">
        <f>Transaction_2[[#This Row],[total_amount]]-(Transaction_2[[#This Row],[total_amount]]*Transaction_2[[#This Row],[discount_percentage]]/100)</f>
        <v>1168.99</v>
      </c>
      <c r="O671" s="4" t="s">
        <v>28</v>
      </c>
      <c r="P671" s="4" t="s">
        <v>57</v>
      </c>
      <c r="Q671" s="4">
        <v>0</v>
      </c>
      <c r="R671" s="4" t="s">
        <v>6027</v>
      </c>
      <c r="S671" s="4" t="b">
        <v>0</v>
      </c>
      <c r="T671" s="4">
        <v>0</v>
      </c>
      <c r="U671" s="4" t="s">
        <v>6006</v>
      </c>
      <c r="V671" s="4">
        <v>14.78</v>
      </c>
      <c r="W671" s="4">
        <v>17</v>
      </c>
      <c r="X671" s="4" t="s">
        <v>6007</v>
      </c>
      <c r="Y671" s="4" t="b">
        <v>0</v>
      </c>
      <c r="Z671" s="4" t="b">
        <v>0</v>
      </c>
      <c r="AA671" s="4" t="b">
        <v>0</v>
      </c>
      <c r="AB671" s="4" t="b">
        <v>0</v>
      </c>
      <c r="AC671" s="4" t="b">
        <v>1</v>
      </c>
    </row>
    <row r="672" spans="1:29" x14ac:dyDescent="0.25">
      <c r="A672" s="4" t="s">
        <v>1379</v>
      </c>
      <c r="B672" s="4" t="s">
        <v>1380</v>
      </c>
      <c r="C672" s="9">
        <v>45836</v>
      </c>
      <c r="D672" s="9" t="str">
        <f>TEXT(Transaction_2[[#This Row],[transaction_date]],"yyyy")</f>
        <v>2025</v>
      </c>
      <c r="E672" s="9" t="str">
        <f>TEXT(Transaction_2[[#This Row],[transaction_date]],"mmm")</f>
        <v>Jun</v>
      </c>
      <c r="F672" s="4">
        <v>66</v>
      </c>
      <c r="G672" s="4" t="s">
        <v>6008</v>
      </c>
      <c r="H672" s="4" t="s">
        <v>62</v>
      </c>
      <c r="I672" s="4" t="s">
        <v>6024</v>
      </c>
      <c r="J672" s="4">
        <v>3</v>
      </c>
      <c r="K672" s="4">
        <v>133.29</v>
      </c>
      <c r="L672" s="4">
        <v>399.86</v>
      </c>
      <c r="M672" s="12">
        <f>Transaction_2[[#This Row],[total_amount]]*(1-Transaction_2[[#This Row],[discount_percentage]]/100)</f>
        <v>399.86</v>
      </c>
      <c r="N672" s="12">
        <f>Transaction_2[[#This Row],[total_amount]]-(Transaction_2[[#This Row],[total_amount]]*Transaction_2[[#This Row],[discount_percentage]]/100)</f>
        <v>399.86</v>
      </c>
      <c r="O672" s="4" t="s">
        <v>31</v>
      </c>
      <c r="P672" s="4" t="s">
        <v>24</v>
      </c>
      <c r="Q672" s="4">
        <v>46</v>
      </c>
      <c r="R672" s="4" t="s">
        <v>6010</v>
      </c>
      <c r="S672" s="4" t="b">
        <v>0</v>
      </c>
      <c r="T672" s="4">
        <v>0</v>
      </c>
      <c r="U672" s="4" t="s">
        <v>6006</v>
      </c>
      <c r="V672" s="4">
        <v>14.69</v>
      </c>
      <c r="W672" s="4">
        <v>8</v>
      </c>
      <c r="X672" s="4" t="s">
        <v>6020</v>
      </c>
      <c r="Y672" s="4" t="b">
        <v>0</v>
      </c>
      <c r="Z672" s="4" t="b">
        <v>0</v>
      </c>
      <c r="AA672" s="4" t="b">
        <v>0</v>
      </c>
      <c r="AB672" s="4" t="b">
        <v>0</v>
      </c>
      <c r="AC672" s="4" t="b">
        <v>0</v>
      </c>
    </row>
    <row r="673" spans="1:29" x14ac:dyDescent="0.25">
      <c r="A673" s="4" t="s">
        <v>1381</v>
      </c>
      <c r="B673" s="4" t="s">
        <v>1382</v>
      </c>
      <c r="C673" s="9">
        <v>45667</v>
      </c>
      <c r="D673" s="9" t="str">
        <f>TEXT(Transaction_2[[#This Row],[transaction_date]],"yyyy")</f>
        <v>2025</v>
      </c>
      <c r="E673" s="9" t="str">
        <f>TEXT(Transaction_2[[#This Row],[transaction_date]],"mmm")</f>
        <v>Jan</v>
      </c>
      <c r="F673" s="4">
        <v>67</v>
      </c>
      <c r="G673" s="4" t="s">
        <v>6008</v>
      </c>
      <c r="H673" s="4" t="s">
        <v>22</v>
      </c>
      <c r="I673" s="4" t="s">
        <v>6004</v>
      </c>
      <c r="J673" s="4">
        <v>13</v>
      </c>
      <c r="K673" s="4">
        <v>46.46</v>
      </c>
      <c r="L673" s="4">
        <v>603.91999999999996</v>
      </c>
      <c r="M673" s="12">
        <f>Transaction_2[[#This Row],[total_amount]]*(1-Transaction_2[[#This Row],[discount_percentage]]/100)</f>
        <v>603.91999999999996</v>
      </c>
      <c r="N673" s="12">
        <f>Transaction_2[[#This Row],[total_amount]]-(Transaction_2[[#This Row],[total_amount]]*Transaction_2[[#This Row],[discount_percentage]]/100)</f>
        <v>603.91999999999996</v>
      </c>
      <c r="O673" s="4" t="s">
        <v>90</v>
      </c>
      <c r="P673" s="4" t="s">
        <v>57</v>
      </c>
      <c r="Q673" s="4">
        <v>4</v>
      </c>
      <c r="R673" s="4" t="s">
        <v>6023</v>
      </c>
      <c r="S673" s="4" t="b">
        <v>0</v>
      </c>
      <c r="T673" s="4">
        <v>0</v>
      </c>
      <c r="U673" s="4" t="s">
        <v>6006</v>
      </c>
      <c r="V673" s="4">
        <v>6.21</v>
      </c>
      <c r="W673" s="4">
        <v>21</v>
      </c>
      <c r="X673" s="4" t="s">
        <v>6007</v>
      </c>
      <c r="Y673" s="4" t="b">
        <v>0</v>
      </c>
      <c r="Z673" s="4" t="b">
        <v>0</v>
      </c>
      <c r="AA673" s="4" t="b">
        <v>0</v>
      </c>
      <c r="AB673" s="4" t="b">
        <v>0</v>
      </c>
      <c r="AC673" s="4" t="b">
        <v>1</v>
      </c>
    </row>
    <row r="674" spans="1:29" x14ac:dyDescent="0.25">
      <c r="A674" s="4" t="s">
        <v>1383</v>
      </c>
      <c r="B674" s="4" t="s">
        <v>1384</v>
      </c>
      <c r="C674" s="9">
        <v>45511</v>
      </c>
      <c r="D674" s="9" t="str">
        <f>TEXT(Transaction_2[[#This Row],[transaction_date]],"yyyy")</f>
        <v>2024</v>
      </c>
      <c r="E674" s="9" t="str">
        <f>TEXT(Transaction_2[[#This Row],[transaction_date]],"mmm")</f>
        <v>Aug</v>
      </c>
      <c r="F674" s="4">
        <v>47</v>
      </c>
      <c r="G674" s="4" t="s">
        <v>6021</v>
      </c>
      <c r="H674" s="4" t="s">
        <v>35</v>
      </c>
      <c r="I674" s="4" t="s">
        <v>6013</v>
      </c>
      <c r="J674" s="4">
        <v>4</v>
      </c>
      <c r="K674" s="4">
        <v>87.7</v>
      </c>
      <c r="L674" s="4">
        <v>350.81</v>
      </c>
      <c r="M674" s="12">
        <f>Transaction_2[[#This Row],[total_amount]]*(1-Transaction_2[[#This Row],[discount_percentage]]/100)</f>
        <v>350.81</v>
      </c>
      <c r="N674" s="12">
        <f>Transaction_2[[#This Row],[total_amount]]-(Transaction_2[[#This Row],[total_amount]]*Transaction_2[[#This Row],[discount_percentage]]/100)</f>
        <v>350.81</v>
      </c>
      <c r="O674" s="4" t="s">
        <v>23</v>
      </c>
      <c r="P674" s="4" t="s">
        <v>24</v>
      </c>
      <c r="Q674" s="4">
        <v>1</v>
      </c>
      <c r="R674" s="4" t="s">
        <v>6029</v>
      </c>
      <c r="S674" s="4" t="b">
        <v>0</v>
      </c>
      <c r="T674" s="4">
        <v>0</v>
      </c>
      <c r="U674" s="4" t="s">
        <v>6006</v>
      </c>
      <c r="V674" s="4">
        <v>20.399999999999999</v>
      </c>
      <c r="W674" s="4">
        <v>18</v>
      </c>
      <c r="X674" s="4" t="s">
        <v>6007</v>
      </c>
      <c r="Y674" s="4" t="b">
        <v>0</v>
      </c>
      <c r="Z674" s="4" t="b">
        <v>0</v>
      </c>
      <c r="AA674" s="4" t="b">
        <v>0</v>
      </c>
      <c r="AB674" s="4" t="b">
        <v>0</v>
      </c>
      <c r="AC674" s="4" t="b">
        <v>0</v>
      </c>
    </row>
    <row r="675" spans="1:29" x14ac:dyDescent="0.25">
      <c r="A675" s="4" t="s">
        <v>1385</v>
      </c>
      <c r="B675" s="4" t="s">
        <v>1386</v>
      </c>
      <c r="C675" s="9">
        <v>45701</v>
      </c>
      <c r="D675" s="9" t="str">
        <f>TEXT(Transaction_2[[#This Row],[transaction_date]],"yyyy")</f>
        <v>2025</v>
      </c>
      <c r="E675" s="9" t="str">
        <f>TEXT(Transaction_2[[#This Row],[transaction_date]],"mmm")</f>
        <v>Feb</v>
      </c>
      <c r="F675" s="4">
        <v>60</v>
      </c>
      <c r="G675" s="4" t="s">
        <v>6008</v>
      </c>
      <c r="H675" s="4" t="s">
        <v>27</v>
      </c>
      <c r="I675" s="4" t="s">
        <v>6009</v>
      </c>
      <c r="J675" s="4">
        <v>3</v>
      </c>
      <c r="K675" s="4">
        <v>42.44</v>
      </c>
      <c r="L675" s="4">
        <v>127.33</v>
      </c>
      <c r="M675" s="12">
        <f>Transaction_2[[#This Row],[total_amount]]*(1-Transaction_2[[#This Row],[discount_percentage]]/100)</f>
        <v>108.10316999999999</v>
      </c>
      <c r="N675" s="12">
        <f>Transaction_2[[#This Row],[total_amount]]-(Transaction_2[[#This Row],[total_amount]]*Transaction_2[[#This Row],[discount_percentage]]/100)</f>
        <v>108.10317000000001</v>
      </c>
      <c r="O675" s="4" t="s">
        <v>54</v>
      </c>
      <c r="P675" s="4" t="s">
        <v>24</v>
      </c>
      <c r="Q675" s="4">
        <v>5</v>
      </c>
      <c r="R675" s="4" t="s">
        <v>6023</v>
      </c>
      <c r="S675" s="4" t="b">
        <v>1</v>
      </c>
      <c r="T675" s="4">
        <v>15.1</v>
      </c>
      <c r="U675" s="4" t="s">
        <v>6028</v>
      </c>
      <c r="V675" s="4">
        <v>23.21</v>
      </c>
      <c r="W675" s="4">
        <v>21</v>
      </c>
      <c r="X675" s="4" t="s">
        <v>6007</v>
      </c>
      <c r="Y675" s="4" t="b">
        <v>0</v>
      </c>
      <c r="Z675" s="4" t="b">
        <v>0</v>
      </c>
      <c r="AA675" s="4" t="b">
        <v>0</v>
      </c>
      <c r="AB675" s="4" t="b">
        <v>0</v>
      </c>
      <c r="AC675" s="4" t="b">
        <v>0</v>
      </c>
    </row>
    <row r="676" spans="1:29" x14ac:dyDescent="0.25">
      <c r="A676" s="4" t="s">
        <v>1387</v>
      </c>
      <c r="B676" s="4" t="s">
        <v>1388</v>
      </c>
      <c r="C676" s="9">
        <v>45549</v>
      </c>
      <c r="D676" s="9" t="str">
        <f>TEXT(Transaction_2[[#This Row],[transaction_date]],"yyyy")</f>
        <v>2024</v>
      </c>
      <c r="E676" s="9" t="str">
        <f>TEXT(Transaction_2[[#This Row],[transaction_date]],"mmm")</f>
        <v>Sep</v>
      </c>
      <c r="F676" s="4">
        <v>40</v>
      </c>
      <c r="G676" s="4" t="s">
        <v>6021</v>
      </c>
      <c r="H676" s="4" t="s">
        <v>35</v>
      </c>
      <c r="I676" s="4" t="s">
        <v>6013</v>
      </c>
      <c r="J676" s="4">
        <v>3</v>
      </c>
      <c r="K676" s="4">
        <v>140.16</v>
      </c>
      <c r="L676" s="4">
        <v>420.47</v>
      </c>
      <c r="M676" s="12">
        <f>Transaction_2[[#This Row],[total_amount]]*(1-Transaction_2[[#This Row],[discount_percentage]]/100)</f>
        <v>382.20723000000004</v>
      </c>
      <c r="N676" s="12">
        <f>Transaction_2[[#This Row],[total_amount]]-(Transaction_2[[#This Row],[total_amount]]*Transaction_2[[#This Row],[discount_percentage]]/100)</f>
        <v>382.20723000000004</v>
      </c>
      <c r="O676" s="4" t="s">
        <v>23</v>
      </c>
      <c r="P676" s="4" t="s">
        <v>24</v>
      </c>
      <c r="Q676" s="4">
        <v>34</v>
      </c>
      <c r="R676" s="4" t="s">
        <v>6010</v>
      </c>
      <c r="S676" s="4" t="b">
        <v>1</v>
      </c>
      <c r="T676" s="4">
        <v>9.1</v>
      </c>
      <c r="U676" s="4" t="s">
        <v>6031</v>
      </c>
      <c r="V676" s="4">
        <v>11.1</v>
      </c>
      <c r="W676" s="4">
        <v>20</v>
      </c>
      <c r="X676" s="4" t="s">
        <v>6007</v>
      </c>
      <c r="Y676" s="4" t="b">
        <v>0</v>
      </c>
      <c r="Z676" s="4" t="b">
        <v>0</v>
      </c>
      <c r="AA676" s="4" t="b">
        <v>1</v>
      </c>
      <c r="AB676" s="4" t="b">
        <v>1</v>
      </c>
      <c r="AC676" s="4" t="b">
        <v>0</v>
      </c>
    </row>
    <row r="677" spans="1:29" x14ac:dyDescent="0.25">
      <c r="A677" s="4" t="s">
        <v>1389</v>
      </c>
      <c r="B677" s="4" t="s">
        <v>1390</v>
      </c>
      <c r="C677" s="9">
        <v>45515</v>
      </c>
      <c r="D677" s="9" t="str">
        <f>TEXT(Transaction_2[[#This Row],[transaction_date]],"yyyy")</f>
        <v>2024</v>
      </c>
      <c r="E677" s="9" t="str">
        <f>TEXT(Transaction_2[[#This Row],[transaction_date]],"mmm")</f>
        <v>Aug</v>
      </c>
      <c r="F677" s="4">
        <v>21</v>
      </c>
      <c r="G677" s="4" t="s">
        <v>6003</v>
      </c>
      <c r="H677" s="4" t="s">
        <v>65</v>
      </c>
      <c r="I677" s="4" t="s">
        <v>6025</v>
      </c>
      <c r="J677" s="4">
        <v>4</v>
      </c>
      <c r="K677" s="4">
        <v>133.66</v>
      </c>
      <c r="L677" s="4">
        <v>534.63</v>
      </c>
      <c r="M677" s="12">
        <f>Transaction_2[[#This Row],[total_amount]]*(1-Transaction_2[[#This Row],[discount_percentage]]/100)</f>
        <v>353.39043000000004</v>
      </c>
      <c r="N677" s="12">
        <f>Transaction_2[[#This Row],[total_amount]]-(Transaction_2[[#This Row],[total_amount]]*Transaction_2[[#This Row],[discount_percentage]]/100)</f>
        <v>353.39043000000004</v>
      </c>
      <c r="O677" s="4" t="s">
        <v>23</v>
      </c>
      <c r="P677" s="4" t="s">
        <v>32</v>
      </c>
      <c r="Q677" s="4">
        <v>28</v>
      </c>
      <c r="R677" s="4" t="s">
        <v>6010</v>
      </c>
      <c r="S677" s="4" t="b">
        <v>1</v>
      </c>
      <c r="T677" s="4">
        <v>33.9</v>
      </c>
      <c r="U677" s="4" t="s">
        <v>6014</v>
      </c>
      <c r="V677" s="4">
        <v>23.16</v>
      </c>
      <c r="W677" s="4">
        <v>15</v>
      </c>
      <c r="X677" s="4" t="s">
        <v>6007</v>
      </c>
      <c r="Y677" s="4" t="b">
        <v>0</v>
      </c>
      <c r="Z677" s="4" t="b">
        <v>0</v>
      </c>
      <c r="AA677" s="4" t="b">
        <v>0</v>
      </c>
      <c r="AB677" s="4" t="b">
        <v>0</v>
      </c>
      <c r="AC677" s="4" t="b">
        <v>0</v>
      </c>
    </row>
    <row r="678" spans="1:29" x14ac:dyDescent="0.25">
      <c r="A678" s="4" t="s">
        <v>1391</v>
      </c>
      <c r="B678" s="4" t="s">
        <v>1392</v>
      </c>
      <c r="C678" s="9">
        <v>45580</v>
      </c>
      <c r="D678" s="9" t="str">
        <f>TEXT(Transaction_2[[#This Row],[transaction_date]],"yyyy")</f>
        <v>2024</v>
      </c>
      <c r="E678" s="9" t="str">
        <f>TEXT(Transaction_2[[#This Row],[transaction_date]],"mmm")</f>
        <v>Oct</v>
      </c>
      <c r="F678" s="4">
        <v>76</v>
      </c>
      <c r="G678" s="4" t="s">
        <v>6011</v>
      </c>
      <c r="H678" s="4" t="s">
        <v>53</v>
      </c>
      <c r="I678" s="4" t="s">
        <v>6022</v>
      </c>
      <c r="J678" s="4">
        <v>3</v>
      </c>
      <c r="K678" s="4">
        <v>96.83</v>
      </c>
      <c r="L678" s="4">
        <v>290.48</v>
      </c>
      <c r="M678" s="12">
        <f>Transaction_2[[#This Row],[total_amount]]*(1-Transaction_2[[#This Row],[discount_percentage]]/100)</f>
        <v>290.48</v>
      </c>
      <c r="N678" s="12">
        <f>Transaction_2[[#This Row],[total_amount]]-(Transaction_2[[#This Row],[total_amount]]*Transaction_2[[#This Row],[discount_percentage]]/100)</f>
        <v>290.48</v>
      </c>
      <c r="O678" s="4" t="s">
        <v>28</v>
      </c>
      <c r="P678" s="4" t="s">
        <v>36</v>
      </c>
      <c r="Q678" s="4">
        <v>3</v>
      </c>
      <c r="R678" s="4" t="s">
        <v>6023</v>
      </c>
      <c r="S678" s="4" t="b">
        <v>0</v>
      </c>
      <c r="T678" s="4">
        <v>0</v>
      </c>
      <c r="U678" s="4" t="s">
        <v>6006</v>
      </c>
      <c r="V678" s="4">
        <v>8.74</v>
      </c>
      <c r="W678" s="4">
        <v>6</v>
      </c>
      <c r="X678" s="4" t="s">
        <v>6018</v>
      </c>
      <c r="Y678" s="4" t="b">
        <v>0</v>
      </c>
      <c r="Z678" s="4" t="b">
        <v>0</v>
      </c>
      <c r="AA678" s="4" t="b">
        <v>0</v>
      </c>
      <c r="AB678" s="4" t="b">
        <v>0</v>
      </c>
      <c r="AC678" s="4" t="b">
        <v>1</v>
      </c>
    </row>
    <row r="679" spans="1:29" x14ac:dyDescent="0.25">
      <c r="A679" s="4" t="s">
        <v>1393</v>
      </c>
      <c r="B679" s="4" t="s">
        <v>1394</v>
      </c>
      <c r="C679" s="9">
        <v>45821</v>
      </c>
      <c r="D679" s="9" t="str">
        <f>TEXT(Transaction_2[[#This Row],[transaction_date]],"yyyy")</f>
        <v>2025</v>
      </c>
      <c r="E679" s="9" t="str">
        <f>TEXT(Transaction_2[[#This Row],[transaction_date]],"mmm")</f>
        <v>Jun</v>
      </c>
      <c r="F679" s="4">
        <v>41</v>
      </c>
      <c r="G679" s="4" t="s">
        <v>6021</v>
      </c>
      <c r="H679" s="4" t="s">
        <v>80</v>
      </c>
      <c r="I679" s="4" t="s">
        <v>6026</v>
      </c>
      <c r="J679" s="4">
        <v>3</v>
      </c>
      <c r="K679" s="4">
        <v>159.13</v>
      </c>
      <c r="L679" s="4">
        <v>477.4</v>
      </c>
      <c r="M679" s="12">
        <f>Transaction_2[[#This Row],[total_amount]]*(1-Transaction_2[[#This Row],[discount_percentage]]/100)</f>
        <v>477.4</v>
      </c>
      <c r="N679" s="12">
        <f>Transaction_2[[#This Row],[total_amount]]-(Transaction_2[[#This Row],[total_amount]]*Transaction_2[[#This Row],[discount_percentage]]/100)</f>
        <v>477.4</v>
      </c>
      <c r="O679" s="4" t="s">
        <v>23</v>
      </c>
      <c r="P679" s="4" t="s">
        <v>36</v>
      </c>
      <c r="Q679" s="4">
        <v>7</v>
      </c>
      <c r="R679" s="4" t="s">
        <v>6005</v>
      </c>
      <c r="S679" s="4" t="b">
        <v>0</v>
      </c>
      <c r="T679" s="4">
        <v>0</v>
      </c>
      <c r="U679" s="4" t="s">
        <v>6006</v>
      </c>
      <c r="V679" s="4">
        <v>8.16</v>
      </c>
      <c r="W679" s="4">
        <v>21</v>
      </c>
      <c r="X679" s="4" t="s">
        <v>6007</v>
      </c>
      <c r="Y679" s="4" t="b">
        <v>0</v>
      </c>
      <c r="Z679" s="4" t="b">
        <v>0</v>
      </c>
      <c r="AA679" s="4" t="b">
        <v>0</v>
      </c>
      <c r="AB679" s="4" t="b">
        <v>1</v>
      </c>
      <c r="AC679" s="4" t="b">
        <v>0</v>
      </c>
    </row>
    <row r="680" spans="1:29" x14ac:dyDescent="0.25">
      <c r="A680" s="4" t="s">
        <v>1395</v>
      </c>
      <c r="B680" s="4" t="s">
        <v>1396</v>
      </c>
      <c r="C680" s="9">
        <v>45653</v>
      </c>
      <c r="D680" s="9" t="str">
        <f>TEXT(Transaction_2[[#This Row],[transaction_date]],"yyyy")</f>
        <v>2024</v>
      </c>
      <c r="E680" s="9" t="str">
        <f>TEXT(Transaction_2[[#This Row],[transaction_date]],"mmm")</f>
        <v>Dec</v>
      </c>
      <c r="F680" s="4">
        <v>51</v>
      </c>
      <c r="G680" s="4" t="s">
        <v>6012</v>
      </c>
      <c r="H680" s="4" t="s">
        <v>22</v>
      </c>
      <c r="I680" s="4" t="s">
        <v>6004</v>
      </c>
      <c r="J680" s="4">
        <v>3</v>
      </c>
      <c r="K680" s="4">
        <v>44.48</v>
      </c>
      <c r="L680" s="4">
        <v>133.44999999999999</v>
      </c>
      <c r="M680" s="12">
        <f>Transaction_2[[#This Row],[total_amount]]*(1-Transaction_2[[#This Row],[discount_percentage]]/100)</f>
        <v>133.44999999999999</v>
      </c>
      <c r="N680" s="12">
        <f>Transaction_2[[#This Row],[total_amount]]-(Transaction_2[[#This Row],[total_amount]]*Transaction_2[[#This Row],[discount_percentage]]/100)</f>
        <v>133.44999999999999</v>
      </c>
      <c r="O680" s="4" t="s">
        <v>28</v>
      </c>
      <c r="P680" s="4" t="s">
        <v>32</v>
      </c>
      <c r="Q680" s="4">
        <v>19</v>
      </c>
      <c r="R680" s="4" t="s">
        <v>6005</v>
      </c>
      <c r="S680" s="4" t="b">
        <v>0</v>
      </c>
      <c r="T680" s="4">
        <v>0</v>
      </c>
      <c r="U680" s="4" t="s">
        <v>6006</v>
      </c>
      <c r="V680" s="4">
        <v>23.6</v>
      </c>
      <c r="W680" s="4">
        <v>9</v>
      </c>
      <c r="X680" s="4" t="s">
        <v>6020</v>
      </c>
      <c r="Y680" s="4" t="b">
        <v>0</v>
      </c>
      <c r="Z680" s="4" t="b">
        <v>0</v>
      </c>
      <c r="AA680" s="4" t="b">
        <v>0</v>
      </c>
      <c r="AB680" s="4" t="b">
        <v>0</v>
      </c>
      <c r="AC680" s="4" t="b">
        <v>0</v>
      </c>
    </row>
    <row r="681" spans="1:29" x14ac:dyDescent="0.25">
      <c r="A681" s="4" t="s">
        <v>1397</v>
      </c>
      <c r="B681" s="4" t="s">
        <v>1398</v>
      </c>
      <c r="C681" s="9">
        <v>45603</v>
      </c>
      <c r="D681" s="9" t="str">
        <f>TEXT(Transaction_2[[#This Row],[transaction_date]],"yyyy")</f>
        <v>2024</v>
      </c>
      <c r="E681" s="9" t="str">
        <f>TEXT(Transaction_2[[#This Row],[transaction_date]],"mmm")</f>
        <v>Nov</v>
      </c>
      <c r="F681" s="4">
        <v>33</v>
      </c>
      <c r="G681" s="4" t="s">
        <v>6017</v>
      </c>
      <c r="H681" s="4" t="s">
        <v>44</v>
      </c>
      <c r="I681" s="4" t="s">
        <v>6019</v>
      </c>
      <c r="J681" s="4">
        <v>2</v>
      </c>
      <c r="K681" s="4">
        <v>25.07</v>
      </c>
      <c r="L681" s="4">
        <v>50.15</v>
      </c>
      <c r="M681" s="12">
        <f>Transaction_2[[#This Row],[total_amount]]*(1-Transaction_2[[#This Row],[discount_percentage]]/100)</f>
        <v>50.15</v>
      </c>
      <c r="N681" s="12">
        <f>Transaction_2[[#This Row],[total_amount]]-(Transaction_2[[#This Row],[total_amount]]*Transaction_2[[#This Row],[discount_percentage]]/100)</f>
        <v>50.15</v>
      </c>
      <c r="O681" s="4" t="s">
        <v>54</v>
      </c>
      <c r="P681" s="4" t="s">
        <v>24</v>
      </c>
      <c r="Q681" s="4">
        <v>40</v>
      </c>
      <c r="R681" s="4" t="s">
        <v>6010</v>
      </c>
      <c r="S681" s="4" t="b">
        <v>0</v>
      </c>
      <c r="T681" s="4">
        <v>0</v>
      </c>
      <c r="U681" s="4" t="s">
        <v>6006</v>
      </c>
      <c r="V681" s="4">
        <v>20.3</v>
      </c>
      <c r="W681" s="4">
        <v>28</v>
      </c>
      <c r="X681" s="4" t="s">
        <v>6007</v>
      </c>
      <c r="Y681" s="4" t="b">
        <v>0</v>
      </c>
      <c r="Z681" s="4" t="b">
        <v>0</v>
      </c>
      <c r="AA681" s="4" t="b">
        <v>0</v>
      </c>
      <c r="AB681" s="4" t="b">
        <v>1</v>
      </c>
      <c r="AC681" s="4" t="b">
        <v>0</v>
      </c>
    </row>
    <row r="682" spans="1:29" x14ac:dyDescent="0.25">
      <c r="A682" s="4" t="s">
        <v>1399</v>
      </c>
      <c r="B682" s="4" t="s">
        <v>1400</v>
      </c>
      <c r="C682" s="9">
        <v>45755</v>
      </c>
      <c r="D682" s="9" t="str">
        <f>TEXT(Transaction_2[[#This Row],[transaction_date]],"yyyy")</f>
        <v>2025</v>
      </c>
      <c r="E682" s="9" t="str">
        <f>TEXT(Transaction_2[[#This Row],[transaction_date]],"mmm")</f>
        <v>Apr</v>
      </c>
      <c r="F682" s="4">
        <v>65</v>
      </c>
      <c r="G682" s="4" t="s">
        <v>6008</v>
      </c>
      <c r="H682" s="4" t="s">
        <v>65</v>
      </c>
      <c r="I682" s="4" t="s">
        <v>6025</v>
      </c>
      <c r="J682" s="4">
        <v>4</v>
      </c>
      <c r="K682" s="4">
        <v>167.81</v>
      </c>
      <c r="L682" s="4">
        <v>671.25</v>
      </c>
      <c r="M682" s="12">
        <f>Transaction_2[[#This Row],[total_amount]]*(1-Transaction_2[[#This Row],[discount_percentage]]/100)</f>
        <v>520.89</v>
      </c>
      <c r="N682" s="12">
        <f>Transaction_2[[#This Row],[total_amount]]-(Transaction_2[[#This Row],[total_amount]]*Transaction_2[[#This Row],[discount_percentage]]/100)</f>
        <v>520.89</v>
      </c>
      <c r="O682" s="4" t="s">
        <v>31</v>
      </c>
      <c r="P682" s="4" t="s">
        <v>32</v>
      </c>
      <c r="Q682" s="4">
        <v>10</v>
      </c>
      <c r="R682" s="4" t="s">
        <v>6005</v>
      </c>
      <c r="S682" s="4" t="b">
        <v>1</v>
      </c>
      <c r="T682" s="4">
        <v>22.4</v>
      </c>
      <c r="U682" s="4" t="s">
        <v>6028</v>
      </c>
      <c r="V682" s="4">
        <v>11.66</v>
      </c>
      <c r="W682" s="4">
        <v>1</v>
      </c>
      <c r="X682" s="4" t="s">
        <v>6016</v>
      </c>
      <c r="Y682" s="4" t="b">
        <v>0</v>
      </c>
      <c r="Z682" s="4" t="b">
        <v>0</v>
      </c>
      <c r="AA682" s="4" t="b">
        <v>0</v>
      </c>
      <c r="AB682" s="4" t="b">
        <v>1</v>
      </c>
      <c r="AC682" s="4" t="b">
        <v>0</v>
      </c>
    </row>
    <row r="683" spans="1:29" x14ac:dyDescent="0.25">
      <c r="A683" s="4" t="s">
        <v>1401</v>
      </c>
      <c r="B683" s="4" t="s">
        <v>1402</v>
      </c>
      <c r="C683" s="9">
        <v>45538</v>
      </c>
      <c r="D683" s="9" t="str">
        <f>TEXT(Transaction_2[[#This Row],[transaction_date]],"yyyy")</f>
        <v>2024</v>
      </c>
      <c r="E683" s="9" t="str">
        <f>TEXT(Transaction_2[[#This Row],[transaction_date]],"mmm")</f>
        <v>Sep</v>
      </c>
      <c r="F683" s="4">
        <v>26</v>
      </c>
      <c r="G683" s="4" t="s">
        <v>6003</v>
      </c>
      <c r="H683" s="4" t="s">
        <v>80</v>
      </c>
      <c r="I683" s="4" t="s">
        <v>6026</v>
      </c>
      <c r="J683" s="4">
        <v>2</v>
      </c>
      <c r="K683" s="4">
        <v>97.32</v>
      </c>
      <c r="L683" s="4">
        <v>194.63</v>
      </c>
      <c r="M683" s="12">
        <f>Transaction_2[[#This Row],[total_amount]]*(1-Transaction_2[[#This Row],[discount_percentage]]/100)</f>
        <v>194.63</v>
      </c>
      <c r="N683" s="12">
        <f>Transaction_2[[#This Row],[total_amount]]-(Transaction_2[[#This Row],[total_amount]]*Transaction_2[[#This Row],[discount_percentage]]/100)</f>
        <v>194.63</v>
      </c>
      <c r="O683" s="4" t="s">
        <v>23</v>
      </c>
      <c r="P683" s="4" t="s">
        <v>32</v>
      </c>
      <c r="Q683" s="4">
        <v>41</v>
      </c>
      <c r="R683" s="4" t="s">
        <v>6010</v>
      </c>
      <c r="S683" s="4" t="b">
        <v>0</v>
      </c>
      <c r="T683" s="4">
        <v>0</v>
      </c>
      <c r="U683" s="4" t="s">
        <v>6006</v>
      </c>
      <c r="V683" s="4">
        <v>18.829999999999998</v>
      </c>
      <c r="W683" s="4">
        <v>24</v>
      </c>
      <c r="X683" s="4" t="s">
        <v>6007</v>
      </c>
      <c r="Y683" s="4" t="b">
        <v>0</v>
      </c>
      <c r="Z683" s="4" t="b">
        <v>0</v>
      </c>
      <c r="AA683" s="4" t="b">
        <v>0</v>
      </c>
      <c r="AB683" s="4" t="b">
        <v>0</v>
      </c>
      <c r="AC683" s="4" t="b">
        <v>0</v>
      </c>
    </row>
    <row r="684" spans="1:29" x14ac:dyDescent="0.25">
      <c r="A684" s="4" t="s">
        <v>1403</v>
      </c>
      <c r="B684" s="4" t="s">
        <v>1404</v>
      </c>
      <c r="C684" s="9">
        <v>45565</v>
      </c>
      <c r="D684" s="9" t="str">
        <f>TEXT(Transaction_2[[#This Row],[transaction_date]],"yyyy")</f>
        <v>2024</v>
      </c>
      <c r="E684" s="9" t="str">
        <f>TEXT(Transaction_2[[#This Row],[transaction_date]],"mmm")</f>
        <v>Sep</v>
      </c>
      <c r="F684" s="4">
        <v>31</v>
      </c>
      <c r="G684" s="4" t="s">
        <v>6017</v>
      </c>
      <c r="H684" s="4" t="s">
        <v>44</v>
      </c>
      <c r="I684" s="4" t="s">
        <v>6019</v>
      </c>
      <c r="J684" s="4">
        <v>4</v>
      </c>
      <c r="K684" s="4">
        <v>94.94</v>
      </c>
      <c r="L684" s="4">
        <v>379.75</v>
      </c>
      <c r="M684" s="12">
        <f>Transaction_2[[#This Row],[total_amount]]*(1-Transaction_2[[#This Row],[discount_percentage]]/100)</f>
        <v>269.6225</v>
      </c>
      <c r="N684" s="12">
        <f>Transaction_2[[#This Row],[total_amount]]-(Transaction_2[[#This Row],[total_amount]]*Transaction_2[[#This Row],[discount_percentage]]/100)</f>
        <v>269.6225</v>
      </c>
      <c r="O684" s="4" t="s">
        <v>23</v>
      </c>
      <c r="P684" s="4" t="s">
        <v>24</v>
      </c>
      <c r="Q684" s="4">
        <v>42</v>
      </c>
      <c r="R684" s="4" t="s">
        <v>6010</v>
      </c>
      <c r="S684" s="4" t="b">
        <v>1</v>
      </c>
      <c r="T684" s="4">
        <v>29</v>
      </c>
      <c r="U684" s="4" t="s">
        <v>6014</v>
      </c>
      <c r="V684" s="4">
        <v>13.18</v>
      </c>
      <c r="W684" s="4">
        <v>13</v>
      </c>
      <c r="X684" s="4" t="s">
        <v>6020</v>
      </c>
      <c r="Y684" s="4" t="b">
        <v>0</v>
      </c>
      <c r="Z684" s="4" t="b">
        <v>0</v>
      </c>
      <c r="AA684" s="4" t="b">
        <v>0</v>
      </c>
      <c r="AB684" s="4" t="b">
        <v>1</v>
      </c>
      <c r="AC684" s="4" t="b">
        <v>0</v>
      </c>
    </row>
    <row r="685" spans="1:29" x14ac:dyDescent="0.25">
      <c r="A685" s="4" t="s">
        <v>1405</v>
      </c>
      <c r="B685" s="4" t="s">
        <v>1406</v>
      </c>
      <c r="C685" s="9">
        <v>45679</v>
      </c>
      <c r="D685" s="9" t="str">
        <f>TEXT(Transaction_2[[#This Row],[transaction_date]],"yyyy")</f>
        <v>2025</v>
      </c>
      <c r="E685" s="9" t="str">
        <f>TEXT(Transaction_2[[#This Row],[transaction_date]],"mmm")</f>
        <v>Jan</v>
      </c>
      <c r="F685" s="4">
        <v>74</v>
      </c>
      <c r="G685" s="4" t="s">
        <v>6011</v>
      </c>
      <c r="H685" s="4" t="s">
        <v>62</v>
      </c>
      <c r="I685" s="4" t="s">
        <v>6024</v>
      </c>
      <c r="J685" s="4">
        <v>1</v>
      </c>
      <c r="K685" s="4">
        <v>29.75</v>
      </c>
      <c r="L685" s="4">
        <v>29.75</v>
      </c>
      <c r="M685" s="12">
        <f>Transaction_2[[#This Row],[total_amount]]*(1-Transaction_2[[#This Row],[discount_percentage]]/100)</f>
        <v>29.75</v>
      </c>
      <c r="N685" s="12">
        <f>Transaction_2[[#This Row],[total_amount]]-(Transaction_2[[#This Row],[total_amount]]*Transaction_2[[#This Row],[discount_percentage]]/100)</f>
        <v>29.75</v>
      </c>
      <c r="O685" s="4" t="s">
        <v>87</v>
      </c>
      <c r="P685" s="4" t="s">
        <v>57</v>
      </c>
      <c r="Q685" s="4">
        <v>4</v>
      </c>
      <c r="R685" s="4" t="s">
        <v>6023</v>
      </c>
      <c r="S685" s="4" t="b">
        <v>0</v>
      </c>
      <c r="T685" s="4">
        <v>0</v>
      </c>
      <c r="U685" s="4" t="s">
        <v>6006</v>
      </c>
      <c r="V685" s="4">
        <v>20.67</v>
      </c>
      <c r="W685" s="4">
        <v>8</v>
      </c>
      <c r="X685" s="4" t="s">
        <v>6020</v>
      </c>
      <c r="Y685" s="4" t="b">
        <v>0</v>
      </c>
      <c r="Z685" s="4" t="b">
        <v>0</v>
      </c>
      <c r="AA685" s="4" t="b">
        <v>1</v>
      </c>
      <c r="AB685" s="4" t="b">
        <v>0</v>
      </c>
      <c r="AC685" s="4" t="b">
        <v>1</v>
      </c>
    </row>
    <row r="686" spans="1:29" x14ac:dyDescent="0.25">
      <c r="A686" s="4" t="s">
        <v>1407</v>
      </c>
      <c r="B686" s="4" t="s">
        <v>1408</v>
      </c>
      <c r="C686" s="9">
        <v>45652</v>
      </c>
      <c r="D686" s="9" t="str">
        <f>TEXT(Transaction_2[[#This Row],[transaction_date]],"yyyy")</f>
        <v>2024</v>
      </c>
      <c r="E686" s="9" t="str">
        <f>TEXT(Transaction_2[[#This Row],[transaction_date]],"mmm")</f>
        <v>Dec</v>
      </c>
      <c r="F686" s="4">
        <v>77</v>
      </c>
      <c r="G686" s="4" t="s">
        <v>6011</v>
      </c>
      <c r="H686" s="4" t="s">
        <v>115</v>
      </c>
      <c r="I686" s="4" t="s">
        <v>6030</v>
      </c>
      <c r="J686" s="4">
        <v>1</v>
      </c>
      <c r="K686" s="4">
        <v>276.25</v>
      </c>
      <c r="L686" s="4">
        <v>276.25</v>
      </c>
      <c r="M686" s="12">
        <f>Transaction_2[[#This Row],[total_amount]]*(1-Transaction_2[[#This Row],[discount_percentage]]/100)</f>
        <v>276.25</v>
      </c>
      <c r="N686" s="12">
        <f>Transaction_2[[#This Row],[total_amount]]-(Transaction_2[[#This Row],[total_amount]]*Transaction_2[[#This Row],[discount_percentage]]/100)</f>
        <v>276.25</v>
      </c>
      <c r="O686" s="4" t="s">
        <v>28</v>
      </c>
      <c r="P686" s="4" t="s">
        <v>36</v>
      </c>
      <c r="Q686" s="4">
        <v>27</v>
      </c>
      <c r="R686" s="4" t="s">
        <v>6010</v>
      </c>
      <c r="S686" s="4" t="b">
        <v>0</v>
      </c>
      <c r="T686" s="4">
        <v>0</v>
      </c>
      <c r="U686" s="4" t="s">
        <v>6006</v>
      </c>
      <c r="V686" s="4">
        <v>15.07</v>
      </c>
      <c r="W686" s="4">
        <v>12</v>
      </c>
      <c r="X686" s="4" t="s">
        <v>6020</v>
      </c>
      <c r="Y686" s="4" t="b">
        <v>0</v>
      </c>
      <c r="Z686" s="4" t="b">
        <v>0</v>
      </c>
      <c r="AA686" s="4" t="b">
        <v>0</v>
      </c>
      <c r="AB686" s="4" t="b">
        <v>0</v>
      </c>
      <c r="AC686" s="4" t="b">
        <v>0</v>
      </c>
    </row>
    <row r="687" spans="1:29" x14ac:dyDescent="0.25">
      <c r="A687" s="4" t="s">
        <v>1409</v>
      </c>
      <c r="B687" s="4" t="s">
        <v>1410</v>
      </c>
      <c r="C687" s="9">
        <v>45823</v>
      </c>
      <c r="D687" s="9" t="str">
        <f>TEXT(Transaction_2[[#This Row],[transaction_date]],"yyyy")</f>
        <v>2025</v>
      </c>
      <c r="E687" s="9" t="str">
        <f>TEXT(Transaction_2[[#This Row],[transaction_date]],"mmm")</f>
        <v>Jun</v>
      </c>
      <c r="F687" s="4">
        <v>79</v>
      </c>
      <c r="G687" s="4" t="s">
        <v>6011</v>
      </c>
      <c r="H687" s="4" t="s">
        <v>35</v>
      </c>
      <c r="I687" s="4" t="s">
        <v>6013</v>
      </c>
      <c r="J687" s="4">
        <v>2</v>
      </c>
      <c r="K687" s="4">
        <v>72.739999999999995</v>
      </c>
      <c r="L687" s="4">
        <v>145.47999999999999</v>
      </c>
      <c r="M687" s="12">
        <f>Transaction_2[[#This Row],[total_amount]]*(1-Transaction_2[[#This Row],[discount_percentage]]/100)</f>
        <v>145.47999999999999</v>
      </c>
      <c r="N687" s="12">
        <f>Transaction_2[[#This Row],[total_amount]]-(Transaction_2[[#This Row],[total_amount]]*Transaction_2[[#This Row],[discount_percentage]]/100)</f>
        <v>145.47999999999999</v>
      </c>
      <c r="O687" s="4" t="s">
        <v>23</v>
      </c>
      <c r="P687" s="4" t="s">
        <v>24</v>
      </c>
      <c r="Q687" s="4">
        <v>29</v>
      </c>
      <c r="R687" s="4" t="s">
        <v>6010</v>
      </c>
      <c r="S687" s="4" t="b">
        <v>0</v>
      </c>
      <c r="T687" s="4">
        <v>0</v>
      </c>
      <c r="U687" s="4" t="s">
        <v>6006</v>
      </c>
      <c r="V687" s="4">
        <v>20.58</v>
      </c>
      <c r="W687" s="4">
        <v>5</v>
      </c>
      <c r="X687" s="4" t="s">
        <v>6018</v>
      </c>
      <c r="Y687" s="4" t="b">
        <v>1</v>
      </c>
      <c r="Z687" s="4" t="b">
        <v>0</v>
      </c>
      <c r="AA687" s="4" t="b">
        <v>0</v>
      </c>
      <c r="AB687" s="4" t="b">
        <v>0</v>
      </c>
      <c r="AC687" s="4" t="b">
        <v>0</v>
      </c>
    </row>
    <row r="688" spans="1:29" x14ac:dyDescent="0.25">
      <c r="A688" s="4" t="s">
        <v>1411</v>
      </c>
      <c r="B688" s="4" t="s">
        <v>1412</v>
      </c>
      <c r="C688" s="9">
        <v>45767</v>
      </c>
      <c r="D688" s="9" t="str">
        <f>TEXT(Transaction_2[[#This Row],[transaction_date]],"yyyy")</f>
        <v>2025</v>
      </c>
      <c r="E688" s="9" t="str">
        <f>TEXT(Transaction_2[[#This Row],[transaction_date]],"mmm")</f>
        <v>Apr</v>
      </c>
      <c r="F688" s="4">
        <v>27</v>
      </c>
      <c r="G688" s="4" t="s">
        <v>6003</v>
      </c>
      <c r="H688" s="4" t="s">
        <v>115</v>
      </c>
      <c r="I688" s="4" t="s">
        <v>6030</v>
      </c>
      <c r="J688" s="4">
        <v>3</v>
      </c>
      <c r="K688" s="4">
        <v>209.14</v>
      </c>
      <c r="L688" s="4">
        <v>627.41999999999996</v>
      </c>
      <c r="M688" s="12">
        <f>Transaction_2[[#This Row],[total_amount]]*(1-Transaction_2[[#This Row],[discount_percentage]]/100)</f>
        <v>627.41999999999996</v>
      </c>
      <c r="N688" s="12">
        <f>Transaction_2[[#This Row],[total_amount]]-(Transaction_2[[#This Row],[total_amount]]*Transaction_2[[#This Row],[discount_percentage]]/100)</f>
        <v>627.41999999999996</v>
      </c>
      <c r="O688" s="4" t="s">
        <v>28</v>
      </c>
      <c r="P688" s="4" t="s">
        <v>32</v>
      </c>
      <c r="Q688" s="4">
        <v>3</v>
      </c>
      <c r="R688" s="4" t="s">
        <v>6023</v>
      </c>
      <c r="S688" s="4" t="b">
        <v>0</v>
      </c>
      <c r="T688" s="4">
        <v>0</v>
      </c>
      <c r="U688" s="4" t="s">
        <v>6006</v>
      </c>
      <c r="V688" s="4">
        <v>5.25</v>
      </c>
      <c r="W688" s="4">
        <v>11</v>
      </c>
      <c r="X688" s="4" t="s">
        <v>6020</v>
      </c>
      <c r="Y688" s="4" t="b">
        <v>0</v>
      </c>
      <c r="Z688" s="4" t="b">
        <v>0</v>
      </c>
      <c r="AA688" s="4" t="b">
        <v>0</v>
      </c>
      <c r="AB688" s="4" t="b">
        <v>0</v>
      </c>
      <c r="AC688" s="4" t="b">
        <v>0</v>
      </c>
    </row>
    <row r="689" spans="1:29" x14ac:dyDescent="0.25">
      <c r="A689" s="4" t="s">
        <v>1413</v>
      </c>
      <c r="B689" s="4" t="s">
        <v>1414</v>
      </c>
      <c r="C689" s="9">
        <v>45618</v>
      </c>
      <c r="D689" s="9" t="str">
        <f>TEXT(Transaction_2[[#This Row],[transaction_date]],"yyyy")</f>
        <v>2024</v>
      </c>
      <c r="E689" s="9" t="str">
        <f>TEXT(Transaction_2[[#This Row],[transaction_date]],"mmm")</f>
        <v>Nov</v>
      </c>
      <c r="F689" s="4">
        <v>18</v>
      </c>
      <c r="G689" s="4" t="s">
        <v>6003</v>
      </c>
      <c r="H689" s="4" t="s">
        <v>65</v>
      </c>
      <c r="I689" s="4" t="s">
        <v>6025</v>
      </c>
      <c r="J689" s="4">
        <v>1</v>
      </c>
      <c r="K689" s="4">
        <v>99.88</v>
      </c>
      <c r="L689" s="4">
        <v>99.88</v>
      </c>
      <c r="M689" s="12">
        <f>Transaction_2[[#This Row],[total_amount]]*(1-Transaction_2[[#This Row],[discount_percentage]]/100)</f>
        <v>99.88</v>
      </c>
      <c r="N689" s="12">
        <f>Transaction_2[[#This Row],[total_amount]]-(Transaction_2[[#This Row],[total_amount]]*Transaction_2[[#This Row],[discount_percentage]]/100)</f>
        <v>99.88</v>
      </c>
      <c r="O689" s="4" t="s">
        <v>28</v>
      </c>
      <c r="P689" s="4" t="s">
        <v>32</v>
      </c>
      <c r="Q689" s="4">
        <v>35</v>
      </c>
      <c r="R689" s="4" t="s">
        <v>6010</v>
      </c>
      <c r="S689" s="4" t="b">
        <v>0</v>
      </c>
      <c r="T689" s="4">
        <v>0</v>
      </c>
      <c r="U689" s="4" t="s">
        <v>6006</v>
      </c>
      <c r="V689" s="4">
        <v>15.98</v>
      </c>
      <c r="W689" s="4">
        <v>21</v>
      </c>
      <c r="X689" s="4" t="s">
        <v>6007</v>
      </c>
      <c r="Y689" s="4" t="b">
        <v>0</v>
      </c>
      <c r="Z689" s="4" t="b">
        <v>0</v>
      </c>
      <c r="AA689" s="4" t="b">
        <v>0</v>
      </c>
      <c r="AB689" s="4" t="b">
        <v>0</v>
      </c>
      <c r="AC689" s="4" t="b">
        <v>0</v>
      </c>
    </row>
    <row r="690" spans="1:29" x14ac:dyDescent="0.25">
      <c r="A690" s="4" t="s">
        <v>1415</v>
      </c>
      <c r="B690" s="4" t="s">
        <v>1416</v>
      </c>
      <c r="C690" s="9">
        <v>45688</v>
      </c>
      <c r="D690" s="9" t="str">
        <f>TEXT(Transaction_2[[#This Row],[transaction_date]],"yyyy")</f>
        <v>2025</v>
      </c>
      <c r="E690" s="9" t="str">
        <f>TEXT(Transaction_2[[#This Row],[transaction_date]],"mmm")</f>
        <v>Jan</v>
      </c>
      <c r="F690" s="4">
        <v>74</v>
      </c>
      <c r="G690" s="4" t="s">
        <v>6011</v>
      </c>
      <c r="H690" s="4" t="s">
        <v>22</v>
      </c>
      <c r="I690" s="4" t="s">
        <v>6004</v>
      </c>
      <c r="J690" s="4">
        <v>4</v>
      </c>
      <c r="K690" s="4">
        <v>279.52</v>
      </c>
      <c r="L690" s="4">
        <v>1118.06</v>
      </c>
      <c r="M690" s="12">
        <f>Transaction_2[[#This Row],[total_amount]]*(1-Transaction_2[[#This Row],[discount_percentage]]/100)</f>
        <v>1118.06</v>
      </c>
      <c r="N690" s="12">
        <f>Transaction_2[[#This Row],[total_amount]]-(Transaction_2[[#This Row],[total_amount]]*Transaction_2[[#This Row],[discount_percentage]]/100)</f>
        <v>1118.06</v>
      </c>
      <c r="O690" s="4" t="s">
        <v>31</v>
      </c>
      <c r="P690" s="4" t="s">
        <v>36</v>
      </c>
      <c r="Q690" s="4">
        <v>22</v>
      </c>
      <c r="R690" s="4" t="s">
        <v>6005</v>
      </c>
      <c r="S690" s="4" t="b">
        <v>0</v>
      </c>
      <c r="T690" s="4">
        <v>0</v>
      </c>
      <c r="U690" s="4" t="s">
        <v>6006</v>
      </c>
      <c r="V690" s="4">
        <v>16.989999999999998</v>
      </c>
      <c r="W690" s="4">
        <v>7</v>
      </c>
      <c r="X690" s="4" t="s">
        <v>6018</v>
      </c>
      <c r="Y690" s="4" t="b">
        <v>1</v>
      </c>
      <c r="Z690" s="4" t="b">
        <v>0</v>
      </c>
      <c r="AA690" s="4" t="b">
        <v>0</v>
      </c>
      <c r="AB690" s="4" t="b">
        <v>0</v>
      </c>
      <c r="AC690" s="4" t="b">
        <v>0</v>
      </c>
    </row>
    <row r="691" spans="1:29" x14ac:dyDescent="0.25">
      <c r="A691" s="4" t="s">
        <v>1417</v>
      </c>
      <c r="B691" s="4" t="s">
        <v>1418</v>
      </c>
      <c r="C691" s="9">
        <v>45755</v>
      </c>
      <c r="D691" s="9" t="str">
        <f>TEXT(Transaction_2[[#This Row],[transaction_date]],"yyyy")</f>
        <v>2025</v>
      </c>
      <c r="E691" s="9" t="str">
        <f>TEXT(Transaction_2[[#This Row],[transaction_date]],"mmm")</f>
        <v>Apr</v>
      </c>
      <c r="F691" s="4">
        <v>77</v>
      </c>
      <c r="G691" s="4" t="s">
        <v>6011</v>
      </c>
      <c r="H691" s="4" t="s">
        <v>80</v>
      </c>
      <c r="I691" s="4" t="s">
        <v>6026</v>
      </c>
      <c r="J691" s="4">
        <v>1</v>
      </c>
      <c r="K691" s="4">
        <v>282.25</v>
      </c>
      <c r="L691" s="4">
        <v>282.25</v>
      </c>
      <c r="M691" s="12">
        <f>Transaction_2[[#This Row],[total_amount]]*(1-Transaction_2[[#This Row],[discount_percentage]]/100)</f>
        <v>260.79900000000004</v>
      </c>
      <c r="N691" s="12">
        <f>Transaction_2[[#This Row],[total_amount]]-(Transaction_2[[#This Row],[total_amount]]*Transaction_2[[#This Row],[discount_percentage]]/100)</f>
        <v>260.79899999999998</v>
      </c>
      <c r="O691" s="4" t="s">
        <v>23</v>
      </c>
      <c r="P691" s="4" t="s">
        <v>24</v>
      </c>
      <c r="Q691" s="4">
        <v>39</v>
      </c>
      <c r="R691" s="4" t="s">
        <v>6010</v>
      </c>
      <c r="S691" s="4" t="b">
        <v>1</v>
      </c>
      <c r="T691" s="4">
        <v>7.6</v>
      </c>
      <c r="U691" s="4" t="s">
        <v>6031</v>
      </c>
      <c r="V691" s="4">
        <v>8.14</v>
      </c>
      <c r="W691" s="4">
        <v>5</v>
      </c>
      <c r="X691" s="4" t="s">
        <v>6018</v>
      </c>
      <c r="Y691" s="4" t="b">
        <v>0</v>
      </c>
      <c r="Z691" s="4" t="b">
        <v>0</v>
      </c>
      <c r="AA691" s="4" t="b">
        <v>0</v>
      </c>
      <c r="AB691" s="4" t="b">
        <v>0</v>
      </c>
      <c r="AC691" s="4" t="b">
        <v>0</v>
      </c>
    </row>
    <row r="692" spans="1:29" x14ac:dyDescent="0.25">
      <c r="A692" s="4" t="s">
        <v>1419</v>
      </c>
      <c r="B692" s="4" t="s">
        <v>1420</v>
      </c>
      <c r="C692" s="9">
        <v>45653</v>
      </c>
      <c r="D692" s="9" t="str">
        <f>TEXT(Transaction_2[[#This Row],[transaction_date]],"yyyy")</f>
        <v>2024</v>
      </c>
      <c r="E692" s="9" t="str">
        <f>TEXT(Transaction_2[[#This Row],[transaction_date]],"mmm")</f>
        <v>Dec</v>
      </c>
      <c r="F692" s="4">
        <v>61</v>
      </c>
      <c r="G692" s="4" t="s">
        <v>6008</v>
      </c>
      <c r="H692" s="4" t="s">
        <v>62</v>
      </c>
      <c r="I692" s="4" t="s">
        <v>6024</v>
      </c>
      <c r="J692" s="4">
        <v>1</v>
      </c>
      <c r="K692" s="4">
        <v>141.49</v>
      </c>
      <c r="L692" s="4">
        <v>141.49</v>
      </c>
      <c r="M692" s="12">
        <f>Transaction_2[[#This Row],[total_amount]]*(1-Transaction_2[[#This Row],[discount_percentage]]/100)</f>
        <v>141.49</v>
      </c>
      <c r="N692" s="12">
        <f>Transaction_2[[#This Row],[total_amount]]-(Transaction_2[[#This Row],[total_amount]]*Transaction_2[[#This Row],[discount_percentage]]/100)</f>
        <v>141.49</v>
      </c>
      <c r="O692" s="4" t="s">
        <v>31</v>
      </c>
      <c r="P692" s="4" t="s">
        <v>24</v>
      </c>
      <c r="Q692" s="4">
        <v>20</v>
      </c>
      <c r="R692" s="4" t="s">
        <v>6005</v>
      </c>
      <c r="S692" s="4" t="b">
        <v>0</v>
      </c>
      <c r="T692" s="4">
        <v>0</v>
      </c>
      <c r="U692" s="4" t="s">
        <v>6006</v>
      </c>
      <c r="V692" s="4">
        <v>7.78</v>
      </c>
      <c r="W692" s="4">
        <v>2</v>
      </c>
      <c r="X692" s="4" t="s">
        <v>6016</v>
      </c>
      <c r="Y692" s="4" t="b">
        <v>0</v>
      </c>
      <c r="Z692" s="4" t="b">
        <v>0</v>
      </c>
      <c r="AA692" s="4" t="b">
        <v>0</v>
      </c>
      <c r="AB692" s="4" t="b">
        <v>0</v>
      </c>
      <c r="AC692" s="4" t="b">
        <v>0</v>
      </c>
    </row>
    <row r="693" spans="1:29" x14ac:dyDescent="0.25">
      <c r="A693" s="4" t="s">
        <v>1421</v>
      </c>
      <c r="B693" s="4" t="s">
        <v>1422</v>
      </c>
      <c r="C693" s="9">
        <v>45647</v>
      </c>
      <c r="D693" s="9" t="str">
        <f>TEXT(Transaction_2[[#This Row],[transaction_date]],"yyyy")</f>
        <v>2024</v>
      </c>
      <c r="E693" s="9" t="str">
        <f>TEXT(Transaction_2[[#This Row],[transaction_date]],"mmm")</f>
        <v>Dec</v>
      </c>
      <c r="F693" s="4">
        <v>53</v>
      </c>
      <c r="G693" s="4" t="s">
        <v>6012</v>
      </c>
      <c r="H693" s="4" t="s">
        <v>80</v>
      </c>
      <c r="I693" s="4" t="s">
        <v>6026</v>
      </c>
      <c r="J693" s="4">
        <v>2</v>
      </c>
      <c r="K693" s="4">
        <v>32.08</v>
      </c>
      <c r="L693" s="4">
        <v>64.150000000000006</v>
      </c>
      <c r="M693" s="12">
        <f>Transaction_2[[#This Row],[total_amount]]*(1-Transaction_2[[#This Row],[discount_percentage]]/100)</f>
        <v>35.410800000000009</v>
      </c>
      <c r="N693" s="12">
        <f>Transaction_2[[#This Row],[total_amount]]-(Transaction_2[[#This Row],[total_amount]]*Transaction_2[[#This Row],[discount_percentage]]/100)</f>
        <v>35.410800000000009</v>
      </c>
      <c r="O693" s="4" t="s">
        <v>23</v>
      </c>
      <c r="P693" s="4" t="s">
        <v>32</v>
      </c>
      <c r="Q693" s="4">
        <v>48</v>
      </c>
      <c r="R693" s="4" t="s">
        <v>6010</v>
      </c>
      <c r="S693" s="4" t="b">
        <v>1</v>
      </c>
      <c r="T693" s="4">
        <v>44.8</v>
      </c>
      <c r="U693" s="4" t="s">
        <v>6014</v>
      </c>
      <c r="V693" s="4">
        <v>6.63</v>
      </c>
      <c r="W693" s="4">
        <v>23</v>
      </c>
      <c r="X693" s="4" t="s">
        <v>6007</v>
      </c>
      <c r="Y693" s="4" t="b">
        <v>0</v>
      </c>
      <c r="Z693" s="4" t="b">
        <v>0</v>
      </c>
      <c r="AA693" s="4" t="b">
        <v>0</v>
      </c>
      <c r="AB693" s="4" t="b">
        <v>0</v>
      </c>
      <c r="AC693" s="4" t="b">
        <v>0</v>
      </c>
    </row>
    <row r="694" spans="1:29" x14ac:dyDescent="0.25">
      <c r="A694" s="4" t="s">
        <v>1423</v>
      </c>
      <c r="B694" s="4" t="s">
        <v>1424</v>
      </c>
      <c r="C694" s="9">
        <v>45693</v>
      </c>
      <c r="D694" s="9" t="str">
        <f>TEXT(Transaction_2[[#This Row],[transaction_date]],"yyyy")</f>
        <v>2025</v>
      </c>
      <c r="E694" s="9" t="str">
        <f>TEXT(Transaction_2[[#This Row],[transaction_date]],"mmm")</f>
        <v>Feb</v>
      </c>
      <c r="F694" s="4">
        <v>20</v>
      </c>
      <c r="G694" s="4" t="s">
        <v>6003</v>
      </c>
      <c r="H694" s="4" t="s">
        <v>115</v>
      </c>
      <c r="I694" s="4" t="s">
        <v>6030</v>
      </c>
      <c r="J694" s="4">
        <v>12</v>
      </c>
      <c r="K694" s="4">
        <v>33.04</v>
      </c>
      <c r="L694" s="4">
        <v>396.48</v>
      </c>
      <c r="M694" s="12">
        <f>Transaction_2[[#This Row],[total_amount]]*(1-Transaction_2[[#This Row],[discount_percentage]]/100)</f>
        <v>396.48</v>
      </c>
      <c r="N694" s="12">
        <f>Transaction_2[[#This Row],[total_amount]]-(Transaction_2[[#This Row],[total_amount]]*Transaction_2[[#This Row],[discount_percentage]]/100)</f>
        <v>396.48</v>
      </c>
      <c r="O694" s="4" t="s">
        <v>87</v>
      </c>
      <c r="P694" s="4" t="s">
        <v>36</v>
      </c>
      <c r="Q694" s="4">
        <v>1</v>
      </c>
      <c r="R694" s="4" t="s">
        <v>6029</v>
      </c>
      <c r="S694" s="4" t="b">
        <v>0</v>
      </c>
      <c r="T694" s="4">
        <v>0</v>
      </c>
      <c r="U694" s="4" t="s">
        <v>6006</v>
      </c>
      <c r="V694" s="4">
        <v>11.62</v>
      </c>
      <c r="W694" s="4">
        <v>9</v>
      </c>
      <c r="X694" s="4" t="s">
        <v>6020</v>
      </c>
      <c r="Y694" s="4" t="b">
        <v>0</v>
      </c>
      <c r="Z694" s="4" t="b">
        <v>0</v>
      </c>
      <c r="AA694" s="4" t="b">
        <v>0</v>
      </c>
      <c r="AB694" s="4" t="b">
        <v>0</v>
      </c>
      <c r="AC694" s="4" t="b">
        <v>1</v>
      </c>
    </row>
    <row r="695" spans="1:29" x14ac:dyDescent="0.25">
      <c r="A695" s="4" t="s">
        <v>1425</v>
      </c>
      <c r="B695" s="4" t="s">
        <v>1426</v>
      </c>
      <c r="C695" s="9">
        <v>45670</v>
      </c>
      <c r="D695" s="9" t="str">
        <f>TEXT(Transaction_2[[#This Row],[transaction_date]],"yyyy")</f>
        <v>2025</v>
      </c>
      <c r="E695" s="9" t="str">
        <f>TEXT(Transaction_2[[#This Row],[transaction_date]],"mmm")</f>
        <v>Jan</v>
      </c>
      <c r="F695" s="4">
        <v>28</v>
      </c>
      <c r="G695" s="4" t="s">
        <v>6003</v>
      </c>
      <c r="H695" s="4" t="s">
        <v>39</v>
      </c>
      <c r="I695" s="4" t="s">
        <v>6015</v>
      </c>
      <c r="J695" s="4">
        <v>4</v>
      </c>
      <c r="K695" s="4">
        <v>295.51</v>
      </c>
      <c r="L695" s="4">
        <v>1182.02</v>
      </c>
      <c r="M695" s="12">
        <f>Transaction_2[[#This Row],[total_amount]]*(1-Transaction_2[[#This Row],[discount_percentage]]/100)</f>
        <v>1182.02</v>
      </c>
      <c r="N695" s="12">
        <f>Transaction_2[[#This Row],[total_amount]]-(Transaction_2[[#This Row],[total_amount]]*Transaction_2[[#This Row],[discount_percentage]]/100)</f>
        <v>1182.02</v>
      </c>
      <c r="O695" s="4" t="s">
        <v>31</v>
      </c>
      <c r="P695" s="4" t="s">
        <v>36</v>
      </c>
      <c r="Q695" s="4">
        <v>40</v>
      </c>
      <c r="R695" s="4" t="s">
        <v>6010</v>
      </c>
      <c r="S695" s="4" t="b">
        <v>0</v>
      </c>
      <c r="T695" s="4">
        <v>0</v>
      </c>
      <c r="U695" s="4" t="s">
        <v>6006</v>
      </c>
      <c r="V695" s="4">
        <v>20.14</v>
      </c>
      <c r="W695" s="4">
        <v>10</v>
      </c>
      <c r="X695" s="4" t="s">
        <v>6020</v>
      </c>
      <c r="Y695" s="4" t="b">
        <v>0</v>
      </c>
      <c r="Z695" s="4" t="b">
        <v>0</v>
      </c>
      <c r="AA695" s="4" t="b">
        <v>0</v>
      </c>
      <c r="AB695" s="4" t="b">
        <v>0</v>
      </c>
      <c r="AC695" s="4" t="b">
        <v>0</v>
      </c>
    </row>
    <row r="696" spans="1:29" x14ac:dyDescent="0.25">
      <c r="A696" s="4" t="s">
        <v>1427</v>
      </c>
      <c r="B696" s="4" t="s">
        <v>1428</v>
      </c>
      <c r="C696" s="9">
        <v>45721</v>
      </c>
      <c r="D696" s="9" t="str">
        <f>TEXT(Transaction_2[[#This Row],[transaction_date]],"yyyy")</f>
        <v>2025</v>
      </c>
      <c r="E696" s="9" t="str">
        <f>TEXT(Transaction_2[[#This Row],[transaction_date]],"mmm")</f>
        <v>Mar</v>
      </c>
      <c r="F696" s="4">
        <v>50</v>
      </c>
      <c r="G696" s="4" t="s">
        <v>6012</v>
      </c>
      <c r="H696" s="4" t="s">
        <v>44</v>
      </c>
      <c r="I696" s="4" t="s">
        <v>6019</v>
      </c>
      <c r="J696" s="4">
        <v>4</v>
      </c>
      <c r="K696" s="4">
        <v>140.6</v>
      </c>
      <c r="L696" s="4">
        <v>562.4</v>
      </c>
      <c r="M696" s="12">
        <f>Transaction_2[[#This Row],[total_amount]]*(1-Transaction_2[[#This Row],[discount_percentage]]/100)</f>
        <v>310.44479999999999</v>
      </c>
      <c r="N696" s="12">
        <f>Transaction_2[[#This Row],[total_amount]]-(Transaction_2[[#This Row],[total_amount]]*Transaction_2[[#This Row],[discount_percentage]]/100)</f>
        <v>310.44479999999999</v>
      </c>
      <c r="O696" s="4" t="s">
        <v>23</v>
      </c>
      <c r="P696" s="4" t="s">
        <v>36</v>
      </c>
      <c r="Q696" s="4">
        <v>40</v>
      </c>
      <c r="R696" s="4" t="s">
        <v>6010</v>
      </c>
      <c r="S696" s="4" t="b">
        <v>1</v>
      </c>
      <c r="T696" s="4">
        <v>44.8</v>
      </c>
      <c r="U696" s="4" t="s">
        <v>6014</v>
      </c>
      <c r="V696" s="4">
        <v>12.51</v>
      </c>
      <c r="W696" s="4">
        <v>16</v>
      </c>
      <c r="X696" s="4" t="s">
        <v>6007</v>
      </c>
      <c r="Y696" s="4" t="b">
        <v>0</v>
      </c>
      <c r="Z696" s="4" t="b">
        <v>0</v>
      </c>
      <c r="AA696" s="4" t="b">
        <v>0</v>
      </c>
      <c r="AB696" s="4" t="b">
        <v>0</v>
      </c>
      <c r="AC696" s="4" t="b">
        <v>0</v>
      </c>
    </row>
    <row r="697" spans="1:29" x14ac:dyDescent="0.25">
      <c r="A697" s="4" t="s">
        <v>1429</v>
      </c>
      <c r="B697" s="4" t="s">
        <v>1430</v>
      </c>
      <c r="C697" s="9">
        <v>45716</v>
      </c>
      <c r="D697" s="9" t="str">
        <f>TEXT(Transaction_2[[#This Row],[transaction_date]],"yyyy")</f>
        <v>2025</v>
      </c>
      <c r="E697" s="9" t="str">
        <f>TEXT(Transaction_2[[#This Row],[transaction_date]],"mmm")</f>
        <v>Feb</v>
      </c>
      <c r="F697" s="4">
        <v>41</v>
      </c>
      <c r="G697" s="4" t="s">
        <v>6021</v>
      </c>
      <c r="H697" s="4" t="s">
        <v>27</v>
      </c>
      <c r="I697" s="4" t="s">
        <v>6009</v>
      </c>
      <c r="J697" s="4">
        <v>9</v>
      </c>
      <c r="K697" s="4">
        <v>49.64</v>
      </c>
      <c r="L697" s="4">
        <v>446.79</v>
      </c>
      <c r="M697" s="12">
        <f>Transaction_2[[#This Row],[total_amount]]*(1-Transaction_2[[#This Row],[discount_percentage]]/100)</f>
        <v>265.39326</v>
      </c>
      <c r="N697" s="12">
        <f>Transaction_2[[#This Row],[total_amount]]-(Transaction_2[[#This Row],[total_amount]]*Transaction_2[[#This Row],[discount_percentage]]/100)</f>
        <v>265.39326</v>
      </c>
      <c r="O697" s="4" t="s">
        <v>87</v>
      </c>
      <c r="P697" s="4" t="s">
        <v>57</v>
      </c>
      <c r="Q697" s="4">
        <v>2</v>
      </c>
      <c r="R697" s="4" t="s">
        <v>6023</v>
      </c>
      <c r="S697" s="4" t="b">
        <v>1</v>
      </c>
      <c r="T697" s="4">
        <v>40.6</v>
      </c>
      <c r="U697" s="4" t="s">
        <v>6014</v>
      </c>
      <c r="V697" s="4">
        <v>10.050000000000001</v>
      </c>
      <c r="W697" s="4">
        <v>13</v>
      </c>
      <c r="X697" s="4" t="s">
        <v>6020</v>
      </c>
      <c r="Y697" s="4" t="b">
        <v>0</v>
      </c>
      <c r="Z697" s="4" t="b">
        <v>0</v>
      </c>
      <c r="AA697" s="4" t="b">
        <v>0</v>
      </c>
      <c r="AB697" s="4" t="b">
        <v>0</v>
      </c>
      <c r="AC697" s="4" t="b">
        <v>1</v>
      </c>
    </row>
    <row r="698" spans="1:29" x14ac:dyDescent="0.25">
      <c r="A698" s="4" t="s">
        <v>1431</v>
      </c>
      <c r="B698" s="4" t="s">
        <v>1432</v>
      </c>
      <c r="C698" s="9">
        <v>45486</v>
      </c>
      <c r="D698" s="9" t="str">
        <f>TEXT(Transaction_2[[#This Row],[transaction_date]],"yyyy")</f>
        <v>2024</v>
      </c>
      <c r="E698" s="9" t="str">
        <f>TEXT(Transaction_2[[#This Row],[transaction_date]],"mmm")</f>
        <v>Jul</v>
      </c>
      <c r="F698" s="4">
        <v>72</v>
      </c>
      <c r="G698" s="4" t="s">
        <v>6011</v>
      </c>
      <c r="H698" s="4" t="s">
        <v>35</v>
      </c>
      <c r="I698" s="4" t="s">
        <v>6013</v>
      </c>
      <c r="J698" s="4">
        <v>1</v>
      </c>
      <c r="K698" s="4">
        <v>219.93</v>
      </c>
      <c r="L698" s="4">
        <v>219.93</v>
      </c>
      <c r="M698" s="12">
        <f>Transaction_2[[#This Row],[total_amount]]*(1-Transaction_2[[#This Row],[discount_percentage]]/100)</f>
        <v>219.93</v>
      </c>
      <c r="N698" s="12">
        <f>Transaction_2[[#This Row],[total_amount]]-(Transaction_2[[#This Row],[total_amount]]*Transaction_2[[#This Row],[discount_percentage]]/100)</f>
        <v>219.93</v>
      </c>
      <c r="O698" s="4" t="s">
        <v>23</v>
      </c>
      <c r="P698" s="4" t="s">
        <v>36</v>
      </c>
      <c r="Q698" s="4">
        <v>43</v>
      </c>
      <c r="R698" s="4" t="s">
        <v>6010</v>
      </c>
      <c r="S698" s="4" t="b">
        <v>0</v>
      </c>
      <c r="T698" s="4">
        <v>0</v>
      </c>
      <c r="U698" s="4" t="s">
        <v>6006</v>
      </c>
      <c r="V698" s="4">
        <v>10.029999999999999</v>
      </c>
      <c r="W698" s="4">
        <v>5</v>
      </c>
      <c r="X698" s="4" t="s">
        <v>6018</v>
      </c>
      <c r="Y698" s="4" t="b">
        <v>0</v>
      </c>
      <c r="Z698" s="4" t="b">
        <v>0</v>
      </c>
      <c r="AA698" s="4" t="b">
        <v>0</v>
      </c>
      <c r="AB698" s="4" t="b">
        <v>1</v>
      </c>
      <c r="AC698" s="4" t="b">
        <v>0</v>
      </c>
    </row>
    <row r="699" spans="1:29" x14ac:dyDescent="0.25">
      <c r="A699" s="4" t="s">
        <v>1433</v>
      </c>
      <c r="B699" s="4" t="s">
        <v>1434</v>
      </c>
      <c r="C699" s="9">
        <v>45573</v>
      </c>
      <c r="D699" s="9" t="str">
        <f>TEXT(Transaction_2[[#This Row],[transaction_date]],"yyyy")</f>
        <v>2024</v>
      </c>
      <c r="E699" s="9" t="str">
        <f>TEXT(Transaction_2[[#This Row],[transaction_date]],"mmm")</f>
        <v>Oct</v>
      </c>
      <c r="F699" s="4">
        <v>34</v>
      </c>
      <c r="G699" s="4" t="s">
        <v>6017</v>
      </c>
      <c r="H699" s="4" t="s">
        <v>62</v>
      </c>
      <c r="I699" s="4" t="s">
        <v>6024</v>
      </c>
      <c r="J699" s="4">
        <v>4</v>
      </c>
      <c r="K699" s="4">
        <v>212.9</v>
      </c>
      <c r="L699" s="4">
        <v>851.62</v>
      </c>
      <c r="M699" s="12">
        <f>Transaction_2[[#This Row],[total_amount]]*(1-Transaction_2[[#This Row],[discount_percentage]]/100)</f>
        <v>851.62</v>
      </c>
      <c r="N699" s="12">
        <f>Transaction_2[[#This Row],[total_amount]]-(Transaction_2[[#This Row],[total_amount]]*Transaction_2[[#This Row],[discount_percentage]]/100)</f>
        <v>851.62</v>
      </c>
      <c r="O699" s="4" t="s">
        <v>28</v>
      </c>
      <c r="P699" s="4" t="s">
        <v>24</v>
      </c>
      <c r="Q699" s="4">
        <v>25</v>
      </c>
      <c r="R699" s="4" t="s">
        <v>6005</v>
      </c>
      <c r="S699" s="4" t="b">
        <v>0</v>
      </c>
      <c r="T699" s="4">
        <v>0</v>
      </c>
      <c r="U699" s="4" t="s">
        <v>6006</v>
      </c>
      <c r="V699" s="4">
        <v>9.42</v>
      </c>
      <c r="W699" s="4">
        <v>27</v>
      </c>
      <c r="X699" s="4" t="s">
        <v>6007</v>
      </c>
      <c r="Y699" s="4" t="b">
        <v>0</v>
      </c>
      <c r="Z699" s="4" t="b">
        <v>0</v>
      </c>
      <c r="AA699" s="4" t="b">
        <v>0</v>
      </c>
      <c r="AB699" s="4" t="b">
        <v>0</v>
      </c>
      <c r="AC699" s="4" t="b">
        <v>0</v>
      </c>
    </row>
    <row r="700" spans="1:29" x14ac:dyDescent="0.25">
      <c r="A700" s="4" t="s">
        <v>1435</v>
      </c>
      <c r="B700" s="4" t="s">
        <v>1436</v>
      </c>
      <c r="C700" s="9">
        <v>45815</v>
      </c>
      <c r="D700" s="9" t="str">
        <f>TEXT(Transaction_2[[#This Row],[transaction_date]],"yyyy")</f>
        <v>2025</v>
      </c>
      <c r="E700" s="9" t="str">
        <f>TEXT(Transaction_2[[#This Row],[transaction_date]],"mmm")</f>
        <v>Jun</v>
      </c>
      <c r="F700" s="4">
        <v>56</v>
      </c>
      <c r="G700" s="4" t="s">
        <v>6012</v>
      </c>
      <c r="H700" s="4" t="s">
        <v>44</v>
      </c>
      <c r="I700" s="4" t="s">
        <v>6019</v>
      </c>
      <c r="J700" s="4">
        <v>3</v>
      </c>
      <c r="K700" s="4">
        <v>29.64</v>
      </c>
      <c r="L700" s="4">
        <v>88.93</v>
      </c>
      <c r="M700" s="12">
        <f>Transaction_2[[#This Row],[total_amount]]*(1-Transaction_2[[#This Row],[discount_percentage]]/100)</f>
        <v>78.703050000000005</v>
      </c>
      <c r="N700" s="12">
        <f>Transaction_2[[#This Row],[total_amount]]-(Transaction_2[[#This Row],[total_amount]]*Transaction_2[[#This Row],[discount_percentage]]/100)</f>
        <v>78.703050000000005</v>
      </c>
      <c r="O700" s="4" t="s">
        <v>54</v>
      </c>
      <c r="P700" s="4" t="s">
        <v>24</v>
      </c>
      <c r="Q700" s="4">
        <v>21</v>
      </c>
      <c r="R700" s="4" t="s">
        <v>6005</v>
      </c>
      <c r="S700" s="4" t="b">
        <v>1</v>
      </c>
      <c r="T700" s="4">
        <v>11.5</v>
      </c>
      <c r="U700" s="4" t="s">
        <v>6028</v>
      </c>
      <c r="V700" s="4">
        <v>16.260000000000002</v>
      </c>
      <c r="W700" s="4">
        <v>19</v>
      </c>
      <c r="X700" s="4" t="s">
        <v>6007</v>
      </c>
      <c r="Y700" s="4" t="b">
        <v>0</v>
      </c>
      <c r="Z700" s="4" t="b">
        <v>0</v>
      </c>
      <c r="AA700" s="4" t="b">
        <v>0</v>
      </c>
      <c r="AB700" s="4" t="b">
        <v>0</v>
      </c>
      <c r="AC700" s="4" t="b">
        <v>0</v>
      </c>
    </row>
    <row r="701" spans="1:29" x14ac:dyDescent="0.25">
      <c r="A701" s="4" t="s">
        <v>1437</v>
      </c>
      <c r="B701" s="4" t="s">
        <v>1438</v>
      </c>
      <c r="C701" s="9">
        <v>45628</v>
      </c>
      <c r="D701" s="9" t="str">
        <f>TEXT(Transaction_2[[#This Row],[transaction_date]],"yyyy")</f>
        <v>2024</v>
      </c>
      <c r="E701" s="9" t="str">
        <f>TEXT(Transaction_2[[#This Row],[transaction_date]],"mmm")</f>
        <v>Dec</v>
      </c>
      <c r="F701" s="4">
        <v>59</v>
      </c>
      <c r="G701" s="4" t="s">
        <v>6012</v>
      </c>
      <c r="H701" s="4" t="s">
        <v>27</v>
      </c>
      <c r="I701" s="4" t="s">
        <v>6009</v>
      </c>
      <c r="J701" s="4">
        <v>3</v>
      </c>
      <c r="K701" s="4">
        <v>36.78</v>
      </c>
      <c r="L701" s="4">
        <v>110.35</v>
      </c>
      <c r="M701" s="12">
        <f>Transaction_2[[#This Row],[total_amount]]*(1-Transaction_2[[#This Row],[discount_percentage]]/100)</f>
        <v>110.35</v>
      </c>
      <c r="N701" s="12">
        <f>Transaction_2[[#This Row],[total_amount]]-(Transaction_2[[#This Row],[total_amount]]*Transaction_2[[#This Row],[discount_percentage]]/100)</f>
        <v>110.35</v>
      </c>
      <c r="O701" s="4" t="s">
        <v>31</v>
      </c>
      <c r="P701" s="4" t="s">
        <v>24</v>
      </c>
      <c r="Q701" s="4">
        <v>32</v>
      </c>
      <c r="R701" s="4" t="s">
        <v>6010</v>
      </c>
      <c r="S701" s="4" t="b">
        <v>0</v>
      </c>
      <c r="T701" s="4">
        <v>0</v>
      </c>
      <c r="U701" s="4" t="s">
        <v>6006</v>
      </c>
      <c r="V701" s="4">
        <v>20.53</v>
      </c>
      <c r="W701" s="4">
        <v>3</v>
      </c>
      <c r="X701" s="4" t="s">
        <v>6016</v>
      </c>
      <c r="Y701" s="4" t="b">
        <v>0</v>
      </c>
      <c r="Z701" s="4" t="b">
        <v>0</v>
      </c>
      <c r="AA701" s="4" t="b">
        <v>0</v>
      </c>
      <c r="AB701" s="4" t="b">
        <v>0</v>
      </c>
      <c r="AC701" s="4" t="b">
        <v>0</v>
      </c>
    </row>
    <row r="702" spans="1:29" x14ac:dyDescent="0.25">
      <c r="A702" s="4" t="s">
        <v>1439</v>
      </c>
      <c r="B702" s="4" t="s">
        <v>1440</v>
      </c>
      <c r="C702" s="9">
        <v>45750</v>
      </c>
      <c r="D702" s="9" t="str">
        <f>TEXT(Transaction_2[[#This Row],[transaction_date]],"yyyy")</f>
        <v>2025</v>
      </c>
      <c r="E702" s="9" t="str">
        <f>TEXT(Transaction_2[[#This Row],[transaction_date]],"mmm")</f>
        <v>Apr</v>
      </c>
      <c r="F702" s="4">
        <v>59</v>
      </c>
      <c r="G702" s="4" t="s">
        <v>6012</v>
      </c>
      <c r="H702" s="4" t="s">
        <v>35</v>
      </c>
      <c r="I702" s="4" t="s">
        <v>6013</v>
      </c>
      <c r="J702" s="4">
        <v>2</v>
      </c>
      <c r="K702" s="4">
        <v>223.55</v>
      </c>
      <c r="L702" s="4">
        <v>447.1</v>
      </c>
      <c r="M702" s="12">
        <f>Transaction_2[[#This Row],[total_amount]]*(1-Transaction_2[[#This Row],[discount_percentage]]/100)</f>
        <v>447.1</v>
      </c>
      <c r="N702" s="12">
        <f>Transaction_2[[#This Row],[total_amount]]-(Transaction_2[[#This Row],[total_amount]]*Transaction_2[[#This Row],[discount_percentage]]/100)</f>
        <v>447.1</v>
      </c>
      <c r="O702" s="4" t="s">
        <v>54</v>
      </c>
      <c r="P702" s="4" t="s">
        <v>24</v>
      </c>
      <c r="Q702" s="4">
        <v>45</v>
      </c>
      <c r="R702" s="4" t="s">
        <v>6010</v>
      </c>
      <c r="S702" s="4" t="b">
        <v>0</v>
      </c>
      <c r="T702" s="4">
        <v>0</v>
      </c>
      <c r="U702" s="4" t="s">
        <v>6006</v>
      </c>
      <c r="V702" s="4">
        <v>22.19</v>
      </c>
      <c r="W702" s="4">
        <v>2</v>
      </c>
      <c r="X702" s="4" t="s">
        <v>6016</v>
      </c>
      <c r="Y702" s="4" t="b">
        <v>0</v>
      </c>
      <c r="Z702" s="4" t="b">
        <v>0</v>
      </c>
      <c r="AA702" s="4" t="b">
        <v>0</v>
      </c>
      <c r="AB702" s="4" t="b">
        <v>0</v>
      </c>
      <c r="AC702" s="4" t="b">
        <v>0</v>
      </c>
    </row>
    <row r="703" spans="1:29" x14ac:dyDescent="0.25">
      <c r="A703" s="4" t="s">
        <v>1441</v>
      </c>
      <c r="B703" s="4" t="s">
        <v>1442</v>
      </c>
      <c r="C703" s="9">
        <v>45612</v>
      </c>
      <c r="D703" s="9" t="str">
        <f>TEXT(Transaction_2[[#This Row],[transaction_date]],"yyyy")</f>
        <v>2024</v>
      </c>
      <c r="E703" s="9" t="str">
        <f>TEXT(Transaction_2[[#This Row],[transaction_date]],"mmm")</f>
        <v>Nov</v>
      </c>
      <c r="F703" s="4">
        <v>53</v>
      </c>
      <c r="G703" s="4" t="s">
        <v>6012</v>
      </c>
      <c r="H703" s="4" t="s">
        <v>39</v>
      </c>
      <c r="I703" s="4" t="s">
        <v>6015</v>
      </c>
      <c r="J703" s="4">
        <v>2</v>
      </c>
      <c r="K703" s="4">
        <v>275.73</v>
      </c>
      <c r="L703" s="4">
        <v>551.47</v>
      </c>
      <c r="M703" s="12">
        <f>Transaction_2[[#This Row],[total_amount]]*(1-Transaction_2[[#This Row],[discount_percentage]]/100)</f>
        <v>551.47</v>
      </c>
      <c r="N703" s="12">
        <f>Transaction_2[[#This Row],[total_amount]]-(Transaction_2[[#This Row],[total_amount]]*Transaction_2[[#This Row],[discount_percentage]]/100)</f>
        <v>551.47</v>
      </c>
      <c r="O703" s="4" t="s">
        <v>54</v>
      </c>
      <c r="P703" s="4" t="s">
        <v>32</v>
      </c>
      <c r="Q703" s="4">
        <v>21</v>
      </c>
      <c r="R703" s="4" t="s">
        <v>6005</v>
      </c>
      <c r="S703" s="4" t="b">
        <v>0</v>
      </c>
      <c r="T703" s="4">
        <v>0</v>
      </c>
      <c r="U703" s="4" t="s">
        <v>6006</v>
      </c>
      <c r="V703" s="4">
        <v>20.92</v>
      </c>
      <c r="W703" s="4">
        <v>9</v>
      </c>
      <c r="X703" s="4" t="s">
        <v>6020</v>
      </c>
      <c r="Y703" s="4" t="b">
        <v>0</v>
      </c>
      <c r="Z703" s="4" t="b">
        <v>0</v>
      </c>
      <c r="AA703" s="4" t="b">
        <v>0</v>
      </c>
      <c r="AB703" s="4" t="b">
        <v>0</v>
      </c>
      <c r="AC703" s="4" t="b">
        <v>0</v>
      </c>
    </row>
    <row r="704" spans="1:29" x14ac:dyDescent="0.25">
      <c r="A704" s="4" t="s">
        <v>1443</v>
      </c>
      <c r="B704" s="4" t="s">
        <v>1444</v>
      </c>
      <c r="C704" s="9">
        <v>45681</v>
      </c>
      <c r="D704" s="9" t="str">
        <f>TEXT(Transaction_2[[#This Row],[transaction_date]],"yyyy")</f>
        <v>2025</v>
      </c>
      <c r="E704" s="9" t="str">
        <f>TEXT(Transaction_2[[#This Row],[transaction_date]],"mmm")</f>
        <v>Jan</v>
      </c>
      <c r="F704" s="4">
        <v>58</v>
      </c>
      <c r="G704" s="4" t="s">
        <v>6012</v>
      </c>
      <c r="H704" s="4" t="s">
        <v>39</v>
      </c>
      <c r="I704" s="4" t="s">
        <v>6015</v>
      </c>
      <c r="J704" s="4">
        <v>11</v>
      </c>
      <c r="K704" s="4">
        <v>6.76</v>
      </c>
      <c r="L704" s="4">
        <v>74.37</v>
      </c>
      <c r="M704" s="12">
        <f>Transaction_2[[#This Row],[total_amount]]*(1-Transaction_2[[#This Row],[discount_percentage]]/100)</f>
        <v>74.37</v>
      </c>
      <c r="N704" s="12">
        <f>Transaction_2[[#This Row],[total_amount]]-(Transaction_2[[#This Row],[total_amount]]*Transaction_2[[#This Row],[discount_percentage]]/100)</f>
        <v>74.37</v>
      </c>
      <c r="O704" s="4" t="s">
        <v>87</v>
      </c>
      <c r="P704" s="4" t="s">
        <v>36</v>
      </c>
      <c r="Q704" s="4">
        <v>1</v>
      </c>
      <c r="R704" s="4" t="s">
        <v>6029</v>
      </c>
      <c r="S704" s="4" t="b">
        <v>0</v>
      </c>
      <c r="T704" s="4">
        <v>0</v>
      </c>
      <c r="U704" s="4" t="s">
        <v>6006</v>
      </c>
      <c r="V704" s="4">
        <v>13.18</v>
      </c>
      <c r="W704" s="4">
        <v>27</v>
      </c>
      <c r="X704" s="4" t="s">
        <v>6007</v>
      </c>
      <c r="Y704" s="4" t="b">
        <v>1</v>
      </c>
      <c r="Z704" s="4" t="b">
        <v>0</v>
      </c>
      <c r="AA704" s="4" t="b">
        <v>1</v>
      </c>
      <c r="AB704" s="4" t="b">
        <v>0</v>
      </c>
      <c r="AC704" s="4" t="b">
        <v>1</v>
      </c>
    </row>
    <row r="705" spans="1:29" x14ac:dyDescent="0.25">
      <c r="A705" s="4" t="s">
        <v>1445</v>
      </c>
      <c r="B705" s="4" t="s">
        <v>1446</v>
      </c>
      <c r="C705" s="9">
        <v>45839</v>
      </c>
      <c r="D705" s="9" t="str">
        <f>TEXT(Transaction_2[[#This Row],[transaction_date]],"yyyy")</f>
        <v>2025</v>
      </c>
      <c r="E705" s="9" t="str">
        <f>TEXT(Transaction_2[[#This Row],[transaction_date]],"mmm")</f>
        <v>Jul</v>
      </c>
      <c r="F705" s="4">
        <v>36</v>
      </c>
      <c r="G705" s="4" t="s">
        <v>6017</v>
      </c>
      <c r="H705" s="4" t="s">
        <v>35</v>
      </c>
      <c r="I705" s="4" t="s">
        <v>6013</v>
      </c>
      <c r="J705" s="4">
        <v>4</v>
      </c>
      <c r="K705" s="4">
        <v>38.6</v>
      </c>
      <c r="L705" s="4">
        <v>154.4</v>
      </c>
      <c r="M705" s="12">
        <f>Transaction_2[[#This Row],[total_amount]]*(1-Transaction_2[[#This Row],[discount_percentage]]/100)</f>
        <v>154.4</v>
      </c>
      <c r="N705" s="12">
        <f>Transaction_2[[#This Row],[total_amount]]-(Transaction_2[[#This Row],[total_amount]]*Transaction_2[[#This Row],[discount_percentage]]/100)</f>
        <v>154.4</v>
      </c>
      <c r="O705" s="4" t="s">
        <v>23</v>
      </c>
      <c r="P705" s="4" t="s">
        <v>36</v>
      </c>
      <c r="Q705" s="4">
        <v>19</v>
      </c>
      <c r="R705" s="4" t="s">
        <v>6005</v>
      </c>
      <c r="S705" s="4" t="b">
        <v>0</v>
      </c>
      <c r="T705" s="4">
        <v>0</v>
      </c>
      <c r="U705" s="4" t="s">
        <v>6006</v>
      </c>
      <c r="V705" s="4">
        <v>15.86</v>
      </c>
      <c r="W705" s="4">
        <v>2</v>
      </c>
      <c r="X705" s="4" t="s">
        <v>6016</v>
      </c>
      <c r="Y705" s="4" t="b">
        <v>0</v>
      </c>
      <c r="Z705" s="4" t="b">
        <v>0</v>
      </c>
      <c r="AA705" s="4" t="b">
        <v>0</v>
      </c>
      <c r="AB705" s="4" t="b">
        <v>0</v>
      </c>
      <c r="AC705" s="4" t="b">
        <v>0</v>
      </c>
    </row>
    <row r="706" spans="1:29" x14ac:dyDescent="0.25">
      <c r="A706" s="4" t="s">
        <v>1447</v>
      </c>
      <c r="B706" s="4" t="s">
        <v>1448</v>
      </c>
      <c r="C706" s="9">
        <v>45513</v>
      </c>
      <c r="D706" s="9" t="str">
        <f>TEXT(Transaction_2[[#This Row],[transaction_date]],"yyyy")</f>
        <v>2024</v>
      </c>
      <c r="E706" s="9" t="str">
        <f>TEXT(Transaction_2[[#This Row],[transaction_date]],"mmm")</f>
        <v>Aug</v>
      </c>
      <c r="F706" s="4">
        <v>49</v>
      </c>
      <c r="G706" s="4" t="s">
        <v>6021</v>
      </c>
      <c r="H706" s="4" t="s">
        <v>35</v>
      </c>
      <c r="I706" s="4" t="s">
        <v>6013</v>
      </c>
      <c r="J706" s="4">
        <v>11</v>
      </c>
      <c r="K706" s="4">
        <v>21</v>
      </c>
      <c r="L706" s="4">
        <v>231.02</v>
      </c>
      <c r="M706" s="12">
        <f>Transaction_2[[#This Row],[total_amount]]*(1-Transaction_2[[#This Row],[discount_percentage]]/100)</f>
        <v>231.02</v>
      </c>
      <c r="N706" s="12">
        <f>Transaction_2[[#This Row],[total_amount]]-(Transaction_2[[#This Row],[total_amount]]*Transaction_2[[#This Row],[discount_percentage]]/100)</f>
        <v>231.02</v>
      </c>
      <c r="O706" s="4" t="s">
        <v>90</v>
      </c>
      <c r="P706" s="4" t="s">
        <v>36</v>
      </c>
      <c r="Q706" s="4">
        <v>4</v>
      </c>
      <c r="R706" s="4" t="s">
        <v>6023</v>
      </c>
      <c r="S706" s="4" t="b">
        <v>0</v>
      </c>
      <c r="T706" s="4">
        <v>0</v>
      </c>
      <c r="U706" s="4" t="s">
        <v>6006</v>
      </c>
      <c r="V706" s="4">
        <v>19.29</v>
      </c>
      <c r="W706" s="4">
        <v>24</v>
      </c>
      <c r="X706" s="4" t="s">
        <v>6007</v>
      </c>
      <c r="Y706" s="4" t="b">
        <v>1</v>
      </c>
      <c r="Z706" s="4" t="b">
        <v>0</v>
      </c>
      <c r="AA706" s="4" t="b">
        <v>1</v>
      </c>
      <c r="AB706" s="4" t="b">
        <v>1</v>
      </c>
      <c r="AC706" s="4" t="b">
        <v>1</v>
      </c>
    </row>
    <row r="707" spans="1:29" x14ac:dyDescent="0.25">
      <c r="A707" s="4" t="s">
        <v>1449</v>
      </c>
      <c r="B707" s="4" t="s">
        <v>1450</v>
      </c>
      <c r="C707" s="9">
        <v>45615</v>
      </c>
      <c r="D707" s="9" t="str">
        <f>TEXT(Transaction_2[[#This Row],[transaction_date]],"yyyy")</f>
        <v>2024</v>
      </c>
      <c r="E707" s="9" t="str">
        <f>TEXT(Transaction_2[[#This Row],[transaction_date]],"mmm")</f>
        <v>Nov</v>
      </c>
      <c r="F707" s="4">
        <v>50</v>
      </c>
      <c r="G707" s="4" t="s">
        <v>6012</v>
      </c>
      <c r="H707" s="4" t="s">
        <v>62</v>
      </c>
      <c r="I707" s="4" t="s">
        <v>6024</v>
      </c>
      <c r="J707" s="4">
        <v>13</v>
      </c>
      <c r="K707" s="4">
        <v>35.46</v>
      </c>
      <c r="L707" s="4">
        <v>460.99</v>
      </c>
      <c r="M707" s="12">
        <f>Transaction_2[[#This Row],[total_amount]]*(1-Transaction_2[[#This Row],[discount_percentage]]/100)</f>
        <v>460.99</v>
      </c>
      <c r="N707" s="12">
        <f>Transaction_2[[#This Row],[total_amount]]-(Transaction_2[[#This Row],[total_amount]]*Transaction_2[[#This Row],[discount_percentage]]/100)</f>
        <v>460.99</v>
      </c>
      <c r="O707" s="4" t="s">
        <v>28</v>
      </c>
      <c r="P707" s="4" t="s">
        <v>36</v>
      </c>
      <c r="Q707" s="4">
        <v>1</v>
      </c>
      <c r="R707" s="4" t="s">
        <v>6029</v>
      </c>
      <c r="S707" s="4" t="b">
        <v>0</v>
      </c>
      <c r="T707" s="4">
        <v>0</v>
      </c>
      <c r="U707" s="4" t="s">
        <v>6006</v>
      </c>
      <c r="V707" s="4">
        <v>23.19</v>
      </c>
      <c r="W707" s="4">
        <v>23</v>
      </c>
      <c r="X707" s="4" t="s">
        <v>6007</v>
      </c>
      <c r="Y707" s="4" t="b">
        <v>0</v>
      </c>
      <c r="Z707" s="4" t="b">
        <v>0</v>
      </c>
      <c r="AA707" s="4" t="b">
        <v>0</v>
      </c>
      <c r="AB707" s="4" t="b">
        <v>1</v>
      </c>
      <c r="AC707" s="4" t="b">
        <v>1</v>
      </c>
    </row>
    <row r="708" spans="1:29" x14ac:dyDescent="0.25">
      <c r="A708" s="4" t="s">
        <v>1451</v>
      </c>
      <c r="B708" s="4" t="s">
        <v>1452</v>
      </c>
      <c r="C708" s="9">
        <v>45822</v>
      </c>
      <c r="D708" s="9" t="str">
        <f>TEXT(Transaction_2[[#This Row],[transaction_date]],"yyyy")</f>
        <v>2025</v>
      </c>
      <c r="E708" s="9" t="str">
        <f>TEXT(Transaction_2[[#This Row],[transaction_date]],"mmm")</f>
        <v>Jun</v>
      </c>
      <c r="F708" s="4">
        <v>34</v>
      </c>
      <c r="G708" s="4" t="s">
        <v>6017</v>
      </c>
      <c r="H708" s="4" t="s">
        <v>62</v>
      </c>
      <c r="I708" s="4" t="s">
        <v>6024</v>
      </c>
      <c r="J708" s="4">
        <v>2</v>
      </c>
      <c r="K708" s="4">
        <v>260.89</v>
      </c>
      <c r="L708" s="4">
        <v>521.77</v>
      </c>
      <c r="M708" s="12">
        <f>Transaction_2[[#This Row],[total_amount]]*(1-Transaction_2[[#This Row],[discount_percentage]]/100)</f>
        <v>521.77</v>
      </c>
      <c r="N708" s="12">
        <f>Transaction_2[[#This Row],[total_amount]]-(Transaction_2[[#This Row],[total_amount]]*Transaction_2[[#This Row],[discount_percentage]]/100)</f>
        <v>521.77</v>
      </c>
      <c r="O708" s="4" t="s">
        <v>31</v>
      </c>
      <c r="P708" s="4" t="s">
        <v>36</v>
      </c>
      <c r="Q708" s="4">
        <v>37</v>
      </c>
      <c r="R708" s="4" t="s">
        <v>6010</v>
      </c>
      <c r="S708" s="4" t="b">
        <v>0</v>
      </c>
      <c r="T708" s="4">
        <v>0</v>
      </c>
      <c r="U708" s="4" t="s">
        <v>6006</v>
      </c>
      <c r="V708" s="4">
        <v>12.08</v>
      </c>
      <c r="W708" s="4">
        <v>6</v>
      </c>
      <c r="X708" s="4" t="s">
        <v>6018</v>
      </c>
      <c r="Y708" s="4" t="b">
        <v>0</v>
      </c>
      <c r="Z708" s="4" t="b">
        <v>0</v>
      </c>
      <c r="AA708" s="4" t="b">
        <v>0</v>
      </c>
      <c r="AB708" s="4" t="b">
        <v>1</v>
      </c>
      <c r="AC708" s="4" t="b">
        <v>0</v>
      </c>
    </row>
    <row r="709" spans="1:29" x14ac:dyDescent="0.25">
      <c r="A709" s="4" t="s">
        <v>1453</v>
      </c>
      <c r="B709" s="4" t="s">
        <v>1454</v>
      </c>
      <c r="C709" s="9">
        <v>45643</v>
      </c>
      <c r="D709" s="9" t="str">
        <f>TEXT(Transaction_2[[#This Row],[transaction_date]],"yyyy")</f>
        <v>2024</v>
      </c>
      <c r="E709" s="9" t="str">
        <f>TEXT(Transaction_2[[#This Row],[transaction_date]],"mmm")</f>
        <v>Dec</v>
      </c>
      <c r="F709" s="4">
        <v>59</v>
      </c>
      <c r="G709" s="4" t="s">
        <v>6012</v>
      </c>
      <c r="H709" s="4" t="s">
        <v>115</v>
      </c>
      <c r="I709" s="4" t="s">
        <v>6030</v>
      </c>
      <c r="J709" s="4">
        <v>3</v>
      </c>
      <c r="K709" s="4">
        <v>288.73</v>
      </c>
      <c r="L709" s="4">
        <v>866.2</v>
      </c>
      <c r="M709" s="12">
        <f>Transaction_2[[#This Row],[total_amount]]*(1-Transaction_2[[#This Row],[discount_percentage]]/100)</f>
        <v>866.2</v>
      </c>
      <c r="N709" s="12">
        <f>Transaction_2[[#This Row],[total_amount]]-(Transaction_2[[#This Row],[total_amount]]*Transaction_2[[#This Row],[discount_percentage]]/100)</f>
        <v>866.2</v>
      </c>
      <c r="O709" s="4" t="s">
        <v>54</v>
      </c>
      <c r="P709" s="4" t="s">
        <v>36</v>
      </c>
      <c r="Q709" s="4">
        <v>38</v>
      </c>
      <c r="R709" s="4" t="s">
        <v>6010</v>
      </c>
      <c r="S709" s="4" t="b">
        <v>0</v>
      </c>
      <c r="T709" s="4">
        <v>0</v>
      </c>
      <c r="U709" s="4" t="s">
        <v>6006</v>
      </c>
      <c r="V709" s="4">
        <v>24.24</v>
      </c>
      <c r="W709" s="4">
        <v>10</v>
      </c>
      <c r="X709" s="4" t="s">
        <v>6020</v>
      </c>
      <c r="Y709" s="4" t="b">
        <v>0</v>
      </c>
      <c r="Z709" s="4" t="b">
        <v>0</v>
      </c>
      <c r="AA709" s="4" t="b">
        <v>1</v>
      </c>
      <c r="AB709" s="4" t="b">
        <v>0</v>
      </c>
      <c r="AC709" s="4" t="b">
        <v>0</v>
      </c>
    </row>
    <row r="710" spans="1:29" x14ac:dyDescent="0.25">
      <c r="A710" s="4" t="s">
        <v>1455</v>
      </c>
      <c r="B710" s="4" t="s">
        <v>1456</v>
      </c>
      <c r="C710" s="9">
        <v>45812</v>
      </c>
      <c r="D710" s="9" t="str">
        <f>TEXT(Transaction_2[[#This Row],[transaction_date]],"yyyy")</f>
        <v>2025</v>
      </c>
      <c r="E710" s="9" t="str">
        <f>TEXT(Transaction_2[[#This Row],[transaction_date]],"mmm")</f>
        <v>Jun</v>
      </c>
      <c r="F710" s="4">
        <v>41</v>
      </c>
      <c r="G710" s="4" t="s">
        <v>6021</v>
      </c>
      <c r="H710" s="4" t="s">
        <v>44</v>
      </c>
      <c r="I710" s="4" t="s">
        <v>6019</v>
      </c>
      <c r="J710" s="4">
        <v>19</v>
      </c>
      <c r="K710" s="4">
        <v>78.7</v>
      </c>
      <c r="L710" s="4">
        <v>1495.22</v>
      </c>
      <c r="M710" s="12">
        <f>Transaction_2[[#This Row],[total_amount]]*(1-Transaction_2[[#This Row],[discount_percentage]]/100)</f>
        <v>1495.22</v>
      </c>
      <c r="N710" s="12">
        <f>Transaction_2[[#This Row],[total_amount]]-(Transaction_2[[#This Row],[total_amount]]*Transaction_2[[#This Row],[discount_percentage]]/100)</f>
        <v>1495.22</v>
      </c>
      <c r="O710" s="4" t="s">
        <v>31</v>
      </c>
      <c r="P710" s="4" t="s">
        <v>36</v>
      </c>
      <c r="Q710" s="4">
        <v>4</v>
      </c>
      <c r="R710" s="4" t="s">
        <v>6023</v>
      </c>
      <c r="S710" s="4" t="b">
        <v>0</v>
      </c>
      <c r="T710" s="4">
        <v>0</v>
      </c>
      <c r="U710" s="4" t="s">
        <v>6006</v>
      </c>
      <c r="V710" s="4">
        <v>11.11</v>
      </c>
      <c r="W710" s="4">
        <v>19</v>
      </c>
      <c r="X710" s="4" t="s">
        <v>6007</v>
      </c>
      <c r="Y710" s="4" t="b">
        <v>1</v>
      </c>
      <c r="Z710" s="4" t="b">
        <v>0</v>
      </c>
      <c r="AA710" s="4" t="b">
        <v>0</v>
      </c>
      <c r="AB710" s="4" t="b">
        <v>0</v>
      </c>
      <c r="AC710" s="4" t="b">
        <v>1</v>
      </c>
    </row>
    <row r="711" spans="1:29" x14ac:dyDescent="0.25">
      <c r="A711" s="4" t="s">
        <v>1457</v>
      </c>
      <c r="B711" s="4" t="s">
        <v>1458</v>
      </c>
      <c r="C711" s="9">
        <v>45509</v>
      </c>
      <c r="D711" s="9" t="str">
        <f>TEXT(Transaction_2[[#This Row],[transaction_date]],"yyyy")</f>
        <v>2024</v>
      </c>
      <c r="E711" s="9" t="str">
        <f>TEXT(Transaction_2[[#This Row],[transaction_date]],"mmm")</f>
        <v>Aug</v>
      </c>
      <c r="F711" s="4">
        <v>25</v>
      </c>
      <c r="G711" s="4" t="s">
        <v>6003</v>
      </c>
      <c r="H711" s="4" t="s">
        <v>44</v>
      </c>
      <c r="I711" s="4" t="s">
        <v>6019</v>
      </c>
      <c r="J711" s="4">
        <v>3</v>
      </c>
      <c r="K711" s="4">
        <v>209.6</v>
      </c>
      <c r="L711" s="4">
        <v>628.79</v>
      </c>
      <c r="M711" s="12">
        <f>Transaction_2[[#This Row],[total_amount]]*(1-Transaction_2[[#This Row],[discount_percentage]]/100)</f>
        <v>628.79</v>
      </c>
      <c r="N711" s="12">
        <f>Transaction_2[[#This Row],[total_amount]]-(Transaction_2[[#This Row],[total_amount]]*Transaction_2[[#This Row],[discount_percentage]]/100)</f>
        <v>628.79</v>
      </c>
      <c r="O711" s="4" t="s">
        <v>31</v>
      </c>
      <c r="P711" s="4" t="s">
        <v>32</v>
      </c>
      <c r="Q711" s="4">
        <v>20</v>
      </c>
      <c r="R711" s="4" t="s">
        <v>6005</v>
      </c>
      <c r="S711" s="4" t="b">
        <v>0</v>
      </c>
      <c r="T711" s="4">
        <v>0</v>
      </c>
      <c r="U711" s="4" t="s">
        <v>6006</v>
      </c>
      <c r="V711" s="4">
        <v>23.41</v>
      </c>
      <c r="W711" s="4">
        <v>21</v>
      </c>
      <c r="X711" s="4" t="s">
        <v>6007</v>
      </c>
      <c r="Y711" s="4" t="b">
        <v>0</v>
      </c>
      <c r="Z711" s="4" t="b">
        <v>0</v>
      </c>
      <c r="AA711" s="4" t="b">
        <v>0</v>
      </c>
      <c r="AB711" s="4" t="b">
        <v>0</v>
      </c>
      <c r="AC711" s="4" t="b">
        <v>0</v>
      </c>
    </row>
    <row r="712" spans="1:29" x14ac:dyDescent="0.25">
      <c r="A712" s="4" t="s">
        <v>1459</v>
      </c>
      <c r="B712" s="4" t="s">
        <v>1460</v>
      </c>
      <c r="C712" s="9">
        <v>45752</v>
      </c>
      <c r="D712" s="9" t="str">
        <f>TEXT(Transaction_2[[#This Row],[transaction_date]],"yyyy")</f>
        <v>2025</v>
      </c>
      <c r="E712" s="9" t="str">
        <f>TEXT(Transaction_2[[#This Row],[transaction_date]],"mmm")</f>
        <v>Apr</v>
      </c>
      <c r="F712" s="4">
        <v>62</v>
      </c>
      <c r="G712" s="4" t="s">
        <v>6008</v>
      </c>
      <c r="H712" s="4" t="s">
        <v>27</v>
      </c>
      <c r="I712" s="4" t="s">
        <v>6009</v>
      </c>
      <c r="J712" s="4">
        <v>3</v>
      </c>
      <c r="K712" s="4">
        <v>56.29</v>
      </c>
      <c r="L712" s="4">
        <v>168.87</v>
      </c>
      <c r="M712" s="12">
        <f>Transaction_2[[#This Row],[total_amount]]*(1-Transaction_2[[#This Row],[discount_percentage]]/100)</f>
        <v>168.87</v>
      </c>
      <c r="N712" s="12">
        <f>Transaction_2[[#This Row],[total_amount]]-(Transaction_2[[#This Row],[total_amount]]*Transaction_2[[#This Row],[discount_percentage]]/100)</f>
        <v>168.87</v>
      </c>
      <c r="O712" s="4" t="s">
        <v>54</v>
      </c>
      <c r="P712" s="4" t="s">
        <v>32</v>
      </c>
      <c r="Q712" s="4">
        <v>19</v>
      </c>
      <c r="R712" s="4" t="s">
        <v>6005</v>
      </c>
      <c r="S712" s="4" t="b">
        <v>0</v>
      </c>
      <c r="T712" s="4">
        <v>0</v>
      </c>
      <c r="U712" s="4" t="s">
        <v>6006</v>
      </c>
      <c r="V712" s="4">
        <v>10.72</v>
      </c>
      <c r="W712" s="4">
        <v>25</v>
      </c>
      <c r="X712" s="4" t="s">
        <v>6007</v>
      </c>
      <c r="Y712" s="4" t="b">
        <v>0</v>
      </c>
      <c r="Z712" s="4" t="b">
        <v>0</v>
      </c>
      <c r="AA712" s="4" t="b">
        <v>0</v>
      </c>
      <c r="AB712" s="4" t="b">
        <v>0</v>
      </c>
      <c r="AC712" s="4" t="b">
        <v>0</v>
      </c>
    </row>
    <row r="713" spans="1:29" x14ac:dyDescent="0.25">
      <c r="A713" s="4" t="s">
        <v>1461</v>
      </c>
      <c r="B713" s="4" t="s">
        <v>1462</v>
      </c>
      <c r="C713" s="9">
        <v>45817</v>
      </c>
      <c r="D713" s="9" t="str">
        <f>TEXT(Transaction_2[[#This Row],[transaction_date]],"yyyy")</f>
        <v>2025</v>
      </c>
      <c r="E713" s="9" t="str">
        <f>TEXT(Transaction_2[[#This Row],[transaction_date]],"mmm")</f>
        <v>Jun</v>
      </c>
      <c r="F713" s="4">
        <v>27</v>
      </c>
      <c r="G713" s="4" t="s">
        <v>6003</v>
      </c>
      <c r="H713" s="4" t="s">
        <v>80</v>
      </c>
      <c r="I713" s="4" t="s">
        <v>6026</v>
      </c>
      <c r="J713" s="4">
        <v>3</v>
      </c>
      <c r="K713" s="4">
        <v>234.72</v>
      </c>
      <c r="L713" s="4">
        <v>704.16</v>
      </c>
      <c r="M713" s="12">
        <f>Transaction_2[[#This Row],[total_amount]]*(1-Transaction_2[[#This Row],[discount_percentage]]/100)</f>
        <v>704.16</v>
      </c>
      <c r="N713" s="12">
        <f>Transaction_2[[#This Row],[total_amount]]-(Transaction_2[[#This Row],[total_amount]]*Transaction_2[[#This Row],[discount_percentage]]/100)</f>
        <v>704.16</v>
      </c>
      <c r="O713" s="4" t="s">
        <v>31</v>
      </c>
      <c r="P713" s="4" t="s">
        <v>32</v>
      </c>
      <c r="Q713" s="4">
        <v>19</v>
      </c>
      <c r="R713" s="4" t="s">
        <v>6005</v>
      </c>
      <c r="S713" s="4" t="b">
        <v>0</v>
      </c>
      <c r="T713" s="4">
        <v>0</v>
      </c>
      <c r="U713" s="4" t="s">
        <v>6006</v>
      </c>
      <c r="V713" s="4">
        <v>6.32</v>
      </c>
      <c r="W713" s="4">
        <v>2</v>
      </c>
      <c r="X713" s="4" t="s">
        <v>6016</v>
      </c>
      <c r="Y713" s="4" t="b">
        <v>0</v>
      </c>
      <c r="Z713" s="4" t="b">
        <v>0</v>
      </c>
      <c r="AA713" s="4" t="b">
        <v>0</v>
      </c>
      <c r="AB713" s="4" t="b">
        <v>0</v>
      </c>
      <c r="AC713" s="4" t="b">
        <v>0</v>
      </c>
    </row>
    <row r="714" spans="1:29" x14ac:dyDescent="0.25">
      <c r="A714" s="4" t="s">
        <v>1463</v>
      </c>
      <c r="B714" s="4" t="s">
        <v>1464</v>
      </c>
      <c r="C714" s="9">
        <v>45580</v>
      </c>
      <c r="D714" s="9" t="str">
        <f>TEXT(Transaction_2[[#This Row],[transaction_date]],"yyyy")</f>
        <v>2024</v>
      </c>
      <c r="E714" s="9" t="str">
        <f>TEXT(Transaction_2[[#This Row],[transaction_date]],"mmm")</f>
        <v>Oct</v>
      </c>
      <c r="F714" s="4">
        <v>20</v>
      </c>
      <c r="G714" s="4" t="s">
        <v>6003</v>
      </c>
      <c r="H714" s="4" t="s">
        <v>80</v>
      </c>
      <c r="I714" s="4" t="s">
        <v>6026</v>
      </c>
      <c r="J714" s="4">
        <v>1</v>
      </c>
      <c r="K714" s="4">
        <v>213.75</v>
      </c>
      <c r="L714" s="4">
        <v>213.75</v>
      </c>
      <c r="M714" s="12">
        <f>Transaction_2[[#This Row],[total_amount]]*(1-Transaction_2[[#This Row],[discount_percentage]]/100)</f>
        <v>167.36625000000001</v>
      </c>
      <c r="N714" s="12">
        <f>Transaction_2[[#This Row],[total_amount]]-(Transaction_2[[#This Row],[total_amount]]*Transaction_2[[#This Row],[discount_percentage]]/100)</f>
        <v>167.36625000000001</v>
      </c>
      <c r="O714" s="4" t="s">
        <v>31</v>
      </c>
      <c r="P714" s="4" t="s">
        <v>24</v>
      </c>
      <c r="Q714" s="4">
        <v>43</v>
      </c>
      <c r="R714" s="4" t="s">
        <v>6010</v>
      </c>
      <c r="S714" s="4" t="b">
        <v>1</v>
      </c>
      <c r="T714" s="4">
        <v>21.7</v>
      </c>
      <c r="U714" s="4" t="s">
        <v>6028</v>
      </c>
      <c r="V714" s="4">
        <v>15.81</v>
      </c>
      <c r="W714" s="4">
        <v>4</v>
      </c>
      <c r="X714" s="4" t="s">
        <v>6018</v>
      </c>
      <c r="Y714" s="4" t="b">
        <v>0</v>
      </c>
      <c r="Z714" s="4" t="b">
        <v>0</v>
      </c>
      <c r="AA714" s="4" t="b">
        <v>1</v>
      </c>
      <c r="AB714" s="4" t="b">
        <v>0</v>
      </c>
      <c r="AC714" s="4" t="b">
        <v>0</v>
      </c>
    </row>
    <row r="715" spans="1:29" x14ac:dyDescent="0.25">
      <c r="A715" s="4" t="s">
        <v>1465</v>
      </c>
      <c r="B715" s="4" t="s">
        <v>1466</v>
      </c>
      <c r="C715" s="9">
        <v>45584</v>
      </c>
      <c r="D715" s="9" t="str">
        <f>TEXT(Transaction_2[[#This Row],[transaction_date]],"yyyy")</f>
        <v>2024</v>
      </c>
      <c r="E715" s="9" t="str">
        <f>TEXT(Transaction_2[[#This Row],[transaction_date]],"mmm")</f>
        <v>Oct</v>
      </c>
      <c r="F715" s="4">
        <v>67</v>
      </c>
      <c r="G715" s="4" t="s">
        <v>6008</v>
      </c>
      <c r="H715" s="4" t="s">
        <v>53</v>
      </c>
      <c r="I715" s="4" t="s">
        <v>6022</v>
      </c>
      <c r="J715" s="4">
        <v>4</v>
      </c>
      <c r="K715" s="4">
        <v>67.22</v>
      </c>
      <c r="L715" s="4">
        <v>268.89</v>
      </c>
      <c r="M715" s="12">
        <f>Transaction_2[[#This Row],[total_amount]]*(1-Transaction_2[[#This Row],[discount_percentage]]/100)</f>
        <v>268.89</v>
      </c>
      <c r="N715" s="12">
        <f>Transaction_2[[#This Row],[total_amount]]-(Transaction_2[[#This Row],[total_amount]]*Transaction_2[[#This Row],[discount_percentage]]/100)</f>
        <v>268.89</v>
      </c>
      <c r="O715" s="4" t="s">
        <v>54</v>
      </c>
      <c r="P715" s="4" t="s">
        <v>36</v>
      </c>
      <c r="Q715" s="4">
        <v>47</v>
      </c>
      <c r="R715" s="4" t="s">
        <v>6010</v>
      </c>
      <c r="S715" s="4" t="b">
        <v>0</v>
      </c>
      <c r="T715" s="4">
        <v>0</v>
      </c>
      <c r="U715" s="4" t="s">
        <v>6006</v>
      </c>
      <c r="V715" s="4">
        <v>20.5</v>
      </c>
      <c r="W715" s="4">
        <v>12</v>
      </c>
      <c r="X715" s="4" t="s">
        <v>6020</v>
      </c>
      <c r="Y715" s="4" t="b">
        <v>0</v>
      </c>
      <c r="Z715" s="4" t="b">
        <v>0</v>
      </c>
      <c r="AA715" s="4" t="b">
        <v>0</v>
      </c>
      <c r="AB715" s="4" t="b">
        <v>0</v>
      </c>
      <c r="AC715" s="4" t="b">
        <v>0</v>
      </c>
    </row>
    <row r="716" spans="1:29" x14ac:dyDescent="0.25">
      <c r="A716" s="4" t="s">
        <v>1467</v>
      </c>
      <c r="B716" s="4" t="s">
        <v>1468</v>
      </c>
      <c r="C716" s="9">
        <v>45619</v>
      </c>
      <c r="D716" s="9" t="str">
        <f>TEXT(Transaction_2[[#This Row],[transaction_date]],"yyyy")</f>
        <v>2024</v>
      </c>
      <c r="E716" s="9" t="str">
        <f>TEXT(Transaction_2[[#This Row],[transaction_date]],"mmm")</f>
        <v>Nov</v>
      </c>
      <c r="F716" s="4">
        <v>21</v>
      </c>
      <c r="G716" s="4" t="s">
        <v>6003</v>
      </c>
      <c r="H716" s="4" t="s">
        <v>27</v>
      </c>
      <c r="I716" s="4" t="s">
        <v>6009</v>
      </c>
      <c r="J716" s="4">
        <v>4</v>
      </c>
      <c r="K716" s="4">
        <v>141.13999999999999</v>
      </c>
      <c r="L716" s="4">
        <v>564.54999999999995</v>
      </c>
      <c r="M716" s="12">
        <f>Transaction_2[[#This Row],[total_amount]]*(1-Transaction_2[[#This Row],[discount_percentage]]/100)</f>
        <v>471.96379999999999</v>
      </c>
      <c r="N716" s="12">
        <f>Transaction_2[[#This Row],[total_amount]]-(Transaction_2[[#This Row],[total_amount]]*Transaction_2[[#This Row],[discount_percentage]]/100)</f>
        <v>471.96379999999999</v>
      </c>
      <c r="O716" s="4" t="s">
        <v>54</v>
      </c>
      <c r="P716" s="4" t="s">
        <v>24</v>
      </c>
      <c r="Q716" s="4">
        <v>44</v>
      </c>
      <c r="R716" s="4" t="s">
        <v>6010</v>
      </c>
      <c r="S716" s="4" t="b">
        <v>1</v>
      </c>
      <c r="T716" s="4">
        <v>16.399999999999999</v>
      </c>
      <c r="U716" s="4" t="s">
        <v>6028</v>
      </c>
      <c r="V716" s="4">
        <v>20.65</v>
      </c>
      <c r="W716" s="4">
        <v>22</v>
      </c>
      <c r="X716" s="4" t="s">
        <v>6007</v>
      </c>
      <c r="Y716" s="4" t="b">
        <v>0</v>
      </c>
      <c r="Z716" s="4" t="b">
        <v>0</v>
      </c>
      <c r="AA716" s="4" t="b">
        <v>0</v>
      </c>
      <c r="AB716" s="4" t="b">
        <v>1</v>
      </c>
      <c r="AC716" s="4" t="b">
        <v>0</v>
      </c>
    </row>
    <row r="717" spans="1:29" x14ac:dyDescent="0.25">
      <c r="A717" s="4" t="s">
        <v>1469</v>
      </c>
      <c r="B717" s="4" t="s">
        <v>1470</v>
      </c>
      <c r="C717" s="9">
        <v>45712</v>
      </c>
      <c r="D717" s="9" t="str">
        <f>TEXT(Transaction_2[[#This Row],[transaction_date]],"yyyy")</f>
        <v>2025</v>
      </c>
      <c r="E717" s="9" t="str">
        <f>TEXT(Transaction_2[[#This Row],[transaction_date]],"mmm")</f>
        <v>Feb</v>
      </c>
      <c r="F717" s="4">
        <v>55</v>
      </c>
      <c r="G717" s="4" t="s">
        <v>6012</v>
      </c>
      <c r="H717" s="4" t="s">
        <v>53</v>
      </c>
      <c r="I717" s="4" t="s">
        <v>6022</v>
      </c>
      <c r="J717" s="4">
        <v>1</v>
      </c>
      <c r="K717" s="4">
        <v>28.53</v>
      </c>
      <c r="L717" s="4">
        <v>28.53</v>
      </c>
      <c r="M717" s="12">
        <f>Transaction_2[[#This Row],[total_amount]]*(1-Transaction_2[[#This Row],[discount_percentage]]/100)</f>
        <v>28.53</v>
      </c>
      <c r="N717" s="12">
        <f>Transaction_2[[#This Row],[total_amount]]-(Transaction_2[[#This Row],[total_amount]]*Transaction_2[[#This Row],[discount_percentage]]/100)</f>
        <v>28.53</v>
      </c>
      <c r="O717" s="4" t="s">
        <v>23</v>
      </c>
      <c r="P717" s="4" t="s">
        <v>24</v>
      </c>
      <c r="Q717" s="4">
        <v>30</v>
      </c>
      <c r="R717" s="4" t="s">
        <v>6010</v>
      </c>
      <c r="S717" s="4" t="b">
        <v>0</v>
      </c>
      <c r="T717" s="4">
        <v>0</v>
      </c>
      <c r="U717" s="4" t="s">
        <v>6006</v>
      </c>
      <c r="V717" s="4">
        <v>18.84</v>
      </c>
      <c r="W717" s="4">
        <v>18</v>
      </c>
      <c r="X717" s="4" t="s">
        <v>6007</v>
      </c>
      <c r="Y717" s="4" t="b">
        <v>0</v>
      </c>
      <c r="Z717" s="4" t="b">
        <v>1</v>
      </c>
      <c r="AA717" s="4" t="b">
        <v>1</v>
      </c>
      <c r="AB717" s="4" t="b">
        <v>0</v>
      </c>
      <c r="AC717" s="4" t="b">
        <v>0</v>
      </c>
    </row>
    <row r="718" spans="1:29" x14ac:dyDescent="0.25">
      <c r="A718" s="4" t="s">
        <v>1471</v>
      </c>
      <c r="B718" s="4" t="s">
        <v>1472</v>
      </c>
      <c r="C718" s="9">
        <v>45797</v>
      </c>
      <c r="D718" s="9" t="str">
        <f>TEXT(Transaction_2[[#This Row],[transaction_date]],"yyyy")</f>
        <v>2025</v>
      </c>
      <c r="E718" s="9" t="str">
        <f>TEXT(Transaction_2[[#This Row],[transaction_date]],"mmm")</f>
        <v>May</v>
      </c>
      <c r="F718" s="4">
        <v>22</v>
      </c>
      <c r="G718" s="4" t="s">
        <v>6003</v>
      </c>
      <c r="H718" s="4" t="s">
        <v>44</v>
      </c>
      <c r="I718" s="4" t="s">
        <v>6019</v>
      </c>
      <c r="J718" s="4">
        <v>4</v>
      </c>
      <c r="K718" s="4">
        <v>73.98</v>
      </c>
      <c r="L718" s="4">
        <v>295.93</v>
      </c>
      <c r="M718" s="12">
        <f>Transaction_2[[#This Row],[total_amount]]*(1-Transaction_2[[#This Row],[discount_percentage]]/100)</f>
        <v>295.93</v>
      </c>
      <c r="N718" s="12">
        <f>Transaction_2[[#This Row],[total_amount]]-(Transaction_2[[#This Row],[total_amount]]*Transaction_2[[#This Row],[discount_percentage]]/100)</f>
        <v>295.93</v>
      </c>
      <c r="O718" s="4" t="s">
        <v>28</v>
      </c>
      <c r="P718" s="4" t="s">
        <v>24</v>
      </c>
      <c r="Q718" s="4">
        <v>26</v>
      </c>
      <c r="R718" s="4" t="s">
        <v>6010</v>
      </c>
      <c r="S718" s="4" t="b">
        <v>0</v>
      </c>
      <c r="T718" s="4">
        <v>0</v>
      </c>
      <c r="U718" s="4" t="s">
        <v>6006</v>
      </c>
      <c r="V718" s="4">
        <v>14.72</v>
      </c>
      <c r="W718" s="4">
        <v>7</v>
      </c>
      <c r="X718" s="4" t="s">
        <v>6018</v>
      </c>
      <c r="Y718" s="4" t="b">
        <v>0</v>
      </c>
      <c r="Z718" s="4" t="b">
        <v>0</v>
      </c>
      <c r="AA718" s="4" t="b">
        <v>0</v>
      </c>
      <c r="AB718" s="4" t="b">
        <v>0</v>
      </c>
      <c r="AC718" s="4" t="b">
        <v>0</v>
      </c>
    </row>
    <row r="719" spans="1:29" x14ac:dyDescent="0.25">
      <c r="A719" s="4" t="s">
        <v>1473</v>
      </c>
      <c r="B719" s="4" t="s">
        <v>1474</v>
      </c>
      <c r="C719" s="9">
        <v>45636</v>
      </c>
      <c r="D719" s="9" t="str">
        <f>TEXT(Transaction_2[[#This Row],[transaction_date]],"yyyy")</f>
        <v>2024</v>
      </c>
      <c r="E719" s="9" t="str">
        <f>TEXT(Transaction_2[[#This Row],[transaction_date]],"mmm")</f>
        <v>Dec</v>
      </c>
      <c r="F719" s="4">
        <v>50</v>
      </c>
      <c r="G719" s="4" t="s">
        <v>6012</v>
      </c>
      <c r="H719" s="4" t="s">
        <v>27</v>
      </c>
      <c r="I719" s="4" t="s">
        <v>6009</v>
      </c>
      <c r="J719" s="4">
        <v>2</v>
      </c>
      <c r="K719" s="4">
        <v>116.61</v>
      </c>
      <c r="L719" s="4">
        <v>233.21</v>
      </c>
      <c r="M719" s="12">
        <f>Transaction_2[[#This Row],[total_amount]]*(1-Transaction_2[[#This Row],[discount_percentage]]/100)</f>
        <v>233.21</v>
      </c>
      <c r="N719" s="12">
        <f>Transaction_2[[#This Row],[total_amount]]-(Transaction_2[[#This Row],[total_amount]]*Transaction_2[[#This Row],[discount_percentage]]/100)</f>
        <v>233.21</v>
      </c>
      <c r="O719" s="4" t="s">
        <v>23</v>
      </c>
      <c r="P719" s="4" t="s">
        <v>36</v>
      </c>
      <c r="Q719" s="4">
        <v>39</v>
      </c>
      <c r="R719" s="4" t="s">
        <v>6010</v>
      </c>
      <c r="S719" s="4" t="b">
        <v>0</v>
      </c>
      <c r="T719" s="4">
        <v>0</v>
      </c>
      <c r="U719" s="4" t="s">
        <v>6006</v>
      </c>
      <c r="V719" s="4">
        <v>23.91</v>
      </c>
      <c r="W719" s="4">
        <v>13</v>
      </c>
      <c r="X719" s="4" t="s">
        <v>6020</v>
      </c>
      <c r="Y719" s="4" t="b">
        <v>0</v>
      </c>
      <c r="Z719" s="4" t="b">
        <v>0</v>
      </c>
      <c r="AA719" s="4" t="b">
        <v>0</v>
      </c>
      <c r="AB719" s="4" t="b">
        <v>0</v>
      </c>
      <c r="AC719" s="4" t="b">
        <v>0</v>
      </c>
    </row>
    <row r="720" spans="1:29" x14ac:dyDescent="0.25">
      <c r="A720" s="4" t="s">
        <v>1475</v>
      </c>
      <c r="B720" s="4" t="s">
        <v>1476</v>
      </c>
      <c r="C720" s="9">
        <v>45736</v>
      </c>
      <c r="D720" s="9" t="str">
        <f>TEXT(Transaction_2[[#This Row],[transaction_date]],"yyyy")</f>
        <v>2025</v>
      </c>
      <c r="E720" s="9" t="str">
        <f>TEXT(Transaction_2[[#This Row],[transaction_date]],"mmm")</f>
        <v>Mar</v>
      </c>
      <c r="F720" s="4">
        <v>21</v>
      </c>
      <c r="G720" s="4" t="s">
        <v>6003</v>
      </c>
      <c r="H720" s="4" t="s">
        <v>27</v>
      </c>
      <c r="I720" s="4" t="s">
        <v>6009</v>
      </c>
      <c r="J720" s="4">
        <v>3</v>
      </c>
      <c r="K720" s="4">
        <v>38.39</v>
      </c>
      <c r="L720" s="4">
        <v>115.18</v>
      </c>
      <c r="M720" s="12">
        <f>Transaction_2[[#This Row],[total_amount]]*(1-Transaction_2[[#This Row],[discount_percentage]]/100)</f>
        <v>115.18</v>
      </c>
      <c r="N720" s="12">
        <f>Transaction_2[[#This Row],[total_amount]]-(Transaction_2[[#This Row],[total_amount]]*Transaction_2[[#This Row],[discount_percentage]]/100)</f>
        <v>115.18</v>
      </c>
      <c r="O720" s="4" t="s">
        <v>23</v>
      </c>
      <c r="P720" s="4" t="s">
        <v>36</v>
      </c>
      <c r="Q720" s="4">
        <v>12</v>
      </c>
      <c r="R720" s="4" t="s">
        <v>6005</v>
      </c>
      <c r="S720" s="4" t="b">
        <v>0</v>
      </c>
      <c r="T720" s="4">
        <v>0</v>
      </c>
      <c r="U720" s="4" t="s">
        <v>6006</v>
      </c>
      <c r="V720" s="4">
        <v>19.89</v>
      </c>
      <c r="W720" s="4">
        <v>27</v>
      </c>
      <c r="X720" s="4" t="s">
        <v>6007</v>
      </c>
      <c r="Y720" s="4" t="b">
        <v>0</v>
      </c>
      <c r="Z720" s="4" t="b">
        <v>0</v>
      </c>
      <c r="AA720" s="4" t="b">
        <v>0</v>
      </c>
      <c r="AB720" s="4" t="b">
        <v>0</v>
      </c>
      <c r="AC720" s="4" t="b">
        <v>0</v>
      </c>
    </row>
    <row r="721" spans="1:29" x14ac:dyDescent="0.25">
      <c r="A721" s="4" t="s">
        <v>1477</v>
      </c>
      <c r="B721" s="4" t="s">
        <v>1478</v>
      </c>
      <c r="C721" s="9">
        <v>45760</v>
      </c>
      <c r="D721" s="9" t="str">
        <f>TEXT(Transaction_2[[#This Row],[transaction_date]],"yyyy")</f>
        <v>2025</v>
      </c>
      <c r="E721" s="9" t="str">
        <f>TEXT(Transaction_2[[#This Row],[transaction_date]],"mmm")</f>
        <v>Apr</v>
      </c>
      <c r="F721" s="4">
        <v>57</v>
      </c>
      <c r="G721" s="4" t="s">
        <v>6012</v>
      </c>
      <c r="H721" s="4" t="s">
        <v>44</v>
      </c>
      <c r="I721" s="4" t="s">
        <v>6019</v>
      </c>
      <c r="J721" s="4">
        <v>1</v>
      </c>
      <c r="K721" s="4">
        <v>27.58</v>
      </c>
      <c r="L721" s="4">
        <v>27.58</v>
      </c>
      <c r="M721" s="12">
        <f>Transaction_2[[#This Row],[total_amount]]*(1-Transaction_2[[#This Row],[discount_percentage]]/100)</f>
        <v>27.58</v>
      </c>
      <c r="N721" s="12">
        <f>Transaction_2[[#This Row],[total_amount]]-(Transaction_2[[#This Row],[total_amount]]*Transaction_2[[#This Row],[discount_percentage]]/100)</f>
        <v>27.58</v>
      </c>
      <c r="O721" s="4" t="s">
        <v>54</v>
      </c>
      <c r="P721" s="4" t="s">
        <v>36</v>
      </c>
      <c r="Q721" s="4">
        <v>48</v>
      </c>
      <c r="R721" s="4" t="s">
        <v>6010</v>
      </c>
      <c r="S721" s="4" t="b">
        <v>0</v>
      </c>
      <c r="T721" s="4">
        <v>0</v>
      </c>
      <c r="U721" s="4" t="s">
        <v>6006</v>
      </c>
      <c r="V721" s="4">
        <v>13.07</v>
      </c>
      <c r="W721" s="4">
        <v>1</v>
      </c>
      <c r="X721" s="4" t="s">
        <v>6016</v>
      </c>
      <c r="Y721" s="4" t="b">
        <v>0</v>
      </c>
      <c r="Z721" s="4" t="b">
        <v>0</v>
      </c>
      <c r="AA721" s="4" t="b">
        <v>0</v>
      </c>
      <c r="AB721" s="4" t="b">
        <v>0</v>
      </c>
      <c r="AC721" s="4" t="b">
        <v>0</v>
      </c>
    </row>
    <row r="722" spans="1:29" x14ac:dyDescent="0.25">
      <c r="A722" s="4" t="s">
        <v>1479</v>
      </c>
      <c r="B722" s="4" t="s">
        <v>1480</v>
      </c>
      <c r="C722" s="9">
        <v>45610</v>
      </c>
      <c r="D722" s="9" t="str">
        <f>TEXT(Transaction_2[[#This Row],[transaction_date]],"yyyy")</f>
        <v>2024</v>
      </c>
      <c r="E722" s="9" t="str">
        <f>TEXT(Transaction_2[[#This Row],[transaction_date]],"mmm")</f>
        <v>Nov</v>
      </c>
      <c r="F722" s="4">
        <v>45</v>
      </c>
      <c r="G722" s="4" t="s">
        <v>6021</v>
      </c>
      <c r="H722" s="4" t="s">
        <v>44</v>
      </c>
      <c r="I722" s="4" t="s">
        <v>6019</v>
      </c>
      <c r="J722" s="4">
        <v>1</v>
      </c>
      <c r="K722" s="4">
        <v>87.46</v>
      </c>
      <c r="L722" s="4">
        <v>87.46</v>
      </c>
      <c r="M722" s="12">
        <f>Transaction_2[[#This Row],[total_amount]]*(1-Transaction_2[[#This Row],[discount_percentage]]/100)</f>
        <v>45.479199999999999</v>
      </c>
      <c r="N722" s="12">
        <f>Transaction_2[[#This Row],[total_amount]]-(Transaction_2[[#This Row],[total_amount]]*Transaction_2[[#This Row],[discount_percentage]]/100)</f>
        <v>45.479199999999992</v>
      </c>
      <c r="O722" s="4" t="s">
        <v>31</v>
      </c>
      <c r="P722" s="4" t="s">
        <v>36</v>
      </c>
      <c r="Q722" s="4">
        <v>11</v>
      </c>
      <c r="R722" s="4" t="s">
        <v>6005</v>
      </c>
      <c r="S722" s="4" t="b">
        <v>1</v>
      </c>
      <c r="T722" s="4">
        <v>48</v>
      </c>
      <c r="U722" s="4" t="s">
        <v>6014</v>
      </c>
      <c r="V722" s="4">
        <v>13.74</v>
      </c>
      <c r="W722" s="4">
        <v>29</v>
      </c>
      <c r="X722" s="4" t="s">
        <v>6007</v>
      </c>
      <c r="Y722" s="4" t="b">
        <v>0</v>
      </c>
      <c r="Z722" s="4" t="b">
        <v>0</v>
      </c>
      <c r="AA722" s="4" t="b">
        <v>1</v>
      </c>
      <c r="AB722" s="4" t="b">
        <v>0</v>
      </c>
      <c r="AC722" s="4" t="b">
        <v>0</v>
      </c>
    </row>
    <row r="723" spans="1:29" x14ac:dyDescent="0.25">
      <c r="A723" s="4" t="s">
        <v>1481</v>
      </c>
      <c r="B723" s="4" t="s">
        <v>1482</v>
      </c>
      <c r="C723" s="9">
        <v>45601</v>
      </c>
      <c r="D723" s="9" t="str">
        <f>TEXT(Transaction_2[[#This Row],[transaction_date]],"yyyy")</f>
        <v>2024</v>
      </c>
      <c r="E723" s="9" t="str">
        <f>TEXT(Transaction_2[[#This Row],[transaction_date]],"mmm")</f>
        <v>Nov</v>
      </c>
      <c r="F723" s="4">
        <v>59</v>
      </c>
      <c r="G723" s="4" t="s">
        <v>6012</v>
      </c>
      <c r="H723" s="4" t="s">
        <v>35</v>
      </c>
      <c r="I723" s="4" t="s">
        <v>6013</v>
      </c>
      <c r="J723" s="4">
        <v>7</v>
      </c>
      <c r="K723" s="4">
        <v>94.19</v>
      </c>
      <c r="L723" s="4">
        <v>659.31</v>
      </c>
      <c r="M723" s="12">
        <f>Transaction_2[[#This Row],[total_amount]]*(1-Transaction_2[[#This Row],[discount_percentage]]/100)</f>
        <v>659.31</v>
      </c>
      <c r="N723" s="12">
        <f>Transaction_2[[#This Row],[total_amount]]-(Transaction_2[[#This Row],[total_amount]]*Transaction_2[[#This Row],[discount_percentage]]/100)</f>
        <v>659.31</v>
      </c>
      <c r="O723" s="4" t="s">
        <v>87</v>
      </c>
      <c r="P723" s="4" t="s">
        <v>57</v>
      </c>
      <c r="Q723" s="4">
        <v>3</v>
      </c>
      <c r="R723" s="4" t="s">
        <v>6023</v>
      </c>
      <c r="S723" s="4" t="b">
        <v>0</v>
      </c>
      <c r="T723" s="4">
        <v>0</v>
      </c>
      <c r="U723" s="4" t="s">
        <v>6006</v>
      </c>
      <c r="V723" s="4">
        <v>12.75</v>
      </c>
      <c r="W723" s="4">
        <v>24</v>
      </c>
      <c r="X723" s="4" t="s">
        <v>6007</v>
      </c>
      <c r="Y723" s="4" t="b">
        <v>1</v>
      </c>
      <c r="Z723" s="4" t="b">
        <v>1</v>
      </c>
      <c r="AA723" s="4" t="b">
        <v>1</v>
      </c>
      <c r="AB723" s="4" t="b">
        <v>1</v>
      </c>
      <c r="AC723" s="4" t="b">
        <v>1</v>
      </c>
    </row>
    <row r="724" spans="1:29" x14ac:dyDescent="0.25">
      <c r="A724" s="4" t="s">
        <v>1483</v>
      </c>
      <c r="B724" s="4" t="s">
        <v>1484</v>
      </c>
      <c r="C724" s="9">
        <v>45616</v>
      </c>
      <c r="D724" s="9" t="str">
        <f>TEXT(Transaction_2[[#This Row],[transaction_date]],"yyyy")</f>
        <v>2024</v>
      </c>
      <c r="E724" s="9" t="str">
        <f>TEXT(Transaction_2[[#This Row],[transaction_date]],"mmm")</f>
        <v>Nov</v>
      </c>
      <c r="F724" s="4">
        <v>43</v>
      </c>
      <c r="G724" s="4" t="s">
        <v>6021</v>
      </c>
      <c r="H724" s="4" t="s">
        <v>80</v>
      </c>
      <c r="I724" s="4" t="s">
        <v>6026</v>
      </c>
      <c r="J724" s="4">
        <v>1</v>
      </c>
      <c r="K724" s="4">
        <v>12.53</v>
      </c>
      <c r="L724" s="4">
        <v>12.53</v>
      </c>
      <c r="M724" s="12">
        <f>Transaction_2[[#This Row],[total_amount]]*(1-Transaction_2[[#This Row],[discount_percentage]]/100)</f>
        <v>7.6432999999999991</v>
      </c>
      <c r="N724" s="12">
        <f>Transaction_2[[#This Row],[total_amount]]-(Transaction_2[[#This Row],[total_amount]]*Transaction_2[[#This Row],[discount_percentage]]/100)</f>
        <v>7.6433</v>
      </c>
      <c r="O724" s="4" t="s">
        <v>31</v>
      </c>
      <c r="P724" s="4" t="s">
        <v>57</v>
      </c>
      <c r="Q724" s="4">
        <v>4</v>
      </c>
      <c r="R724" s="4" t="s">
        <v>6023</v>
      </c>
      <c r="S724" s="4" t="b">
        <v>1</v>
      </c>
      <c r="T724" s="4">
        <v>39</v>
      </c>
      <c r="U724" s="4" t="s">
        <v>6014</v>
      </c>
      <c r="V724" s="4">
        <v>14.17</v>
      </c>
      <c r="W724" s="4">
        <v>18</v>
      </c>
      <c r="X724" s="4" t="s">
        <v>6007</v>
      </c>
      <c r="Y724" s="4" t="b">
        <v>0</v>
      </c>
      <c r="Z724" s="4" t="b">
        <v>0</v>
      </c>
      <c r="AA724" s="4" t="b">
        <v>0</v>
      </c>
      <c r="AB724" s="4" t="b">
        <v>0</v>
      </c>
      <c r="AC724" s="4" t="b">
        <v>1</v>
      </c>
    </row>
    <row r="725" spans="1:29" x14ac:dyDescent="0.25">
      <c r="A725" s="4" t="s">
        <v>1485</v>
      </c>
      <c r="B725" s="4" t="s">
        <v>1486</v>
      </c>
      <c r="C725" s="9">
        <v>45614</v>
      </c>
      <c r="D725" s="9" t="str">
        <f>TEXT(Transaction_2[[#This Row],[transaction_date]],"yyyy")</f>
        <v>2024</v>
      </c>
      <c r="E725" s="9" t="str">
        <f>TEXT(Transaction_2[[#This Row],[transaction_date]],"mmm")</f>
        <v>Nov</v>
      </c>
      <c r="F725" s="4">
        <v>45</v>
      </c>
      <c r="G725" s="4" t="s">
        <v>6021</v>
      </c>
      <c r="H725" s="4" t="s">
        <v>80</v>
      </c>
      <c r="I725" s="4" t="s">
        <v>6026</v>
      </c>
      <c r="J725" s="4">
        <v>1</v>
      </c>
      <c r="K725" s="4">
        <v>115.44</v>
      </c>
      <c r="L725" s="4">
        <v>115.44</v>
      </c>
      <c r="M725" s="12">
        <f>Transaction_2[[#This Row],[total_amount]]*(1-Transaction_2[[#This Row],[discount_percentage]]/100)</f>
        <v>89.696880000000007</v>
      </c>
      <c r="N725" s="12">
        <f>Transaction_2[[#This Row],[total_amount]]-(Transaction_2[[#This Row],[total_amount]]*Transaction_2[[#This Row],[discount_percentage]]/100)</f>
        <v>89.696879999999993</v>
      </c>
      <c r="O725" s="4" t="s">
        <v>28</v>
      </c>
      <c r="P725" s="4" t="s">
        <v>36</v>
      </c>
      <c r="Q725" s="4">
        <v>5</v>
      </c>
      <c r="R725" s="4" t="s">
        <v>6023</v>
      </c>
      <c r="S725" s="4" t="b">
        <v>1</v>
      </c>
      <c r="T725" s="4">
        <v>22.3</v>
      </c>
      <c r="U725" s="4" t="s">
        <v>6028</v>
      </c>
      <c r="V725" s="4">
        <v>5.04</v>
      </c>
      <c r="W725" s="4">
        <v>3</v>
      </c>
      <c r="X725" s="4" t="s">
        <v>6016</v>
      </c>
      <c r="Y725" s="4" t="b">
        <v>0</v>
      </c>
      <c r="Z725" s="4" t="b">
        <v>0</v>
      </c>
      <c r="AA725" s="4" t="b">
        <v>1</v>
      </c>
      <c r="AB725" s="4" t="b">
        <v>1</v>
      </c>
      <c r="AC725" s="4" t="b">
        <v>0</v>
      </c>
    </row>
    <row r="726" spans="1:29" x14ac:dyDescent="0.25">
      <c r="A726" s="4" t="s">
        <v>1487</v>
      </c>
      <c r="B726" s="4" t="s">
        <v>1488</v>
      </c>
      <c r="C726" s="9">
        <v>45648</v>
      </c>
      <c r="D726" s="9" t="str">
        <f>TEXT(Transaction_2[[#This Row],[transaction_date]],"yyyy")</f>
        <v>2024</v>
      </c>
      <c r="E726" s="9" t="str">
        <f>TEXT(Transaction_2[[#This Row],[transaction_date]],"mmm")</f>
        <v>Dec</v>
      </c>
      <c r="F726" s="4">
        <v>19</v>
      </c>
      <c r="G726" s="4" t="s">
        <v>6003</v>
      </c>
      <c r="H726" s="4" t="s">
        <v>22</v>
      </c>
      <c r="I726" s="4" t="s">
        <v>6004</v>
      </c>
      <c r="J726" s="4">
        <v>4</v>
      </c>
      <c r="K726" s="4">
        <v>188.91</v>
      </c>
      <c r="L726" s="4">
        <v>755.64</v>
      </c>
      <c r="M726" s="12">
        <f>Transaction_2[[#This Row],[total_amount]]*(1-Transaction_2[[#This Row],[discount_percentage]]/100)</f>
        <v>755.64</v>
      </c>
      <c r="N726" s="12">
        <f>Transaction_2[[#This Row],[total_amount]]-(Transaction_2[[#This Row],[total_amount]]*Transaction_2[[#This Row],[discount_percentage]]/100)</f>
        <v>755.64</v>
      </c>
      <c r="O726" s="4" t="s">
        <v>28</v>
      </c>
      <c r="P726" s="4" t="s">
        <v>32</v>
      </c>
      <c r="Q726" s="4">
        <v>19</v>
      </c>
      <c r="R726" s="4" t="s">
        <v>6005</v>
      </c>
      <c r="S726" s="4" t="b">
        <v>0</v>
      </c>
      <c r="T726" s="4">
        <v>0</v>
      </c>
      <c r="U726" s="4" t="s">
        <v>6006</v>
      </c>
      <c r="V726" s="4">
        <v>13.43</v>
      </c>
      <c r="W726" s="4">
        <v>8</v>
      </c>
      <c r="X726" s="4" t="s">
        <v>6020</v>
      </c>
      <c r="Y726" s="4" t="b">
        <v>0</v>
      </c>
      <c r="Z726" s="4" t="b">
        <v>1</v>
      </c>
      <c r="AA726" s="4" t="b">
        <v>0</v>
      </c>
      <c r="AB726" s="4" t="b">
        <v>0</v>
      </c>
      <c r="AC726" s="4" t="b">
        <v>0</v>
      </c>
    </row>
    <row r="727" spans="1:29" x14ac:dyDescent="0.25">
      <c r="A727" s="4" t="s">
        <v>1489</v>
      </c>
      <c r="B727" s="4" t="s">
        <v>1490</v>
      </c>
      <c r="C727" s="9">
        <v>45498</v>
      </c>
      <c r="D727" s="9" t="str">
        <f>TEXT(Transaction_2[[#This Row],[transaction_date]],"yyyy")</f>
        <v>2024</v>
      </c>
      <c r="E727" s="9" t="str">
        <f>TEXT(Transaction_2[[#This Row],[transaction_date]],"mmm")</f>
        <v>Jul</v>
      </c>
      <c r="F727" s="4">
        <v>63</v>
      </c>
      <c r="G727" s="4" t="s">
        <v>6008</v>
      </c>
      <c r="H727" s="4" t="s">
        <v>65</v>
      </c>
      <c r="I727" s="4" t="s">
        <v>6025</v>
      </c>
      <c r="J727" s="4">
        <v>1</v>
      </c>
      <c r="K727" s="4">
        <v>58.64</v>
      </c>
      <c r="L727" s="4">
        <v>58.64</v>
      </c>
      <c r="M727" s="12">
        <f>Transaction_2[[#This Row],[total_amount]]*(1-Transaction_2[[#This Row],[discount_percentage]]/100)</f>
        <v>58.64</v>
      </c>
      <c r="N727" s="12">
        <f>Transaction_2[[#This Row],[total_amount]]-(Transaction_2[[#This Row],[total_amount]]*Transaction_2[[#This Row],[discount_percentage]]/100)</f>
        <v>58.64</v>
      </c>
      <c r="O727" s="4" t="s">
        <v>28</v>
      </c>
      <c r="P727" s="4" t="s">
        <v>32</v>
      </c>
      <c r="Q727" s="4">
        <v>30</v>
      </c>
      <c r="R727" s="4" t="s">
        <v>6010</v>
      </c>
      <c r="S727" s="4" t="b">
        <v>0</v>
      </c>
      <c r="T727" s="4">
        <v>0</v>
      </c>
      <c r="U727" s="4" t="s">
        <v>6006</v>
      </c>
      <c r="V727" s="4">
        <v>13.2</v>
      </c>
      <c r="W727" s="4">
        <v>14</v>
      </c>
      <c r="X727" s="4" t="s">
        <v>6020</v>
      </c>
      <c r="Y727" s="4" t="b">
        <v>0</v>
      </c>
      <c r="Z727" s="4" t="b">
        <v>0</v>
      </c>
      <c r="AA727" s="4" t="b">
        <v>0</v>
      </c>
      <c r="AB727" s="4" t="b">
        <v>0</v>
      </c>
      <c r="AC727" s="4" t="b">
        <v>0</v>
      </c>
    </row>
    <row r="728" spans="1:29" x14ac:dyDescent="0.25">
      <c r="A728" s="4" t="s">
        <v>1491</v>
      </c>
      <c r="B728" s="4" t="s">
        <v>1492</v>
      </c>
      <c r="C728" s="9">
        <v>45784</v>
      </c>
      <c r="D728" s="9" t="str">
        <f>TEXT(Transaction_2[[#This Row],[transaction_date]],"yyyy")</f>
        <v>2025</v>
      </c>
      <c r="E728" s="9" t="str">
        <f>TEXT(Transaction_2[[#This Row],[transaction_date]],"mmm")</f>
        <v>May</v>
      </c>
      <c r="F728" s="4">
        <v>30</v>
      </c>
      <c r="G728" s="4" t="s">
        <v>6017</v>
      </c>
      <c r="H728" s="4" t="s">
        <v>27</v>
      </c>
      <c r="I728" s="4" t="s">
        <v>6009</v>
      </c>
      <c r="J728" s="4">
        <v>3</v>
      </c>
      <c r="K728" s="4">
        <v>56.41</v>
      </c>
      <c r="L728" s="4">
        <v>169.22</v>
      </c>
      <c r="M728" s="12">
        <f>Transaction_2[[#This Row],[total_amount]]*(1-Transaction_2[[#This Row],[discount_percentage]]/100)</f>
        <v>169.22</v>
      </c>
      <c r="N728" s="12">
        <f>Transaction_2[[#This Row],[total_amount]]-(Transaction_2[[#This Row],[total_amount]]*Transaction_2[[#This Row],[discount_percentage]]/100)</f>
        <v>169.22</v>
      </c>
      <c r="O728" s="4" t="s">
        <v>54</v>
      </c>
      <c r="P728" s="4" t="s">
        <v>36</v>
      </c>
      <c r="Q728" s="4">
        <v>39</v>
      </c>
      <c r="R728" s="4" t="s">
        <v>6010</v>
      </c>
      <c r="S728" s="4" t="b">
        <v>0</v>
      </c>
      <c r="T728" s="4">
        <v>0</v>
      </c>
      <c r="U728" s="4" t="s">
        <v>6006</v>
      </c>
      <c r="V728" s="4">
        <v>18.14</v>
      </c>
      <c r="W728" s="4">
        <v>2</v>
      </c>
      <c r="X728" s="4" t="s">
        <v>6016</v>
      </c>
      <c r="Y728" s="4" t="b">
        <v>0</v>
      </c>
      <c r="Z728" s="4" t="b">
        <v>1</v>
      </c>
      <c r="AA728" s="4" t="b">
        <v>0</v>
      </c>
      <c r="AB728" s="4" t="b">
        <v>1</v>
      </c>
      <c r="AC728" s="4" t="b">
        <v>0</v>
      </c>
    </row>
    <row r="729" spans="1:29" x14ac:dyDescent="0.25">
      <c r="A729" s="4" t="s">
        <v>1493</v>
      </c>
      <c r="B729" s="4" t="s">
        <v>1494</v>
      </c>
      <c r="C729" s="9">
        <v>45677</v>
      </c>
      <c r="D729" s="9" t="str">
        <f>TEXT(Transaction_2[[#This Row],[transaction_date]],"yyyy")</f>
        <v>2025</v>
      </c>
      <c r="E729" s="9" t="str">
        <f>TEXT(Transaction_2[[#This Row],[transaction_date]],"mmm")</f>
        <v>Jan</v>
      </c>
      <c r="F729" s="4">
        <v>58</v>
      </c>
      <c r="G729" s="4" t="s">
        <v>6012</v>
      </c>
      <c r="H729" s="4" t="s">
        <v>35</v>
      </c>
      <c r="I729" s="4" t="s">
        <v>6013</v>
      </c>
      <c r="J729" s="4">
        <v>3</v>
      </c>
      <c r="K729" s="4">
        <v>289.83999999999997</v>
      </c>
      <c r="L729" s="4">
        <v>869.52</v>
      </c>
      <c r="M729" s="12">
        <f>Transaction_2[[#This Row],[total_amount]]*(1-Transaction_2[[#This Row],[discount_percentage]]/100)</f>
        <v>813.87071999999989</v>
      </c>
      <c r="N729" s="12">
        <f>Transaction_2[[#This Row],[total_amount]]-(Transaction_2[[#This Row],[total_amount]]*Transaction_2[[#This Row],[discount_percentage]]/100)</f>
        <v>813.87072000000001</v>
      </c>
      <c r="O729" s="4" t="s">
        <v>28</v>
      </c>
      <c r="P729" s="4" t="s">
        <v>36</v>
      </c>
      <c r="Q729" s="4">
        <v>23</v>
      </c>
      <c r="R729" s="4" t="s">
        <v>6005</v>
      </c>
      <c r="S729" s="4" t="b">
        <v>1</v>
      </c>
      <c r="T729" s="4">
        <v>6.4</v>
      </c>
      <c r="U729" s="4" t="s">
        <v>6031</v>
      </c>
      <c r="V729" s="4">
        <v>16.809999999999999</v>
      </c>
      <c r="W729" s="4">
        <v>21</v>
      </c>
      <c r="X729" s="4" t="s">
        <v>6007</v>
      </c>
      <c r="Y729" s="4" t="b">
        <v>0</v>
      </c>
      <c r="Z729" s="4" t="b">
        <v>0</v>
      </c>
      <c r="AA729" s="4" t="b">
        <v>0</v>
      </c>
      <c r="AB729" s="4" t="b">
        <v>0</v>
      </c>
      <c r="AC729" s="4" t="b">
        <v>0</v>
      </c>
    </row>
    <row r="730" spans="1:29" x14ac:dyDescent="0.25">
      <c r="A730" s="4" t="s">
        <v>1495</v>
      </c>
      <c r="B730" s="4" t="s">
        <v>1496</v>
      </c>
      <c r="C730" s="9">
        <v>45674</v>
      </c>
      <c r="D730" s="9" t="str">
        <f>TEXT(Transaction_2[[#This Row],[transaction_date]],"yyyy")</f>
        <v>2025</v>
      </c>
      <c r="E730" s="9" t="str">
        <f>TEXT(Transaction_2[[#This Row],[transaction_date]],"mmm")</f>
        <v>Jan</v>
      </c>
      <c r="F730" s="4">
        <v>75</v>
      </c>
      <c r="G730" s="4" t="s">
        <v>6011</v>
      </c>
      <c r="H730" s="4" t="s">
        <v>80</v>
      </c>
      <c r="I730" s="4" t="s">
        <v>6026</v>
      </c>
      <c r="J730" s="4">
        <v>11</v>
      </c>
      <c r="K730" s="4">
        <v>48.43</v>
      </c>
      <c r="L730" s="4">
        <v>532.73</v>
      </c>
      <c r="M730" s="12">
        <f>Transaction_2[[#This Row],[total_amount]]*(1-Transaction_2[[#This Row],[discount_percentage]]/100)</f>
        <v>532.73</v>
      </c>
      <c r="N730" s="12">
        <f>Transaction_2[[#This Row],[total_amount]]-(Transaction_2[[#This Row],[total_amount]]*Transaction_2[[#This Row],[discount_percentage]]/100)</f>
        <v>532.73</v>
      </c>
      <c r="O730" s="4" t="s">
        <v>87</v>
      </c>
      <c r="P730" s="4" t="s">
        <v>57</v>
      </c>
      <c r="Q730" s="4">
        <v>2</v>
      </c>
      <c r="R730" s="4" t="s">
        <v>6023</v>
      </c>
      <c r="S730" s="4" t="b">
        <v>0</v>
      </c>
      <c r="T730" s="4">
        <v>0</v>
      </c>
      <c r="U730" s="4" t="s">
        <v>6006</v>
      </c>
      <c r="V730" s="4">
        <v>9.01</v>
      </c>
      <c r="W730" s="4">
        <v>15</v>
      </c>
      <c r="X730" s="4" t="s">
        <v>6007</v>
      </c>
      <c r="Y730" s="4" t="b">
        <v>0</v>
      </c>
      <c r="Z730" s="4" t="b">
        <v>0</v>
      </c>
      <c r="AA730" s="4" t="b">
        <v>1</v>
      </c>
      <c r="AB730" s="4" t="b">
        <v>0</v>
      </c>
      <c r="AC730" s="4" t="b">
        <v>1</v>
      </c>
    </row>
    <row r="731" spans="1:29" x14ac:dyDescent="0.25">
      <c r="A731" s="4" t="s">
        <v>1497</v>
      </c>
      <c r="B731" s="4" t="s">
        <v>1498</v>
      </c>
      <c r="C731" s="9">
        <v>45628</v>
      </c>
      <c r="D731" s="9" t="str">
        <f>TEXT(Transaction_2[[#This Row],[transaction_date]],"yyyy")</f>
        <v>2024</v>
      </c>
      <c r="E731" s="9" t="str">
        <f>TEXT(Transaction_2[[#This Row],[transaction_date]],"mmm")</f>
        <v>Dec</v>
      </c>
      <c r="F731" s="4">
        <v>26</v>
      </c>
      <c r="G731" s="4" t="s">
        <v>6003</v>
      </c>
      <c r="H731" s="4" t="s">
        <v>44</v>
      </c>
      <c r="I731" s="4" t="s">
        <v>6019</v>
      </c>
      <c r="J731" s="4">
        <v>4</v>
      </c>
      <c r="K731" s="4">
        <v>210.29</v>
      </c>
      <c r="L731" s="4">
        <v>841.15</v>
      </c>
      <c r="M731" s="12">
        <f>Transaction_2[[#This Row],[total_amount]]*(1-Transaction_2[[#This Row],[discount_percentage]]/100)</f>
        <v>562.72935000000007</v>
      </c>
      <c r="N731" s="12">
        <f>Transaction_2[[#This Row],[total_amount]]-(Transaction_2[[#This Row],[total_amount]]*Transaction_2[[#This Row],[discount_percentage]]/100)</f>
        <v>562.72935000000007</v>
      </c>
      <c r="O731" s="4" t="s">
        <v>54</v>
      </c>
      <c r="P731" s="4" t="s">
        <v>24</v>
      </c>
      <c r="Q731" s="4">
        <v>32</v>
      </c>
      <c r="R731" s="4" t="s">
        <v>6010</v>
      </c>
      <c r="S731" s="4" t="b">
        <v>1</v>
      </c>
      <c r="T731" s="4">
        <v>33.1</v>
      </c>
      <c r="U731" s="4" t="s">
        <v>6014</v>
      </c>
      <c r="V731" s="4">
        <v>22.56</v>
      </c>
      <c r="W731" s="4">
        <v>21</v>
      </c>
      <c r="X731" s="4" t="s">
        <v>6007</v>
      </c>
      <c r="Y731" s="4" t="b">
        <v>0</v>
      </c>
      <c r="Z731" s="4" t="b">
        <v>0</v>
      </c>
      <c r="AA731" s="4" t="b">
        <v>0</v>
      </c>
      <c r="AB731" s="4" t="b">
        <v>0</v>
      </c>
      <c r="AC731" s="4" t="b">
        <v>0</v>
      </c>
    </row>
    <row r="732" spans="1:29" x14ac:dyDescent="0.25">
      <c r="A732" s="4" t="s">
        <v>1499</v>
      </c>
      <c r="B732" s="4" t="s">
        <v>1500</v>
      </c>
      <c r="C732" s="9">
        <v>45493</v>
      </c>
      <c r="D732" s="9" t="str">
        <f>TEXT(Transaction_2[[#This Row],[transaction_date]],"yyyy")</f>
        <v>2024</v>
      </c>
      <c r="E732" s="9" t="str">
        <f>TEXT(Transaction_2[[#This Row],[transaction_date]],"mmm")</f>
        <v>Jul</v>
      </c>
      <c r="F732" s="4">
        <v>27</v>
      </c>
      <c r="G732" s="4" t="s">
        <v>6003</v>
      </c>
      <c r="H732" s="4" t="s">
        <v>39</v>
      </c>
      <c r="I732" s="4" t="s">
        <v>6015</v>
      </c>
      <c r="J732" s="4">
        <v>12</v>
      </c>
      <c r="K732" s="4">
        <v>19.72</v>
      </c>
      <c r="L732" s="4">
        <v>236.68</v>
      </c>
      <c r="M732" s="12">
        <f>Transaction_2[[#This Row],[total_amount]]*(1-Transaction_2[[#This Row],[discount_percentage]]/100)</f>
        <v>236.68</v>
      </c>
      <c r="N732" s="12">
        <f>Transaction_2[[#This Row],[total_amount]]-(Transaction_2[[#This Row],[total_amount]]*Transaction_2[[#This Row],[discount_percentage]]/100)</f>
        <v>236.68</v>
      </c>
      <c r="O732" s="4" t="s">
        <v>28</v>
      </c>
      <c r="P732" s="4" t="s">
        <v>57</v>
      </c>
      <c r="Q732" s="4">
        <v>2</v>
      </c>
      <c r="R732" s="4" t="s">
        <v>6023</v>
      </c>
      <c r="S732" s="4" t="b">
        <v>0</v>
      </c>
      <c r="T732" s="4">
        <v>0</v>
      </c>
      <c r="U732" s="4" t="s">
        <v>6006</v>
      </c>
      <c r="V732" s="4">
        <v>6.09</v>
      </c>
      <c r="W732" s="4">
        <v>25</v>
      </c>
      <c r="X732" s="4" t="s">
        <v>6007</v>
      </c>
      <c r="Y732" s="4" t="b">
        <v>1</v>
      </c>
      <c r="Z732" s="4" t="b">
        <v>0</v>
      </c>
      <c r="AA732" s="4" t="b">
        <v>1</v>
      </c>
      <c r="AB732" s="4" t="b">
        <v>0</v>
      </c>
      <c r="AC732" s="4" t="b">
        <v>1</v>
      </c>
    </row>
    <row r="733" spans="1:29" x14ac:dyDescent="0.25">
      <c r="A733" s="4" t="s">
        <v>1501</v>
      </c>
      <c r="B733" s="4" t="s">
        <v>1502</v>
      </c>
      <c r="C733" s="9">
        <v>45597</v>
      </c>
      <c r="D733" s="9" t="str">
        <f>TEXT(Transaction_2[[#This Row],[transaction_date]],"yyyy")</f>
        <v>2024</v>
      </c>
      <c r="E733" s="9" t="str">
        <f>TEXT(Transaction_2[[#This Row],[transaction_date]],"mmm")</f>
        <v>Nov</v>
      </c>
      <c r="F733" s="4">
        <v>55</v>
      </c>
      <c r="G733" s="4" t="s">
        <v>6012</v>
      </c>
      <c r="H733" s="4" t="s">
        <v>39</v>
      </c>
      <c r="I733" s="4" t="s">
        <v>6015</v>
      </c>
      <c r="J733" s="4">
        <v>1</v>
      </c>
      <c r="K733" s="4">
        <v>264.23</v>
      </c>
      <c r="L733" s="4">
        <v>264.23</v>
      </c>
      <c r="M733" s="12">
        <f>Transaction_2[[#This Row],[total_amount]]*(1-Transaction_2[[#This Row],[discount_percentage]]/100)</f>
        <v>264.23</v>
      </c>
      <c r="N733" s="12">
        <f>Transaction_2[[#This Row],[total_amount]]-(Transaction_2[[#This Row],[total_amount]]*Transaction_2[[#This Row],[discount_percentage]]/100)</f>
        <v>264.23</v>
      </c>
      <c r="O733" s="4" t="s">
        <v>28</v>
      </c>
      <c r="P733" s="4" t="s">
        <v>36</v>
      </c>
      <c r="Q733" s="4">
        <v>9</v>
      </c>
      <c r="R733" s="4" t="s">
        <v>6005</v>
      </c>
      <c r="S733" s="4" t="b">
        <v>0</v>
      </c>
      <c r="T733" s="4">
        <v>0</v>
      </c>
      <c r="U733" s="4" t="s">
        <v>6006</v>
      </c>
      <c r="V733" s="4">
        <v>13.08</v>
      </c>
      <c r="W733" s="4">
        <v>16</v>
      </c>
      <c r="X733" s="4" t="s">
        <v>6007</v>
      </c>
      <c r="Y733" s="4" t="b">
        <v>0</v>
      </c>
      <c r="Z733" s="4" t="b">
        <v>0</v>
      </c>
      <c r="AA733" s="4" t="b">
        <v>0</v>
      </c>
      <c r="AB733" s="4" t="b">
        <v>0</v>
      </c>
      <c r="AC733" s="4" t="b">
        <v>0</v>
      </c>
    </row>
    <row r="734" spans="1:29" x14ac:dyDescent="0.25">
      <c r="A734" s="4" t="s">
        <v>1503</v>
      </c>
      <c r="B734" s="4" t="s">
        <v>1504</v>
      </c>
      <c r="C734" s="9">
        <v>45745</v>
      </c>
      <c r="D734" s="9" t="str">
        <f>TEXT(Transaction_2[[#This Row],[transaction_date]],"yyyy")</f>
        <v>2025</v>
      </c>
      <c r="E734" s="9" t="str">
        <f>TEXT(Transaction_2[[#This Row],[transaction_date]],"mmm")</f>
        <v>Mar</v>
      </c>
      <c r="F734" s="4">
        <v>23</v>
      </c>
      <c r="G734" s="4" t="s">
        <v>6003</v>
      </c>
      <c r="H734" s="4" t="s">
        <v>44</v>
      </c>
      <c r="I734" s="4" t="s">
        <v>6019</v>
      </c>
      <c r="J734" s="4">
        <v>4</v>
      </c>
      <c r="K734" s="4">
        <v>198.26</v>
      </c>
      <c r="L734" s="4">
        <v>793.03</v>
      </c>
      <c r="M734" s="12">
        <f>Transaction_2[[#This Row],[total_amount]]*(1-Transaction_2[[#This Row],[discount_percentage]]/100)</f>
        <v>793.03</v>
      </c>
      <c r="N734" s="12">
        <f>Transaction_2[[#This Row],[total_amount]]-(Transaction_2[[#This Row],[total_amount]]*Transaction_2[[#This Row],[discount_percentage]]/100)</f>
        <v>793.03</v>
      </c>
      <c r="O734" s="4" t="s">
        <v>28</v>
      </c>
      <c r="P734" s="4" t="s">
        <v>36</v>
      </c>
      <c r="Q734" s="4">
        <v>20</v>
      </c>
      <c r="R734" s="4" t="s">
        <v>6005</v>
      </c>
      <c r="S734" s="4" t="b">
        <v>0</v>
      </c>
      <c r="T734" s="4">
        <v>0</v>
      </c>
      <c r="U734" s="4" t="s">
        <v>6006</v>
      </c>
      <c r="V734" s="4">
        <v>6.85</v>
      </c>
      <c r="W734" s="4">
        <v>18</v>
      </c>
      <c r="X734" s="4" t="s">
        <v>6007</v>
      </c>
      <c r="Y734" s="4" t="b">
        <v>0</v>
      </c>
      <c r="Z734" s="4" t="b">
        <v>0</v>
      </c>
      <c r="AA734" s="4" t="b">
        <v>0</v>
      </c>
      <c r="AB734" s="4" t="b">
        <v>0</v>
      </c>
      <c r="AC734" s="4" t="b">
        <v>0</v>
      </c>
    </row>
    <row r="735" spans="1:29" x14ac:dyDescent="0.25">
      <c r="A735" s="4" t="s">
        <v>1505</v>
      </c>
      <c r="B735" s="4" t="s">
        <v>1506</v>
      </c>
      <c r="C735" s="9">
        <v>45632</v>
      </c>
      <c r="D735" s="9" t="str">
        <f>TEXT(Transaction_2[[#This Row],[transaction_date]],"yyyy")</f>
        <v>2024</v>
      </c>
      <c r="E735" s="9" t="str">
        <f>TEXT(Transaction_2[[#This Row],[transaction_date]],"mmm")</f>
        <v>Dec</v>
      </c>
      <c r="F735" s="4">
        <v>39</v>
      </c>
      <c r="G735" s="4" t="s">
        <v>6017</v>
      </c>
      <c r="H735" s="4" t="s">
        <v>39</v>
      </c>
      <c r="I735" s="4" t="s">
        <v>6015</v>
      </c>
      <c r="J735" s="4">
        <v>2</v>
      </c>
      <c r="K735" s="4">
        <v>240.64</v>
      </c>
      <c r="L735" s="4">
        <v>481.28</v>
      </c>
      <c r="M735" s="12">
        <f>Transaction_2[[#This Row],[total_amount]]*(1-Transaction_2[[#This Row],[discount_percentage]]/100)</f>
        <v>481.28</v>
      </c>
      <c r="N735" s="12">
        <f>Transaction_2[[#This Row],[total_amount]]-(Transaction_2[[#This Row],[total_amount]]*Transaction_2[[#This Row],[discount_percentage]]/100)</f>
        <v>481.28</v>
      </c>
      <c r="O735" s="4" t="s">
        <v>23</v>
      </c>
      <c r="P735" s="4" t="s">
        <v>32</v>
      </c>
      <c r="Q735" s="4">
        <v>24</v>
      </c>
      <c r="R735" s="4" t="s">
        <v>6005</v>
      </c>
      <c r="S735" s="4" t="b">
        <v>0</v>
      </c>
      <c r="T735" s="4">
        <v>0</v>
      </c>
      <c r="U735" s="4" t="s">
        <v>6006</v>
      </c>
      <c r="V735" s="4">
        <v>13.95</v>
      </c>
      <c r="W735" s="4">
        <v>9</v>
      </c>
      <c r="X735" s="4" t="s">
        <v>6020</v>
      </c>
      <c r="Y735" s="4" t="b">
        <v>0</v>
      </c>
      <c r="Z735" s="4" t="b">
        <v>0</v>
      </c>
      <c r="AA735" s="4" t="b">
        <v>0</v>
      </c>
      <c r="AB735" s="4" t="b">
        <v>0</v>
      </c>
      <c r="AC735" s="4" t="b">
        <v>0</v>
      </c>
    </row>
    <row r="736" spans="1:29" x14ac:dyDescent="0.25">
      <c r="A736" s="4" t="s">
        <v>1507</v>
      </c>
      <c r="B736" s="4" t="s">
        <v>1508</v>
      </c>
      <c r="C736" s="9">
        <v>45521</v>
      </c>
      <c r="D736" s="9" t="str">
        <f>TEXT(Transaction_2[[#This Row],[transaction_date]],"yyyy")</f>
        <v>2024</v>
      </c>
      <c r="E736" s="9" t="str">
        <f>TEXT(Transaction_2[[#This Row],[transaction_date]],"mmm")</f>
        <v>Aug</v>
      </c>
      <c r="F736" s="4">
        <v>71</v>
      </c>
      <c r="G736" s="4" t="s">
        <v>6011</v>
      </c>
      <c r="H736" s="4" t="s">
        <v>115</v>
      </c>
      <c r="I736" s="4" t="s">
        <v>6030</v>
      </c>
      <c r="J736" s="4">
        <v>2</v>
      </c>
      <c r="K736" s="4">
        <v>143.19999999999999</v>
      </c>
      <c r="L736" s="4">
        <v>286.39999999999998</v>
      </c>
      <c r="M736" s="12">
        <f>Transaction_2[[#This Row],[total_amount]]*(1-Transaction_2[[#This Row],[discount_percentage]]/100)</f>
        <v>286.39999999999998</v>
      </c>
      <c r="N736" s="12">
        <f>Transaction_2[[#This Row],[total_amount]]-(Transaction_2[[#This Row],[total_amount]]*Transaction_2[[#This Row],[discount_percentage]]/100)</f>
        <v>286.39999999999998</v>
      </c>
      <c r="O736" s="4" t="s">
        <v>28</v>
      </c>
      <c r="P736" s="4" t="s">
        <v>36</v>
      </c>
      <c r="Q736" s="4">
        <v>3</v>
      </c>
      <c r="R736" s="4" t="s">
        <v>6023</v>
      </c>
      <c r="S736" s="4" t="b">
        <v>0</v>
      </c>
      <c r="T736" s="4">
        <v>0</v>
      </c>
      <c r="U736" s="4" t="s">
        <v>6006</v>
      </c>
      <c r="V736" s="4">
        <v>16.059999999999999</v>
      </c>
      <c r="W736" s="4">
        <v>9</v>
      </c>
      <c r="X736" s="4" t="s">
        <v>6020</v>
      </c>
      <c r="Y736" s="4" t="b">
        <v>0</v>
      </c>
      <c r="Z736" s="4" t="b">
        <v>0</v>
      </c>
      <c r="AA736" s="4" t="b">
        <v>0</v>
      </c>
      <c r="AB736" s="4" t="b">
        <v>0</v>
      </c>
      <c r="AC736" s="4" t="b">
        <v>0</v>
      </c>
    </row>
    <row r="737" spans="1:29" x14ac:dyDescent="0.25">
      <c r="A737" s="4" t="s">
        <v>1509</v>
      </c>
      <c r="B737" s="4" t="s">
        <v>1510</v>
      </c>
      <c r="C737" s="9">
        <v>45501</v>
      </c>
      <c r="D737" s="9" t="str">
        <f>TEXT(Transaction_2[[#This Row],[transaction_date]],"yyyy")</f>
        <v>2024</v>
      </c>
      <c r="E737" s="9" t="str">
        <f>TEXT(Transaction_2[[#This Row],[transaction_date]],"mmm")</f>
        <v>Jul</v>
      </c>
      <c r="F737" s="4">
        <v>55</v>
      </c>
      <c r="G737" s="4" t="s">
        <v>6012</v>
      </c>
      <c r="H737" s="4" t="s">
        <v>44</v>
      </c>
      <c r="I737" s="4" t="s">
        <v>6019</v>
      </c>
      <c r="J737" s="4">
        <v>10</v>
      </c>
      <c r="K737" s="4">
        <v>33.04</v>
      </c>
      <c r="L737" s="4">
        <v>330.36</v>
      </c>
      <c r="M737" s="12">
        <f>Transaction_2[[#This Row],[total_amount]]*(1-Transaction_2[[#This Row],[discount_percentage]]/100)</f>
        <v>330.36</v>
      </c>
      <c r="N737" s="12">
        <f>Transaction_2[[#This Row],[total_amount]]-(Transaction_2[[#This Row],[total_amount]]*Transaction_2[[#This Row],[discount_percentage]]/100)</f>
        <v>330.36</v>
      </c>
      <c r="O737" s="4" t="s">
        <v>87</v>
      </c>
      <c r="P737" s="4" t="s">
        <v>36</v>
      </c>
      <c r="Q737" s="4">
        <v>0</v>
      </c>
      <c r="R737" s="4" t="s">
        <v>6027</v>
      </c>
      <c r="S737" s="4" t="b">
        <v>0</v>
      </c>
      <c r="T737" s="4">
        <v>0</v>
      </c>
      <c r="U737" s="4" t="s">
        <v>6006</v>
      </c>
      <c r="V737" s="4">
        <v>9.2100000000000009</v>
      </c>
      <c r="W737" s="4">
        <v>16</v>
      </c>
      <c r="X737" s="4" t="s">
        <v>6007</v>
      </c>
      <c r="Y737" s="4" t="b">
        <v>1</v>
      </c>
      <c r="Z737" s="4" t="b">
        <v>0</v>
      </c>
      <c r="AA737" s="4" t="b">
        <v>0</v>
      </c>
      <c r="AB737" s="4" t="b">
        <v>0</v>
      </c>
      <c r="AC737" s="4" t="b">
        <v>1</v>
      </c>
    </row>
    <row r="738" spans="1:29" x14ac:dyDescent="0.25">
      <c r="A738" s="4" t="s">
        <v>1511</v>
      </c>
      <c r="B738" s="4" t="s">
        <v>1512</v>
      </c>
      <c r="C738" s="9">
        <v>45685</v>
      </c>
      <c r="D738" s="9" t="str">
        <f>TEXT(Transaction_2[[#This Row],[transaction_date]],"yyyy")</f>
        <v>2025</v>
      </c>
      <c r="E738" s="9" t="str">
        <f>TEXT(Transaction_2[[#This Row],[transaction_date]],"mmm")</f>
        <v>Jan</v>
      </c>
      <c r="F738" s="4">
        <v>59</v>
      </c>
      <c r="G738" s="4" t="s">
        <v>6012</v>
      </c>
      <c r="H738" s="4" t="s">
        <v>62</v>
      </c>
      <c r="I738" s="4" t="s">
        <v>6024</v>
      </c>
      <c r="J738" s="4">
        <v>1</v>
      </c>
      <c r="K738" s="4">
        <v>97.77</v>
      </c>
      <c r="L738" s="4">
        <v>97.77</v>
      </c>
      <c r="M738" s="12">
        <f>Transaction_2[[#This Row],[total_amount]]*(1-Transaction_2[[#This Row],[discount_percentage]]/100)</f>
        <v>97.77</v>
      </c>
      <c r="N738" s="12">
        <f>Transaction_2[[#This Row],[total_amount]]-(Transaction_2[[#This Row],[total_amount]]*Transaction_2[[#This Row],[discount_percentage]]/100)</f>
        <v>97.77</v>
      </c>
      <c r="O738" s="4" t="s">
        <v>28</v>
      </c>
      <c r="P738" s="4" t="s">
        <v>24</v>
      </c>
      <c r="Q738" s="4">
        <v>7</v>
      </c>
      <c r="R738" s="4" t="s">
        <v>6005</v>
      </c>
      <c r="S738" s="4" t="b">
        <v>0</v>
      </c>
      <c r="T738" s="4">
        <v>0</v>
      </c>
      <c r="U738" s="4" t="s">
        <v>6006</v>
      </c>
      <c r="V738" s="4">
        <v>21.5</v>
      </c>
      <c r="W738" s="4">
        <v>26</v>
      </c>
      <c r="X738" s="4" t="s">
        <v>6007</v>
      </c>
      <c r="Y738" s="4" t="b">
        <v>0</v>
      </c>
      <c r="Z738" s="4" t="b">
        <v>0</v>
      </c>
      <c r="AA738" s="4" t="b">
        <v>0</v>
      </c>
      <c r="AB738" s="4" t="b">
        <v>0</v>
      </c>
      <c r="AC738" s="4" t="b">
        <v>0</v>
      </c>
    </row>
    <row r="739" spans="1:29" x14ac:dyDescent="0.25">
      <c r="A739" s="4" t="s">
        <v>1513</v>
      </c>
      <c r="B739" s="4" t="s">
        <v>1514</v>
      </c>
      <c r="C739" s="9">
        <v>45480</v>
      </c>
      <c r="D739" s="9" t="str">
        <f>TEXT(Transaction_2[[#This Row],[transaction_date]],"yyyy")</f>
        <v>2024</v>
      </c>
      <c r="E739" s="9" t="str">
        <f>TEXT(Transaction_2[[#This Row],[transaction_date]],"mmm")</f>
        <v>Jul</v>
      </c>
      <c r="F739" s="4">
        <v>73</v>
      </c>
      <c r="G739" s="4" t="s">
        <v>6011</v>
      </c>
      <c r="H739" s="4" t="s">
        <v>39</v>
      </c>
      <c r="I739" s="4" t="s">
        <v>6015</v>
      </c>
      <c r="J739" s="4">
        <v>3</v>
      </c>
      <c r="K739" s="4">
        <v>111.69</v>
      </c>
      <c r="L739" s="4">
        <v>335.08</v>
      </c>
      <c r="M739" s="12">
        <f>Transaction_2[[#This Row],[total_amount]]*(1-Transaction_2[[#This Row],[discount_percentage]]/100)</f>
        <v>265.04827999999998</v>
      </c>
      <c r="N739" s="12">
        <f>Transaction_2[[#This Row],[total_amount]]-(Transaction_2[[#This Row],[total_amount]]*Transaction_2[[#This Row],[discount_percentage]]/100)</f>
        <v>265.04827999999998</v>
      </c>
      <c r="O739" s="4" t="s">
        <v>54</v>
      </c>
      <c r="P739" s="4" t="s">
        <v>36</v>
      </c>
      <c r="Q739" s="4">
        <v>34</v>
      </c>
      <c r="R739" s="4" t="s">
        <v>6010</v>
      </c>
      <c r="S739" s="4" t="b">
        <v>1</v>
      </c>
      <c r="T739" s="4">
        <v>20.9</v>
      </c>
      <c r="U739" s="4" t="s">
        <v>6028</v>
      </c>
      <c r="V739" s="4">
        <v>5.96</v>
      </c>
      <c r="W739" s="4">
        <v>18</v>
      </c>
      <c r="X739" s="4" t="s">
        <v>6007</v>
      </c>
      <c r="Y739" s="4" t="b">
        <v>0</v>
      </c>
      <c r="Z739" s="4" t="b">
        <v>0</v>
      </c>
      <c r="AA739" s="4" t="b">
        <v>0</v>
      </c>
      <c r="AB739" s="4" t="b">
        <v>1</v>
      </c>
      <c r="AC739" s="4" t="b">
        <v>0</v>
      </c>
    </row>
    <row r="740" spans="1:29" x14ac:dyDescent="0.25">
      <c r="A740" s="4" t="s">
        <v>1515</v>
      </c>
      <c r="B740" s="4" t="s">
        <v>1516</v>
      </c>
      <c r="C740" s="9">
        <v>45637</v>
      </c>
      <c r="D740" s="9" t="str">
        <f>TEXT(Transaction_2[[#This Row],[transaction_date]],"yyyy")</f>
        <v>2024</v>
      </c>
      <c r="E740" s="9" t="str">
        <f>TEXT(Transaction_2[[#This Row],[transaction_date]],"mmm")</f>
        <v>Dec</v>
      </c>
      <c r="F740" s="4">
        <v>28</v>
      </c>
      <c r="G740" s="4" t="s">
        <v>6003</v>
      </c>
      <c r="H740" s="4" t="s">
        <v>27</v>
      </c>
      <c r="I740" s="4" t="s">
        <v>6009</v>
      </c>
      <c r="J740" s="4">
        <v>3</v>
      </c>
      <c r="K740" s="4">
        <v>39.1</v>
      </c>
      <c r="L740" s="4">
        <v>117.31</v>
      </c>
      <c r="M740" s="12">
        <f>Transaction_2[[#This Row],[total_amount]]*(1-Transaction_2[[#This Row],[discount_percentage]]/100)</f>
        <v>117.31</v>
      </c>
      <c r="N740" s="12">
        <f>Transaction_2[[#This Row],[total_amount]]-(Transaction_2[[#This Row],[total_amount]]*Transaction_2[[#This Row],[discount_percentage]]/100)</f>
        <v>117.31</v>
      </c>
      <c r="O740" s="4" t="s">
        <v>54</v>
      </c>
      <c r="P740" s="4" t="s">
        <v>24</v>
      </c>
      <c r="Q740" s="4">
        <v>22</v>
      </c>
      <c r="R740" s="4" t="s">
        <v>6005</v>
      </c>
      <c r="S740" s="4" t="b">
        <v>0</v>
      </c>
      <c r="T740" s="4">
        <v>0</v>
      </c>
      <c r="U740" s="4" t="s">
        <v>6006</v>
      </c>
      <c r="V740" s="4">
        <v>20.51</v>
      </c>
      <c r="W740" s="4">
        <v>18</v>
      </c>
      <c r="X740" s="4" t="s">
        <v>6007</v>
      </c>
      <c r="Y740" s="4" t="b">
        <v>0</v>
      </c>
      <c r="Z740" s="4" t="b">
        <v>0</v>
      </c>
      <c r="AA740" s="4" t="b">
        <v>0</v>
      </c>
      <c r="AB740" s="4" t="b">
        <v>0</v>
      </c>
      <c r="AC740" s="4" t="b">
        <v>0</v>
      </c>
    </row>
    <row r="741" spans="1:29" x14ac:dyDescent="0.25">
      <c r="A741" s="4" t="s">
        <v>1517</v>
      </c>
      <c r="B741" s="4" t="s">
        <v>1518</v>
      </c>
      <c r="C741" s="9">
        <v>45514</v>
      </c>
      <c r="D741" s="9" t="str">
        <f>TEXT(Transaction_2[[#This Row],[transaction_date]],"yyyy")</f>
        <v>2024</v>
      </c>
      <c r="E741" s="9" t="str">
        <f>TEXT(Transaction_2[[#This Row],[transaction_date]],"mmm")</f>
        <v>Aug</v>
      </c>
      <c r="F741" s="4">
        <v>79</v>
      </c>
      <c r="G741" s="4" t="s">
        <v>6011</v>
      </c>
      <c r="H741" s="4" t="s">
        <v>44</v>
      </c>
      <c r="I741" s="4" t="s">
        <v>6019</v>
      </c>
      <c r="J741" s="4">
        <v>8</v>
      </c>
      <c r="K741" s="4">
        <v>56.15</v>
      </c>
      <c r="L741" s="4">
        <v>449.22</v>
      </c>
      <c r="M741" s="12">
        <f>Transaction_2[[#This Row],[total_amount]]*(1-Transaction_2[[#This Row],[discount_percentage]]/100)</f>
        <v>449.22</v>
      </c>
      <c r="N741" s="12">
        <f>Transaction_2[[#This Row],[total_amount]]-(Transaction_2[[#This Row],[total_amount]]*Transaction_2[[#This Row],[discount_percentage]]/100)</f>
        <v>449.22</v>
      </c>
      <c r="O741" s="4" t="s">
        <v>31</v>
      </c>
      <c r="P741" s="4" t="s">
        <v>36</v>
      </c>
      <c r="Q741" s="4">
        <v>1</v>
      </c>
      <c r="R741" s="4" t="s">
        <v>6029</v>
      </c>
      <c r="S741" s="4" t="b">
        <v>0</v>
      </c>
      <c r="T741" s="4">
        <v>0</v>
      </c>
      <c r="U741" s="4" t="s">
        <v>6006</v>
      </c>
      <c r="V741" s="4">
        <v>11.23</v>
      </c>
      <c r="W741" s="4">
        <v>9</v>
      </c>
      <c r="X741" s="4" t="s">
        <v>6020</v>
      </c>
      <c r="Y741" s="4" t="b">
        <v>1</v>
      </c>
      <c r="Z741" s="4" t="b">
        <v>0</v>
      </c>
      <c r="AA741" s="4" t="b">
        <v>0</v>
      </c>
      <c r="AB741" s="4" t="b">
        <v>0</v>
      </c>
      <c r="AC741" s="4" t="b">
        <v>1</v>
      </c>
    </row>
    <row r="742" spans="1:29" x14ac:dyDescent="0.25">
      <c r="A742" s="4" t="s">
        <v>1519</v>
      </c>
      <c r="B742" s="4" t="s">
        <v>1520</v>
      </c>
      <c r="C742" s="9">
        <v>45660</v>
      </c>
      <c r="D742" s="9" t="str">
        <f>TEXT(Transaction_2[[#This Row],[transaction_date]],"yyyy")</f>
        <v>2025</v>
      </c>
      <c r="E742" s="9" t="str">
        <f>TEXT(Transaction_2[[#This Row],[transaction_date]],"mmm")</f>
        <v>Jan</v>
      </c>
      <c r="F742" s="4">
        <v>48</v>
      </c>
      <c r="G742" s="4" t="s">
        <v>6021</v>
      </c>
      <c r="H742" s="4" t="s">
        <v>27</v>
      </c>
      <c r="I742" s="4" t="s">
        <v>6009</v>
      </c>
      <c r="J742" s="4">
        <v>1</v>
      </c>
      <c r="K742" s="4">
        <v>204.55</v>
      </c>
      <c r="L742" s="4">
        <v>204.55</v>
      </c>
      <c r="M742" s="12">
        <f>Transaction_2[[#This Row],[total_amount]]*(1-Transaction_2[[#This Row],[discount_percentage]]/100)</f>
        <v>204.55</v>
      </c>
      <c r="N742" s="12">
        <f>Transaction_2[[#This Row],[total_amount]]-(Transaction_2[[#This Row],[total_amount]]*Transaction_2[[#This Row],[discount_percentage]]/100)</f>
        <v>204.55</v>
      </c>
      <c r="O742" s="4" t="s">
        <v>23</v>
      </c>
      <c r="P742" s="4" t="s">
        <v>36</v>
      </c>
      <c r="Q742" s="4">
        <v>48</v>
      </c>
      <c r="R742" s="4" t="s">
        <v>6010</v>
      </c>
      <c r="S742" s="4" t="b">
        <v>0</v>
      </c>
      <c r="T742" s="4">
        <v>0</v>
      </c>
      <c r="U742" s="4" t="s">
        <v>6006</v>
      </c>
      <c r="V742" s="4">
        <v>20.23</v>
      </c>
      <c r="W742" s="4">
        <v>8</v>
      </c>
      <c r="X742" s="4" t="s">
        <v>6020</v>
      </c>
      <c r="Y742" s="4" t="b">
        <v>1</v>
      </c>
      <c r="Z742" s="4" t="b">
        <v>0</v>
      </c>
      <c r="AA742" s="4" t="b">
        <v>0</v>
      </c>
      <c r="AB742" s="4" t="b">
        <v>0</v>
      </c>
      <c r="AC742" s="4" t="b">
        <v>0</v>
      </c>
    </row>
    <row r="743" spans="1:29" x14ac:dyDescent="0.25">
      <c r="A743" s="4" t="s">
        <v>1521</v>
      </c>
      <c r="B743" s="4" t="s">
        <v>1522</v>
      </c>
      <c r="C743" s="9">
        <v>45589</v>
      </c>
      <c r="D743" s="9" t="str">
        <f>TEXT(Transaction_2[[#This Row],[transaction_date]],"yyyy")</f>
        <v>2024</v>
      </c>
      <c r="E743" s="9" t="str">
        <f>TEXT(Transaction_2[[#This Row],[transaction_date]],"mmm")</f>
        <v>Oct</v>
      </c>
      <c r="F743" s="4">
        <v>61</v>
      </c>
      <c r="G743" s="4" t="s">
        <v>6008</v>
      </c>
      <c r="H743" s="4" t="s">
        <v>65</v>
      </c>
      <c r="I743" s="4" t="s">
        <v>6025</v>
      </c>
      <c r="J743" s="4">
        <v>2</v>
      </c>
      <c r="K743" s="4">
        <v>27.65</v>
      </c>
      <c r="L743" s="4">
        <v>55.3</v>
      </c>
      <c r="M743" s="12">
        <f>Transaction_2[[#This Row],[total_amount]]*(1-Transaction_2[[#This Row],[discount_percentage]]/100)</f>
        <v>49.825299999999999</v>
      </c>
      <c r="N743" s="12">
        <f>Transaction_2[[#This Row],[total_amount]]-(Transaction_2[[#This Row],[total_amount]]*Transaction_2[[#This Row],[discount_percentage]]/100)</f>
        <v>49.825299999999999</v>
      </c>
      <c r="O743" s="4" t="s">
        <v>31</v>
      </c>
      <c r="P743" s="4" t="s">
        <v>32</v>
      </c>
      <c r="Q743" s="4">
        <v>32</v>
      </c>
      <c r="R743" s="4" t="s">
        <v>6010</v>
      </c>
      <c r="S743" s="4" t="b">
        <v>1</v>
      </c>
      <c r="T743" s="4">
        <v>9.9</v>
      </c>
      <c r="U743" s="4" t="s">
        <v>6031</v>
      </c>
      <c r="V743" s="4">
        <v>5.68</v>
      </c>
      <c r="W743" s="4">
        <v>5</v>
      </c>
      <c r="X743" s="4" t="s">
        <v>6018</v>
      </c>
      <c r="Y743" s="4" t="b">
        <v>0</v>
      </c>
      <c r="Z743" s="4" t="b">
        <v>0</v>
      </c>
      <c r="AA743" s="4" t="b">
        <v>0</v>
      </c>
      <c r="AB743" s="4" t="b">
        <v>0</v>
      </c>
      <c r="AC743" s="4" t="b">
        <v>0</v>
      </c>
    </row>
    <row r="744" spans="1:29" x14ac:dyDescent="0.25">
      <c r="A744" s="4" t="s">
        <v>1523</v>
      </c>
      <c r="B744" s="4" t="s">
        <v>1524</v>
      </c>
      <c r="C744" s="9">
        <v>45697</v>
      </c>
      <c r="D744" s="9" t="str">
        <f>TEXT(Transaction_2[[#This Row],[transaction_date]],"yyyy")</f>
        <v>2025</v>
      </c>
      <c r="E744" s="9" t="str">
        <f>TEXT(Transaction_2[[#This Row],[transaction_date]],"mmm")</f>
        <v>Feb</v>
      </c>
      <c r="F744" s="4">
        <v>18</v>
      </c>
      <c r="G744" s="4" t="s">
        <v>6003</v>
      </c>
      <c r="H744" s="4" t="s">
        <v>35</v>
      </c>
      <c r="I744" s="4" t="s">
        <v>6013</v>
      </c>
      <c r="J744" s="4">
        <v>18</v>
      </c>
      <c r="K744" s="4">
        <v>44.97</v>
      </c>
      <c r="L744" s="4">
        <v>809.44</v>
      </c>
      <c r="M744" s="12">
        <f>Transaction_2[[#This Row],[total_amount]]*(1-Transaction_2[[#This Row],[discount_percentage]]/100)</f>
        <v>809.44</v>
      </c>
      <c r="N744" s="12">
        <f>Transaction_2[[#This Row],[total_amount]]-(Transaction_2[[#This Row],[total_amount]]*Transaction_2[[#This Row],[discount_percentage]]/100)</f>
        <v>809.44</v>
      </c>
      <c r="O744" s="4" t="s">
        <v>31</v>
      </c>
      <c r="P744" s="4" t="s">
        <v>36</v>
      </c>
      <c r="Q744" s="4">
        <v>1</v>
      </c>
      <c r="R744" s="4" t="s">
        <v>6029</v>
      </c>
      <c r="S744" s="4" t="b">
        <v>0</v>
      </c>
      <c r="T744" s="4">
        <v>0</v>
      </c>
      <c r="U744" s="4" t="s">
        <v>6006</v>
      </c>
      <c r="V744" s="4">
        <v>12.69</v>
      </c>
      <c r="W744" s="4">
        <v>9</v>
      </c>
      <c r="X744" s="4" t="s">
        <v>6020</v>
      </c>
      <c r="Y744" s="4" t="b">
        <v>0</v>
      </c>
      <c r="Z744" s="4" t="b">
        <v>0</v>
      </c>
      <c r="AA744" s="4" t="b">
        <v>1</v>
      </c>
      <c r="AB744" s="4" t="b">
        <v>0</v>
      </c>
      <c r="AC744" s="4" t="b">
        <v>1</v>
      </c>
    </row>
    <row r="745" spans="1:29" x14ac:dyDescent="0.25">
      <c r="A745" s="4" t="s">
        <v>1525</v>
      </c>
      <c r="B745" s="4" t="s">
        <v>1526</v>
      </c>
      <c r="C745" s="9">
        <v>45523</v>
      </c>
      <c r="D745" s="9" t="str">
        <f>TEXT(Transaction_2[[#This Row],[transaction_date]],"yyyy")</f>
        <v>2024</v>
      </c>
      <c r="E745" s="9" t="str">
        <f>TEXT(Transaction_2[[#This Row],[transaction_date]],"mmm")</f>
        <v>Aug</v>
      </c>
      <c r="F745" s="4">
        <v>43</v>
      </c>
      <c r="G745" s="4" t="s">
        <v>6021</v>
      </c>
      <c r="H745" s="4" t="s">
        <v>44</v>
      </c>
      <c r="I745" s="4" t="s">
        <v>6019</v>
      </c>
      <c r="J745" s="4">
        <v>3</v>
      </c>
      <c r="K745" s="4">
        <v>159.81</v>
      </c>
      <c r="L745" s="4">
        <v>479.42</v>
      </c>
      <c r="M745" s="12">
        <f>Transaction_2[[#This Row],[total_amount]]*(1-Transaction_2[[#This Row],[discount_percentage]]/100)</f>
        <v>479.42</v>
      </c>
      <c r="N745" s="12">
        <f>Transaction_2[[#This Row],[total_amount]]-(Transaction_2[[#This Row],[total_amount]]*Transaction_2[[#This Row],[discount_percentage]]/100)</f>
        <v>479.42</v>
      </c>
      <c r="O745" s="4" t="s">
        <v>31</v>
      </c>
      <c r="P745" s="4" t="s">
        <v>32</v>
      </c>
      <c r="Q745" s="4">
        <v>17</v>
      </c>
      <c r="R745" s="4" t="s">
        <v>6005</v>
      </c>
      <c r="S745" s="4" t="b">
        <v>0</v>
      </c>
      <c r="T745" s="4">
        <v>0</v>
      </c>
      <c r="U745" s="4" t="s">
        <v>6006</v>
      </c>
      <c r="V745" s="4">
        <v>18.149999999999999</v>
      </c>
      <c r="W745" s="4">
        <v>28</v>
      </c>
      <c r="X745" s="4" t="s">
        <v>6007</v>
      </c>
      <c r="Y745" s="4" t="b">
        <v>0</v>
      </c>
      <c r="Z745" s="4" t="b">
        <v>0</v>
      </c>
      <c r="AA745" s="4" t="b">
        <v>0</v>
      </c>
      <c r="AB745" s="4" t="b">
        <v>0</v>
      </c>
      <c r="AC745" s="4" t="b">
        <v>0</v>
      </c>
    </row>
    <row r="746" spans="1:29" x14ac:dyDescent="0.25">
      <c r="A746" s="4" t="s">
        <v>1527</v>
      </c>
      <c r="B746" s="4" t="s">
        <v>1528</v>
      </c>
      <c r="C746" s="9">
        <v>45757</v>
      </c>
      <c r="D746" s="9" t="str">
        <f>TEXT(Transaction_2[[#This Row],[transaction_date]],"yyyy")</f>
        <v>2025</v>
      </c>
      <c r="E746" s="9" t="str">
        <f>TEXT(Transaction_2[[#This Row],[transaction_date]],"mmm")</f>
        <v>Apr</v>
      </c>
      <c r="F746" s="4">
        <v>58</v>
      </c>
      <c r="G746" s="4" t="s">
        <v>6012</v>
      </c>
      <c r="H746" s="4" t="s">
        <v>115</v>
      </c>
      <c r="I746" s="4" t="s">
        <v>6030</v>
      </c>
      <c r="J746" s="4">
        <v>2</v>
      </c>
      <c r="K746" s="4">
        <v>168.5</v>
      </c>
      <c r="L746" s="4">
        <v>336.99</v>
      </c>
      <c r="M746" s="12">
        <f>Transaction_2[[#This Row],[total_amount]]*(1-Transaction_2[[#This Row],[discount_percentage]]/100)</f>
        <v>189.38838000000001</v>
      </c>
      <c r="N746" s="12">
        <f>Transaction_2[[#This Row],[total_amount]]-(Transaction_2[[#This Row],[total_amount]]*Transaction_2[[#This Row],[discount_percentage]]/100)</f>
        <v>189.38838000000001</v>
      </c>
      <c r="O746" s="4" t="s">
        <v>31</v>
      </c>
      <c r="P746" s="4" t="s">
        <v>36</v>
      </c>
      <c r="Q746" s="4">
        <v>39</v>
      </c>
      <c r="R746" s="4" t="s">
        <v>6010</v>
      </c>
      <c r="S746" s="4" t="b">
        <v>1</v>
      </c>
      <c r="T746" s="4">
        <v>43.8</v>
      </c>
      <c r="U746" s="4" t="s">
        <v>6014</v>
      </c>
      <c r="V746" s="4">
        <v>9.1199999999999992</v>
      </c>
      <c r="W746" s="4">
        <v>17</v>
      </c>
      <c r="X746" s="4" t="s">
        <v>6007</v>
      </c>
      <c r="Y746" s="4" t="b">
        <v>0</v>
      </c>
      <c r="Z746" s="4" t="b">
        <v>0</v>
      </c>
      <c r="AA746" s="4" t="b">
        <v>0</v>
      </c>
      <c r="AB746" s="4" t="b">
        <v>0</v>
      </c>
      <c r="AC746" s="4" t="b">
        <v>0</v>
      </c>
    </row>
    <row r="747" spans="1:29" x14ac:dyDescent="0.25">
      <c r="A747" s="4" t="s">
        <v>1529</v>
      </c>
      <c r="B747" s="4" t="s">
        <v>1530</v>
      </c>
      <c r="C747" s="9">
        <v>45696</v>
      </c>
      <c r="D747" s="9" t="str">
        <f>TEXT(Transaction_2[[#This Row],[transaction_date]],"yyyy")</f>
        <v>2025</v>
      </c>
      <c r="E747" s="9" t="str">
        <f>TEXT(Transaction_2[[#This Row],[transaction_date]],"mmm")</f>
        <v>Feb</v>
      </c>
      <c r="F747" s="4">
        <v>44</v>
      </c>
      <c r="G747" s="4" t="s">
        <v>6021</v>
      </c>
      <c r="H747" s="4" t="s">
        <v>44</v>
      </c>
      <c r="I747" s="4" t="s">
        <v>6019</v>
      </c>
      <c r="J747" s="4">
        <v>18</v>
      </c>
      <c r="K747" s="4">
        <v>28.96</v>
      </c>
      <c r="L747" s="4">
        <v>521.20000000000005</v>
      </c>
      <c r="M747" s="12">
        <f>Transaction_2[[#This Row],[total_amount]]*(1-Transaction_2[[#This Row],[discount_percentage]]/100)</f>
        <v>521.20000000000005</v>
      </c>
      <c r="N747" s="12">
        <f>Transaction_2[[#This Row],[total_amount]]-(Transaction_2[[#This Row],[total_amount]]*Transaction_2[[#This Row],[discount_percentage]]/100)</f>
        <v>521.20000000000005</v>
      </c>
      <c r="O747" s="4" t="s">
        <v>87</v>
      </c>
      <c r="P747" s="4" t="s">
        <v>57</v>
      </c>
      <c r="Q747" s="4">
        <v>3</v>
      </c>
      <c r="R747" s="4" t="s">
        <v>6023</v>
      </c>
      <c r="S747" s="4" t="b">
        <v>0</v>
      </c>
      <c r="T747" s="4">
        <v>0</v>
      </c>
      <c r="U747" s="4" t="s">
        <v>6006</v>
      </c>
      <c r="V747" s="4">
        <v>16.47</v>
      </c>
      <c r="W747" s="4">
        <v>12</v>
      </c>
      <c r="X747" s="4" t="s">
        <v>6020</v>
      </c>
      <c r="Y747" s="4" t="b">
        <v>1</v>
      </c>
      <c r="Z747" s="4" t="b">
        <v>0</v>
      </c>
      <c r="AA747" s="4" t="b">
        <v>0</v>
      </c>
      <c r="AB747" s="4" t="b">
        <v>1</v>
      </c>
      <c r="AC747" s="4" t="b">
        <v>1</v>
      </c>
    </row>
    <row r="748" spans="1:29" x14ac:dyDescent="0.25">
      <c r="A748" s="4" t="s">
        <v>1531</v>
      </c>
      <c r="B748" s="4" t="s">
        <v>1532</v>
      </c>
      <c r="C748" s="9">
        <v>45722</v>
      </c>
      <c r="D748" s="9" t="str">
        <f>TEXT(Transaction_2[[#This Row],[transaction_date]],"yyyy")</f>
        <v>2025</v>
      </c>
      <c r="E748" s="9" t="str">
        <f>TEXT(Transaction_2[[#This Row],[transaction_date]],"mmm")</f>
        <v>Mar</v>
      </c>
      <c r="F748" s="4">
        <v>60</v>
      </c>
      <c r="G748" s="4" t="s">
        <v>6008</v>
      </c>
      <c r="H748" s="4" t="s">
        <v>65</v>
      </c>
      <c r="I748" s="4" t="s">
        <v>6025</v>
      </c>
      <c r="J748" s="4">
        <v>4</v>
      </c>
      <c r="K748" s="4">
        <v>179.75</v>
      </c>
      <c r="L748" s="4">
        <v>719.02</v>
      </c>
      <c r="M748" s="12">
        <f>Transaction_2[[#This Row],[total_amount]]*(1-Transaction_2[[#This Row],[discount_percentage]]/100)</f>
        <v>719.02</v>
      </c>
      <c r="N748" s="12">
        <f>Transaction_2[[#This Row],[total_amount]]-(Transaction_2[[#This Row],[total_amount]]*Transaction_2[[#This Row],[discount_percentage]]/100)</f>
        <v>719.02</v>
      </c>
      <c r="O748" s="4" t="s">
        <v>31</v>
      </c>
      <c r="P748" s="4" t="s">
        <v>24</v>
      </c>
      <c r="Q748" s="4">
        <v>25</v>
      </c>
      <c r="R748" s="4" t="s">
        <v>6005</v>
      </c>
      <c r="S748" s="4" t="b">
        <v>0</v>
      </c>
      <c r="T748" s="4">
        <v>0</v>
      </c>
      <c r="U748" s="4" t="s">
        <v>6006</v>
      </c>
      <c r="V748" s="4">
        <v>21.24</v>
      </c>
      <c r="W748" s="4">
        <v>20</v>
      </c>
      <c r="X748" s="4" t="s">
        <v>6007</v>
      </c>
      <c r="Y748" s="4" t="b">
        <v>0</v>
      </c>
      <c r="Z748" s="4" t="b">
        <v>0</v>
      </c>
      <c r="AA748" s="4" t="b">
        <v>0</v>
      </c>
      <c r="AB748" s="4" t="b">
        <v>0</v>
      </c>
      <c r="AC748" s="4" t="b">
        <v>0</v>
      </c>
    </row>
    <row r="749" spans="1:29" x14ac:dyDescent="0.25">
      <c r="A749" s="4" t="s">
        <v>1533</v>
      </c>
      <c r="B749" s="4" t="s">
        <v>1534</v>
      </c>
      <c r="C749" s="9">
        <v>45788</v>
      </c>
      <c r="D749" s="9" t="str">
        <f>TEXT(Transaction_2[[#This Row],[transaction_date]],"yyyy")</f>
        <v>2025</v>
      </c>
      <c r="E749" s="9" t="str">
        <f>TEXT(Transaction_2[[#This Row],[transaction_date]],"mmm")</f>
        <v>May</v>
      </c>
      <c r="F749" s="4">
        <v>46</v>
      </c>
      <c r="G749" s="4" t="s">
        <v>6021</v>
      </c>
      <c r="H749" s="4" t="s">
        <v>65</v>
      </c>
      <c r="I749" s="4" t="s">
        <v>6025</v>
      </c>
      <c r="J749" s="4">
        <v>4</v>
      </c>
      <c r="K749" s="4">
        <v>275.54000000000002</v>
      </c>
      <c r="L749" s="4">
        <v>1102.1500000000001</v>
      </c>
      <c r="M749" s="12">
        <f>Transaction_2[[#This Row],[total_amount]]*(1-Transaction_2[[#This Row],[discount_percentage]]/100)</f>
        <v>1102.1500000000001</v>
      </c>
      <c r="N749" s="12">
        <f>Transaction_2[[#This Row],[total_amount]]-(Transaction_2[[#This Row],[total_amount]]*Transaction_2[[#This Row],[discount_percentage]]/100)</f>
        <v>1102.1500000000001</v>
      </c>
      <c r="O749" s="4" t="s">
        <v>23</v>
      </c>
      <c r="P749" s="4" t="s">
        <v>32</v>
      </c>
      <c r="Q749" s="4">
        <v>25</v>
      </c>
      <c r="R749" s="4" t="s">
        <v>6005</v>
      </c>
      <c r="S749" s="4" t="b">
        <v>0</v>
      </c>
      <c r="T749" s="4">
        <v>0</v>
      </c>
      <c r="U749" s="4" t="s">
        <v>6006</v>
      </c>
      <c r="V749" s="4">
        <v>19.73</v>
      </c>
      <c r="W749" s="4">
        <v>10</v>
      </c>
      <c r="X749" s="4" t="s">
        <v>6020</v>
      </c>
      <c r="Y749" s="4" t="b">
        <v>0</v>
      </c>
      <c r="Z749" s="4" t="b">
        <v>0</v>
      </c>
      <c r="AA749" s="4" t="b">
        <v>0</v>
      </c>
      <c r="AB749" s="4" t="b">
        <v>0</v>
      </c>
      <c r="AC749" s="4" t="b">
        <v>0</v>
      </c>
    </row>
    <row r="750" spans="1:29" x14ac:dyDescent="0.25">
      <c r="A750" s="4" t="s">
        <v>1535</v>
      </c>
      <c r="B750" s="4" t="s">
        <v>1536</v>
      </c>
      <c r="C750" s="9">
        <v>45536</v>
      </c>
      <c r="D750" s="9" t="str">
        <f>TEXT(Transaction_2[[#This Row],[transaction_date]],"yyyy")</f>
        <v>2024</v>
      </c>
      <c r="E750" s="9" t="str">
        <f>TEXT(Transaction_2[[#This Row],[transaction_date]],"mmm")</f>
        <v>Sep</v>
      </c>
      <c r="F750" s="4">
        <v>58</v>
      </c>
      <c r="G750" s="4" t="s">
        <v>6012</v>
      </c>
      <c r="H750" s="4" t="s">
        <v>80</v>
      </c>
      <c r="I750" s="4" t="s">
        <v>6026</v>
      </c>
      <c r="J750" s="4">
        <v>2</v>
      </c>
      <c r="K750" s="4">
        <v>48.1</v>
      </c>
      <c r="L750" s="4">
        <v>96.2</v>
      </c>
      <c r="M750" s="12">
        <f>Transaction_2[[#This Row],[total_amount]]*(1-Transaction_2[[#This Row],[discount_percentage]]/100)</f>
        <v>96.2</v>
      </c>
      <c r="N750" s="12">
        <f>Transaction_2[[#This Row],[total_amount]]-(Transaction_2[[#This Row],[total_amount]]*Transaction_2[[#This Row],[discount_percentage]]/100)</f>
        <v>96.2</v>
      </c>
      <c r="O750" s="4" t="s">
        <v>54</v>
      </c>
      <c r="P750" s="4" t="s">
        <v>32</v>
      </c>
      <c r="Q750" s="4">
        <v>27</v>
      </c>
      <c r="R750" s="4" t="s">
        <v>6010</v>
      </c>
      <c r="S750" s="4" t="b">
        <v>0</v>
      </c>
      <c r="T750" s="4">
        <v>0</v>
      </c>
      <c r="U750" s="4" t="s">
        <v>6006</v>
      </c>
      <c r="V750" s="4">
        <v>7.22</v>
      </c>
      <c r="W750" s="4">
        <v>6</v>
      </c>
      <c r="X750" s="4" t="s">
        <v>6018</v>
      </c>
      <c r="Y750" s="4" t="b">
        <v>1</v>
      </c>
      <c r="Z750" s="4" t="b">
        <v>0</v>
      </c>
      <c r="AA750" s="4" t="b">
        <v>0</v>
      </c>
      <c r="AB750" s="4" t="b">
        <v>0</v>
      </c>
      <c r="AC750" s="4" t="b">
        <v>0</v>
      </c>
    </row>
    <row r="751" spans="1:29" x14ac:dyDescent="0.25">
      <c r="A751" s="4" t="s">
        <v>1537</v>
      </c>
      <c r="B751" s="4" t="s">
        <v>1538</v>
      </c>
      <c r="C751" s="9">
        <v>45496</v>
      </c>
      <c r="D751" s="9" t="str">
        <f>TEXT(Transaction_2[[#This Row],[transaction_date]],"yyyy")</f>
        <v>2024</v>
      </c>
      <c r="E751" s="9" t="str">
        <f>TEXT(Transaction_2[[#This Row],[transaction_date]],"mmm")</f>
        <v>Jul</v>
      </c>
      <c r="F751" s="4">
        <v>60</v>
      </c>
      <c r="G751" s="4" t="s">
        <v>6008</v>
      </c>
      <c r="H751" s="4" t="s">
        <v>65</v>
      </c>
      <c r="I751" s="4" t="s">
        <v>6025</v>
      </c>
      <c r="J751" s="4">
        <v>2</v>
      </c>
      <c r="K751" s="4">
        <v>98.65</v>
      </c>
      <c r="L751" s="4">
        <v>197.3</v>
      </c>
      <c r="M751" s="12">
        <f>Transaction_2[[#This Row],[total_amount]]*(1-Transaction_2[[#This Row],[discount_percentage]]/100)</f>
        <v>160.20760000000001</v>
      </c>
      <c r="N751" s="12">
        <f>Transaction_2[[#This Row],[total_amount]]-(Transaction_2[[#This Row],[total_amount]]*Transaction_2[[#This Row],[discount_percentage]]/100)</f>
        <v>160.20760000000001</v>
      </c>
      <c r="O751" s="4" t="s">
        <v>54</v>
      </c>
      <c r="P751" s="4" t="s">
        <v>36</v>
      </c>
      <c r="Q751" s="4">
        <v>32</v>
      </c>
      <c r="R751" s="4" t="s">
        <v>6010</v>
      </c>
      <c r="S751" s="4" t="b">
        <v>1</v>
      </c>
      <c r="T751" s="4">
        <v>18.8</v>
      </c>
      <c r="U751" s="4" t="s">
        <v>6028</v>
      </c>
      <c r="V751" s="4">
        <v>5.83</v>
      </c>
      <c r="W751" s="4">
        <v>28</v>
      </c>
      <c r="X751" s="4" t="s">
        <v>6007</v>
      </c>
      <c r="Y751" s="4" t="b">
        <v>0</v>
      </c>
      <c r="Z751" s="4" t="b">
        <v>1</v>
      </c>
      <c r="AA751" s="4" t="b">
        <v>0</v>
      </c>
      <c r="AB751" s="4" t="b">
        <v>0</v>
      </c>
      <c r="AC751" s="4" t="b">
        <v>0</v>
      </c>
    </row>
    <row r="752" spans="1:29" x14ac:dyDescent="0.25">
      <c r="A752" s="4" t="s">
        <v>1539</v>
      </c>
      <c r="B752" s="4" t="s">
        <v>1540</v>
      </c>
      <c r="C752" s="9">
        <v>45697</v>
      </c>
      <c r="D752" s="9" t="str">
        <f>TEXT(Transaction_2[[#This Row],[transaction_date]],"yyyy")</f>
        <v>2025</v>
      </c>
      <c r="E752" s="9" t="str">
        <f>TEXT(Transaction_2[[#This Row],[transaction_date]],"mmm")</f>
        <v>Feb</v>
      </c>
      <c r="F752" s="4">
        <v>74</v>
      </c>
      <c r="G752" s="4" t="s">
        <v>6011</v>
      </c>
      <c r="H752" s="4" t="s">
        <v>22</v>
      </c>
      <c r="I752" s="4" t="s">
        <v>6004</v>
      </c>
      <c r="J752" s="4">
        <v>3</v>
      </c>
      <c r="K752" s="4">
        <v>295.7</v>
      </c>
      <c r="L752" s="4">
        <v>887.11</v>
      </c>
      <c r="M752" s="12">
        <f>Transaction_2[[#This Row],[total_amount]]*(1-Transaction_2[[#This Row],[discount_percentage]]/100)</f>
        <v>887.11</v>
      </c>
      <c r="N752" s="12">
        <f>Transaction_2[[#This Row],[total_amount]]-(Transaction_2[[#This Row],[total_amount]]*Transaction_2[[#This Row],[discount_percentage]]/100)</f>
        <v>887.11</v>
      </c>
      <c r="O752" s="4" t="s">
        <v>54</v>
      </c>
      <c r="P752" s="4" t="s">
        <v>36</v>
      </c>
      <c r="Q752" s="4">
        <v>7</v>
      </c>
      <c r="R752" s="4" t="s">
        <v>6005</v>
      </c>
      <c r="S752" s="4" t="b">
        <v>0</v>
      </c>
      <c r="T752" s="4">
        <v>0</v>
      </c>
      <c r="U752" s="4" t="s">
        <v>6006</v>
      </c>
      <c r="V752" s="4">
        <v>9.19</v>
      </c>
      <c r="W752" s="4">
        <v>11</v>
      </c>
      <c r="X752" s="4" t="s">
        <v>6020</v>
      </c>
      <c r="Y752" s="4" t="b">
        <v>0</v>
      </c>
      <c r="Z752" s="4" t="b">
        <v>0</v>
      </c>
      <c r="AA752" s="4" t="b">
        <v>0</v>
      </c>
      <c r="AB752" s="4" t="b">
        <v>0</v>
      </c>
      <c r="AC752" s="4" t="b">
        <v>0</v>
      </c>
    </row>
    <row r="753" spans="1:29" x14ac:dyDescent="0.25">
      <c r="A753" s="4" t="s">
        <v>1541</v>
      </c>
      <c r="B753" s="4" t="s">
        <v>1542</v>
      </c>
      <c r="C753" s="9">
        <v>45561</v>
      </c>
      <c r="D753" s="9" t="str">
        <f>TEXT(Transaction_2[[#This Row],[transaction_date]],"yyyy")</f>
        <v>2024</v>
      </c>
      <c r="E753" s="9" t="str">
        <f>TEXT(Transaction_2[[#This Row],[transaction_date]],"mmm")</f>
        <v>Sep</v>
      </c>
      <c r="F753" s="4">
        <v>45</v>
      </c>
      <c r="G753" s="4" t="s">
        <v>6021</v>
      </c>
      <c r="H753" s="4" t="s">
        <v>65</v>
      </c>
      <c r="I753" s="4" t="s">
        <v>6025</v>
      </c>
      <c r="J753" s="4">
        <v>1</v>
      </c>
      <c r="K753" s="4">
        <v>136.71</v>
      </c>
      <c r="L753" s="4">
        <v>136.71</v>
      </c>
      <c r="M753" s="12">
        <f>Transaction_2[[#This Row],[total_amount]]*(1-Transaction_2[[#This Row],[discount_percentage]]/100)</f>
        <v>136.71</v>
      </c>
      <c r="N753" s="12">
        <f>Transaction_2[[#This Row],[total_amount]]-(Transaction_2[[#This Row],[total_amount]]*Transaction_2[[#This Row],[discount_percentage]]/100)</f>
        <v>136.71</v>
      </c>
      <c r="O753" s="4" t="s">
        <v>54</v>
      </c>
      <c r="P753" s="4" t="s">
        <v>24</v>
      </c>
      <c r="Q753" s="4">
        <v>36</v>
      </c>
      <c r="R753" s="4" t="s">
        <v>6010</v>
      </c>
      <c r="S753" s="4" t="b">
        <v>0</v>
      </c>
      <c r="T753" s="4">
        <v>0</v>
      </c>
      <c r="U753" s="4" t="s">
        <v>6006</v>
      </c>
      <c r="V753" s="4">
        <v>6.05</v>
      </c>
      <c r="W753" s="4">
        <v>7</v>
      </c>
      <c r="X753" s="4" t="s">
        <v>6018</v>
      </c>
      <c r="Y753" s="4" t="b">
        <v>1</v>
      </c>
      <c r="Z753" s="4" t="b">
        <v>0</v>
      </c>
      <c r="AA753" s="4" t="b">
        <v>0</v>
      </c>
      <c r="AB753" s="4" t="b">
        <v>0</v>
      </c>
      <c r="AC753" s="4" t="b">
        <v>0</v>
      </c>
    </row>
    <row r="754" spans="1:29" x14ac:dyDescent="0.25">
      <c r="A754" s="4" t="s">
        <v>1543</v>
      </c>
      <c r="B754" s="4" t="s">
        <v>1544</v>
      </c>
      <c r="C754" s="9">
        <v>45690</v>
      </c>
      <c r="D754" s="9" t="str">
        <f>TEXT(Transaction_2[[#This Row],[transaction_date]],"yyyy")</f>
        <v>2025</v>
      </c>
      <c r="E754" s="9" t="str">
        <f>TEXT(Transaction_2[[#This Row],[transaction_date]],"mmm")</f>
        <v>Feb</v>
      </c>
      <c r="F754" s="4">
        <v>51</v>
      </c>
      <c r="G754" s="4" t="s">
        <v>6012</v>
      </c>
      <c r="H754" s="4" t="s">
        <v>27</v>
      </c>
      <c r="I754" s="4" t="s">
        <v>6009</v>
      </c>
      <c r="J754" s="4">
        <v>1</v>
      </c>
      <c r="K754" s="4">
        <v>283.64999999999998</v>
      </c>
      <c r="L754" s="4">
        <v>283.64999999999998</v>
      </c>
      <c r="M754" s="12">
        <f>Transaction_2[[#This Row],[total_amount]]*(1-Transaction_2[[#This Row],[discount_percentage]]/100)</f>
        <v>283.64999999999998</v>
      </c>
      <c r="N754" s="12">
        <f>Transaction_2[[#This Row],[total_amount]]-(Transaction_2[[#This Row],[total_amount]]*Transaction_2[[#This Row],[discount_percentage]]/100)</f>
        <v>283.64999999999998</v>
      </c>
      <c r="O754" s="4" t="s">
        <v>23</v>
      </c>
      <c r="P754" s="4" t="s">
        <v>32</v>
      </c>
      <c r="Q754" s="4">
        <v>33</v>
      </c>
      <c r="R754" s="4" t="s">
        <v>6010</v>
      </c>
      <c r="S754" s="4" t="b">
        <v>0</v>
      </c>
      <c r="T754" s="4">
        <v>0</v>
      </c>
      <c r="U754" s="4" t="s">
        <v>6006</v>
      </c>
      <c r="V754" s="4">
        <v>17.3</v>
      </c>
      <c r="W754" s="4">
        <v>5</v>
      </c>
      <c r="X754" s="4" t="s">
        <v>6018</v>
      </c>
      <c r="Y754" s="4" t="b">
        <v>1</v>
      </c>
      <c r="Z754" s="4" t="b">
        <v>1</v>
      </c>
      <c r="AA754" s="4" t="b">
        <v>1</v>
      </c>
      <c r="AB754" s="4" t="b">
        <v>0</v>
      </c>
      <c r="AC754" s="4" t="b">
        <v>0</v>
      </c>
    </row>
    <row r="755" spans="1:29" x14ac:dyDescent="0.25">
      <c r="A755" s="4" t="s">
        <v>1545</v>
      </c>
      <c r="B755" s="4" t="s">
        <v>1546</v>
      </c>
      <c r="C755" s="9">
        <v>45630</v>
      </c>
      <c r="D755" s="9" t="str">
        <f>TEXT(Transaction_2[[#This Row],[transaction_date]],"yyyy")</f>
        <v>2024</v>
      </c>
      <c r="E755" s="9" t="str">
        <f>TEXT(Transaction_2[[#This Row],[transaction_date]],"mmm")</f>
        <v>Dec</v>
      </c>
      <c r="F755" s="4">
        <v>47</v>
      </c>
      <c r="G755" s="4" t="s">
        <v>6021</v>
      </c>
      <c r="H755" s="4" t="s">
        <v>80</v>
      </c>
      <c r="I755" s="4" t="s">
        <v>6026</v>
      </c>
      <c r="J755" s="4">
        <v>4</v>
      </c>
      <c r="K755" s="4">
        <v>96.44</v>
      </c>
      <c r="L755" s="4">
        <v>385.76</v>
      </c>
      <c r="M755" s="12">
        <f>Transaction_2[[#This Row],[total_amount]]*(1-Transaction_2[[#This Row],[discount_percentage]]/100)</f>
        <v>385.76</v>
      </c>
      <c r="N755" s="12">
        <f>Transaction_2[[#This Row],[total_amount]]-(Transaction_2[[#This Row],[total_amount]]*Transaction_2[[#This Row],[discount_percentage]]/100)</f>
        <v>385.76</v>
      </c>
      <c r="O755" s="4" t="s">
        <v>28</v>
      </c>
      <c r="P755" s="4" t="s">
        <v>24</v>
      </c>
      <c r="Q755" s="4">
        <v>37</v>
      </c>
      <c r="R755" s="4" t="s">
        <v>6010</v>
      </c>
      <c r="S755" s="4" t="b">
        <v>0</v>
      </c>
      <c r="T755" s="4">
        <v>0</v>
      </c>
      <c r="U755" s="4" t="s">
        <v>6006</v>
      </c>
      <c r="V755" s="4">
        <v>19.37</v>
      </c>
      <c r="W755" s="4">
        <v>22</v>
      </c>
      <c r="X755" s="4" t="s">
        <v>6007</v>
      </c>
      <c r="Y755" s="4" t="b">
        <v>0</v>
      </c>
      <c r="Z755" s="4" t="b">
        <v>1</v>
      </c>
      <c r="AA755" s="4" t="b">
        <v>1</v>
      </c>
      <c r="AB755" s="4" t="b">
        <v>0</v>
      </c>
      <c r="AC755" s="4" t="b">
        <v>0</v>
      </c>
    </row>
    <row r="756" spans="1:29" x14ac:dyDescent="0.25">
      <c r="A756" s="4" t="s">
        <v>1547</v>
      </c>
      <c r="B756" s="4" t="s">
        <v>1548</v>
      </c>
      <c r="C756" s="9">
        <v>45787</v>
      </c>
      <c r="D756" s="9" t="str">
        <f>TEXT(Transaction_2[[#This Row],[transaction_date]],"yyyy")</f>
        <v>2025</v>
      </c>
      <c r="E756" s="9" t="str">
        <f>TEXT(Transaction_2[[#This Row],[transaction_date]],"mmm")</f>
        <v>May</v>
      </c>
      <c r="F756" s="4">
        <v>77</v>
      </c>
      <c r="G756" s="4" t="s">
        <v>6011</v>
      </c>
      <c r="H756" s="4" t="s">
        <v>44</v>
      </c>
      <c r="I756" s="4" t="s">
        <v>6019</v>
      </c>
      <c r="J756" s="4">
        <v>4</v>
      </c>
      <c r="K756" s="4">
        <v>73.540000000000006</v>
      </c>
      <c r="L756" s="4">
        <v>294.17</v>
      </c>
      <c r="M756" s="12">
        <f>Transaction_2[[#This Row],[total_amount]]*(1-Transaction_2[[#This Row],[discount_percentage]]/100)</f>
        <v>232.10012999999998</v>
      </c>
      <c r="N756" s="12">
        <f>Transaction_2[[#This Row],[total_amount]]-(Transaction_2[[#This Row],[total_amount]]*Transaction_2[[#This Row],[discount_percentage]]/100)</f>
        <v>232.10013000000001</v>
      </c>
      <c r="O756" s="4" t="s">
        <v>28</v>
      </c>
      <c r="P756" s="4" t="s">
        <v>24</v>
      </c>
      <c r="Q756" s="4">
        <v>36</v>
      </c>
      <c r="R756" s="4" t="s">
        <v>6010</v>
      </c>
      <c r="S756" s="4" t="b">
        <v>1</v>
      </c>
      <c r="T756" s="4">
        <v>21.1</v>
      </c>
      <c r="U756" s="4" t="s">
        <v>6028</v>
      </c>
      <c r="V756" s="4">
        <v>11.37</v>
      </c>
      <c r="W756" s="4">
        <v>8</v>
      </c>
      <c r="X756" s="4" t="s">
        <v>6020</v>
      </c>
      <c r="Y756" s="4" t="b">
        <v>0</v>
      </c>
      <c r="Z756" s="4" t="b">
        <v>0</v>
      </c>
      <c r="AA756" s="4" t="b">
        <v>1</v>
      </c>
      <c r="AB756" s="4" t="b">
        <v>0</v>
      </c>
      <c r="AC756" s="4" t="b">
        <v>0</v>
      </c>
    </row>
    <row r="757" spans="1:29" x14ac:dyDescent="0.25">
      <c r="A757" s="4" t="s">
        <v>1549</v>
      </c>
      <c r="B757" s="4" t="s">
        <v>1550</v>
      </c>
      <c r="C757" s="9">
        <v>45516</v>
      </c>
      <c r="D757" s="9" t="str">
        <f>TEXT(Transaction_2[[#This Row],[transaction_date]],"yyyy")</f>
        <v>2024</v>
      </c>
      <c r="E757" s="9" t="str">
        <f>TEXT(Transaction_2[[#This Row],[transaction_date]],"mmm")</f>
        <v>Aug</v>
      </c>
      <c r="F757" s="4">
        <v>52</v>
      </c>
      <c r="G757" s="4" t="s">
        <v>6012</v>
      </c>
      <c r="H757" s="4" t="s">
        <v>39</v>
      </c>
      <c r="I757" s="4" t="s">
        <v>6015</v>
      </c>
      <c r="J757" s="4">
        <v>1</v>
      </c>
      <c r="K757" s="4">
        <v>196.57</v>
      </c>
      <c r="L757" s="4">
        <v>196.57</v>
      </c>
      <c r="M757" s="12">
        <f>Transaction_2[[#This Row],[total_amount]]*(1-Transaction_2[[#This Row],[discount_percentage]]/100)</f>
        <v>196.57</v>
      </c>
      <c r="N757" s="12">
        <f>Transaction_2[[#This Row],[total_amount]]-(Transaction_2[[#This Row],[total_amount]]*Transaction_2[[#This Row],[discount_percentage]]/100)</f>
        <v>196.57</v>
      </c>
      <c r="O757" s="4" t="s">
        <v>28</v>
      </c>
      <c r="P757" s="4" t="s">
        <v>24</v>
      </c>
      <c r="Q757" s="4">
        <v>39</v>
      </c>
      <c r="R757" s="4" t="s">
        <v>6010</v>
      </c>
      <c r="S757" s="4" t="b">
        <v>0</v>
      </c>
      <c r="T757" s="4">
        <v>0</v>
      </c>
      <c r="U757" s="4" t="s">
        <v>6006</v>
      </c>
      <c r="V757" s="4">
        <v>21.01</v>
      </c>
      <c r="W757" s="4">
        <v>28</v>
      </c>
      <c r="X757" s="4" t="s">
        <v>6007</v>
      </c>
      <c r="Y757" s="4" t="b">
        <v>0</v>
      </c>
      <c r="Z757" s="4" t="b">
        <v>0</v>
      </c>
      <c r="AA757" s="4" t="b">
        <v>0</v>
      </c>
      <c r="AB757" s="4" t="b">
        <v>0</v>
      </c>
      <c r="AC757" s="4" t="b">
        <v>0</v>
      </c>
    </row>
    <row r="758" spans="1:29" x14ac:dyDescent="0.25">
      <c r="A758" s="4" t="s">
        <v>1551</v>
      </c>
      <c r="B758" s="4" t="s">
        <v>1552</v>
      </c>
      <c r="C758" s="9">
        <v>45637</v>
      </c>
      <c r="D758" s="9" t="str">
        <f>TEXT(Transaction_2[[#This Row],[transaction_date]],"yyyy")</f>
        <v>2024</v>
      </c>
      <c r="E758" s="9" t="str">
        <f>TEXT(Transaction_2[[#This Row],[transaction_date]],"mmm")</f>
        <v>Dec</v>
      </c>
      <c r="F758" s="4">
        <v>75</v>
      </c>
      <c r="G758" s="4" t="s">
        <v>6011</v>
      </c>
      <c r="H758" s="4" t="s">
        <v>80</v>
      </c>
      <c r="I758" s="4" t="s">
        <v>6026</v>
      </c>
      <c r="J758" s="4">
        <v>2</v>
      </c>
      <c r="K758" s="4">
        <v>136.69999999999999</v>
      </c>
      <c r="L758" s="4">
        <v>273.39999999999998</v>
      </c>
      <c r="M758" s="12">
        <f>Transaction_2[[#This Row],[total_amount]]*(1-Transaction_2[[#This Row],[discount_percentage]]/100)</f>
        <v>181.53759999999997</v>
      </c>
      <c r="N758" s="12">
        <f>Transaction_2[[#This Row],[total_amount]]-(Transaction_2[[#This Row],[total_amount]]*Transaction_2[[#This Row],[discount_percentage]]/100)</f>
        <v>181.5376</v>
      </c>
      <c r="O758" s="4" t="s">
        <v>28</v>
      </c>
      <c r="P758" s="4" t="s">
        <v>36</v>
      </c>
      <c r="Q758" s="4">
        <v>40</v>
      </c>
      <c r="R758" s="4" t="s">
        <v>6010</v>
      </c>
      <c r="S758" s="4" t="b">
        <v>1</v>
      </c>
      <c r="T758" s="4">
        <v>33.6</v>
      </c>
      <c r="U758" s="4" t="s">
        <v>6014</v>
      </c>
      <c r="V758" s="4">
        <v>15.23</v>
      </c>
      <c r="W758" s="4">
        <v>6</v>
      </c>
      <c r="X758" s="4" t="s">
        <v>6018</v>
      </c>
      <c r="Y758" s="4" t="b">
        <v>1</v>
      </c>
      <c r="Z758" s="4" t="b">
        <v>0</v>
      </c>
      <c r="AA758" s="4" t="b">
        <v>0</v>
      </c>
      <c r="AB758" s="4" t="b">
        <v>0</v>
      </c>
      <c r="AC758" s="4" t="b">
        <v>0</v>
      </c>
    </row>
    <row r="759" spans="1:29" x14ac:dyDescent="0.25">
      <c r="A759" s="4" t="s">
        <v>1553</v>
      </c>
      <c r="B759" s="4" t="s">
        <v>1554</v>
      </c>
      <c r="C759" s="9">
        <v>45833</v>
      </c>
      <c r="D759" s="9" t="str">
        <f>TEXT(Transaction_2[[#This Row],[transaction_date]],"yyyy")</f>
        <v>2025</v>
      </c>
      <c r="E759" s="9" t="str">
        <f>TEXT(Transaction_2[[#This Row],[transaction_date]],"mmm")</f>
        <v>Jun</v>
      </c>
      <c r="F759" s="4">
        <v>76</v>
      </c>
      <c r="G759" s="4" t="s">
        <v>6011</v>
      </c>
      <c r="H759" s="4" t="s">
        <v>22</v>
      </c>
      <c r="I759" s="4" t="s">
        <v>6004</v>
      </c>
      <c r="J759" s="4">
        <v>3</v>
      </c>
      <c r="K759" s="4">
        <v>110.08</v>
      </c>
      <c r="L759" s="4">
        <v>330.24</v>
      </c>
      <c r="M759" s="12">
        <f>Transaction_2[[#This Row],[total_amount]]*(1-Transaction_2[[#This Row],[discount_percentage]]/100)</f>
        <v>330.24</v>
      </c>
      <c r="N759" s="12">
        <f>Transaction_2[[#This Row],[total_amount]]-(Transaction_2[[#This Row],[total_amount]]*Transaction_2[[#This Row],[discount_percentage]]/100)</f>
        <v>330.24</v>
      </c>
      <c r="O759" s="4" t="s">
        <v>28</v>
      </c>
      <c r="P759" s="4" t="s">
        <v>32</v>
      </c>
      <c r="Q759" s="4">
        <v>31</v>
      </c>
      <c r="R759" s="4" t="s">
        <v>6010</v>
      </c>
      <c r="S759" s="4" t="b">
        <v>0</v>
      </c>
      <c r="T759" s="4">
        <v>0</v>
      </c>
      <c r="U759" s="4" t="s">
        <v>6006</v>
      </c>
      <c r="V759" s="4">
        <v>23.66</v>
      </c>
      <c r="W759" s="4">
        <v>25</v>
      </c>
      <c r="X759" s="4" t="s">
        <v>6007</v>
      </c>
      <c r="Y759" s="4" t="b">
        <v>0</v>
      </c>
      <c r="Z759" s="4" t="b">
        <v>0</v>
      </c>
      <c r="AA759" s="4" t="b">
        <v>0</v>
      </c>
      <c r="AB759" s="4" t="b">
        <v>0</v>
      </c>
      <c r="AC759" s="4" t="b">
        <v>0</v>
      </c>
    </row>
    <row r="760" spans="1:29" x14ac:dyDescent="0.25">
      <c r="A760" s="4" t="s">
        <v>1555</v>
      </c>
      <c r="B760" s="4" t="s">
        <v>1556</v>
      </c>
      <c r="C760" s="9">
        <v>45767</v>
      </c>
      <c r="D760" s="9" t="str">
        <f>TEXT(Transaction_2[[#This Row],[transaction_date]],"yyyy")</f>
        <v>2025</v>
      </c>
      <c r="E760" s="9" t="str">
        <f>TEXT(Transaction_2[[#This Row],[transaction_date]],"mmm")</f>
        <v>Apr</v>
      </c>
      <c r="F760" s="4">
        <v>65</v>
      </c>
      <c r="G760" s="4" t="s">
        <v>6008</v>
      </c>
      <c r="H760" s="4" t="s">
        <v>39</v>
      </c>
      <c r="I760" s="4" t="s">
        <v>6015</v>
      </c>
      <c r="J760" s="4">
        <v>1</v>
      </c>
      <c r="K760" s="4">
        <v>188.11</v>
      </c>
      <c r="L760" s="4">
        <v>188.11</v>
      </c>
      <c r="M760" s="12">
        <f>Transaction_2[[#This Row],[total_amount]]*(1-Transaction_2[[#This Row],[discount_percentage]]/100)</f>
        <v>188.11</v>
      </c>
      <c r="N760" s="12">
        <f>Transaction_2[[#This Row],[total_amount]]-(Transaction_2[[#This Row],[total_amount]]*Transaction_2[[#This Row],[discount_percentage]]/100)</f>
        <v>188.11</v>
      </c>
      <c r="O760" s="4" t="s">
        <v>31</v>
      </c>
      <c r="P760" s="4" t="s">
        <v>32</v>
      </c>
      <c r="Q760" s="4">
        <v>24</v>
      </c>
      <c r="R760" s="4" t="s">
        <v>6005</v>
      </c>
      <c r="S760" s="4" t="b">
        <v>0</v>
      </c>
      <c r="T760" s="4">
        <v>0</v>
      </c>
      <c r="U760" s="4" t="s">
        <v>6006</v>
      </c>
      <c r="V760" s="4">
        <v>24.98</v>
      </c>
      <c r="W760" s="4">
        <v>14</v>
      </c>
      <c r="X760" s="4" t="s">
        <v>6020</v>
      </c>
      <c r="Y760" s="4" t="b">
        <v>0</v>
      </c>
      <c r="Z760" s="4" t="b">
        <v>0</v>
      </c>
      <c r="AA760" s="4" t="b">
        <v>0</v>
      </c>
      <c r="AB760" s="4" t="b">
        <v>0</v>
      </c>
      <c r="AC760" s="4" t="b">
        <v>0</v>
      </c>
    </row>
    <row r="761" spans="1:29" x14ac:dyDescent="0.25">
      <c r="A761" s="4" t="s">
        <v>1557</v>
      </c>
      <c r="B761" s="4" t="s">
        <v>1558</v>
      </c>
      <c r="C761" s="9">
        <v>45642</v>
      </c>
      <c r="D761" s="9" t="str">
        <f>TEXT(Transaction_2[[#This Row],[transaction_date]],"yyyy")</f>
        <v>2024</v>
      </c>
      <c r="E761" s="9" t="str">
        <f>TEXT(Transaction_2[[#This Row],[transaction_date]],"mmm")</f>
        <v>Dec</v>
      </c>
      <c r="F761" s="4">
        <v>32</v>
      </c>
      <c r="G761" s="4" t="s">
        <v>6017</v>
      </c>
      <c r="H761" s="4" t="s">
        <v>27</v>
      </c>
      <c r="I761" s="4" t="s">
        <v>6009</v>
      </c>
      <c r="J761" s="4">
        <v>2</v>
      </c>
      <c r="K761" s="4">
        <v>58.5</v>
      </c>
      <c r="L761" s="4">
        <v>117.01</v>
      </c>
      <c r="M761" s="12">
        <f>Transaction_2[[#This Row],[total_amount]]*(1-Transaction_2[[#This Row],[discount_percentage]]/100)</f>
        <v>75.003410000000002</v>
      </c>
      <c r="N761" s="12">
        <f>Transaction_2[[#This Row],[total_amount]]-(Transaction_2[[#This Row],[total_amount]]*Transaction_2[[#This Row],[discount_percentage]]/100)</f>
        <v>75.003410000000002</v>
      </c>
      <c r="O761" s="4" t="s">
        <v>23</v>
      </c>
      <c r="P761" s="4" t="s">
        <v>32</v>
      </c>
      <c r="Q761" s="4">
        <v>25</v>
      </c>
      <c r="R761" s="4" t="s">
        <v>6005</v>
      </c>
      <c r="S761" s="4" t="b">
        <v>1</v>
      </c>
      <c r="T761" s="4">
        <v>35.9</v>
      </c>
      <c r="U761" s="4" t="s">
        <v>6014</v>
      </c>
      <c r="V761" s="4">
        <v>20.78</v>
      </c>
      <c r="W761" s="4">
        <v>12</v>
      </c>
      <c r="X761" s="4" t="s">
        <v>6020</v>
      </c>
      <c r="Y761" s="4" t="b">
        <v>0</v>
      </c>
      <c r="Z761" s="4" t="b">
        <v>0</v>
      </c>
      <c r="AA761" s="4" t="b">
        <v>1</v>
      </c>
      <c r="AB761" s="4" t="b">
        <v>0</v>
      </c>
      <c r="AC761" s="4" t="b">
        <v>0</v>
      </c>
    </row>
    <row r="762" spans="1:29" x14ac:dyDescent="0.25">
      <c r="A762" s="4" t="s">
        <v>1559</v>
      </c>
      <c r="B762" s="4" t="s">
        <v>1560</v>
      </c>
      <c r="C762" s="9">
        <v>45701</v>
      </c>
      <c r="D762" s="9" t="str">
        <f>TEXT(Transaction_2[[#This Row],[transaction_date]],"yyyy")</f>
        <v>2025</v>
      </c>
      <c r="E762" s="9" t="str">
        <f>TEXT(Transaction_2[[#This Row],[transaction_date]],"mmm")</f>
        <v>Feb</v>
      </c>
      <c r="F762" s="4">
        <v>43</v>
      </c>
      <c r="G762" s="4" t="s">
        <v>6021</v>
      </c>
      <c r="H762" s="4" t="s">
        <v>35</v>
      </c>
      <c r="I762" s="4" t="s">
        <v>6013</v>
      </c>
      <c r="J762" s="4">
        <v>15</v>
      </c>
      <c r="K762" s="4">
        <v>10.6</v>
      </c>
      <c r="L762" s="4">
        <v>158.94</v>
      </c>
      <c r="M762" s="12">
        <f>Transaction_2[[#This Row],[total_amount]]*(1-Transaction_2[[#This Row],[discount_percentage]]/100)</f>
        <v>158.94</v>
      </c>
      <c r="N762" s="12">
        <f>Transaction_2[[#This Row],[total_amount]]-(Transaction_2[[#This Row],[total_amount]]*Transaction_2[[#This Row],[discount_percentage]]/100)</f>
        <v>158.94</v>
      </c>
      <c r="O762" s="4" t="s">
        <v>90</v>
      </c>
      <c r="P762" s="4" t="s">
        <v>57</v>
      </c>
      <c r="Q762" s="4">
        <v>2</v>
      </c>
      <c r="R762" s="4" t="s">
        <v>6023</v>
      </c>
      <c r="S762" s="4" t="b">
        <v>0</v>
      </c>
      <c r="T762" s="4">
        <v>0</v>
      </c>
      <c r="U762" s="4" t="s">
        <v>6006</v>
      </c>
      <c r="V762" s="4">
        <v>16.64</v>
      </c>
      <c r="W762" s="4">
        <v>6</v>
      </c>
      <c r="X762" s="4" t="s">
        <v>6018</v>
      </c>
      <c r="Y762" s="4" t="b">
        <v>1</v>
      </c>
      <c r="Z762" s="4" t="b">
        <v>0</v>
      </c>
      <c r="AA762" s="4" t="b">
        <v>0</v>
      </c>
      <c r="AB762" s="4" t="b">
        <v>1</v>
      </c>
      <c r="AC762" s="4" t="b">
        <v>1</v>
      </c>
    </row>
    <row r="763" spans="1:29" x14ac:dyDescent="0.25">
      <c r="A763" s="4" t="s">
        <v>1561</v>
      </c>
      <c r="B763" s="4" t="s">
        <v>1562</v>
      </c>
      <c r="C763" s="9">
        <v>45594</v>
      </c>
      <c r="D763" s="9" t="str">
        <f>TEXT(Transaction_2[[#This Row],[transaction_date]],"yyyy")</f>
        <v>2024</v>
      </c>
      <c r="E763" s="9" t="str">
        <f>TEXT(Transaction_2[[#This Row],[transaction_date]],"mmm")</f>
        <v>Oct</v>
      </c>
      <c r="F763" s="4">
        <v>40</v>
      </c>
      <c r="G763" s="4" t="s">
        <v>6021</v>
      </c>
      <c r="H763" s="4" t="s">
        <v>80</v>
      </c>
      <c r="I763" s="4" t="s">
        <v>6026</v>
      </c>
      <c r="J763" s="4">
        <v>1</v>
      </c>
      <c r="K763" s="4">
        <v>249.78</v>
      </c>
      <c r="L763" s="4">
        <v>249.78</v>
      </c>
      <c r="M763" s="12">
        <f>Transaction_2[[#This Row],[total_amount]]*(1-Transaction_2[[#This Row],[discount_percentage]]/100)</f>
        <v>249.78</v>
      </c>
      <c r="N763" s="12">
        <f>Transaction_2[[#This Row],[total_amount]]-(Transaction_2[[#This Row],[total_amount]]*Transaction_2[[#This Row],[discount_percentage]]/100)</f>
        <v>249.78</v>
      </c>
      <c r="O763" s="4" t="s">
        <v>54</v>
      </c>
      <c r="P763" s="4" t="s">
        <v>24</v>
      </c>
      <c r="Q763" s="4">
        <v>40</v>
      </c>
      <c r="R763" s="4" t="s">
        <v>6010</v>
      </c>
      <c r="S763" s="4" t="b">
        <v>0</v>
      </c>
      <c r="T763" s="4">
        <v>0</v>
      </c>
      <c r="U763" s="4" t="s">
        <v>6006</v>
      </c>
      <c r="V763" s="4">
        <v>24.35</v>
      </c>
      <c r="W763" s="4">
        <v>17</v>
      </c>
      <c r="X763" s="4" t="s">
        <v>6007</v>
      </c>
      <c r="Y763" s="4" t="b">
        <v>0</v>
      </c>
      <c r="Z763" s="4" t="b">
        <v>1</v>
      </c>
      <c r="AA763" s="4" t="b">
        <v>0</v>
      </c>
      <c r="AB763" s="4" t="b">
        <v>0</v>
      </c>
      <c r="AC763" s="4" t="b">
        <v>0</v>
      </c>
    </row>
    <row r="764" spans="1:29" x14ac:dyDescent="0.25">
      <c r="A764" s="4" t="s">
        <v>1563</v>
      </c>
      <c r="B764" s="4" t="s">
        <v>1564</v>
      </c>
      <c r="C764" s="9">
        <v>45727</v>
      </c>
      <c r="D764" s="9" t="str">
        <f>TEXT(Transaction_2[[#This Row],[transaction_date]],"yyyy")</f>
        <v>2025</v>
      </c>
      <c r="E764" s="9" t="str">
        <f>TEXT(Transaction_2[[#This Row],[transaction_date]],"mmm")</f>
        <v>Mar</v>
      </c>
      <c r="F764" s="4">
        <v>38</v>
      </c>
      <c r="G764" s="4" t="s">
        <v>6017</v>
      </c>
      <c r="H764" s="4" t="s">
        <v>44</v>
      </c>
      <c r="I764" s="4" t="s">
        <v>6019</v>
      </c>
      <c r="J764" s="4">
        <v>2</v>
      </c>
      <c r="K764" s="4">
        <v>126.14</v>
      </c>
      <c r="L764" s="4">
        <v>252.28</v>
      </c>
      <c r="M764" s="12">
        <f>Transaction_2[[#This Row],[total_amount]]*(1-Transaction_2[[#This Row],[discount_percentage]]/100)</f>
        <v>153.38623999999999</v>
      </c>
      <c r="N764" s="12">
        <f>Transaction_2[[#This Row],[total_amount]]-(Transaction_2[[#This Row],[total_amount]]*Transaction_2[[#This Row],[discount_percentage]]/100)</f>
        <v>153.38623999999999</v>
      </c>
      <c r="O764" s="4" t="s">
        <v>31</v>
      </c>
      <c r="P764" s="4" t="s">
        <v>36</v>
      </c>
      <c r="Q764" s="4">
        <v>25</v>
      </c>
      <c r="R764" s="4" t="s">
        <v>6005</v>
      </c>
      <c r="S764" s="4" t="b">
        <v>1</v>
      </c>
      <c r="T764" s="4">
        <v>39.200000000000003</v>
      </c>
      <c r="U764" s="4" t="s">
        <v>6014</v>
      </c>
      <c r="V764" s="4">
        <v>23.99</v>
      </c>
      <c r="W764" s="4">
        <v>12</v>
      </c>
      <c r="X764" s="4" t="s">
        <v>6020</v>
      </c>
      <c r="Y764" s="4" t="b">
        <v>0</v>
      </c>
      <c r="Z764" s="4" t="b">
        <v>0</v>
      </c>
      <c r="AA764" s="4" t="b">
        <v>0</v>
      </c>
      <c r="AB764" s="4" t="b">
        <v>0</v>
      </c>
      <c r="AC764" s="4" t="b">
        <v>0</v>
      </c>
    </row>
    <row r="765" spans="1:29" x14ac:dyDescent="0.25">
      <c r="A765" s="4" t="s">
        <v>1565</v>
      </c>
      <c r="B765" s="4" t="s">
        <v>1566</v>
      </c>
      <c r="C765" s="9">
        <v>45707</v>
      </c>
      <c r="D765" s="9" t="str">
        <f>TEXT(Transaction_2[[#This Row],[transaction_date]],"yyyy")</f>
        <v>2025</v>
      </c>
      <c r="E765" s="9" t="str">
        <f>TEXT(Transaction_2[[#This Row],[transaction_date]],"mmm")</f>
        <v>Feb</v>
      </c>
      <c r="F765" s="4">
        <v>69</v>
      </c>
      <c r="G765" s="4" t="s">
        <v>6008</v>
      </c>
      <c r="H765" s="4" t="s">
        <v>62</v>
      </c>
      <c r="I765" s="4" t="s">
        <v>6024</v>
      </c>
      <c r="J765" s="4">
        <v>3</v>
      </c>
      <c r="K765" s="4">
        <v>246.45</v>
      </c>
      <c r="L765" s="4">
        <v>739.35</v>
      </c>
      <c r="M765" s="12">
        <f>Transaction_2[[#This Row],[total_amount]]*(1-Transaction_2[[#This Row],[discount_percentage]]/100)</f>
        <v>739.35</v>
      </c>
      <c r="N765" s="12">
        <f>Transaction_2[[#This Row],[total_amount]]-(Transaction_2[[#This Row],[total_amount]]*Transaction_2[[#This Row],[discount_percentage]]/100)</f>
        <v>739.35</v>
      </c>
      <c r="O765" s="4" t="s">
        <v>28</v>
      </c>
      <c r="P765" s="4" t="s">
        <v>32</v>
      </c>
      <c r="Q765" s="4">
        <v>8</v>
      </c>
      <c r="R765" s="4" t="s">
        <v>6005</v>
      </c>
      <c r="S765" s="4" t="b">
        <v>0</v>
      </c>
      <c r="T765" s="4">
        <v>0</v>
      </c>
      <c r="U765" s="4" t="s">
        <v>6006</v>
      </c>
      <c r="V765" s="4">
        <v>17.43</v>
      </c>
      <c r="W765" s="4">
        <v>11</v>
      </c>
      <c r="X765" s="4" t="s">
        <v>6020</v>
      </c>
      <c r="Y765" s="4" t="b">
        <v>0</v>
      </c>
      <c r="Z765" s="4" t="b">
        <v>0</v>
      </c>
      <c r="AA765" s="4" t="b">
        <v>0</v>
      </c>
      <c r="AB765" s="4" t="b">
        <v>0</v>
      </c>
      <c r="AC765" s="4" t="b">
        <v>0</v>
      </c>
    </row>
    <row r="766" spans="1:29" x14ac:dyDescent="0.25">
      <c r="A766" s="4" t="s">
        <v>1567</v>
      </c>
      <c r="B766" s="4" t="s">
        <v>1568</v>
      </c>
      <c r="C766" s="9">
        <v>45550</v>
      </c>
      <c r="D766" s="9" t="str">
        <f>TEXT(Transaction_2[[#This Row],[transaction_date]],"yyyy")</f>
        <v>2024</v>
      </c>
      <c r="E766" s="9" t="str">
        <f>TEXT(Transaction_2[[#This Row],[transaction_date]],"mmm")</f>
        <v>Sep</v>
      </c>
      <c r="F766" s="4">
        <v>54</v>
      </c>
      <c r="G766" s="4" t="s">
        <v>6012</v>
      </c>
      <c r="H766" s="4" t="s">
        <v>44</v>
      </c>
      <c r="I766" s="4" t="s">
        <v>6019</v>
      </c>
      <c r="J766" s="4">
        <v>10</v>
      </c>
      <c r="K766" s="4">
        <v>69.95</v>
      </c>
      <c r="L766" s="4">
        <v>699.45</v>
      </c>
      <c r="M766" s="12">
        <f>Transaction_2[[#This Row],[total_amount]]*(1-Transaction_2[[#This Row],[discount_percentage]]/100)</f>
        <v>699.45</v>
      </c>
      <c r="N766" s="12">
        <f>Transaction_2[[#This Row],[total_amount]]-(Transaction_2[[#This Row],[total_amount]]*Transaction_2[[#This Row],[discount_percentage]]/100)</f>
        <v>699.45</v>
      </c>
      <c r="O766" s="4" t="s">
        <v>28</v>
      </c>
      <c r="P766" s="4" t="s">
        <v>36</v>
      </c>
      <c r="Q766" s="4">
        <v>1</v>
      </c>
      <c r="R766" s="4" t="s">
        <v>6029</v>
      </c>
      <c r="S766" s="4" t="b">
        <v>0</v>
      </c>
      <c r="T766" s="4">
        <v>0</v>
      </c>
      <c r="U766" s="4" t="s">
        <v>6006</v>
      </c>
      <c r="V766" s="4">
        <v>6.16</v>
      </c>
      <c r="W766" s="4">
        <v>7</v>
      </c>
      <c r="X766" s="4" t="s">
        <v>6018</v>
      </c>
      <c r="Y766" s="4" t="b">
        <v>1</v>
      </c>
      <c r="Z766" s="4" t="b">
        <v>1</v>
      </c>
      <c r="AA766" s="4" t="b">
        <v>0</v>
      </c>
      <c r="AB766" s="4" t="b">
        <v>0</v>
      </c>
      <c r="AC766" s="4" t="b">
        <v>1</v>
      </c>
    </row>
    <row r="767" spans="1:29" x14ac:dyDescent="0.25">
      <c r="A767" s="4" t="s">
        <v>1569</v>
      </c>
      <c r="B767" s="4" t="s">
        <v>1570</v>
      </c>
      <c r="C767" s="9">
        <v>45516</v>
      </c>
      <c r="D767" s="9" t="str">
        <f>TEXT(Transaction_2[[#This Row],[transaction_date]],"yyyy")</f>
        <v>2024</v>
      </c>
      <c r="E767" s="9" t="str">
        <f>TEXT(Transaction_2[[#This Row],[transaction_date]],"mmm")</f>
        <v>Aug</v>
      </c>
      <c r="F767" s="4">
        <v>29</v>
      </c>
      <c r="G767" s="4" t="s">
        <v>6003</v>
      </c>
      <c r="H767" s="4" t="s">
        <v>80</v>
      </c>
      <c r="I767" s="4" t="s">
        <v>6026</v>
      </c>
      <c r="J767" s="4">
        <v>15</v>
      </c>
      <c r="K767" s="4">
        <v>54.69</v>
      </c>
      <c r="L767" s="4">
        <v>820.3</v>
      </c>
      <c r="M767" s="12">
        <f>Transaction_2[[#This Row],[total_amount]]*(1-Transaction_2[[#This Row],[discount_percentage]]/100)</f>
        <v>716.12189999999998</v>
      </c>
      <c r="N767" s="12">
        <f>Transaction_2[[#This Row],[total_amount]]-(Transaction_2[[#This Row],[total_amount]]*Transaction_2[[#This Row],[discount_percentage]]/100)</f>
        <v>716.12189999999998</v>
      </c>
      <c r="O767" s="4" t="s">
        <v>87</v>
      </c>
      <c r="P767" s="4" t="s">
        <v>57</v>
      </c>
      <c r="Q767" s="4">
        <v>4</v>
      </c>
      <c r="R767" s="4" t="s">
        <v>6023</v>
      </c>
      <c r="S767" s="4" t="b">
        <v>1</v>
      </c>
      <c r="T767" s="4">
        <v>12.7</v>
      </c>
      <c r="U767" s="4" t="s">
        <v>6028</v>
      </c>
      <c r="V767" s="4">
        <v>19.850000000000001</v>
      </c>
      <c r="W767" s="4">
        <v>22</v>
      </c>
      <c r="X767" s="4" t="s">
        <v>6007</v>
      </c>
      <c r="Y767" s="4" t="b">
        <v>0</v>
      </c>
      <c r="Z767" s="4" t="b">
        <v>0</v>
      </c>
      <c r="AA767" s="4" t="b">
        <v>0</v>
      </c>
      <c r="AB767" s="4" t="b">
        <v>0</v>
      </c>
      <c r="AC767" s="4" t="b">
        <v>1</v>
      </c>
    </row>
    <row r="768" spans="1:29" x14ac:dyDescent="0.25">
      <c r="A768" s="4" t="s">
        <v>1571</v>
      </c>
      <c r="B768" s="4" t="s">
        <v>1572</v>
      </c>
      <c r="C768" s="9">
        <v>45690</v>
      </c>
      <c r="D768" s="9" t="str">
        <f>TEXT(Transaction_2[[#This Row],[transaction_date]],"yyyy")</f>
        <v>2025</v>
      </c>
      <c r="E768" s="9" t="str">
        <f>TEXT(Transaction_2[[#This Row],[transaction_date]],"mmm")</f>
        <v>Feb</v>
      </c>
      <c r="F768" s="4">
        <v>77</v>
      </c>
      <c r="G768" s="4" t="s">
        <v>6011</v>
      </c>
      <c r="H768" s="4" t="s">
        <v>27</v>
      </c>
      <c r="I768" s="4" t="s">
        <v>6009</v>
      </c>
      <c r="J768" s="4">
        <v>1</v>
      </c>
      <c r="K768" s="4">
        <v>68.67</v>
      </c>
      <c r="L768" s="4">
        <v>68.67</v>
      </c>
      <c r="M768" s="12">
        <f>Transaction_2[[#This Row],[total_amount]]*(1-Transaction_2[[#This Row],[discount_percentage]]/100)</f>
        <v>68.67</v>
      </c>
      <c r="N768" s="12">
        <f>Transaction_2[[#This Row],[total_amount]]-(Transaction_2[[#This Row],[total_amount]]*Transaction_2[[#This Row],[discount_percentage]]/100)</f>
        <v>68.67</v>
      </c>
      <c r="O768" s="4" t="s">
        <v>28</v>
      </c>
      <c r="P768" s="4" t="s">
        <v>24</v>
      </c>
      <c r="Q768" s="4">
        <v>7</v>
      </c>
      <c r="R768" s="4" t="s">
        <v>6005</v>
      </c>
      <c r="S768" s="4" t="b">
        <v>0</v>
      </c>
      <c r="T768" s="4">
        <v>0</v>
      </c>
      <c r="U768" s="4" t="s">
        <v>6006</v>
      </c>
      <c r="V768" s="4">
        <v>8.4700000000000006</v>
      </c>
      <c r="W768" s="4">
        <v>14</v>
      </c>
      <c r="X768" s="4" t="s">
        <v>6020</v>
      </c>
      <c r="Y768" s="4" t="b">
        <v>0</v>
      </c>
      <c r="Z768" s="4" t="b">
        <v>0</v>
      </c>
      <c r="AA768" s="4" t="b">
        <v>0</v>
      </c>
      <c r="AB768" s="4" t="b">
        <v>0</v>
      </c>
      <c r="AC768" s="4" t="b">
        <v>0</v>
      </c>
    </row>
    <row r="769" spans="1:29" x14ac:dyDescent="0.25">
      <c r="A769" s="4" t="s">
        <v>1573</v>
      </c>
      <c r="B769" s="4" t="s">
        <v>1574</v>
      </c>
      <c r="C769" s="9">
        <v>45598</v>
      </c>
      <c r="D769" s="9" t="str">
        <f>TEXT(Transaction_2[[#This Row],[transaction_date]],"yyyy")</f>
        <v>2024</v>
      </c>
      <c r="E769" s="9" t="str">
        <f>TEXT(Transaction_2[[#This Row],[transaction_date]],"mmm")</f>
        <v>Nov</v>
      </c>
      <c r="F769" s="4">
        <v>27</v>
      </c>
      <c r="G769" s="4" t="s">
        <v>6003</v>
      </c>
      <c r="H769" s="4" t="s">
        <v>39</v>
      </c>
      <c r="I769" s="4" t="s">
        <v>6015</v>
      </c>
      <c r="J769" s="4">
        <v>1</v>
      </c>
      <c r="K769" s="4">
        <v>213.39</v>
      </c>
      <c r="L769" s="4">
        <v>213.39</v>
      </c>
      <c r="M769" s="12">
        <f>Transaction_2[[#This Row],[total_amount]]*(1-Transaction_2[[#This Row],[discount_percentage]]/100)</f>
        <v>147.23909999999998</v>
      </c>
      <c r="N769" s="12">
        <f>Transaction_2[[#This Row],[total_amount]]-(Transaction_2[[#This Row],[total_amount]]*Transaction_2[[#This Row],[discount_percentage]]/100)</f>
        <v>147.23910000000001</v>
      </c>
      <c r="O769" s="4" t="s">
        <v>54</v>
      </c>
      <c r="P769" s="4" t="s">
        <v>36</v>
      </c>
      <c r="Q769" s="4">
        <v>44</v>
      </c>
      <c r="R769" s="4" t="s">
        <v>6010</v>
      </c>
      <c r="S769" s="4" t="b">
        <v>1</v>
      </c>
      <c r="T769" s="4">
        <v>31</v>
      </c>
      <c r="U769" s="4" t="s">
        <v>6014</v>
      </c>
      <c r="V769" s="4">
        <v>9.32</v>
      </c>
      <c r="W769" s="4">
        <v>22</v>
      </c>
      <c r="X769" s="4" t="s">
        <v>6007</v>
      </c>
      <c r="Y769" s="4" t="b">
        <v>0</v>
      </c>
      <c r="Z769" s="4" t="b">
        <v>0</v>
      </c>
      <c r="AA769" s="4" t="b">
        <v>0</v>
      </c>
      <c r="AB769" s="4" t="b">
        <v>0</v>
      </c>
      <c r="AC769" s="4" t="b">
        <v>0</v>
      </c>
    </row>
    <row r="770" spans="1:29" x14ac:dyDescent="0.25">
      <c r="A770" s="4" t="s">
        <v>1575</v>
      </c>
      <c r="B770" s="4" t="s">
        <v>1576</v>
      </c>
      <c r="C770" s="9">
        <v>45703</v>
      </c>
      <c r="D770" s="9" t="str">
        <f>TEXT(Transaction_2[[#This Row],[transaction_date]],"yyyy")</f>
        <v>2025</v>
      </c>
      <c r="E770" s="9" t="str">
        <f>TEXT(Transaction_2[[#This Row],[transaction_date]],"mmm")</f>
        <v>Feb</v>
      </c>
      <c r="F770" s="4">
        <v>70</v>
      </c>
      <c r="G770" s="4" t="s">
        <v>6011</v>
      </c>
      <c r="H770" s="4" t="s">
        <v>65</v>
      </c>
      <c r="I770" s="4" t="s">
        <v>6025</v>
      </c>
      <c r="J770" s="4">
        <v>4</v>
      </c>
      <c r="K770" s="4">
        <v>132.77000000000001</v>
      </c>
      <c r="L770" s="4">
        <v>531.05999999999995</v>
      </c>
      <c r="M770" s="12">
        <f>Transaction_2[[#This Row],[total_amount]]*(1-Transaction_2[[#This Row],[discount_percentage]]/100)</f>
        <v>531.05999999999995</v>
      </c>
      <c r="N770" s="12">
        <f>Transaction_2[[#This Row],[total_amount]]-(Transaction_2[[#This Row],[total_amount]]*Transaction_2[[#This Row],[discount_percentage]]/100)</f>
        <v>531.05999999999995</v>
      </c>
      <c r="O770" s="4" t="s">
        <v>28</v>
      </c>
      <c r="P770" s="4" t="s">
        <v>36</v>
      </c>
      <c r="Q770" s="4">
        <v>33</v>
      </c>
      <c r="R770" s="4" t="s">
        <v>6010</v>
      </c>
      <c r="S770" s="4" t="b">
        <v>0</v>
      </c>
      <c r="T770" s="4">
        <v>0</v>
      </c>
      <c r="U770" s="4" t="s">
        <v>6006</v>
      </c>
      <c r="V770" s="4">
        <v>18.510000000000002</v>
      </c>
      <c r="W770" s="4">
        <v>25</v>
      </c>
      <c r="X770" s="4" t="s">
        <v>6007</v>
      </c>
      <c r="Y770" s="4" t="b">
        <v>0</v>
      </c>
      <c r="Z770" s="4" t="b">
        <v>0</v>
      </c>
      <c r="AA770" s="4" t="b">
        <v>0</v>
      </c>
      <c r="AB770" s="4" t="b">
        <v>0</v>
      </c>
      <c r="AC770" s="4" t="b">
        <v>0</v>
      </c>
    </row>
    <row r="771" spans="1:29" x14ac:dyDescent="0.25">
      <c r="A771" s="4" t="s">
        <v>1577</v>
      </c>
      <c r="B771" s="4" t="s">
        <v>1578</v>
      </c>
      <c r="C771" s="9">
        <v>45785</v>
      </c>
      <c r="D771" s="9" t="str">
        <f>TEXT(Transaction_2[[#This Row],[transaction_date]],"yyyy")</f>
        <v>2025</v>
      </c>
      <c r="E771" s="9" t="str">
        <f>TEXT(Transaction_2[[#This Row],[transaction_date]],"mmm")</f>
        <v>May</v>
      </c>
      <c r="F771" s="4">
        <v>41</v>
      </c>
      <c r="G771" s="4" t="s">
        <v>6021</v>
      </c>
      <c r="H771" s="4" t="s">
        <v>80</v>
      </c>
      <c r="I771" s="4" t="s">
        <v>6026</v>
      </c>
      <c r="J771" s="4">
        <v>14</v>
      </c>
      <c r="K771" s="4">
        <v>47.64</v>
      </c>
      <c r="L771" s="4">
        <v>667</v>
      </c>
      <c r="M771" s="12">
        <f>Transaction_2[[#This Row],[total_amount]]*(1-Transaction_2[[#This Row],[discount_percentage]]/100)</f>
        <v>624.31200000000001</v>
      </c>
      <c r="N771" s="12">
        <f>Transaction_2[[#This Row],[total_amount]]-(Transaction_2[[#This Row],[total_amount]]*Transaction_2[[#This Row],[discount_percentage]]/100)</f>
        <v>624.31200000000001</v>
      </c>
      <c r="O771" s="4" t="s">
        <v>90</v>
      </c>
      <c r="P771" s="4" t="s">
        <v>36</v>
      </c>
      <c r="Q771" s="4">
        <v>0</v>
      </c>
      <c r="R771" s="4" t="s">
        <v>6027</v>
      </c>
      <c r="S771" s="4" t="b">
        <v>1</v>
      </c>
      <c r="T771" s="4">
        <v>6.4</v>
      </c>
      <c r="U771" s="4" t="s">
        <v>6031</v>
      </c>
      <c r="V771" s="4">
        <v>19.989999999999998</v>
      </c>
      <c r="W771" s="4">
        <v>26</v>
      </c>
      <c r="X771" s="4" t="s">
        <v>6007</v>
      </c>
      <c r="Y771" s="4" t="b">
        <v>0</v>
      </c>
      <c r="Z771" s="4" t="b">
        <v>0</v>
      </c>
      <c r="AA771" s="4" t="b">
        <v>0</v>
      </c>
      <c r="AB771" s="4" t="b">
        <v>0</v>
      </c>
      <c r="AC771" s="4" t="b">
        <v>1</v>
      </c>
    </row>
    <row r="772" spans="1:29" x14ac:dyDescent="0.25">
      <c r="A772" s="4" t="s">
        <v>1579</v>
      </c>
      <c r="B772" s="4" t="s">
        <v>1580</v>
      </c>
      <c r="C772" s="9">
        <v>45825</v>
      </c>
      <c r="D772" s="9" t="str">
        <f>TEXT(Transaction_2[[#This Row],[transaction_date]],"yyyy")</f>
        <v>2025</v>
      </c>
      <c r="E772" s="9" t="str">
        <f>TEXT(Transaction_2[[#This Row],[transaction_date]],"mmm")</f>
        <v>Jun</v>
      </c>
      <c r="F772" s="4">
        <v>79</v>
      </c>
      <c r="G772" s="4" t="s">
        <v>6011</v>
      </c>
      <c r="H772" s="4" t="s">
        <v>53</v>
      </c>
      <c r="I772" s="4" t="s">
        <v>6022</v>
      </c>
      <c r="J772" s="4">
        <v>4</v>
      </c>
      <c r="K772" s="4">
        <v>236.38</v>
      </c>
      <c r="L772" s="4">
        <v>945.53</v>
      </c>
      <c r="M772" s="12">
        <f>Transaction_2[[#This Row],[total_amount]]*(1-Transaction_2[[#This Row],[discount_percentage]]/100)</f>
        <v>945.53</v>
      </c>
      <c r="N772" s="12">
        <f>Transaction_2[[#This Row],[total_amount]]-(Transaction_2[[#This Row],[total_amount]]*Transaction_2[[#This Row],[discount_percentage]]/100)</f>
        <v>945.53</v>
      </c>
      <c r="O772" s="4" t="s">
        <v>54</v>
      </c>
      <c r="P772" s="4" t="s">
        <v>32</v>
      </c>
      <c r="Q772" s="4">
        <v>4</v>
      </c>
      <c r="R772" s="4" t="s">
        <v>6023</v>
      </c>
      <c r="S772" s="4" t="b">
        <v>0</v>
      </c>
      <c r="T772" s="4">
        <v>0</v>
      </c>
      <c r="U772" s="4" t="s">
        <v>6006</v>
      </c>
      <c r="V772" s="4">
        <v>21.25</v>
      </c>
      <c r="W772" s="4">
        <v>19</v>
      </c>
      <c r="X772" s="4" t="s">
        <v>6007</v>
      </c>
      <c r="Y772" s="4" t="b">
        <v>0</v>
      </c>
      <c r="Z772" s="4" t="b">
        <v>1</v>
      </c>
      <c r="AA772" s="4" t="b">
        <v>1</v>
      </c>
      <c r="AB772" s="4" t="b">
        <v>0</v>
      </c>
      <c r="AC772" s="4" t="b">
        <v>0</v>
      </c>
    </row>
    <row r="773" spans="1:29" x14ac:dyDescent="0.25">
      <c r="A773" s="4" t="s">
        <v>1581</v>
      </c>
      <c r="B773" s="4" t="s">
        <v>1582</v>
      </c>
      <c r="C773" s="9">
        <v>45621</v>
      </c>
      <c r="D773" s="9" t="str">
        <f>TEXT(Transaction_2[[#This Row],[transaction_date]],"yyyy")</f>
        <v>2024</v>
      </c>
      <c r="E773" s="9" t="str">
        <f>TEXT(Transaction_2[[#This Row],[transaction_date]],"mmm")</f>
        <v>Nov</v>
      </c>
      <c r="F773" s="4">
        <v>54</v>
      </c>
      <c r="G773" s="4" t="s">
        <v>6012</v>
      </c>
      <c r="H773" s="4" t="s">
        <v>62</v>
      </c>
      <c r="I773" s="4" t="s">
        <v>6024</v>
      </c>
      <c r="J773" s="4">
        <v>14</v>
      </c>
      <c r="K773" s="4">
        <v>90.52</v>
      </c>
      <c r="L773" s="4">
        <v>1267.29</v>
      </c>
      <c r="M773" s="12">
        <f>Transaction_2[[#This Row],[total_amount]]*(1-Transaction_2[[#This Row],[discount_percentage]]/100)</f>
        <v>1144.3628699999999</v>
      </c>
      <c r="N773" s="12">
        <f>Transaction_2[[#This Row],[total_amount]]-(Transaction_2[[#This Row],[total_amount]]*Transaction_2[[#This Row],[discount_percentage]]/100)</f>
        <v>1144.3628699999999</v>
      </c>
      <c r="O773" s="4" t="s">
        <v>31</v>
      </c>
      <c r="P773" s="4" t="s">
        <v>36</v>
      </c>
      <c r="Q773" s="4">
        <v>3</v>
      </c>
      <c r="R773" s="4" t="s">
        <v>6023</v>
      </c>
      <c r="S773" s="4" t="b">
        <v>1</v>
      </c>
      <c r="T773" s="4">
        <v>9.6999999999999993</v>
      </c>
      <c r="U773" s="4" t="s">
        <v>6031</v>
      </c>
      <c r="V773" s="4">
        <v>17.38</v>
      </c>
      <c r="W773" s="4">
        <v>23</v>
      </c>
      <c r="X773" s="4" t="s">
        <v>6007</v>
      </c>
      <c r="Y773" s="4" t="b">
        <v>0</v>
      </c>
      <c r="Z773" s="4" t="b">
        <v>0</v>
      </c>
      <c r="AA773" s="4" t="b">
        <v>0</v>
      </c>
      <c r="AB773" s="4" t="b">
        <v>0</v>
      </c>
      <c r="AC773" s="4" t="b">
        <v>1</v>
      </c>
    </row>
    <row r="774" spans="1:29" x14ac:dyDescent="0.25">
      <c r="A774" s="4" t="s">
        <v>1583</v>
      </c>
      <c r="B774" s="4" t="s">
        <v>1584</v>
      </c>
      <c r="C774" s="9">
        <v>45793</v>
      </c>
      <c r="D774" s="9" t="str">
        <f>TEXT(Transaction_2[[#This Row],[transaction_date]],"yyyy")</f>
        <v>2025</v>
      </c>
      <c r="E774" s="9" t="str">
        <f>TEXT(Transaction_2[[#This Row],[transaction_date]],"mmm")</f>
        <v>May</v>
      </c>
      <c r="F774" s="4">
        <v>69</v>
      </c>
      <c r="G774" s="4" t="s">
        <v>6008</v>
      </c>
      <c r="H774" s="4" t="s">
        <v>62</v>
      </c>
      <c r="I774" s="4" t="s">
        <v>6024</v>
      </c>
      <c r="J774" s="4">
        <v>3</v>
      </c>
      <c r="K774" s="4">
        <v>206.64</v>
      </c>
      <c r="L774" s="4">
        <v>619.91</v>
      </c>
      <c r="M774" s="12">
        <f>Transaction_2[[#This Row],[total_amount]]*(1-Transaction_2[[#This Row],[discount_percentage]]/100)</f>
        <v>619.91</v>
      </c>
      <c r="N774" s="12">
        <f>Transaction_2[[#This Row],[total_amount]]-(Transaction_2[[#This Row],[total_amount]]*Transaction_2[[#This Row],[discount_percentage]]/100)</f>
        <v>619.91</v>
      </c>
      <c r="O774" s="4" t="s">
        <v>54</v>
      </c>
      <c r="P774" s="4" t="s">
        <v>36</v>
      </c>
      <c r="Q774" s="4">
        <v>4</v>
      </c>
      <c r="R774" s="4" t="s">
        <v>6023</v>
      </c>
      <c r="S774" s="4" t="b">
        <v>0</v>
      </c>
      <c r="T774" s="4">
        <v>0</v>
      </c>
      <c r="U774" s="4" t="s">
        <v>6006</v>
      </c>
      <c r="V774" s="4">
        <v>14.27</v>
      </c>
      <c r="W774" s="4">
        <v>27</v>
      </c>
      <c r="X774" s="4" t="s">
        <v>6007</v>
      </c>
      <c r="Y774" s="4" t="b">
        <v>1</v>
      </c>
      <c r="Z774" s="4" t="b">
        <v>0</v>
      </c>
      <c r="AA774" s="4" t="b">
        <v>0</v>
      </c>
      <c r="AB774" s="4" t="b">
        <v>0</v>
      </c>
      <c r="AC774" s="4" t="b">
        <v>0</v>
      </c>
    </row>
    <row r="775" spans="1:29" x14ac:dyDescent="0.25">
      <c r="A775" s="4" t="s">
        <v>1585</v>
      </c>
      <c r="B775" s="4" t="s">
        <v>1586</v>
      </c>
      <c r="C775" s="9">
        <v>45671</v>
      </c>
      <c r="D775" s="9" t="str">
        <f>TEXT(Transaction_2[[#This Row],[transaction_date]],"yyyy")</f>
        <v>2025</v>
      </c>
      <c r="E775" s="9" t="str">
        <f>TEXT(Transaction_2[[#This Row],[transaction_date]],"mmm")</f>
        <v>Jan</v>
      </c>
      <c r="F775" s="4">
        <v>78</v>
      </c>
      <c r="G775" s="4" t="s">
        <v>6011</v>
      </c>
      <c r="H775" s="4" t="s">
        <v>62</v>
      </c>
      <c r="I775" s="4" t="s">
        <v>6024</v>
      </c>
      <c r="J775" s="4">
        <v>1</v>
      </c>
      <c r="K775" s="4">
        <v>115.21</v>
      </c>
      <c r="L775" s="4">
        <v>115.21</v>
      </c>
      <c r="M775" s="12">
        <f>Transaction_2[[#This Row],[total_amount]]*(1-Transaction_2[[#This Row],[discount_percentage]]/100)</f>
        <v>115.21</v>
      </c>
      <c r="N775" s="12">
        <f>Transaction_2[[#This Row],[total_amount]]-(Transaction_2[[#This Row],[total_amount]]*Transaction_2[[#This Row],[discount_percentage]]/100)</f>
        <v>115.21</v>
      </c>
      <c r="O775" s="4" t="s">
        <v>28</v>
      </c>
      <c r="P775" s="4" t="s">
        <v>24</v>
      </c>
      <c r="Q775" s="4">
        <v>40</v>
      </c>
      <c r="R775" s="4" t="s">
        <v>6010</v>
      </c>
      <c r="S775" s="4" t="b">
        <v>0</v>
      </c>
      <c r="T775" s="4">
        <v>0</v>
      </c>
      <c r="U775" s="4" t="s">
        <v>6006</v>
      </c>
      <c r="V775" s="4">
        <v>14.6</v>
      </c>
      <c r="W775" s="4">
        <v>10</v>
      </c>
      <c r="X775" s="4" t="s">
        <v>6020</v>
      </c>
      <c r="Y775" s="4" t="b">
        <v>0</v>
      </c>
      <c r="Z775" s="4" t="b">
        <v>0</v>
      </c>
      <c r="AA775" s="4" t="b">
        <v>0</v>
      </c>
      <c r="AB775" s="4" t="b">
        <v>0</v>
      </c>
      <c r="AC775" s="4" t="b">
        <v>0</v>
      </c>
    </row>
    <row r="776" spans="1:29" x14ac:dyDescent="0.25">
      <c r="A776" s="4" t="s">
        <v>1587</v>
      </c>
      <c r="B776" s="4" t="s">
        <v>1588</v>
      </c>
      <c r="C776" s="9">
        <v>45628</v>
      </c>
      <c r="D776" s="9" t="str">
        <f>TEXT(Transaction_2[[#This Row],[transaction_date]],"yyyy")</f>
        <v>2024</v>
      </c>
      <c r="E776" s="9" t="str">
        <f>TEXT(Transaction_2[[#This Row],[transaction_date]],"mmm")</f>
        <v>Dec</v>
      </c>
      <c r="F776" s="4">
        <v>60</v>
      </c>
      <c r="G776" s="4" t="s">
        <v>6008</v>
      </c>
      <c r="H776" s="4" t="s">
        <v>39</v>
      </c>
      <c r="I776" s="4" t="s">
        <v>6015</v>
      </c>
      <c r="J776" s="4">
        <v>2</v>
      </c>
      <c r="K776" s="4">
        <v>173.36</v>
      </c>
      <c r="L776" s="4">
        <v>346.71</v>
      </c>
      <c r="M776" s="12">
        <f>Transaction_2[[#This Row],[total_amount]]*(1-Transaction_2[[#This Row],[discount_percentage]]/100)</f>
        <v>346.71</v>
      </c>
      <c r="N776" s="12">
        <f>Transaction_2[[#This Row],[total_amount]]-(Transaction_2[[#This Row],[total_amount]]*Transaction_2[[#This Row],[discount_percentage]]/100)</f>
        <v>346.71</v>
      </c>
      <c r="O776" s="4" t="s">
        <v>28</v>
      </c>
      <c r="P776" s="4" t="s">
        <v>32</v>
      </c>
      <c r="Q776" s="4">
        <v>4</v>
      </c>
      <c r="R776" s="4" t="s">
        <v>6023</v>
      </c>
      <c r="S776" s="4" t="b">
        <v>0</v>
      </c>
      <c r="T776" s="4">
        <v>0</v>
      </c>
      <c r="U776" s="4" t="s">
        <v>6006</v>
      </c>
      <c r="V776" s="4">
        <v>18.329999999999998</v>
      </c>
      <c r="W776" s="4">
        <v>9</v>
      </c>
      <c r="X776" s="4" t="s">
        <v>6020</v>
      </c>
      <c r="Y776" s="4" t="b">
        <v>0</v>
      </c>
      <c r="Z776" s="4" t="b">
        <v>1</v>
      </c>
      <c r="AA776" s="4" t="b">
        <v>0</v>
      </c>
      <c r="AB776" s="4" t="b">
        <v>0</v>
      </c>
      <c r="AC776" s="4" t="b">
        <v>0</v>
      </c>
    </row>
    <row r="777" spans="1:29" x14ac:dyDescent="0.25">
      <c r="A777" s="4" t="s">
        <v>1589</v>
      </c>
      <c r="B777" s="4" t="s">
        <v>1590</v>
      </c>
      <c r="C777" s="9">
        <v>45649</v>
      </c>
      <c r="D777" s="9" t="str">
        <f>TEXT(Transaction_2[[#This Row],[transaction_date]],"yyyy")</f>
        <v>2024</v>
      </c>
      <c r="E777" s="9" t="str">
        <f>TEXT(Transaction_2[[#This Row],[transaction_date]],"mmm")</f>
        <v>Dec</v>
      </c>
      <c r="F777" s="4">
        <v>52</v>
      </c>
      <c r="G777" s="4" t="s">
        <v>6012</v>
      </c>
      <c r="H777" s="4" t="s">
        <v>80</v>
      </c>
      <c r="I777" s="4" t="s">
        <v>6026</v>
      </c>
      <c r="J777" s="4">
        <v>6</v>
      </c>
      <c r="K777" s="4">
        <v>89.26</v>
      </c>
      <c r="L777" s="4">
        <v>535.54999999999995</v>
      </c>
      <c r="M777" s="12">
        <f>Transaction_2[[#This Row],[total_amount]]*(1-Transaction_2[[#This Row],[discount_percentage]]/100)</f>
        <v>535.54999999999995</v>
      </c>
      <c r="N777" s="12">
        <f>Transaction_2[[#This Row],[total_amount]]-(Transaction_2[[#This Row],[total_amount]]*Transaction_2[[#This Row],[discount_percentage]]/100)</f>
        <v>535.54999999999995</v>
      </c>
      <c r="O777" s="4" t="s">
        <v>87</v>
      </c>
      <c r="P777" s="4" t="s">
        <v>36</v>
      </c>
      <c r="Q777" s="4">
        <v>4</v>
      </c>
      <c r="R777" s="4" t="s">
        <v>6023</v>
      </c>
      <c r="S777" s="4" t="b">
        <v>0</v>
      </c>
      <c r="T777" s="4">
        <v>0</v>
      </c>
      <c r="U777" s="4" t="s">
        <v>6006</v>
      </c>
      <c r="V777" s="4">
        <v>20.21</v>
      </c>
      <c r="W777" s="4">
        <v>28</v>
      </c>
      <c r="X777" s="4" t="s">
        <v>6007</v>
      </c>
      <c r="Y777" s="4" t="b">
        <v>1</v>
      </c>
      <c r="Z777" s="4" t="b">
        <v>1</v>
      </c>
      <c r="AA777" s="4" t="b">
        <v>0</v>
      </c>
      <c r="AB777" s="4" t="b">
        <v>0</v>
      </c>
      <c r="AC777" s="4" t="b">
        <v>1</v>
      </c>
    </row>
    <row r="778" spans="1:29" x14ac:dyDescent="0.25">
      <c r="A778" s="4" t="s">
        <v>1591</v>
      </c>
      <c r="B778" s="4" t="s">
        <v>1592</v>
      </c>
      <c r="C778" s="9">
        <v>45662</v>
      </c>
      <c r="D778" s="9" t="str">
        <f>TEXT(Transaction_2[[#This Row],[transaction_date]],"yyyy")</f>
        <v>2025</v>
      </c>
      <c r="E778" s="9" t="str">
        <f>TEXT(Transaction_2[[#This Row],[transaction_date]],"mmm")</f>
        <v>Jan</v>
      </c>
      <c r="F778" s="4">
        <v>61</v>
      </c>
      <c r="G778" s="4" t="s">
        <v>6008</v>
      </c>
      <c r="H778" s="4" t="s">
        <v>62</v>
      </c>
      <c r="I778" s="4" t="s">
        <v>6024</v>
      </c>
      <c r="J778" s="4">
        <v>14</v>
      </c>
      <c r="K778" s="4">
        <v>65.150000000000006</v>
      </c>
      <c r="L778" s="4">
        <v>912.06</v>
      </c>
      <c r="M778" s="12">
        <f>Transaction_2[[#This Row],[total_amount]]*(1-Transaction_2[[#This Row],[discount_percentage]]/100)</f>
        <v>912.06</v>
      </c>
      <c r="N778" s="12">
        <f>Transaction_2[[#This Row],[total_amount]]-(Transaction_2[[#This Row],[total_amount]]*Transaction_2[[#This Row],[discount_percentage]]/100)</f>
        <v>912.06</v>
      </c>
      <c r="O778" s="4" t="s">
        <v>90</v>
      </c>
      <c r="P778" s="4" t="s">
        <v>57</v>
      </c>
      <c r="Q778" s="4">
        <v>1</v>
      </c>
      <c r="R778" s="4" t="s">
        <v>6029</v>
      </c>
      <c r="S778" s="4" t="b">
        <v>0</v>
      </c>
      <c r="T778" s="4">
        <v>0</v>
      </c>
      <c r="U778" s="4" t="s">
        <v>6006</v>
      </c>
      <c r="V778" s="4">
        <v>22.63</v>
      </c>
      <c r="W778" s="4">
        <v>2</v>
      </c>
      <c r="X778" s="4" t="s">
        <v>6016</v>
      </c>
      <c r="Y778" s="4" t="b">
        <v>0</v>
      </c>
      <c r="Z778" s="4" t="b">
        <v>0</v>
      </c>
      <c r="AA778" s="4" t="b">
        <v>0</v>
      </c>
      <c r="AB778" s="4" t="b">
        <v>0</v>
      </c>
      <c r="AC778" s="4" t="b">
        <v>1</v>
      </c>
    </row>
    <row r="779" spans="1:29" x14ac:dyDescent="0.25">
      <c r="A779" s="4" t="s">
        <v>1593</v>
      </c>
      <c r="B779" s="4" t="s">
        <v>1594</v>
      </c>
      <c r="C779" s="9">
        <v>45783</v>
      </c>
      <c r="D779" s="9" t="str">
        <f>TEXT(Transaction_2[[#This Row],[transaction_date]],"yyyy")</f>
        <v>2025</v>
      </c>
      <c r="E779" s="9" t="str">
        <f>TEXT(Transaction_2[[#This Row],[transaction_date]],"mmm")</f>
        <v>May</v>
      </c>
      <c r="F779" s="4">
        <v>61</v>
      </c>
      <c r="G779" s="4" t="s">
        <v>6008</v>
      </c>
      <c r="H779" s="4" t="s">
        <v>53</v>
      </c>
      <c r="I779" s="4" t="s">
        <v>6022</v>
      </c>
      <c r="J779" s="4">
        <v>3</v>
      </c>
      <c r="K779" s="4">
        <v>205.34</v>
      </c>
      <c r="L779" s="4">
        <v>616.02</v>
      </c>
      <c r="M779" s="12">
        <f>Transaction_2[[#This Row],[total_amount]]*(1-Transaction_2[[#This Row],[discount_percentage]]/100)</f>
        <v>381.93239999999997</v>
      </c>
      <c r="N779" s="12">
        <f>Transaction_2[[#This Row],[total_amount]]-(Transaction_2[[#This Row],[total_amount]]*Transaction_2[[#This Row],[discount_percentage]]/100)</f>
        <v>381.93240000000003</v>
      </c>
      <c r="O779" s="4" t="s">
        <v>54</v>
      </c>
      <c r="P779" s="4" t="s">
        <v>36</v>
      </c>
      <c r="Q779" s="4">
        <v>46</v>
      </c>
      <c r="R779" s="4" t="s">
        <v>6010</v>
      </c>
      <c r="S779" s="4" t="b">
        <v>1</v>
      </c>
      <c r="T779" s="4">
        <v>38</v>
      </c>
      <c r="U779" s="4" t="s">
        <v>6014</v>
      </c>
      <c r="V779" s="4">
        <v>14.92</v>
      </c>
      <c r="W779" s="4">
        <v>17</v>
      </c>
      <c r="X779" s="4" t="s">
        <v>6007</v>
      </c>
      <c r="Y779" s="4" t="b">
        <v>0</v>
      </c>
      <c r="Z779" s="4" t="b">
        <v>0</v>
      </c>
      <c r="AA779" s="4" t="b">
        <v>0</v>
      </c>
      <c r="AB779" s="4" t="b">
        <v>0</v>
      </c>
      <c r="AC779" s="4" t="b">
        <v>0</v>
      </c>
    </row>
    <row r="780" spans="1:29" x14ac:dyDescent="0.25">
      <c r="A780" s="4" t="s">
        <v>1595</v>
      </c>
      <c r="B780" s="4" t="s">
        <v>1596</v>
      </c>
      <c r="C780" s="9">
        <v>45741</v>
      </c>
      <c r="D780" s="9" t="str">
        <f>TEXT(Transaction_2[[#This Row],[transaction_date]],"yyyy")</f>
        <v>2025</v>
      </c>
      <c r="E780" s="9" t="str">
        <f>TEXT(Transaction_2[[#This Row],[transaction_date]],"mmm")</f>
        <v>Mar</v>
      </c>
      <c r="F780" s="4">
        <v>69</v>
      </c>
      <c r="G780" s="4" t="s">
        <v>6008</v>
      </c>
      <c r="H780" s="4" t="s">
        <v>115</v>
      </c>
      <c r="I780" s="4" t="s">
        <v>6030</v>
      </c>
      <c r="J780" s="4">
        <v>17</v>
      </c>
      <c r="K780" s="4">
        <v>16.54</v>
      </c>
      <c r="L780" s="4">
        <v>281.23</v>
      </c>
      <c r="M780" s="12">
        <f>Transaction_2[[#This Row],[total_amount]]*(1-Transaction_2[[#This Row],[discount_percentage]]/100)</f>
        <v>281.23</v>
      </c>
      <c r="N780" s="12">
        <f>Transaction_2[[#This Row],[total_amount]]-(Transaction_2[[#This Row],[total_amount]]*Transaction_2[[#This Row],[discount_percentage]]/100)</f>
        <v>281.23</v>
      </c>
      <c r="O780" s="4" t="s">
        <v>90</v>
      </c>
      <c r="P780" s="4" t="s">
        <v>57</v>
      </c>
      <c r="Q780" s="4">
        <v>4</v>
      </c>
      <c r="R780" s="4" t="s">
        <v>6023</v>
      </c>
      <c r="S780" s="4" t="b">
        <v>0</v>
      </c>
      <c r="T780" s="4">
        <v>0</v>
      </c>
      <c r="U780" s="4" t="s">
        <v>6006</v>
      </c>
      <c r="V780" s="4">
        <v>17.12</v>
      </c>
      <c r="W780" s="4">
        <v>21</v>
      </c>
      <c r="X780" s="4" t="s">
        <v>6007</v>
      </c>
      <c r="Y780" s="4" t="b">
        <v>0</v>
      </c>
      <c r="Z780" s="4" t="b">
        <v>0</v>
      </c>
      <c r="AA780" s="4" t="b">
        <v>0</v>
      </c>
      <c r="AB780" s="4" t="b">
        <v>1</v>
      </c>
      <c r="AC780" s="4" t="b">
        <v>1</v>
      </c>
    </row>
    <row r="781" spans="1:29" x14ac:dyDescent="0.25">
      <c r="A781" s="4" t="s">
        <v>1597</v>
      </c>
      <c r="B781" s="4" t="s">
        <v>1598</v>
      </c>
      <c r="C781" s="9">
        <v>45663</v>
      </c>
      <c r="D781" s="9" t="str">
        <f>TEXT(Transaction_2[[#This Row],[transaction_date]],"yyyy")</f>
        <v>2025</v>
      </c>
      <c r="E781" s="9" t="str">
        <f>TEXT(Transaction_2[[#This Row],[transaction_date]],"mmm")</f>
        <v>Jan</v>
      </c>
      <c r="F781" s="4">
        <v>73</v>
      </c>
      <c r="G781" s="4" t="s">
        <v>6011</v>
      </c>
      <c r="H781" s="4" t="s">
        <v>62</v>
      </c>
      <c r="I781" s="4" t="s">
        <v>6024</v>
      </c>
      <c r="J781" s="4">
        <v>2</v>
      </c>
      <c r="K781" s="4">
        <v>173.95</v>
      </c>
      <c r="L781" s="4">
        <v>347.91</v>
      </c>
      <c r="M781" s="12">
        <f>Transaction_2[[#This Row],[total_amount]]*(1-Transaction_2[[#This Row],[discount_percentage]]/100)</f>
        <v>347.91</v>
      </c>
      <c r="N781" s="12">
        <f>Transaction_2[[#This Row],[total_amount]]-(Transaction_2[[#This Row],[total_amount]]*Transaction_2[[#This Row],[discount_percentage]]/100)</f>
        <v>347.91</v>
      </c>
      <c r="O781" s="4" t="s">
        <v>54</v>
      </c>
      <c r="P781" s="4" t="s">
        <v>24</v>
      </c>
      <c r="Q781" s="4">
        <v>24</v>
      </c>
      <c r="R781" s="4" t="s">
        <v>6005</v>
      </c>
      <c r="S781" s="4" t="b">
        <v>0</v>
      </c>
      <c r="T781" s="4">
        <v>0</v>
      </c>
      <c r="U781" s="4" t="s">
        <v>6006</v>
      </c>
      <c r="V781" s="4">
        <v>6.8</v>
      </c>
      <c r="W781" s="4">
        <v>4</v>
      </c>
      <c r="X781" s="4" t="s">
        <v>6018</v>
      </c>
      <c r="Y781" s="4" t="b">
        <v>0</v>
      </c>
      <c r="Z781" s="4" t="b">
        <v>0</v>
      </c>
      <c r="AA781" s="4" t="b">
        <v>0</v>
      </c>
      <c r="AB781" s="4" t="b">
        <v>0</v>
      </c>
      <c r="AC781" s="4" t="b">
        <v>0</v>
      </c>
    </row>
    <row r="782" spans="1:29" x14ac:dyDescent="0.25">
      <c r="A782" s="4" t="s">
        <v>1599</v>
      </c>
      <c r="B782" s="4" t="s">
        <v>1600</v>
      </c>
      <c r="C782" s="9">
        <v>45771</v>
      </c>
      <c r="D782" s="9" t="str">
        <f>TEXT(Transaction_2[[#This Row],[transaction_date]],"yyyy")</f>
        <v>2025</v>
      </c>
      <c r="E782" s="9" t="str">
        <f>TEXT(Transaction_2[[#This Row],[transaction_date]],"mmm")</f>
        <v>Apr</v>
      </c>
      <c r="F782" s="4">
        <v>20</v>
      </c>
      <c r="G782" s="4" t="s">
        <v>6003</v>
      </c>
      <c r="H782" s="4" t="s">
        <v>62</v>
      </c>
      <c r="I782" s="4" t="s">
        <v>6024</v>
      </c>
      <c r="J782" s="4">
        <v>1</v>
      </c>
      <c r="K782" s="4">
        <v>278.27999999999997</v>
      </c>
      <c r="L782" s="4">
        <v>278.27999999999997</v>
      </c>
      <c r="M782" s="12">
        <f>Transaction_2[[#This Row],[total_amount]]*(1-Transaction_2[[#This Row],[discount_percentage]]/100)</f>
        <v>188.95212000000001</v>
      </c>
      <c r="N782" s="12">
        <f>Transaction_2[[#This Row],[total_amount]]-(Transaction_2[[#This Row],[total_amount]]*Transaction_2[[#This Row],[discount_percentage]]/100)</f>
        <v>188.95211999999998</v>
      </c>
      <c r="O782" s="4" t="s">
        <v>31</v>
      </c>
      <c r="P782" s="4" t="s">
        <v>32</v>
      </c>
      <c r="Q782" s="4">
        <v>12</v>
      </c>
      <c r="R782" s="4" t="s">
        <v>6005</v>
      </c>
      <c r="S782" s="4" t="b">
        <v>1</v>
      </c>
      <c r="T782" s="4">
        <v>32.1</v>
      </c>
      <c r="U782" s="4" t="s">
        <v>6014</v>
      </c>
      <c r="V782" s="4">
        <v>11.37</v>
      </c>
      <c r="W782" s="4">
        <v>11</v>
      </c>
      <c r="X782" s="4" t="s">
        <v>6020</v>
      </c>
      <c r="Y782" s="4" t="b">
        <v>0</v>
      </c>
      <c r="Z782" s="4" t="b">
        <v>0</v>
      </c>
      <c r="AA782" s="4" t="b">
        <v>0</v>
      </c>
      <c r="AB782" s="4" t="b">
        <v>0</v>
      </c>
      <c r="AC782" s="4" t="b">
        <v>0</v>
      </c>
    </row>
    <row r="783" spans="1:29" x14ac:dyDescent="0.25">
      <c r="A783" s="4" t="s">
        <v>1601</v>
      </c>
      <c r="B783" s="4" t="s">
        <v>1602</v>
      </c>
      <c r="C783" s="9">
        <v>45647</v>
      </c>
      <c r="D783" s="9" t="str">
        <f>TEXT(Transaction_2[[#This Row],[transaction_date]],"yyyy")</f>
        <v>2024</v>
      </c>
      <c r="E783" s="9" t="str">
        <f>TEXT(Transaction_2[[#This Row],[transaction_date]],"mmm")</f>
        <v>Dec</v>
      </c>
      <c r="F783" s="4">
        <v>26</v>
      </c>
      <c r="G783" s="4" t="s">
        <v>6003</v>
      </c>
      <c r="H783" s="4" t="s">
        <v>35</v>
      </c>
      <c r="I783" s="4" t="s">
        <v>6013</v>
      </c>
      <c r="J783" s="4">
        <v>3</v>
      </c>
      <c r="K783" s="4">
        <v>69.349999999999994</v>
      </c>
      <c r="L783" s="4">
        <v>208.06</v>
      </c>
      <c r="M783" s="12">
        <f>Transaction_2[[#This Row],[total_amount]]*(1-Transaction_2[[#This Row],[discount_percentage]]/100)</f>
        <v>208.06</v>
      </c>
      <c r="N783" s="12">
        <f>Transaction_2[[#This Row],[total_amount]]-(Transaction_2[[#This Row],[total_amount]]*Transaction_2[[#This Row],[discount_percentage]]/100)</f>
        <v>208.06</v>
      </c>
      <c r="O783" s="4" t="s">
        <v>23</v>
      </c>
      <c r="P783" s="4" t="s">
        <v>36</v>
      </c>
      <c r="Q783" s="4">
        <v>5</v>
      </c>
      <c r="R783" s="4" t="s">
        <v>6023</v>
      </c>
      <c r="S783" s="4" t="b">
        <v>0</v>
      </c>
      <c r="T783" s="4">
        <v>0</v>
      </c>
      <c r="U783" s="4" t="s">
        <v>6006</v>
      </c>
      <c r="V783" s="4">
        <v>17.649999999999999</v>
      </c>
      <c r="W783" s="4">
        <v>25</v>
      </c>
      <c r="X783" s="4" t="s">
        <v>6007</v>
      </c>
      <c r="Y783" s="4" t="b">
        <v>0</v>
      </c>
      <c r="Z783" s="4" t="b">
        <v>0</v>
      </c>
      <c r="AA783" s="4" t="b">
        <v>0</v>
      </c>
      <c r="AB783" s="4" t="b">
        <v>0</v>
      </c>
      <c r="AC783" s="4" t="b">
        <v>0</v>
      </c>
    </row>
    <row r="784" spans="1:29" x14ac:dyDescent="0.25">
      <c r="A784" s="4" t="s">
        <v>1603</v>
      </c>
      <c r="B784" s="4" t="s">
        <v>1604</v>
      </c>
      <c r="C784" s="9">
        <v>45555</v>
      </c>
      <c r="D784" s="9" t="str">
        <f>TEXT(Transaction_2[[#This Row],[transaction_date]],"yyyy")</f>
        <v>2024</v>
      </c>
      <c r="E784" s="9" t="str">
        <f>TEXT(Transaction_2[[#This Row],[transaction_date]],"mmm")</f>
        <v>Sep</v>
      </c>
      <c r="F784" s="4">
        <v>52</v>
      </c>
      <c r="G784" s="4" t="s">
        <v>6012</v>
      </c>
      <c r="H784" s="4" t="s">
        <v>65</v>
      </c>
      <c r="I784" s="4" t="s">
        <v>6025</v>
      </c>
      <c r="J784" s="4">
        <v>1</v>
      </c>
      <c r="K784" s="4">
        <v>187.52</v>
      </c>
      <c r="L784" s="4">
        <v>187.52</v>
      </c>
      <c r="M784" s="12">
        <f>Transaction_2[[#This Row],[total_amount]]*(1-Transaction_2[[#This Row],[discount_percentage]]/100)</f>
        <v>173.26848000000001</v>
      </c>
      <c r="N784" s="12">
        <f>Transaction_2[[#This Row],[total_amount]]-(Transaction_2[[#This Row],[total_amount]]*Transaction_2[[#This Row],[discount_percentage]]/100)</f>
        <v>173.26848000000001</v>
      </c>
      <c r="O784" s="4" t="s">
        <v>23</v>
      </c>
      <c r="P784" s="4" t="s">
        <v>36</v>
      </c>
      <c r="Q784" s="4">
        <v>42</v>
      </c>
      <c r="R784" s="4" t="s">
        <v>6010</v>
      </c>
      <c r="S784" s="4" t="b">
        <v>1</v>
      </c>
      <c r="T784" s="4">
        <v>7.6</v>
      </c>
      <c r="U784" s="4" t="s">
        <v>6031</v>
      </c>
      <c r="V784" s="4">
        <v>24.92</v>
      </c>
      <c r="W784" s="4">
        <v>9</v>
      </c>
      <c r="X784" s="4" t="s">
        <v>6020</v>
      </c>
      <c r="Y784" s="4" t="b">
        <v>0</v>
      </c>
      <c r="Z784" s="4" t="b">
        <v>0</v>
      </c>
      <c r="AA784" s="4" t="b">
        <v>0</v>
      </c>
      <c r="AB784" s="4" t="b">
        <v>1</v>
      </c>
      <c r="AC784" s="4" t="b">
        <v>0</v>
      </c>
    </row>
    <row r="785" spans="1:29" x14ac:dyDescent="0.25">
      <c r="A785" s="4" t="s">
        <v>1605</v>
      </c>
      <c r="B785" s="4" t="s">
        <v>1606</v>
      </c>
      <c r="C785" s="9">
        <v>45547</v>
      </c>
      <c r="D785" s="9" t="str">
        <f>TEXT(Transaction_2[[#This Row],[transaction_date]],"yyyy")</f>
        <v>2024</v>
      </c>
      <c r="E785" s="9" t="str">
        <f>TEXT(Transaction_2[[#This Row],[transaction_date]],"mmm")</f>
        <v>Sep</v>
      </c>
      <c r="F785" s="4">
        <v>72</v>
      </c>
      <c r="G785" s="4" t="s">
        <v>6011</v>
      </c>
      <c r="H785" s="4" t="s">
        <v>39</v>
      </c>
      <c r="I785" s="4" t="s">
        <v>6015</v>
      </c>
      <c r="J785" s="4">
        <v>2</v>
      </c>
      <c r="K785" s="4">
        <v>75.31</v>
      </c>
      <c r="L785" s="4">
        <v>150.62</v>
      </c>
      <c r="M785" s="12">
        <f>Transaction_2[[#This Row],[total_amount]]*(1-Transaction_2[[#This Row],[discount_percentage]]/100)</f>
        <v>150.62</v>
      </c>
      <c r="N785" s="12">
        <f>Transaction_2[[#This Row],[total_amount]]-(Transaction_2[[#This Row],[total_amount]]*Transaction_2[[#This Row],[discount_percentage]]/100)</f>
        <v>150.62</v>
      </c>
      <c r="O785" s="4" t="s">
        <v>54</v>
      </c>
      <c r="P785" s="4" t="s">
        <v>36</v>
      </c>
      <c r="Q785" s="4">
        <v>8</v>
      </c>
      <c r="R785" s="4" t="s">
        <v>6005</v>
      </c>
      <c r="S785" s="4" t="b">
        <v>0</v>
      </c>
      <c r="T785" s="4">
        <v>0</v>
      </c>
      <c r="U785" s="4" t="s">
        <v>6006</v>
      </c>
      <c r="V785" s="4">
        <v>12.53</v>
      </c>
      <c r="W785" s="4">
        <v>25</v>
      </c>
      <c r="X785" s="4" t="s">
        <v>6007</v>
      </c>
      <c r="Y785" s="4" t="b">
        <v>0</v>
      </c>
      <c r="Z785" s="4" t="b">
        <v>0</v>
      </c>
      <c r="AA785" s="4" t="b">
        <v>0</v>
      </c>
      <c r="AB785" s="4" t="b">
        <v>0</v>
      </c>
      <c r="AC785" s="4" t="b">
        <v>0</v>
      </c>
    </row>
    <row r="786" spans="1:29" x14ac:dyDescent="0.25">
      <c r="A786" s="4" t="s">
        <v>1607</v>
      </c>
      <c r="B786" s="4" t="s">
        <v>1608</v>
      </c>
      <c r="C786" s="9">
        <v>45758</v>
      </c>
      <c r="D786" s="9" t="str">
        <f>TEXT(Transaction_2[[#This Row],[transaction_date]],"yyyy")</f>
        <v>2025</v>
      </c>
      <c r="E786" s="9" t="str">
        <f>TEXT(Transaction_2[[#This Row],[transaction_date]],"mmm")</f>
        <v>Apr</v>
      </c>
      <c r="F786" s="4">
        <v>51</v>
      </c>
      <c r="G786" s="4" t="s">
        <v>6012</v>
      </c>
      <c r="H786" s="4" t="s">
        <v>115</v>
      </c>
      <c r="I786" s="4" t="s">
        <v>6030</v>
      </c>
      <c r="J786" s="4">
        <v>9</v>
      </c>
      <c r="K786" s="4">
        <v>87.92</v>
      </c>
      <c r="L786" s="4">
        <v>791.29</v>
      </c>
      <c r="M786" s="12">
        <f>Transaction_2[[#This Row],[total_amount]]*(1-Transaction_2[[#This Row],[discount_percentage]]/100)</f>
        <v>791.29</v>
      </c>
      <c r="N786" s="12">
        <f>Transaction_2[[#This Row],[total_amount]]-(Transaction_2[[#This Row],[total_amount]]*Transaction_2[[#This Row],[discount_percentage]]/100)</f>
        <v>791.29</v>
      </c>
      <c r="O786" s="4" t="s">
        <v>28</v>
      </c>
      <c r="P786" s="4" t="s">
        <v>57</v>
      </c>
      <c r="Q786" s="4">
        <v>4</v>
      </c>
      <c r="R786" s="4" t="s">
        <v>6023</v>
      </c>
      <c r="S786" s="4" t="b">
        <v>0</v>
      </c>
      <c r="T786" s="4">
        <v>0</v>
      </c>
      <c r="U786" s="4" t="s">
        <v>6006</v>
      </c>
      <c r="V786" s="4">
        <v>19.13</v>
      </c>
      <c r="W786" s="4">
        <v>4</v>
      </c>
      <c r="X786" s="4" t="s">
        <v>6018</v>
      </c>
      <c r="Y786" s="4" t="b">
        <v>0</v>
      </c>
      <c r="Z786" s="4" t="b">
        <v>0</v>
      </c>
      <c r="AA786" s="4" t="b">
        <v>0</v>
      </c>
      <c r="AB786" s="4" t="b">
        <v>0</v>
      </c>
      <c r="AC786" s="4" t="b">
        <v>1</v>
      </c>
    </row>
    <row r="787" spans="1:29" x14ac:dyDescent="0.25">
      <c r="A787" s="4" t="s">
        <v>1609</v>
      </c>
      <c r="B787" s="4" t="s">
        <v>1610</v>
      </c>
      <c r="C787" s="9">
        <v>45657</v>
      </c>
      <c r="D787" s="9" t="str">
        <f>TEXT(Transaction_2[[#This Row],[transaction_date]],"yyyy")</f>
        <v>2024</v>
      </c>
      <c r="E787" s="9" t="str">
        <f>TEXT(Transaction_2[[#This Row],[transaction_date]],"mmm")</f>
        <v>Dec</v>
      </c>
      <c r="F787" s="4">
        <v>36</v>
      </c>
      <c r="G787" s="4" t="s">
        <v>6017</v>
      </c>
      <c r="H787" s="4" t="s">
        <v>80</v>
      </c>
      <c r="I787" s="4" t="s">
        <v>6026</v>
      </c>
      <c r="J787" s="4">
        <v>2</v>
      </c>
      <c r="K787" s="4">
        <v>95.88</v>
      </c>
      <c r="L787" s="4">
        <v>191.75</v>
      </c>
      <c r="M787" s="12">
        <f>Transaction_2[[#This Row],[total_amount]]*(1-Transaction_2[[#This Row],[discount_percentage]]/100)</f>
        <v>116.00874999999999</v>
      </c>
      <c r="N787" s="12">
        <f>Transaction_2[[#This Row],[total_amount]]-(Transaction_2[[#This Row],[total_amount]]*Transaction_2[[#This Row],[discount_percentage]]/100)</f>
        <v>116.00875000000001</v>
      </c>
      <c r="O787" s="4" t="s">
        <v>28</v>
      </c>
      <c r="P787" s="4" t="s">
        <v>24</v>
      </c>
      <c r="Q787" s="4">
        <v>46</v>
      </c>
      <c r="R787" s="4" t="s">
        <v>6010</v>
      </c>
      <c r="S787" s="4" t="b">
        <v>1</v>
      </c>
      <c r="T787" s="4">
        <v>39.5</v>
      </c>
      <c r="U787" s="4" t="s">
        <v>6014</v>
      </c>
      <c r="V787" s="4">
        <v>24.94</v>
      </c>
      <c r="W787" s="4">
        <v>20</v>
      </c>
      <c r="X787" s="4" t="s">
        <v>6007</v>
      </c>
      <c r="Y787" s="4" t="b">
        <v>0</v>
      </c>
      <c r="Z787" s="4" t="b">
        <v>0</v>
      </c>
      <c r="AA787" s="4" t="b">
        <v>0</v>
      </c>
      <c r="AB787" s="4" t="b">
        <v>0</v>
      </c>
      <c r="AC787" s="4" t="b">
        <v>0</v>
      </c>
    </row>
    <row r="788" spans="1:29" x14ac:dyDescent="0.25">
      <c r="A788" s="4" t="s">
        <v>1611</v>
      </c>
      <c r="B788" s="4" t="s">
        <v>1612</v>
      </c>
      <c r="C788" s="9">
        <v>45583</v>
      </c>
      <c r="D788" s="9" t="str">
        <f>TEXT(Transaction_2[[#This Row],[transaction_date]],"yyyy")</f>
        <v>2024</v>
      </c>
      <c r="E788" s="9" t="str">
        <f>TEXT(Transaction_2[[#This Row],[transaction_date]],"mmm")</f>
        <v>Oct</v>
      </c>
      <c r="F788" s="4">
        <v>77</v>
      </c>
      <c r="G788" s="4" t="s">
        <v>6011</v>
      </c>
      <c r="H788" s="4" t="s">
        <v>44</v>
      </c>
      <c r="I788" s="4" t="s">
        <v>6019</v>
      </c>
      <c r="J788" s="4">
        <v>4</v>
      </c>
      <c r="K788" s="4">
        <v>51.59</v>
      </c>
      <c r="L788" s="4">
        <v>206.34</v>
      </c>
      <c r="M788" s="12">
        <f>Transaction_2[[#This Row],[total_amount]]*(1-Transaction_2[[#This Row],[discount_percentage]]/100)</f>
        <v>206.34</v>
      </c>
      <c r="N788" s="12">
        <f>Transaction_2[[#This Row],[total_amount]]-(Transaction_2[[#This Row],[total_amount]]*Transaction_2[[#This Row],[discount_percentage]]/100)</f>
        <v>206.34</v>
      </c>
      <c r="O788" s="4" t="s">
        <v>31</v>
      </c>
      <c r="P788" s="4" t="s">
        <v>57</v>
      </c>
      <c r="Q788" s="4">
        <v>1</v>
      </c>
      <c r="R788" s="4" t="s">
        <v>6029</v>
      </c>
      <c r="S788" s="4" t="b">
        <v>0</v>
      </c>
      <c r="T788" s="4">
        <v>0</v>
      </c>
      <c r="U788" s="4" t="s">
        <v>6006</v>
      </c>
      <c r="V788" s="4">
        <v>18.440000000000001</v>
      </c>
      <c r="W788" s="4">
        <v>8</v>
      </c>
      <c r="X788" s="4" t="s">
        <v>6020</v>
      </c>
      <c r="Y788" s="4" t="b">
        <v>0</v>
      </c>
      <c r="Z788" s="4" t="b">
        <v>0</v>
      </c>
      <c r="AA788" s="4" t="b">
        <v>0</v>
      </c>
      <c r="AB788" s="4" t="b">
        <v>0</v>
      </c>
      <c r="AC788" s="4" t="b">
        <v>1</v>
      </c>
    </row>
    <row r="789" spans="1:29" x14ac:dyDescent="0.25">
      <c r="A789" s="4" t="s">
        <v>1613</v>
      </c>
      <c r="B789" s="4" t="s">
        <v>1614</v>
      </c>
      <c r="C789" s="9">
        <v>45681</v>
      </c>
      <c r="D789" s="9" t="str">
        <f>TEXT(Transaction_2[[#This Row],[transaction_date]],"yyyy")</f>
        <v>2025</v>
      </c>
      <c r="E789" s="9" t="str">
        <f>TEXT(Transaction_2[[#This Row],[transaction_date]],"mmm")</f>
        <v>Jan</v>
      </c>
      <c r="F789" s="4">
        <v>76</v>
      </c>
      <c r="G789" s="4" t="s">
        <v>6011</v>
      </c>
      <c r="H789" s="4" t="s">
        <v>39</v>
      </c>
      <c r="I789" s="4" t="s">
        <v>6015</v>
      </c>
      <c r="J789" s="4">
        <v>4</v>
      </c>
      <c r="K789" s="4">
        <v>17.93</v>
      </c>
      <c r="L789" s="4">
        <v>71.72</v>
      </c>
      <c r="M789" s="12">
        <f>Transaction_2[[#This Row],[total_amount]]*(1-Transaction_2[[#This Row],[discount_percentage]]/100)</f>
        <v>71.72</v>
      </c>
      <c r="N789" s="12">
        <f>Transaction_2[[#This Row],[total_amount]]-(Transaction_2[[#This Row],[total_amount]]*Transaction_2[[#This Row],[discount_percentage]]/100)</f>
        <v>71.72</v>
      </c>
      <c r="O789" s="4" t="s">
        <v>90</v>
      </c>
      <c r="P789" s="4" t="s">
        <v>57</v>
      </c>
      <c r="Q789" s="4">
        <v>4</v>
      </c>
      <c r="R789" s="4" t="s">
        <v>6023</v>
      </c>
      <c r="S789" s="4" t="b">
        <v>0</v>
      </c>
      <c r="T789" s="4">
        <v>0</v>
      </c>
      <c r="U789" s="4" t="s">
        <v>6006</v>
      </c>
      <c r="V789" s="4">
        <v>11.31</v>
      </c>
      <c r="W789" s="4">
        <v>22</v>
      </c>
      <c r="X789" s="4" t="s">
        <v>6007</v>
      </c>
      <c r="Y789" s="4" t="b">
        <v>0</v>
      </c>
      <c r="Z789" s="4" t="b">
        <v>0</v>
      </c>
      <c r="AA789" s="4" t="b">
        <v>0</v>
      </c>
      <c r="AB789" s="4" t="b">
        <v>0</v>
      </c>
      <c r="AC789" s="4" t="b">
        <v>1</v>
      </c>
    </row>
    <row r="790" spans="1:29" x14ac:dyDescent="0.25">
      <c r="A790" s="4" t="s">
        <v>1615</v>
      </c>
      <c r="B790" s="4" t="s">
        <v>1616</v>
      </c>
      <c r="C790" s="9">
        <v>45527</v>
      </c>
      <c r="D790" s="9" t="str">
        <f>TEXT(Transaction_2[[#This Row],[transaction_date]],"yyyy")</f>
        <v>2024</v>
      </c>
      <c r="E790" s="9" t="str">
        <f>TEXT(Transaction_2[[#This Row],[transaction_date]],"mmm")</f>
        <v>Aug</v>
      </c>
      <c r="F790" s="4">
        <v>56</v>
      </c>
      <c r="G790" s="4" t="s">
        <v>6012</v>
      </c>
      <c r="H790" s="4" t="s">
        <v>62</v>
      </c>
      <c r="I790" s="4" t="s">
        <v>6024</v>
      </c>
      <c r="J790" s="4">
        <v>1</v>
      </c>
      <c r="K790" s="4">
        <v>160.52000000000001</v>
      </c>
      <c r="L790" s="4">
        <v>160.52000000000001</v>
      </c>
      <c r="M790" s="12">
        <f>Transaction_2[[#This Row],[total_amount]]*(1-Transaction_2[[#This Row],[discount_percentage]]/100)</f>
        <v>160.52000000000001</v>
      </c>
      <c r="N790" s="12">
        <f>Transaction_2[[#This Row],[total_amount]]-(Transaction_2[[#This Row],[total_amount]]*Transaction_2[[#This Row],[discount_percentage]]/100)</f>
        <v>160.52000000000001</v>
      </c>
      <c r="O790" s="4" t="s">
        <v>31</v>
      </c>
      <c r="P790" s="4" t="s">
        <v>24</v>
      </c>
      <c r="Q790" s="4">
        <v>30</v>
      </c>
      <c r="R790" s="4" t="s">
        <v>6010</v>
      </c>
      <c r="S790" s="4" t="b">
        <v>0</v>
      </c>
      <c r="T790" s="4">
        <v>0</v>
      </c>
      <c r="U790" s="4" t="s">
        <v>6006</v>
      </c>
      <c r="V790" s="4">
        <v>19.89</v>
      </c>
      <c r="W790" s="4">
        <v>18</v>
      </c>
      <c r="X790" s="4" t="s">
        <v>6007</v>
      </c>
      <c r="Y790" s="4" t="b">
        <v>0</v>
      </c>
      <c r="Z790" s="4" t="b">
        <v>0</v>
      </c>
      <c r="AA790" s="4" t="b">
        <v>0</v>
      </c>
      <c r="AB790" s="4" t="b">
        <v>1</v>
      </c>
      <c r="AC790" s="4" t="b">
        <v>0</v>
      </c>
    </row>
    <row r="791" spans="1:29" x14ac:dyDescent="0.25">
      <c r="A791" s="4" t="s">
        <v>1617</v>
      </c>
      <c r="B791" s="4" t="s">
        <v>1618</v>
      </c>
      <c r="C791" s="9">
        <v>45695</v>
      </c>
      <c r="D791" s="9" t="str">
        <f>TEXT(Transaction_2[[#This Row],[transaction_date]],"yyyy")</f>
        <v>2025</v>
      </c>
      <c r="E791" s="9" t="str">
        <f>TEXT(Transaction_2[[#This Row],[transaction_date]],"mmm")</f>
        <v>Feb</v>
      </c>
      <c r="F791" s="4">
        <v>79</v>
      </c>
      <c r="G791" s="4" t="s">
        <v>6011</v>
      </c>
      <c r="H791" s="4" t="s">
        <v>65</v>
      </c>
      <c r="I791" s="4" t="s">
        <v>6025</v>
      </c>
      <c r="J791" s="4">
        <v>1</v>
      </c>
      <c r="K791" s="4">
        <v>31.96</v>
      </c>
      <c r="L791" s="4">
        <v>31.96</v>
      </c>
      <c r="M791" s="12">
        <f>Transaction_2[[#This Row],[total_amount]]*(1-Transaction_2[[#This Row],[discount_percentage]]/100)</f>
        <v>31.96</v>
      </c>
      <c r="N791" s="12">
        <f>Transaction_2[[#This Row],[total_amount]]-(Transaction_2[[#This Row],[total_amount]]*Transaction_2[[#This Row],[discount_percentage]]/100)</f>
        <v>31.96</v>
      </c>
      <c r="O791" s="4" t="s">
        <v>31</v>
      </c>
      <c r="P791" s="4" t="s">
        <v>24</v>
      </c>
      <c r="Q791" s="4">
        <v>31</v>
      </c>
      <c r="R791" s="4" t="s">
        <v>6010</v>
      </c>
      <c r="S791" s="4" t="b">
        <v>0</v>
      </c>
      <c r="T791" s="4">
        <v>0</v>
      </c>
      <c r="U791" s="4" t="s">
        <v>6006</v>
      </c>
      <c r="V791" s="4">
        <v>9.49</v>
      </c>
      <c r="W791" s="4">
        <v>11</v>
      </c>
      <c r="X791" s="4" t="s">
        <v>6020</v>
      </c>
      <c r="Y791" s="4" t="b">
        <v>0</v>
      </c>
      <c r="Z791" s="4" t="b">
        <v>0</v>
      </c>
      <c r="AA791" s="4" t="b">
        <v>0</v>
      </c>
      <c r="AB791" s="4" t="b">
        <v>1</v>
      </c>
      <c r="AC791" s="4" t="b">
        <v>0</v>
      </c>
    </row>
    <row r="792" spans="1:29" x14ac:dyDescent="0.25">
      <c r="A792" s="4" t="s">
        <v>1619</v>
      </c>
      <c r="B792" s="4" t="s">
        <v>1620</v>
      </c>
      <c r="C792" s="9">
        <v>45724</v>
      </c>
      <c r="D792" s="9" t="str">
        <f>TEXT(Transaction_2[[#This Row],[transaction_date]],"yyyy")</f>
        <v>2025</v>
      </c>
      <c r="E792" s="9" t="str">
        <f>TEXT(Transaction_2[[#This Row],[transaction_date]],"mmm")</f>
        <v>Mar</v>
      </c>
      <c r="F792" s="4">
        <v>79</v>
      </c>
      <c r="G792" s="4" t="s">
        <v>6011</v>
      </c>
      <c r="H792" s="4" t="s">
        <v>22</v>
      </c>
      <c r="I792" s="4" t="s">
        <v>6004</v>
      </c>
      <c r="J792" s="4">
        <v>4</v>
      </c>
      <c r="K792" s="4">
        <v>134.94</v>
      </c>
      <c r="L792" s="4">
        <v>539.78</v>
      </c>
      <c r="M792" s="12">
        <f>Transaction_2[[#This Row],[total_amount]]*(1-Transaction_2[[#This Row],[discount_percentage]]/100)</f>
        <v>505.23407999999995</v>
      </c>
      <c r="N792" s="12">
        <f>Transaction_2[[#This Row],[total_amount]]-(Transaction_2[[#This Row],[total_amount]]*Transaction_2[[#This Row],[discount_percentage]]/100)</f>
        <v>505.23407999999995</v>
      </c>
      <c r="O792" s="4" t="s">
        <v>31</v>
      </c>
      <c r="P792" s="4" t="s">
        <v>36</v>
      </c>
      <c r="Q792" s="4">
        <v>31</v>
      </c>
      <c r="R792" s="4" t="s">
        <v>6010</v>
      </c>
      <c r="S792" s="4" t="b">
        <v>1</v>
      </c>
      <c r="T792" s="4">
        <v>6.4</v>
      </c>
      <c r="U792" s="4" t="s">
        <v>6031</v>
      </c>
      <c r="V792" s="4">
        <v>14.37</v>
      </c>
      <c r="W792" s="4">
        <v>27</v>
      </c>
      <c r="X792" s="4" t="s">
        <v>6007</v>
      </c>
      <c r="Y792" s="4" t="b">
        <v>0</v>
      </c>
      <c r="Z792" s="4" t="b">
        <v>0</v>
      </c>
      <c r="AA792" s="4" t="b">
        <v>0</v>
      </c>
      <c r="AB792" s="4" t="b">
        <v>0</v>
      </c>
      <c r="AC792" s="4" t="b">
        <v>0</v>
      </c>
    </row>
    <row r="793" spans="1:29" x14ac:dyDescent="0.25">
      <c r="A793" s="4" t="s">
        <v>1621</v>
      </c>
      <c r="B793" s="4" t="s">
        <v>1622</v>
      </c>
      <c r="C793" s="9">
        <v>45512</v>
      </c>
      <c r="D793" s="9" t="str">
        <f>TEXT(Transaction_2[[#This Row],[transaction_date]],"yyyy")</f>
        <v>2024</v>
      </c>
      <c r="E793" s="9" t="str">
        <f>TEXT(Transaction_2[[#This Row],[transaction_date]],"mmm")</f>
        <v>Aug</v>
      </c>
      <c r="F793" s="4">
        <v>51</v>
      </c>
      <c r="G793" s="4" t="s">
        <v>6012</v>
      </c>
      <c r="H793" s="4" t="s">
        <v>80</v>
      </c>
      <c r="I793" s="4" t="s">
        <v>6026</v>
      </c>
      <c r="J793" s="4">
        <v>3</v>
      </c>
      <c r="K793" s="4">
        <v>195.66</v>
      </c>
      <c r="L793" s="4">
        <v>586.98</v>
      </c>
      <c r="M793" s="12">
        <f>Transaction_2[[#This Row],[total_amount]]*(1-Transaction_2[[#This Row],[discount_percentage]]/100)</f>
        <v>586.98</v>
      </c>
      <c r="N793" s="12">
        <f>Transaction_2[[#This Row],[total_amount]]-(Transaction_2[[#This Row],[total_amount]]*Transaction_2[[#This Row],[discount_percentage]]/100)</f>
        <v>586.98</v>
      </c>
      <c r="O793" s="4" t="s">
        <v>23</v>
      </c>
      <c r="P793" s="4" t="s">
        <v>24</v>
      </c>
      <c r="Q793" s="4">
        <v>14</v>
      </c>
      <c r="R793" s="4" t="s">
        <v>6005</v>
      </c>
      <c r="S793" s="4" t="b">
        <v>0</v>
      </c>
      <c r="T793" s="4">
        <v>0</v>
      </c>
      <c r="U793" s="4" t="s">
        <v>6006</v>
      </c>
      <c r="V793" s="4">
        <v>5.94</v>
      </c>
      <c r="W793" s="4">
        <v>7</v>
      </c>
      <c r="X793" s="4" t="s">
        <v>6018</v>
      </c>
      <c r="Y793" s="4" t="b">
        <v>0</v>
      </c>
      <c r="Z793" s="4" t="b">
        <v>0</v>
      </c>
      <c r="AA793" s="4" t="b">
        <v>0</v>
      </c>
      <c r="AB793" s="4" t="b">
        <v>0</v>
      </c>
      <c r="AC793" s="4" t="b">
        <v>0</v>
      </c>
    </row>
    <row r="794" spans="1:29" x14ac:dyDescent="0.25">
      <c r="A794" s="4" t="s">
        <v>1623</v>
      </c>
      <c r="B794" s="4" t="s">
        <v>1624</v>
      </c>
      <c r="C794" s="9">
        <v>45680</v>
      </c>
      <c r="D794" s="9" t="str">
        <f>TEXT(Transaction_2[[#This Row],[transaction_date]],"yyyy")</f>
        <v>2025</v>
      </c>
      <c r="E794" s="9" t="str">
        <f>TEXT(Transaction_2[[#This Row],[transaction_date]],"mmm")</f>
        <v>Jan</v>
      </c>
      <c r="F794" s="4">
        <v>73</v>
      </c>
      <c r="G794" s="4" t="s">
        <v>6011</v>
      </c>
      <c r="H794" s="4" t="s">
        <v>62</v>
      </c>
      <c r="I794" s="4" t="s">
        <v>6024</v>
      </c>
      <c r="J794" s="4">
        <v>4</v>
      </c>
      <c r="K794" s="4">
        <v>221.87</v>
      </c>
      <c r="L794" s="4">
        <v>887.5</v>
      </c>
      <c r="M794" s="12">
        <f>Transaction_2[[#This Row],[total_amount]]*(1-Transaction_2[[#This Row],[discount_percentage]]/100)</f>
        <v>556.46249999999998</v>
      </c>
      <c r="N794" s="12">
        <f>Transaction_2[[#This Row],[total_amount]]-(Transaction_2[[#This Row],[total_amount]]*Transaction_2[[#This Row],[discount_percentage]]/100)</f>
        <v>556.46249999999998</v>
      </c>
      <c r="O794" s="4" t="s">
        <v>23</v>
      </c>
      <c r="P794" s="4" t="s">
        <v>32</v>
      </c>
      <c r="Q794" s="4">
        <v>16</v>
      </c>
      <c r="R794" s="4" t="s">
        <v>6005</v>
      </c>
      <c r="S794" s="4" t="b">
        <v>1</v>
      </c>
      <c r="T794" s="4">
        <v>37.299999999999997</v>
      </c>
      <c r="U794" s="4" t="s">
        <v>6014</v>
      </c>
      <c r="V794" s="4">
        <v>15.15</v>
      </c>
      <c r="W794" s="4">
        <v>12</v>
      </c>
      <c r="X794" s="4" t="s">
        <v>6020</v>
      </c>
      <c r="Y794" s="4" t="b">
        <v>0</v>
      </c>
      <c r="Z794" s="4" t="b">
        <v>0</v>
      </c>
      <c r="AA794" s="4" t="b">
        <v>0</v>
      </c>
      <c r="AB794" s="4" t="b">
        <v>0</v>
      </c>
      <c r="AC794" s="4" t="b">
        <v>0</v>
      </c>
    </row>
    <row r="795" spans="1:29" x14ac:dyDescent="0.25">
      <c r="A795" s="4" t="s">
        <v>1625</v>
      </c>
      <c r="B795" s="4" t="s">
        <v>1626</v>
      </c>
      <c r="C795" s="9">
        <v>45492</v>
      </c>
      <c r="D795" s="9" t="str">
        <f>TEXT(Transaction_2[[#This Row],[transaction_date]],"yyyy")</f>
        <v>2024</v>
      </c>
      <c r="E795" s="9" t="str">
        <f>TEXT(Transaction_2[[#This Row],[transaction_date]],"mmm")</f>
        <v>Jul</v>
      </c>
      <c r="F795" s="4">
        <v>60</v>
      </c>
      <c r="G795" s="4" t="s">
        <v>6008</v>
      </c>
      <c r="H795" s="4" t="s">
        <v>80</v>
      </c>
      <c r="I795" s="4" t="s">
        <v>6026</v>
      </c>
      <c r="J795" s="4">
        <v>9</v>
      </c>
      <c r="K795" s="4">
        <v>20.05</v>
      </c>
      <c r="L795" s="4">
        <v>180.46</v>
      </c>
      <c r="M795" s="12">
        <f>Transaction_2[[#This Row],[total_amount]]*(1-Transaction_2[[#This Row],[discount_percentage]]/100)</f>
        <v>94.741500000000002</v>
      </c>
      <c r="N795" s="12">
        <f>Transaction_2[[#This Row],[total_amount]]-(Transaction_2[[#This Row],[total_amount]]*Transaction_2[[#This Row],[discount_percentage]]/100)</f>
        <v>94.741500000000002</v>
      </c>
      <c r="O795" s="4" t="s">
        <v>28</v>
      </c>
      <c r="P795" s="4" t="s">
        <v>57</v>
      </c>
      <c r="Q795" s="4">
        <v>0</v>
      </c>
      <c r="R795" s="4" t="s">
        <v>6027</v>
      </c>
      <c r="S795" s="4" t="b">
        <v>1</v>
      </c>
      <c r="T795" s="4">
        <v>47.5</v>
      </c>
      <c r="U795" s="4" t="s">
        <v>6014</v>
      </c>
      <c r="V795" s="4">
        <v>10.86</v>
      </c>
      <c r="W795" s="4">
        <v>28</v>
      </c>
      <c r="X795" s="4" t="s">
        <v>6007</v>
      </c>
      <c r="Y795" s="4" t="b">
        <v>0</v>
      </c>
      <c r="Z795" s="4" t="b">
        <v>0</v>
      </c>
      <c r="AA795" s="4" t="b">
        <v>0</v>
      </c>
      <c r="AB795" s="4" t="b">
        <v>0</v>
      </c>
      <c r="AC795" s="4" t="b">
        <v>1</v>
      </c>
    </row>
    <row r="796" spans="1:29" x14ac:dyDescent="0.25">
      <c r="A796" s="4" t="s">
        <v>1627</v>
      </c>
      <c r="B796" s="4" t="s">
        <v>1628</v>
      </c>
      <c r="C796" s="9">
        <v>45592</v>
      </c>
      <c r="D796" s="9" t="str">
        <f>TEXT(Transaction_2[[#This Row],[transaction_date]],"yyyy")</f>
        <v>2024</v>
      </c>
      <c r="E796" s="9" t="str">
        <f>TEXT(Transaction_2[[#This Row],[transaction_date]],"mmm")</f>
        <v>Oct</v>
      </c>
      <c r="F796" s="4">
        <v>29</v>
      </c>
      <c r="G796" s="4" t="s">
        <v>6003</v>
      </c>
      <c r="H796" s="4" t="s">
        <v>35</v>
      </c>
      <c r="I796" s="4" t="s">
        <v>6013</v>
      </c>
      <c r="J796" s="4">
        <v>2</v>
      </c>
      <c r="K796" s="4">
        <v>216.49</v>
      </c>
      <c r="L796" s="4">
        <v>432.98</v>
      </c>
      <c r="M796" s="12">
        <f>Transaction_2[[#This Row],[total_amount]]*(1-Transaction_2[[#This Row],[discount_percentage]]/100)</f>
        <v>432.98</v>
      </c>
      <c r="N796" s="12">
        <f>Transaction_2[[#This Row],[total_amount]]-(Transaction_2[[#This Row],[total_amount]]*Transaction_2[[#This Row],[discount_percentage]]/100)</f>
        <v>432.98</v>
      </c>
      <c r="O796" s="4" t="s">
        <v>28</v>
      </c>
      <c r="P796" s="4" t="s">
        <v>24</v>
      </c>
      <c r="Q796" s="4">
        <v>5</v>
      </c>
      <c r="R796" s="4" t="s">
        <v>6023</v>
      </c>
      <c r="S796" s="4" t="b">
        <v>0</v>
      </c>
      <c r="T796" s="4">
        <v>0</v>
      </c>
      <c r="U796" s="4" t="s">
        <v>6006</v>
      </c>
      <c r="V796" s="4">
        <v>19.100000000000001</v>
      </c>
      <c r="W796" s="4">
        <v>24</v>
      </c>
      <c r="X796" s="4" t="s">
        <v>6007</v>
      </c>
      <c r="Y796" s="4" t="b">
        <v>0</v>
      </c>
      <c r="Z796" s="4" t="b">
        <v>0</v>
      </c>
      <c r="AA796" s="4" t="b">
        <v>0</v>
      </c>
      <c r="AB796" s="4" t="b">
        <v>0</v>
      </c>
      <c r="AC796" s="4" t="b">
        <v>0</v>
      </c>
    </row>
    <row r="797" spans="1:29" x14ac:dyDescent="0.25">
      <c r="A797" s="4" t="s">
        <v>1629</v>
      </c>
      <c r="B797" s="4" t="s">
        <v>1630</v>
      </c>
      <c r="C797" s="9">
        <v>45715</v>
      </c>
      <c r="D797" s="9" t="str">
        <f>TEXT(Transaction_2[[#This Row],[transaction_date]],"yyyy")</f>
        <v>2025</v>
      </c>
      <c r="E797" s="9" t="str">
        <f>TEXT(Transaction_2[[#This Row],[transaction_date]],"mmm")</f>
        <v>Feb</v>
      </c>
      <c r="F797" s="4">
        <v>67</v>
      </c>
      <c r="G797" s="4" t="s">
        <v>6008</v>
      </c>
      <c r="H797" s="4" t="s">
        <v>44</v>
      </c>
      <c r="I797" s="4" t="s">
        <v>6019</v>
      </c>
      <c r="J797" s="4">
        <v>3</v>
      </c>
      <c r="K797" s="4">
        <v>55.41</v>
      </c>
      <c r="L797" s="4">
        <v>166.22</v>
      </c>
      <c r="M797" s="12">
        <f>Transaction_2[[#This Row],[total_amount]]*(1-Transaction_2[[#This Row],[discount_percentage]]/100)</f>
        <v>166.22</v>
      </c>
      <c r="N797" s="12">
        <f>Transaction_2[[#This Row],[total_amount]]-(Transaction_2[[#This Row],[total_amount]]*Transaction_2[[#This Row],[discount_percentage]]/100)</f>
        <v>166.22</v>
      </c>
      <c r="O797" s="4" t="s">
        <v>23</v>
      </c>
      <c r="P797" s="4" t="s">
        <v>36</v>
      </c>
      <c r="Q797" s="4">
        <v>47</v>
      </c>
      <c r="R797" s="4" t="s">
        <v>6010</v>
      </c>
      <c r="S797" s="4" t="b">
        <v>0</v>
      </c>
      <c r="T797" s="4">
        <v>0</v>
      </c>
      <c r="U797" s="4" t="s">
        <v>6006</v>
      </c>
      <c r="V797" s="4">
        <v>19.98</v>
      </c>
      <c r="W797" s="4">
        <v>15</v>
      </c>
      <c r="X797" s="4" t="s">
        <v>6007</v>
      </c>
      <c r="Y797" s="4" t="b">
        <v>0</v>
      </c>
      <c r="Z797" s="4" t="b">
        <v>0</v>
      </c>
      <c r="AA797" s="4" t="b">
        <v>0</v>
      </c>
      <c r="AB797" s="4" t="b">
        <v>1</v>
      </c>
      <c r="AC797" s="4" t="b">
        <v>0</v>
      </c>
    </row>
    <row r="798" spans="1:29" x14ac:dyDescent="0.25">
      <c r="A798" s="4" t="s">
        <v>1631</v>
      </c>
      <c r="B798" s="4" t="s">
        <v>1632</v>
      </c>
      <c r="C798" s="9">
        <v>45532</v>
      </c>
      <c r="D798" s="9" t="str">
        <f>TEXT(Transaction_2[[#This Row],[transaction_date]],"yyyy")</f>
        <v>2024</v>
      </c>
      <c r="E798" s="9" t="str">
        <f>TEXT(Transaction_2[[#This Row],[transaction_date]],"mmm")</f>
        <v>Aug</v>
      </c>
      <c r="F798" s="4">
        <v>49</v>
      </c>
      <c r="G798" s="4" t="s">
        <v>6021</v>
      </c>
      <c r="H798" s="4" t="s">
        <v>80</v>
      </c>
      <c r="I798" s="4" t="s">
        <v>6026</v>
      </c>
      <c r="J798" s="4">
        <v>4</v>
      </c>
      <c r="K798" s="4">
        <v>231.17</v>
      </c>
      <c r="L798" s="4">
        <v>924.7</v>
      </c>
      <c r="M798" s="12">
        <f>Transaction_2[[#This Row],[total_amount]]*(1-Transaction_2[[#This Row],[discount_percentage]]/100)</f>
        <v>924.7</v>
      </c>
      <c r="N798" s="12">
        <f>Transaction_2[[#This Row],[total_amount]]-(Transaction_2[[#This Row],[total_amount]]*Transaction_2[[#This Row],[discount_percentage]]/100)</f>
        <v>924.7</v>
      </c>
      <c r="O798" s="4" t="s">
        <v>31</v>
      </c>
      <c r="P798" s="4" t="s">
        <v>36</v>
      </c>
      <c r="Q798" s="4">
        <v>42</v>
      </c>
      <c r="R798" s="4" t="s">
        <v>6010</v>
      </c>
      <c r="S798" s="4" t="b">
        <v>0</v>
      </c>
      <c r="T798" s="4">
        <v>0</v>
      </c>
      <c r="U798" s="4" t="s">
        <v>6006</v>
      </c>
      <c r="V798" s="4">
        <v>19.350000000000001</v>
      </c>
      <c r="W798" s="4">
        <v>11</v>
      </c>
      <c r="X798" s="4" t="s">
        <v>6020</v>
      </c>
      <c r="Y798" s="4" t="b">
        <v>0</v>
      </c>
      <c r="Z798" s="4" t="b">
        <v>0</v>
      </c>
      <c r="AA798" s="4" t="b">
        <v>0</v>
      </c>
      <c r="AB798" s="4" t="b">
        <v>0</v>
      </c>
      <c r="AC798" s="4" t="b">
        <v>0</v>
      </c>
    </row>
    <row r="799" spans="1:29" x14ac:dyDescent="0.25">
      <c r="A799" s="4" t="s">
        <v>1633</v>
      </c>
      <c r="B799" s="4" t="s">
        <v>1634</v>
      </c>
      <c r="C799" s="9">
        <v>45541</v>
      </c>
      <c r="D799" s="9" t="str">
        <f>TEXT(Transaction_2[[#This Row],[transaction_date]],"yyyy")</f>
        <v>2024</v>
      </c>
      <c r="E799" s="9" t="str">
        <f>TEXT(Transaction_2[[#This Row],[transaction_date]],"mmm")</f>
        <v>Sep</v>
      </c>
      <c r="F799" s="4">
        <v>61</v>
      </c>
      <c r="G799" s="4" t="s">
        <v>6008</v>
      </c>
      <c r="H799" s="4" t="s">
        <v>27</v>
      </c>
      <c r="I799" s="4" t="s">
        <v>6009</v>
      </c>
      <c r="J799" s="4">
        <v>3</v>
      </c>
      <c r="K799" s="4">
        <v>195.53</v>
      </c>
      <c r="L799" s="4">
        <v>586.58000000000004</v>
      </c>
      <c r="M799" s="12">
        <f>Transaction_2[[#This Row],[total_amount]]*(1-Transaction_2[[#This Row],[discount_percentage]]/100)</f>
        <v>586.58000000000004</v>
      </c>
      <c r="N799" s="12">
        <f>Transaction_2[[#This Row],[total_amount]]-(Transaction_2[[#This Row],[total_amount]]*Transaction_2[[#This Row],[discount_percentage]]/100)</f>
        <v>586.58000000000004</v>
      </c>
      <c r="O799" s="4" t="s">
        <v>54</v>
      </c>
      <c r="P799" s="4" t="s">
        <v>36</v>
      </c>
      <c r="Q799" s="4">
        <v>3</v>
      </c>
      <c r="R799" s="4" t="s">
        <v>6023</v>
      </c>
      <c r="S799" s="4" t="b">
        <v>0</v>
      </c>
      <c r="T799" s="4">
        <v>0</v>
      </c>
      <c r="U799" s="4" t="s">
        <v>6006</v>
      </c>
      <c r="V799" s="4">
        <v>21.11</v>
      </c>
      <c r="W799" s="4">
        <v>13</v>
      </c>
      <c r="X799" s="4" t="s">
        <v>6020</v>
      </c>
      <c r="Y799" s="4" t="b">
        <v>0</v>
      </c>
      <c r="Z799" s="4" t="b">
        <v>1</v>
      </c>
      <c r="AA799" s="4" t="b">
        <v>0</v>
      </c>
      <c r="AB799" s="4" t="b">
        <v>0</v>
      </c>
      <c r="AC799" s="4" t="b">
        <v>0</v>
      </c>
    </row>
    <row r="800" spans="1:29" x14ac:dyDescent="0.25">
      <c r="A800" s="4" t="s">
        <v>1635</v>
      </c>
      <c r="B800" s="4" t="s">
        <v>1636</v>
      </c>
      <c r="C800" s="9">
        <v>45679</v>
      </c>
      <c r="D800" s="9" t="str">
        <f>TEXT(Transaction_2[[#This Row],[transaction_date]],"yyyy")</f>
        <v>2025</v>
      </c>
      <c r="E800" s="9" t="str">
        <f>TEXT(Transaction_2[[#This Row],[transaction_date]],"mmm")</f>
        <v>Jan</v>
      </c>
      <c r="F800" s="4">
        <v>40</v>
      </c>
      <c r="G800" s="4" t="s">
        <v>6021</v>
      </c>
      <c r="H800" s="4" t="s">
        <v>39</v>
      </c>
      <c r="I800" s="4" t="s">
        <v>6015</v>
      </c>
      <c r="J800" s="4">
        <v>4</v>
      </c>
      <c r="K800" s="4">
        <v>100.76</v>
      </c>
      <c r="L800" s="4">
        <v>403.04</v>
      </c>
      <c r="M800" s="12">
        <f>Transaction_2[[#This Row],[total_amount]]*(1-Transaction_2[[#This Row],[discount_percentage]]/100)</f>
        <v>372.00592000000006</v>
      </c>
      <c r="N800" s="12">
        <f>Transaction_2[[#This Row],[total_amount]]-(Transaction_2[[#This Row],[total_amount]]*Transaction_2[[#This Row],[discount_percentage]]/100)</f>
        <v>372.00592</v>
      </c>
      <c r="O800" s="4" t="s">
        <v>23</v>
      </c>
      <c r="P800" s="4" t="s">
        <v>32</v>
      </c>
      <c r="Q800" s="4">
        <v>18</v>
      </c>
      <c r="R800" s="4" t="s">
        <v>6005</v>
      </c>
      <c r="S800" s="4" t="b">
        <v>1</v>
      </c>
      <c r="T800" s="4">
        <v>7.7</v>
      </c>
      <c r="U800" s="4" t="s">
        <v>6031</v>
      </c>
      <c r="V800" s="4">
        <v>20.329999999999998</v>
      </c>
      <c r="W800" s="4">
        <v>22</v>
      </c>
      <c r="X800" s="4" t="s">
        <v>6007</v>
      </c>
      <c r="Y800" s="4" t="b">
        <v>0</v>
      </c>
      <c r="Z800" s="4" t="b">
        <v>0</v>
      </c>
      <c r="AA800" s="4" t="b">
        <v>0</v>
      </c>
      <c r="AB800" s="4" t="b">
        <v>0</v>
      </c>
      <c r="AC800" s="4" t="b">
        <v>0</v>
      </c>
    </row>
    <row r="801" spans="1:29" x14ac:dyDescent="0.25">
      <c r="A801" s="4" t="s">
        <v>1637</v>
      </c>
      <c r="B801" s="4" t="s">
        <v>1638</v>
      </c>
      <c r="C801" s="9">
        <v>45696</v>
      </c>
      <c r="D801" s="9" t="str">
        <f>TEXT(Transaction_2[[#This Row],[transaction_date]],"yyyy")</f>
        <v>2025</v>
      </c>
      <c r="E801" s="9" t="str">
        <f>TEXT(Transaction_2[[#This Row],[transaction_date]],"mmm")</f>
        <v>Feb</v>
      </c>
      <c r="F801" s="4">
        <v>42</v>
      </c>
      <c r="G801" s="4" t="s">
        <v>6021</v>
      </c>
      <c r="H801" s="4" t="s">
        <v>35</v>
      </c>
      <c r="I801" s="4" t="s">
        <v>6013</v>
      </c>
      <c r="J801" s="4">
        <v>1</v>
      </c>
      <c r="K801" s="4">
        <v>123.68</v>
      </c>
      <c r="L801" s="4">
        <v>123.68</v>
      </c>
      <c r="M801" s="12">
        <f>Transaction_2[[#This Row],[total_amount]]*(1-Transaction_2[[#This Row],[discount_percentage]]/100)</f>
        <v>123.68</v>
      </c>
      <c r="N801" s="12">
        <f>Transaction_2[[#This Row],[total_amount]]-(Transaction_2[[#This Row],[total_amount]]*Transaction_2[[#This Row],[discount_percentage]]/100)</f>
        <v>123.68</v>
      </c>
      <c r="O801" s="4" t="s">
        <v>31</v>
      </c>
      <c r="P801" s="4" t="s">
        <v>24</v>
      </c>
      <c r="Q801" s="4">
        <v>21</v>
      </c>
      <c r="R801" s="4" t="s">
        <v>6005</v>
      </c>
      <c r="S801" s="4" t="b">
        <v>0</v>
      </c>
      <c r="T801" s="4">
        <v>0</v>
      </c>
      <c r="U801" s="4" t="s">
        <v>6006</v>
      </c>
      <c r="V801" s="4">
        <v>23.94</v>
      </c>
      <c r="W801" s="4">
        <v>15</v>
      </c>
      <c r="X801" s="4" t="s">
        <v>6007</v>
      </c>
      <c r="Y801" s="4" t="b">
        <v>0</v>
      </c>
      <c r="Z801" s="4" t="b">
        <v>1</v>
      </c>
      <c r="AA801" s="4" t="b">
        <v>0</v>
      </c>
      <c r="AB801" s="4" t="b">
        <v>1</v>
      </c>
      <c r="AC801" s="4" t="b">
        <v>0</v>
      </c>
    </row>
    <row r="802" spans="1:29" x14ac:dyDescent="0.25">
      <c r="A802" s="4" t="s">
        <v>1639</v>
      </c>
      <c r="B802" s="4" t="s">
        <v>1640</v>
      </c>
      <c r="C802" s="9">
        <v>45657</v>
      </c>
      <c r="D802" s="9" t="str">
        <f>TEXT(Transaction_2[[#This Row],[transaction_date]],"yyyy")</f>
        <v>2024</v>
      </c>
      <c r="E802" s="9" t="str">
        <f>TEXT(Transaction_2[[#This Row],[transaction_date]],"mmm")</f>
        <v>Dec</v>
      </c>
      <c r="F802" s="4">
        <v>40</v>
      </c>
      <c r="G802" s="4" t="s">
        <v>6021</v>
      </c>
      <c r="H802" s="4" t="s">
        <v>65</v>
      </c>
      <c r="I802" s="4" t="s">
        <v>6025</v>
      </c>
      <c r="J802" s="4">
        <v>1</v>
      </c>
      <c r="K802" s="4">
        <v>59.39</v>
      </c>
      <c r="L802" s="4">
        <v>59.39</v>
      </c>
      <c r="M802" s="12">
        <f>Transaction_2[[#This Row],[total_amount]]*(1-Transaction_2[[#This Row],[discount_percentage]]/100)</f>
        <v>59.39</v>
      </c>
      <c r="N802" s="12">
        <f>Transaction_2[[#This Row],[total_amount]]-(Transaction_2[[#This Row],[total_amount]]*Transaction_2[[#This Row],[discount_percentage]]/100)</f>
        <v>59.39</v>
      </c>
      <c r="O802" s="4" t="s">
        <v>54</v>
      </c>
      <c r="P802" s="4" t="s">
        <v>24</v>
      </c>
      <c r="Q802" s="4">
        <v>21</v>
      </c>
      <c r="R802" s="4" t="s">
        <v>6005</v>
      </c>
      <c r="S802" s="4" t="b">
        <v>0</v>
      </c>
      <c r="T802" s="4">
        <v>0</v>
      </c>
      <c r="U802" s="4" t="s">
        <v>6006</v>
      </c>
      <c r="V802" s="4">
        <v>13.93</v>
      </c>
      <c r="W802" s="4">
        <v>26</v>
      </c>
      <c r="X802" s="4" t="s">
        <v>6007</v>
      </c>
      <c r="Y802" s="4" t="b">
        <v>0</v>
      </c>
      <c r="Z802" s="4" t="b">
        <v>0</v>
      </c>
      <c r="AA802" s="4" t="b">
        <v>0</v>
      </c>
      <c r="AB802" s="4" t="b">
        <v>0</v>
      </c>
      <c r="AC802" s="4" t="b">
        <v>0</v>
      </c>
    </row>
    <row r="803" spans="1:29" x14ac:dyDescent="0.25">
      <c r="A803" s="4" t="s">
        <v>1641</v>
      </c>
      <c r="B803" s="4" t="s">
        <v>1642</v>
      </c>
      <c r="C803" s="9">
        <v>45822</v>
      </c>
      <c r="D803" s="9" t="str">
        <f>TEXT(Transaction_2[[#This Row],[transaction_date]],"yyyy")</f>
        <v>2025</v>
      </c>
      <c r="E803" s="9" t="str">
        <f>TEXT(Transaction_2[[#This Row],[transaction_date]],"mmm")</f>
        <v>Jun</v>
      </c>
      <c r="F803" s="4">
        <v>36</v>
      </c>
      <c r="G803" s="4" t="s">
        <v>6017</v>
      </c>
      <c r="H803" s="4" t="s">
        <v>39</v>
      </c>
      <c r="I803" s="4" t="s">
        <v>6015</v>
      </c>
      <c r="J803" s="4">
        <v>1</v>
      </c>
      <c r="K803" s="4">
        <v>191.49</v>
      </c>
      <c r="L803" s="4">
        <v>191.49</v>
      </c>
      <c r="M803" s="12">
        <f>Transaction_2[[#This Row],[total_amount]]*(1-Transaction_2[[#This Row],[discount_percentage]]/100)</f>
        <v>151.27710000000002</v>
      </c>
      <c r="N803" s="12">
        <f>Transaction_2[[#This Row],[total_amount]]-(Transaction_2[[#This Row],[total_amount]]*Transaction_2[[#This Row],[discount_percentage]]/100)</f>
        <v>151.27710000000002</v>
      </c>
      <c r="O803" s="4" t="s">
        <v>23</v>
      </c>
      <c r="P803" s="4" t="s">
        <v>24</v>
      </c>
      <c r="Q803" s="4">
        <v>27</v>
      </c>
      <c r="R803" s="4" t="s">
        <v>6010</v>
      </c>
      <c r="S803" s="4" t="b">
        <v>1</v>
      </c>
      <c r="T803" s="4">
        <v>21</v>
      </c>
      <c r="U803" s="4" t="s">
        <v>6028</v>
      </c>
      <c r="V803" s="4">
        <v>12.61</v>
      </c>
      <c r="W803" s="4">
        <v>1</v>
      </c>
      <c r="X803" s="4" t="s">
        <v>6016</v>
      </c>
      <c r="Y803" s="4" t="b">
        <v>0</v>
      </c>
      <c r="Z803" s="4" t="b">
        <v>0</v>
      </c>
      <c r="AA803" s="4" t="b">
        <v>0</v>
      </c>
      <c r="AB803" s="4" t="b">
        <v>1</v>
      </c>
      <c r="AC803" s="4" t="b">
        <v>0</v>
      </c>
    </row>
    <row r="804" spans="1:29" x14ac:dyDescent="0.25">
      <c r="A804" s="4" t="s">
        <v>1643</v>
      </c>
      <c r="B804" s="4" t="s">
        <v>1644</v>
      </c>
      <c r="C804" s="9">
        <v>45566</v>
      </c>
      <c r="D804" s="9" t="str">
        <f>TEXT(Transaction_2[[#This Row],[transaction_date]],"yyyy")</f>
        <v>2024</v>
      </c>
      <c r="E804" s="9" t="str">
        <f>TEXT(Transaction_2[[#This Row],[transaction_date]],"mmm")</f>
        <v>Oct</v>
      </c>
      <c r="F804" s="4">
        <v>67</v>
      </c>
      <c r="G804" s="4" t="s">
        <v>6008</v>
      </c>
      <c r="H804" s="4" t="s">
        <v>44</v>
      </c>
      <c r="I804" s="4" t="s">
        <v>6019</v>
      </c>
      <c r="J804" s="4">
        <v>2</v>
      </c>
      <c r="K804" s="4">
        <v>272.33999999999997</v>
      </c>
      <c r="L804" s="4">
        <v>544.66999999999996</v>
      </c>
      <c r="M804" s="12">
        <f>Transaction_2[[#This Row],[total_amount]]*(1-Transaction_2[[#This Row],[discount_percentage]]/100)</f>
        <v>544.66999999999996</v>
      </c>
      <c r="N804" s="12">
        <f>Transaction_2[[#This Row],[total_amount]]-(Transaction_2[[#This Row],[total_amount]]*Transaction_2[[#This Row],[discount_percentage]]/100)</f>
        <v>544.66999999999996</v>
      </c>
      <c r="O804" s="4" t="s">
        <v>23</v>
      </c>
      <c r="P804" s="4" t="s">
        <v>32</v>
      </c>
      <c r="Q804" s="4">
        <v>31</v>
      </c>
      <c r="R804" s="4" t="s">
        <v>6010</v>
      </c>
      <c r="S804" s="4" t="b">
        <v>0</v>
      </c>
      <c r="T804" s="4">
        <v>0</v>
      </c>
      <c r="U804" s="4" t="s">
        <v>6006</v>
      </c>
      <c r="V804" s="4">
        <v>22.42</v>
      </c>
      <c r="W804" s="4">
        <v>19</v>
      </c>
      <c r="X804" s="4" t="s">
        <v>6007</v>
      </c>
      <c r="Y804" s="4" t="b">
        <v>0</v>
      </c>
      <c r="Z804" s="4" t="b">
        <v>0</v>
      </c>
      <c r="AA804" s="4" t="b">
        <v>0</v>
      </c>
      <c r="AB804" s="4" t="b">
        <v>0</v>
      </c>
      <c r="AC804" s="4" t="b">
        <v>0</v>
      </c>
    </row>
    <row r="805" spans="1:29" x14ac:dyDescent="0.25">
      <c r="A805" s="4" t="s">
        <v>1645</v>
      </c>
      <c r="B805" s="4" t="s">
        <v>1646</v>
      </c>
      <c r="C805" s="9">
        <v>45490</v>
      </c>
      <c r="D805" s="9" t="str">
        <f>TEXT(Transaction_2[[#This Row],[transaction_date]],"yyyy")</f>
        <v>2024</v>
      </c>
      <c r="E805" s="9" t="str">
        <f>TEXT(Transaction_2[[#This Row],[transaction_date]],"mmm")</f>
        <v>Jul</v>
      </c>
      <c r="F805" s="4">
        <v>65</v>
      </c>
      <c r="G805" s="4" t="s">
        <v>6008</v>
      </c>
      <c r="H805" s="4" t="s">
        <v>22</v>
      </c>
      <c r="I805" s="4" t="s">
        <v>6004</v>
      </c>
      <c r="J805" s="4">
        <v>4</v>
      </c>
      <c r="K805" s="4">
        <v>186.07</v>
      </c>
      <c r="L805" s="4">
        <v>744.29</v>
      </c>
      <c r="M805" s="12">
        <f>Transaction_2[[#This Row],[total_amount]]*(1-Transaction_2[[#This Row],[discount_percentage]]/100)</f>
        <v>744.29</v>
      </c>
      <c r="N805" s="12">
        <f>Transaction_2[[#This Row],[total_amount]]-(Transaction_2[[#This Row],[total_amount]]*Transaction_2[[#This Row],[discount_percentage]]/100)</f>
        <v>744.29</v>
      </c>
      <c r="O805" s="4" t="s">
        <v>28</v>
      </c>
      <c r="P805" s="4" t="s">
        <v>36</v>
      </c>
      <c r="Q805" s="4">
        <v>41</v>
      </c>
      <c r="R805" s="4" t="s">
        <v>6010</v>
      </c>
      <c r="S805" s="4" t="b">
        <v>0</v>
      </c>
      <c r="T805" s="4">
        <v>0</v>
      </c>
      <c r="U805" s="4" t="s">
        <v>6006</v>
      </c>
      <c r="V805" s="4">
        <v>7.75</v>
      </c>
      <c r="W805" s="4">
        <v>4</v>
      </c>
      <c r="X805" s="4" t="s">
        <v>6018</v>
      </c>
      <c r="Y805" s="4" t="b">
        <v>0</v>
      </c>
      <c r="Z805" s="4" t="b">
        <v>0</v>
      </c>
      <c r="AA805" s="4" t="b">
        <v>0</v>
      </c>
      <c r="AB805" s="4" t="b">
        <v>1</v>
      </c>
      <c r="AC805" s="4" t="b">
        <v>0</v>
      </c>
    </row>
    <row r="806" spans="1:29" x14ac:dyDescent="0.25">
      <c r="A806" s="4" t="s">
        <v>1647</v>
      </c>
      <c r="B806" s="4" t="s">
        <v>1648</v>
      </c>
      <c r="C806" s="9">
        <v>45815</v>
      </c>
      <c r="D806" s="9" t="str">
        <f>TEXT(Transaction_2[[#This Row],[transaction_date]],"yyyy")</f>
        <v>2025</v>
      </c>
      <c r="E806" s="9" t="str">
        <f>TEXT(Transaction_2[[#This Row],[transaction_date]],"mmm")</f>
        <v>Jun</v>
      </c>
      <c r="F806" s="4">
        <v>71</v>
      </c>
      <c r="G806" s="4" t="s">
        <v>6011</v>
      </c>
      <c r="H806" s="4" t="s">
        <v>115</v>
      </c>
      <c r="I806" s="4" t="s">
        <v>6030</v>
      </c>
      <c r="J806" s="4">
        <v>1</v>
      </c>
      <c r="K806" s="4">
        <v>171.52</v>
      </c>
      <c r="L806" s="4">
        <v>171.52</v>
      </c>
      <c r="M806" s="12">
        <f>Transaction_2[[#This Row],[total_amount]]*(1-Transaction_2[[#This Row],[discount_percentage]]/100)</f>
        <v>171.52</v>
      </c>
      <c r="N806" s="12">
        <f>Transaction_2[[#This Row],[total_amount]]-(Transaction_2[[#This Row],[total_amount]]*Transaction_2[[#This Row],[discount_percentage]]/100)</f>
        <v>171.52</v>
      </c>
      <c r="O806" s="4" t="s">
        <v>28</v>
      </c>
      <c r="P806" s="4" t="s">
        <v>24</v>
      </c>
      <c r="Q806" s="4">
        <v>28</v>
      </c>
      <c r="R806" s="4" t="s">
        <v>6010</v>
      </c>
      <c r="S806" s="4" t="b">
        <v>0</v>
      </c>
      <c r="T806" s="4">
        <v>0</v>
      </c>
      <c r="U806" s="4" t="s">
        <v>6006</v>
      </c>
      <c r="V806" s="4">
        <v>10.8</v>
      </c>
      <c r="W806" s="4">
        <v>26</v>
      </c>
      <c r="X806" s="4" t="s">
        <v>6007</v>
      </c>
      <c r="Y806" s="4" t="b">
        <v>0</v>
      </c>
      <c r="Z806" s="4" t="b">
        <v>0</v>
      </c>
      <c r="AA806" s="4" t="b">
        <v>0</v>
      </c>
      <c r="AB806" s="4" t="b">
        <v>0</v>
      </c>
      <c r="AC806" s="4" t="b">
        <v>0</v>
      </c>
    </row>
    <row r="807" spans="1:29" x14ac:dyDescent="0.25">
      <c r="A807" s="4" t="s">
        <v>1649</v>
      </c>
      <c r="B807" s="4" t="s">
        <v>1650</v>
      </c>
      <c r="C807" s="9">
        <v>45538</v>
      </c>
      <c r="D807" s="9" t="str">
        <f>TEXT(Transaction_2[[#This Row],[transaction_date]],"yyyy")</f>
        <v>2024</v>
      </c>
      <c r="E807" s="9" t="str">
        <f>TEXT(Transaction_2[[#This Row],[transaction_date]],"mmm")</f>
        <v>Sep</v>
      </c>
      <c r="F807" s="4">
        <v>61</v>
      </c>
      <c r="G807" s="4" t="s">
        <v>6008</v>
      </c>
      <c r="H807" s="4" t="s">
        <v>22</v>
      </c>
      <c r="I807" s="4" t="s">
        <v>6004</v>
      </c>
      <c r="J807" s="4">
        <v>2</v>
      </c>
      <c r="K807" s="4">
        <v>19.739999999999998</v>
      </c>
      <c r="L807" s="4">
        <v>39.47</v>
      </c>
      <c r="M807" s="12">
        <f>Transaction_2[[#This Row],[total_amount]]*(1-Transaction_2[[#This Row],[discount_percentage]]/100)</f>
        <v>39.47</v>
      </c>
      <c r="N807" s="12">
        <f>Transaction_2[[#This Row],[total_amount]]-(Transaction_2[[#This Row],[total_amount]]*Transaction_2[[#This Row],[discount_percentage]]/100)</f>
        <v>39.47</v>
      </c>
      <c r="O807" s="4" t="s">
        <v>90</v>
      </c>
      <c r="P807" s="4" t="s">
        <v>36</v>
      </c>
      <c r="Q807" s="4">
        <v>2</v>
      </c>
      <c r="R807" s="4" t="s">
        <v>6023</v>
      </c>
      <c r="S807" s="4" t="b">
        <v>0</v>
      </c>
      <c r="T807" s="4">
        <v>0</v>
      </c>
      <c r="U807" s="4" t="s">
        <v>6006</v>
      </c>
      <c r="V807" s="4">
        <v>23.91</v>
      </c>
      <c r="W807" s="4">
        <v>14</v>
      </c>
      <c r="X807" s="4" t="s">
        <v>6020</v>
      </c>
      <c r="Y807" s="4" t="b">
        <v>0</v>
      </c>
      <c r="Z807" s="4" t="b">
        <v>0</v>
      </c>
      <c r="AA807" s="4" t="b">
        <v>0</v>
      </c>
      <c r="AB807" s="4" t="b">
        <v>0</v>
      </c>
      <c r="AC807" s="4" t="b">
        <v>1</v>
      </c>
    </row>
    <row r="808" spans="1:29" x14ac:dyDescent="0.25">
      <c r="A808" s="4" t="s">
        <v>1651</v>
      </c>
      <c r="B808" s="4" t="s">
        <v>1652</v>
      </c>
      <c r="C808" s="9">
        <v>45841</v>
      </c>
      <c r="D808" s="9" t="str">
        <f>TEXT(Transaction_2[[#This Row],[transaction_date]],"yyyy")</f>
        <v>2025</v>
      </c>
      <c r="E808" s="9" t="str">
        <f>TEXT(Transaction_2[[#This Row],[transaction_date]],"mmm")</f>
        <v>Jul</v>
      </c>
      <c r="F808" s="4">
        <v>27</v>
      </c>
      <c r="G808" s="4" t="s">
        <v>6003</v>
      </c>
      <c r="H808" s="4" t="s">
        <v>44</v>
      </c>
      <c r="I808" s="4" t="s">
        <v>6019</v>
      </c>
      <c r="J808" s="4">
        <v>10</v>
      </c>
      <c r="K808" s="4">
        <v>93.39</v>
      </c>
      <c r="L808" s="4">
        <v>933.95</v>
      </c>
      <c r="M808" s="12">
        <f>Transaction_2[[#This Row],[total_amount]]*(1-Transaction_2[[#This Row],[discount_percentage]]/100)</f>
        <v>933.95</v>
      </c>
      <c r="N808" s="12">
        <f>Transaction_2[[#This Row],[total_amount]]-(Transaction_2[[#This Row],[total_amount]]*Transaction_2[[#This Row],[discount_percentage]]/100)</f>
        <v>933.95</v>
      </c>
      <c r="O808" s="4" t="s">
        <v>87</v>
      </c>
      <c r="P808" s="4" t="s">
        <v>57</v>
      </c>
      <c r="Q808" s="4">
        <v>1</v>
      </c>
      <c r="R808" s="4" t="s">
        <v>6029</v>
      </c>
      <c r="S808" s="4" t="b">
        <v>0</v>
      </c>
      <c r="T808" s="4">
        <v>0</v>
      </c>
      <c r="U808" s="4" t="s">
        <v>6006</v>
      </c>
      <c r="V808" s="4">
        <v>19.899999999999999</v>
      </c>
      <c r="W808" s="4">
        <v>3</v>
      </c>
      <c r="X808" s="4" t="s">
        <v>6016</v>
      </c>
      <c r="Y808" s="4" t="b">
        <v>1</v>
      </c>
      <c r="Z808" s="4" t="b">
        <v>0</v>
      </c>
      <c r="AA808" s="4" t="b">
        <v>0</v>
      </c>
      <c r="AB808" s="4" t="b">
        <v>0</v>
      </c>
      <c r="AC808" s="4" t="b">
        <v>1</v>
      </c>
    </row>
    <row r="809" spans="1:29" x14ac:dyDescent="0.25">
      <c r="A809" s="4" t="s">
        <v>1653</v>
      </c>
      <c r="B809" s="4" t="s">
        <v>1654</v>
      </c>
      <c r="C809" s="9">
        <v>45489</v>
      </c>
      <c r="D809" s="9" t="str">
        <f>TEXT(Transaction_2[[#This Row],[transaction_date]],"yyyy")</f>
        <v>2024</v>
      </c>
      <c r="E809" s="9" t="str">
        <f>TEXT(Transaction_2[[#This Row],[transaction_date]],"mmm")</f>
        <v>Jul</v>
      </c>
      <c r="F809" s="4">
        <v>37</v>
      </c>
      <c r="G809" s="4" t="s">
        <v>6017</v>
      </c>
      <c r="H809" s="4" t="s">
        <v>22</v>
      </c>
      <c r="I809" s="4" t="s">
        <v>6004</v>
      </c>
      <c r="J809" s="4">
        <v>3</v>
      </c>
      <c r="K809" s="4">
        <v>41.37</v>
      </c>
      <c r="L809" s="4">
        <v>124.1</v>
      </c>
      <c r="M809" s="12">
        <f>Transaction_2[[#This Row],[total_amount]]*(1-Transaction_2[[#This Row],[discount_percentage]]/100)</f>
        <v>97.914899999999989</v>
      </c>
      <c r="N809" s="12">
        <f>Transaction_2[[#This Row],[total_amount]]-(Transaction_2[[#This Row],[total_amount]]*Transaction_2[[#This Row],[discount_percentage]]/100)</f>
        <v>97.914899999999989</v>
      </c>
      <c r="O809" s="4" t="s">
        <v>90</v>
      </c>
      <c r="P809" s="4" t="s">
        <v>57</v>
      </c>
      <c r="Q809" s="4">
        <v>3</v>
      </c>
      <c r="R809" s="4" t="s">
        <v>6023</v>
      </c>
      <c r="S809" s="4" t="b">
        <v>1</v>
      </c>
      <c r="T809" s="4">
        <v>21.1</v>
      </c>
      <c r="U809" s="4" t="s">
        <v>6028</v>
      </c>
      <c r="V809" s="4">
        <v>22.04</v>
      </c>
      <c r="W809" s="4">
        <v>5</v>
      </c>
      <c r="X809" s="4" t="s">
        <v>6018</v>
      </c>
      <c r="Y809" s="4" t="b">
        <v>0</v>
      </c>
      <c r="Z809" s="4" t="b">
        <v>0</v>
      </c>
      <c r="AA809" s="4" t="b">
        <v>0</v>
      </c>
      <c r="AB809" s="4" t="b">
        <v>0</v>
      </c>
      <c r="AC809" s="4" t="b">
        <v>1</v>
      </c>
    </row>
    <row r="810" spans="1:29" x14ac:dyDescent="0.25">
      <c r="A810" s="4" t="s">
        <v>1655</v>
      </c>
      <c r="B810" s="4" t="s">
        <v>1656</v>
      </c>
      <c r="C810" s="9">
        <v>45816</v>
      </c>
      <c r="D810" s="9" t="str">
        <f>TEXT(Transaction_2[[#This Row],[transaction_date]],"yyyy")</f>
        <v>2025</v>
      </c>
      <c r="E810" s="9" t="str">
        <f>TEXT(Transaction_2[[#This Row],[transaction_date]],"mmm")</f>
        <v>Jun</v>
      </c>
      <c r="F810" s="4">
        <v>33</v>
      </c>
      <c r="G810" s="4" t="s">
        <v>6017</v>
      </c>
      <c r="H810" s="4" t="s">
        <v>35</v>
      </c>
      <c r="I810" s="4" t="s">
        <v>6013</v>
      </c>
      <c r="J810" s="4">
        <v>11</v>
      </c>
      <c r="K810" s="4">
        <v>71.510000000000005</v>
      </c>
      <c r="L810" s="4">
        <v>786.62</v>
      </c>
      <c r="M810" s="12">
        <f>Transaction_2[[#This Row],[total_amount]]*(1-Transaction_2[[#This Row],[discount_percentage]]/100)</f>
        <v>554.5671000000001</v>
      </c>
      <c r="N810" s="12">
        <f>Transaction_2[[#This Row],[total_amount]]-(Transaction_2[[#This Row],[total_amount]]*Transaction_2[[#This Row],[discount_percentage]]/100)</f>
        <v>554.56709999999998</v>
      </c>
      <c r="O810" s="4" t="s">
        <v>28</v>
      </c>
      <c r="P810" s="4" t="s">
        <v>36</v>
      </c>
      <c r="Q810" s="4">
        <v>4</v>
      </c>
      <c r="R810" s="4" t="s">
        <v>6023</v>
      </c>
      <c r="S810" s="4" t="b">
        <v>1</v>
      </c>
      <c r="T810" s="4">
        <v>29.5</v>
      </c>
      <c r="U810" s="4" t="s">
        <v>6014</v>
      </c>
      <c r="V810" s="4">
        <v>13.96</v>
      </c>
      <c r="W810" s="4">
        <v>9</v>
      </c>
      <c r="X810" s="4" t="s">
        <v>6020</v>
      </c>
      <c r="Y810" s="4" t="b">
        <v>1</v>
      </c>
      <c r="Z810" s="4" t="b">
        <v>0</v>
      </c>
      <c r="AA810" s="4" t="b">
        <v>0</v>
      </c>
      <c r="AB810" s="4" t="b">
        <v>0</v>
      </c>
      <c r="AC810" s="4" t="b">
        <v>1</v>
      </c>
    </row>
    <row r="811" spans="1:29" x14ac:dyDescent="0.25">
      <c r="A811" s="4" t="s">
        <v>1657</v>
      </c>
      <c r="B811" s="4" t="s">
        <v>1658</v>
      </c>
      <c r="C811" s="9">
        <v>45634</v>
      </c>
      <c r="D811" s="9" t="str">
        <f>TEXT(Transaction_2[[#This Row],[transaction_date]],"yyyy")</f>
        <v>2024</v>
      </c>
      <c r="E811" s="9" t="str">
        <f>TEXT(Transaction_2[[#This Row],[transaction_date]],"mmm")</f>
        <v>Dec</v>
      </c>
      <c r="F811" s="4">
        <v>58</v>
      </c>
      <c r="G811" s="4" t="s">
        <v>6012</v>
      </c>
      <c r="H811" s="4" t="s">
        <v>27</v>
      </c>
      <c r="I811" s="4" t="s">
        <v>6009</v>
      </c>
      <c r="J811" s="4">
        <v>4</v>
      </c>
      <c r="K811" s="4">
        <v>43.11</v>
      </c>
      <c r="L811" s="4">
        <v>172.45</v>
      </c>
      <c r="M811" s="12">
        <f>Transaction_2[[#This Row],[total_amount]]*(1-Transaction_2[[#This Row],[discount_percentage]]/100)</f>
        <v>172.45</v>
      </c>
      <c r="N811" s="12">
        <f>Transaction_2[[#This Row],[total_amount]]-(Transaction_2[[#This Row],[total_amount]]*Transaction_2[[#This Row],[discount_percentage]]/100)</f>
        <v>172.45</v>
      </c>
      <c r="O811" s="4" t="s">
        <v>28</v>
      </c>
      <c r="P811" s="4" t="s">
        <v>32</v>
      </c>
      <c r="Q811" s="4">
        <v>45</v>
      </c>
      <c r="R811" s="4" t="s">
        <v>6010</v>
      </c>
      <c r="S811" s="4" t="b">
        <v>0</v>
      </c>
      <c r="T811" s="4">
        <v>0</v>
      </c>
      <c r="U811" s="4" t="s">
        <v>6006</v>
      </c>
      <c r="V811" s="4">
        <v>10.9</v>
      </c>
      <c r="W811" s="4">
        <v>26</v>
      </c>
      <c r="X811" s="4" t="s">
        <v>6007</v>
      </c>
      <c r="Y811" s="4" t="b">
        <v>0</v>
      </c>
      <c r="Z811" s="4" t="b">
        <v>0</v>
      </c>
      <c r="AA811" s="4" t="b">
        <v>1</v>
      </c>
      <c r="AB811" s="4" t="b">
        <v>0</v>
      </c>
      <c r="AC811" s="4" t="b">
        <v>0</v>
      </c>
    </row>
    <row r="812" spans="1:29" x14ac:dyDescent="0.25">
      <c r="A812" s="4" t="s">
        <v>1659</v>
      </c>
      <c r="B812" s="4" t="s">
        <v>1660</v>
      </c>
      <c r="C812" s="9">
        <v>45499</v>
      </c>
      <c r="D812" s="9" t="str">
        <f>TEXT(Transaction_2[[#This Row],[transaction_date]],"yyyy")</f>
        <v>2024</v>
      </c>
      <c r="E812" s="9" t="str">
        <f>TEXT(Transaction_2[[#This Row],[transaction_date]],"mmm")</f>
        <v>Jul</v>
      </c>
      <c r="F812" s="4">
        <v>42</v>
      </c>
      <c r="G812" s="4" t="s">
        <v>6021</v>
      </c>
      <c r="H812" s="4" t="s">
        <v>22</v>
      </c>
      <c r="I812" s="4" t="s">
        <v>6004</v>
      </c>
      <c r="J812" s="4">
        <v>3</v>
      </c>
      <c r="K812" s="4">
        <v>192.84</v>
      </c>
      <c r="L812" s="4">
        <v>578.53</v>
      </c>
      <c r="M812" s="12">
        <f>Transaction_2[[#This Row],[total_amount]]*(1-Transaction_2[[#This Row],[discount_percentage]]/100)</f>
        <v>578.53</v>
      </c>
      <c r="N812" s="12">
        <f>Transaction_2[[#This Row],[total_amount]]-(Transaction_2[[#This Row],[total_amount]]*Transaction_2[[#This Row],[discount_percentage]]/100)</f>
        <v>578.53</v>
      </c>
      <c r="O812" s="4" t="s">
        <v>23</v>
      </c>
      <c r="P812" s="4" t="s">
        <v>36</v>
      </c>
      <c r="Q812" s="4">
        <v>37</v>
      </c>
      <c r="R812" s="4" t="s">
        <v>6010</v>
      </c>
      <c r="S812" s="4" t="b">
        <v>0</v>
      </c>
      <c r="T812" s="4">
        <v>0</v>
      </c>
      <c r="U812" s="4" t="s">
        <v>6006</v>
      </c>
      <c r="V812" s="4">
        <v>18.87</v>
      </c>
      <c r="W812" s="4">
        <v>8</v>
      </c>
      <c r="X812" s="4" t="s">
        <v>6020</v>
      </c>
      <c r="Y812" s="4" t="b">
        <v>0</v>
      </c>
      <c r="Z812" s="4" t="b">
        <v>0</v>
      </c>
      <c r="AA812" s="4" t="b">
        <v>0</v>
      </c>
      <c r="AB812" s="4" t="b">
        <v>1</v>
      </c>
      <c r="AC812" s="4" t="b">
        <v>0</v>
      </c>
    </row>
    <row r="813" spans="1:29" x14ac:dyDescent="0.25">
      <c r="A813" s="4" t="s">
        <v>1661</v>
      </c>
      <c r="B813" s="4" t="s">
        <v>1662</v>
      </c>
      <c r="C813" s="9">
        <v>45818</v>
      </c>
      <c r="D813" s="9" t="str">
        <f>TEXT(Transaction_2[[#This Row],[transaction_date]],"yyyy")</f>
        <v>2025</v>
      </c>
      <c r="E813" s="9" t="str">
        <f>TEXT(Transaction_2[[#This Row],[transaction_date]],"mmm")</f>
        <v>Jun</v>
      </c>
      <c r="F813" s="4">
        <v>52</v>
      </c>
      <c r="G813" s="4" t="s">
        <v>6012</v>
      </c>
      <c r="H813" s="4" t="s">
        <v>44</v>
      </c>
      <c r="I813" s="4" t="s">
        <v>6019</v>
      </c>
      <c r="J813" s="4">
        <v>17</v>
      </c>
      <c r="K813" s="4">
        <v>76.209999999999994</v>
      </c>
      <c r="L813" s="4">
        <v>1295.6400000000001</v>
      </c>
      <c r="M813" s="12">
        <f>Transaction_2[[#This Row],[total_amount]]*(1-Transaction_2[[#This Row],[discount_percentage]]/100)</f>
        <v>768.31452000000002</v>
      </c>
      <c r="N813" s="12">
        <f>Transaction_2[[#This Row],[total_amount]]-(Transaction_2[[#This Row],[total_amount]]*Transaction_2[[#This Row],[discount_percentage]]/100)</f>
        <v>768.31452000000002</v>
      </c>
      <c r="O813" s="4" t="s">
        <v>31</v>
      </c>
      <c r="P813" s="4" t="s">
        <v>36</v>
      </c>
      <c r="Q813" s="4">
        <v>3</v>
      </c>
      <c r="R813" s="4" t="s">
        <v>6023</v>
      </c>
      <c r="S813" s="4" t="b">
        <v>1</v>
      </c>
      <c r="T813" s="4">
        <v>40.700000000000003</v>
      </c>
      <c r="U813" s="4" t="s">
        <v>6014</v>
      </c>
      <c r="V813" s="4">
        <v>18.989999999999998</v>
      </c>
      <c r="W813" s="4">
        <v>6</v>
      </c>
      <c r="X813" s="4" t="s">
        <v>6018</v>
      </c>
      <c r="Y813" s="4" t="b">
        <v>1</v>
      </c>
      <c r="Z813" s="4" t="b">
        <v>0</v>
      </c>
      <c r="AA813" s="4" t="b">
        <v>0</v>
      </c>
      <c r="AB813" s="4" t="b">
        <v>0</v>
      </c>
      <c r="AC813" s="4" t="b">
        <v>1</v>
      </c>
    </row>
    <row r="814" spans="1:29" x14ac:dyDescent="0.25">
      <c r="A814" s="4" t="s">
        <v>1663</v>
      </c>
      <c r="B814" s="4" t="s">
        <v>1664</v>
      </c>
      <c r="C814" s="9">
        <v>45686</v>
      </c>
      <c r="D814" s="9" t="str">
        <f>TEXT(Transaction_2[[#This Row],[transaction_date]],"yyyy")</f>
        <v>2025</v>
      </c>
      <c r="E814" s="9" t="str">
        <f>TEXT(Transaction_2[[#This Row],[transaction_date]],"mmm")</f>
        <v>Jan</v>
      </c>
      <c r="F814" s="4">
        <v>38</v>
      </c>
      <c r="G814" s="4" t="s">
        <v>6017</v>
      </c>
      <c r="H814" s="4" t="s">
        <v>62</v>
      </c>
      <c r="I814" s="4" t="s">
        <v>6024</v>
      </c>
      <c r="J814" s="4">
        <v>2</v>
      </c>
      <c r="K814" s="4">
        <v>76.72</v>
      </c>
      <c r="L814" s="4">
        <v>153.44</v>
      </c>
      <c r="M814" s="12">
        <f>Transaction_2[[#This Row],[total_amount]]*(1-Transaction_2[[#This Row],[discount_percentage]]/100)</f>
        <v>153.44</v>
      </c>
      <c r="N814" s="12">
        <f>Transaction_2[[#This Row],[total_amount]]-(Transaction_2[[#This Row],[total_amount]]*Transaction_2[[#This Row],[discount_percentage]]/100)</f>
        <v>153.44</v>
      </c>
      <c r="O814" s="4" t="s">
        <v>31</v>
      </c>
      <c r="P814" s="4" t="s">
        <v>32</v>
      </c>
      <c r="Q814" s="4">
        <v>6</v>
      </c>
      <c r="R814" s="4" t="s">
        <v>6005</v>
      </c>
      <c r="S814" s="4" t="b">
        <v>0</v>
      </c>
      <c r="T814" s="4">
        <v>0</v>
      </c>
      <c r="U814" s="4" t="s">
        <v>6006</v>
      </c>
      <c r="V814" s="4">
        <v>7.45</v>
      </c>
      <c r="W814" s="4">
        <v>18</v>
      </c>
      <c r="X814" s="4" t="s">
        <v>6007</v>
      </c>
      <c r="Y814" s="4" t="b">
        <v>0</v>
      </c>
      <c r="Z814" s="4" t="b">
        <v>0</v>
      </c>
      <c r="AA814" s="4" t="b">
        <v>0</v>
      </c>
      <c r="AB814" s="4" t="b">
        <v>0</v>
      </c>
      <c r="AC814" s="4" t="b">
        <v>0</v>
      </c>
    </row>
    <row r="815" spans="1:29" x14ac:dyDescent="0.25">
      <c r="A815" s="4" t="s">
        <v>1665</v>
      </c>
      <c r="B815" s="4" t="s">
        <v>1666</v>
      </c>
      <c r="C815" s="9">
        <v>45508</v>
      </c>
      <c r="D815" s="9" t="str">
        <f>TEXT(Transaction_2[[#This Row],[transaction_date]],"yyyy")</f>
        <v>2024</v>
      </c>
      <c r="E815" s="9" t="str">
        <f>TEXT(Transaction_2[[#This Row],[transaction_date]],"mmm")</f>
        <v>Aug</v>
      </c>
      <c r="F815" s="4">
        <v>48</v>
      </c>
      <c r="G815" s="4" t="s">
        <v>6021</v>
      </c>
      <c r="H815" s="4" t="s">
        <v>65</v>
      </c>
      <c r="I815" s="4" t="s">
        <v>6025</v>
      </c>
      <c r="J815" s="4">
        <v>3</v>
      </c>
      <c r="K815" s="4">
        <v>95.45</v>
      </c>
      <c r="L815" s="4">
        <v>286.36</v>
      </c>
      <c r="M815" s="12">
        <f>Transaction_2[[#This Row],[total_amount]]*(1-Transaction_2[[#This Row],[discount_percentage]]/100)</f>
        <v>286.36</v>
      </c>
      <c r="N815" s="12">
        <f>Transaction_2[[#This Row],[total_amount]]-(Transaction_2[[#This Row],[total_amount]]*Transaction_2[[#This Row],[discount_percentage]]/100)</f>
        <v>286.36</v>
      </c>
      <c r="O815" s="4" t="s">
        <v>54</v>
      </c>
      <c r="P815" s="4" t="s">
        <v>36</v>
      </c>
      <c r="Q815" s="4">
        <v>34</v>
      </c>
      <c r="R815" s="4" t="s">
        <v>6010</v>
      </c>
      <c r="S815" s="4" t="b">
        <v>0</v>
      </c>
      <c r="T815" s="4">
        <v>0</v>
      </c>
      <c r="U815" s="4" t="s">
        <v>6006</v>
      </c>
      <c r="V815" s="4">
        <v>24.46</v>
      </c>
      <c r="W815" s="4">
        <v>16</v>
      </c>
      <c r="X815" s="4" t="s">
        <v>6007</v>
      </c>
      <c r="Y815" s="4" t="b">
        <v>0</v>
      </c>
      <c r="Z815" s="4" t="b">
        <v>0</v>
      </c>
      <c r="AA815" s="4" t="b">
        <v>0</v>
      </c>
      <c r="AB815" s="4" t="b">
        <v>1</v>
      </c>
      <c r="AC815" s="4" t="b">
        <v>0</v>
      </c>
    </row>
    <row r="816" spans="1:29" x14ac:dyDescent="0.25">
      <c r="A816" s="4" t="s">
        <v>1667</v>
      </c>
      <c r="B816" s="4" t="s">
        <v>1668</v>
      </c>
      <c r="C816" s="9">
        <v>45594</v>
      </c>
      <c r="D816" s="9" t="str">
        <f>TEXT(Transaction_2[[#This Row],[transaction_date]],"yyyy")</f>
        <v>2024</v>
      </c>
      <c r="E816" s="9" t="str">
        <f>TEXT(Transaction_2[[#This Row],[transaction_date]],"mmm")</f>
        <v>Oct</v>
      </c>
      <c r="F816" s="4">
        <v>30</v>
      </c>
      <c r="G816" s="4" t="s">
        <v>6017</v>
      </c>
      <c r="H816" s="4" t="s">
        <v>65</v>
      </c>
      <c r="I816" s="4" t="s">
        <v>6025</v>
      </c>
      <c r="J816" s="4">
        <v>4</v>
      </c>
      <c r="K816" s="4">
        <v>276.35000000000002</v>
      </c>
      <c r="L816" s="4">
        <v>1105.4000000000001</v>
      </c>
      <c r="M816" s="12">
        <f>Transaction_2[[#This Row],[total_amount]]*(1-Transaction_2[[#This Row],[discount_percentage]]/100)</f>
        <v>645.55359999999996</v>
      </c>
      <c r="N816" s="12">
        <f>Transaction_2[[#This Row],[total_amount]]-(Transaction_2[[#This Row],[total_amount]]*Transaction_2[[#This Row],[discount_percentage]]/100)</f>
        <v>645.55359999999996</v>
      </c>
      <c r="O816" s="4" t="s">
        <v>28</v>
      </c>
      <c r="P816" s="4" t="s">
        <v>24</v>
      </c>
      <c r="Q816" s="4">
        <v>2</v>
      </c>
      <c r="R816" s="4" t="s">
        <v>6023</v>
      </c>
      <c r="S816" s="4" t="b">
        <v>1</v>
      </c>
      <c r="T816" s="4">
        <v>41.6</v>
      </c>
      <c r="U816" s="4" t="s">
        <v>6014</v>
      </c>
      <c r="V816" s="4">
        <v>8.69</v>
      </c>
      <c r="W816" s="4">
        <v>26</v>
      </c>
      <c r="X816" s="4" t="s">
        <v>6007</v>
      </c>
      <c r="Y816" s="4" t="b">
        <v>1</v>
      </c>
      <c r="Z816" s="4" t="b">
        <v>0</v>
      </c>
      <c r="AA816" s="4" t="b">
        <v>0</v>
      </c>
      <c r="AB816" s="4" t="b">
        <v>1</v>
      </c>
      <c r="AC816" s="4" t="b">
        <v>0</v>
      </c>
    </row>
    <row r="817" spans="1:29" x14ac:dyDescent="0.25">
      <c r="A817" s="4" t="s">
        <v>1669</v>
      </c>
      <c r="B817" s="4" t="s">
        <v>1670</v>
      </c>
      <c r="C817" s="9">
        <v>45756</v>
      </c>
      <c r="D817" s="9" t="str">
        <f>TEXT(Transaction_2[[#This Row],[transaction_date]],"yyyy")</f>
        <v>2025</v>
      </c>
      <c r="E817" s="9" t="str">
        <f>TEXT(Transaction_2[[#This Row],[transaction_date]],"mmm")</f>
        <v>Apr</v>
      </c>
      <c r="F817" s="4">
        <v>78</v>
      </c>
      <c r="G817" s="4" t="s">
        <v>6011</v>
      </c>
      <c r="H817" s="4" t="s">
        <v>53</v>
      </c>
      <c r="I817" s="4" t="s">
        <v>6022</v>
      </c>
      <c r="J817" s="4">
        <v>1</v>
      </c>
      <c r="K817" s="4">
        <v>149.08000000000001</v>
      </c>
      <c r="L817" s="4">
        <v>149.08000000000001</v>
      </c>
      <c r="M817" s="12">
        <f>Transaction_2[[#This Row],[total_amount]]*(1-Transaction_2[[#This Row],[discount_percentage]]/100)</f>
        <v>149.08000000000001</v>
      </c>
      <c r="N817" s="12">
        <f>Transaction_2[[#This Row],[total_amount]]-(Transaction_2[[#This Row],[total_amount]]*Transaction_2[[#This Row],[discount_percentage]]/100)</f>
        <v>149.08000000000001</v>
      </c>
      <c r="O817" s="4" t="s">
        <v>54</v>
      </c>
      <c r="P817" s="4" t="s">
        <v>24</v>
      </c>
      <c r="Q817" s="4">
        <v>28</v>
      </c>
      <c r="R817" s="4" t="s">
        <v>6010</v>
      </c>
      <c r="S817" s="4" t="b">
        <v>0</v>
      </c>
      <c r="T817" s="4">
        <v>0</v>
      </c>
      <c r="U817" s="4" t="s">
        <v>6006</v>
      </c>
      <c r="V817" s="4">
        <v>11.73</v>
      </c>
      <c r="W817" s="4">
        <v>5</v>
      </c>
      <c r="X817" s="4" t="s">
        <v>6018</v>
      </c>
      <c r="Y817" s="4" t="b">
        <v>0</v>
      </c>
      <c r="Z817" s="4" t="b">
        <v>0</v>
      </c>
      <c r="AA817" s="4" t="b">
        <v>0</v>
      </c>
      <c r="AB817" s="4" t="b">
        <v>0</v>
      </c>
      <c r="AC817" s="4" t="b">
        <v>0</v>
      </c>
    </row>
    <row r="818" spans="1:29" x14ac:dyDescent="0.25">
      <c r="A818" s="4" t="s">
        <v>1671</v>
      </c>
      <c r="B818" s="4" t="s">
        <v>1672</v>
      </c>
      <c r="C818" s="9">
        <v>45677</v>
      </c>
      <c r="D818" s="9" t="str">
        <f>TEXT(Transaction_2[[#This Row],[transaction_date]],"yyyy")</f>
        <v>2025</v>
      </c>
      <c r="E818" s="9" t="str">
        <f>TEXT(Transaction_2[[#This Row],[transaction_date]],"mmm")</f>
        <v>Jan</v>
      </c>
      <c r="F818" s="4">
        <v>23</v>
      </c>
      <c r="G818" s="4" t="s">
        <v>6003</v>
      </c>
      <c r="H818" s="4" t="s">
        <v>39</v>
      </c>
      <c r="I818" s="4" t="s">
        <v>6015</v>
      </c>
      <c r="J818" s="4">
        <v>3</v>
      </c>
      <c r="K818" s="4">
        <v>40.450000000000003</v>
      </c>
      <c r="L818" s="4">
        <v>121.36</v>
      </c>
      <c r="M818" s="12">
        <f>Transaction_2[[#This Row],[total_amount]]*(1-Transaction_2[[#This Row],[discount_percentage]]/100)</f>
        <v>66.383920000000003</v>
      </c>
      <c r="N818" s="12">
        <f>Transaction_2[[#This Row],[total_amount]]-(Transaction_2[[#This Row],[total_amount]]*Transaction_2[[#This Row],[discount_percentage]]/100)</f>
        <v>66.383920000000003</v>
      </c>
      <c r="O818" s="4" t="s">
        <v>54</v>
      </c>
      <c r="P818" s="4" t="s">
        <v>36</v>
      </c>
      <c r="Q818" s="4">
        <v>20</v>
      </c>
      <c r="R818" s="4" t="s">
        <v>6005</v>
      </c>
      <c r="S818" s="4" t="b">
        <v>1</v>
      </c>
      <c r="T818" s="4">
        <v>45.3</v>
      </c>
      <c r="U818" s="4" t="s">
        <v>6014</v>
      </c>
      <c r="V818" s="4">
        <v>11.87</v>
      </c>
      <c r="W818" s="4">
        <v>10</v>
      </c>
      <c r="X818" s="4" t="s">
        <v>6020</v>
      </c>
      <c r="Y818" s="4" t="b">
        <v>0</v>
      </c>
      <c r="Z818" s="4" t="b">
        <v>0</v>
      </c>
      <c r="AA818" s="4" t="b">
        <v>0</v>
      </c>
      <c r="AB818" s="4" t="b">
        <v>0</v>
      </c>
      <c r="AC818" s="4" t="b">
        <v>0</v>
      </c>
    </row>
    <row r="819" spans="1:29" x14ac:dyDescent="0.25">
      <c r="A819" s="4" t="s">
        <v>1673</v>
      </c>
      <c r="B819" s="4" t="s">
        <v>1674</v>
      </c>
      <c r="C819" s="9">
        <v>45670</v>
      </c>
      <c r="D819" s="9" t="str">
        <f>TEXT(Transaction_2[[#This Row],[transaction_date]],"yyyy")</f>
        <v>2025</v>
      </c>
      <c r="E819" s="9" t="str">
        <f>TEXT(Transaction_2[[#This Row],[transaction_date]],"mmm")</f>
        <v>Jan</v>
      </c>
      <c r="F819" s="4">
        <v>70</v>
      </c>
      <c r="G819" s="4" t="s">
        <v>6011</v>
      </c>
      <c r="H819" s="4" t="s">
        <v>44</v>
      </c>
      <c r="I819" s="4" t="s">
        <v>6019</v>
      </c>
      <c r="J819" s="4">
        <v>5</v>
      </c>
      <c r="K819" s="4">
        <v>5.21</v>
      </c>
      <c r="L819" s="4">
        <v>26.04</v>
      </c>
      <c r="M819" s="12">
        <f>Transaction_2[[#This Row],[total_amount]]*(1-Transaction_2[[#This Row],[discount_percentage]]/100)</f>
        <v>22.316279999999999</v>
      </c>
      <c r="N819" s="12">
        <f>Transaction_2[[#This Row],[total_amount]]-(Transaction_2[[#This Row],[total_amount]]*Transaction_2[[#This Row],[discount_percentage]]/100)</f>
        <v>22.316279999999999</v>
      </c>
      <c r="O819" s="4" t="s">
        <v>31</v>
      </c>
      <c r="P819" s="4" t="s">
        <v>57</v>
      </c>
      <c r="Q819" s="4">
        <v>0</v>
      </c>
      <c r="R819" s="4" t="s">
        <v>6027</v>
      </c>
      <c r="S819" s="4" t="b">
        <v>1</v>
      </c>
      <c r="T819" s="4">
        <v>14.3</v>
      </c>
      <c r="U819" s="4" t="s">
        <v>6028</v>
      </c>
      <c r="V819" s="4">
        <v>17.37</v>
      </c>
      <c r="W819" s="4">
        <v>15</v>
      </c>
      <c r="X819" s="4" t="s">
        <v>6007</v>
      </c>
      <c r="Y819" s="4" t="b">
        <v>0</v>
      </c>
      <c r="Z819" s="4" t="b">
        <v>0</v>
      </c>
      <c r="AA819" s="4" t="b">
        <v>0</v>
      </c>
      <c r="AB819" s="4" t="b">
        <v>0</v>
      </c>
      <c r="AC819" s="4" t="b">
        <v>1</v>
      </c>
    </row>
    <row r="820" spans="1:29" x14ac:dyDescent="0.25">
      <c r="A820" s="4" t="s">
        <v>1675</v>
      </c>
      <c r="B820" s="4" t="s">
        <v>1676</v>
      </c>
      <c r="C820" s="9">
        <v>45650</v>
      </c>
      <c r="D820" s="9" t="str">
        <f>TEXT(Transaction_2[[#This Row],[transaction_date]],"yyyy")</f>
        <v>2024</v>
      </c>
      <c r="E820" s="9" t="str">
        <f>TEXT(Transaction_2[[#This Row],[transaction_date]],"mmm")</f>
        <v>Dec</v>
      </c>
      <c r="F820" s="4">
        <v>56</v>
      </c>
      <c r="G820" s="4" t="s">
        <v>6012</v>
      </c>
      <c r="H820" s="4" t="s">
        <v>27</v>
      </c>
      <c r="I820" s="4" t="s">
        <v>6009</v>
      </c>
      <c r="J820" s="4">
        <v>3</v>
      </c>
      <c r="K820" s="4">
        <v>265.54000000000002</v>
      </c>
      <c r="L820" s="4">
        <v>796.62</v>
      </c>
      <c r="M820" s="12">
        <f>Transaction_2[[#This Row],[total_amount]]*(1-Transaction_2[[#This Row],[discount_percentage]]/100)</f>
        <v>796.62</v>
      </c>
      <c r="N820" s="12">
        <f>Transaction_2[[#This Row],[total_amount]]-(Transaction_2[[#This Row],[total_amount]]*Transaction_2[[#This Row],[discount_percentage]]/100)</f>
        <v>796.62</v>
      </c>
      <c r="O820" s="4" t="s">
        <v>28</v>
      </c>
      <c r="P820" s="4" t="s">
        <v>24</v>
      </c>
      <c r="Q820" s="4">
        <v>23</v>
      </c>
      <c r="R820" s="4" t="s">
        <v>6005</v>
      </c>
      <c r="S820" s="4" t="b">
        <v>0</v>
      </c>
      <c r="T820" s="4">
        <v>0</v>
      </c>
      <c r="U820" s="4" t="s">
        <v>6006</v>
      </c>
      <c r="V820" s="4">
        <v>12.53</v>
      </c>
      <c r="W820" s="4">
        <v>15</v>
      </c>
      <c r="X820" s="4" t="s">
        <v>6007</v>
      </c>
      <c r="Y820" s="4" t="b">
        <v>0</v>
      </c>
      <c r="Z820" s="4" t="b">
        <v>0</v>
      </c>
      <c r="AA820" s="4" t="b">
        <v>1</v>
      </c>
      <c r="AB820" s="4" t="b">
        <v>0</v>
      </c>
      <c r="AC820" s="4" t="b">
        <v>0</v>
      </c>
    </row>
    <row r="821" spans="1:29" x14ac:dyDescent="0.25">
      <c r="A821" s="4" t="s">
        <v>1677</v>
      </c>
      <c r="B821" s="4" t="s">
        <v>1678</v>
      </c>
      <c r="C821" s="9">
        <v>45818</v>
      </c>
      <c r="D821" s="9" t="str">
        <f>TEXT(Transaction_2[[#This Row],[transaction_date]],"yyyy")</f>
        <v>2025</v>
      </c>
      <c r="E821" s="9" t="str">
        <f>TEXT(Transaction_2[[#This Row],[transaction_date]],"mmm")</f>
        <v>Jun</v>
      </c>
      <c r="F821" s="4">
        <v>59</v>
      </c>
      <c r="G821" s="4" t="s">
        <v>6012</v>
      </c>
      <c r="H821" s="4" t="s">
        <v>44</v>
      </c>
      <c r="I821" s="4" t="s">
        <v>6019</v>
      </c>
      <c r="J821" s="4">
        <v>2</v>
      </c>
      <c r="K821" s="4">
        <v>298.60000000000002</v>
      </c>
      <c r="L821" s="4">
        <v>597.21</v>
      </c>
      <c r="M821" s="12">
        <f>Transaction_2[[#This Row],[total_amount]]*(1-Transaction_2[[#This Row],[discount_percentage]]/100)</f>
        <v>597.21</v>
      </c>
      <c r="N821" s="12">
        <f>Transaction_2[[#This Row],[total_amount]]-(Transaction_2[[#This Row],[total_amount]]*Transaction_2[[#This Row],[discount_percentage]]/100)</f>
        <v>597.21</v>
      </c>
      <c r="O821" s="4" t="s">
        <v>28</v>
      </c>
      <c r="P821" s="4" t="s">
        <v>36</v>
      </c>
      <c r="Q821" s="4">
        <v>44</v>
      </c>
      <c r="R821" s="4" t="s">
        <v>6010</v>
      </c>
      <c r="S821" s="4" t="b">
        <v>0</v>
      </c>
      <c r="T821" s="4">
        <v>0</v>
      </c>
      <c r="U821" s="4" t="s">
        <v>6006</v>
      </c>
      <c r="V821" s="4">
        <v>19.89</v>
      </c>
      <c r="W821" s="4">
        <v>29</v>
      </c>
      <c r="X821" s="4" t="s">
        <v>6007</v>
      </c>
      <c r="Y821" s="4" t="b">
        <v>0</v>
      </c>
      <c r="Z821" s="4" t="b">
        <v>0</v>
      </c>
      <c r="AA821" s="4" t="b">
        <v>0</v>
      </c>
      <c r="AB821" s="4" t="b">
        <v>0</v>
      </c>
      <c r="AC821" s="4" t="b">
        <v>0</v>
      </c>
    </row>
    <row r="822" spans="1:29" x14ac:dyDescent="0.25">
      <c r="A822" s="4" t="s">
        <v>1679</v>
      </c>
      <c r="B822" s="4" t="s">
        <v>1680</v>
      </c>
      <c r="C822" s="9">
        <v>45753</v>
      </c>
      <c r="D822" s="9" t="str">
        <f>TEXT(Transaction_2[[#This Row],[transaction_date]],"yyyy")</f>
        <v>2025</v>
      </c>
      <c r="E822" s="9" t="str">
        <f>TEXT(Transaction_2[[#This Row],[transaction_date]],"mmm")</f>
        <v>Apr</v>
      </c>
      <c r="F822" s="4">
        <v>35</v>
      </c>
      <c r="G822" s="4" t="s">
        <v>6017</v>
      </c>
      <c r="H822" s="4" t="s">
        <v>53</v>
      </c>
      <c r="I822" s="4" t="s">
        <v>6022</v>
      </c>
      <c r="J822" s="4">
        <v>1</v>
      </c>
      <c r="K822" s="4">
        <v>116.45</v>
      </c>
      <c r="L822" s="4">
        <v>116.45</v>
      </c>
      <c r="M822" s="12">
        <f>Transaction_2[[#This Row],[total_amount]]*(1-Transaction_2[[#This Row],[discount_percentage]]/100)</f>
        <v>116.45</v>
      </c>
      <c r="N822" s="12">
        <f>Transaction_2[[#This Row],[total_amount]]-(Transaction_2[[#This Row],[total_amount]]*Transaction_2[[#This Row],[discount_percentage]]/100)</f>
        <v>116.45</v>
      </c>
      <c r="O822" s="4" t="s">
        <v>54</v>
      </c>
      <c r="P822" s="4" t="s">
        <v>24</v>
      </c>
      <c r="Q822" s="4">
        <v>27</v>
      </c>
      <c r="R822" s="4" t="s">
        <v>6010</v>
      </c>
      <c r="S822" s="4" t="b">
        <v>0</v>
      </c>
      <c r="T822" s="4">
        <v>0</v>
      </c>
      <c r="U822" s="4" t="s">
        <v>6006</v>
      </c>
      <c r="V822" s="4">
        <v>23.56</v>
      </c>
      <c r="W822" s="4">
        <v>12</v>
      </c>
      <c r="X822" s="4" t="s">
        <v>6020</v>
      </c>
      <c r="Y822" s="4" t="b">
        <v>0</v>
      </c>
      <c r="Z822" s="4" t="b">
        <v>0</v>
      </c>
      <c r="AA822" s="4" t="b">
        <v>0</v>
      </c>
      <c r="AB822" s="4" t="b">
        <v>0</v>
      </c>
      <c r="AC822" s="4" t="b">
        <v>0</v>
      </c>
    </row>
    <row r="823" spans="1:29" x14ac:dyDescent="0.25">
      <c r="A823" s="4" t="s">
        <v>1681</v>
      </c>
      <c r="B823" s="4" t="s">
        <v>1682</v>
      </c>
      <c r="C823" s="9">
        <v>45577</v>
      </c>
      <c r="D823" s="9" t="str">
        <f>TEXT(Transaction_2[[#This Row],[transaction_date]],"yyyy")</f>
        <v>2024</v>
      </c>
      <c r="E823" s="9" t="str">
        <f>TEXT(Transaction_2[[#This Row],[transaction_date]],"mmm")</f>
        <v>Oct</v>
      </c>
      <c r="F823" s="4">
        <v>30</v>
      </c>
      <c r="G823" s="4" t="s">
        <v>6017</v>
      </c>
      <c r="H823" s="4" t="s">
        <v>53</v>
      </c>
      <c r="I823" s="4" t="s">
        <v>6022</v>
      </c>
      <c r="J823" s="4">
        <v>4</v>
      </c>
      <c r="K823" s="4">
        <v>129.46</v>
      </c>
      <c r="L823" s="4">
        <v>517.85</v>
      </c>
      <c r="M823" s="12">
        <f>Transaction_2[[#This Row],[total_amount]]*(1-Transaction_2[[#This Row],[discount_percentage]]/100)</f>
        <v>329.87045000000001</v>
      </c>
      <c r="N823" s="12">
        <f>Transaction_2[[#This Row],[total_amount]]-(Transaction_2[[#This Row],[total_amount]]*Transaction_2[[#This Row],[discount_percentage]]/100)</f>
        <v>329.87045000000001</v>
      </c>
      <c r="O823" s="4" t="s">
        <v>31</v>
      </c>
      <c r="P823" s="4" t="s">
        <v>24</v>
      </c>
      <c r="Q823" s="4">
        <v>12</v>
      </c>
      <c r="R823" s="4" t="s">
        <v>6005</v>
      </c>
      <c r="S823" s="4" t="b">
        <v>1</v>
      </c>
      <c r="T823" s="4">
        <v>36.299999999999997</v>
      </c>
      <c r="U823" s="4" t="s">
        <v>6014</v>
      </c>
      <c r="V823" s="4">
        <v>16.510000000000002</v>
      </c>
      <c r="W823" s="4">
        <v>18</v>
      </c>
      <c r="X823" s="4" t="s">
        <v>6007</v>
      </c>
      <c r="Y823" s="4" t="b">
        <v>0</v>
      </c>
      <c r="Z823" s="4" t="b">
        <v>0</v>
      </c>
      <c r="AA823" s="4" t="b">
        <v>0</v>
      </c>
      <c r="AB823" s="4" t="b">
        <v>0</v>
      </c>
      <c r="AC823" s="4" t="b">
        <v>0</v>
      </c>
    </row>
    <row r="824" spans="1:29" x14ac:dyDescent="0.25">
      <c r="A824" s="4" t="s">
        <v>1683</v>
      </c>
      <c r="B824" s="4" t="s">
        <v>1684</v>
      </c>
      <c r="C824" s="9">
        <v>45529</v>
      </c>
      <c r="D824" s="9" t="str">
        <f>TEXT(Transaction_2[[#This Row],[transaction_date]],"yyyy")</f>
        <v>2024</v>
      </c>
      <c r="E824" s="9" t="str">
        <f>TEXT(Transaction_2[[#This Row],[transaction_date]],"mmm")</f>
        <v>Aug</v>
      </c>
      <c r="F824" s="4">
        <v>35</v>
      </c>
      <c r="G824" s="4" t="s">
        <v>6017</v>
      </c>
      <c r="H824" s="4" t="s">
        <v>65</v>
      </c>
      <c r="I824" s="4" t="s">
        <v>6025</v>
      </c>
      <c r="J824" s="4">
        <v>3</v>
      </c>
      <c r="K824" s="4">
        <v>98.78</v>
      </c>
      <c r="L824" s="4">
        <v>296.33</v>
      </c>
      <c r="M824" s="12">
        <f>Transaction_2[[#This Row],[total_amount]]*(1-Transaction_2[[#This Row],[discount_percentage]]/100)</f>
        <v>296.33</v>
      </c>
      <c r="N824" s="12">
        <f>Transaction_2[[#This Row],[total_amount]]-(Transaction_2[[#This Row],[total_amount]]*Transaction_2[[#This Row],[discount_percentage]]/100)</f>
        <v>296.33</v>
      </c>
      <c r="O824" s="4" t="s">
        <v>28</v>
      </c>
      <c r="P824" s="4" t="s">
        <v>32</v>
      </c>
      <c r="Q824" s="4">
        <v>7</v>
      </c>
      <c r="R824" s="4" t="s">
        <v>6005</v>
      </c>
      <c r="S824" s="4" t="b">
        <v>0</v>
      </c>
      <c r="T824" s="4">
        <v>0</v>
      </c>
      <c r="U824" s="4" t="s">
        <v>6006</v>
      </c>
      <c r="V824" s="4">
        <v>13.27</v>
      </c>
      <c r="W824" s="4">
        <v>15</v>
      </c>
      <c r="X824" s="4" t="s">
        <v>6007</v>
      </c>
      <c r="Y824" s="4" t="b">
        <v>0</v>
      </c>
      <c r="Z824" s="4" t="b">
        <v>0</v>
      </c>
      <c r="AA824" s="4" t="b">
        <v>0</v>
      </c>
      <c r="AB824" s="4" t="b">
        <v>1</v>
      </c>
      <c r="AC824" s="4" t="b">
        <v>0</v>
      </c>
    </row>
    <row r="825" spans="1:29" x14ac:dyDescent="0.25">
      <c r="A825" s="4" t="s">
        <v>1685</v>
      </c>
      <c r="B825" s="4" t="s">
        <v>1686</v>
      </c>
      <c r="C825" s="9">
        <v>45810</v>
      </c>
      <c r="D825" s="9" t="str">
        <f>TEXT(Transaction_2[[#This Row],[transaction_date]],"yyyy")</f>
        <v>2025</v>
      </c>
      <c r="E825" s="9" t="str">
        <f>TEXT(Transaction_2[[#This Row],[transaction_date]],"mmm")</f>
        <v>Jun</v>
      </c>
      <c r="F825" s="4">
        <v>54</v>
      </c>
      <c r="G825" s="4" t="s">
        <v>6012</v>
      </c>
      <c r="H825" s="4" t="s">
        <v>35</v>
      </c>
      <c r="I825" s="4" t="s">
        <v>6013</v>
      </c>
      <c r="J825" s="4">
        <v>4</v>
      </c>
      <c r="K825" s="4">
        <v>293.32</v>
      </c>
      <c r="L825" s="4">
        <v>1173.27</v>
      </c>
      <c r="M825" s="12">
        <f>Transaction_2[[#This Row],[total_amount]]*(1-Transaction_2[[#This Row],[discount_percentage]]/100)</f>
        <v>1173.27</v>
      </c>
      <c r="N825" s="12">
        <f>Transaction_2[[#This Row],[total_amount]]-(Transaction_2[[#This Row],[total_amount]]*Transaction_2[[#This Row],[discount_percentage]]/100)</f>
        <v>1173.27</v>
      </c>
      <c r="O825" s="4" t="s">
        <v>28</v>
      </c>
      <c r="P825" s="4" t="s">
        <v>32</v>
      </c>
      <c r="Q825" s="4">
        <v>29</v>
      </c>
      <c r="R825" s="4" t="s">
        <v>6010</v>
      </c>
      <c r="S825" s="4" t="b">
        <v>0</v>
      </c>
      <c r="T825" s="4">
        <v>0</v>
      </c>
      <c r="U825" s="4" t="s">
        <v>6006</v>
      </c>
      <c r="V825" s="4">
        <v>5.27</v>
      </c>
      <c r="W825" s="4">
        <v>29</v>
      </c>
      <c r="X825" s="4" t="s">
        <v>6007</v>
      </c>
      <c r="Y825" s="4" t="b">
        <v>0</v>
      </c>
      <c r="Z825" s="4" t="b">
        <v>0</v>
      </c>
      <c r="AA825" s="4" t="b">
        <v>0</v>
      </c>
      <c r="AB825" s="4" t="b">
        <v>0</v>
      </c>
      <c r="AC825" s="4" t="b">
        <v>0</v>
      </c>
    </row>
    <row r="826" spans="1:29" x14ac:dyDescent="0.25">
      <c r="A826" s="4" t="s">
        <v>1687</v>
      </c>
      <c r="B826" s="4" t="s">
        <v>1688</v>
      </c>
      <c r="C826" s="9">
        <v>45839</v>
      </c>
      <c r="D826" s="9" t="str">
        <f>TEXT(Transaction_2[[#This Row],[transaction_date]],"yyyy")</f>
        <v>2025</v>
      </c>
      <c r="E826" s="9" t="str">
        <f>TEXT(Transaction_2[[#This Row],[transaction_date]],"mmm")</f>
        <v>Jul</v>
      </c>
      <c r="F826" s="4">
        <v>69</v>
      </c>
      <c r="G826" s="4" t="s">
        <v>6008</v>
      </c>
      <c r="H826" s="4" t="s">
        <v>115</v>
      </c>
      <c r="I826" s="4" t="s">
        <v>6030</v>
      </c>
      <c r="J826" s="4">
        <v>1</v>
      </c>
      <c r="K826" s="4">
        <v>228.73</v>
      </c>
      <c r="L826" s="4">
        <v>228.73</v>
      </c>
      <c r="M826" s="12">
        <f>Transaction_2[[#This Row],[total_amount]]*(1-Transaction_2[[#This Row],[discount_percentage]]/100)</f>
        <v>127.63134000000001</v>
      </c>
      <c r="N826" s="12">
        <f>Transaction_2[[#This Row],[total_amount]]-(Transaction_2[[#This Row],[total_amount]]*Transaction_2[[#This Row],[discount_percentage]]/100)</f>
        <v>127.63133999999999</v>
      </c>
      <c r="O826" s="4" t="s">
        <v>23</v>
      </c>
      <c r="P826" s="4" t="s">
        <v>32</v>
      </c>
      <c r="Q826" s="4">
        <v>31</v>
      </c>
      <c r="R826" s="4" t="s">
        <v>6010</v>
      </c>
      <c r="S826" s="4" t="b">
        <v>1</v>
      </c>
      <c r="T826" s="4">
        <v>44.2</v>
      </c>
      <c r="U826" s="4" t="s">
        <v>6014</v>
      </c>
      <c r="V826" s="4">
        <v>24.47</v>
      </c>
      <c r="W826" s="4">
        <v>11</v>
      </c>
      <c r="X826" s="4" t="s">
        <v>6020</v>
      </c>
      <c r="Y826" s="4" t="b">
        <v>0</v>
      </c>
      <c r="Z826" s="4" t="b">
        <v>0</v>
      </c>
      <c r="AA826" s="4" t="b">
        <v>0</v>
      </c>
      <c r="AB826" s="4" t="b">
        <v>0</v>
      </c>
      <c r="AC826" s="4" t="b">
        <v>0</v>
      </c>
    </row>
    <row r="827" spans="1:29" x14ac:dyDescent="0.25">
      <c r="A827" s="4" t="s">
        <v>1689</v>
      </c>
      <c r="B827" s="4" t="s">
        <v>1690</v>
      </c>
      <c r="C827" s="9">
        <v>45587</v>
      </c>
      <c r="D827" s="9" t="str">
        <f>TEXT(Transaction_2[[#This Row],[transaction_date]],"yyyy")</f>
        <v>2024</v>
      </c>
      <c r="E827" s="9" t="str">
        <f>TEXT(Transaction_2[[#This Row],[transaction_date]],"mmm")</f>
        <v>Oct</v>
      </c>
      <c r="F827" s="4">
        <v>24</v>
      </c>
      <c r="G827" s="4" t="s">
        <v>6003</v>
      </c>
      <c r="H827" s="4" t="s">
        <v>65</v>
      </c>
      <c r="I827" s="4" t="s">
        <v>6025</v>
      </c>
      <c r="J827" s="4">
        <v>1</v>
      </c>
      <c r="K827" s="4">
        <v>102.67</v>
      </c>
      <c r="L827" s="4">
        <v>102.67</v>
      </c>
      <c r="M827" s="12">
        <f>Transaction_2[[#This Row],[total_amount]]*(1-Transaction_2[[#This Row],[discount_percentage]]/100)</f>
        <v>102.67</v>
      </c>
      <c r="N827" s="12">
        <f>Transaction_2[[#This Row],[total_amount]]-(Transaction_2[[#This Row],[total_amount]]*Transaction_2[[#This Row],[discount_percentage]]/100)</f>
        <v>102.67</v>
      </c>
      <c r="O827" s="4" t="s">
        <v>23</v>
      </c>
      <c r="P827" s="4" t="s">
        <v>32</v>
      </c>
      <c r="Q827" s="4">
        <v>21</v>
      </c>
      <c r="R827" s="4" t="s">
        <v>6005</v>
      </c>
      <c r="S827" s="4" t="b">
        <v>0</v>
      </c>
      <c r="T827" s="4">
        <v>0</v>
      </c>
      <c r="U827" s="4" t="s">
        <v>6006</v>
      </c>
      <c r="V827" s="4">
        <v>5.82</v>
      </c>
      <c r="W827" s="4">
        <v>25</v>
      </c>
      <c r="X827" s="4" t="s">
        <v>6007</v>
      </c>
      <c r="Y827" s="4" t="b">
        <v>0</v>
      </c>
      <c r="Z827" s="4" t="b">
        <v>0</v>
      </c>
      <c r="AA827" s="4" t="b">
        <v>0</v>
      </c>
      <c r="AB827" s="4" t="b">
        <v>0</v>
      </c>
      <c r="AC827" s="4" t="b">
        <v>0</v>
      </c>
    </row>
    <row r="828" spans="1:29" x14ac:dyDescent="0.25">
      <c r="A828" s="4" t="s">
        <v>1691</v>
      </c>
      <c r="B828" s="4" t="s">
        <v>1692</v>
      </c>
      <c r="C828" s="9">
        <v>45712</v>
      </c>
      <c r="D828" s="9" t="str">
        <f>TEXT(Transaction_2[[#This Row],[transaction_date]],"yyyy")</f>
        <v>2025</v>
      </c>
      <c r="E828" s="9" t="str">
        <f>TEXT(Transaction_2[[#This Row],[transaction_date]],"mmm")</f>
        <v>Feb</v>
      </c>
      <c r="F828" s="4">
        <v>19</v>
      </c>
      <c r="G828" s="4" t="s">
        <v>6003</v>
      </c>
      <c r="H828" s="4" t="s">
        <v>65</v>
      </c>
      <c r="I828" s="4" t="s">
        <v>6025</v>
      </c>
      <c r="J828" s="4">
        <v>4</v>
      </c>
      <c r="K828" s="4">
        <v>245.42</v>
      </c>
      <c r="L828" s="4">
        <v>981.68</v>
      </c>
      <c r="M828" s="12">
        <f>Transaction_2[[#This Row],[total_amount]]*(1-Transaction_2[[#This Row],[discount_percentage]]/100)</f>
        <v>981.68</v>
      </c>
      <c r="N828" s="12">
        <f>Transaction_2[[#This Row],[total_amount]]-(Transaction_2[[#This Row],[total_amount]]*Transaction_2[[#This Row],[discount_percentage]]/100)</f>
        <v>981.68</v>
      </c>
      <c r="O828" s="4" t="s">
        <v>31</v>
      </c>
      <c r="P828" s="4" t="s">
        <v>36</v>
      </c>
      <c r="Q828" s="4">
        <v>14</v>
      </c>
      <c r="R828" s="4" t="s">
        <v>6005</v>
      </c>
      <c r="S828" s="4" t="b">
        <v>0</v>
      </c>
      <c r="T828" s="4">
        <v>0</v>
      </c>
      <c r="U828" s="4" t="s">
        <v>6006</v>
      </c>
      <c r="V828" s="4">
        <v>19.420000000000002</v>
      </c>
      <c r="W828" s="4">
        <v>5</v>
      </c>
      <c r="X828" s="4" t="s">
        <v>6018</v>
      </c>
      <c r="Y828" s="4" t="b">
        <v>0</v>
      </c>
      <c r="Z828" s="4" t="b">
        <v>0</v>
      </c>
      <c r="AA828" s="4" t="b">
        <v>0</v>
      </c>
      <c r="AB828" s="4" t="b">
        <v>1</v>
      </c>
      <c r="AC828" s="4" t="b">
        <v>0</v>
      </c>
    </row>
    <row r="829" spans="1:29" x14ac:dyDescent="0.25">
      <c r="A829" s="4" t="s">
        <v>1693</v>
      </c>
      <c r="B829" s="4" t="s">
        <v>1694</v>
      </c>
      <c r="C829" s="9">
        <v>45784</v>
      </c>
      <c r="D829" s="9" t="str">
        <f>TEXT(Transaction_2[[#This Row],[transaction_date]],"yyyy")</f>
        <v>2025</v>
      </c>
      <c r="E829" s="9" t="str">
        <f>TEXT(Transaction_2[[#This Row],[transaction_date]],"mmm")</f>
        <v>May</v>
      </c>
      <c r="F829" s="4">
        <v>67</v>
      </c>
      <c r="G829" s="4" t="s">
        <v>6008</v>
      </c>
      <c r="H829" s="4" t="s">
        <v>65</v>
      </c>
      <c r="I829" s="4" t="s">
        <v>6025</v>
      </c>
      <c r="J829" s="4">
        <v>3</v>
      </c>
      <c r="K829" s="4">
        <v>73.540000000000006</v>
      </c>
      <c r="L829" s="4">
        <v>220.61</v>
      </c>
      <c r="M829" s="12">
        <f>Transaction_2[[#This Row],[total_amount]]*(1-Transaction_2[[#This Row],[discount_percentage]]/100)</f>
        <v>220.61</v>
      </c>
      <c r="N829" s="12">
        <f>Transaction_2[[#This Row],[total_amount]]-(Transaction_2[[#This Row],[total_amount]]*Transaction_2[[#This Row],[discount_percentage]]/100)</f>
        <v>220.61</v>
      </c>
      <c r="O829" s="4" t="s">
        <v>23</v>
      </c>
      <c r="P829" s="4" t="s">
        <v>24</v>
      </c>
      <c r="Q829" s="4">
        <v>20</v>
      </c>
      <c r="R829" s="4" t="s">
        <v>6005</v>
      </c>
      <c r="S829" s="4" t="b">
        <v>0</v>
      </c>
      <c r="T829" s="4">
        <v>0</v>
      </c>
      <c r="U829" s="4" t="s">
        <v>6006</v>
      </c>
      <c r="V829" s="4">
        <v>23.41</v>
      </c>
      <c r="W829" s="4">
        <v>8</v>
      </c>
      <c r="X829" s="4" t="s">
        <v>6020</v>
      </c>
      <c r="Y829" s="4" t="b">
        <v>0</v>
      </c>
      <c r="Z829" s="4" t="b">
        <v>0</v>
      </c>
      <c r="AA829" s="4" t="b">
        <v>0</v>
      </c>
      <c r="AB829" s="4" t="b">
        <v>0</v>
      </c>
      <c r="AC829" s="4" t="b">
        <v>0</v>
      </c>
    </row>
    <row r="830" spans="1:29" x14ac:dyDescent="0.25">
      <c r="A830" s="4" t="s">
        <v>1695</v>
      </c>
      <c r="B830" s="4" t="s">
        <v>1696</v>
      </c>
      <c r="C830" s="9">
        <v>45619</v>
      </c>
      <c r="D830" s="9" t="str">
        <f>TEXT(Transaction_2[[#This Row],[transaction_date]],"yyyy")</f>
        <v>2024</v>
      </c>
      <c r="E830" s="9" t="str">
        <f>TEXT(Transaction_2[[#This Row],[transaction_date]],"mmm")</f>
        <v>Nov</v>
      </c>
      <c r="F830" s="4">
        <v>38</v>
      </c>
      <c r="G830" s="4" t="s">
        <v>6017</v>
      </c>
      <c r="H830" s="4" t="s">
        <v>62</v>
      </c>
      <c r="I830" s="4" t="s">
        <v>6024</v>
      </c>
      <c r="J830" s="4">
        <v>17</v>
      </c>
      <c r="K830" s="4">
        <v>82.14</v>
      </c>
      <c r="L830" s="4">
        <v>1396.37</v>
      </c>
      <c r="M830" s="12">
        <f>Transaction_2[[#This Row],[total_amount]]*(1-Transaction_2[[#This Row],[discount_percentage]]/100)</f>
        <v>1396.37</v>
      </c>
      <c r="N830" s="12">
        <f>Transaction_2[[#This Row],[total_amount]]-(Transaction_2[[#This Row],[total_amount]]*Transaction_2[[#This Row],[discount_percentage]]/100)</f>
        <v>1396.37</v>
      </c>
      <c r="O830" s="4" t="s">
        <v>31</v>
      </c>
      <c r="P830" s="4" t="s">
        <v>36</v>
      </c>
      <c r="Q830" s="4">
        <v>3</v>
      </c>
      <c r="R830" s="4" t="s">
        <v>6023</v>
      </c>
      <c r="S830" s="4" t="b">
        <v>0</v>
      </c>
      <c r="T830" s="4">
        <v>0</v>
      </c>
      <c r="U830" s="4" t="s">
        <v>6006</v>
      </c>
      <c r="V830" s="4">
        <v>10.34</v>
      </c>
      <c r="W830" s="4">
        <v>8</v>
      </c>
      <c r="X830" s="4" t="s">
        <v>6020</v>
      </c>
      <c r="Y830" s="4" t="b">
        <v>0</v>
      </c>
      <c r="Z830" s="4" t="b">
        <v>1</v>
      </c>
      <c r="AA830" s="4" t="b">
        <v>0</v>
      </c>
      <c r="AB830" s="4" t="b">
        <v>0</v>
      </c>
      <c r="AC830" s="4" t="b">
        <v>1</v>
      </c>
    </row>
    <row r="831" spans="1:29" x14ac:dyDescent="0.25">
      <c r="A831" s="4" t="s">
        <v>1697</v>
      </c>
      <c r="B831" s="4" t="s">
        <v>1698</v>
      </c>
      <c r="C831" s="9">
        <v>45509</v>
      </c>
      <c r="D831" s="9" t="str">
        <f>TEXT(Transaction_2[[#This Row],[transaction_date]],"yyyy")</f>
        <v>2024</v>
      </c>
      <c r="E831" s="9" t="str">
        <f>TEXT(Transaction_2[[#This Row],[transaction_date]],"mmm")</f>
        <v>Aug</v>
      </c>
      <c r="F831" s="4">
        <v>21</v>
      </c>
      <c r="G831" s="4" t="s">
        <v>6003</v>
      </c>
      <c r="H831" s="4" t="s">
        <v>22</v>
      </c>
      <c r="I831" s="4" t="s">
        <v>6004</v>
      </c>
      <c r="J831" s="4">
        <v>15</v>
      </c>
      <c r="K831" s="4">
        <v>6.05</v>
      </c>
      <c r="L831" s="4">
        <v>90.76</v>
      </c>
      <c r="M831" s="12">
        <f>Transaction_2[[#This Row],[total_amount]]*(1-Transaction_2[[#This Row],[discount_percentage]]/100)</f>
        <v>90.76</v>
      </c>
      <c r="N831" s="12">
        <f>Transaction_2[[#This Row],[total_amount]]-(Transaction_2[[#This Row],[total_amount]]*Transaction_2[[#This Row],[discount_percentage]]/100)</f>
        <v>90.76</v>
      </c>
      <c r="O831" s="4" t="s">
        <v>87</v>
      </c>
      <c r="P831" s="4" t="s">
        <v>36</v>
      </c>
      <c r="Q831" s="4">
        <v>1</v>
      </c>
      <c r="R831" s="4" t="s">
        <v>6029</v>
      </c>
      <c r="S831" s="4" t="b">
        <v>0</v>
      </c>
      <c r="T831" s="4">
        <v>0</v>
      </c>
      <c r="U831" s="4" t="s">
        <v>6006</v>
      </c>
      <c r="V831" s="4">
        <v>18.39</v>
      </c>
      <c r="W831" s="4">
        <v>1</v>
      </c>
      <c r="X831" s="4" t="s">
        <v>6016</v>
      </c>
      <c r="Y831" s="4" t="b">
        <v>1</v>
      </c>
      <c r="Z831" s="4" t="b">
        <v>1</v>
      </c>
      <c r="AA831" s="4" t="b">
        <v>0</v>
      </c>
      <c r="AB831" s="4" t="b">
        <v>1</v>
      </c>
      <c r="AC831" s="4" t="b">
        <v>1</v>
      </c>
    </row>
    <row r="832" spans="1:29" x14ac:dyDescent="0.25">
      <c r="A832" s="4" t="s">
        <v>1699</v>
      </c>
      <c r="B832" s="4" t="s">
        <v>1700</v>
      </c>
      <c r="C832" s="9">
        <v>45518</v>
      </c>
      <c r="D832" s="9" t="str">
        <f>TEXT(Transaction_2[[#This Row],[transaction_date]],"yyyy")</f>
        <v>2024</v>
      </c>
      <c r="E832" s="9" t="str">
        <f>TEXT(Transaction_2[[#This Row],[transaction_date]],"mmm")</f>
        <v>Aug</v>
      </c>
      <c r="F832" s="4">
        <v>55</v>
      </c>
      <c r="G832" s="4" t="s">
        <v>6012</v>
      </c>
      <c r="H832" s="4" t="s">
        <v>22</v>
      </c>
      <c r="I832" s="4" t="s">
        <v>6004</v>
      </c>
      <c r="J832" s="4">
        <v>4</v>
      </c>
      <c r="K832" s="4">
        <v>152.01</v>
      </c>
      <c r="L832" s="4">
        <v>608.05999999999995</v>
      </c>
      <c r="M832" s="12">
        <f>Transaction_2[[#This Row],[total_amount]]*(1-Transaction_2[[#This Row],[discount_percentage]]/100)</f>
        <v>408.00826000000001</v>
      </c>
      <c r="N832" s="12">
        <f>Transaction_2[[#This Row],[total_amount]]-(Transaction_2[[#This Row],[total_amount]]*Transaction_2[[#This Row],[discount_percentage]]/100)</f>
        <v>408.00825999999995</v>
      </c>
      <c r="O832" s="4" t="s">
        <v>54</v>
      </c>
      <c r="P832" s="4" t="s">
        <v>24</v>
      </c>
      <c r="Q832" s="4">
        <v>14</v>
      </c>
      <c r="R832" s="4" t="s">
        <v>6005</v>
      </c>
      <c r="S832" s="4" t="b">
        <v>1</v>
      </c>
      <c r="T832" s="4">
        <v>32.9</v>
      </c>
      <c r="U832" s="4" t="s">
        <v>6014</v>
      </c>
      <c r="V832" s="4">
        <v>6.54</v>
      </c>
      <c r="W832" s="4">
        <v>19</v>
      </c>
      <c r="X832" s="4" t="s">
        <v>6007</v>
      </c>
      <c r="Y832" s="4" t="b">
        <v>0</v>
      </c>
      <c r="Z832" s="4" t="b">
        <v>1</v>
      </c>
      <c r="AA832" s="4" t="b">
        <v>0</v>
      </c>
      <c r="AB832" s="4" t="b">
        <v>0</v>
      </c>
      <c r="AC832" s="4" t="b">
        <v>0</v>
      </c>
    </row>
    <row r="833" spans="1:29" x14ac:dyDescent="0.25">
      <c r="A833" s="4" t="s">
        <v>1701</v>
      </c>
      <c r="B833" s="4" t="s">
        <v>1702</v>
      </c>
      <c r="C833" s="9">
        <v>45664</v>
      </c>
      <c r="D833" s="9" t="str">
        <f>TEXT(Transaction_2[[#This Row],[transaction_date]],"yyyy")</f>
        <v>2025</v>
      </c>
      <c r="E833" s="9" t="str">
        <f>TEXT(Transaction_2[[#This Row],[transaction_date]],"mmm")</f>
        <v>Jan</v>
      </c>
      <c r="F833" s="4">
        <v>26</v>
      </c>
      <c r="G833" s="4" t="s">
        <v>6003</v>
      </c>
      <c r="H833" s="4" t="s">
        <v>27</v>
      </c>
      <c r="I833" s="4" t="s">
        <v>6009</v>
      </c>
      <c r="J833" s="4">
        <v>1</v>
      </c>
      <c r="K833" s="4">
        <v>74.69</v>
      </c>
      <c r="L833" s="4">
        <v>74.69</v>
      </c>
      <c r="M833" s="12">
        <f>Transaction_2[[#This Row],[total_amount]]*(1-Transaction_2[[#This Row],[discount_percentage]]/100)</f>
        <v>74.69</v>
      </c>
      <c r="N833" s="12">
        <f>Transaction_2[[#This Row],[total_amount]]-(Transaction_2[[#This Row],[total_amount]]*Transaction_2[[#This Row],[discount_percentage]]/100)</f>
        <v>74.69</v>
      </c>
      <c r="O833" s="4" t="s">
        <v>87</v>
      </c>
      <c r="P833" s="4" t="s">
        <v>57</v>
      </c>
      <c r="Q833" s="4">
        <v>3</v>
      </c>
      <c r="R833" s="4" t="s">
        <v>6023</v>
      </c>
      <c r="S833" s="4" t="b">
        <v>0</v>
      </c>
      <c r="T833" s="4">
        <v>0</v>
      </c>
      <c r="U833" s="4" t="s">
        <v>6006</v>
      </c>
      <c r="V833" s="4">
        <v>10.69</v>
      </c>
      <c r="W833" s="4">
        <v>11</v>
      </c>
      <c r="X833" s="4" t="s">
        <v>6020</v>
      </c>
      <c r="Y833" s="4" t="b">
        <v>0</v>
      </c>
      <c r="Z833" s="4" t="b">
        <v>0</v>
      </c>
      <c r="AA833" s="4" t="b">
        <v>0</v>
      </c>
      <c r="AB833" s="4" t="b">
        <v>0</v>
      </c>
      <c r="AC833" s="4" t="b">
        <v>1</v>
      </c>
    </row>
    <row r="834" spans="1:29" x14ac:dyDescent="0.25">
      <c r="A834" s="4" t="s">
        <v>1703</v>
      </c>
      <c r="B834" s="4" t="s">
        <v>1704</v>
      </c>
      <c r="C834" s="9">
        <v>45533</v>
      </c>
      <c r="D834" s="9" t="str">
        <f>TEXT(Transaction_2[[#This Row],[transaction_date]],"yyyy")</f>
        <v>2024</v>
      </c>
      <c r="E834" s="9" t="str">
        <f>TEXT(Transaction_2[[#This Row],[transaction_date]],"mmm")</f>
        <v>Aug</v>
      </c>
      <c r="F834" s="4">
        <v>38</v>
      </c>
      <c r="G834" s="4" t="s">
        <v>6017</v>
      </c>
      <c r="H834" s="4" t="s">
        <v>115</v>
      </c>
      <c r="I834" s="4" t="s">
        <v>6030</v>
      </c>
      <c r="J834" s="4">
        <v>1</v>
      </c>
      <c r="K834" s="4">
        <v>233.94</v>
      </c>
      <c r="L834" s="4">
        <v>233.94</v>
      </c>
      <c r="M834" s="12">
        <f>Transaction_2[[#This Row],[total_amount]]*(1-Transaction_2[[#This Row],[discount_percentage]]/100)</f>
        <v>219.90359999999998</v>
      </c>
      <c r="N834" s="12">
        <f>Transaction_2[[#This Row],[total_amount]]-(Transaction_2[[#This Row],[total_amount]]*Transaction_2[[#This Row],[discount_percentage]]/100)</f>
        <v>219.90360000000001</v>
      </c>
      <c r="O834" s="4" t="s">
        <v>23</v>
      </c>
      <c r="P834" s="4" t="s">
        <v>36</v>
      </c>
      <c r="Q834" s="4">
        <v>38</v>
      </c>
      <c r="R834" s="4" t="s">
        <v>6010</v>
      </c>
      <c r="S834" s="4" t="b">
        <v>1</v>
      </c>
      <c r="T834" s="4">
        <v>6</v>
      </c>
      <c r="U834" s="4" t="s">
        <v>6031</v>
      </c>
      <c r="V834" s="4">
        <v>10.84</v>
      </c>
      <c r="W834" s="4">
        <v>3</v>
      </c>
      <c r="X834" s="4" t="s">
        <v>6016</v>
      </c>
      <c r="Y834" s="4" t="b">
        <v>0</v>
      </c>
      <c r="Z834" s="4" t="b">
        <v>0</v>
      </c>
      <c r="AA834" s="4" t="b">
        <v>0</v>
      </c>
      <c r="AB834" s="4" t="b">
        <v>0</v>
      </c>
      <c r="AC834" s="4" t="b">
        <v>0</v>
      </c>
    </row>
    <row r="835" spans="1:29" x14ac:dyDescent="0.25">
      <c r="A835" s="4" t="s">
        <v>1705</v>
      </c>
      <c r="B835" s="4" t="s">
        <v>1706</v>
      </c>
      <c r="C835" s="9">
        <v>45632</v>
      </c>
      <c r="D835" s="9" t="str">
        <f>TEXT(Transaction_2[[#This Row],[transaction_date]],"yyyy")</f>
        <v>2024</v>
      </c>
      <c r="E835" s="9" t="str">
        <f>TEXT(Transaction_2[[#This Row],[transaction_date]],"mmm")</f>
        <v>Dec</v>
      </c>
      <c r="F835" s="4">
        <v>44</v>
      </c>
      <c r="G835" s="4" t="s">
        <v>6021</v>
      </c>
      <c r="H835" s="4" t="s">
        <v>80</v>
      </c>
      <c r="I835" s="4" t="s">
        <v>6026</v>
      </c>
      <c r="J835" s="4">
        <v>2</v>
      </c>
      <c r="K835" s="4">
        <v>90.89</v>
      </c>
      <c r="L835" s="4">
        <v>181.79</v>
      </c>
      <c r="M835" s="12">
        <f>Transaction_2[[#This Row],[total_amount]]*(1-Transaction_2[[#This Row],[discount_percentage]]/100)</f>
        <v>181.79</v>
      </c>
      <c r="N835" s="12">
        <f>Transaction_2[[#This Row],[total_amount]]-(Transaction_2[[#This Row],[total_amount]]*Transaction_2[[#This Row],[discount_percentage]]/100)</f>
        <v>181.79</v>
      </c>
      <c r="O835" s="4" t="s">
        <v>54</v>
      </c>
      <c r="P835" s="4" t="s">
        <v>32</v>
      </c>
      <c r="Q835" s="4">
        <v>24</v>
      </c>
      <c r="R835" s="4" t="s">
        <v>6005</v>
      </c>
      <c r="S835" s="4" t="b">
        <v>0</v>
      </c>
      <c r="T835" s="4">
        <v>0</v>
      </c>
      <c r="U835" s="4" t="s">
        <v>6006</v>
      </c>
      <c r="V835" s="4">
        <v>23.95</v>
      </c>
      <c r="W835" s="4">
        <v>12</v>
      </c>
      <c r="X835" s="4" t="s">
        <v>6020</v>
      </c>
      <c r="Y835" s="4" t="b">
        <v>0</v>
      </c>
      <c r="Z835" s="4" t="b">
        <v>1</v>
      </c>
      <c r="AA835" s="4" t="b">
        <v>0</v>
      </c>
      <c r="AB835" s="4" t="b">
        <v>0</v>
      </c>
      <c r="AC835" s="4" t="b">
        <v>0</v>
      </c>
    </row>
    <row r="836" spans="1:29" x14ac:dyDescent="0.25">
      <c r="A836" s="4" t="s">
        <v>1707</v>
      </c>
      <c r="B836" s="4" t="s">
        <v>1708</v>
      </c>
      <c r="C836" s="9">
        <v>45571</v>
      </c>
      <c r="D836" s="9" t="str">
        <f>TEXT(Transaction_2[[#This Row],[transaction_date]],"yyyy")</f>
        <v>2024</v>
      </c>
      <c r="E836" s="9" t="str">
        <f>TEXT(Transaction_2[[#This Row],[transaction_date]],"mmm")</f>
        <v>Oct</v>
      </c>
      <c r="F836" s="4">
        <v>22</v>
      </c>
      <c r="G836" s="4" t="s">
        <v>6003</v>
      </c>
      <c r="H836" s="4" t="s">
        <v>39</v>
      </c>
      <c r="I836" s="4" t="s">
        <v>6015</v>
      </c>
      <c r="J836" s="4">
        <v>18</v>
      </c>
      <c r="K836" s="4">
        <v>10.25</v>
      </c>
      <c r="L836" s="4">
        <v>184.45</v>
      </c>
      <c r="M836" s="12">
        <f>Transaction_2[[#This Row],[total_amount]]*(1-Transaction_2[[#This Row],[discount_percentage]]/100)</f>
        <v>184.45</v>
      </c>
      <c r="N836" s="12">
        <f>Transaction_2[[#This Row],[total_amount]]-(Transaction_2[[#This Row],[total_amount]]*Transaction_2[[#This Row],[discount_percentage]]/100)</f>
        <v>184.45</v>
      </c>
      <c r="O836" s="4" t="s">
        <v>28</v>
      </c>
      <c r="P836" s="4" t="s">
        <v>57</v>
      </c>
      <c r="Q836" s="4">
        <v>2</v>
      </c>
      <c r="R836" s="4" t="s">
        <v>6023</v>
      </c>
      <c r="S836" s="4" t="b">
        <v>0</v>
      </c>
      <c r="T836" s="4">
        <v>0</v>
      </c>
      <c r="U836" s="4" t="s">
        <v>6006</v>
      </c>
      <c r="V836" s="4">
        <v>18.739999999999998</v>
      </c>
      <c r="W836" s="4">
        <v>8</v>
      </c>
      <c r="X836" s="4" t="s">
        <v>6020</v>
      </c>
      <c r="Y836" s="4" t="b">
        <v>0</v>
      </c>
      <c r="Z836" s="4" t="b">
        <v>0</v>
      </c>
      <c r="AA836" s="4" t="b">
        <v>0</v>
      </c>
      <c r="AB836" s="4" t="b">
        <v>1</v>
      </c>
      <c r="AC836" s="4" t="b">
        <v>1</v>
      </c>
    </row>
    <row r="837" spans="1:29" x14ac:dyDescent="0.25">
      <c r="A837" s="4" t="s">
        <v>1709</v>
      </c>
      <c r="B837" s="4" t="s">
        <v>1710</v>
      </c>
      <c r="C837" s="9">
        <v>45755</v>
      </c>
      <c r="D837" s="9" t="str">
        <f>TEXT(Transaction_2[[#This Row],[transaction_date]],"yyyy")</f>
        <v>2025</v>
      </c>
      <c r="E837" s="9" t="str">
        <f>TEXT(Transaction_2[[#This Row],[transaction_date]],"mmm")</f>
        <v>Apr</v>
      </c>
      <c r="F837" s="4">
        <v>77</v>
      </c>
      <c r="G837" s="4" t="s">
        <v>6011</v>
      </c>
      <c r="H837" s="4" t="s">
        <v>35</v>
      </c>
      <c r="I837" s="4" t="s">
        <v>6013</v>
      </c>
      <c r="J837" s="4">
        <v>2</v>
      </c>
      <c r="K837" s="4">
        <v>260.7</v>
      </c>
      <c r="L837" s="4">
        <v>521.4</v>
      </c>
      <c r="M837" s="12">
        <f>Transaction_2[[#This Row],[total_amount]]*(1-Transaction_2[[#This Row],[discount_percentage]]/100)</f>
        <v>521.4</v>
      </c>
      <c r="N837" s="12">
        <f>Transaction_2[[#This Row],[total_amount]]-(Transaction_2[[#This Row],[total_amount]]*Transaction_2[[#This Row],[discount_percentage]]/100)</f>
        <v>521.4</v>
      </c>
      <c r="O837" s="4" t="s">
        <v>23</v>
      </c>
      <c r="P837" s="4" t="s">
        <v>36</v>
      </c>
      <c r="Q837" s="4">
        <v>22</v>
      </c>
      <c r="R837" s="4" t="s">
        <v>6005</v>
      </c>
      <c r="S837" s="4" t="b">
        <v>0</v>
      </c>
      <c r="T837" s="4">
        <v>0</v>
      </c>
      <c r="U837" s="4" t="s">
        <v>6006</v>
      </c>
      <c r="V837" s="4">
        <v>22.2</v>
      </c>
      <c r="W837" s="4">
        <v>16</v>
      </c>
      <c r="X837" s="4" t="s">
        <v>6007</v>
      </c>
      <c r="Y837" s="4" t="b">
        <v>0</v>
      </c>
      <c r="Z837" s="4" t="b">
        <v>0</v>
      </c>
      <c r="AA837" s="4" t="b">
        <v>0</v>
      </c>
      <c r="AB837" s="4" t="b">
        <v>0</v>
      </c>
      <c r="AC837" s="4" t="b">
        <v>0</v>
      </c>
    </row>
    <row r="838" spans="1:29" x14ac:dyDescent="0.25">
      <c r="A838" s="4" t="s">
        <v>1711</v>
      </c>
      <c r="B838" s="4" t="s">
        <v>1712</v>
      </c>
      <c r="C838" s="9">
        <v>45629</v>
      </c>
      <c r="D838" s="9" t="str">
        <f>TEXT(Transaction_2[[#This Row],[transaction_date]],"yyyy")</f>
        <v>2024</v>
      </c>
      <c r="E838" s="9" t="str">
        <f>TEXT(Transaction_2[[#This Row],[transaction_date]],"mmm")</f>
        <v>Dec</v>
      </c>
      <c r="F838" s="4">
        <v>59</v>
      </c>
      <c r="G838" s="4" t="s">
        <v>6012</v>
      </c>
      <c r="H838" s="4" t="s">
        <v>44</v>
      </c>
      <c r="I838" s="4" t="s">
        <v>6019</v>
      </c>
      <c r="J838" s="4">
        <v>2</v>
      </c>
      <c r="K838" s="4">
        <v>67.83</v>
      </c>
      <c r="L838" s="4">
        <v>135.66</v>
      </c>
      <c r="M838" s="12">
        <f>Transaction_2[[#This Row],[total_amount]]*(1-Transaction_2[[#This Row],[discount_percentage]]/100)</f>
        <v>135.66</v>
      </c>
      <c r="N838" s="12">
        <f>Transaction_2[[#This Row],[total_amount]]-(Transaction_2[[#This Row],[total_amount]]*Transaction_2[[#This Row],[discount_percentage]]/100)</f>
        <v>135.66</v>
      </c>
      <c r="O838" s="4" t="s">
        <v>28</v>
      </c>
      <c r="P838" s="4" t="s">
        <v>32</v>
      </c>
      <c r="Q838" s="4">
        <v>23</v>
      </c>
      <c r="R838" s="4" t="s">
        <v>6005</v>
      </c>
      <c r="S838" s="4" t="b">
        <v>0</v>
      </c>
      <c r="T838" s="4">
        <v>0</v>
      </c>
      <c r="U838" s="4" t="s">
        <v>6006</v>
      </c>
      <c r="V838" s="4">
        <v>13.02</v>
      </c>
      <c r="W838" s="4">
        <v>25</v>
      </c>
      <c r="X838" s="4" t="s">
        <v>6007</v>
      </c>
      <c r="Y838" s="4" t="b">
        <v>1</v>
      </c>
      <c r="Z838" s="4" t="b">
        <v>0</v>
      </c>
      <c r="AA838" s="4" t="b">
        <v>0</v>
      </c>
      <c r="AB838" s="4" t="b">
        <v>0</v>
      </c>
      <c r="AC838" s="4" t="b">
        <v>0</v>
      </c>
    </row>
    <row r="839" spans="1:29" x14ac:dyDescent="0.25">
      <c r="A839" s="4" t="s">
        <v>1713</v>
      </c>
      <c r="B839" s="4" t="s">
        <v>1714</v>
      </c>
      <c r="C839" s="9">
        <v>45582</v>
      </c>
      <c r="D839" s="9" t="str">
        <f>TEXT(Transaction_2[[#This Row],[transaction_date]],"yyyy")</f>
        <v>2024</v>
      </c>
      <c r="E839" s="9" t="str">
        <f>TEXT(Transaction_2[[#This Row],[transaction_date]],"mmm")</f>
        <v>Oct</v>
      </c>
      <c r="F839" s="4">
        <v>23</v>
      </c>
      <c r="G839" s="4" t="s">
        <v>6003</v>
      </c>
      <c r="H839" s="4" t="s">
        <v>80</v>
      </c>
      <c r="I839" s="4" t="s">
        <v>6026</v>
      </c>
      <c r="J839" s="4">
        <v>2</v>
      </c>
      <c r="K839" s="4">
        <v>182.95</v>
      </c>
      <c r="L839" s="4">
        <v>365.9</v>
      </c>
      <c r="M839" s="12">
        <f>Transaction_2[[#This Row],[total_amount]]*(1-Transaction_2[[#This Row],[discount_percentage]]/100)</f>
        <v>365.9</v>
      </c>
      <c r="N839" s="12">
        <f>Transaction_2[[#This Row],[total_amount]]-(Transaction_2[[#This Row],[total_amount]]*Transaction_2[[#This Row],[discount_percentage]]/100)</f>
        <v>365.9</v>
      </c>
      <c r="O839" s="4" t="s">
        <v>28</v>
      </c>
      <c r="P839" s="4" t="s">
        <v>32</v>
      </c>
      <c r="Q839" s="4">
        <v>7</v>
      </c>
      <c r="R839" s="4" t="s">
        <v>6005</v>
      </c>
      <c r="S839" s="4" t="b">
        <v>0</v>
      </c>
      <c r="T839" s="4">
        <v>0</v>
      </c>
      <c r="U839" s="4" t="s">
        <v>6006</v>
      </c>
      <c r="V839" s="4">
        <v>17.63</v>
      </c>
      <c r="W839" s="4">
        <v>9</v>
      </c>
      <c r="X839" s="4" t="s">
        <v>6020</v>
      </c>
      <c r="Y839" s="4" t="b">
        <v>0</v>
      </c>
      <c r="Z839" s="4" t="b">
        <v>0</v>
      </c>
      <c r="AA839" s="4" t="b">
        <v>0</v>
      </c>
      <c r="AB839" s="4" t="b">
        <v>1</v>
      </c>
      <c r="AC839" s="4" t="b">
        <v>0</v>
      </c>
    </row>
    <row r="840" spans="1:29" x14ac:dyDescent="0.25">
      <c r="A840" s="4" t="s">
        <v>1715</v>
      </c>
      <c r="B840" s="4" t="s">
        <v>1716</v>
      </c>
      <c r="C840" s="9">
        <v>45804</v>
      </c>
      <c r="D840" s="9" t="str">
        <f>TEXT(Transaction_2[[#This Row],[transaction_date]],"yyyy")</f>
        <v>2025</v>
      </c>
      <c r="E840" s="9" t="str">
        <f>TEXT(Transaction_2[[#This Row],[transaction_date]],"mmm")</f>
        <v>May</v>
      </c>
      <c r="F840" s="4">
        <v>72</v>
      </c>
      <c r="G840" s="4" t="s">
        <v>6011</v>
      </c>
      <c r="H840" s="4" t="s">
        <v>22</v>
      </c>
      <c r="I840" s="4" t="s">
        <v>6004</v>
      </c>
      <c r="J840" s="4">
        <v>3</v>
      </c>
      <c r="K840" s="4">
        <v>55.56</v>
      </c>
      <c r="L840" s="4">
        <v>166.68</v>
      </c>
      <c r="M840" s="12">
        <f>Transaction_2[[#This Row],[total_amount]]*(1-Transaction_2[[#This Row],[discount_percentage]]/100)</f>
        <v>166.68</v>
      </c>
      <c r="N840" s="12">
        <f>Transaction_2[[#This Row],[total_amount]]-(Transaction_2[[#This Row],[total_amount]]*Transaction_2[[#This Row],[discount_percentage]]/100)</f>
        <v>166.68</v>
      </c>
      <c r="O840" s="4" t="s">
        <v>28</v>
      </c>
      <c r="P840" s="4" t="s">
        <v>36</v>
      </c>
      <c r="Q840" s="4">
        <v>31</v>
      </c>
      <c r="R840" s="4" t="s">
        <v>6010</v>
      </c>
      <c r="S840" s="4" t="b">
        <v>0</v>
      </c>
      <c r="T840" s="4">
        <v>0</v>
      </c>
      <c r="U840" s="4" t="s">
        <v>6006</v>
      </c>
      <c r="V840" s="4">
        <v>10.15</v>
      </c>
      <c r="W840" s="4">
        <v>14</v>
      </c>
      <c r="X840" s="4" t="s">
        <v>6020</v>
      </c>
      <c r="Y840" s="4" t="b">
        <v>0</v>
      </c>
      <c r="Z840" s="4" t="b">
        <v>0</v>
      </c>
      <c r="AA840" s="4" t="b">
        <v>0</v>
      </c>
      <c r="AB840" s="4" t="b">
        <v>0</v>
      </c>
      <c r="AC840" s="4" t="b">
        <v>0</v>
      </c>
    </row>
    <row r="841" spans="1:29" x14ac:dyDescent="0.25">
      <c r="A841" s="4" t="s">
        <v>1717</v>
      </c>
      <c r="B841" s="4" t="s">
        <v>1718</v>
      </c>
      <c r="C841" s="9">
        <v>45699</v>
      </c>
      <c r="D841" s="9" t="str">
        <f>TEXT(Transaction_2[[#This Row],[transaction_date]],"yyyy")</f>
        <v>2025</v>
      </c>
      <c r="E841" s="9" t="str">
        <f>TEXT(Transaction_2[[#This Row],[transaction_date]],"mmm")</f>
        <v>Feb</v>
      </c>
      <c r="F841" s="4">
        <v>53</v>
      </c>
      <c r="G841" s="4" t="s">
        <v>6012</v>
      </c>
      <c r="H841" s="4" t="s">
        <v>53</v>
      </c>
      <c r="I841" s="4" t="s">
        <v>6022</v>
      </c>
      <c r="J841" s="4">
        <v>3</v>
      </c>
      <c r="K841" s="4">
        <v>293.89999999999998</v>
      </c>
      <c r="L841" s="4">
        <v>881.71</v>
      </c>
      <c r="M841" s="12">
        <f>Transaction_2[[#This Row],[total_amount]]*(1-Transaction_2[[#This Row],[discount_percentage]]/100)</f>
        <v>539.60652000000016</v>
      </c>
      <c r="N841" s="12">
        <f>Transaction_2[[#This Row],[total_amount]]-(Transaction_2[[#This Row],[total_amount]]*Transaction_2[[#This Row],[discount_percentage]]/100)</f>
        <v>539.60652000000005</v>
      </c>
      <c r="O841" s="4" t="s">
        <v>28</v>
      </c>
      <c r="P841" s="4" t="s">
        <v>36</v>
      </c>
      <c r="Q841" s="4">
        <v>28</v>
      </c>
      <c r="R841" s="4" t="s">
        <v>6010</v>
      </c>
      <c r="S841" s="4" t="b">
        <v>1</v>
      </c>
      <c r="T841" s="4">
        <v>38.799999999999997</v>
      </c>
      <c r="U841" s="4" t="s">
        <v>6014</v>
      </c>
      <c r="V841" s="4">
        <v>8.9499999999999993</v>
      </c>
      <c r="W841" s="4">
        <v>6</v>
      </c>
      <c r="X841" s="4" t="s">
        <v>6018</v>
      </c>
      <c r="Y841" s="4" t="b">
        <v>0</v>
      </c>
      <c r="Z841" s="4" t="b">
        <v>0</v>
      </c>
      <c r="AA841" s="4" t="b">
        <v>0</v>
      </c>
      <c r="AB841" s="4" t="b">
        <v>0</v>
      </c>
      <c r="AC841" s="4" t="b">
        <v>0</v>
      </c>
    </row>
    <row r="842" spans="1:29" x14ac:dyDescent="0.25">
      <c r="A842" s="4" t="s">
        <v>1719</v>
      </c>
      <c r="B842" s="4" t="s">
        <v>1720</v>
      </c>
      <c r="C842" s="9">
        <v>45701</v>
      </c>
      <c r="D842" s="9" t="str">
        <f>TEXT(Transaction_2[[#This Row],[transaction_date]],"yyyy")</f>
        <v>2025</v>
      </c>
      <c r="E842" s="9" t="str">
        <f>TEXT(Transaction_2[[#This Row],[transaction_date]],"mmm")</f>
        <v>Feb</v>
      </c>
      <c r="F842" s="4">
        <v>79</v>
      </c>
      <c r="G842" s="4" t="s">
        <v>6011</v>
      </c>
      <c r="H842" s="4" t="s">
        <v>115</v>
      </c>
      <c r="I842" s="4" t="s">
        <v>6030</v>
      </c>
      <c r="J842" s="4">
        <v>3</v>
      </c>
      <c r="K842" s="4">
        <v>178.93</v>
      </c>
      <c r="L842" s="4">
        <v>536.79999999999995</v>
      </c>
      <c r="M842" s="12">
        <f>Transaction_2[[#This Row],[total_amount]]*(1-Transaction_2[[#This Row],[discount_percentage]]/100)</f>
        <v>536.79999999999995</v>
      </c>
      <c r="N842" s="12">
        <f>Transaction_2[[#This Row],[total_amount]]-(Transaction_2[[#This Row],[total_amount]]*Transaction_2[[#This Row],[discount_percentage]]/100)</f>
        <v>536.79999999999995</v>
      </c>
      <c r="O842" s="4" t="s">
        <v>31</v>
      </c>
      <c r="P842" s="4" t="s">
        <v>36</v>
      </c>
      <c r="Q842" s="4">
        <v>11</v>
      </c>
      <c r="R842" s="4" t="s">
        <v>6005</v>
      </c>
      <c r="S842" s="4" t="b">
        <v>0</v>
      </c>
      <c r="T842" s="4">
        <v>0</v>
      </c>
      <c r="U842" s="4" t="s">
        <v>6006</v>
      </c>
      <c r="V842" s="4">
        <v>18.37</v>
      </c>
      <c r="W842" s="4">
        <v>19</v>
      </c>
      <c r="X842" s="4" t="s">
        <v>6007</v>
      </c>
      <c r="Y842" s="4" t="b">
        <v>0</v>
      </c>
      <c r="Z842" s="4" t="b">
        <v>0</v>
      </c>
      <c r="AA842" s="4" t="b">
        <v>0</v>
      </c>
      <c r="AB842" s="4" t="b">
        <v>0</v>
      </c>
      <c r="AC842" s="4" t="b">
        <v>0</v>
      </c>
    </row>
    <row r="843" spans="1:29" x14ac:dyDescent="0.25">
      <c r="A843" s="4" t="s">
        <v>1721</v>
      </c>
      <c r="B843" s="4" t="s">
        <v>1348</v>
      </c>
      <c r="C843" s="9">
        <v>45698</v>
      </c>
      <c r="D843" s="9" t="str">
        <f>TEXT(Transaction_2[[#This Row],[transaction_date]],"yyyy")</f>
        <v>2025</v>
      </c>
      <c r="E843" s="9" t="str">
        <f>TEXT(Transaction_2[[#This Row],[transaction_date]],"mmm")</f>
        <v>Feb</v>
      </c>
      <c r="F843" s="4">
        <v>46</v>
      </c>
      <c r="G843" s="4" t="s">
        <v>6021</v>
      </c>
      <c r="H843" s="4" t="s">
        <v>62</v>
      </c>
      <c r="I843" s="4" t="s">
        <v>6024</v>
      </c>
      <c r="J843" s="4">
        <v>3</v>
      </c>
      <c r="K843" s="4">
        <v>185.09</v>
      </c>
      <c r="L843" s="4">
        <v>555.27</v>
      </c>
      <c r="M843" s="12">
        <f>Transaction_2[[#This Row],[total_amount]]*(1-Transaction_2[[#This Row],[discount_percentage]]/100)</f>
        <v>555.27</v>
      </c>
      <c r="N843" s="12">
        <f>Transaction_2[[#This Row],[total_amount]]-(Transaction_2[[#This Row],[total_amount]]*Transaction_2[[#This Row],[discount_percentage]]/100)</f>
        <v>555.27</v>
      </c>
      <c r="O843" s="4" t="s">
        <v>28</v>
      </c>
      <c r="P843" s="4" t="s">
        <v>36</v>
      </c>
      <c r="Q843" s="4">
        <v>45</v>
      </c>
      <c r="R843" s="4" t="s">
        <v>6010</v>
      </c>
      <c r="S843" s="4" t="b">
        <v>0</v>
      </c>
      <c r="T843" s="4">
        <v>0</v>
      </c>
      <c r="U843" s="4" t="s">
        <v>6006</v>
      </c>
      <c r="V843" s="4">
        <v>7.33</v>
      </c>
      <c r="W843" s="4">
        <v>15</v>
      </c>
      <c r="X843" s="4" t="s">
        <v>6007</v>
      </c>
      <c r="Y843" s="4" t="b">
        <v>0</v>
      </c>
      <c r="Z843" s="4" t="b">
        <v>0</v>
      </c>
      <c r="AA843" s="4" t="b">
        <v>0</v>
      </c>
      <c r="AB843" s="4" t="b">
        <v>1</v>
      </c>
      <c r="AC843" s="4" t="b">
        <v>0</v>
      </c>
    </row>
    <row r="844" spans="1:29" x14ac:dyDescent="0.25">
      <c r="A844" s="4" t="s">
        <v>1722</v>
      </c>
      <c r="B844" s="4" t="s">
        <v>1723</v>
      </c>
      <c r="C844" s="9">
        <v>45668</v>
      </c>
      <c r="D844" s="9" t="str">
        <f>TEXT(Transaction_2[[#This Row],[transaction_date]],"yyyy")</f>
        <v>2025</v>
      </c>
      <c r="E844" s="9" t="str">
        <f>TEXT(Transaction_2[[#This Row],[transaction_date]],"mmm")</f>
        <v>Jan</v>
      </c>
      <c r="F844" s="4">
        <v>64</v>
      </c>
      <c r="G844" s="4" t="s">
        <v>6008</v>
      </c>
      <c r="H844" s="4" t="s">
        <v>44</v>
      </c>
      <c r="I844" s="4" t="s">
        <v>6019</v>
      </c>
      <c r="J844" s="4">
        <v>4</v>
      </c>
      <c r="K844" s="4">
        <v>79.06</v>
      </c>
      <c r="L844" s="4">
        <v>316.25</v>
      </c>
      <c r="M844" s="12">
        <f>Transaction_2[[#This Row],[total_amount]]*(1-Transaction_2[[#This Row],[discount_percentage]]/100)</f>
        <v>316.25</v>
      </c>
      <c r="N844" s="12">
        <f>Transaction_2[[#This Row],[total_amount]]-(Transaction_2[[#This Row],[total_amount]]*Transaction_2[[#This Row],[discount_percentage]]/100)</f>
        <v>316.25</v>
      </c>
      <c r="O844" s="4" t="s">
        <v>23</v>
      </c>
      <c r="P844" s="4" t="s">
        <v>36</v>
      </c>
      <c r="Q844" s="4">
        <v>5</v>
      </c>
      <c r="R844" s="4" t="s">
        <v>6023</v>
      </c>
      <c r="S844" s="4" t="b">
        <v>0</v>
      </c>
      <c r="T844" s="4">
        <v>0</v>
      </c>
      <c r="U844" s="4" t="s">
        <v>6006</v>
      </c>
      <c r="V844" s="4">
        <v>5.62</v>
      </c>
      <c r="W844" s="4">
        <v>6</v>
      </c>
      <c r="X844" s="4" t="s">
        <v>6018</v>
      </c>
      <c r="Y844" s="4" t="b">
        <v>0</v>
      </c>
      <c r="Z844" s="4" t="b">
        <v>1</v>
      </c>
      <c r="AA844" s="4" t="b">
        <v>0</v>
      </c>
      <c r="AB844" s="4" t="b">
        <v>0</v>
      </c>
      <c r="AC844" s="4" t="b">
        <v>0</v>
      </c>
    </row>
    <row r="845" spans="1:29" x14ac:dyDescent="0.25">
      <c r="A845" s="4" t="s">
        <v>1724</v>
      </c>
      <c r="B845" s="4" t="s">
        <v>1725</v>
      </c>
      <c r="C845" s="9">
        <v>45527</v>
      </c>
      <c r="D845" s="9" t="str">
        <f>TEXT(Transaction_2[[#This Row],[transaction_date]],"yyyy")</f>
        <v>2024</v>
      </c>
      <c r="E845" s="9" t="str">
        <f>TEXT(Transaction_2[[#This Row],[transaction_date]],"mmm")</f>
        <v>Aug</v>
      </c>
      <c r="F845" s="4">
        <v>71</v>
      </c>
      <c r="G845" s="4" t="s">
        <v>6011</v>
      </c>
      <c r="H845" s="4" t="s">
        <v>65</v>
      </c>
      <c r="I845" s="4" t="s">
        <v>6025</v>
      </c>
      <c r="J845" s="4">
        <v>4</v>
      </c>
      <c r="K845" s="4">
        <v>257.74</v>
      </c>
      <c r="L845" s="4">
        <v>1030.96</v>
      </c>
      <c r="M845" s="12">
        <f>Transaction_2[[#This Row],[total_amount]]*(1-Transaction_2[[#This Row],[discount_percentage]]/100)</f>
        <v>1030.96</v>
      </c>
      <c r="N845" s="12">
        <f>Transaction_2[[#This Row],[total_amount]]-(Transaction_2[[#This Row],[total_amount]]*Transaction_2[[#This Row],[discount_percentage]]/100)</f>
        <v>1030.96</v>
      </c>
      <c r="O845" s="4" t="s">
        <v>28</v>
      </c>
      <c r="P845" s="4" t="s">
        <v>24</v>
      </c>
      <c r="Q845" s="4">
        <v>32</v>
      </c>
      <c r="R845" s="4" t="s">
        <v>6010</v>
      </c>
      <c r="S845" s="4" t="b">
        <v>0</v>
      </c>
      <c r="T845" s="4">
        <v>0</v>
      </c>
      <c r="U845" s="4" t="s">
        <v>6006</v>
      </c>
      <c r="V845" s="4">
        <v>21.81</v>
      </c>
      <c r="W845" s="4">
        <v>26</v>
      </c>
      <c r="X845" s="4" t="s">
        <v>6007</v>
      </c>
      <c r="Y845" s="4" t="b">
        <v>1</v>
      </c>
      <c r="Z845" s="4" t="b">
        <v>0</v>
      </c>
      <c r="AA845" s="4" t="b">
        <v>1</v>
      </c>
      <c r="AB845" s="4" t="b">
        <v>0</v>
      </c>
      <c r="AC845" s="4" t="b">
        <v>0</v>
      </c>
    </row>
    <row r="846" spans="1:29" x14ac:dyDescent="0.25">
      <c r="A846" s="4" t="s">
        <v>1726</v>
      </c>
      <c r="B846" s="4" t="s">
        <v>1727</v>
      </c>
      <c r="C846" s="9">
        <v>45795</v>
      </c>
      <c r="D846" s="9" t="str">
        <f>TEXT(Transaction_2[[#This Row],[transaction_date]],"yyyy")</f>
        <v>2025</v>
      </c>
      <c r="E846" s="9" t="str">
        <f>TEXT(Transaction_2[[#This Row],[transaction_date]],"mmm")</f>
        <v>May</v>
      </c>
      <c r="F846" s="4">
        <v>52</v>
      </c>
      <c r="G846" s="4" t="s">
        <v>6012</v>
      </c>
      <c r="H846" s="4" t="s">
        <v>39</v>
      </c>
      <c r="I846" s="4" t="s">
        <v>6015</v>
      </c>
      <c r="J846" s="4">
        <v>4</v>
      </c>
      <c r="K846" s="4">
        <v>97.74</v>
      </c>
      <c r="L846" s="4">
        <v>390.95</v>
      </c>
      <c r="M846" s="12">
        <f>Transaction_2[[#This Row],[total_amount]]*(1-Transaction_2[[#This Row],[discount_percentage]]/100)</f>
        <v>390.95</v>
      </c>
      <c r="N846" s="12">
        <f>Transaction_2[[#This Row],[total_amount]]-(Transaction_2[[#This Row],[total_amount]]*Transaction_2[[#This Row],[discount_percentage]]/100)</f>
        <v>390.95</v>
      </c>
      <c r="O846" s="4" t="s">
        <v>54</v>
      </c>
      <c r="P846" s="4" t="s">
        <v>32</v>
      </c>
      <c r="Q846" s="4">
        <v>8</v>
      </c>
      <c r="R846" s="4" t="s">
        <v>6005</v>
      </c>
      <c r="S846" s="4" t="b">
        <v>0</v>
      </c>
      <c r="T846" s="4">
        <v>0</v>
      </c>
      <c r="U846" s="4" t="s">
        <v>6006</v>
      </c>
      <c r="V846" s="4">
        <v>9</v>
      </c>
      <c r="W846" s="4">
        <v>19</v>
      </c>
      <c r="X846" s="4" t="s">
        <v>6007</v>
      </c>
      <c r="Y846" s="4" t="b">
        <v>0</v>
      </c>
      <c r="Z846" s="4" t="b">
        <v>0</v>
      </c>
      <c r="AA846" s="4" t="b">
        <v>0</v>
      </c>
      <c r="AB846" s="4" t="b">
        <v>0</v>
      </c>
      <c r="AC846" s="4" t="b">
        <v>0</v>
      </c>
    </row>
    <row r="847" spans="1:29" x14ac:dyDescent="0.25">
      <c r="A847" s="4" t="s">
        <v>1728</v>
      </c>
      <c r="B847" s="4" t="s">
        <v>1729</v>
      </c>
      <c r="C847" s="9">
        <v>45577</v>
      </c>
      <c r="D847" s="9" t="str">
        <f>TEXT(Transaction_2[[#This Row],[transaction_date]],"yyyy")</f>
        <v>2024</v>
      </c>
      <c r="E847" s="9" t="str">
        <f>TEXT(Transaction_2[[#This Row],[transaction_date]],"mmm")</f>
        <v>Oct</v>
      </c>
      <c r="F847" s="4">
        <v>23</v>
      </c>
      <c r="G847" s="4" t="s">
        <v>6003</v>
      </c>
      <c r="H847" s="4" t="s">
        <v>80</v>
      </c>
      <c r="I847" s="4" t="s">
        <v>6026</v>
      </c>
      <c r="J847" s="4">
        <v>2</v>
      </c>
      <c r="K847" s="4">
        <v>193.72</v>
      </c>
      <c r="L847" s="4">
        <v>387.43</v>
      </c>
      <c r="M847" s="12">
        <f>Transaction_2[[#This Row],[total_amount]]*(1-Transaction_2[[#This Row],[discount_percentage]]/100)</f>
        <v>387.43</v>
      </c>
      <c r="N847" s="12">
        <f>Transaction_2[[#This Row],[total_amount]]-(Transaction_2[[#This Row],[total_amount]]*Transaction_2[[#This Row],[discount_percentage]]/100)</f>
        <v>387.43</v>
      </c>
      <c r="O847" s="4" t="s">
        <v>54</v>
      </c>
      <c r="P847" s="4" t="s">
        <v>24</v>
      </c>
      <c r="Q847" s="4">
        <v>35</v>
      </c>
      <c r="R847" s="4" t="s">
        <v>6010</v>
      </c>
      <c r="S847" s="4" t="b">
        <v>0</v>
      </c>
      <c r="T847" s="4">
        <v>0</v>
      </c>
      <c r="U847" s="4" t="s">
        <v>6006</v>
      </c>
      <c r="V847" s="4">
        <v>7.2</v>
      </c>
      <c r="W847" s="4">
        <v>1</v>
      </c>
      <c r="X847" s="4" t="s">
        <v>6016</v>
      </c>
      <c r="Y847" s="4" t="b">
        <v>0</v>
      </c>
      <c r="Z847" s="4" t="b">
        <v>0</v>
      </c>
      <c r="AA847" s="4" t="b">
        <v>0</v>
      </c>
      <c r="AB847" s="4" t="b">
        <v>0</v>
      </c>
      <c r="AC847" s="4" t="b">
        <v>0</v>
      </c>
    </row>
    <row r="848" spans="1:29" x14ac:dyDescent="0.25">
      <c r="A848" s="4" t="s">
        <v>1730</v>
      </c>
      <c r="B848" s="4" t="s">
        <v>1731</v>
      </c>
      <c r="C848" s="9">
        <v>45826</v>
      </c>
      <c r="D848" s="9" t="str">
        <f>TEXT(Transaction_2[[#This Row],[transaction_date]],"yyyy")</f>
        <v>2025</v>
      </c>
      <c r="E848" s="9" t="str">
        <f>TEXT(Transaction_2[[#This Row],[transaction_date]],"mmm")</f>
        <v>Jun</v>
      </c>
      <c r="F848" s="4">
        <v>49</v>
      </c>
      <c r="G848" s="4" t="s">
        <v>6021</v>
      </c>
      <c r="H848" s="4" t="s">
        <v>27</v>
      </c>
      <c r="I848" s="4" t="s">
        <v>6009</v>
      </c>
      <c r="J848" s="4">
        <v>3</v>
      </c>
      <c r="K848" s="4">
        <v>136.97999999999999</v>
      </c>
      <c r="L848" s="4">
        <v>410.95</v>
      </c>
      <c r="M848" s="12">
        <f>Transaction_2[[#This Row],[total_amount]]*(1-Transaction_2[[#This Row],[discount_percentage]]/100)</f>
        <v>410.95</v>
      </c>
      <c r="N848" s="12">
        <f>Transaction_2[[#This Row],[total_amount]]-(Transaction_2[[#This Row],[total_amount]]*Transaction_2[[#This Row],[discount_percentage]]/100)</f>
        <v>410.95</v>
      </c>
      <c r="O848" s="4" t="s">
        <v>28</v>
      </c>
      <c r="P848" s="4" t="s">
        <v>32</v>
      </c>
      <c r="Q848" s="4">
        <v>2</v>
      </c>
      <c r="R848" s="4" t="s">
        <v>6023</v>
      </c>
      <c r="S848" s="4" t="b">
        <v>0</v>
      </c>
      <c r="T848" s="4">
        <v>0</v>
      </c>
      <c r="U848" s="4" t="s">
        <v>6006</v>
      </c>
      <c r="V848" s="4">
        <v>11.34</v>
      </c>
      <c r="W848" s="4">
        <v>10</v>
      </c>
      <c r="X848" s="4" t="s">
        <v>6020</v>
      </c>
      <c r="Y848" s="4" t="b">
        <v>0</v>
      </c>
      <c r="Z848" s="4" t="b">
        <v>1</v>
      </c>
      <c r="AA848" s="4" t="b">
        <v>0</v>
      </c>
      <c r="AB848" s="4" t="b">
        <v>1</v>
      </c>
      <c r="AC848" s="4" t="b">
        <v>0</v>
      </c>
    </row>
    <row r="849" spans="1:29" x14ac:dyDescent="0.25">
      <c r="A849" s="4" t="s">
        <v>1732</v>
      </c>
      <c r="B849" s="4" t="s">
        <v>1733</v>
      </c>
      <c r="C849" s="9">
        <v>45777</v>
      </c>
      <c r="D849" s="9" t="str">
        <f>TEXT(Transaction_2[[#This Row],[transaction_date]],"yyyy")</f>
        <v>2025</v>
      </c>
      <c r="E849" s="9" t="str">
        <f>TEXT(Transaction_2[[#This Row],[transaction_date]],"mmm")</f>
        <v>Apr</v>
      </c>
      <c r="F849" s="4">
        <v>29</v>
      </c>
      <c r="G849" s="4" t="s">
        <v>6003</v>
      </c>
      <c r="H849" s="4" t="s">
        <v>115</v>
      </c>
      <c r="I849" s="4" t="s">
        <v>6030</v>
      </c>
      <c r="J849" s="4">
        <v>5</v>
      </c>
      <c r="K849" s="4">
        <v>39.28</v>
      </c>
      <c r="L849" s="4">
        <v>196.39</v>
      </c>
      <c r="M849" s="12">
        <f>Transaction_2[[#This Row],[total_amount]]*(1-Transaction_2[[#This Row],[discount_percentage]]/100)</f>
        <v>148.07805999999999</v>
      </c>
      <c r="N849" s="12">
        <f>Transaction_2[[#This Row],[total_amount]]-(Transaction_2[[#This Row],[total_amount]]*Transaction_2[[#This Row],[discount_percentage]]/100)</f>
        <v>148.07805999999999</v>
      </c>
      <c r="O849" s="4" t="s">
        <v>90</v>
      </c>
      <c r="P849" s="4" t="s">
        <v>57</v>
      </c>
      <c r="Q849" s="4">
        <v>3</v>
      </c>
      <c r="R849" s="4" t="s">
        <v>6023</v>
      </c>
      <c r="S849" s="4" t="b">
        <v>1</v>
      </c>
      <c r="T849" s="4">
        <v>24.6</v>
      </c>
      <c r="U849" s="4" t="s">
        <v>6028</v>
      </c>
      <c r="V849" s="4">
        <v>8.9600000000000009</v>
      </c>
      <c r="W849" s="4">
        <v>27</v>
      </c>
      <c r="X849" s="4" t="s">
        <v>6007</v>
      </c>
      <c r="Y849" s="4" t="b">
        <v>1</v>
      </c>
      <c r="Z849" s="4" t="b">
        <v>0</v>
      </c>
      <c r="AA849" s="4" t="b">
        <v>0</v>
      </c>
      <c r="AB849" s="4" t="b">
        <v>1</v>
      </c>
      <c r="AC849" s="4" t="b">
        <v>1</v>
      </c>
    </row>
    <row r="850" spans="1:29" x14ac:dyDescent="0.25">
      <c r="A850" s="4" t="s">
        <v>1734</v>
      </c>
      <c r="B850" s="4" t="s">
        <v>1735</v>
      </c>
      <c r="C850" s="9">
        <v>45716</v>
      </c>
      <c r="D850" s="9" t="str">
        <f>TEXT(Transaction_2[[#This Row],[transaction_date]],"yyyy")</f>
        <v>2025</v>
      </c>
      <c r="E850" s="9" t="str">
        <f>TEXT(Transaction_2[[#This Row],[transaction_date]],"mmm")</f>
        <v>Feb</v>
      </c>
      <c r="F850" s="4">
        <v>73</v>
      </c>
      <c r="G850" s="4" t="s">
        <v>6011</v>
      </c>
      <c r="H850" s="4" t="s">
        <v>22</v>
      </c>
      <c r="I850" s="4" t="s">
        <v>6004</v>
      </c>
      <c r="J850" s="4">
        <v>2</v>
      </c>
      <c r="K850" s="4">
        <v>285.58999999999997</v>
      </c>
      <c r="L850" s="4">
        <v>571.17999999999995</v>
      </c>
      <c r="M850" s="12">
        <f>Transaction_2[[#This Row],[total_amount]]*(1-Transaction_2[[#This Row],[discount_percentage]]/100)</f>
        <v>571.17999999999995</v>
      </c>
      <c r="N850" s="12">
        <f>Transaction_2[[#This Row],[total_amount]]-(Transaction_2[[#This Row],[total_amount]]*Transaction_2[[#This Row],[discount_percentage]]/100)</f>
        <v>571.17999999999995</v>
      </c>
      <c r="O850" s="4" t="s">
        <v>23</v>
      </c>
      <c r="P850" s="4" t="s">
        <v>36</v>
      </c>
      <c r="Q850" s="4">
        <v>40</v>
      </c>
      <c r="R850" s="4" t="s">
        <v>6010</v>
      </c>
      <c r="S850" s="4" t="b">
        <v>0</v>
      </c>
      <c r="T850" s="4">
        <v>0</v>
      </c>
      <c r="U850" s="4" t="s">
        <v>6006</v>
      </c>
      <c r="V850" s="4">
        <v>21.31</v>
      </c>
      <c r="W850" s="4">
        <v>9</v>
      </c>
      <c r="X850" s="4" t="s">
        <v>6020</v>
      </c>
      <c r="Y850" s="4" t="b">
        <v>0</v>
      </c>
      <c r="Z850" s="4" t="b">
        <v>0</v>
      </c>
      <c r="AA850" s="4" t="b">
        <v>0</v>
      </c>
      <c r="AB850" s="4" t="b">
        <v>0</v>
      </c>
      <c r="AC850" s="4" t="b">
        <v>0</v>
      </c>
    </row>
    <row r="851" spans="1:29" x14ac:dyDescent="0.25">
      <c r="A851" s="4" t="s">
        <v>1736</v>
      </c>
      <c r="B851" s="4" t="s">
        <v>1737</v>
      </c>
      <c r="C851" s="9">
        <v>45557</v>
      </c>
      <c r="D851" s="9" t="str">
        <f>TEXT(Transaction_2[[#This Row],[transaction_date]],"yyyy")</f>
        <v>2024</v>
      </c>
      <c r="E851" s="9" t="str">
        <f>TEXT(Transaction_2[[#This Row],[transaction_date]],"mmm")</f>
        <v>Sep</v>
      </c>
      <c r="F851" s="4">
        <v>52</v>
      </c>
      <c r="G851" s="4" t="s">
        <v>6012</v>
      </c>
      <c r="H851" s="4" t="s">
        <v>27</v>
      </c>
      <c r="I851" s="4" t="s">
        <v>6009</v>
      </c>
      <c r="J851" s="4">
        <v>8</v>
      </c>
      <c r="K851" s="4">
        <v>42.12</v>
      </c>
      <c r="L851" s="4">
        <v>336.97</v>
      </c>
      <c r="M851" s="12">
        <f>Transaction_2[[#This Row],[total_amount]]*(1-Transaction_2[[#This Row],[discount_percentage]]/100)</f>
        <v>336.97</v>
      </c>
      <c r="N851" s="12">
        <f>Transaction_2[[#This Row],[total_amount]]-(Transaction_2[[#This Row],[total_amount]]*Transaction_2[[#This Row],[discount_percentage]]/100)</f>
        <v>336.97</v>
      </c>
      <c r="O851" s="4" t="s">
        <v>31</v>
      </c>
      <c r="P851" s="4" t="s">
        <v>36</v>
      </c>
      <c r="Q851" s="4">
        <v>0</v>
      </c>
      <c r="R851" s="4" t="s">
        <v>6027</v>
      </c>
      <c r="S851" s="4" t="b">
        <v>0</v>
      </c>
      <c r="T851" s="4">
        <v>0</v>
      </c>
      <c r="U851" s="4" t="s">
        <v>6006</v>
      </c>
      <c r="V851" s="4">
        <v>5.13</v>
      </c>
      <c r="W851" s="4">
        <v>20</v>
      </c>
      <c r="X851" s="4" t="s">
        <v>6007</v>
      </c>
      <c r="Y851" s="4" t="b">
        <v>0</v>
      </c>
      <c r="Z851" s="4" t="b">
        <v>0</v>
      </c>
      <c r="AA851" s="4" t="b">
        <v>0</v>
      </c>
      <c r="AB851" s="4" t="b">
        <v>1</v>
      </c>
      <c r="AC851" s="4" t="b">
        <v>1</v>
      </c>
    </row>
    <row r="852" spans="1:29" x14ac:dyDescent="0.25">
      <c r="A852" s="4" t="s">
        <v>1738</v>
      </c>
      <c r="B852" s="4" t="s">
        <v>1739</v>
      </c>
      <c r="C852" s="9">
        <v>45560</v>
      </c>
      <c r="D852" s="9" t="str">
        <f>TEXT(Transaction_2[[#This Row],[transaction_date]],"yyyy")</f>
        <v>2024</v>
      </c>
      <c r="E852" s="9" t="str">
        <f>TEXT(Transaction_2[[#This Row],[transaction_date]],"mmm")</f>
        <v>Sep</v>
      </c>
      <c r="F852" s="4">
        <v>25</v>
      </c>
      <c r="G852" s="4" t="s">
        <v>6003</v>
      </c>
      <c r="H852" s="4" t="s">
        <v>27</v>
      </c>
      <c r="I852" s="4" t="s">
        <v>6009</v>
      </c>
      <c r="J852" s="4">
        <v>14</v>
      </c>
      <c r="K852" s="4">
        <v>8.39</v>
      </c>
      <c r="L852" s="4">
        <v>117.39</v>
      </c>
      <c r="M852" s="12">
        <f>Transaction_2[[#This Row],[total_amount]]*(1-Transaction_2[[#This Row],[discount_percentage]]/100)</f>
        <v>60.925409999999992</v>
      </c>
      <c r="N852" s="12">
        <f>Transaction_2[[#This Row],[total_amount]]-(Transaction_2[[#This Row],[total_amount]]*Transaction_2[[#This Row],[discount_percentage]]/100)</f>
        <v>60.925409999999999</v>
      </c>
      <c r="O852" s="4" t="s">
        <v>28</v>
      </c>
      <c r="P852" s="4" t="s">
        <v>57</v>
      </c>
      <c r="Q852" s="4">
        <v>2</v>
      </c>
      <c r="R852" s="4" t="s">
        <v>6023</v>
      </c>
      <c r="S852" s="4" t="b">
        <v>1</v>
      </c>
      <c r="T852" s="4">
        <v>48.1</v>
      </c>
      <c r="U852" s="4" t="s">
        <v>6014</v>
      </c>
      <c r="V852" s="4">
        <v>18.61</v>
      </c>
      <c r="W852" s="4">
        <v>28</v>
      </c>
      <c r="X852" s="4" t="s">
        <v>6007</v>
      </c>
      <c r="Y852" s="4" t="b">
        <v>0</v>
      </c>
      <c r="Z852" s="4" t="b">
        <v>0</v>
      </c>
      <c r="AA852" s="4" t="b">
        <v>0</v>
      </c>
      <c r="AB852" s="4" t="b">
        <v>1</v>
      </c>
      <c r="AC852" s="4" t="b">
        <v>1</v>
      </c>
    </row>
    <row r="853" spans="1:29" x14ac:dyDescent="0.25">
      <c r="A853" s="4" t="s">
        <v>1740</v>
      </c>
      <c r="B853" s="4" t="s">
        <v>1741</v>
      </c>
      <c r="C853" s="9">
        <v>45695</v>
      </c>
      <c r="D853" s="9" t="str">
        <f>TEXT(Transaction_2[[#This Row],[transaction_date]],"yyyy")</f>
        <v>2025</v>
      </c>
      <c r="E853" s="9" t="str">
        <f>TEXT(Transaction_2[[#This Row],[transaction_date]],"mmm")</f>
        <v>Feb</v>
      </c>
      <c r="F853" s="4">
        <v>66</v>
      </c>
      <c r="G853" s="4" t="s">
        <v>6008</v>
      </c>
      <c r="H853" s="4" t="s">
        <v>39</v>
      </c>
      <c r="I853" s="4" t="s">
        <v>6015</v>
      </c>
      <c r="J853" s="4">
        <v>3</v>
      </c>
      <c r="K853" s="4">
        <v>32.200000000000003</v>
      </c>
      <c r="L853" s="4">
        <v>96.6</v>
      </c>
      <c r="M853" s="12">
        <f>Transaction_2[[#This Row],[total_amount]]*(1-Transaction_2[[#This Row],[discount_percentage]]/100)</f>
        <v>96.6</v>
      </c>
      <c r="N853" s="12">
        <f>Transaction_2[[#This Row],[total_amount]]-(Transaction_2[[#This Row],[total_amount]]*Transaction_2[[#This Row],[discount_percentage]]/100)</f>
        <v>96.6</v>
      </c>
      <c r="O853" s="4" t="s">
        <v>23</v>
      </c>
      <c r="P853" s="4" t="s">
        <v>36</v>
      </c>
      <c r="Q853" s="4">
        <v>28</v>
      </c>
      <c r="R853" s="4" t="s">
        <v>6010</v>
      </c>
      <c r="S853" s="4" t="b">
        <v>0</v>
      </c>
      <c r="T853" s="4">
        <v>0</v>
      </c>
      <c r="U853" s="4" t="s">
        <v>6006</v>
      </c>
      <c r="V853" s="4">
        <v>10.14</v>
      </c>
      <c r="W853" s="4">
        <v>11</v>
      </c>
      <c r="X853" s="4" t="s">
        <v>6020</v>
      </c>
      <c r="Y853" s="4" t="b">
        <v>0</v>
      </c>
      <c r="Z853" s="4" t="b">
        <v>0</v>
      </c>
      <c r="AA853" s="4" t="b">
        <v>0</v>
      </c>
      <c r="AB853" s="4" t="b">
        <v>0</v>
      </c>
      <c r="AC853" s="4" t="b">
        <v>0</v>
      </c>
    </row>
    <row r="854" spans="1:29" x14ac:dyDescent="0.25">
      <c r="A854" s="4" t="s">
        <v>1742</v>
      </c>
      <c r="B854" s="4" t="s">
        <v>1743</v>
      </c>
      <c r="C854" s="9">
        <v>45830</v>
      </c>
      <c r="D854" s="9" t="str">
        <f>TEXT(Transaction_2[[#This Row],[transaction_date]],"yyyy")</f>
        <v>2025</v>
      </c>
      <c r="E854" s="9" t="str">
        <f>TEXT(Transaction_2[[#This Row],[transaction_date]],"mmm")</f>
        <v>Jun</v>
      </c>
      <c r="F854" s="4">
        <v>56</v>
      </c>
      <c r="G854" s="4" t="s">
        <v>6012</v>
      </c>
      <c r="H854" s="4" t="s">
        <v>22</v>
      </c>
      <c r="I854" s="4" t="s">
        <v>6004</v>
      </c>
      <c r="J854" s="4">
        <v>10</v>
      </c>
      <c r="K854" s="4">
        <v>67.67</v>
      </c>
      <c r="L854" s="4">
        <v>676.68</v>
      </c>
      <c r="M854" s="12">
        <f>Transaction_2[[#This Row],[total_amount]]*(1-Transaction_2[[#This Row],[discount_percentage]]/100)</f>
        <v>676.68</v>
      </c>
      <c r="N854" s="12">
        <f>Transaction_2[[#This Row],[total_amount]]-(Transaction_2[[#This Row],[total_amount]]*Transaction_2[[#This Row],[discount_percentage]]/100)</f>
        <v>676.68</v>
      </c>
      <c r="O854" s="4" t="s">
        <v>90</v>
      </c>
      <c r="P854" s="4" t="s">
        <v>57</v>
      </c>
      <c r="Q854" s="4">
        <v>3</v>
      </c>
      <c r="R854" s="4" t="s">
        <v>6023</v>
      </c>
      <c r="S854" s="4" t="b">
        <v>0</v>
      </c>
      <c r="T854" s="4">
        <v>0</v>
      </c>
      <c r="U854" s="4" t="s">
        <v>6006</v>
      </c>
      <c r="V854" s="4">
        <v>20.71</v>
      </c>
      <c r="W854" s="4">
        <v>29</v>
      </c>
      <c r="X854" s="4" t="s">
        <v>6007</v>
      </c>
      <c r="Y854" s="4" t="b">
        <v>0</v>
      </c>
      <c r="Z854" s="4" t="b">
        <v>0</v>
      </c>
      <c r="AA854" s="4" t="b">
        <v>0</v>
      </c>
      <c r="AB854" s="4" t="b">
        <v>0</v>
      </c>
      <c r="AC854" s="4" t="b">
        <v>1</v>
      </c>
    </row>
    <row r="855" spans="1:29" x14ac:dyDescent="0.25">
      <c r="A855" s="4" t="s">
        <v>1744</v>
      </c>
      <c r="B855" s="4" t="s">
        <v>1745</v>
      </c>
      <c r="C855" s="9">
        <v>45517</v>
      </c>
      <c r="D855" s="9" t="str">
        <f>TEXT(Transaction_2[[#This Row],[transaction_date]],"yyyy")</f>
        <v>2024</v>
      </c>
      <c r="E855" s="9" t="str">
        <f>TEXT(Transaction_2[[#This Row],[transaction_date]],"mmm")</f>
        <v>Aug</v>
      </c>
      <c r="F855" s="4">
        <v>38</v>
      </c>
      <c r="G855" s="4" t="s">
        <v>6017</v>
      </c>
      <c r="H855" s="4" t="s">
        <v>115</v>
      </c>
      <c r="I855" s="4" t="s">
        <v>6030</v>
      </c>
      <c r="J855" s="4">
        <v>3</v>
      </c>
      <c r="K855" s="4">
        <v>106.86</v>
      </c>
      <c r="L855" s="4">
        <v>320.57</v>
      </c>
      <c r="M855" s="12">
        <f>Transaction_2[[#This Row],[total_amount]]*(1-Transaction_2[[#This Row],[discount_percentage]]/100)</f>
        <v>233.37495999999999</v>
      </c>
      <c r="N855" s="12">
        <f>Transaction_2[[#This Row],[total_amount]]-(Transaction_2[[#This Row],[total_amount]]*Transaction_2[[#This Row],[discount_percentage]]/100)</f>
        <v>233.37495999999999</v>
      </c>
      <c r="O855" s="4" t="s">
        <v>54</v>
      </c>
      <c r="P855" s="4" t="s">
        <v>32</v>
      </c>
      <c r="Q855" s="4">
        <v>15</v>
      </c>
      <c r="R855" s="4" t="s">
        <v>6005</v>
      </c>
      <c r="S855" s="4" t="b">
        <v>1</v>
      </c>
      <c r="T855" s="4">
        <v>27.2</v>
      </c>
      <c r="U855" s="4" t="s">
        <v>6014</v>
      </c>
      <c r="V855" s="4">
        <v>18.73</v>
      </c>
      <c r="W855" s="4">
        <v>20</v>
      </c>
      <c r="X855" s="4" t="s">
        <v>6007</v>
      </c>
      <c r="Y855" s="4" t="b">
        <v>0</v>
      </c>
      <c r="Z855" s="4" t="b">
        <v>0</v>
      </c>
      <c r="AA855" s="4" t="b">
        <v>0</v>
      </c>
      <c r="AB855" s="4" t="b">
        <v>0</v>
      </c>
      <c r="AC855" s="4" t="b">
        <v>0</v>
      </c>
    </row>
    <row r="856" spans="1:29" x14ac:dyDescent="0.25">
      <c r="A856" s="4" t="s">
        <v>1746</v>
      </c>
      <c r="B856" s="4" t="s">
        <v>1747</v>
      </c>
      <c r="C856" s="9">
        <v>45707</v>
      </c>
      <c r="D856" s="9" t="str">
        <f>TEXT(Transaction_2[[#This Row],[transaction_date]],"yyyy")</f>
        <v>2025</v>
      </c>
      <c r="E856" s="9" t="str">
        <f>TEXT(Transaction_2[[#This Row],[transaction_date]],"mmm")</f>
        <v>Feb</v>
      </c>
      <c r="F856" s="4">
        <v>47</v>
      </c>
      <c r="G856" s="4" t="s">
        <v>6021</v>
      </c>
      <c r="H856" s="4" t="s">
        <v>53</v>
      </c>
      <c r="I856" s="4" t="s">
        <v>6022</v>
      </c>
      <c r="J856" s="4">
        <v>4</v>
      </c>
      <c r="K856" s="4">
        <v>276.10000000000002</v>
      </c>
      <c r="L856" s="4">
        <v>1104.3800000000001</v>
      </c>
      <c r="M856" s="12">
        <f>Transaction_2[[#This Row],[total_amount]]*(1-Transaction_2[[#This Row],[discount_percentage]]/100)</f>
        <v>1104.3800000000001</v>
      </c>
      <c r="N856" s="12">
        <f>Transaction_2[[#This Row],[total_amount]]-(Transaction_2[[#This Row],[total_amount]]*Transaction_2[[#This Row],[discount_percentage]]/100)</f>
        <v>1104.3800000000001</v>
      </c>
      <c r="O856" s="4" t="s">
        <v>28</v>
      </c>
      <c r="P856" s="4" t="s">
        <v>32</v>
      </c>
      <c r="Q856" s="4">
        <v>22</v>
      </c>
      <c r="R856" s="4" t="s">
        <v>6005</v>
      </c>
      <c r="S856" s="4" t="b">
        <v>0</v>
      </c>
      <c r="T856" s="4">
        <v>0</v>
      </c>
      <c r="U856" s="4" t="s">
        <v>6006</v>
      </c>
      <c r="V856" s="4">
        <v>15.15</v>
      </c>
      <c r="W856" s="4">
        <v>14</v>
      </c>
      <c r="X856" s="4" t="s">
        <v>6020</v>
      </c>
      <c r="Y856" s="4" t="b">
        <v>0</v>
      </c>
      <c r="Z856" s="4" t="b">
        <v>0</v>
      </c>
      <c r="AA856" s="4" t="b">
        <v>0</v>
      </c>
      <c r="AB856" s="4" t="b">
        <v>1</v>
      </c>
      <c r="AC856" s="4" t="b">
        <v>0</v>
      </c>
    </row>
    <row r="857" spans="1:29" x14ac:dyDescent="0.25">
      <c r="A857" s="4" t="s">
        <v>1748</v>
      </c>
      <c r="B857" s="4" t="s">
        <v>1749</v>
      </c>
      <c r="C857" s="9">
        <v>45507</v>
      </c>
      <c r="D857" s="9" t="str">
        <f>TEXT(Transaction_2[[#This Row],[transaction_date]],"yyyy")</f>
        <v>2024</v>
      </c>
      <c r="E857" s="9" t="str">
        <f>TEXT(Transaction_2[[#This Row],[transaction_date]],"mmm")</f>
        <v>Aug</v>
      </c>
      <c r="F857" s="4">
        <v>72</v>
      </c>
      <c r="G857" s="4" t="s">
        <v>6011</v>
      </c>
      <c r="H857" s="4" t="s">
        <v>27</v>
      </c>
      <c r="I857" s="4" t="s">
        <v>6009</v>
      </c>
      <c r="J857" s="4">
        <v>2</v>
      </c>
      <c r="K857" s="4">
        <v>169.07</v>
      </c>
      <c r="L857" s="4">
        <v>338.14</v>
      </c>
      <c r="M857" s="12">
        <f>Transaction_2[[#This Row],[total_amount]]*(1-Transaction_2[[#This Row],[discount_percentage]]/100)</f>
        <v>338.14</v>
      </c>
      <c r="N857" s="12">
        <f>Transaction_2[[#This Row],[total_amount]]-(Transaction_2[[#This Row],[total_amount]]*Transaction_2[[#This Row],[discount_percentage]]/100)</f>
        <v>338.14</v>
      </c>
      <c r="O857" s="4" t="s">
        <v>23</v>
      </c>
      <c r="P857" s="4" t="s">
        <v>32</v>
      </c>
      <c r="Q857" s="4">
        <v>35</v>
      </c>
      <c r="R857" s="4" t="s">
        <v>6010</v>
      </c>
      <c r="S857" s="4" t="b">
        <v>0</v>
      </c>
      <c r="T857" s="4">
        <v>0</v>
      </c>
      <c r="U857" s="4" t="s">
        <v>6006</v>
      </c>
      <c r="V857" s="4">
        <v>23.4</v>
      </c>
      <c r="W857" s="4">
        <v>2</v>
      </c>
      <c r="X857" s="4" t="s">
        <v>6016</v>
      </c>
      <c r="Y857" s="4" t="b">
        <v>0</v>
      </c>
      <c r="Z857" s="4" t="b">
        <v>0</v>
      </c>
      <c r="AA857" s="4" t="b">
        <v>0</v>
      </c>
      <c r="AB857" s="4" t="b">
        <v>0</v>
      </c>
      <c r="AC857" s="4" t="b">
        <v>0</v>
      </c>
    </row>
    <row r="858" spans="1:29" x14ac:dyDescent="0.25">
      <c r="A858" s="4" t="s">
        <v>1750</v>
      </c>
      <c r="B858" s="4" t="s">
        <v>1751</v>
      </c>
      <c r="C858" s="9">
        <v>45713</v>
      </c>
      <c r="D858" s="9" t="str">
        <f>TEXT(Transaction_2[[#This Row],[transaction_date]],"yyyy")</f>
        <v>2025</v>
      </c>
      <c r="E858" s="9" t="str">
        <f>TEXT(Transaction_2[[#This Row],[transaction_date]],"mmm")</f>
        <v>Feb</v>
      </c>
      <c r="F858" s="4">
        <v>35</v>
      </c>
      <c r="G858" s="4" t="s">
        <v>6017</v>
      </c>
      <c r="H858" s="4" t="s">
        <v>39</v>
      </c>
      <c r="I858" s="4" t="s">
        <v>6015</v>
      </c>
      <c r="J858" s="4">
        <v>1</v>
      </c>
      <c r="K858" s="4">
        <v>98.83</v>
      </c>
      <c r="L858" s="4">
        <v>98.83</v>
      </c>
      <c r="M858" s="12">
        <f>Transaction_2[[#This Row],[total_amount]]*(1-Transaction_2[[#This Row],[discount_percentage]]/100)</f>
        <v>98.83</v>
      </c>
      <c r="N858" s="12">
        <f>Transaction_2[[#This Row],[total_amount]]-(Transaction_2[[#This Row],[total_amount]]*Transaction_2[[#This Row],[discount_percentage]]/100)</f>
        <v>98.83</v>
      </c>
      <c r="O858" s="4" t="s">
        <v>31</v>
      </c>
      <c r="P858" s="4" t="s">
        <v>24</v>
      </c>
      <c r="Q858" s="4">
        <v>9</v>
      </c>
      <c r="R858" s="4" t="s">
        <v>6005</v>
      </c>
      <c r="S858" s="4" t="b">
        <v>0</v>
      </c>
      <c r="T858" s="4">
        <v>0</v>
      </c>
      <c r="U858" s="4" t="s">
        <v>6006</v>
      </c>
      <c r="V858" s="4">
        <v>8.7799999999999994</v>
      </c>
      <c r="W858" s="4">
        <v>23</v>
      </c>
      <c r="X858" s="4" t="s">
        <v>6007</v>
      </c>
      <c r="Y858" s="4" t="b">
        <v>0</v>
      </c>
      <c r="Z858" s="4" t="b">
        <v>1</v>
      </c>
      <c r="AA858" s="4" t="b">
        <v>0</v>
      </c>
      <c r="AB858" s="4" t="b">
        <v>0</v>
      </c>
      <c r="AC858" s="4" t="b">
        <v>0</v>
      </c>
    </row>
    <row r="859" spans="1:29" x14ac:dyDescent="0.25">
      <c r="A859" s="4" t="s">
        <v>1752</v>
      </c>
      <c r="B859" s="4" t="s">
        <v>1753</v>
      </c>
      <c r="C859" s="9">
        <v>45620</v>
      </c>
      <c r="D859" s="9" t="str">
        <f>TEXT(Transaction_2[[#This Row],[transaction_date]],"yyyy")</f>
        <v>2024</v>
      </c>
      <c r="E859" s="9" t="str">
        <f>TEXT(Transaction_2[[#This Row],[transaction_date]],"mmm")</f>
        <v>Nov</v>
      </c>
      <c r="F859" s="4">
        <v>74</v>
      </c>
      <c r="G859" s="4" t="s">
        <v>6011</v>
      </c>
      <c r="H859" s="4" t="s">
        <v>115</v>
      </c>
      <c r="I859" s="4" t="s">
        <v>6030</v>
      </c>
      <c r="J859" s="4">
        <v>1</v>
      </c>
      <c r="K859" s="4">
        <v>293.10000000000002</v>
      </c>
      <c r="L859" s="4">
        <v>293.10000000000002</v>
      </c>
      <c r="M859" s="12">
        <f>Transaction_2[[#This Row],[total_amount]]*(1-Transaction_2[[#This Row],[discount_percentage]]/100)</f>
        <v>249.4281</v>
      </c>
      <c r="N859" s="12">
        <f>Transaction_2[[#This Row],[total_amount]]-(Transaction_2[[#This Row],[total_amount]]*Transaction_2[[#This Row],[discount_percentage]]/100)</f>
        <v>249.42810000000003</v>
      </c>
      <c r="O859" s="4" t="s">
        <v>31</v>
      </c>
      <c r="P859" s="4" t="s">
        <v>36</v>
      </c>
      <c r="Q859" s="4">
        <v>23</v>
      </c>
      <c r="R859" s="4" t="s">
        <v>6005</v>
      </c>
      <c r="S859" s="4" t="b">
        <v>1</v>
      </c>
      <c r="T859" s="4">
        <v>14.9</v>
      </c>
      <c r="U859" s="4" t="s">
        <v>6028</v>
      </c>
      <c r="V859" s="4">
        <v>24.26</v>
      </c>
      <c r="W859" s="4">
        <v>17</v>
      </c>
      <c r="X859" s="4" t="s">
        <v>6007</v>
      </c>
      <c r="Y859" s="4" t="b">
        <v>0</v>
      </c>
      <c r="Z859" s="4" t="b">
        <v>0</v>
      </c>
      <c r="AA859" s="4" t="b">
        <v>0</v>
      </c>
      <c r="AB859" s="4" t="b">
        <v>0</v>
      </c>
      <c r="AC859" s="4" t="b">
        <v>0</v>
      </c>
    </row>
    <row r="860" spans="1:29" x14ac:dyDescent="0.25">
      <c r="A860" s="4" t="s">
        <v>1754</v>
      </c>
      <c r="B860" s="4" t="s">
        <v>1755</v>
      </c>
      <c r="C860" s="9">
        <v>45485</v>
      </c>
      <c r="D860" s="9" t="str">
        <f>TEXT(Transaction_2[[#This Row],[transaction_date]],"yyyy")</f>
        <v>2024</v>
      </c>
      <c r="E860" s="9" t="str">
        <f>TEXT(Transaction_2[[#This Row],[transaction_date]],"mmm")</f>
        <v>Jul</v>
      </c>
      <c r="F860" s="4">
        <v>30</v>
      </c>
      <c r="G860" s="4" t="s">
        <v>6017</v>
      </c>
      <c r="H860" s="4" t="s">
        <v>22</v>
      </c>
      <c r="I860" s="4" t="s">
        <v>6004</v>
      </c>
      <c r="J860" s="4">
        <v>1</v>
      </c>
      <c r="K860" s="4">
        <v>215.46</v>
      </c>
      <c r="L860" s="4">
        <v>215.46</v>
      </c>
      <c r="M860" s="12">
        <f>Transaction_2[[#This Row],[total_amount]]*(1-Transaction_2[[#This Row],[discount_percentage]]/100)</f>
        <v>215.46</v>
      </c>
      <c r="N860" s="12">
        <f>Transaction_2[[#This Row],[total_amount]]-(Transaction_2[[#This Row],[total_amount]]*Transaction_2[[#This Row],[discount_percentage]]/100)</f>
        <v>215.46</v>
      </c>
      <c r="O860" s="4" t="s">
        <v>54</v>
      </c>
      <c r="P860" s="4" t="s">
        <v>36</v>
      </c>
      <c r="Q860" s="4">
        <v>37</v>
      </c>
      <c r="R860" s="4" t="s">
        <v>6010</v>
      </c>
      <c r="S860" s="4" t="b">
        <v>0</v>
      </c>
      <c r="T860" s="4">
        <v>0</v>
      </c>
      <c r="U860" s="4" t="s">
        <v>6006</v>
      </c>
      <c r="V860" s="4">
        <v>10.8</v>
      </c>
      <c r="W860" s="4">
        <v>6</v>
      </c>
      <c r="X860" s="4" t="s">
        <v>6018</v>
      </c>
      <c r="Y860" s="4" t="b">
        <v>1</v>
      </c>
      <c r="Z860" s="4" t="b">
        <v>0</v>
      </c>
      <c r="AA860" s="4" t="b">
        <v>1</v>
      </c>
      <c r="AB860" s="4" t="b">
        <v>1</v>
      </c>
      <c r="AC860" s="4" t="b">
        <v>0</v>
      </c>
    </row>
    <row r="861" spans="1:29" x14ac:dyDescent="0.25">
      <c r="A861" s="4" t="s">
        <v>1756</v>
      </c>
      <c r="B861" s="4" t="s">
        <v>1757</v>
      </c>
      <c r="C861" s="9">
        <v>45490</v>
      </c>
      <c r="D861" s="9" t="str">
        <f>TEXT(Transaction_2[[#This Row],[transaction_date]],"yyyy")</f>
        <v>2024</v>
      </c>
      <c r="E861" s="9" t="str">
        <f>TEXT(Transaction_2[[#This Row],[transaction_date]],"mmm")</f>
        <v>Jul</v>
      </c>
      <c r="F861" s="4">
        <v>52</v>
      </c>
      <c r="G861" s="4" t="s">
        <v>6012</v>
      </c>
      <c r="H861" s="4" t="s">
        <v>35</v>
      </c>
      <c r="I861" s="4" t="s">
        <v>6013</v>
      </c>
      <c r="J861" s="4">
        <v>3</v>
      </c>
      <c r="K861" s="4">
        <v>247.37</v>
      </c>
      <c r="L861" s="4">
        <v>742.11</v>
      </c>
      <c r="M861" s="12">
        <f>Transaction_2[[#This Row],[total_amount]]*(1-Transaction_2[[#This Row],[discount_percentage]]/100)</f>
        <v>635.24616000000003</v>
      </c>
      <c r="N861" s="12">
        <f>Transaction_2[[#This Row],[total_amount]]-(Transaction_2[[#This Row],[total_amount]]*Transaction_2[[#This Row],[discount_percentage]]/100)</f>
        <v>635.24616000000003</v>
      </c>
      <c r="O861" s="4" t="s">
        <v>28</v>
      </c>
      <c r="P861" s="4" t="s">
        <v>32</v>
      </c>
      <c r="Q861" s="4">
        <v>7</v>
      </c>
      <c r="R861" s="4" t="s">
        <v>6005</v>
      </c>
      <c r="S861" s="4" t="b">
        <v>1</v>
      </c>
      <c r="T861" s="4">
        <v>14.4</v>
      </c>
      <c r="U861" s="4" t="s">
        <v>6028</v>
      </c>
      <c r="V861" s="4">
        <v>14.78</v>
      </c>
      <c r="W861" s="4">
        <v>17</v>
      </c>
      <c r="X861" s="4" t="s">
        <v>6007</v>
      </c>
      <c r="Y861" s="4" t="b">
        <v>0</v>
      </c>
      <c r="Z861" s="4" t="b">
        <v>1</v>
      </c>
      <c r="AA861" s="4" t="b">
        <v>0</v>
      </c>
      <c r="AB861" s="4" t="b">
        <v>0</v>
      </c>
      <c r="AC861" s="4" t="b">
        <v>0</v>
      </c>
    </row>
    <row r="862" spans="1:29" x14ac:dyDescent="0.25">
      <c r="A862" s="4" t="s">
        <v>1758</v>
      </c>
      <c r="B862" s="4" t="s">
        <v>1759</v>
      </c>
      <c r="C862" s="9">
        <v>45808</v>
      </c>
      <c r="D862" s="9" t="str">
        <f>TEXT(Transaction_2[[#This Row],[transaction_date]],"yyyy")</f>
        <v>2025</v>
      </c>
      <c r="E862" s="9" t="str">
        <f>TEXT(Transaction_2[[#This Row],[transaction_date]],"mmm")</f>
        <v>May</v>
      </c>
      <c r="F862" s="4">
        <v>29</v>
      </c>
      <c r="G862" s="4" t="s">
        <v>6003</v>
      </c>
      <c r="H862" s="4" t="s">
        <v>53</v>
      </c>
      <c r="I862" s="4" t="s">
        <v>6022</v>
      </c>
      <c r="J862" s="4">
        <v>1</v>
      </c>
      <c r="K862" s="4">
        <v>49.51</v>
      </c>
      <c r="L862" s="4">
        <v>49.51</v>
      </c>
      <c r="M862" s="12">
        <f>Transaction_2[[#This Row],[total_amount]]*(1-Transaction_2[[#This Row],[discount_percentage]]/100)</f>
        <v>49.51</v>
      </c>
      <c r="N862" s="12">
        <f>Transaction_2[[#This Row],[total_amount]]-(Transaction_2[[#This Row],[total_amount]]*Transaction_2[[#This Row],[discount_percentage]]/100)</f>
        <v>49.51</v>
      </c>
      <c r="O862" s="4" t="s">
        <v>23</v>
      </c>
      <c r="P862" s="4" t="s">
        <v>24</v>
      </c>
      <c r="Q862" s="4">
        <v>47</v>
      </c>
      <c r="R862" s="4" t="s">
        <v>6010</v>
      </c>
      <c r="S862" s="4" t="b">
        <v>0</v>
      </c>
      <c r="T862" s="4">
        <v>0</v>
      </c>
      <c r="U862" s="4" t="s">
        <v>6006</v>
      </c>
      <c r="V862" s="4">
        <v>5.3</v>
      </c>
      <c r="W862" s="4">
        <v>1</v>
      </c>
      <c r="X862" s="4" t="s">
        <v>6016</v>
      </c>
      <c r="Y862" s="4" t="b">
        <v>0</v>
      </c>
      <c r="Z862" s="4" t="b">
        <v>0</v>
      </c>
      <c r="AA862" s="4" t="b">
        <v>0</v>
      </c>
      <c r="AB862" s="4" t="b">
        <v>0</v>
      </c>
      <c r="AC862" s="4" t="b">
        <v>0</v>
      </c>
    </row>
    <row r="863" spans="1:29" x14ac:dyDescent="0.25">
      <c r="A863" s="4" t="s">
        <v>1760</v>
      </c>
      <c r="B863" s="4" t="s">
        <v>1761</v>
      </c>
      <c r="C863" s="9">
        <v>45606</v>
      </c>
      <c r="D863" s="9" t="str">
        <f>TEXT(Transaction_2[[#This Row],[transaction_date]],"yyyy")</f>
        <v>2024</v>
      </c>
      <c r="E863" s="9" t="str">
        <f>TEXT(Transaction_2[[#This Row],[transaction_date]],"mmm")</f>
        <v>Nov</v>
      </c>
      <c r="F863" s="4">
        <v>55</v>
      </c>
      <c r="G863" s="4" t="s">
        <v>6012</v>
      </c>
      <c r="H863" s="4" t="s">
        <v>62</v>
      </c>
      <c r="I863" s="4" t="s">
        <v>6024</v>
      </c>
      <c r="J863" s="4">
        <v>4</v>
      </c>
      <c r="K863" s="4">
        <v>64.73</v>
      </c>
      <c r="L863" s="4">
        <v>258.93</v>
      </c>
      <c r="M863" s="12">
        <f>Transaction_2[[#This Row],[total_amount]]*(1-Transaction_2[[#This Row],[discount_percentage]]/100)</f>
        <v>258.93</v>
      </c>
      <c r="N863" s="12">
        <f>Transaction_2[[#This Row],[total_amount]]-(Transaction_2[[#This Row],[total_amount]]*Transaction_2[[#This Row],[discount_percentage]]/100)</f>
        <v>258.93</v>
      </c>
      <c r="O863" s="4" t="s">
        <v>54</v>
      </c>
      <c r="P863" s="4" t="s">
        <v>32</v>
      </c>
      <c r="Q863" s="4">
        <v>4</v>
      </c>
      <c r="R863" s="4" t="s">
        <v>6023</v>
      </c>
      <c r="S863" s="4" t="b">
        <v>0</v>
      </c>
      <c r="T863" s="4">
        <v>0</v>
      </c>
      <c r="U863" s="4" t="s">
        <v>6006</v>
      </c>
      <c r="V863" s="4">
        <v>23.91</v>
      </c>
      <c r="W863" s="4">
        <v>9</v>
      </c>
      <c r="X863" s="4" t="s">
        <v>6020</v>
      </c>
      <c r="Y863" s="4" t="b">
        <v>0</v>
      </c>
      <c r="Z863" s="4" t="b">
        <v>0</v>
      </c>
      <c r="AA863" s="4" t="b">
        <v>0</v>
      </c>
      <c r="AB863" s="4" t="b">
        <v>0</v>
      </c>
      <c r="AC863" s="4" t="b">
        <v>0</v>
      </c>
    </row>
    <row r="864" spans="1:29" x14ac:dyDescent="0.25">
      <c r="A864" s="4" t="s">
        <v>1762</v>
      </c>
      <c r="B864" s="4" t="s">
        <v>1763</v>
      </c>
      <c r="C864" s="9">
        <v>45638</v>
      </c>
      <c r="D864" s="9" t="str">
        <f>TEXT(Transaction_2[[#This Row],[transaction_date]],"yyyy")</f>
        <v>2024</v>
      </c>
      <c r="E864" s="9" t="str">
        <f>TEXT(Transaction_2[[#This Row],[transaction_date]],"mmm")</f>
        <v>Dec</v>
      </c>
      <c r="F864" s="4">
        <v>25</v>
      </c>
      <c r="G864" s="4" t="s">
        <v>6003</v>
      </c>
      <c r="H864" s="4" t="s">
        <v>80</v>
      </c>
      <c r="I864" s="4" t="s">
        <v>6026</v>
      </c>
      <c r="J864" s="4">
        <v>1</v>
      </c>
      <c r="K864" s="4">
        <v>214.23</v>
      </c>
      <c r="L864" s="4">
        <v>214.23</v>
      </c>
      <c r="M864" s="12">
        <f>Transaction_2[[#This Row],[total_amount]]*(1-Transaction_2[[#This Row],[discount_percentage]]/100)</f>
        <v>160.02981</v>
      </c>
      <c r="N864" s="12">
        <f>Transaction_2[[#This Row],[total_amount]]-(Transaction_2[[#This Row],[total_amount]]*Transaction_2[[#This Row],[discount_percentage]]/100)</f>
        <v>160.02981</v>
      </c>
      <c r="O864" s="4" t="s">
        <v>28</v>
      </c>
      <c r="P864" s="4" t="s">
        <v>32</v>
      </c>
      <c r="Q864" s="4">
        <v>13</v>
      </c>
      <c r="R864" s="4" t="s">
        <v>6005</v>
      </c>
      <c r="S864" s="4" t="b">
        <v>1</v>
      </c>
      <c r="T864" s="4">
        <v>25.3</v>
      </c>
      <c r="U864" s="4" t="s">
        <v>6014</v>
      </c>
      <c r="V864" s="4">
        <v>15.5</v>
      </c>
      <c r="W864" s="4">
        <v>10</v>
      </c>
      <c r="X864" s="4" t="s">
        <v>6020</v>
      </c>
      <c r="Y864" s="4" t="b">
        <v>0</v>
      </c>
      <c r="Z864" s="4" t="b">
        <v>0</v>
      </c>
      <c r="AA864" s="4" t="b">
        <v>0</v>
      </c>
      <c r="AB864" s="4" t="b">
        <v>0</v>
      </c>
      <c r="AC864" s="4" t="b">
        <v>0</v>
      </c>
    </row>
    <row r="865" spans="1:29" x14ac:dyDescent="0.25">
      <c r="A865" s="4" t="s">
        <v>1764</v>
      </c>
      <c r="B865" s="4" t="s">
        <v>1765</v>
      </c>
      <c r="C865" s="9">
        <v>45562</v>
      </c>
      <c r="D865" s="9" t="str">
        <f>TEXT(Transaction_2[[#This Row],[transaction_date]],"yyyy")</f>
        <v>2024</v>
      </c>
      <c r="E865" s="9" t="str">
        <f>TEXT(Transaction_2[[#This Row],[transaction_date]],"mmm")</f>
        <v>Sep</v>
      </c>
      <c r="F865" s="4">
        <v>18</v>
      </c>
      <c r="G865" s="4" t="s">
        <v>6003</v>
      </c>
      <c r="H865" s="4" t="s">
        <v>65</v>
      </c>
      <c r="I865" s="4" t="s">
        <v>6025</v>
      </c>
      <c r="J865" s="4">
        <v>4</v>
      </c>
      <c r="K865" s="4">
        <v>183.8</v>
      </c>
      <c r="L865" s="4">
        <v>735.18</v>
      </c>
      <c r="M865" s="12">
        <f>Transaction_2[[#This Row],[total_amount]]*(1-Transaction_2[[#This Row],[discount_percentage]]/100)</f>
        <v>735.18</v>
      </c>
      <c r="N865" s="12">
        <f>Transaction_2[[#This Row],[total_amount]]-(Transaction_2[[#This Row],[total_amount]]*Transaction_2[[#This Row],[discount_percentage]]/100)</f>
        <v>735.18</v>
      </c>
      <c r="O865" s="4" t="s">
        <v>28</v>
      </c>
      <c r="P865" s="4" t="s">
        <v>32</v>
      </c>
      <c r="Q865" s="4">
        <v>12</v>
      </c>
      <c r="R865" s="4" t="s">
        <v>6005</v>
      </c>
      <c r="S865" s="4" t="b">
        <v>0</v>
      </c>
      <c r="T865" s="4">
        <v>0</v>
      </c>
      <c r="U865" s="4" t="s">
        <v>6006</v>
      </c>
      <c r="V865" s="4">
        <v>7.54</v>
      </c>
      <c r="W865" s="4">
        <v>7</v>
      </c>
      <c r="X865" s="4" t="s">
        <v>6018</v>
      </c>
      <c r="Y865" s="4" t="b">
        <v>0</v>
      </c>
      <c r="Z865" s="4" t="b">
        <v>0</v>
      </c>
      <c r="AA865" s="4" t="b">
        <v>0</v>
      </c>
      <c r="AB865" s="4" t="b">
        <v>0</v>
      </c>
      <c r="AC865" s="4" t="b">
        <v>0</v>
      </c>
    </row>
    <row r="866" spans="1:29" x14ac:dyDescent="0.25">
      <c r="A866" s="4" t="s">
        <v>1766</v>
      </c>
      <c r="B866" s="4" t="s">
        <v>1767</v>
      </c>
      <c r="C866" s="9">
        <v>45588</v>
      </c>
      <c r="D866" s="9" t="str">
        <f>TEXT(Transaction_2[[#This Row],[transaction_date]],"yyyy")</f>
        <v>2024</v>
      </c>
      <c r="E866" s="9" t="str">
        <f>TEXT(Transaction_2[[#This Row],[transaction_date]],"mmm")</f>
        <v>Oct</v>
      </c>
      <c r="F866" s="4">
        <v>30</v>
      </c>
      <c r="G866" s="4" t="s">
        <v>6017</v>
      </c>
      <c r="H866" s="4" t="s">
        <v>53</v>
      </c>
      <c r="I866" s="4" t="s">
        <v>6022</v>
      </c>
      <c r="J866" s="4">
        <v>11</v>
      </c>
      <c r="K866" s="4">
        <v>89.12</v>
      </c>
      <c r="L866" s="4">
        <v>980.35</v>
      </c>
      <c r="M866" s="12">
        <f>Transaction_2[[#This Row],[total_amount]]*(1-Transaction_2[[#This Row],[discount_percentage]]/100)</f>
        <v>828.39575000000002</v>
      </c>
      <c r="N866" s="12">
        <f>Transaction_2[[#This Row],[total_amount]]-(Transaction_2[[#This Row],[total_amount]]*Transaction_2[[#This Row],[discount_percentage]]/100)</f>
        <v>828.39575000000002</v>
      </c>
      <c r="O866" s="4" t="s">
        <v>90</v>
      </c>
      <c r="P866" s="4" t="s">
        <v>57</v>
      </c>
      <c r="Q866" s="4">
        <v>3</v>
      </c>
      <c r="R866" s="4" t="s">
        <v>6023</v>
      </c>
      <c r="S866" s="4" t="b">
        <v>1</v>
      </c>
      <c r="T866" s="4">
        <v>15.5</v>
      </c>
      <c r="U866" s="4" t="s">
        <v>6028</v>
      </c>
      <c r="V866" s="4">
        <v>10.48</v>
      </c>
      <c r="W866" s="4">
        <v>27</v>
      </c>
      <c r="X866" s="4" t="s">
        <v>6007</v>
      </c>
      <c r="Y866" s="4" t="b">
        <v>0</v>
      </c>
      <c r="Z866" s="4" t="b">
        <v>0</v>
      </c>
      <c r="AA866" s="4" t="b">
        <v>0</v>
      </c>
      <c r="AB866" s="4" t="b">
        <v>1</v>
      </c>
      <c r="AC866" s="4" t="b">
        <v>1</v>
      </c>
    </row>
    <row r="867" spans="1:29" x14ac:dyDescent="0.25">
      <c r="A867" s="4" t="s">
        <v>1768</v>
      </c>
      <c r="B867" s="4" t="s">
        <v>1769</v>
      </c>
      <c r="C867" s="9">
        <v>45600</v>
      </c>
      <c r="D867" s="9" t="str">
        <f>TEXT(Transaction_2[[#This Row],[transaction_date]],"yyyy")</f>
        <v>2024</v>
      </c>
      <c r="E867" s="9" t="str">
        <f>TEXT(Transaction_2[[#This Row],[transaction_date]],"mmm")</f>
        <v>Nov</v>
      </c>
      <c r="F867" s="4">
        <v>56</v>
      </c>
      <c r="G867" s="4" t="s">
        <v>6012</v>
      </c>
      <c r="H867" s="4" t="s">
        <v>53</v>
      </c>
      <c r="I867" s="4" t="s">
        <v>6022</v>
      </c>
      <c r="J867" s="4">
        <v>1</v>
      </c>
      <c r="K867" s="4">
        <v>146.09</v>
      </c>
      <c r="L867" s="4">
        <v>146.09</v>
      </c>
      <c r="M867" s="12">
        <f>Transaction_2[[#This Row],[total_amount]]*(1-Transaction_2[[#This Row],[discount_percentage]]/100)</f>
        <v>73.775450000000006</v>
      </c>
      <c r="N867" s="12">
        <f>Transaction_2[[#This Row],[total_amount]]-(Transaction_2[[#This Row],[total_amount]]*Transaction_2[[#This Row],[discount_percentage]]/100)</f>
        <v>73.775450000000006</v>
      </c>
      <c r="O867" s="4" t="s">
        <v>31</v>
      </c>
      <c r="P867" s="4" t="s">
        <v>24</v>
      </c>
      <c r="Q867" s="4">
        <v>9</v>
      </c>
      <c r="R867" s="4" t="s">
        <v>6005</v>
      </c>
      <c r="S867" s="4" t="b">
        <v>1</v>
      </c>
      <c r="T867" s="4">
        <v>49.5</v>
      </c>
      <c r="U867" s="4" t="s">
        <v>6014</v>
      </c>
      <c r="V867" s="4">
        <v>22.57</v>
      </c>
      <c r="W867" s="4">
        <v>18</v>
      </c>
      <c r="X867" s="4" t="s">
        <v>6007</v>
      </c>
      <c r="Y867" s="4" t="b">
        <v>0</v>
      </c>
      <c r="Z867" s="4" t="b">
        <v>0</v>
      </c>
      <c r="AA867" s="4" t="b">
        <v>0</v>
      </c>
      <c r="AB867" s="4" t="b">
        <v>0</v>
      </c>
      <c r="AC867" s="4" t="b">
        <v>0</v>
      </c>
    </row>
    <row r="868" spans="1:29" x14ac:dyDescent="0.25">
      <c r="A868" s="4" t="s">
        <v>1770</v>
      </c>
      <c r="B868" s="4" t="s">
        <v>1771</v>
      </c>
      <c r="C868" s="9">
        <v>45740</v>
      </c>
      <c r="D868" s="9" t="str">
        <f>TEXT(Transaction_2[[#This Row],[transaction_date]],"yyyy")</f>
        <v>2025</v>
      </c>
      <c r="E868" s="9" t="str">
        <f>TEXT(Transaction_2[[#This Row],[transaction_date]],"mmm")</f>
        <v>Mar</v>
      </c>
      <c r="F868" s="4">
        <v>41</v>
      </c>
      <c r="G868" s="4" t="s">
        <v>6021</v>
      </c>
      <c r="H868" s="4" t="s">
        <v>39</v>
      </c>
      <c r="I868" s="4" t="s">
        <v>6015</v>
      </c>
      <c r="J868" s="4">
        <v>19</v>
      </c>
      <c r="K868" s="4">
        <v>47.48</v>
      </c>
      <c r="L868" s="4">
        <v>902.2</v>
      </c>
      <c r="M868" s="12">
        <f>Transaction_2[[#This Row],[total_amount]]*(1-Transaction_2[[#This Row],[discount_percentage]]/100)</f>
        <v>793.93600000000004</v>
      </c>
      <c r="N868" s="12">
        <f>Transaction_2[[#This Row],[total_amount]]-(Transaction_2[[#This Row],[total_amount]]*Transaction_2[[#This Row],[discount_percentage]]/100)</f>
        <v>793.93600000000004</v>
      </c>
      <c r="O868" s="4" t="s">
        <v>31</v>
      </c>
      <c r="P868" s="4" t="s">
        <v>36</v>
      </c>
      <c r="Q868" s="4">
        <v>1</v>
      </c>
      <c r="R868" s="4" t="s">
        <v>6029</v>
      </c>
      <c r="S868" s="4" t="b">
        <v>1</v>
      </c>
      <c r="T868" s="4">
        <v>12</v>
      </c>
      <c r="U868" s="4" t="s">
        <v>6028</v>
      </c>
      <c r="V868" s="4">
        <v>8.42</v>
      </c>
      <c r="W868" s="4">
        <v>6</v>
      </c>
      <c r="X868" s="4" t="s">
        <v>6018</v>
      </c>
      <c r="Y868" s="4" t="b">
        <v>0</v>
      </c>
      <c r="Z868" s="4" t="b">
        <v>0</v>
      </c>
      <c r="AA868" s="4" t="b">
        <v>0</v>
      </c>
      <c r="AB868" s="4" t="b">
        <v>0</v>
      </c>
      <c r="AC868" s="4" t="b">
        <v>1</v>
      </c>
    </row>
    <row r="869" spans="1:29" x14ac:dyDescent="0.25">
      <c r="A869" s="4" t="s">
        <v>1772</v>
      </c>
      <c r="B869" s="4" t="s">
        <v>1773</v>
      </c>
      <c r="C869" s="9">
        <v>45486</v>
      </c>
      <c r="D869" s="9" t="str">
        <f>TEXT(Transaction_2[[#This Row],[transaction_date]],"yyyy")</f>
        <v>2024</v>
      </c>
      <c r="E869" s="9" t="str">
        <f>TEXT(Transaction_2[[#This Row],[transaction_date]],"mmm")</f>
        <v>Jul</v>
      </c>
      <c r="F869" s="4">
        <v>47</v>
      </c>
      <c r="G869" s="4" t="s">
        <v>6021</v>
      </c>
      <c r="H869" s="4" t="s">
        <v>62</v>
      </c>
      <c r="I869" s="4" t="s">
        <v>6024</v>
      </c>
      <c r="J869" s="4">
        <v>1</v>
      </c>
      <c r="K869" s="4">
        <v>219.06</v>
      </c>
      <c r="L869" s="4">
        <v>219.06</v>
      </c>
      <c r="M869" s="12">
        <f>Transaction_2[[#This Row],[total_amount]]*(1-Transaction_2[[#This Row],[discount_percentage]]/100)</f>
        <v>146.33207999999999</v>
      </c>
      <c r="N869" s="12">
        <f>Transaction_2[[#This Row],[total_amount]]-(Transaction_2[[#This Row],[total_amount]]*Transaction_2[[#This Row],[discount_percentage]]/100)</f>
        <v>146.33208000000002</v>
      </c>
      <c r="O869" s="4" t="s">
        <v>54</v>
      </c>
      <c r="P869" s="4" t="s">
        <v>32</v>
      </c>
      <c r="Q869" s="4">
        <v>25</v>
      </c>
      <c r="R869" s="4" t="s">
        <v>6005</v>
      </c>
      <c r="S869" s="4" t="b">
        <v>1</v>
      </c>
      <c r="T869" s="4">
        <v>33.200000000000003</v>
      </c>
      <c r="U869" s="4" t="s">
        <v>6014</v>
      </c>
      <c r="V869" s="4">
        <v>6.99</v>
      </c>
      <c r="W869" s="4">
        <v>9</v>
      </c>
      <c r="X869" s="4" t="s">
        <v>6020</v>
      </c>
      <c r="Y869" s="4" t="b">
        <v>0</v>
      </c>
      <c r="Z869" s="4" t="b">
        <v>1</v>
      </c>
      <c r="AA869" s="4" t="b">
        <v>0</v>
      </c>
      <c r="AB869" s="4" t="b">
        <v>0</v>
      </c>
      <c r="AC869" s="4" t="b">
        <v>0</v>
      </c>
    </row>
    <row r="870" spans="1:29" x14ac:dyDescent="0.25">
      <c r="A870" s="4" t="s">
        <v>1774</v>
      </c>
      <c r="B870" s="4" t="s">
        <v>1775</v>
      </c>
      <c r="C870" s="9">
        <v>45518</v>
      </c>
      <c r="D870" s="9" t="str">
        <f>TEXT(Transaction_2[[#This Row],[transaction_date]],"yyyy")</f>
        <v>2024</v>
      </c>
      <c r="E870" s="9" t="str">
        <f>TEXT(Transaction_2[[#This Row],[transaction_date]],"mmm")</f>
        <v>Aug</v>
      </c>
      <c r="F870" s="4">
        <v>61</v>
      </c>
      <c r="G870" s="4" t="s">
        <v>6008</v>
      </c>
      <c r="H870" s="4" t="s">
        <v>53</v>
      </c>
      <c r="I870" s="4" t="s">
        <v>6022</v>
      </c>
      <c r="J870" s="4">
        <v>4</v>
      </c>
      <c r="K870" s="4">
        <v>81.67</v>
      </c>
      <c r="L870" s="4">
        <v>326.7</v>
      </c>
      <c r="M870" s="12">
        <f>Transaction_2[[#This Row],[total_amount]]*(1-Transaction_2[[#This Row],[discount_percentage]]/100)</f>
        <v>326.7</v>
      </c>
      <c r="N870" s="12">
        <f>Transaction_2[[#This Row],[total_amount]]-(Transaction_2[[#This Row],[total_amount]]*Transaction_2[[#This Row],[discount_percentage]]/100)</f>
        <v>326.7</v>
      </c>
      <c r="O870" s="4" t="s">
        <v>23</v>
      </c>
      <c r="P870" s="4" t="s">
        <v>24</v>
      </c>
      <c r="Q870" s="4">
        <v>33</v>
      </c>
      <c r="R870" s="4" t="s">
        <v>6010</v>
      </c>
      <c r="S870" s="4" t="b">
        <v>0</v>
      </c>
      <c r="T870" s="4">
        <v>0</v>
      </c>
      <c r="U870" s="4" t="s">
        <v>6006</v>
      </c>
      <c r="V870" s="4">
        <v>9.5399999999999991</v>
      </c>
      <c r="W870" s="4">
        <v>23</v>
      </c>
      <c r="X870" s="4" t="s">
        <v>6007</v>
      </c>
      <c r="Y870" s="4" t="b">
        <v>0</v>
      </c>
      <c r="Z870" s="4" t="b">
        <v>0</v>
      </c>
      <c r="AA870" s="4" t="b">
        <v>0</v>
      </c>
      <c r="AB870" s="4" t="b">
        <v>0</v>
      </c>
      <c r="AC870" s="4" t="b">
        <v>0</v>
      </c>
    </row>
    <row r="871" spans="1:29" x14ac:dyDescent="0.25">
      <c r="A871" s="4" t="s">
        <v>1776</v>
      </c>
      <c r="B871" s="4" t="s">
        <v>1777</v>
      </c>
      <c r="C871" s="9">
        <v>45802</v>
      </c>
      <c r="D871" s="9" t="str">
        <f>TEXT(Transaction_2[[#This Row],[transaction_date]],"yyyy")</f>
        <v>2025</v>
      </c>
      <c r="E871" s="9" t="str">
        <f>TEXT(Transaction_2[[#This Row],[transaction_date]],"mmm")</f>
        <v>May</v>
      </c>
      <c r="F871" s="4">
        <v>53</v>
      </c>
      <c r="G871" s="4" t="s">
        <v>6012</v>
      </c>
      <c r="H871" s="4" t="s">
        <v>62</v>
      </c>
      <c r="I871" s="4" t="s">
        <v>6024</v>
      </c>
      <c r="J871" s="4">
        <v>15</v>
      </c>
      <c r="K871" s="4">
        <v>45.32</v>
      </c>
      <c r="L871" s="4">
        <v>679.81</v>
      </c>
      <c r="M871" s="12">
        <f>Transaction_2[[#This Row],[total_amount]]*(1-Transaction_2[[#This Row],[discount_percentage]]/100)</f>
        <v>679.81</v>
      </c>
      <c r="N871" s="12">
        <f>Transaction_2[[#This Row],[total_amount]]-(Transaction_2[[#This Row],[total_amount]]*Transaction_2[[#This Row],[discount_percentage]]/100)</f>
        <v>679.81</v>
      </c>
      <c r="O871" s="4" t="s">
        <v>87</v>
      </c>
      <c r="P871" s="4" t="s">
        <v>57</v>
      </c>
      <c r="Q871" s="4">
        <v>4</v>
      </c>
      <c r="R871" s="4" t="s">
        <v>6023</v>
      </c>
      <c r="S871" s="4" t="b">
        <v>0</v>
      </c>
      <c r="T871" s="4">
        <v>0</v>
      </c>
      <c r="U871" s="4" t="s">
        <v>6006</v>
      </c>
      <c r="V871" s="4">
        <v>12.95</v>
      </c>
      <c r="W871" s="4">
        <v>22</v>
      </c>
      <c r="X871" s="4" t="s">
        <v>6007</v>
      </c>
      <c r="Y871" s="4" t="b">
        <v>1</v>
      </c>
      <c r="Z871" s="4" t="b">
        <v>0</v>
      </c>
      <c r="AA871" s="4" t="b">
        <v>0</v>
      </c>
      <c r="AB871" s="4" t="b">
        <v>0</v>
      </c>
      <c r="AC871" s="4" t="b">
        <v>1</v>
      </c>
    </row>
    <row r="872" spans="1:29" x14ac:dyDescent="0.25">
      <c r="A872" s="4" t="s">
        <v>1778</v>
      </c>
      <c r="B872" s="4" t="s">
        <v>1779</v>
      </c>
      <c r="C872" s="9">
        <v>45507</v>
      </c>
      <c r="D872" s="9" t="str">
        <f>TEXT(Transaction_2[[#This Row],[transaction_date]],"yyyy")</f>
        <v>2024</v>
      </c>
      <c r="E872" s="9" t="str">
        <f>TEXT(Transaction_2[[#This Row],[transaction_date]],"mmm")</f>
        <v>Aug</v>
      </c>
      <c r="F872" s="4">
        <v>32</v>
      </c>
      <c r="G872" s="4" t="s">
        <v>6017</v>
      </c>
      <c r="H872" s="4" t="s">
        <v>53</v>
      </c>
      <c r="I872" s="4" t="s">
        <v>6022</v>
      </c>
      <c r="J872" s="4">
        <v>3</v>
      </c>
      <c r="K872" s="4">
        <v>119.69</v>
      </c>
      <c r="L872" s="4">
        <v>359.06</v>
      </c>
      <c r="M872" s="12">
        <f>Transaction_2[[#This Row],[total_amount]]*(1-Transaction_2[[#This Row],[discount_percentage]]/100)</f>
        <v>211.84540000000004</v>
      </c>
      <c r="N872" s="12">
        <f>Transaction_2[[#This Row],[total_amount]]-(Transaction_2[[#This Row],[total_amount]]*Transaction_2[[#This Row],[discount_percentage]]/100)</f>
        <v>211.84539999999998</v>
      </c>
      <c r="O872" s="4" t="s">
        <v>31</v>
      </c>
      <c r="P872" s="4" t="s">
        <v>24</v>
      </c>
      <c r="Q872" s="4">
        <v>44</v>
      </c>
      <c r="R872" s="4" t="s">
        <v>6010</v>
      </c>
      <c r="S872" s="4" t="b">
        <v>1</v>
      </c>
      <c r="T872" s="4">
        <v>41</v>
      </c>
      <c r="U872" s="4" t="s">
        <v>6014</v>
      </c>
      <c r="V872" s="4">
        <v>19.12</v>
      </c>
      <c r="W872" s="4">
        <v>7</v>
      </c>
      <c r="X872" s="4" t="s">
        <v>6018</v>
      </c>
      <c r="Y872" s="4" t="b">
        <v>0</v>
      </c>
      <c r="Z872" s="4" t="b">
        <v>0</v>
      </c>
      <c r="AA872" s="4" t="b">
        <v>0</v>
      </c>
      <c r="AB872" s="4" t="b">
        <v>0</v>
      </c>
      <c r="AC872" s="4" t="b">
        <v>0</v>
      </c>
    </row>
    <row r="873" spans="1:29" x14ac:dyDescent="0.25">
      <c r="A873" s="4" t="s">
        <v>1780</v>
      </c>
      <c r="B873" s="4" t="s">
        <v>1781</v>
      </c>
      <c r="C873" s="9">
        <v>45811</v>
      </c>
      <c r="D873" s="9" t="str">
        <f>TEXT(Transaction_2[[#This Row],[transaction_date]],"yyyy")</f>
        <v>2025</v>
      </c>
      <c r="E873" s="9" t="str">
        <f>TEXT(Transaction_2[[#This Row],[transaction_date]],"mmm")</f>
        <v>Jun</v>
      </c>
      <c r="F873" s="4">
        <v>46</v>
      </c>
      <c r="G873" s="4" t="s">
        <v>6021</v>
      </c>
      <c r="H873" s="4" t="s">
        <v>39</v>
      </c>
      <c r="I873" s="4" t="s">
        <v>6015</v>
      </c>
      <c r="J873" s="4">
        <v>15</v>
      </c>
      <c r="K873" s="4">
        <v>41.78</v>
      </c>
      <c r="L873" s="4">
        <v>626.75</v>
      </c>
      <c r="M873" s="12">
        <f>Transaction_2[[#This Row],[total_amount]]*(1-Transaction_2[[#This Row],[discount_percentage]]/100)</f>
        <v>515.81524999999999</v>
      </c>
      <c r="N873" s="12">
        <f>Transaction_2[[#This Row],[total_amount]]-(Transaction_2[[#This Row],[total_amount]]*Transaction_2[[#This Row],[discount_percentage]]/100)</f>
        <v>515.81524999999999</v>
      </c>
      <c r="O873" s="4" t="s">
        <v>90</v>
      </c>
      <c r="P873" s="4" t="s">
        <v>36</v>
      </c>
      <c r="Q873" s="4">
        <v>4</v>
      </c>
      <c r="R873" s="4" t="s">
        <v>6023</v>
      </c>
      <c r="S873" s="4" t="b">
        <v>1</v>
      </c>
      <c r="T873" s="4">
        <v>17.7</v>
      </c>
      <c r="U873" s="4" t="s">
        <v>6028</v>
      </c>
      <c r="V873" s="4">
        <v>19.64</v>
      </c>
      <c r="W873" s="4">
        <v>10</v>
      </c>
      <c r="X873" s="4" t="s">
        <v>6020</v>
      </c>
      <c r="Y873" s="4" t="b">
        <v>0</v>
      </c>
      <c r="Z873" s="4" t="b">
        <v>0</v>
      </c>
      <c r="AA873" s="4" t="b">
        <v>0</v>
      </c>
      <c r="AB873" s="4" t="b">
        <v>1</v>
      </c>
      <c r="AC873" s="4" t="b">
        <v>1</v>
      </c>
    </row>
    <row r="874" spans="1:29" x14ac:dyDescent="0.25">
      <c r="A874" s="4" t="s">
        <v>1782</v>
      </c>
      <c r="B874" s="4" t="s">
        <v>1783</v>
      </c>
      <c r="C874" s="9">
        <v>45682</v>
      </c>
      <c r="D874" s="9" t="str">
        <f>TEXT(Transaction_2[[#This Row],[transaction_date]],"yyyy")</f>
        <v>2025</v>
      </c>
      <c r="E874" s="9" t="str">
        <f>TEXT(Transaction_2[[#This Row],[transaction_date]],"mmm")</f>
        <v>Jan</v>
      </c>
      <c r="F874" s="4">
        <v>19</v>
      </c>
      <c r="G874" s="4" t="s">
        <v>6003</v>
      </c>
      <c r="H874" s="4" t="s">
        <v>27</v>
      </c>
      <c r="I874" s="4" t="s">
        <v>6009</v>
      </c>
      <c r="J874" s="4">
        <v>3</v>
      </c>
      <c r="K874" s="4">
        <v>230.82</v>
      </c>
      <c r="L874" s="4">
        <v>692.45</v>
      </c>
      <c r="M874" s="12">
        <f>Transaction_2[[#This Row],[total_amount]]*(1-Transaction_2[[#This Row],[discount_percentage]]/100)</f>
        <v>692.45</v>
      </c>
      <c r="N874" s="12">
        <f>Transaction_2[[#This Row],[total_amount]]-(Transaction_2[[#This Row],[total_amount]]*Transaction_2[[#This Row],[discount_percentage]]/100)</f>
        <v>692.45</v>
      </c>
      <c r="O874" s="4" t="s">
        <v>28</v>
      </c>
      <c r="P874" s="4" t="s">
        <v>32</v>
      </c>
      <c r="Q874" s="4">
        <v>18</v>
      </c>
      <c r="R874" s="4" t="s">
        <v>6005</v>
      </c>
      <c r="S874" s="4" t="b">
        <v>0</v>
      </c>
      <c r="T874" s="4">
        <v>0</v>
      </c>
      <c r="U874" s="4" t="s">
        <v>6006</v>
      </c>
      <c r="V874" s="4">
        <v>19.07</v>
      </c>
      <c r="W874" s="4">
        <v>21</v>
      </c>
      <c r="X874" s="4" t="s">
        <v>6007</v>
      </c>
      <c r="Y874" s="4" t="b">
        <v>0</v>
      </c>
      <c r="Z874" s="4" t="b">
        <v>0</v>
      </c>
      <c r="AA874" s="4" t="b">
        <v>0</v>
      </c>
      <c r="AB874" s="4" t="b">
        <v>0</v>
      </c>
      <c r="AC874" s="4" t="b">
        <v>0</v>
      </c>
    </row>
    <row r="875" spans="1:29" x14ac:dyDescent="0.25">
      <c r="A875" s="4" t="s">
        <v>1784</v>
      </c>
      <c r="B875" s="4" t="s">
        <v>1785</v>
      </c>
      <c r="C875" s="9">
        <v>45530</v>
      </c>
      <c r="D875" s="9" t="str">
        <f>TEXT(Transaction_2[[#This Row],[transaction_date]],"yyyy")</f>
        <v>2024</v>
      </c>
      <c r="E875" s="9" t="str">
        <f>TEXT(Transaction_2[[#This Row],[transaction_date]],"mmm")</f>
        <v>Aug</v>
      </c>
      <c r="F875" s="4">
        <v>76</v>
      </c>
      <c r="G875" s="4" t="s">
        <v>6011</v>
      </c>
      <c r="H875" s="4" t="s">
        <v>39</v>
      </c>
      <c r="I875" s="4" t="s">
        <v>6015</v>
      </c>
      <c r="J875" s="4">
        <v>3</v>
      </c>
      <c r="K875" s="4">
        <v>278.88</v>
      </c>
      <c r="L875" s="4">
        <v>836.64</v>
      </c>
      <c r="M875" s="12">
        <f>Transaction_2[[#This Row],[total_amount]]*(1-Transaction_2[[#This Row],[discount_percentage]]/100)</f>
        <v>836.64</v>
      </c>
      <c r="N875" s="12">
        <f>Transaction_2[[#This Row],[total_amount]]-(Transaction_2[[#This Row],[total_amount]]*Transaction_2[[#This Row],[discount_percentage]]/100)</f>
        <v>836.64</v>
      </c>
      <c r="O875" s="4" t="s">
        <v>23</v>
      </c>
      <c r="P875" s="4" t="s">
        <v>32</v>
      </c>
      <c r="Q875" s="4">
        <v>31</v>
      </c>
      <c r="R875" s="4" t="s">
        <v>6010</v>
      </c>
      <c r="S875" s="4" t="b">
        <v>0</v>
      </c>
      <c r="T875" s="4">
        <v>0</v>
      </c>
      <c r="U875" s="4" t="s">
        <v>6006</v>
      </c>
      <c r="V875" s="4">
        <v>10.58</v>
      </c>
      <c r="W875" s="4">
        <v>3</v>
      </c>
      <c r="X875" s="4" t="s">
        <v>6016</v>
      </c>
      <c r="Y875" s="4" t="b">
        <v>0</v>
      </c>
      <c r="Z875" s="4" t="b">
        <v>0</v>
      </c>
      <c r="AA875" s="4" t="b">
        <v>0</v>
      </c>
      <c r="AB875" s="4" t="b">
        <v>0</v>
      </c>
      <c r="AC875" s="4" t="b">
        <v>0</v>
      </c>
    </row>
    <row r="876" spans="1:29" x14ac:dyDescent="0.25">
      <c r="A876" s="4" t="s">
        <v>1786</v>
      </c>
      <c r="B876" s="4" t="s">
        <v>1787</v>
      </c>
      <c r="C876" s="9">
        <v>45789</v>
      </c>
      <c r="D876" s="9" t="str">
        <f>TEXT(Transaction_2[[#This Row],[transaction_date]],"yyyy")</f>
        <v>2025</v>
      </c>
      <c r="E876" s="9" t="str">
        <f>TEXT(Transaction_2[[#This Row],[transaction_date]],"mmm")</f>
        <v>May</v>
      </c>
      <c r="F876" s="4">
        <v>19</v>
      </c>
      <c r="G876" s="4" t="s">
        <v>6003</v>
      </c>
      <c r="H876" s="4" t="s">
        <v>80</v>
      </c>
      <c r="I876" s="4" t="s">
        <v>6026</v>
      </c>
      <c r="J876" s="4">
        <v>9</v>
      </c>
      <c r="K876" s="4">
        <v>89.22</v>
      </c>
      <c r="L876" s="4">
        <v>802.95</v>
      </c>
      <c r="M876" s="12">
        <f>Transaction_2[[#This Row],[total_amount]]*(1-Transaction_2[[#This Row],[discount_percentage]]/100)</f>
        <v>802.95</v>
      </c>
      <c r="N876" s="12">
        <f>Transaction_2[[#This Row],[total_amount]]-(Transaction_2[[#This Row],[total_amount]]*Transaction_2[[#This Row],[discount_percentage]]/100)</f>
        <v>802.95</v>
      </c>
      <c r="O876" s="4" t="s">
        <v>90</v>
      </c>
      <c r="P876" s="4" t="s">
        <v>57</v>
      </c>
      <c r="Q876" s="4">
        <v>4</v>
      </c>
      <c r="R876" s="4" t="s">
        <v>6023</v>
      </c>
      <c r="S876" s="4" t="b">
        <v>0</v>
      </c>
      <c r="T876" s="4">
        <v>0</v>
      </c>
      <c r="U876" s="4" t="s">
        <v>6006</v>
      </c>
      <c r="V876" s="4">
        <v>12.58</v>
      </c>
      <c r="W876" s="4">
        <v>25</v>
      </c>
      <c r="X876" s="4" t="s">
        <v>6007</v>
      </c>
      <c r="Y876" s="4" t="b">
        <v>0</v>
      </c>
      <c r="Z876" s="4" t="b">
        <v>0</v>
      </c>
      <c r="AA876" s="4" t="b">
        <v>0</v>
      </c>
      <c r="AB876" s="4" t="b">
        <v>1</v>
      </c>
      <c r="AC876" s="4" t="b">
        <v>1</v>
      </c>
    </row>
    <row r="877" spans="1:29" x14ac:dyDescent="0.25">
      <c r="A877" s="4" t="s">
        <v>1788</v>
      </c>
      <c r="B877" s="4" t="s">
        <v>1789</v>
      </c>
      <c r="C877" s="9">
        <v>45749</v>
      </c>
      <c r="D877" s="9" t="str">
        <f>TEXT(Transaction_2[[#This Row],[transaction_date]],"yyyy")</f>
        <v>2025</v>
      </c>
      <c r="E877" s="9" t="str">
        <f>TEXT(Transaction_2[[#This Row],[transaction_date]],"mmm")</f>
        <v>Apr</v>
      </c>
      <c r="F877" s="4">
        <v>44</v>
      </c>
      <c r="G877" s="4" t="s">
        <v>6021</v>
      </c>
      <c r="H877" s="4" t="s">
        <v>22</v>
      </c>
      <c r="I877" s="4" t="s">
        <v>6004</v>
      </c>
      <c r="J877" s="4">
        <v>1</v>
      </c>
      <c r="K877" s="4">
        <v>137.35</v>
      </c>
      <c r="L877" s="4">
        <v>137.35</v>
      </c>
      <c r="M877" s="12">
        <f>Transaction_2[[#This Row],[total_amount]]*(1-Transaction_2[[#This Row],[discount_percentage]]/100)</f>
        <v>137.35</v>
      </c>
      <c r="N877" s="12">
        <f>Transaction_2[[#This Row],[total_amount]]-(Transaction_2[[#This Row],[total_amount]]*Transaction_2[[#This Row],[discount_percentage]]/100)</f>
        <v>137.35</v>
      </c>
      <c r="O877" s="4" t="s">
        <v>28</v>
      </c>
      <c r="P877" s="4" t="s">
        <v>24</v>
      </c>
      <c r="Q877" s="4">
        <v>29</v>
      </c>
      <c r="R877" s="4" t="s">
        <v>6010</v>
      </c>
      <c r="S877" s="4" t="b">
        <v>0</v>
      </c>
      <c r="T877" s="4">
        <v>0</v>
      </c>
      <c r="U877" s="4" t="s">
        <v>6006</v>
      </c>
      <c r="V877" s="4">
        <v>14.13</v>
      </c>
      <c r="W877" s="4">
        <v>14</v>
      </c>
      <c r="X877" s="4" t="s">
        <v>6020</v>
      </c>
      <c r="Y877" s="4" t="b">
        <v>0</v>
      </c>
      <c r="Z877" s="4" t="b">
        <v>0</v>
      </c>
      <c r="AA877" s="4" t="b">
        <v>0</v>
      </c>
      <c r="AB877" s="4" t="b">
        <v>0</v>
      </c>
      <c r="AC877" s="4" t="b">
        <v>0</v>
      </c>
    </row>
    <row r="878" spans="1:29" x14ac:dyDescent="0.25">
      <c r="A878" s="4" t="s">
        <v>1790</v>
      </c>
      <c r="B878" s="4" t="s">
        <v>1791</v>
      </c>
      <c r="C878" s="9">
        <v>45783</v>
      </c>
      <c r="D878" s="9" t="str">
        <f>TEXT(Transaction_2[[#This Row],[transaction_date]],"yyyy")</f>
        <v>2025</v>
      </c>
      <c r="E878" s="9" t="str">
        <f>TEXT(Transaction_2[[#This Row],[transaction_date]],"mmm")</f>
        <v>May</v>
      </c>
      <c r="F878" s="4">
        <v>52</v>
      </c>
      <c r="G878" s="4" t="s">
        <v>6012</v>
      </c>
      <c r="H878" s="4" t="s">
        <v>27</v>
      </c>
      <c r="I878" s="4" t="s">
        <v>6009</v>
      </c>
      <c r="J878" s="4">
        <v>4</v>
      </c>
      <c r="K878" s="4">
        <v>197.2</v>
      </c>
      <c r="L878" s="4">
        <v>788.79</v>
      </c>
      <c r="M878" s="12">
        <f>Transaction_2[[#This Row],[total_amount]]*(1-Transaction_2[[#This Row],[discount_percentage]]/100)</f>
        <v>480.37310999999994</v>
      </c>
      <c r="N878" s="12">
        <f>Transaction_2[[#This Row],[total_amount]]-(Transaction_2[[#This Row],[total_amount]]*Transaction_2[[#This Row],[discount_percentage]]/100)</f>
        <v>480.37311</v>
      </c>
      <c r="O878" s="4" t="s">
        <v>31</v>
      </c>
      <c r="P878" s="4" t="s">
        <v>32</v>
      </c>
      <c r="Q878" s="4">
        <v>21</v>
      </c>
      <c r="R878" s="4" t="s">
        <v>6005</v>
      </c>
      <c r="S878" s="4" t="b">
        <v>1</v>
      </c>
      <c r="T878" s="4">
        <v>39.1</v>
      </c>
      <c r="U878" s="4" t="s">
        <v>6014</v>
      </c>
      <c r="V878" s="4">
        <v>20.72</v>
      </c>
      <c r="W878" s="4">
        <v>25</v>
      </c>
      <c r="X878" s="4" t="s">
        <v>6007</v>
      </c>
      <c r="Y878" s="4" t="b">
        <v>0</v>
      </c>
      <c r="Z878" s="4" t="b">
        <v>0</v>
      </c>
      <c r="AA878" s="4" t="b">
        <v>0</v>
      </c>
      <c r="AB878" s="4" t="b">
        <v>1</v>
      </c>
      <c r="AC878" s="4" t="b">
        <v>0</v>
      </c>
    </row>
    <row r="879" spans="1:29" x14ac:dyDescent="0.25">
      <c r="A879" s="4" t="s">
        <v>1792</v>
      </c>
      <c r="B879" s="4" t="s">
        <v>1793</v>
      </c>
      <c r="C879" s="9">
        <v>45773</v>
      </c>
      <c r="D879" s="9" t="str">
        <f>TEXT(Transaction_2[[#This Row],[transaction_date]],"yyyy")</f>
        <v>2025</v>
      </c>
      <c r="E879" s="9" t="str">
        <f>TEXT(Transaction_2[[#This Row],[transaction_date]],"mmm")</f>
        <v>Apr</v>
      </c>
      <c r="F879" s="4">
        <v>23</v>
      </c>
      <c r="G879" s="4" t="s">
        <v>6003</v>
      </c>
      <c r="H879" s="4" t="s">
        <v>44</v>
      </c>
      <c r="I879" s="4" t="s">
        <v>6019</v>
      </c>
      <c r="J879" s="4">
        <v>4</v>
      </c>
      <c r="K879" s="4">
        <v>119.92</v>
      </c>
      <c r="L879" s="4">
        <v>479.67</v>
      </c>
      <c r="M879" s="12">
        <f>Transaction_2[[#This Row],[total_amount]]*(1-Transaction_2[[#This Row],[discount_percentage]]/100)</f>
        <v>479.67</v>
      </c>
      <c r="N879" s="12">
        <f>Transaction_2[[#This Row],[total_amount]]-(Transaction_2[[#This Row],[total_amount]]*Transaction_2[[#This Row],[discount_percentage]]/100)</f>
        <v>479.67</v>
      </c>
      <c r="O879" s="4" t="s">
        <v>28</v>
      </c>
      <c r="P879" s="4" t="s">
        <v>36</v>
      </c>
      <c r="Q879" s="4">
        <v>4</v>
      </c>
      <c r="R879" s="4" t="s">
        <v>6023</v>
      </c>
      <c r="S879" s="4" t="b">
        <v>0</v>
      </c>
      <c r="T879" s="4">
        <v>0</v>
      </c>
      <c r="U879" s="4" t="s">
        <v>6006</v>
      </c>
      <c r="V879" s="4">
        <v>8.85</v>
      </c>
      <c r="W879" s="4">
        <v>21</v>
      </c>
      <c r="X879" s="4" t="s">
        <v>6007</v>
      </c>
      <c r="Y879" s="4" t="b">
        <v>0</v>
      </c>
      <c r="Z879" s="4" t="b">
        <v>0</v>
      </c>
      <c r="AA879" s="4" t="b">
        <v>0</v>
      </c>
      <c r="AB879" s="4" t="b">
        <v>0</v>
      </c>
      <c r="AC879" s="4" t="b">
        <v>0</v>
      </c>
    </row>
    <row r="880" spans="1:29" x14ac:dyDescent="0.25">
      <c r="A880" s="4" t="s">
        <v>1794</v>
      </c>
      <c r="B880" s="4" t="s">
        <v>1795</v>
      </c>
      <c r="C880" s="9">
        <v>45812</v>
      </c>
      <c r="D880" s="9" t="str">
        <f>TEXT(Transaction_2[[#This Row],[transaction_date]],"yyyy")</f>
        <v>2025</v>
      </c>
      <c r="E880" s="9" t="str">
        <f>TEXT(Transaction_2[[#This Row],[transaction_date]],"mmm")</f>
        <v>Jun</v>
      </c>
      <c r="F880" s="4">
        <v>35</v>
      </c>
      <c r="G880" s="4" t="s">
        <v>6017</v>
      </c>
      <c r="H880" s="4" t="s">
        <v>44</v>
      </c>
      <c r="I880" s="4" t="s">
        <v>6019</v>
      </c>
      <c r="J880" s="4">
        <v>2</v>
      </c>
      <c r="K880" s="4">
        <v>60.51</v>
      </c>
      <c r="L880" s="4">
        <v>121.03</v>
      </c>
      <c r="M880" s="12">
        <f>Transaction_2[[#This Row],[total_amount]]*(1-Transaction_2[[#This Row],[discount_percentage]]/100)</f>
        <v>121.03</v>
      </c>
      <c r="N880" s="12">
        <f>Transaction_2[[#This Row],[total_amount]]-(Transaction_2[[#This Row],[total_amount]]*Transaction_2[[#This Row],[discount_percentage]]/100)</f>
        <v>121.03</v>
      </c>
      <c r="O880" s="4" t="s">
        <v>23</v>
      </c>
      <c r="P880" s="4" t="s">
        <v>36</v>
      </c>
      <c r="Q880" s="4">
        <v>37</v>
      </c>
      <c r="R880" s="4" t="s">
        <v>6010</v>
      </c>
      <c r="S880" s="4" t="b">
        <v>0</v>
      </c>
      <c r="T880" s="4">
        <v>0</v>
      </c>
      <c r="U880" s="4" t="s">
        <v>6006</v>
      </c>
      <c r="V880" s="4">
        <v>20.149999999999999</v>
      </c>
      <c r="W880" s="4">
        <v>27</v>
      </c>
      <c r="X880" s="4" t="s">
        <v>6007</v>
      </c>
      <c r="Y880" s="4" t="b">
        <v>0</v>
      </c>
      <c r="Z880" s="4" t="b">
        <v>0</v>
      </c>
      <c r="AA880" s="4" t="b">
        <v>0</v>
      </c>
      <c r="AB880" s="4" t="b">
        <v>1</v>
      </c>
      <c r="AC880" s="4" t="b">
        <v>0</v>
      </c>
    </row>
    <row r="881" spans="1:29" x14ac:dyDescent="0.25">
      <c r="A881" s="4" t="s">
        <v>1796</v>
      </c>
      <c r="B881" s="4" t="s">
        <v>1797</v>
      </c>
      <c r="C881" s="9">
        <v>45579</v>
      </c>
      <c r="D881" s="9" t="str">
        <f>TEXT(Transaction_2[[#This Row],[transaction_date]],"yyyy")</f>
        <v>2024</v>
      </c>
      <c r="E881" s="9" t="str">
        <f>TEXT(Transaction_2[[#This Row],[transaction_date]],"mmm")</f>
        <v>Oct</v>
      </c>
      <c r="F881" s="4">
        <v>19</v>
      </c>
      <c r="G881" s="4" t="s">
        <v>6003</v>
      </c>
      <c r="H881" s="4" t="s">
        <v>53</v>
      </c>
      <c r="I881" s="4" t="s">
        <v>6022</v>
      </c>
      <c r="J881" s="4">
        <v>2</v>
      </c>
      <c r="K881" s="4">
        <v>254.74</v>
      </c>
      <c r="L881" s="4">
        <v>509.49</v>
      </c>
      <c r="M881" s="12">
        <f>Transaction_2[[#This Row],[total_amount]]*(1-Transaction_2[[#This Row],[discount_percentage]]/100)</f>
        <v>273.08664000000005</v>
      </c>
      <c r="N881" s="12">
        <f>Transaction_2[[#This Row],[total_amount]]-(Transaction_2[[#This Row],[total_amount]]*Transaction_2[[#This Row],[discount_percentage]]/100)</f>
        <v>273.08663999999999</v>
      </c>
      <c r="O881" s="4" t="s">
        <v>28</v>
      </c>
      <c r="P881" s="4" t="s">
        <v>24</v>
      </c>
      <c r="Q881" s="4">
        <v>31</v>
      </c>
      <c r="R881" s="4" t="s">
        <v>6010</v>
      </c>
      <c r="S881" s="4" t="b">
        <v>1</v>
      </c>
      <c r="T881" s="4">
        <v>46.4</v>
      </c>
      <c r="U881" s="4" t="s">
        <v>6014</v>
      </c>
      <c r="V881" s="4">
        <v>8.99</v>
      </c>
      <c r="W881" s="4">
        <v>15</v>
      </c>
      <c r="X881" s="4" t="s">
        <v>6007</v>
      </c>
      <c r="Y881" s="4" t="b">
        <v>0</v>
      </c>
      <c r="Z881" s="4" t="b">
        <v>0</v>
      </c>
      <c r="AA881" s="4" t="b">
        <v>1</v>
      </c>
      <c r="AB881" s="4" t="b">
        <v>0</v>
      </c>
      <c r="AC881" s="4" t="b">
        <v>0</v>
      </c>
    </row>
    <row r="882" spans="1:29" x14ac:dyDescent="0.25">
      <c r="A882" s="4" t="s">
        <v>1798</v>
      </c>
      <c r="B882" s="4" t="s">
        <v>1799</v>
      </c>
      <c r="C882" s="9">
        <v>45575</v>
      </c>
      <c r="D882" s="9" t="str">
        <f>TEXT(Transaction_2[[#This Row],[transaction_date]],"yyyy")</f>
        <v>2024</v>
      </c>
      <c r="E882" s="9" t="str">
        <f>TEXT(Transaction_2[[#This Row],[transaction_date]],"mmm")</f>
        <v>Oct</v>
      </c>
      <c r="F882" s="4">
        <v>70</v>
      </c>
      <c r="G882" s="4" t="s">
        <v>6011</v>
      </c>
      <c r="H882" s="4" t="s">
        <v>35</v>
      </c>
      <c r="I882" s="4" t="s">
        <v>6013</v>
      </c>
      <c r="J882" s="4">
        <v>2</v>
      </c>
      <c r="K882" s="4">
        <v>41.99</v>
      </c>
      <c r="L882" s="4">
        <v>83.97</v>
      </c>
      <c r="M882" s="12">
        <f>Transaction_2[[#This Row],[total_amount]]*(1-Transaction_2[[#This Row],[discount_percentage]]/100)</f>
        <v>83.97</v>
      </c>
      <c r="N882" s="12">
        <f>Transaction_2[[#This Row],[total_amount]]-(Transaction_2[[#This Row],[total_amount]]*Transaction_2[[#This Row],[discount_percentage]]/100)</f>
        <v>83.97</v>
      </c>
      <c r="O882" s="4" t="s">
        <v>28</v>
      </c>
      <c r="P882" s="4" t="s">
        <v>36</v>
      </c>
      <c r="Q882" s="4">
        <v>11</v>
      </c>
      <c r="R882" s="4" t="s">
        <v>6005</v>
      </c>
      <c r="S882" s="4" t="b">
        <v>0</v>
      </c>
      <c r="T882" s="4">
        <v>0</v>
      </c>
      <c r="U882" s="4" t="s">
        <v>6006</v>
      </c>
      <c r="V882" s="4">
        <v>20.22</v>
      </c>
      <c r="W882" s="4">
        <v>14</v>
      </c>
      <c r="X882" s="4" t="s">
        <v>6020</v>
      </c>
      <c r="Y882" s="4" t="b">
        <v>0</v>
      </c>
      <c r="Z882" s="4" t="b">
        <v>0</v>
      </c>
      <c r="AA882" s="4" t="b">
        <v>0</v>
      </c>
      <c r="AB882" s="4" t="b">
        <v>0</v>
      </c>
      <c r="AC882" s="4" t="b">
        <v>0</v>
      </c>
    </row>
    <row r="883" spans="1:29" x14ac:dyDescent="0.25">
      <c r="A883" s="4" t="s">
        <v>1800</v>
      </c>
      <c r="B883" s="4" t="s">
        <v>1801</v>
      </c>
      <c r="C883" s="9">
        <v>45825</v>
      </c>
      <c r="D883" s="9" t="str">
        <f>TEXT(Transaction_2[[#This Row],[transaction_date]],"yyyy")</f>
        <v>2025</v>
      </c>
      <c r="E883" s="9" t="str">
        <f>TEXT(Transaction_2[[#This Row],[transaction_date]],"mmm")</f>
        <v>Jun</v>
      </c>
      <c r="F883" s="4">
        <v>76</v>
      </c>
      <c r="G883" s="4" t="s">
        <v>6011</v>
      </c>
      <c r="H883" s="4" t="s">
        <v>80</v>
      </c>
      <c r="I883" s="4" t="s">
        <v>6026</v>
      </c>
      <c r="J883" s="4">
        <v>1</v>
      </c>
      <c r="K883" s="4">
        <v>193.21</v>
      </c>
      <c r="L883" s="4">
        <v>193.21</v>
      </c>
      <c r="M883" s="12">
        <f>Transaction_2[[#This Row],[total_amount]]*(1-Transaction_2[[#This Row],[discount_percentage]]/100)</f>
        <v>152.05627000000001</v>
      </c>
      <c r="N883" s="12">
        <f>Transaction_2[[#This Row],[total_amount]]-(Transaction_2[[#This Row],[total_amount]]*Transaction_2[[#This Row],[discount_percentage]]/100)</f>
        <v>152.05627000000001</v>
      </c>
      <c r="O883" s="4" t="s">
        <v>28</v>
      </c>
      <c r="P883" s="4" t="s">
        <v>24</v>
      </c>
      <c r="Q883" s="4">
        <v>15</v>
      </c>
      <c r="R883" s="4" t="s">
        <v>6005</v>
      </c>
      <c r="S883" s="4" t="b">
        <v>1</v>
      </c>
      <c r="T883" s="4">
        <v>21.3</v>
      </c>
      <c r="U883" s="4" t="s">
        <v>6028</v>
      </c>
      <c r="V883" s="4">
        <v>21.46</v>
      </c>
      <c r="W883" s="4">
        <v>24</v>
      </c>
      <c r="X883" s="4" t="s">
        <v>6007</v>
      </c>
      <c r="Y883" s="4" t="b">
        <v>0</v>
      </c>
      <c r="Z883" s="4" t="b">
        <v>0</v>
      </c>
      <c r="AA883" s="4" t="b">
        <v>0</v>
      </c>
      <c r="AB883" s="4" t="b">
        <v>1</v>
      </c>
      <c r="AC883" s="4" t="b">
        <v>0</v>
      </c>
    </row>
    <row r="884" spans="1:29" x14ac:dyDescent="0.25">
      <c r="A884" s="4" t="s">
        <v>1802</v>
      </c>
      <c r="B884" s="4" t="s">
        <v>1803</v>
      </c>
      <c r="C884" s="9">
        <v>45563</v>
      </c>
      <c r="D884" s="9" t="str">
        <f>TEXT(Transaction_2[[#This Row],[transaction_date]],"yyyy")</f>
        <v>2024</v>
      </c>
      <c r="E884" s="9" t="str">
        <f>TEXT(Transaction_2[[#This Row],[transaction_date]],"mmm")</f>
        <v>Sep</v>
      </c>
      <c r="F884" s="4">
        <v>56</v>
      </c>
      <c r="G884" s="4" t="s">
        <v>6012</v>
      </c>
      <c r="H884" s="4" t="s">
        <v>35</v>
      </c>
      <c r="I884" s="4" t="s">
        <v>6013</v>
      </c>
      <c r="J884" s="4">
        <v>3</v>
      </c>
      <c r="K884" s="4">
        <v>180.58</v>
      </c>
      <c r="L884" s="4">
        <v>541.75</v>
      </c>
      <c r="M884" s="12">
        <f>Transaction_2[[#This Row],[total_amount]]*(1-Transaction_2[[#This Row],[discount_percentage]]/100)</f>
        <v>541.75</v>
      </c>
      <c r="N884" s="12">
        <f>Transaction_2[[#This Row],[total_amount]]-(Transaction_2[[#This Row],[total_amount]]*Transaction_2[[#This Row],[discount_percentage]]/100)</f>
        <v>541.75</v>
      </c>
      <c r="O884" s="4" t="s">
        <v>31</v>
      </c>
      <c r="P884" s="4" t="s">
        <v>36</v>
      </c>
      <c r="Q884" s="4">
        <v>23</v>
      </c>
      <c r="R884" s="4" t="s">
        <v>6005</v>
      </c>
      <c r="S884" s="4" t="b">
        <v>0</v>
      </c>
      <c r="T884" s="4">
        <v>0</v>
      </c>
      <c r="U884" s="4" t="s">
        <v>6006</v>
      </c>
      <c r="V884" s="4">
        <v>5.4</v>
      </c>
      <c r="W884" s="4">
        <v>29</v>
      </c>
      <c r="X884" s="4" t="s">
        <v>6007</v>
      </c>
      <c r="Y884" s="4" t="b">
        <v>0</v>
      </c>
      <c r="Z884" s="4" t="b">
        <v>0</v>
      </c>
      <c r="AA884" s="4" t="b">
        <v>0</v>
      </c>
      <c r="AB884" s="4" t="b">
        <v>0</v>
      </c>
      <c r="AC884" s="4" t="b">
        <v>0</v>
      </c>
    </row>
    <row r="885" spans="1:29" x14ac:dyDescent="0.25">
      <c r="A885" s="4" t="s">
        <v>1804</v>
      </c>
      <c r="B885" s="4" t="s">
        <v>1805</v>
      </c>
      <c r="C885" s="9">
        <v>45675</v>
      </c>
      <c r="D885" s="9" t="str">
        <f>TEXT(Transaction_2[[#This Row],[transaction_date]],"yyyy")</f>
        <v>2025</v>
      </c>
      <c r="E885" s="9" t="str">
        <f>TEXT(Transaction_2[[#This Row],[transaction_date]],"mmm")</f>
        <v>Jan</v>
      </c>
      <c r="F885" s="4">
        <v>47</v>
      </c>
      <c r="G885" s="4" t="s">
        <v>6021</v>
      </c>
      <c r="H885" s="4" t="s">
        <v>39</v>
      </c>
      <c r="I885" s="4" t="s">
        <v>6015</v>
      </c>
      <c r="J885" s="4">
        <v>2</v>
      </c>
      <c r="K885" s="4">
        <v>114.28</v>
      </c>
      <c r="L885" s="4">
        <v>228.56</v>
      </c>
      <c r="M885" s="12">
        <f>Transaction_2[[#This Row],[total_amount]]*(1-Transaction_2[[#This Row],[discount_percentage]]/100)</f>
        <v>197.47584000000001</v>
      </c>
      <c r="N885" s="12">
        <f>Transaction_2[[#This Row],[total_amount]]-(Transaction_2[[#This Row],[total_amount]]*Transaction_2[[#This Row],[discount_percentage]]/100)</f>
        <v>197.47584000000001</v>
      </c>
      <c r="O885" s="4" t="s">
        <v>28</v>
      </c>
      <c r="P885" s="4" t="s">
        <v>36</v>
      </c>
      <c r="Q885" s="4">
        <v>24</v>
      </c>
      <c r="R885" s="4" t="s">
        <v>6005</v>
      </c>
      <c r="S885" s="4" t="b">
        <v>1</v>
      </c>
      <c r="T885" s="4">
        <v>13.6</v>
      </c>
      <c r="U885" s="4" t="s">
        <v>6028</v>
      </c>
      <c r="V885" s="4">
        <v>21.13</v>
      </c>
      <c r="W885" s="4">
        <v>19</v>
      </c>
      <c r="X885" s="4" t="s">
        <v>6007</v>
      </c>
      <c r="Y885" s="4" t="b">
        <v>0</v>
      </c>
      <c r="Z885" s="4" t="b">
        <v>0</v>
      </c>
      <c r="AA885" s="4" t="b">
        <v>0</v>
      </c>
      <c r="AB885" s="4" t="b">
        <v>1</v>
      </c>
      <c r="AC885" s="4" t="b">
        <v>0</v>
      </c>
    </row>
    <row r="886" spans="1:29" x14ac:dyDescent="0.25">
      <c r="A886" s="4" t="s">
        <v>1806</v>
      </c>
      <c r="B886" s="4" t="s">
        <v>1807</v>
      </c>
      <c r="C886" s="9">
        <v>45645</v>
      </c>
      <c r="D886" s="9" t="str">
        <f>TEXT(Transaction_2[[#This Row],[transaction_date]],"yyyy")</f>
        <v>2024</v>
      </c>
      <c r="E886" s="9" t="str">
        <f>TEXT(Transaction_2[[#This Row],[transaction_date]],"mmm")</f>
        <v>Dec</v>
      </c>
      <c r="F886" s="4">
        <v>58</v>
      </c>
      <c r="G886" s="4" t="s">
        <v>6012</v>
      </c>
      <c r="H886" s="4" t="s">
        <v>44</v>
      </c>
      <c r="I886" s="4" t="s">
        <v>6019</v>
      </c>
      <c r="J886" s="4">
        <v>17</v>
      </c>
      <c r="K886" s="4">
        <v>51.55</v>
      </c>
      <c r="L886" s="4">
        <v>876.37</v>
      </c>
      <c r="M886" s="12">
        <f>Transaction_2[[#This Row],[total_amount]]*(1-Transaction_2[[#This Row],[discount_percentage]]/100)</f>
        <v>832.55149999999992</v>
      </c>
      <c r="N886" s="12">
        <f>Transaction_2[[#This Row],[total_amount]]-(Transaction_2[[#This Row],[total_amount]]*Transaction_2[[#This Row],[discount_percentage]]/100)</f>
        <v>832.55150000000003</v>
      </c>
      <c r="O886" s="4" t="s">
        <v>87</v>
      </c>
      <c r="P886" s="4" t="s">
        <v>36</v>
      </c>
      <c r="Q886" s="4">
        <v>1</v>
      </c>
      <c r="R886" s="4" t="s">
        <v>6029</v>
      </c>
      <c r="S886" s="4" t="b">
        <v>1</v>
      </c>
      <c r="T886" s="4">
        <v>5</v>
      </c>
      <c r="U886" s="4" t="s">
        <v>6031</v>
      </c>
      <c r="V886" s="4">
        <v>12.08</v>
      </c>
      <c r="W886" s="4">
        <v>11</v>
      </c>
      <c r="X886" s="4" t="s">
        <v>6020</v>
      </c>
      <c r="Y886" s="4" t="b">
        <v>0</v>
      </c>
      <c r="Z886" s="4" t="b">
        <v>0</v>
      </c>
      <c r="AA886" s="4" t="b">
        <v>1</v>
      </c>
      <c r="AB886" s="4" t="b">
        <v>0</v>
      </c>
      <c r="AC886" s="4" t="b">
        <v>1</v>
      </c>
    </row>
    <row r="887" spans="1:29" x14ac:dyDescent="0.25">
      <c r="A887" s="4" t="s">
        <v>1808</v>
      </c>
      <c r="B887" s="4" t="s">
        <v>1809</v>
      </c>
      <c r="C887" s="9">
        <v>45749</v>
      </c>
      <c r="D887" s="9" t="str">
        <f>TEXT(Transaction_2[[#This Row],[transaction_date]],"yyyy")</f>
        <v>2025</v>
      </c>
      <c r="E887" s="9" t="str">
        <f>TEXT(Transaction_2[[#This Row],[transaction_date]],"mmm")</f>
        <v>Apr</v>
      </c>
      <c r="F887" s="4">
        <v>23</v>
      </c>
      <c r="G887" s="4" t="s">
        <v>6003</v>
      </c>
      <c r="H887" s="4" t="s">
        <v>44</v>
      </c>
      <c r="I887" s="4" t="s">
        <v>6019</v>
      </c>
      <c r="J887" s="4">
        <v>13</v>
      </c>
      <c r="K887" s="4">
        <v>70.44</v>
      </c>
      <c r="L887" s="4">
        <v>915.78</v>
      </c>
      <c r="M887" s="12">
        <f>Transaction_2[[#This Row],[total_amount]]*(1-Transaction_2[[#This Row],[discount_percentage]]/100)</f>
        <v>915.78</v>
      </c>
      <c r="N887" s="12">
        <f>Transaction_2[[#This Row],[total_amount]]-(Transaction_2[[#This Row],[total_amount]]*Transaction_2[[#This Row],[discount_percentage]]/100)</f>
        <v>915.78</v>
      </c>
      <c r="O887" s="4" t="s">
        <v>90</v>
      </c>
      <c r="P887" s="4" t="s">
        <v>36</v>
      </c>
      <c r="Q887" s="4">
        <v>4</v>
      </c>
      <c r="R887" s="4" t="s">
        <v>6023</v>
      </c>
      <c r="S887" s="4" t="b">
        <v>0</v>
      </c>
      <c r="T887" s="4">
        <v>0</v>
      </c>
      <c r="U887" s="4" t="s">
        <v>6006</v>
      </c>
      <c r="V887" s="4">
        <v>14.97</v>
      </c>
      <c r="W887" s="4">
        <v>6</v>
      </c>
      <c r="X887" s="4" t="s">
        <v>6018</v>
      </c>
      <c r="Y887" s="4" t="b">
        <v>0</v>
      </c>
      <c r="Z887" s="4" t="b">
        <v>0</v>
      </c>
      <c r="AA887" s="4" t="b">
        <v>0</v>
      </c>
      <c r="AB887" s="4" t="b">
        <v>0</v>
      </c>
      <c r="AC887" s="4" t="b">
        <v>1</v>
      </c>
    </row>
    <row r="888" spans="1:29" x14ac:dyDescent="0.25">
      <c r="A888" s="4" t="s">
        <v>1810</v>
      </c>
      <c r="B888" s="4" t="s">
        <v>1811</v>
      </c>
      <c r="C888" s="9">
        <v>45587</v>
      </c>
      <c r="D888" s="9" t="str">
        <f>TEXT(Transaction_2[[#This Row],[transaction_date]],"yyyy")</f>
        <v>2024</v>
      </c>
      <c r="E888" s="9" t="str">
        <f>TEXT(Transaction_2[[#This Row],[transaction_date]],"mmm")</f>
        <v>Oct</v>
      </c>
      <c r="F888" s="4">
        <v>70</v>
      </c>
      <c r="G888" s="4" t="s">
        <v>6011</v>
      </c>
      <c r="H888" s="4" t="s">
        <v>44</v>
      </c>
      <c r="I888" s="4" t="s">
        <v>6019</v>
      </c>
      <c r="J888" s="4">
        <v>8</v>
      </c>
      <c r="K888" s="4">
        <v>11.14</v>
      </c>
      <c r="L888" s="4">
        <v>89.12</v>
      </c>
      <c r="M888" s="12">
        <f>Transaction_2[[#This Row],[total_amount]]*(1-Transaction_2[[#This Row],[discount_percentage]]/100)</f>
        <v>47.679199999999994</v>
      </c>
      <c r="N888" s="12">
        <f>Transaction_2[[#This Row],[total_amount]]-(Transaction_2[[#This Row],[total_amount]]*Transaction_2[[#This Row],[discount_percentage]]/100)</f>
        <v>47.679200000000009</v>
      </c>
      <c r="O888" s="4" t="s">
        <v>87</v>
      </c>
      <c r="P888" s="4" t="s">
        <v>57</v>
      </c>
      <c r="Q888" s="4">
        <v>4</v>
      </c>
      <c r="R888" s="4" t="s">
        <v>6023</v>
      </c>
      <c r="S888" s="4" t="b">
        <v>1</v>
      </c>
      <c r="T888" s="4">
        <v>46.5</v>
      </c>
      <c r="U888" s="4" t="s">
        <v>6014</v>
      </c>
      <c r="V888" s="4">
        <v>17.55</v>
      </c>
      <c r="W888" s="4">
        <v>16</v>
      </c>
      <c r="X888" s="4" t="s">
        <v>6007</v>
      </c>
      <c r="Y888" s="4" t="b">
        <v>1</v>
      </c>
      <c r="Z888" s="4" t="b">
        <v>0</v>
      </c>
      <c r="AA888" s="4" t="b">
        <v>0</v>
      </c>
      <c r="AB888" s="4" t="b">
        <v>0</v>
      </c>
      <c r="AC888" s="4" t="b">
        <v>1</v>
      </c>
    </row>
    <row r="889" spans="1:29" x14ac:dyDescent="0.25">
      <c r="A889" s="4" t="s">
        <v>1812</v>
      </c>
      <c r="B889" s="4" t="s">
        <v>1813</v>
      </c>
      <c r="C889" s="9">
        <v>45756</v>
      </c>
      <c r="D889" s="9" t="str">
        <f>TEXT(Transaction_2[[#This Row],[transaction_date]],"yyyy")</f>
        <v>2025</v>
      </c>
      <c r="E889" s="9" t="str">
        <f>TEXT(Transaction_2[[#This Row],[transaction_date]],"mmm")</f>
        <v>Apr</v>
      </c>
      <c r="F889" s="4">
        <v>29</v>
      </c>
      <c r="G889" s="4" t="s">
        <v>6003</v>
      </c>
      <c r="H889" s="4" t="s">
        <v>53</v>
      </c>
      <c r="I889" s="4" t="s">
        <v>6022</v>
      </c>
      <c r="J889" s="4">
        <v>4</v>
      </c>
      <c r="K889" s="4">
        <v>33.07</v>
      </c>
      <c r="L889" s="4">
        <v>132.30000000000001</v>
      </c>
      <c r="M889" s="12">
        <f>Transaction_2[[#This Row],[total_amount]]*(1-Transaction_2[[#This Row],[discount_percentage]]/100)</f>
        <v>132.30000000000001</v>
      </c>
      <c r="N889" s="12">
        <f>Transaction_2[[#This Row],[total_amount]]-(Transaction_2[[#This Row],[total_amount]]*Transaction_2[[#This Row],[discount_percentage]]/100)</f>
        <v>132.30000000000001</v>
      </c>
      <c r="O889" s="4" t="s">
        <v>23</v>
      </c>
      <c r="P889" s="4" t="s">
        <v>32</v>
      </c>
      <c r="Q889" s="4">
        <v>3</v>
      </c>
      <c r="R889" s="4" t="s">
        <v>6023</v>
      </c>
      <c r="S889" s="4" t="b">
        <v>0</v>
      </c>
      <c r="T889" s="4">
        <v>0</v>
      </c>
      <c r="U889" s="4" t="s">
        <v>6006</v>
      </c>
      <c r="V889" s="4">
        <v>6.7</v>
      </c>
      <c r="W889" s="4">
        <v>14</v>
      </c>
      <c r="X889" s="4" t="s">
        <v>6020</v>
      </c>
      <c r="Y889" s="4" t="b">
        <v>0</v>
      </c>
      <c r="Z889" s="4" t="b">
        <v>0</v>
      </c>
      <c r="AA889" s="4" t="b">
        <v>1</v>
      </c>
      <c r="AB889" s="4" t="b">
        <v>0</v>
      </c>
      <c r="AC889" s="4" t="b">
        <v>0</v>
      </c>
    </row>
    <row r="890" spans="1:29" x14ac:dyDescent="0.25">
      <c r="A890" s="4" t="s">
        <v>1814</v>
      </c>
      <c r="B890" s="4" t="s">
        <v>1815</v>
      </c>
      <c r="C890" s="9">
        <v>45582</v>
      </c>
      <c r="D890" s="9" t="str">
        <f>TEXT(Transaction_2[[#This Row],[transaction_date]],"yyyy")</f>
        <v>2024</v>
      </c>
      <c r="E890" s="9" t="str">
        <f>TEXT(Transaction_2[[#This Row],[transaction_date]],"mmm")</f>
        <v>Oct</v>
      </c>
      <c r="F890" s="4">
        <v>50</v>
      </c>
      <c r="G890" s="4" t="s">
        <v>6012</v>
      </c>
      <c r="H890" s="4" t="s">
        <v>35</v>
      </c>
      <c r="I890" s="4" t="s">
        <v>6013</v>
      </c>
      <c r="J890" s="4">
        <v>1</v>
      </c>
      <c r="K890" s="4">
        <v>70.63</v>
      </c>
      <c r="L890" s="4">
        <v>70.63</v>
      </c>
      <c r="M890" s="12">
        <f>Transaction_2[[#This Row],[total_amount]]*(1-Transaction_2[[#This Row],[discount_percentage]]/100)</f>
        <v>38.281460000000003</v>
      </c>
      <c r="N890" s="12">
        <f>Transaction_2[[#This Row],[total_amount]]-(Transaction_2[[#This Row],[total_amount]]*Transaction_2[[#This Row],[discount_percentage]]/100)</f>
        <v>38.281459999999996</v>
      </c>
      <c r="O890" s="4" t="s">
        <v>23</v>
      </c>
      <c r="P890" s="4" t="s">
        <v>32</v>
      </c>
      <c r="Q890" s="4">
        <v>39</v>
      </c>
      <c r="R890" s="4" t="s">
        <v>6010</v>
      </c>
      <c r="S890" s="4" t="b">
        <v>1</v>
      </c>
      <c r="T890" s="4">
        <v>45.8</v>
      </c>
      <c r="U890" s="4" t="s">
        <v>6014</v>
      </c>
      <c r="V890" s="4">
        <v>15.83</v>
      </c>
      <c r="W890" s="4">
        <v>23</v>
      </c>
      <c r="X890" s="4" t="s">
        <v>6007</v>
      </c>
      <c r="Y890" s="4" t="b">
        <v>0</v>
      </c>
      <c r="Z890" s="4" t="b">
        <v>0</v>
      </c>
      <c r="AA890" s="4" t="b">
        <v>0</v>
      </c>
      <c r="AB890" s="4" t="b">
        <v>0</v>
      </c>
      <c r="AC890" s="4" t="b">
        <v>0</v>
      </c>
    </row>
    <row r="891" spans="1:29" x14ac:dyDescent="0.25">
      <c r="A891" s="4" t="s">
        <v>1816</v>
      </c>
      <c r="B891" s="4" t="s">
        <v>1817</v>
      </c>
      <c r="C891" s="9">
        <v>45755</v>
      </c>
      <c r="D891" s="9" t="str">
        <f>TEXT(Transaction_2[[#This Row],[transaction_date]],"yyyy")</f>
        <v>2025</v>
      </c>
      <c r="E891" s="9" t="str">
        <f>TEXT(Transaction_2[[#This Row],[transaction_date]],"mmm")</f>
        <v>Apr</v>
      </c>
      <c r="F891" s="4">
        <v>77</v>
      </c>
      <c r="G891" s="4" t="s">
        <v>6011</v>
      </c>
      <c r="H891" s="4" t="s">
        <v>115</v>
      </c>
      <c r="I891" s="4" t="s">
        <v>6030</v>
      </c>
      <c r="J891" s="4">
        <v>2</v>
      </c>
      <c r="K891" s="4">
        <v>43.4</v>
      </c>
      <c r="L891" s="4">
        <v>86.8</v>
      </c>
      <c r="M891" s="12">
        <f>Transaction_2[[#This Row],[total_amount]]*(1-Transaction_2[[#This Row],[discount_percentage]]/100)</f>
        <v>55.378399999999992</v>
      </c>
      <c r="N891" s="12">
        <f>Transaction_2[[#This Row],[total_amount]]-(Transaction_2[[#This Row],[total_amount]]*Transaction_2[[#This Row],[discount_percentage]]/100)</f>
        <v>55.378399999999999</v>
      </c>
      <c r="O891" s="4" t="s">
        <v>28</v>
      </c>
      <c r="P891" s="4" t="s">
        <v>57</v>
      </c>
      <c r="Q891" s="4">
        <v>0</v>
      </c>
      <c r="R891" s="4" t="s">
        <v>6027</v>
      </c>
      <c r="S891" s="4" t="b">
        <v>1</v>
      </c>
      <c r="T891" s="4">
        <v>36.200000000000003</v>
      </c>
      <c r="U891" s="4" t="s">
        <v>6014</v>
      </c>
      <c r="V891" s="4">
        <v>23.15</v>
      </c>
      <c r="W891" s="4">
        <v>22</v>
      </c>
      <c r="X891" s="4" t="s">
        <v>6007</v>
      </c>
      <c r="Y891" s="4" t="b">
        <v>0</v>
      </c>
      <c r="Z891" s="4" t="b">
        <v>0</v>
      </c>
      <c r="AA891" s="4" t="b">
        <v>0</v>
      </c>
      <c r="AB891" s="4" t="b">
        <v>0</v>
      </c>
      <c r="AC891" s="4" t="b">
        <v>1</v>
      </c>
    </row>
    <row r="892" spans="1:29" x14ac:dyDescent="0.25">
      <c r="A892" s="4" t="s">
        <v>1818</v>
      </c>
      <c r="B892" s="4" t="s">
        <v>1819</v>
      </c>
      <c r="C892" s="9">
        <v>45587</v>
      </c>
      <c r="D892" s="9" t="str">
        <f>TEXT(Transaction_2[[#This Row],[transaction_date]],"yyyy")</f>
        <v>2024</v>
      </c>
      <c r="E892" s="9" t="str">
        <f>TEXT(Transaction_2[[#This Row],[transaction_date]],"mmm")</f>
        <v>Oct</v>
      </c>
      <c r="F892" s="4">
        <v>77</v>
      </c>
      <c r="G892" s="4" t="s">
        <v>6011</v>
      </c>
      <c r="H892" s="4" t="s">
        <v>80</v>
      </c>
      <c r="I892" s="4" t="s">
        <v>6026</v>
      </c>
      <c r="J892" s="4">
        <v>3</v>
      </c>
      <c r="K892" s="4">
        <v>76.58</v>
      </c>
      <c r="L892" s="4">
        <v>229.74</v>
      </c>
      <c r="M892" s="12">
        <f>Transaction_2[[#This Row],[total_amount]]*(1-Transaction_2[[#This Row],[discount_percentage]]/100)</f>
        <v>229.74</v>
      </c>
      <c r="N892" s="12">
        <f>Transaction_2[[#This Row],[total_amount]]-(Transaction_2[[#This Row],[total_amount]]*Transaction_2[[#This Row],[discount_percentage]]/100)</f>
        <v>229.74</v>
      </c>
      <c r="O892" s="4" t="s">
        <v>31</v>
      </c>
      <c r="P892" s="4" t="s">
        <v>32</v>
      </c>
      <c r="Q892" s="4">
        <v>41</v>
      </c>
      <c r="R892" s="4" t="s">
        <v>6010</v>
      </c>
      <c r="S892" s="4" t="b">
        <v>0</v>
      </c>
      <c r="T892" s="4">
        <v>0</v>
      </c>
      <c r="U892" s="4" t="s">
        <v>6006</v>
      </c>
      <c r="V892" s="4">
        <v>7.73</v>
      </c>
      <c r="W892" s="4">
        <v>5</v>
      </c>
      <c r="X892" s="4" t="s">
        <v>6018</v>
      </c>
      <c r="Y892" s="4" t="b">
        <v>0</v>
      </c>
      <c r="Z892" s="4" t="b">
        <v>0</v>
      </c>
      <c r="AA892" s="4" t="b">
        <v>0</v>
      </c>
      <c r="AB892" s="4" t="b">
        <v>0</v>
      </c>
      <c r="AC892" s="4" t="b">
        <v>0</v>
      </c>
    </row>
    <row r="893" spans="1:29" x14ac:dyDescent="0.25">
      <c r="A893" s="4" t="s">
        <v>1820</v>
      </c>
      <c r="B893" s="4" t="s">
        <v>1821</v>
      </c>
      <c r="C893" s="9">
        <v>45752</v>
      </c>
      <c r="D893" s="9" t="str">
        <f>TEXT(Transaction_2[[#This Row],[transaction_date]],"yyyy")</f>
        <v>2025</v>
      </c>
      <c r="E893" s="9" t="str">
        <f>TEXT(Transaction_2[[#This Row],[transaction_date]],"mmm")</f>
        <v>Apr</v>
      </c>
      <c r="F893" s="4">
        <v>65</v>
      </c>
      <c r="G893" s="4" t="s">
        <v>6008</v>
      </c>
      <c r="H893" s="4" t="s">
        <v>53</v>
      </c>
      <c r="I893" s="4" t="s">
        <v>6022</v>
      </c>
      <c r="J893" s="4">
        <v>18</v>
      </c>
      <c r="K893" s="4">
        <v>94.78</v>
      </c>
      <c r="L893" s="4">
        <v>1706.03</v>
      </c>
      <c r="M893" s="12">
        <f>Transaction_2[[#This Row],[total_amount]]*(1-Transaction_2[[#This Row],[discount_percentage]]/100)</f>
        <v>1706.03</v>
      </c>
      <c r="N893" s="12">
        <f>Transaction_2[[#This Row],[total_amount]]-(Transaction_2[[#This Row],[total_amount]]*Transaction_2[[#This Row],[discount_percentage]]/100)</f>
        <v>1706.03</v>
      </c>
      <c r="O893" s="4" t="s">
        <v>87</v>
      </c>
      <c r="P893" s="4" t="s">
        <v>36</v>
      </c>
      <c r="Q893" s="4">
        <v>4</v>
      </c>
      <c r="R893" s="4" t="s">
        <v>6023</v>
      </c>
      <c r="S893" s="4" t="b">
        <v>0</v>
      </c>
      <c r="T893" s="4">
        <v>0</v>
      </c>
      <c r="U893" s="4" t="s">
        <v>6006</v>
      </c>
      <c r="V893" s="4">
        <v>20.79</v>
      </c>
      <c r="W893" s="4">
        <v>2</v>
      </c>
      <c r="X893" s="4" t="s">
        <v>6016</v>
      </c>
      <c r="Y893" s="4" t="b">
        <v>0</v>
      </c>
      <c r="Z893" s="4" t="b">
        <v>0</v>
      </c>
      <c r="AA893" s="4" t="b">
        <v>1</v>
      </c>
      <c r="AB893" s="4" t="b">
        <v>0</v>
      </c>
      <c r="AC893" s="4" t="b">
        <v>1</v>
      </c>
    </row>
    <row r="894" spans="1:29" x14ac:dyDescent="0.25">
      <c r="A894" s="4" t="s">
        <v>1822</v>
      </c>
      <c r="B894" s="4" t="s">
        <v>1823</v>
      </c>
      <c r="C894" s="9">
        <v>45822</v>
      </c>
      <c r="D894" s="9" t="str">
        <f>TEXT(Transaction_2[[#This Row],[transaction_date]],"yyyy")</f>
        <v>2025</v>
      </c>
      <c r="E894" s="9" t="str">
        <f>TEXT(Transaction_2[[#This Row],[transaction_date]],"mmm")</f>
        <v>Jun</v>
      </c>
      <c r="F894" s="4">
        <v>21</v>
      </c>
      <c r="G894" s="4" t="s">
        <v>6003</v>
      </c>
      <c r="H894" s="4" t="s">
        <v>62</v>
      </c>
      <c r="I894" s="4" t="s">
        <v>6024</v>
      </c>
      <c r="J894" s="4">
        <v>3</v>
      </c>
      <c r="K894" s="4">
        <v>194.02</v>
      </c>
      <c r="L894" s="4">
        <v>582.07000000000005</v>
      </c>
      <c r="M894" s="12">
        <f>Transaction_2[[#This Row],[total_amount]]*(1-Transaction_2[[#This Row],[discount_percentage]]/100)</f>
        <v>582.07000000000005</v>
      </c>
      <c r="N894" s="12">
        <f>Transaction_2[[#This Row],[total_amount]]-(Transaction_2[[#This Row],[total_amount]]*Transaction_2[[#This Row],[discount_percentage]]/100)</f>
        <v>582.07000000000005</v>
      </c>
      <c r="O894" s="4" t="s">
        <v>28</v>
      </c>
      <c r="P894" s="4" t="s">
        <v>24</v>
      </c>
      <c r="Q894" s="4">
        <v>46</v>
      </c>
      <c r="R894" s="4" t="s">
        <v>6010</v>
      </c>
      <c r="S894" s="4" t="b">
        <v>0</v>
      </c>
      <c r="T894" s="4">
        <v>0</v>
      </c>
      <c r="U894" s="4" t="s">
        <v>6006</v>
      </c>
      <c r="V894" s="4">
        <v>20.25</v>
      </c>
      <c r="W894" s="4">
        <v>9</v>
      </c>
      <c r="X894" s="4" t="s">
        <v>6020</v>
      </c>
      <c r="Y894" s="4" t="b">
        <v>0</v>
      </c>
      <c r="Z894" s="4" t="b">
        <v>1</v>
      </c>
      <c r="AA894" s="4" t="b">
        <v>0</v>
      </c>
      <c r="AB894" s="4" t="b">
        <v>0</v>
      </c>
      <c r="AC894" s="4" t="b">
        <v>0</v>
      </c>
    </row>
    <row r="895" spans="1:29" x14ac:dyDescent="0.25">
      <c r="A895" s="4" t="s">
        <v>1824</v>
      </c>
      <c r="B895" s="4" t="s">
        <v>1825</v>
      </c>
      <c r="C895" s="9">
        <v>45829</v>
      </c>
      <c r="D895" s="9" t="str">
        <f>TEXT(Transaction_2[[#This Row],[transaction_date]],"yyyy")</f>
        <v>2025</v>
      </c>
      <c r="E895" s="9" t="str">
        <f>TEXT(Transaction_2[[#This Row],[transaction_date]],"mmm")</f>
        <v>Jun</v>
      </c>
      <c r="F895" s="4">
        <v>20</v>
      </c>
      <c r="G895" s="4" t="s">
        <v>6003</v>
      </c>
      <c r="H895" s="4" t="s">
        <v>65</v>
      </c>
      <c r="I895" s="4" t="s">
        <v>6025</v>
      </c>
      <c r="J895" s="4">
        <v>7</v>
      </c>
      <c r="K895" s="4">
        <v>35.950000000000003</v>
      </c>
      <c r="L895" s="4">
        <v>251.66</v>
      </c>
      <c r="M895" s="12">
        <f>Transaction_2[[#This Row],[total_amount]]*(1-Transaction_2[[#This Row],[discount_percentage]]/100)</f>
        <v>251.66</v>
      </c>
      <c r="N895" s="12">
        <f>Transaction_2[[#This Row],[total_amount]]-(Transaction_2[[#This Row],[total_amount]]*Transaction_2[[#This Row],[discount_percentage]]/100)</f>
        <v>251.66</v>
      </c>
      <c r="O895" s="4" t="s">
        <v>87</v>
      </c>
      <c r="P895" s="4" t="s">
        <v>36</v>
      </c>
      <c r="Q895" s="4">
        <v>0</v>
      </c>
      <c r="R895" s="4" t="s">
        <v>6027</v>
      </c>
      <c r="S895" s="4" t="b">
        <v>0</v>
      </c>
      <c r="T895" s="4">
        <v>0</v>
      </c>
      <c r="U895" s="4" t="s">
        <v>6006</v>
      </c>
      <c r="V895" s="4">
        <v>18.68</v>
      </c>
      <c r="W895" s="4">
        <v>21</v>
      </c>
      <c r="X895" s="4" t="s">
        <v>6007</v>
      </c>
      <c r="Y895" s="4" t="b">
        <v>0</v>
      </c>
      <c r="Z895" s="4" t="b">
        <v>0</v>
      </c>
      <c r="AA895" s="4" t="b">
        <v>0</v>
      </c>
      <c r="AB895" s="4" t="b">
        <v>0</v>
      </c>
      <c r="AC895" s="4" t="b">
        <v>1</v>
      </c>
    </row>
    <row r="896" spans="1:29" x14ac:dyDescent="0.25">
      <c r="A896" s="4" t="s">
        <v>1826</v>
      </c>
      <c r="B896" s="4" t="s">
        <v>1827</v>
      </c>
      <c r="C896" s="9">
        <v>45554</v>
      </c>
      <c r="D896" s="9" t="str">
        <f>TEXT(Transaction_2[[#This Row],[transaction_date]],"yyyy")</f>
        <v>2024</v>
      </c>
      <c r="E896" s="9" t="str">
        <f>TEXT(Transaction_2[[#This Row],[transaction_date]],"mmm")</f>
        <v>Sep</v>
      </c>
      <c r="F896" s="4">
        <v>67</v>
      </c>
      <c r="G896" s="4" t="s">
        <v>6008</v>
      </c>
      <c r="H896" s="4" t="s">
        <v>62</v>
      </c>
      <c r="I896" s="4" t="s">
        <v>6024</v>
      </c>
      <c r="J896" s="4">
        <v>1</v>
      </c>
      <c r="K896" s="4">
        <v>96.34</v>
      </c>
      <c r="L896" s="4">
        <v>96.34</v>
      </c>
      <c r="M896" s="12">
        <f>Transaction_2[[#This Row],[total_amount]]*(1-Transaction_2[[#This Row],[discount_percentage]]/100)</f>
        <v>96.34</v>
      </c>
      <c r="N896" s="12">
        <f>Transaction_2[[#This Row],[total_amount]]-(Transaction_2[[#This Row],[total_amount]]*Transaction_2[[#This Row],[discount_percentage]]/100)</f>
        <v>96.34</v>
      </c>
      <c r="O896" s="4" t="s">
        <v>54</v>
      </c>
      <c r="P896" s="4" t="s">
        <v>24</v>
      </c>
      <c r="Q896" s="4">
        <v>32</v>
      </c>
      <c r="R896" s="4" t="s">
        <v>6010</v>
      </c>
      <c r="S896" s="4" t="b">
        <v>0</v>
      </c>
      <c r="T896" s="4">
        <v>0</v>
      </c>
      <c r="U896" s="4" t="s">
        <v>6006</v>
      </c>
      <c r="V896" s="4">
        <v>24.44</v>
      </c>
      <c r="W896" s="4">
        <v>1</v>
      </c>
      <c r="X896" s="4" t="s">
        <v>6016</v>
      </c>
      <c r="Y896" s="4" t="b">
        <v>0</v>
      </c>
      <c r="Z896" s="4" t="b">
        <v>0</v>
      </c>
      <c r="AA896" s="4" t="b">
        <v>0</v>
      </c>
      <c r="AB896" s="4" t="b">
        <v>0</v>
      </c>
      <c r="AC896" s="4" t="b">
        <v>0</v>
      </c>
    </row>
    <row r="897" spans="1:29" x14ac:dyDescent="0.25">
      <c r="A897" s="4" t="s">
        <v>1828</v>
      </c>
      <c r="B897" s="4" t="s">
        <v>1829</v>
      </c>
      <c r="C897" s="9">
        <v>45523</v>
      </c>
      <c r="D897" s="9" t="str">
        <f>TEXT(Transaction_2[[#This Row],[transaction_date]],"yyyy")</f>
        <v>2024</v>
      </c>
      <c r="E897" s="9" t="str">
        <f>TEXT(Transaction_2[[#This Row],[transaction_date]],"mmm")</f>
        <v>Aug</v>
      </c>
      <c r="F897" s="4">
        <v>60</v>
      </c>
      <c r="G897" s="4" t="s">
        <v>6008</v>
      </c>
      <c r="H897" s="4" t="s">
        <v>39</v>
      </c>
      <c r="I897" s="4" t="s">
        <v>6015</v>
      </c>
      <c r="J897" s="4">
        <v>3</v>
      </c>
      <c r="K897" s="4">
        <v>79.099999999999994</v>
      </c>
      <c r="L897" s="4">
        <v>237.29</v>
      </c>
      <c r="M897" s="12">
        <f>Transaction_2[[#This Row],[total_amount]]*(1-Transaction_2[[#This Row],[discount_percentage]]/100)</f>
        <v>237.29</v>
      </c>
      <c r="N897" s="12">
        <f>Transaction_2[[#This Row],[total_amount]]-(Transaction_2[[#This Row],[total_amount]]*Transaction_2[[#This Row],[discount_percentage]]/100)</f>
        <v>237.29</v>
      </c>
      <c r="O897" s="4" t="s">
        <v>28</v>
      </c>
      <c r="P897" s="4" t="s">
        <v>24</v>
      </c>
      <c r="Q897" s="4">
        <v>20</v>
      </c>
      <c r="R897" s="4" t="s">
        <v>6005</v>
      </c>
      <c r="S897" s="4" t="b">
        <v>0</v>
      </c>
      <c r="T897" s="4">
        <v>0</v>
      </c>
      <c r="U897" s="4" t="s">
        <v>6006</v>
      </c>
      <c r="V897" s="4">
        <v>20.78</v>
      </c>
      <c r="W897" s="4">
        <v>18</v>
      </c>
      <c r="X897" s="4" t="s">
        <v>6007</v>
      </c>
      <c r="Y897" s="4" t="b">
        <v>0</v>
      </c>
      <c r="Z897" s="4" t="b">
        <v>0</v>
      </c>
      <c r="AA897" s="4" t="b">
        <v>0</v>
      </c>
      <c r="AB897" s="4" t="b">
        <v>1</v>
      </c>
      <c r="AC897" s="4" t="b">
        <v>0</v>
      </c>
    </row>
    <row r="898" spans="1:29" x14ac:dyDescent="0.25">
      <c r="A898" s="4" t="s">
        <v>1830</v>
      </c>
      <c r="B898" s="4" t="s">
        <v>1831</v>
      </c>
      <c r="C898" s="9">
        <v>45637</v>
      </c>
      <c r="D898" s="9" t="str">
        <f>TEXT(Transaction_2[[#This Row],[transaction_date]],"yyyy")</f>
        <v>2024</v>
      </c>
      <c r="E898" s="9" t="str">
        <f>TEXT(Transaction_2[[#This Row],[transaction_date]],"mmm")</f>
        <v>Dec</v>
      </c>
      <c r="F898" s="4">
        <v>33</v>
      </c>
      <c r="G898" s="4" t="s">
        <v>6017</v>
      </c>
      <c r="H898" s="4" t="s">
        <v>65</v>
      </c>
      <c r="I898" s="4" t="s">
        <v>6025</v>
      </c>
      <c r="J898" s="4">
        <v>12</v>
      </c>
      <c r="K898" s="4">
        <v>42.94</v>
      </c>
      <c r="L898" s="4">
        <v>515.28</v>
      </c>
      <c r="M898" s="12">
        <f>Transaction_2[[#This Row],[total_amount]]*(1-Transaction_2[[#This Row],[discount_percentage]]/100)</f>
        <v>515.28</v>
      </c>
      <c r="N898" s="12">
        <f>Transaction_2[[#This Row],[total_amount]]-(Transaction_2[[#This Row],[total_amount]]*Transaction_2[[#This Row],[discount_percentage]]/100)</f>
        <v>515.28</v>
      </c>
      <c r="O898" s="4" t="s">
        <v>87</v>
      </c>
      <c r="P898" s="4" t="s">
        <v>57</v>
      </c>
      <c r="Q898" s="4">
        <v>3</v>
      </c>
      <c r="R898" s="4" t="s">
        <v>6023</v>
      </c>
      <c r="S898" s="4" t="b">
        <v>0</v>
      </c>
      <c r="T898" s="4">
        <v>0</v>
      </c>
      <c r="U898" s="4" t="s">
        <v>6006</v>
      </c>
      <c r="V898" s="4">
        <v>6.05</v>
      </c>
      <c r="W898" s="4">
        <v>13</v>
      </c>
      <c r="X898" s="4" t="s">
        <v>6020</v>
      </c>
      <c r="Y898" s="4" t="b">
        <v>0</v>
      </c>
      <c r="Z898" s="4" t="b">
        <v>0</v>
      </c>
      <c r="AA898" s="4" t="b">
        <v>0</v>
      </c>
      <c r="AB898" s="4" t="b">
        <v>1</v>
      </c>
      <c r="AC898" s="4" t="b">
        <v>1</v>
      </c>
    </row>
    <row r="899" spans="1:29" x14ac:dyDescent="0.25">
      <c r="A899" s="4" t="s">
        <v>1832</v>
      </c>
      <c r="B899" s="4" t="s">
        <v>1833</v>
      </c>
      <c r="C899" s="9">
        <v>45738</v>
      </c>
      <c r="D899" s="9" t="str">
        <f>TEXT(Transaction_2[[#This Row],[transaction_date]],"yyyy")</f>
        <v>2025</v>
      </c>
      <c r="E899" s="9" t="str">
        <f>TEXT(Transaction_2[[#This Row],[transaction_date]],"mmm")</f>
        <v>Mar</v>
      </c>
      <c r="F899" s="4">
        <v>38</v>
      </c>
      <c r="G899" s="4" t="s">
        <v>6017</v>
      </c>
      <c r="H899" s="4" t="s">
        <v>53</v>
      </c>
      <c r="I899" s="4" t="s">
        <v>6022</v>
      </c>
      <c r="J899" s="4">
        <v>2</v>
      </c>
      <c r="K899" s="4">
        <v>206.86</v>
      </c>
      <c r="L899" s="4">
        <v>413.72</v>
      </c>
      <c r="M899" s="12">
        <f>Transaction_2[[#This Row],[total_amount]]*(1-Transaction_2[[#This Row],[discount_percentage]]/100)</f>
        <v>413.72</v>
      </c>
      <c r="N899" s="12">
        <f>Transaction_2[[#This Row],[total_amount]]-(Transaction_2[[#This Row],[total_amount]]*Transaction_2[[#This Row],[discount_percentage]]/100)</f>
        <v>413.72</v>
      </c>
      <c r="O899" s="4" t="s">
        <v>23</v>
      </c>
      <c r="P899" s="4" t="s">
        <v>24</v>
      </c>
      <c r="Q899" s="4">
        <v>48</v>
      </c>
      <c r="R899" s="4" t="s">
        <v>6010</v>
      </c>
      <c r="S899" s="4" t="b">
        <v>0</v>
      </c>
      <c r="T899" s="4">
        <v>0</v>
      </c>
      <c r="U899" s="4" t="s">
        <v>6006</v>
      </c>
      <c r="V899" s="4">
        <v>20.96</v>
      </c>
      <c r="W899" s="4">
        <v>10</v>
      </c>
      <c r="X899" s="4" t="s">
        <v>6020</v>
      </c>
      <c r="Y899" s="4" t="b">
        <v>0</v>
      </c>
      <c r="Z899" s="4" t="b">
        <v>0</v>
      </c>
      <c r="AA899" s="4" t="b">
        <v>0</v>
      </c>
      <c r="AB899" s="4" t="b">
        <v>0</v>
      </c>
      <c r="AC899" s="4" t="b">
        <v>0</v>
      </c>
    </row>
    <row r="900" spans="1:29" x14ac:dyDescent="0.25">
      <c r="A900" s="4" t="s">
        <v>1834</v>
      </c>
      <c r="B900" s="4" t="s">
        <v>1835</v>
      </c>
      <c r="C900" s="9">
        <v>45648</v>
      </c>
      <c r="D900" s="9" t="str">
        <f>TEXT(Transaction_2[[#This Row],[transaction_date]],"yyyy")</f>
        <v>2024</v>
      </c>
      <c r="E900" s="9" t="str">
        <f>TEXT(Transaction_2[[#This Row],[transaction_date]],"mmm")</f>
        <v>Dec</v>
      </c>
      <c r="F900" s="4">
        <v>74</v>
      </c>
      <c r="G900" s="4" t="s">
        <v>6011</v>
      </c>
      <c r="H900" s="4" t="s">
        <v>115</v>
      </c>
      <c r="I900" s="4" t="s">
        <v>6030</v>
      </c>
      <c r="J900" s="4">
        <v>1</v>
      </c>
      <c r="K900" s="4">
        <v>86.63</v>
      </c>
      <c r="L900" s="4">
        <v>86.63</v>
      </c>
      <c r="M900" s="12">
        <f>Transaction_2[[#This Row],[total_amount]]*(1-Transaction_2[[#This Row],[discount_percentage]]/100)</f>
        <v>86.63</v>
      </c>
      <c r="N900" s="12">
        <f>Transaction_2[[#This Row],[total_amount]]-(Transaction_2[[#This Row],[total_amount]]*Transaction_2[[#This Row],[discount_percentage]]/100)</f>
        <v>86.63</v>
      </c>
      <c r="O900" s="4" t="s">
        <v>54</v>
      </c>
      <c r="P900" s="4" t="s">
        <v>36</v>
      </c>
      <c r="Q900" s="4">
        <v>1</v>
      </c>
      <c r="R900" s="4" t="s">
        <v>6029</v>
      </c>
      <c r="S900" s="4" t="b">
        <v>0</v>
      </c>
      <c r="T900" s="4">
        <v>0</v>
      </c>
      <c r="U900" s="4" t="s">
        <v>6006</v>
      </c>
      <c r="V900" s="4">
        <v>5.83</v>
      </c>
      <c r="W900" s="4">
        <v>23</v>
      </c>
      <c r="X900" s="4" t="s">
        <v>6007</v>
      </c>
      <c r="Y900" s="4" t="b">
        <v>0</v>
      </c>
      <c r="Z900" s="4" t="b">
        <v>0</v>
      </c>
      <c r="AA900" s="4" t="b">
        <v>0</v>
      </c>
      <c r="AB900" s="4" t="b">
        <v>0</v>
      </c>
      <c r="AC900" s="4" t="b">
        <v>0</v>
      </c>
    </row>
    <row r="901" spans="1:29" x14ac:dyDescent="0.25">
      <c r="A901" s="4" t="s">
        <v>1836</v>
      </c>
      <c r="B901" s="4" t="s">
        <v>1837</v>
      </c>
      <c r="C901" s="9">
        <v>45607</v>
      </c>
      <c r="D901" s="9" t="str">
        <f>TEXT(Transaction_2[[#This Row],[transaction_date]],"yyyy")</f>
        <v>2024</v>
      </c>
      <c r="E901" s="9" t="str">
        <f>TEXT(Transaction_2[[#This Row],[transaction_date]],"mmm")</f>
        <v>Nov</v>
      </c>
      <c r="F901" s="4">
        <v>22</v>
      </c>
      <c r="G901" s="4" t="s">
        <v>6003</v>
      </c>
      <c r="H901" s="4" t="s">
        <v>27</v>
      </c>
      <c r="I901" s="4" t="s">
        <v>6009</v>
      </c>
      <c r="J901" s="4">
        <v>4</v>
      </c>
      <c r="K901" s="4">
        <v>174.28</v>
      </c>
      <c r="L901" s="4">
        <v>697.12</v>
      </c>
      <c r="M901" s="12">
        <f>Transaction_2[[#This Row],[total_amount]]*(1-Transaction_2[[#This Row],[discount_percentage]]/100)</f>
        <v>697.12</v>
      </c>
      <c r="N901" s="12">
        <f>Transaction_2[[#This Row],[total_amount]]-(Transaction_2[[#This Row],[total_amount]]*Transaction_2[[#This Row],[discount_percentage]]/100)</f>
        <v>697.12</v>
      </c>
      <c r="O901" s="4" t="s">
        <v>23</v>
      </c>
      <c r="P901" s="4" t="s">
        <v>24</v>
      </c>
      <c r="Q901" s="4">
        <v>7</v>
      </c>
      <c r="R901" s="4" t="s">
        <v>6005</v>
      </c>
      <c r="S901" s="4" t="b">
        <v>0</v>
      </c>
      <c r="T901" s="4">
        <v>0</v>
      </c>
      <c r="U901" s="4" t="s">
        <v>6006</v>
      </c>
      <c r="V901" s="4">
        <v>11.01</v>
      </c>
      <c r="W901" s="4">
        <v>1</v>
      </c>
      <c r="X901" s="4" t="s">
        <v>6016</v>
      </c>
      <c r="Y901" s="4" t="b">
        <v>0</v>
      </c>
      <c r="Z901" s="4" t="b">
        <v>0</v>
      </c>
      <c r="AA901" s="4" t="b">
        <v>0</v>
      </c>
      <c r="AB901" s="4" t="b">
        <v>0</v>
      </c>
      <c r="AC901" s="4" t="b">
        <v>0</v>
      </c>
    </row>
    <row r="902" spans="1:29" x14ac:dyDescent="0.25">
      <c r="A902" s="4" t="s">
        <v>1838</v>
      </c>
      <c r="B902" s="4" t="s">
        <v>1839</v>
      </c>
      <c r="C902" s="9">
        <v>45679</v>
      </c>
      <c r="D902" s="9" t="str">
        <f>TEXT(Transaction_2[[#This Row],[transaction_date]],"yyyy")</f>
        <v>2025</v>
      </c>
      <c r="E902" s="9" t="str">
        <f>TEXT(Transaction_2[[#This Row],[transaction_date]],"mmm")</f>
        <v>Jan</v>
      </c>
      <c r="F902" s="4">
        <v>51</v>
      </c>
      <c r="G902" s="4" t="s">
        <v>6012</v>
      </c>
      <c r="H902" s="4" t="s">
        <v>35</v>
      </c>
      <c r="I902" s="4" t="s">
        <v>6013</v>
      </c>
      <c r="J902" s="4">
        <v>2</v>
      </c>
      <c r="K902" s="4">
        <v>274.55</v>
      </c>
      <c r="L902" s="4">
        <v>549.09</v>
      </c>
      <c r="M902" s="12">
        <f>Transaction_2[[#This Row],[total_amount]]*(1-Transaction_2[[#This Row],[discount_percentage]]/100)</f>
        <v>549.09</v>
      </c>
      <c r="N902" s="12">
        <f>Transaction_2[[#This Row],[total_amount]]-(Transaction_2[[#This Row],[total_amount]]*Transaction_2[[#This Row],[discount_percentage]]/100)</f>
        <v>549.09</v>
      </c>
      <c r="O902" s="4" t="s">
        <v>23</v>
      </c>
      <c r="P902" s="4" t="s">
        <v>32</v>
      </c>
      <c r="Q902" s="4">
        <v>20</v>
      </c>
      <c r="R902" s="4" t="s">
        <v>6005</v>
      </c>
      <c r="S902" s="4" t="b">
        <v>0</v>
      </c>
      <c r="T902" s="4">
        <v>0</v>
      </c>
      <c r="U902" s="4" t="s">
        <v>6006</v>
      </c>
      <c r="V902" s="4">
        <v>9.76</v>
      </c>
      <c r="W902" s="4">
        <v>21</v>
      </c>
      <c r="X902" s="4" t="s">
        <v>6007</v>
      </c>
      <c r="Y902" s="4" t="b">
        <v>0</v>
      </c>
      <c r="Z902" s="4" t="b">
        <v>0</v>
      </c>
      <c r="AA902" s="4" t="b">
        <v>0</v>
      </c>
      <c r="AB902" s="4" t="b">
        <v>0</v>
      </c>
      <c r="AC902" s="4" t="b">
        <v>0</v>
      </c>
    </row>
    <row r="903" spans="1:29" x14ac:dyDescent="0.25">
      <c r="A903" s="4" t="s">
        <v>1840</v>
      </c>
      <c r="B903" s="4" t="s">
        <v>1841</v>
      </c>
      <c r="C903" s="9">
        <v>45747</v>
      </c>
      <c r="D903" s="9" t="str">
        <f>TEXT(Transaction_2[[#This Row],[transaction_date]],"yyyy")</f>
        <v>2025</v>
      </c>
      <c r="E903" s="9" t="str">
        <f>TEXT(Transaction_2[[#This Row],[transaction_date]],"mmm")</f>
        <v>Mar</v>
      </c>
      <c r="F903" s="4">
        <v>25</v>
      </c>
      <c r="G903" s="4" t="s">
        <v>6003</v>
      </c>
      <c r="H903" s="4" t="s">
        <v>39</v>
      </c>
      <c r="I903" s="4" t="s">
        <v>6015</v>
      </c>
      <c r="J903" s="4">
        <v>2</v>
      </c>
      <c r="K903" s="4">
        <v>206.43</v>
      </c>
      <c r="L903" s="4">
        <v>412.85</v>
      </c>
      <c r="M903" s="12">
        <f>Transaction_2[[#This Row],[total_amount]]*(1-Transaction_2[[#This Row],[discount_percentage]]/100)</f>
        <v>360.41804999999999</v>
      </c>
      <c r="N903" s="12">
        <f>Transaction_2[[#This Row],[total_amount]]-(Transaction_2[[#This Row],[total_amount]]*Transaction_2[[#This Row],[discount_percentage]]/100)</f>
        <v>360.41804999999999</v>
      </c>
      <c r="O903" s="4" t="s">
        <v>23</v>
      </c>
      <c r="P903" s="4" t="s">
        <v>32</v>
      </c>
      <c r="Q903" s="4">
        <v>31</v>
      </c>
      <c r="R903" s="4" t="s">
        <v>6010</v>
      </c>
      <c r="S903" s="4" t="b">
        <v>1</v>
      </c>
      <c r="T903" s="4">
        <v>12.7</v>
      </c>
      <c r="U903" s="4" t="s">
        <v>6028</v>
      </c>
      <c r="V903" s="4">
        <v>11.97</v>
      </c>
      <c r="W903" s="4">
        <v>26</v>
      </c>
      <c r="X903" s="4" t="s">
        <v>6007</v>
      </c>
      <c r="Y903" s="4" t="b">
        <v>0</v>
      </c>
      <c r="Z903" s="4" t="b">
        <v>1</v>
      </c>
      <c r="AA903" s="4" t="b">
        <v>0</v>
      </c>
      <c r="AB903" s="4" t="b">
        <v>1</v>
      </c>
      <c r="AC903" s="4" t="b">
        <v>0</v>
      </c>
    </row>
    <row r="904" spans="1:29" x14ac:dyDescent="0.25">
      <c r="A904" s="4" t="s">
        <v>1842</v>
      </c>
      <c r="B904" s="4" t="s">
        <v>1843</v>
      </c>
      <c r="C904" s="9">
        <v>45623</v>
      </c>
      <c r="D904" s="9" t="str">
        <f>TEXT(Transaction_2[[#This Row],[transaction_date]],"yyyy")</f>
        <v>2024</v>
      </c>
      <c r="E904" s="9" t="str">
        <f>TEXT(Transaction_2[[#This Row],[transaction_date]],"mmm")</f>
        <v>Nov</v>
      </c>
      <c r="F904" s="4">
        <v>27</v>
      </c>
      <c r="G904" s="4" t="s">
        <v>6003</v>
      </c>
      <c r="H904" s="4" t="s">
        <v>62</v>
      </c>
      <c r="I904" s="4" t="s">
        <v>6024</v>
      </c>
      <c r="J904" s="4">
        <v>2</v>
      </c>
      <c r="K904" s="4">
        <v>198.98</v>
      </c>
      <c r="L904" s="4">
        <v>397.95</v>
      </c>
      <c r="M904" s="12">
        <f>Transaction_2[[#This Row],[total_amount]]*(1-Transaction_2[[#This Row],[discount_percentage]]/100)</f>
        <v>397.95</v>
      </c>
      <c r="N904" s="12">
        <f>Transaction_2[[#This Row],[total_amount]]-(Transaction_2[[#This Row],[total_amount]]*Transaction_2[[#This Row],[discount_percentage]]/100)</f>
        <v>397.95</v>
      </c>
      <c r="O904" s="4" t="s">
        <v>54</v>
      </c>
      <c r="P904" s="4" t="s">
        <v>24</v>
      </c>
      <c r="Q904" s="4">
        <v>37</v>
      </c>
      <c r="R904" s="4" t="s">
        <v>6010</v>
      </c>
      <c r="S904" s="4" t="b">
        <v>0</v>
      </c>
      <c r="T904" s="4">
        <v>0</v>
      </c>
      <c r="U904" s="4" t="s">
        <v>6006</v>
      </c>
      <c r="V904" s="4">
        <v>20.68</v>
      </c>
      <c r="W904" s="4">
        <v>20</v>
      </c>
      <c r="X904" s="4" t="s">
        <v>6007</v>
      </c>
      <c r="Y904" s="4" t="b">
        <v>0</v>
      </c>
      <c r="Z904" s="4" t="b">
        <v>0</v>
      </c>
      <c r="AA904" s="4" t="b">
        <v>0</v>
      </c>
      <c r="AB904" s="4" t="b">
        <v>0</v>
      </c>
      <c r="AC904" s="4" t="b">
        <v>0</v>
      </c>
    </row>
    <row r="905" spans="1:29" x14ac:dyDescent="0.25">
      <c r="A905" s="4" t="s">
        <v>1844</v>
      </c>
      <c r="B905" s="4" t="s">
        <v>1845</v>
      </c>
      <c r="C905" s="9">
        <v>45786</v>
      </c>
      <c r="D905" s="9" t="str">
        <f>TEXT(Transaction_2[[#This Row],[transaction_date]],"yyyy")</f>
        <v>2025</v>
      </c>
      <c r="E905" s="9" t="str">
        <f>TEXT(Transaction_2[[#This Row],[transaction_date]],"mmm")</f>
        <v>May</v>
      </c>
      <c r="F905" s="4">
        <v>41</v>
      </c>
      <c r="G905" s="4" t="s">
        <v>6021</v>
      </c>
      <c r="H905" s="4" t="s">
        <v>22</v>
      </c>
      <c r="I905" s="4" t="s">
        <v>6004</v>
      </c>
      <c r="J905" s="4">
        <v>1</v>
      </c>
      <c r="K905" s="4">
        <v>79.78</v>
      </c>
      <c r="L905" s="4">
        <v>79.78</v>
      </c>
      <c r="M905" s="12">
        <f>Transaction_2[[#This Row],[total_amount]]*(1-Transaction_2[[#This Row],[discount_percentage]]/100)</f>
        <v>79.78</v>
      </c>
      <c r="N905" s="12">
        <f>Transaction_2[[#This Row],[total_amount]]-(Transaction_2[[#This Row],[total_amount]]*Transaction_2[[#This Row],[discount_percentage]]/100)</f>
        <v>79.78</v>
      </c>
      <c r="O905" s="4" t="s">
        <v>54</v>
      </c>
      <c r="P905" s="4" t="s">
        <v>36</v>
      </c>
      <c r="Q905" s="4">
        <v>14</v>
      </c>
      <c r="R905" s="4" t="s">
        <v>6005</v>
      </c>
      <c r="S905" s="4" t="b">
        <v>0</v>
      </c>
      <c r="T905" s="4">
        <v>0</v>
      </c>
      <c r="U905" s="4" t="s">
        <v>6006</v>
      </c>
      <c r="V905" s="4">
        <v>11.3</v>
      </c>
      <c r="W905" s="4">
        <v>22</v>
      </c>
      <c r="X905" s="4" t="s">
        <v>6007</v>
      </c>
      <c r="Y905" s="4" t="b">
        <v>0</v>
      </c>
      <c r="Z905" s="4" t="b">
        <v>0</v>
      </c>
      <c r="AA905" s="4" t="b">
        <v>0</v>
      </c>
      <c r="AB905" s="4" t="b">
        <v>0</v>
      </c>
      <c r="AC905" s="4" t="b">
        <v>0</v>
      </c>
    </row>
    <row r="906" spans="1:29" x14ac:dyDescent="0.25">
      <c r="A906" s="4" t="s">
        <v>1846</v>
      </c>
      <c r="B906" s="4" t="s">
        <v>1847</v>
      </c>
      <c r="C906" s="9">
        <v>45517</v>
      </c>
      <c r="D906" s="9" t="str">
        <f>TEXT(Transaction_2[[#This Row],[transaction_date]],"yyyy")</f>
        <v>2024</v>
      </c>
      <c r="E906" s="9" t="str">
        <f>TEXT(Transaction_2[[#This Row],[transaction_date]],"mmm")</f>
        <v>Aug</v>
      </c>
      <c r="F906" s="4">
        <v>28</v>
      </c>
      <c r="G906" s="4" t="s">
        <v>6003</v>
      </c>
      <c r="H906" s="4" t="s">
        <v>27</v>
      </c>
      <c r="I906" s="4" t="s">
        <v>6009</v>
      </c>
      <c r="J906" s="4">
        <v>2</v>
      </c>
      <c r="K906" s="4">
        <v>72.39</v>
      </c>
      <c r="L906" s="4">
        <v>144.78</v>
      </c>
      <c r="M906" s="12">
        <f>Transaction_2[[#This Row],[total_amount]]*(1-Transaction_2[[#This Row],[discount_percentage]]/100)</f>
        <v>98.450399999999988</v>
      </c>
      <c r="N906" s="12">
        <f>Transaction_2[[#This Row],[total_amount]]-(Transaction_2[[#This Row],[total_amount]]*Transaction_2[[#This Row],[discount_percentage]]/100)</f>
        <v>98.450400000000002</v>
      </c>
      <c r="O906" s="4" t="s">
        <v>31</v>
      </c>
      <c r="P906" s="4" t="s">
        <v>32</v>
      </c>
      <c r="Q906" s="4">
        <v>24</v>
      </c>
      <c r="R906" s="4" t="s">
        <v>6005</v>
      </c>
      <c r="S906" s="4" t="b">
        <v>1</v>
      </c>
      <c r="T906" s="4">
        <v>32</v>
      </c>
      <c r="U906" s="4" t="s">
        <v>6014</v>
      </c>
      <c r="V906" s="4">
        <v>22.13</v>
      </c>
      <c r="W906" s="4">
        <v>4</v>
      </c>
      <c r="X906" s="4" t="s">
        <v>6018</v>
      </c>
      <c r="Y906" s="4" t="b">
        <v>0</v>
      </c>
      <c r="Z906" s="4" t="b">
        <v>0</v>
      </c>
      <c r="AA906" s="4" t="b">
        <v>0</v>
      </c>
      <c r="AB906" s="4" t="b">
        <v>0</v>
      </c>
      <c r="AC906" s="4" t="b">
        <v>0</v>
      </c>
    </row>
    <row r="907" spans="1:29" x14ac:dyDescent="0.25">
      <c r="A907" s="4" t="s">
        <v>1848</v>
      </c>
      <c r="B907" s="4" t="s">
        <v>1849</v>
      </c>
      <c r="C907" s="9">
        <v>45668</v>
      </c>
      <c r="D907" s="9" t="str">
        <f>TEXT(Transaction_2[[#This Row],[transaction_date]],"yyyy")</f>
        <v>2025</v>
      </c>
      <c r="E907" s="9" t="str">
        <f>TEXT(Transaction_2[[#This Row],[transaction_date]],"mmm")</f>
        <v>Jan</v>
      </c>
      <c r="F907" s="4">
        <v>58</v>
      </c>
      <c r="G907" s="4" t="s">
        <v>6012</v>
      </c>
      <c r="H907" s="4" t="s">
        <v>62</v>
      </c>
      <c r="I907" s="4" t="s">
        <v>6024</v>
      </c>
      <c r="J907" s="4">
        <v>3</v>
      </c>
      <c r="K907" s="4">
        <v>255.69</v>
      </c>
      <c r="L907" s="4">
        <v>767.07</v>
      </c>
      <c r="M907" s="12">
        <f>Transaction_2[[#This Row],[total_amount]]*(1-Transaction_2[[#This Row],[discount_percentage]]/100)</f>
        <v>465.61149</v>
      </c>
      <c r="N907" s="12">
        <f>Transaction_2[[#This Row],[total_amount]]-(Transaction_2[[#This Row],[total_amount]]*Transaction_2[[#This Row],[discount_percentage]]/100)</f>
        <v>465.61149000000006</v>
      </c>
      <c r="O907" s="4" t="s">
        <v>54</v>
      </c>
      <c r="P907" s="4" t="s">
        <v>32</v>
      </c>
      <c r="Q907" s="4">
        <v>49</v>
      </c>
      <c r="R907" s="4" t="s">
        <v>6010</v>
      </c>
      <c r="S907" s="4" t="b">
        <v>1</v>
      </c>
      <c r="T907" s="4">
        <v>39.299999999999997</v>
      </c>
      <c r="U907" s="4" t="s">
        <v>6014</v>
      </c>
      <c r="V907" s="4">
        <v>10.17</v>
      </c>
      <c r="W907" s="4">
        <v>16</v>
      </c>
      <c r="X907" s="4" t="s">
        <v>6007</v>
      </c>
      <c r="Y907" s="4" t="b">
        <v>1</v>
      </c>
      <c r="Z907" s="4" t="b">
        <v>0</v>
      </c>
      <c r="AA907" s="4" t="b">
        <v>0</v>
      </c>
      <c r="AB907" s="4" t="b">
        <v>0</v>
      </c>
      <c r="AC907" s="4" t="b">
        <v>0</v>
      </c>
    </row>
    <row r="908" spans="1:29" x14ac:dyDescent="0.25">
      <c r="A908" s="4" t="s">
        <v>1850</v>
      </c>
      <c r="B908" s="4" t="s">
        <v>1851</v>
      </c>
      <c r="C908" s="9">
        <v>45582</v>
      </c>
      <c r="D908" s="9" t="str">
        <f>TEXT(Transaction_2[[#This Row],[transaction_date]],"yyyy")</f>
        <v>2024</v>
      </c>
      <c r="E908" s="9" t="str">
        <f>TEXT(Transaction_2[[#This Row],[transaction_date]],"mmm")</f>
        <v>Oct</v>
      </c>
      <c r="F908" s="4">
        <v>66</v>
      </c>
      <c r="G908" s="4" t="s">
        <v>6008</v>
      </c>
      <c r="H908" s="4" t="s">
        <v>27</v>
      </c>
      <c r="I908" s="4" t="s">
        <v>6009</v>
      </c>
      <c r="J908" s="4">
        <v>2</v>
      </c>
      <c r="K908" s="4">
        <v>254.71</v>
      </c>
      <c r="L908" s="4">
        <v>509.41</v>
      </c>
      <c r="M908" s="12">
        <f>Transaction_2[[#This Row],[total_amount]]*(1-Transaction_2[[#This Row],[discount_percentage]]/100)</f>
        <v>380.52927</v>
      </c>
      <c r="N908" s="12">
        <f>Transaction_2[[#This Row],[total_amount]]-(Transaction_2[[#This Row],[total_amount]]*Transaction_2[[#This Row],[discount_percentage]]/100)</f>
        <v>380.52927</v>
      </c>
      <c r="O908" s="4" t="s">
        <v>31</v>
      </c>
      <c r="P908" s="4" t="s">
        <v>24</v>
      </c>
      <c r="Q908" s="4">
        <v>7</v>
      </c>
      <c r="R908" s="4" t="s">
        <v>6005</v>
      </c>
      <c r="S908" s="4" t="b">
        <v>1</v>
      </c>
      <c r="T908" s="4">
        <v>25.3</v>
      </c>
      <c r="U908" s="4" t="s">
        <v>6014</v>
      </c>
      <c r="V908" s="4">
        <v>13.7</v>
      </c>
      <c r="W908" s="4">
        <v>24</v>
      </c>
      <c r="X908" s="4" t="s">
        <v>6007</v>
      </c>
      <c r="Y908" s="4" t="b">
        <v>0</v>
      </c>
      <c r="Z908" s="4" t="b">
        <v>1</v>
      </c>
      <c r="AA908" s="4" t="b">
        <v>0</v>
      </c>
      <c r="AB908" s="4" t="b">
        <v>0</v>
      </c>
      <c r="AC908" s="4" t="b">
        <v>0</v>
      </c>
    </row>
    <row r="909" spans="1:29" x14ac:dyDescent="0.25">
      <c r="A909" s="4" t="s">
        <v>1852</v>
      </c>
      <c r="B909" s="4" t="s">
        <v>1853</v>
      </c>
      <c r="C909" s="9">
        <v>45483</v>
      </c>
      <c r="D909" s="9" t="str">
        <f>TEXT(Transaction_2[[#This Row],[transaction_date]],"yyyy")</f>
        <v>2024</v>
      </c>
      <c r="E909" s="9" t="str">
        <f>TEXT(Transaction_2[[#This Row],[transaction_date]],"mmm")</f>
        <v>Jul</v>
      </c>
      <c r="F909" s="4">
        <v>32</v>
      </c>
      <c r="G909" s="4" t="s">
        <v>6017</v>
      </c>
      <c r="H909" s="4" t="s">
        <v>65</v>
      </c>
      <c r="I909" s="4" t="s">
        <v>6025</v>
      </c>
      <c r="J909" s="4">
        <v>1</v>
      </c>
      <c r="K909" s="4">
        <v>261.39999999999998</v>
      </c>
      <c r="L909" s="4">
        <v>261.39999999999998</v>
      </c>
      <c r="M909" s="12">
        <f>Transaction_2[[#This Row],[total_amount]]*(1-Transaction_2[[#This Row],[discount_percentage]]/100)</f>
        <v>261.39999999999998</v>
      </c>
      <c r="N909" s="12">
        <f>Transaction_2[[#This Row],[total_amount]]-(Transaction_2[[#This Row],[total_amount]]*Transaction_2[[#This Row],[discount_percentage]]/100)</f>
        <v>261.39999999999998</v>
      </c>
      <c r="O909" s="4" t="s">
        <v>23</v>
      </c>
      <c r="P909" s="4" t="s">
        <v>32</v>
      </c>
      <c r="Q909" s="4">
        <v>6</v>
      </c>
      <c r="R909" s="4" t="s">
        <v>6005</v>
      </c>
      <c r="S909" s="4" t="b">
        <v>0</v>
      </c>
      <c r="T909" s="4">
        <v>0</v>
      </c>
      <c r="U909" s="4" t="s">
        <v>6006</v>
      </c>
      <c r="V909" s="4">
        <v>11.7</v>
      </c>
      <c r="W909" s="4">
        <v>28</v>
      </c>
      <c r="X909" s="4" t="s">
        <v>6007</v>
      </c>
      <c r="Y909" s="4" t="b">
        <v>0</v>
      </c>
      <c r="Z909" s="4" t="b">
        <v>0</v>
      </c>
      <c r="AA909" s="4" t="b">
        <v>0</v>
      </c>
      <c r="AB909" s="4" t="b">
        <v>0</v>
      </c>
      <c r="AC909" s="4" t="b">
        <v>0</v>
      </c>
    </row>
    <row r="910" spans="1:29" x14ac:dyDescent="0.25">
      <c r="A910" s="4" t="s">
        <v>1854</v>
      </c>
      <c r="B910" s="4" t="s">
        <v>1855</v>
      </c>
      <c r="C910" s="9">
        <v>45772</v>
      </c>
      <c r="D910" s="9" t="str">
        <f>TEXT(Transaction_2[[#This Row],[transaction_date]],"yyyy")</f>
        <v>2025</v>
      </c>
      <c r="E910" s="9" t="str">
        <f>TEXT(Transaction_2[[#This Row],[transaction_date]],"mmm")</f>
        <v>Apr</v>
      </c>
      <c r="F910" s="4">
        <v>22</v>
      </c>
      <c r="G910" s="4" t="s">
        <v>6003</v>
      </c>
      <c r="H910" s="4" t="s">
        <v>27</v>
      </c>
      <c r="I910" s="4" t="s">
        <v>6009</v>
      </c>
      <c r="J910" s="4">
        <v>18</v>
      </c>
      <c r="K910" s="4">
        <v>82.23</v>
      </c>
      <c r="L910" s="4">
        <v>1480.09</v>
      </c>
      <c r="M910" s="12">
        <f>Transaction_2[[#This Row],[total_amount]]*(1-Transaction_2[[#This Row],[discount_percentage]]/100)</f>
        <v>1480.09</v>
      </c>
      <c r="N910" s="12">
        <f>Transaction_2[[#This Row],[total_amount]]-(Transaction_2[[#This Row],[total_amount]]*Transaction_2[[#This Row],[discount_percentage]]/100)</f>
        <v>1480.09</v>
      </c>
      <c r="O910" s="4" t="s">
        <v>90</v>
      </c>
      <c r="P910" s="4" t="s">
        <v>57</v>
      </c>
      <c r="Q910" s="4">
        <v>1</v>
      </c>
      <c r="R910" s="4" t="s">
        <v>6029</v>
      </c>
      <c r="S910" s="4" t="b">
        <v>0</v>
      </c>
      <c r="T910" s="4">
        <v>0</v>
      </c>
      <c r="U910" s="4" t="s">
        <v>6006</v>
      </c>
      <c r="V910" s="4">
        <v>17.78</v>
      </c>
      <c r="W910" s="4">
        <v>15</v>
      </c>
      <c r="X910" s="4" t="s">
        <v>6007</v>
      </c>
      <c r="Y910" s="4" t="b">
        <v>1</v>
      </c>
      <c r="Z910" s="4" t="b">
        <v>0</v>
      </c>
      <c r="AA910" s="4" t="b">
        <v>0</v>
      </c>
      <c r="AB910" s="4" t="b">
        <v>0</v>
      </c>
      <c r="AC910" s="4" t="b">
        <v>1</v>
      </c>
    </row>
    <row r="911" spans="1:29" x14ac:dyDescent="0.25">
      <c r="A911" s="4" t="s">
        <v>1856</v>
      </c>
      <c r="B911" s="4" t="s">
        <v>1857</v>
      </c>
      <c r="C911" s="9">
        <v>45640</v>
      </c>
      <c r="D911" s="9" t="str">
        <f>TEXT(Transaction_2[[#This Row],[transaction_date]],"yyyy")</f>
        <v>2024</v>
      </c>
      <c r="E911" s="9" t="str">
        <f>TEXT(Transaction_2[[#This Row],[transaction_date]],"mmm")</f>
        <v>Dec</v>
      </c>
      <c r="F911" s="4">
        <v>53</v>
      </c>
      <c r="G911" s="4" t="s">
        <v>6012</v>
      </c>
      <c r="H911" s="4" t="s">
        <v>115</v>
      </c>
      <c r="I911" s="4" t="s">
        <v>6030</v>
      </c>
      <c r="J911" s="4">
        <v>3</v>
      </c>
      <c r="K911" s="4">
        <v>91.03</v>
      </c>
      <c r="L911" s="4">
        <v>273.08</v>
      </c>
      <c r="M911" s="12">
        <f>Transaction_2[[#This Row],[total_amount]]*(1-Transaction_2[[#This Row],[discount_percentage]]/100)</f>
        <v>273.08</v>
      </c>
      <c r="N911" s="12">
        <f>Transaction_2[[#This Row],[total_amount]]-(Transaction_2[[#This Row],[total_amount]]*Transaction_2[[#This Row],[discount_percentage]]/100)</f>
        <v>273.08</v>
      </c>
      <c r="O911" s="4" t="s">
        <v>28</v>
      </c>
      <c r="P911" s="4" t="s">
        <v>32</v>
      </c>
      <c r="Q911" s="4">
        <v>25</v>
      </c>
      <c r="R911" s="4" t="s">
        <v>6005</v>
      </c>
      <c r="S911" s="4" t="b">
        <v>0</v>
      </c>
      <c r="T911" s="4">
        <v>0</v>
      </c>
      <c r="U911" s="4" t="s">
        <v>6006</v>
      </c>
      <c r="V911" s="4">
        <v>20.58</v>
      </c>
      <c r="W911" s="4">
        <v>7</v>
      </c>
      <c r="X911" s="4" t="s">
        <v>6018</v>
      </c>
      <c r="Y911" s="4" t="b">
        <v>0</v>
      </c>
      <c r="Z911" s="4" t="b">
        <v>1</v>
      </c>
      <c r="AA911" s="4" t="b">
        <v>0</v>
      </c>
      <c r="AB911" s="4" t="b">
        <v>0</v>
      </c>
      <c r="AC911" s="4" t="b">
        <v>0</v>
      </c>
    </row>
    <row r="912" spans="1:29" x14ac:dyDescent="0.25">
      <c r="A912" s="4" t="s">
        <v>1858</v>
      </c>
      <c r="B912" s="4" t="s">
        <v>1859</v>
      </c>
      <c r="C912" s="9">
        <v>45530</v>
      </c>
      <c r="D912" s="9" t="str">
        <f>TEXT(Transaction_2[[#This Row],[transaction_date]],"yyyy")</f>
        <v>2024</v>
      </c>
      <c r="E912" s="9" t="str">
        <f>TEXT(Transaction_2[[#This Row],[transaction_date]],"mmm")</f>
        <v>Aug</v>
      </c>
      <c r="F912" s="4">
        <v>37</v>
      </c>
      <c r="G912" s="4" t="s">
        <v>6017</v>
      </c>
      <c r="H912" s="4" t="s">
        <v>27</v>
      </c>
      <c r="I912" s="4" t="s">
        <v>6009</v>
      </c>
      <c r="J912" s="4">
        <v>18</v>
      </c>
      <c r="K912" s="4">
        <v>94.17</v>
      </c>
      <c r="L912" s="4">
        <v>1695.09</v>
      </c>
      <c r="M912" s="12">
        <f>Transaction_2[[#This Row],[total_amount]]*(1-Transaction_2[[#This Row],[discount_percentage]]/100)</f>
        <v>1695.09</v>
      </c>
      <c r="N912" s="12">
        <f>Transaction_2[[#This Row],[total_amount]]-(Transaction_2[[#This Row],[total_amount]]*Transaction_2[[#This Row],[discount_percentage]]/100)</f>
        <v>1695.09</v>
      </c>
      <c r="O912" s="4" t="s">
        <v>31</v>
      </c>
      <c r="P912" s="4" t="s">
        <v>36</v>
      </c>
      <c r="Q912" s="4">
        <v>3</v>
      </c>
      <c r="R912" s="4" t="s">
        <v>6023</v>
      </c>
      <c r="S912" s="4" t="b">
        <v>0</v>
      </c>
      <c r="T912" s="4">
        <v>0</v>
      </c>
      <c r="U912" s="4" t="s">
        <v>6006</v>
      </c>
      <c r="V912" s="4">
        <v>15.98</v>
      </c>
      <c r="W912" s="4">
        <v>20</v>
      </c>
      <c r="X912" s="4" t="s">
        <v>6007</v>
      </c>
      <c r="Y912" s="4" t="b">
        <v>1</v>
      </c>
      <c r="Z912" s="4" t="b">
        <v>0</v>
      </c>
      <c r="AA912" s="4" t="b">
        <v>0</v>
      </c>
      <c r="AB912" s="4" t="b">
        <v>0</v>
      </c>
      <c r="AC912" s="4" t="b">
        <v>1</v>
      </c>
    </row>
    <row r="913" spans="1:29" x14ac:dyDescent="0.25">
      <c r="A913" s="4" t="s">
        <v>1860</v>
      </c>
      <c r="B913" s="4" t="s">
        <v>1861</v>
      </c>
      <c r="C913" s="9">
        <v>45753</v>
      </c>
      <c r="D913" s="9" t="str">
        <f>TEXT(Transaction_2[[#This Row],[transaction_date]],"yyyy")</f>
        <v>2025</v>
      </c>
      <c r="E913" s="9" t="str">
        <f>TEXT(Transaction_2[[#This Row],[transaction_date]],"mmm")</f>
        <v>Apr</v>
      </c>
      <c r="F913" s="4">
        <v>20</v>
      </c>
      <c r="G913" s="4" t="s">
        <v>6003</v>
      </c>
      <c r="H913" s="4" t="s">
        <v>44</v>
      </c>
      <c r="I913" s="4" t="s">
        <v>6019</v>
      </c>
      <c r="J913" s="4">
        <v>1</v>
      </c>
      <c r="K913" s="4">
        <v>112.68</v>
      </c>
      <c r="L913" s="4">
        <v>112.68</v>
      </c>
      <c r="M913" s="12">
        <f>Transaction_2[[#This Row],[total_amount]]*(1-Transaction_2[[#This Row],[discount_percentage]]/100)</f>
        <v>112.68</v>
      </c>
      <c r="N913" s="12">
        <f>Transaction_2[[#This Row],[total_amount]]-(Transaction_2[[#This Row],[total_amount]]*Transaction_2[[#This Row],[discount_percentage]]/100)</f>
        <v>112.68</v>
      </c>
      <c r="O913" s="4" t="s">
        <v>31</v>
      </c>
      <c r="P913" s="4" t="s">
        <v>36</v>
      </c>
      <c r="Q913" s="4">
        <v>2</v>
      </c>
      <c r="R913" s="4" t="s">
        <v>6023</v>
      </c>
      <c r="S913" s="4" t="b">
        <v>0</v>
      </c>
      <c r="T913" s="4">
        <v>0</v>
      </c>
      <c r="U913" s="4" t="s">
        <v>6006</v>
      </c>
      <c r="V913" s="4">
        <v>16.350000000000001</v>
      </c>
      <c r="W913" s="4">
        <v>22</v>
      </c>
      <c r="X913" s="4" t="s">
        <v>6007</v>
      </c>
      <c r="Y913" s="4" t="b">
        <v>0</v>
      </c>
      <c r="Z913" s="4" t="b">
        <v>0</v>
      </c>
      <c r="AA913" s="4" t="b">
        <v>0</v>
      </c>
      <c r="AB913" s="4" t="b">
        <v>0</v>
      </c>
      <c r="AC913" s="4" t="b">
        <v>0</v>
      </c>
    </row>
    <row r="914" spans="1:29" x14ac:dyDescent="0.25">
      <c r="A914" s="4" t="s">
        <v>1862</v>
      </c>
      <c r="B914" s="4" t="s">
        <v>1863</v>
      </c>
      <c r="C914" s="9">
        <v>45629</v>
      </c>
      <c r="D914" s="9" t="str">
        <f>TEXT(Transaction_2[[#This Row],[transaction_date]],"yyyy")</f>
        <v>2024</v>
      </c>
      <c r="E914" s="9" t="str">
        <f>TEXT(Transaction_2[[#This Row],[transaction_date]],"mmm")</f>
        <v>Dec</v>
      </c>
      <c r="F914" s="4">
        <v>53</v>
      </c>
      <c r="G914" s="4" t="s">
        <v>6012</v>
      </c>
      <c r="H914" s="4" t="s">
        <v>39</v>
      </c>
      <c r="I914" s="4" t="s">
        <v>6015</v>
      </c>
      <c r="J914" s="4">
        <v>1</v>
      </c>
      <c r="K914" s="4">
        <v>118.71</v>
      </c>
      <c r="L914" s="4">
        <v>118.71</v>
      </c>
      <c r="M914" s="12">
        <f>Transaction_2[[#This Row],[total_amount]]*(1-Transaction_2[[#This Row],[discount_percentage]]/100)</f>
        <v>118.71</v>
      </c>
      <c r="N914" s="12">
        <f>Transaction_2[[#This Row],[total_amount]]-(Transaction_2[[#This Row],[total_amount]]*Transaction_2[[#This Row],[discount_percentage]]/100)</f>
        <v>118.71</v>
      </c>
      <c r="O914" s="4" t="s">
        <v>54</v>
      </c>
      <c r="P914" s="4" t="s">
        <v>36</v>
      </c>
      <c r="Q914" s="4">
        <v>35</v>
      </c>
      <c r="R914" s="4" t="s">
        <v>6010</v>
      </c>
      <c r="S914" s="4" t="b">
        <v>0</v>
      </c>
      <c r="T914" s="4">
        <v>0</v>
      </c>
      <c r="U914" s="4" t="s">
        <v>6006</v>
      </c>
      <c r="V914" s="4">
        <v>7.81</v>
      </c>
      <c r="W914" s="4">
        <v>25</v>
      </c>
      <c r="X914" s="4" t="s">
        <v>6007</v>
      </c>
      <c r="Y914" s="4" t="b">
        <v>0</v>
      </c>
      <c r="Z914" s="4" t="b">
        <v>0</v>
      </c>
      <c r="AA914" s="4" t="b">
        <v>1</v>
      </c>
      <c r="AB914" s="4" t="b">
        <v>0</v>
      </c>
      <c r="AC914" s="4" t="b">
        <v>0</v>
      </c>
    </row>
    <row r="915" spans="1:29" x14ac:dyDescent="0.25">
      <c r="A915" s="4" t="s">
        <v>1864</v>
      </c>
      <c r="B915" s="4" t="s">
        <v>1865</v>
      </c>
      <c r="C915" s="9">
        <v>45497</v>
      </c>
      <c r="D915" s="9" t="str">
        <f>TEXT(Transaction_2[[#This Row],[transaction_date]],"yyyy")</f>
        <v>2024</v>
      </c>
      <c r="E915" s="9" t="str">
        <f>TEXT(Transaction_2[[#This Row],[transaction_date]],"mmm")</f>
        <v>Jul</v>
      </c>
      <c r="F915" s="4">
        <v>32</v>
      </c>
      <c r="G915" s="4" t="s">
        <v>6017</v>
      </c>
      <c r="H915" s="4" t="s">
        <v>39</v>
      </c>
      <c r="I915" s="4" t="s">
        <v>6015</v>
      </c>
      <c r="J915" s="4">
        <v>4</v>
      </c>
      <c r="K915" s="4">
        <v>215.04</v>
      </c>
      <c r="L915" s="4">
        <v>860.15</v>
      </c>
      <c r="M915" s="12">
        <f>Transaction_2[[#This Row],[total_amount]]*(1-Transaction_2[[#This Row],[discount_percentage]]/100)</f>
        <v>860.15</v>
      </c>
      <c r="N915" s="12">
        <f>Transaction_2[[#This Row],[total_amount]]-(Transaction_2[[#This Row],[total_amount]]*Transaction_2[[#This Row],[discount_percentage]]/100)</f>
        <v>860.15</v>
      </c>
      <c r="O915" s="4" t="s">
        <v>23</v>
      </c>
      <c r="P915" s="4" t="s">
        <v>32</v>
      </c>
      <c r="Q915" s="4">
        <v>21</v>
      </c>
      <c r="R915" s="4" t="s">
        <v>6005</v>
      </c>
      <c r="S915" s="4" t="b">
        <v>0</v>
      </c>
      <c r="T915" s="4">
        <v>0</v>
      </c>
      <c r="U915" s="4" t="s">
        <v>6006</v>
      </c>
      <c r="V915" s="4">
        <v>19.38</v>
      </c>
      <c r="W915" s="4">
        <v>29</v>
      </c>
      <c r="X915" s="4" t="s">
        <v>6007</v>
      </c>
      <c r="Y915" s="4" t="b">
        <v>0</v>
      </c>
      <c r="Z915" s="4" t="b">
        <v>0</v>
      </c>
      <c r="AA915" s="4" t="b">
        <v>0</v>
      </c>
      <c r="AB915" s="4" t="b">
        <v>0</v>
      </c>
      <c r="AC915" s="4" t="b">
        <v>0</v>
      </c>
    </row>
    <row r="916" spans="1:29" x14ac:dyDescent="0.25">
      <c r="A916" s="4" t="s">
        <v>1866</v>
      </c>
      <c r="B916" s="4" t="s">
        <v>1867</v>
      </c>
      <c r="C916" s="9">
        <v>45627</v>
      </c>
      <c r="D916" s="9" t="str">
        <f>TEXT(Transaction_2[[#This Row],[transaction_date]],"yyyy")</f>
        <v>2024</v>
      </c>
      <c r="E916" s="9" t="str">
        <f>TEXT(Transaction_2[[#This Row],[transaction_date]],"mmm")</f>
        <v>Dec</v>
      </c>
      <c r="F916" s="4">
        <v>56</v>
      </c>
      <c r="G916" s="4" t="s">
        <v>6012</v>
      </c>
      <c r="H916" s="4" t="s">
        <v>53</v>
      </c>
      <c r="I916" s="4" t="s">
        <v>6022</v>
      </c>
      <c r="J916" s="4">
        <v>1</v>
      </c>
      <c r="K916" s="4">
        <v>247.01</v>
      </c>
      <c r="L916" s="4">
        <v>247.01</v>
      </c>
      <c r="M916" s="12">
        <f>Transaction_2[[#This Row],[total_amount]]*(1-Transaction_2[[#This Row],[discount_percentage]]/100)</f>
        <v>247.01</v>
      </c>
      <c r="N916" s="12">
        <f>Transaction_2[[#This Row],[total_amount]]-(Transaction_2[[#This Row],[total_amount]]*Transaction_2[[#This Row],[discount_percentage]]/100)</f>
        <v>247.01</v>
      </c>
      <c r="O916" s="4" t="s">
        <v>31</v>
      </c>
      <c r="P916" s="4" t="s">
        <v>24</v>
      </c>
      <c r="Q916" s="4">
        <v>2</v>
      </c>
      <c r="R916" s="4" t="s">
        <v>6023</v>
      </c>
      <c r="S916" s="4" t="b">
        <v>0</v>
      </c>
      <c r="T916" s="4">
        <v>0</v>
      </c>
      <c r="U916" s="4" t="s">
        <v>6006</v>
      </c>
      <c r="V916" s="4">
        <v>14.3</v>
      </c>
      <c r="W916" s="4">
        <v>27</v>
      </c>
      <c r="X916" s="4" t="s">
        <v>6007</v>
      </c>
      <c r="Y916" s="4" t="b">
        <v>0</v>
      </c>
      <c r="Z916" s="4" t="b">
        <v>0</v>
      </c>
      <c r="AA916" s="4" t="b">
        <v>0</v>
      </c>
      <c r="AB916" s="4" t="b">
        <v>0</v>
      </c>
      <c r="AC916" s="4" t="b">
        <v>0</v>
      </c>
    </row>
    <row r="917" spans="1:29" x14ac:dyDescent="0.25">
      <c r="A917" s="4" t="s">
        <v>1868</v>
      </c>
      <c r="B917" s="4" t="s">
        <v>1869</v>
      </c>
      <c r="C917" s="9">
        <v>45757</v>
      </c>
      <c r="D917" s="9" t="str">
        <f>TEXT(Transaction_2[[#This Row],[transaction_date]],"yyyy")</f>
        <v>2025</v>
      </c>
      <c r="E917" s="9" t="str">
        <f>TEXT(Transaction_2[[#This Row],[transaction_date]],"mmm")</f>
        <v>Apr</v>
      </c>
      <c r="F917" s="4">
        <v>43</v>
      </c>
      <c r="G917" s="4" t="s">
        <v>6021</v>
      </c>
      <c r="H917" s="4" t="s">
        <v>35</v>
      </c>
      <c r="I917" s="4" t="s">
        <v>6013</v>
      </c>
      <c r="J917" s="4">
        <v>4</v>
      </c>
      <c r="K917" s="4">
        <v>231.53</v>
      </c>
      <c r="L917" s="4">
        <v>926.11</v>
      </c>
      <c r="M917" s="12">
        <f>Transaction_2[[#This Row],[total_amount]]*(1-Transaction_2[[#This Row],[discount_percentage]]/100)</f>
        <v>926.11</v>
      </c>
      <c r="N917" s="12">
        <f>Transaction_2[[#This Row],[total_amount]]-(Transaction_2[[#This Row],[total_amount]]*Transaction_2[[#This Row],[discount_percentage]]/100)</f>
        <v>926.11</v>
      </c>
      <c r="O917" s="4" t="s">
        <v>54</v>
      </c>
      <c r="P917" s="4" t="s">
        <v>24</v>
      </c>
      <c r="Q917" s="4">
        <v>39</v>
      </c>
      <c r="R917" s="4" t="s">
        <v>6010</v>
      </c>
      <c r="S917" s="4" t="b">
        <v>0</v>
      </c>
      <c r="T917" s="4">
        <v>0</v>
      </c>
      <c r="U917" s="4" t="s">
        <v>6006</v>
      </c>
      <c r="V917" s="4">
        <v>18.690000000000001</v>
      </c>
      <c r="W917" s="4">
        <v>23</v>
      </c>
      <c r="X917" s="4" t="s">
        <v>6007</v>
      </c>
      <c r="Y917" s="4" t="b">
        <v>0</v>
      </c>
      <c r="Z917" s="4" t="b">
        <v>0</v>
      </c>
      <c r="AA917" s="4" t="b">
        <v>0</v>
      </c>
      <c r="AB917" s="4" t="b">
        <v>0</v>
      </c>
      <c r="AC917" s="4" t="b">
        <v>0</v>
      </c>
    </row>
    <row r="918" spans="1:29" x14ac:dyDescent="0.25">
      <c r="A918" s="4" t="s">
        <v>1870</v>
      </c>
      <c r="B918" s="4" t="s">
        <v>1871</v>
      </c>
      <c r="C918" s="9">
        <v>45618</v>
      </c>
      <c r="D918" s="9" t="str">
        <f>TEXT(Transaction_2[[#This Row],[transaction_date]],"yyyy")</f>
        <v>2024</v>
      </c>
      <c r="E918" s="9" t="str">
        <f>TEXT(Transaction_2[[#This Row],[transaction_date]],"mmm")</f>
        <v>Nov</v>
      </c>
      <c r="F918" s="4">
        <v>57</v>
      </c>
      <c r="G918" s="4" t="s">
        <v>6012</v>
      </c>
      <c r="H918" s="4" t="s">
        <v>35</v>
      </c>
      <c r="I918" s="4" t="s">
        <v>6013</v>
      </c>
      <c r="J918" s="4">
        <v>3</v>
      </c>
      <c r="K918" s="4">
        <v>291.75</v>
      </c>
      <c r="L918" s="4">
        <v>875.25</v>
      </c>
      <c r="M918" s="12">
        <f>Transaction_2[[#This Row],[total_amount]]*(1-Transaction_2[[#This Row],[discount_percentage]]/100)</f>
        <v>768.46950000000004</v>
      </c>
      <c r="N918" s="12">
        <f>Transaction_2[[#This Row],[total_amount]]-(Transaction_2[[#This Row],[total_amount]]*Transaction_2[[#This Row],[discount_percentage]]/100)</f>
        <v>768.46950000000004</v>
      </c>
      <c r="O918" s="4" t="s">
        <v>23</v>
      </c>
      <c r="P918" s="4" t="s">
        <v>36</v>
      </c>
      <c r="Q918" s="4">
        <v>31</v>
      </c>
      <c r="R918" s="4" t="s">
        <v>6010</v>
      </c>
      <c r="S918" s="4" t="b">
        <v>1</v>
      </c>
      <c r="T918" s="4">
        <v>12.2</v>
      </c>
      <c r="U918" s="4" t="s">
        <v>6028</v>
      </c>
      <c r="V918" s="4">
        <v>7.97</v>
      </c>
      <c r="W918" s="4">
        <v>4</v>
      </c>
      <c r="X918" s="4" t="s">
        <v>6018</v>
      </c>
      <c r="Y918" s="4" t="b">
        <v>0</v>
      </c>
      <c r="Z918" s="4" t="b">
        <v>0</v>
      </c>
      <c r="AA918" s="4" t="b">
        <v>0</v>
      </c>
      <c r="AB918" s="4" t="b">
        <v>1</v>
      </c>
      <c r="AC918" s="4" t="b">
        <v>0</v>
      </c>
    </row>
    <row r="919" spans="1:29" x14ac:dyDescent="0.25">
      <c r="A919" s="4" t="s">
        <v>1872</v>
      </c>
      <c r="B919" s="4" t="s">
        <v>1873</v>
      </c>
      <c r="C919" s="9">
        <v>45495</v>
      </c>
      <c r="D919" s="9" t="str">
        <f>TEXT(Transaction_2[[#This Row],[transaction_date]],"yyyy")</f>
        <v>2024</v>
      </c>
      <c r="E919" s="9" t="str">
        <f>TEXT(Transaction_2[[#This Row],[transaction_date]],"mmm")</f>
        <v>Jul</v>
      </c>
      <c r="F919" s="4">
        <v>35</v>
      </c>
      <c r="G919" s="4" t="s">
        <v>6017</v>
      </c>
      <c r="H919" s="4" t="s">
        <v>65</v>
      </c>
      <c r="I919" s="4" t="s">
        <v>6025</v>
      </c>
      <c r="J919" s="4">
        <v>2</v>
      </c>
      <c r="K919" s="4">
        <v>293.89</v>
      </c>
      <c r="L919" s="4">
        <v>587.77</v>
      </c>
      <c r="M919" s="12">
        <f>Transaction_2[[#This Row],[total_amount]]*(1-Transaction_2[[#This Row],[discount_percentage]]/100)</f>
        <v>587.77</v>
      </c>
      <c r="N919" s="12">
        <f>Transaction_2[[#This Row],[total_amount]]-(Transaction_2[[#This Row],[total_amount]]*Transaction_2[[#This Row],[discount_percentage]]/100)</f>
        <v>587.77</v>
      </c>
      <c r="O919" s="4" t="s">
        <v>28</v>
      </c>
      <c r="P919" s="4" t="s">
        <v>24</v>
      </c>
      <c r="Q919" s="4">
        <v>37</v>
      </c>
      <c r="R919" s="4" t="s">
        <v>6010</v>
      </c>
      <c r="S919" s="4" t="b">
        <v>0</v>
      </c>
      <c r="T919" s="4">
        <v>0</v>
      </c>
      <c r="U919" s="4" t="s">
        <v>6006</v>
      </c>
      <c r="V919" s="4">
        <v>7.03</v>
      </c>
      <c r="W919" s="4">
        <v>6</v>
      </c>
      <c r="X919" s="4" t="s">
        <v>6018</v>
      </c>
      <c r="Y919" s="4" t="b">
        <v>1</v>
      </c>
      <c r="Z919" s="4" t="b">
        <v>0</v>
      </c>
      <c r="AA919" s="4" t="b">
        <v>0</v>
      </c>
      <c r="AB919" s="4" t="b">
        <v>1</v>
      </c>
      <c r="AC919" s="4" t="b">
        <v>0</v>
      </c>
    </row>
    <row r="920" spans="1:29" x14ac:dyDescent="0.25">
      <c r="A920" s="4" t="s">
        <v>1874</v>
      </c>
      <c r="B920" s="4" t="s">
        <v>1875</v>
      </c>
      <c r="C920" s="9">
        <v>45631</v>
      </c>
      <c r="D920" s="9" t="str">
        <f>TEXT(Transaction_2[[#This Row],[transaction_date]],"yyyy")</f>
        <v>2024</v>
      </c>
      <c r="E920" s="9" t="str">
        <f>TEXT(Transaction_2[[#This Row],[transaction_date]],"mmm")</f>
        <v>Dec</v>
      </c>
      <c r="F920" s="4">
        <v>56</v>
      </c>
      <c r="G920" s="4" t="s">
        <v>6012</v>
      </c>
      <c r="H920" s="4" t="s">
        <v>27</v>
      </c>
      <c r="I920" s="4" t="s">
        <v>6009</v>
      </c>
      <c r="J920" s="4">
        <v>2</v>
      </c>
      <c r="K920" s="4">
        <v>116.43</v>
      </c>
      <c r="L920" s="4">
        <v>232.85</v>
      </c>
      <c r="M920" s="12">
        <f>Transaction_2[[#This Row],[total_amount]]*(1-Transaction_2[[#This Row],[discount_percentage]]/100)</f>
        <v>184.88290000000001</v>
      </c>
      <c r="N920" s="12">
        <f>Transaction_2[[#This Row],[total_amount]]-(Transaction_2[[#This Row],[total_amount]]*Transaction_2[[#This Row],[discount_percentage]]/100)</f>
        <v>184.88290000000001</v>
      </c>
      <c r="O920" s="4" t="s">
        <v>28</v>
      </c>
      <c r="P920" s="4" t="s">
        <v>24</v>
      </c>
      <c r="Q920" s="4">
        <v>45</v>
      </c>
      <c r="R920" s="4" t="s">
        <v>6010</v>
      </c>
      <c r="S920" s="4" t="b">
        <v>1</v>
      </c>
      <c r="T920" s="4">
        <v>20.6</v>
      </c>
      <c r="U920" s="4" t="s">
        <v>6028</v>
      </c>
      <c r="V920" s="4">
        <v>9.2799999999999994</v>
      </c>
      <c r="W920" s="4">
        <v>9</v>
      </c>
      <c r="X920" s="4" t="s">
        <v>6020</v>
      </c>
      <c r="Y920" s="4" t="b">
        <v>1</v>
      </c>
      <c r="Z920" s="4" t="b">
        <v>0</v>
      </c>
      <c r="AA920" s="4" t="b">
        <v>0</v>
      </c>
      <c r="AB920" s="4" t="b">
        <v>0</v>
      </c>
      <c r="AC920" s="4" t="b">
        <v>0</v>
      </c>
    </row>
    <row r="921" spans="1:29" x14ac:dyDescent="0.25">
      <c r="A921" s="4" t="s">
        <v>1876</v>
      </c>
      <c r="B921" s="4" t="s">
        <v>1877</v>
      </c>
      <c r="C921" s="9">
        <v>45777</v>
      </c>
      <c r="D921" s="9" t="str">
        <f>TEXT(Transaction_2[[#This Row],[transaction_date]],"yyyy")</f>
        <v>2025</v>
      </c>
      <c r="E921" s="9" t="str">
        <f>TEXT(Transaction_2[[#This Row],[transaction_date]],"mmm")</f>
        <v>Apr</v>
      </c>
      <c r="F921" s="4">
        <v>33</v>
      </c>
      <c r="G921" s="4" t="s">
        <v>6017</v>
      </c>
      <c r="H921" s="4" t="s">
        <v>39</v>
      </c>
      <c r="I921" s="4" t="s">
        <v>6015</v>
      </c>
      <c r="J921" s="4">
        <v>11</v>
      </c>
      <c r="K921" s="4">
        <v>97.89</v>
      </c>
      <c r="L921" s="4">
        <v>1076.81</v>
      </c>
      <c r="M921" s="12">
        <f>Transaction_2[[#This Row],[total_amount]]*(1-Transaction_2[[#This Row],[discount_percentage]]/100)</f>
        <v>1076.81</v>
      </c>
      <c r="N921" s="12">
        <f>Transaction_2[[#This Row],[total_amount]]-(Transaction_2[[#This Row],[total_amount]]*Transaction_2[[#This Row],[discount_percentage]]/100)</f>
        <v>1076.81</v>
      </c>
      <c r="O921" s="4" t="s">
        <v>87</v>
      </c>
      <c r="P921" s="4" t="s">
        <v>57</v>
      </c>
      <c r="Q921" s="4">
        <v>0</v>
      </c>
      <c r="R921" s="4" t="s">
        <v>6027</v>
      </c>
      <c r="S921" s="4" t="b">
        <v>0</v>
      </c>
      <c r="T921" s="4">
        <v>0</v>
      </c>
      <c r="U921" s="4" t="s">
        <v>6006</v>
      </c>
      <c r="V921" s="4">
        <v>10.09</v>
      </c>
      <c r="W921" s="4">
        <v>15</v>
      </c>
      <c r="X921" s="4" t="s">
        <v>6007</v>
      </c>
      <c r="Y921" s="4" t="b">
        <v>1</v>
      </c>
      <c r="Z921" s="4" t="b">
        <v>0</v>
      </c>
      <c r="AA921" s="4" t="b">
        <v>0</v>
      </c>
      <c r="AB921" s="4" t="b">
        <v>0</v>
      </c>
      <c r="AC921" s="4" t="b">
        <v>1</v>
      </c>
    </row>
    <row r="922" spans="1:29" x14ac:dyDescent="0.25">
      <c r="A922" s="4" t="s">
        <v>1878</v>
      </c>
      <c r="B922" s="4" t="s">
        <v>1879</v>
      </c>
      <c r="C922" s="9">
        <v>45572</v>
      </c>
      <c r="D922" s="9" t="str">
        <f>TEXT(Transaction_2[[#This Row],[transaction_date]],"yyyy")</f>
        <v>2024</v>
      </c>
      <c r="E922" s="9" t="str">
        <f>TEXT(Transaction_2[[#This Row],[transaction_date]],"mmm")</f>
        <v>Oct</v>
      </c>
      <c r="F922" s="4">
        <v>36</v>
      </c>
      <c r="G922" s="4" t="s">
        <v>6017</v>
      </c>
      <c r="H922" s="4" t="s">
        <v>115</v>
      </c>
      <c r="I922" s="4" t="s">
        <v>6030</v>
      </c>
      <c r="J922" s="4">
        <v>1</v>
      </c>
      <c r="K922" s="4">
        <v>161.97999999999999</v>
      </c>
      <c r="L922" s="4">
        <v>161.97999999999999</v>
      </c>
      <c r="M922" s="12">
        <f>Transaction_2[[#This Row],[total_amount]]*(1-Transaction_2[[#This Row],[discount_percentage]]/100)</f>
        <v>136.38715999999999</v>
      </c>
      <c r="N922" s="12">
        <f>Transaction_2[[#This Row],[total_amount]]-(Transaction_2[[#This Row],[total_amount]]*Transaction_2[[#This Row],[discount_percentage]]/100)</f>
        <v>136.38715999999999</v>
      </c>
      <c r="O922" s="4" t="s">
        <v>54</v>
      </c>
      <c r="P922" s="4" t="s">
        <v>36</v>
      </c>
      <c r="Q922" s="4">
        <v>20</v>
      </c>
      <c r="R922" s="4" t="s">
        <v>6005</v>
      </c>
      <c r="S922" s="4" t="b">
        <v>1</v>
      </c>
      <c r="T922" s="4">
        <v>15.8</v>
      </c>
      <c r="U922" s="4" t="s">
        <v>6028</v>
      </c>
      <c r="V922" s="4">
        <v>21.71</v>
      </c>
      <c r="W922" s="4">
        <v>8</v>
      </c>
      <c r="X922" s="4" t="s">
        <v>6020</v>
      </c>
      <c r="Y922" s="4" t="b">
        <v>0</v>
      </c>
      <c r="Z922" s="4" t="b">
        <v>0</v>
      </c>
      <c r="AA922" s="4" t="b">
        <v>0</v>
      </c>
      <c r="AB922" s="4" t="b">
        <v>0</v>
      </c>
      <c r="AC922" s="4" t="b">
        <v>0</v>
      </c>
    </row>
    <row r="923" spans="1:29" x14ac:dyDescent="0.25">
      <c r="A923" s="4" t="s">
        <v>1880</v>
      </c>
      <c r="B923" s="4" t="s">
        <v>1881</v>
      </c>
      <c r="C923" s="9">
        <v>45811</v>
      </c>
      <c r="D923" s="9" t="str">
        <f>TEXT(Transaction_2[[#This Row],[transaction_date]],"yyyy")</f>
        <v>2025</v>
      </c>
      <c r="E923" s="9" t="str">
        <f>TEXT(Transaction_2[[#This Row],[transaction_date]],"mmm")</f>
        <v>Jun</v>
      </c>
      <c r="F923" s="4">
        <v>44</v>
      </c>
      <c r="G923" s="4" t="s">
        <v>6021</v>
      </c>
      <c r="H923" s="4" t="s">
        <v>65</v>
      </c>
      <c r="I923" s="4" t="s">
        <v>6025</v>
      </c>
      <c r="J923" s="4">
        <v>1</v>
      </c>
      <c r="K923" s="4">
        <v>260.83</v>
      </c>
      <c r="L923" s="4">
        <v>260.83</v>
      </c>
      <c r="M923" s="12">
        <f>Transaction_2[[#This Row],[total_amount]]*(1-Transaction_2[[#This Row],[discount_percentage]]/100)</f>
        <v>260.83</v>
      </c>
      <c r="N923" s="12">
        <f>Transaction_2[[#This Row],[total_amount]]-(Transaction_2[[#This Row],[total_amount]]*Transaction_2[[#This Row],[discount_percentage]]/100)</f>
        <v>260.83</v>
      </c>
      <c r="O923" s="4" t="s">
        <v>28</v>
      </c>
      <c r="P923" s="4" t="s">
        <v>32</v>
      </c>
      <c r="Q923" s="4">
        <v>33</v>
      </c>
      <c r="R923" s="4" t="s">
        <v>6010</v>
      </c>
      <c r="S923" s="4" t="b">
        <v>0</v>
      </c>
      <c r="T923" s="4">
        <v>0</v>
      </c>
      <c r="U923" s="4" t="s">
        <v>6006</v>
      </c>
      <c r="V923" s="4">
        <v>15.63</v>
      </c>
      <c r="W923" s="4">
        <v>14</v>
      </c>
      <c r="X923" s="4" t="s">
        <v>6020</v>
      </c>
      <c r="Y923" s="4" t="b">
        <v>0</v>
      </c>
      <c r="Z923" s="4" t="b">
        <v>0</v>
      </c>
      <c r="AA923" s="4" t="b">
        <v>1</v>
      </c>
      <c r="AB923" s="4" t="b">
        <v>0</v>
      </c>
      <c r="AC923" s="4" t="b">
        <v>0</v>
      </c>
    </row>
    <row r="924" spans="1:29" x14ac:dyDescent="0.25">
      <c r="A924" s="4" t="s">
        <v>1882</v>
      </c>
      <c r="B924" s="4" t="s">
        <v>1883</v>
      </c>
      <c r="C924" s="9">
        <v>45792</v>
      </c>
      <c r="D924" s="9" t="str">
        <f>TEXT(Transaction_2[[#This Row],[transaction_date]],"yyyy")</f>
        <v>2025</v>
      </c>
      <c r="E924" s="9" t="str">
        <f>TEXT(Transaction_2[[#This Row],[transaction_date]],"mmm")</f>
        <v>May</v>
      </c>
      <c r="F924" s="4">
        <v>74</v>
      </c>
      <c r="G924" s="4" t="s">
        <v>6011</v>
      </c>
      <c r="H924" s="4" t="s">
        <v>22</v>
      </c>
      <c r="I924" s="4" t="s">
        <v>6004</v>
      </c>
      <c r="J924" s="4">
        <v>1</v>
      </c>
      <c r="K924" s="4">
        <v>105.66</v>
      </c>
      <c r="L924" s="4">
        <v>105.66</v>
      </c>
      <c r="M924" s="12">
        <f>Transaction_2[[#This Row],[total_amount]]*(1-Transaction_2[[#This Row],[discount_percentage]]/100)</f>
        <v>105.66</v>
      </c>
      <c r="N924" s="12">
        <f>Transaction_2[[#This Row],[total_amount]]-(Transaction_2[[#This Row],[total_amount]]*Transaction_2[[#This Row],[discount_percentage]]/100)</f>
        <v>105.66</v>
      </c>
      <c r="O924" s="4" t="s">
        <v>54</v>
      </c>
      <c r="P924" s="4" t="s">
        <v>24</v>
      </c>
      <c r="Q924" s="4">
        <v>30</v>
      </c>
      <c r="R924" s="4" t="s">
        <v>6010</v>
      </c>
      <c r="S924" s="4" t="b">
        <v>0</v>
      </c>
      <c r="T924" s="4">
        <v>0</v>
      </c>
      <c r="U924" s="4" t="s">
        <v>6006</v>
      </c>
      <c r="V924" s="4">
        <v>17.43</v>
      </c>
      <c r="W924" s="4">
        <v>4</v>
      </c>
      <c r="X924" s="4" t="s">
        <v>6018</v>
      </c>
      <c r="Y924" s="4" t="b">
        <v>0</v>
      </c>
      <c r="Z924" s="4" t="b">
        <v>0</v>
      </c>
      <c r="AA924" s="4" t="b">
        <v>0</v>
      </c>
      <c r="AB924" s="4" t="b">
        <v>1</v>
      </c>
      <c r="AC924" s="4" t="b">
        <v>0</v>
      </c>
    </row>
    <row r="925" spans="1:29" x14ac:dyDescent="0.25">
      <c r="A925" s="4" t="s">
        <v>1884</v>
      </c>
      <c r="B925" s="4" t="s">
        <v>1885</v>
      </c>
      <c r="C925" s="9">
        <v>45558</v>
      </c>
      <c r="D925" s="9" t="str">
        <f>TEXT(Transaction_2[[#This Row],[transaction_date]],"yyyy")</f>
        <v>2024</v>
      </c>
      <c r="E925" s="9" t="str">
        <f>TEXT(Transaction_2[[#This Row],[transaction_date]],"mmm")</f>
        <v>Sep</v>
      </c>
      <c r="F925" s="4">
        <v>61</v>
      </c>
      <c r="G925" s="4" t="s">
        <v>6008</v>
      </c>
      <c r="H925" s="4" t="s">
        <v>65</v>
      </c>
      <c r="I925" s="4" t="s">
        <v>6025</v>
      </c>
      <c r="J925" s="4">
        <v>4</v>
      </c>
      <c r="K925" s="4">
        <v>127.71</v>
      </c>
      <c r="L925" s="4">
        <v>510.83</v>
      </c>
      <c r="M925" s="12">
        <f>Transaction_2[[#This Row],[total_amount]]*(1-Transaction_2[[#This Row],[discount_percentage]]/100)</f>
        <v>323.35539</v>
      </c>
      <c r="N925" s="12">
        <f>Transaction_2[[#This Row],[total_amount]]-(Transaction_2[[#This Row],[total_amount]]*Transaction_2[[#This Row],[discount_percentage]]/100)</f>
        <v>323.35539</v>
      </c>
      <c r="O925" s="4" t="s">
        <v>23</v>
      </c>
      <c r="P925" s="4" t="s">
        <v>36</v>
      </c>
      <c r="Q925" s="4">
        <v>14</v>
      </c>
      <c r="R925" s="4" t="s">
        <v>6005</v>
      </c>
      <c r="S925" s="4" t="b">
        <v>1</v>
      </c>
      <c r="T925" s="4">
        <v>36.700000000000003</v>
      </c>
      <c r="U925" s="4" t="s">
        <v>6014</v>
      </c>
      <c r="V925" s="4">
        <v>14.29</v>
      </c>
      <c r="W925" s="4">
        <v>23</v>
      </c>
      <c r="X925" s="4" t="s">
        <v>6007</v>
      </c>
      <c r="Y925" s="4" t="b">
        <v>0</v>
      </c>
      <c r="Z925" s="4" t="b">
        <v>0</v>
      </c>
      <c r="AA925" s="4" t="b">
        <v>0</v>
      </c>
      <c r="AB925" s="4" t="b">
        <v>0</v>
      </c>
      <c r="AC925" s="4" t="b">
        <v>0</v>
      </c>
    </row>
    <row r="926" spans="1:29" x14ac:dyDescent="0.25">
      <c r="A926" s="4" t="s">
        <v>1886</v>
      </c>
      <c r="B926" s="4" t="s">
        <v>1887</v>
      </c>
      <c r="C926" s="9">
        <v>45802</v>
      </c>
      <c r="D926" s="9" t="str">
        <f>TEXT(Transaction_2[[#This Row],[transaction_date]],"yyyy")</f>
        <v>2025</v>
      </c>
      <c r="E926" s="9" t="str">
        <f>TEXT(Transaction_2[[#This Row],[transaction_date]],"mmm")</f>
        <v>May</v>
      </c>
      <c r="F926" s="4">
        <v>71</v>
      </c>
      <c r="G926" s="4" t="s">
        <v>6011</v>
      </c>
      <c r="H926" s="4" t="s">
        <v>65</v>
      </c>
      <c r="I926" s="4" t="s">
        <v>6025</v>
      </c>
      <c r="J926" s="4">
        <v>2</v>
      </c>
      <c r="K926" s="4">
        <v>273.27999999999997</v>
      </c>
      <c r="L926" s="4">
        <v>546.55999999999995</v>
      </c>
      <c r="M926" s="12">
        <f>Transaction_2[[#This Row],[total_amount]]*(1-Transaction_2[[#This Row],[discount_percentage]]/100)</f>
        <v>453.64479999999992</v>
      </c>
      <c r="N926" s="12">
        <f>Transaction_2[[#This Row],[total_amount]]-(Transaction_2[[#This Row],[total_amount]]*Transaction_2[[#This Row],[discount_percentage]]/100)</f>
        <v>453.64479999999998</v>
      </c>
      <c r="O926" s="4" t="s">
        <v>28</v>
      </c>
      <c r="P926" s="4" t="s">
        <v>24</v>
      </c>
      <c r="Q926" s="4">
        <v>44</v>
      </c>
      <c r="R926" s="4" t="s">
        <v>6010</v>
      </c>
      <c r="S926" s="4" t="b">
        <v>1</v>
      </c>
      <c r="T926" s="4">
        <v>17</v>
      </c>
      <c r="U926" s="4" t="s">
        <v>6028</v>
      </c>
      <c r="V926" s="4">
        <v>14.97</v>
      </c>
      <c r="W926" s="4">
        <v>4</v>
      </c>
      <c r="X926" s="4" t="s">
        <v>6018</v>
      </c>
      <c r="Y926" s="4" t="b">
        <v>0</v>
      </c>
      <c r="Z926" s="4" t="b">
        <v>0</v>
      </c>
      <c r="AA926" s="4" t="b">
        <v>0</v>
      </c>
      <c r="AB926" s="4" t="b">
        <v>0</v>
      </c>
      <c r="AC926" s="4" t="b">
        <v>0</v>
      </c>
    </row>
    <row r="927" spans="1:29" x14ac:dyDescent="0.25">
      <c r="A927" s="4" t="s">
        <v>1888</v>
      </c>
      <c r="B927" s="4" t="s">
        <v>1889</v>
      </c>
      <c r="C927" s="9">
        <v>45497</v>
      </c>
      <c r="D927" s="9" t="str">
        <f>TEXT(Transaction_2[[#This Row],[transaction_date]],"yyyy")</f>
        <v>2024</v>
      </c>
      <c r="E927" s="9" t="str">
        <f>TEXT(Transaction_2[[#This Row],[transaction_date]],"mmm")</f>
        <v>Jul</v>
      </c>
      <c r="F927" s="4">
        <v>26</v>
      </c>
      <c r="G927" s="4" t="s">
        <v>6003</v>
      </c>
      <c r="H927" s="4" t="s">
        <v>62</v>
      </c>
      <c r="I927" s="4" t="s">
        <v>6024</v>
      </c>
      <c r="J927" s="4">
        <v>2</v>
      </c>
      <c r="K927" s="4">
        <v>269.10000000000002</v>
      </c>
      <c r="L927" s="4">
        <v>538.19000000000005</v>
      </c>
      <c r="M927" s="12">
        <f>Transaction_2[[#This Row],[total_amount]]*(1-Transaction_2[[#This Row],[discount_percentage]]/100)</f>
        <v>470.37806000000006</v>
      </c>
      <c r="N927" s="12">
        <f>Transaction_2[[#This Row],[total_amount]]-(Transaction_2[[#This Row],[total_amount]]*Transaction_2[[#This Row],[discount_percentage]]/100)</f>
        <v>470.37806000000006</v>
      </c>
      <c r="O927" s="4" t="s">
        <v>54</v>
      </c>
      <c r="P927" s="4" t="s">
        <v>32</v>
      </c>
      <c r="Q927" s="4">
        <v>32</v>
      </c>
      <c r="R927" s="4" t="s">
        <v>6010</v>
      </c>
      <c r="S927" s="4" t="b">
        <v>1</v>
      </c>
      <c r="T927" s="4">
        <v>12.6</v>
      </c>
      <c r="U927" s="4" t="s">
        <v>6028</v>
      </c>
      <c r="V927" s="4">
        <v>17.100000000000001</v>
      </c>
      <c r="W927" s="4">
        <v>8</v>
      </c>
      <c r="X927" s="4" t="s">
        <v>6020</v>
      </c>
      <c r="Y927" s="4" t="b">
        <v>0</v>
      </c>
      <c r="Z927" s="4" t="b">
        <v>0</v>
      </c>
      <c r="AA927" s="4" t="b">
        <v>0</v>
      </c>
      <c r="AB927" s="4" t="b">
        <v>0</v>
      </c>
      <c r="AC927" s="4" t="b">
        <v>0</v>
      </c>
    </row>
    <row r="928" spans="1:29" x14ac:dyDescent="0.25">
      <c r="A928" s="4" t="s">
        <v>1890</v>
      </c>
      <c r="B928" s="4" t="s">
        <v>1891</v>
      </c>
      <c r="C928" s="9">
        <v>45634</v>
      </c>
      <c r="D928" s="9" t="str">
        <f>TEXT(Transaction_2[[#This Row],[transaction_date]],"yyyy")</f>
        <v>2024</v>
      </c>
      <c r="E928" s="9" t="str">
        <f>TEXT(Transaction_2[[#This Row],[transaction_date]],"mmm")</f>
        <v>Dec</v>
      </c>
      <c r="F928" s="4">
        <v>42</v>
      </c>
      <c r="G928" s="4" t="s">
        <v>6021</v>
      </c>
      <c r="H928" s="4" t="s">
        <v>53</v>
      </c>
      <c r="I928" s="4" t="s">
        <v>6022</v>
      </c>
      <c r="J928" s="4">
        <v>3</v>
      </c>
      <c r="K928" s="4">
        <v>46.04</v>
      </c>
      <c r="L928" s="4">
        <v>138.12</v>
      </c>
      <c r="M928" s="12">
        <f>Transaction_2[[#This Row],[total_amount]]*(1-Transaction_2[[#This Row],[discount_percentage]]/100)</f>
        <v>98.479560000000021</v>
      </c>
      <c r="N928" s="12">
        <f>Transaction_2[[#This Row],[total_amount]]-(Transaction_2[[#This Row],[total_amount]]*Transaction_2[[#This Row],[discount_percentage]]/100)</f>
        <v>98.479560000000006</v>
      </c>
      <c r="O928" s="4" t="s">
        <v>28</v>
      </c>
      <c r="P928" s="4" t="s">
        <v>24</v>
      </c>
      <c r="Q928" s="4">
        <v>7</v>
      </c>
      <c r="R928" s="4" t="s">
        <v>6005</v>
      </c>
      <c r="S928" s="4" t="b">
        <v>1</v>
      </c>
      <c r="T928" s="4">
        <v>28.7</v>
      </c>
      <c r="U928" s="4" t="s">
        <v>6014</v>
      </c>
      <c r="V928" s="4">
        <v>13.69</v>
      </c>
      <c r="W928" s="4">
        <v>17</v>
      </c>
      <c r="X928" s="4" t="s">
        <v>6007</v>
      </c>
      <c r="Y928" s="4" t="b">
        <v>0</v>
      </c>
      <c r="Z928" s="4" t="b">
        <v>0</v>
      </c>
      <c r="AA928" s="4" t="b">
        <v>1</v>
      </c>
      <c r="AB928" s="4" t="b">
        <v>1</v>
      </c>
      <c r="AC928" s="4" t="b">
        <v>0</v>
      </c>
    </row>
    <row r="929" spans="1:29" x14ac:dyDescent="0.25">
      <c r="A929" s="4" t="s">
        <v>1892</v>
      </c>
      <c r="B929" s="4" t="s">
        <v>1893</v>
      </c>
      <c r="C929" s="9">
        <v>45545</v>
      </c>
      <c r="D929" s="9" t="str">
        <f>TEXT(Transaction_2[[#This Row],[transaction_date]],"yyyy")</f>
        <v>2024</v>
      </c>
      <c r="E929" s="9" t="str">
        <f>TEXT(Transaction_2[[#This Row],[transaction_date]],"mmm")</f>
        <v>Sep</v>
      </c>
      <c r="F929" s="4">
        <v>42</v>
      </c>
      <c r="G929" s="4" t="s">
        <v>6021</v>
      </c>
      <c r="H929" s="4" t="s">
        <v>22</v>
      </c>
      <c r="I929" s="4" t="s">
        <v>6004</v>
      </c>
      <c r="J929" s="4">
        <v>1</v>
      </c>
      <c r="K929" s="4">
        <v>141.71</v>
      </c>
      <c r="L929" s="4">
        <v>141.71</v>
      </c>
      <c r="M929" s="12">
        <f>Transaction_2[[#This Row],[total_amount]]*(1-Transaction_2[[#This Row],[discount_percentage]]/100)</f>
        <v>141.71</v>
      </c>
      <c r="N929" s="12">
        <f>Transaction_2[[#This Row],[total_amount]]-(Transaction_2[[#This Row],[total_amount]]*Transaction_2[[#This Row],[discount_percentage]]/100)</f>
        <v>141.71</v>
      </c>
      <c r="O929" s="4" t="s">
        <v>31</v>
      </c>
      <c r="P929" s="4" t="s">
        <v>24</v>
      </c>
      <c r="Q929" s="4">
        <v>32</v>
      </c>
      <c r="R929" s="4" t="s">
        <v>6010</v>
      </c>
      <c r="S929" s="4" t="b">
        <v>0</v>
      </c>
      <c r="T929" s="4">
        <v>0</v>
      </c>
      <c r="U929" s="4" t="s">
        <v>6006</v>
      </c>
      <c r="V929" s="4">
        <v>12.2</v>
      </c>
      <c r="W929" s="4">
        <v>4</v>
      </c>
      <c r="X929" s="4" t="s">
        <v>6018</v>
      </c>
      <c r="Y929" s="4" t="b">
        <v>0</v>
      </c>
      <c r="Z929" s="4" t="b">
        <v>0</v>
      </c>
      <c r="AA929" s="4" t="b">
        <v>1</v>
      </c>
      <c r="AB929" s="4" t="b">
        <v>0</v>
      </c>
      <c r="AC929" s="4" t="b">
        <v>0</v>
      </c>
    </row>
    <row r="930" spans="1:29" x14ac:dyDescent="0.25">
      <c r="A930" s="4" t="s">
        <v>1894</v>
      </c>
      <c r="B930" s="4" t="s">
        <v>1895</v>
      </c>
      <c r="C930" s="9">
        <v>45550</v>
      </c>
      <c r="D930" s="9" t="str">
        <f>TEXT(Transaction_2[[#This Row],[transaction_date]],"yyyy")</f>
        <v>2024</v>
      </c>
      <c r="E930" s="9" t="str">
        <f>TEXT(Transaction_2[[#This Row],[transaction_date]],"mmm")</f>
        <v>Sep</v>
      </c>
      <c r="F930" s="4">
        <v>21</v>
      </c>
      <c r="G930" s="4" t="s">
        <v>6003</v>
      </c>
      <c r="H930" s="4" t="s">
        <v>22</v>
      </c>
      <c r="I930" s="4" t="s">
        <v>6004</v>
      </c>
      <c r="J930" s="4">
        <v>2</v>
      </c>
      <c r="K930" s="4">
        <v>291.14</v>
      </c>
      <c r="L930" s="4">
        <v>582.28</v>
      </c>
      <c r="M930" s="12">
        <f>Transaction_2[[#This Row],[total_amount]]*(1-Transaction_2[[#This Row],[discount_percentage]]/100)</f>
        <v>582.28</v>
      </c>
      <c r="N930" s="12">
        <f>Transaction_2[[#This Row],[total_amount]]-(Transaction_2[[#This Row],[total_amount]]*Transaction_2[[#This Row],[discount_percentage]]/100)</f>
        <v>582.28</v>
      </c>
      <c r="O930" s="4" t="s">
        <v>23</v>
      </c>
      <c r="P930" s="4" t="s">
        <v>24</v>
      </c>
      <c r="Q930" s="4">
        <v>33</v>
      </c>
      <c r="R930" s="4" t="s">
        <v>6010</v>
      </c>
      <c r="S930" s="4" t="b">
        <v>0</v>
      </c>
      <c r="T930" s="4">
        <v>0</v>
      </c>
      <c r="U930" s="4" t="s">
        <v>6006</v>
      </c>
      <c r="V930" s="4">
        <v>23</v>
      </c>
      <c r="W930" s="4">
        <v>26</v>
      </c>
      <c r="X930" s="4" t="s">
        <v>6007</v>
      </c>
      <c r="Y930" s="4" t="b">
        <v>0</v>
      </c>
      <c r="Z930" s="4" t="b">
        <v>0</v>
      </c>
      <c r="AA930" s="4" t="b">
        <v>0</v>
      </c>
      <c r="AB930" s="4" t="b">
        <v>0</v>
      </c>
      <c r="AC930" s="4" t="b">
        <v>0</v>
      </c>
    </row>
    <row r="931" spans="1:29" x14ac:dyDescent="0.25">
      <c r="A931" s="4" t="s">
        <v>1896</v>
      </c>
      <c r="B931" s="4" t="s">
        <v>1897</v>
      </c>
      <c r="C931" s="9">
        <v>45751</v>
      </c>
      <c r="D931" s="9" t="str">
        <f>TEXT(Transaction_2[[#This Row],[transaction_date]],"yyyy")</f>
        <v>2025</v>
      </c>
      <c r="E931" s="9" t="str">
        <f>TEXT(Transaction_2[[#This Row],[transaction_date]],"mmm")</f>
        <v>Apr</v>
      </c>
      <c r="F931" s="4">
        <v>75</v>
      </c>
      <c r="G931" s="4" t="s">
        <v>6011</v>
      </c>
      <c r="H931" s="4" t="s">
        <v>53</v>
      </c>
      <c r="I931" s="4" t="s">
        <v>6022</v>
      </c>
      <c r="J931" s="4">
        <v>3</v>
      </c>
      <c r="K931" s="4">
        <v>65.42</v>
      </c>
      <c r="L931" s="4">
        <v>196.26</v>
      </c>
      <c r="M931" s="12">
        <f>Transaction_2[[#This Row],[total_amount]]*(1-Transaction_2[[#This Row],[discount_percentage]]/100)</f>
        <v>115.98965999999999</v>
      </c>
      <c r="N931" s="12">
        <f>Transaction_2[[#This Row],[total_amount]]-(Transaction_2[[#This Row],[total_amount]]*Transaction_2[[#This Row],[discount_percentage]]/100)</f>
        <v>115.98966</v>
      </c>
      <c r="O931" s="4" t="s">
        <v>31</v>
      </c>
      <c r="P931" s="4" t="s">
        <v>36</v>
      </c>
      <c r="Q931" s="4">
        <v>10</v>
      </c>
      <c r="R931" s="4" t="s">
        <v>6005</v>
      </c>
      <c r="S931" s="4" t="b">
        <v>1</v>
      </c>
      <c r="T931" s="4">
        <v>40.9</v>
      </c>
      <c r="U931" s="4" t="s">
        <v>6014</v>
      </c>
      <c r="V931" s="4">
        <v>22.36</v>
      </c>
      <c r="W931" s="4">
        <v>27</v>
      </c>
      <c r="X931" s="4" t="s">
        <v>6007</v>
      </c>
      <c r="Y931" s="4" t="b">
        <v>0</v>
      </c>
      <c r="Z931" s="4" t="b">
        <v>0</v>
      </c>
      <c r="AA931" s="4" t="b">
        <v>1</v>
      </c>
      <c r="AB931" s="4" t="b">
        <v>1</v>
      </c>
      <c r="AC931" s="4" t="b">
        <v>0</v>
      </c>
    </row>
    <row r="932" spans="1:29" x14ac:dyDescent="0.25">
      <c r="A932" s="4" t="s">
        <v>1898</v>
      </c>
      <c r="B932" s="4" t="s">
        <v>1899</v>
      </c>
      <c r="C932" s="9">
        <v>45578</v>
      </c>
      <c r="D932" s="9" t="str">
        <f>TEXT(Transaction_2[[#This Row],[transaction_date]],"yyyy")</f>
        <v>2024</v>
      </c>
      <c r="E932" s="9" t="str">
        <f>TEXT(Transaction_2[[#This Row],[transaction_date]],"mmm")</f>
        <v>Oct</v>
      </c>
      <c r="F932" s="4">
        <v>42</v>
      </c>
      <c r="G932" s="4" t="s">
        <v>6021</v>
      </c>
      <c r="H932" s="4" t="s">
        <v>44</v>
      </c>
      <c r="I932" s="4" t="s">
        <v>6019</v>
      </c>
      <c r="J932" s="4">
        <v>3</v>
      </c>
      <c r="K932" s="4">
        <v>33.29</v>
      </c>
      <c r="L932" s="4">
        <v>99.86</v>
      </c>
      <c r="M932" s="12">
        <f>Transaction_2[[#This Row],[total_amount]]*(1-Transaction_2[[#This Row],[discount_percentage]]/100)</f>
        <v>99.86</v>
      </c>
      <c r="N932" s="12">
        <f>Transaction_2[[#This Row],[total_amount]]-(Transaction_2[[#This Row],[total_amount]]*Transaction_2[[#This Row],[discount_percentage]]/100)</f>
        <v>99.86</v>
      </c>
      <c r="O932" s="4" t="s">
        <v>28</v>
      </c>
      <c r="P932" s="4" t="s">
        <v>36</v>
      </c>
      <c r="Q932" s="4">
        <v>26</v>
      </c>
      <c r="R932" s="4" t="s">
        <v>6010</v>
      </c>
      <c r="S932" s="4" t="b">
        <v>0</v>
      </c>
      <c r="T932" s="4">
        <v>0</v>
      </c>
      <c r="U932" s="4" t="s">
        <v>6006</v>
      </c>
      <c r="V932" s="4">
        <v>14.42</v>
      </c>
      <c r="W932" s="4">
        <v>15</v>
      </c>
      <c r="X932" s="4" t="s">
        <v>6007</v>
      </c>
      <c r="Y932" s="4" t="b">
        <v>1</v>
      </c>
      <c r="Z932" s="4" t="b">
        <v>0</v>
      </c>
      <c r="AA932" s="4" t="b">
        <v>0</v>
      </c>
      <c r="AB932" s="4" t="b">
        <v>0</v>
      </c>
      <c r="AC932" s="4" t="b">
        <v>0</v>
      </c>
    </row>
    <row r="933" spans="1:29" x14ac:dyDescent="0.25">
      <c r="A933" s="4" t="s">
        <v>1900</v>
      </c>
      <c r="B933" s="4" t="s">
        <v>1901</v>
      </c>
      <c r="C933" s="9">
        <v>45694</v>
      </c>
      <c r="D933" s="9" t="str">
        <f>TEXT(Transaction_2[[#This Row],[transaction_date]],"yyyy")</f>
        <v>2025</v>
      </c>
      <c r="E933" s="9" t="str">
        <f>TEXT(Transaction_2[[#This Row],[transaction_date]],"mmm")</f>
        <v>Feb</v>
      </c>
      <c r="F933" s="4">
        <v>67</v>
      </c>
      <c r="G933" s="4" t="s">
        <v>6008</v>
      </c>
      <c r="H933" s="4" t="s">
        <v>80</v>
      </c>
      <c r="I933" s="4" t="s">
        <v>6026</v>
      </c>
      <c r="J933" s="4">
        <v>3</v>
      </c>
      <c r="K933" s="4">
        <v>92.47</v>
      </c>
      <c r="L933" s="4">
        <v>277.41000000000003</v>
      </c>
      <c r="M933" s="12">
        <f>Transaction_2[[#This Row],[total_amount]]*(1-Transaction_2[[#This Row],[discount_percentage]]/100)</f>
        <v>277.41000000000003</v>
      </c>
      <c r="N933" s="12">
        <f>Transaction_2[[#This Row],[total_amount]]-(Transaction_2[[#This Row],[total_amount]]*Transaction_2[[#This Row],[discount_percentage]]/100)</f>
        <v>277.41000000000003</v>
      </c>
      <c r="O933" s="4" t="s">
        <v>23</v>
      </c>
      <c r="P933" s="4" t="s">
        <v>32</v>
      </c>
      <c r="Q933" s="4">
        <v>28</v>
      </c>
      <c r="R933" s="4" t="s">
        <v>6010</v>
      </c>
      <c r="S933" s="4" t="b">
        <v>0</v>
      </c>
      <c r="T933" s="4">
        <v>0</v>
      </c>
      <c r="U933" s="4" t="s">
        <v>6006</v>
      </c>
      <c r="V933" s="4">
        <v>14.01</v>
      </c>
      <c r="W933" s="4">
        <v>23</v>
      </c>
      <c r="X933" s="4" t="s">
        <v>6007</v>
      </c>
      <c r="Y933" s="4" t="b">
        <v>0</v>
      </c>
      <c r="Z933" s="4" t="b">
        <v>0</v>
      </c>
      <c r="AA933" s="4" t="b">
        <v>0</v>
      </c>
      <c r="AB933" s="4" t="b">
        <v>0</v>
      </c>
      <c r="AC933" s="4" t="b">
        <v>0</v>
      </c>
    </row>
    <row r="934" spans="1:29" x14ac:dyDescent="0.25">
      <c r="A934" s="4" t="s">
        <v>1902</v>
      </c>
      <c r="B934" s="4" t="s">
        <v>1903</v>
      </c>
      <c r="C934" s="9">
        <v>45809</v>
      </c>
      <c r="D934" s="9" t="str">
        <f>TEXT(Transaction_2[[#This Row],[transaction_date]],"yyyy")</f>
        <v>2025</v>
      </c>
      <c r="E934" s="9" t="str">
        <f>TEXT(Transaction_2[[#This Row],[transaction_date]],"mmm")</f>
        <v>Jun</v>
      </c>
      <c r="F934" s="4">
        <v>70</v>
      </c>
      <c r="G934" s="4" t="s">
        <v>6011</v>
      </c>
      <c r="H934" s="4" t="s">
        <v>62</v>
      </c>
      <c r="I934" s="4" t="s">
        <v>6024</v>
      </c>
      <c r="J934" s="4">
        <v>8</v>
      </c>
      <c r="K934" s="4">
        <v>6.78</v>
      </c>
      <c r="L934" s="4">
        <v>54.25</v>
      </c>
      <c r="M934" s="12">
        <f>Transaction_2[[#This Row],[total_amount]]*(1-Transaction_2[[#This Row],[discount_percentage]]/100)</f>
        <v>54.25</v>
      </c>
      <c r="N934" s="12">
        <f>Transaction_2[[#This Row],[total_amount]]-(Transaction_2[[#This Row],[total_amount]]*Transaction_2[[#This Row],[discount_percentage]]/100)</f>
        <v>54.25</v>
      </c>
      <c r="O934" s="4" t="s">
        <v>28</v>
      </c>
      <c r="P934" s="4" t="s">
        <v>57</v>
      </c>
      <c r="Q934" s="4">
        <v>1</v>
      </c>
      <c r="R934" s="4" t="s">
        <v>6029</v>
      </c>
      <c r="S934" s="4" t="b">
        <v>0</v>
      </c>
      <c r="T934" s="4">
        <v>0</v>
      </c>
      <c r="U934" s="4" t="s">
        <v>6006</v>
      </c>
      <c r="V934" s="4">
        <v>13.54</v>
      </c>
      <c r="W934" s="4">
        <v>6</v>
      </c>
      <c r="X934" s="4" t="s">
        <v>6018</v>
      </c>
      <c r="Y934" s="4" t="b">
        <v>0</v>
      </c>
      <c r="Z934" s="4" t="b">
        <v>0</v>
      </c>
      <c r="AA934" s="4" t="b">
        <v>0</v>
      </c>
      <c r="AB934" s="4" t="b">
        <v>0</v>
      </c>
      <c r="AC934" s="4" t="b">
        <v>1</v>
      </c>
    </row>
    <row r="935" spans="1:29" x14ac:dyDescent="0.25">
      <c r="A935" s="4" t="s">
        <v>1904</v>
      </c>
      <c r="B935" s="4" t="s">
        <v>1905</v>
      </c>
      <c r="C935" s="9">
        <v>45781</v>
      </c>
      <c r="D935" s="9" t="str">
        <f>TEXT(Transaction_2[[#This Row],[transaction_date]],"yyyy")</f>
        <v>2025</v>
      </c>
      <c r="E935" s="9" t="str">
        <f>TEXT(Transaction_2[[#This Row],[transaction_date]],"mmm")</f>
        <v>May</v>
      </c>
      <c r="F935" s="4">
        <v>45</v>
      </c>
      <c r="G935" s="4" t="s">
        <v>6021</v>
      </c>
      <c r="H935" s="4" t="s">
        <v>39</v>
      </c>
      <c r="I935" s="4" t="s">
        <v>6015</v>
      </c>
      <c r="J935" s="4">
        <v>2</v>
      </c>
      <c r="K935" s="4">
        <v>219.73</v>
      </c>
      <c r="L935" s="4">
        <v>439.45</v>
      </c>
      <c r="M935" s="12">
        <f>Transaction_2[[#This Row],[total_amount]]*(1-Transaction_2[[#This Row],[discount_percentage]]/100)</f>
        <v>364.74349999999998</v>
      </c>
      <c r="N935" s="12">
        <f>Transaction_2[[#This Row],[total_amount]]-(Transaction_2[[#This Row],[total_amount]]*Transaction_2[[#This Row],[discount_percentage]]/100)</f>
        <v>364.74349999999998</v>
      </c>
      <c r="O935" s="4" t="s">
        <v>23</v>
      </c>
      <c r="P935" s="4" t="s">
        <v>32</v>
      </c>
      <c r="Q935" s="4">
        <v>20</v>
      </c>
      <c r="R935" s="4" t="s">
        <v>6005</v>
      </c>
      <c r="S935" s="4" t="b">
        <v>1</v>
      </c>
      <c r="T935" s="4">
        <v>17</v>
      </c>
      <c r="U935" s="4" t="s">
        <v>6028</v>
      </c>
      <c r="V935" s="4">
        <v>24.93</v>
      </c>
      <c r="W935" s="4">
        <v>16</v>
      </c>
      <c r="X935" s="4" t="s">
        <v>6007</v>
      </c>
      <c r="Y935" s="4" t="b">
        <v>1</v>
      </c>
      <c r="Z935" s="4" t="b">
        <v>0</v>
      </c>
      <c r="AA935" s="4" t="b">
        <v>0</v>
      </c>
      <c r="AB935" s="4" t="b">
        <v>0</v>
      </c>
      <c r="AC935" s="4" t="b">
        <v>0</v>
      </c>
    </row>
    <row r="936" spans="1:29" x14ac:dyDescent="0.25">
      <c r="A936" s="4" t="s">
        <v>1906</v>
      </c>
      <c r="B936" s="4" t="s">
        <v>1907</v>
      </c>
      <c r="C936" s="9">
        <v>45711</v>
      </c>
      <c r="D936" s="9" t="str">
        <f>TEXT(Transaction_2[[#This Row],[transaction_date]],"yyyy")</f>
        <v>2025</v>
      </c>
      <c r="E936" s="9" t="str">
        <f>TEXT(Transaction_2[[#This Row],[transaction_date]],"mmm")</f>
        <v>Feb</v>
      </c>
      <c r="F936" s="4">
        <v>20</v>
      </c>
      <c r="G936" s="4" t="s">
        <v>6003</v>
      </c>
      <c r="H936" s="4" t="s">
        <v>65</v>
      </c>
      <c r="I936" s="4" t="s">
        <v>6025</v>
      </c>
      <c r="J936" s="4">
        <v>8</v>
      </c>
      <c r="K936" s="4">
        <v>86.33</v>
      </c>
      <c r="L936" s="4">
        <v>690.63</v>
      </c>
      <c r="M936" s="12">
        <f>Transaction_2[[#This Row],[total_amount]]*(1-Transaction_2[[#This Row],[discount_percentage]]/100)</f>
        <v>690.63</v>
      </c>
      <c r="N936" s="12">
        <f>Transaction_2[[#This Row],[total_amount]]-(Transaction_2[[#This Row],[total_amount]]*Transaction_2[[#This Row],[discount_percentage]]/100)</f>
        <v>690.63</v>
      </c>
      <c r="O936" s="4" t="s">
        <v>31</v>
      </c>
      <c r="P936" s="4" t="s">
        <v>36</v>
      </c>
      <c r="Q936" s="4">
        <v>2</v>
      </c>
      <c r="R936" s="4" t="s">
        <v>6023</v>
      </c>
      <c r="S936" s="4" t="b">
        <v>0</v>
      </c>
      <c r="T936" s="4">
        <v>0</v>
      </c>
      <c r="U936" s="4" t="s">
        <v>6006</v>
      </c>
      <c r="V936" s="4">
        <v>12.36</v>
      </c>
      <c r="W936" s="4">
        <v>19</v>
      </c>
      <c r="X936" s="4" t="s">
        <v>6007</v>
      </c>
      <c r="Y936" s="4" t="b">
        <v>1</v>
      </c>
      <c r="Z936" s="4" t="b">
        <v>0</v>
      </c>
      <c r="AA936" s="4" t="b">
        <v>0</v>
      </c>
      <c r="AB936" s="4" t="b">
        <v>0</v>
      </c>
      <c r="AC936" s="4" t="b">
        <v>1</v>
      </c>
    </row>
    <row r="937" spans="1:29" x14ac:dyDescent="0.25">
      <c r="A937" s="4" t="s">
        <v>1908</v>
      </c>
      <c r="B937" s="4" t="s">
        <v>1909</v>
      </c>
      <c r="C937" s="9">
        <v>45758</v>
      </c>
      <c r="D937" s="9" t="str">
        <f>TEXT(Transaction_2[[#This Row],[transaction_date]],"yyyy")</f>
        <v>2025</v>
      </c>
      <c r="E937" s="9" t="str">
        <f>TEXT(Transaction_2[[#This Row],[transaction_date]],"mmm")</f>
        <v>Apr</v>
      </c>
      <c r="F937" s="4">
        <v>78</v>
      </c>
      <c r="G937" s="4" t="s">
        <v>6011</v>
      </c>
      <c r="H937" s="4" t="s">
        <v>27</v>
      </c>
      <c r="I937" s="4" t="s">
        <v>6009</v>
      </c>
      <c r="J937" s="4">
        <v>2</v>
      </c>
      <c r="K937" s="4">
        <v>109.07</v>
      </c>
      <c r="L937" s="4">
        <v>218.13</v>
      </c>
      <c r="M937" s="12">
        <f>Transaction_2[[#This Row],[total_amount]]*(1-Transaction_2[[#This Row],[discount_percentage]]/100)</f>
        <v>218.13</v>
      </c>
      <c r="N937" s="12">
        <f>Transaction_2[[#This Row],[total_amount]]-(Transaction_2[[#This Row],[total_amount]]*Transaction_2[[#This Row],[discount_percentage]]/100)</f>
        <v>218.13</v>
      </c>
      <c r="O937" s="4" t="s">
        <v>23</v>
      </c>
      <c r="P937" s="4" t="s">
        <v>36</v>
      </c>
      <c r="Q937" s="4">
        <v>45</v>
      </c>
      <c r="R937" s="4" t="s">
        <v>6010</v>
      </c>
      <c r="S937" s="4" t="b">
        <v>0</v>
      </c>
      <c r="T937" s="4">
        <v>0</v>
      </c>
      <c r="U937" s="4" t="s">
        <v>6006</v>
      </c>
      <c r="V937" s="4">
        <v>7.13</v>
      </c>
      <c r="W937" s="4">
        <v>27</v>
      </c>
      <c r="X937" s="4" t="s">
        <v>6007</v>
      </c>
      <c r="Y937" s="4" t="b">
        <v>0</v>
      </c>
      <c r="Z937" s="4" t="b">
        <v>0</v>
      </c>
      <c r="AA937" s="4" t="b">
        <v>0</v>
      </c>
      <c r="AB937" s="4" t="b">
        <v>1</v>
      </c>
      <c r="AC937" s="4" t="b">
        <v>0</v>
      </c>
    </row>
    <row r="938" spans="1:29" x14ac:dyDescent="0.25">
      <c r="A938" s="4" t="s">
        <v>1910</v>
      </c>
      <c r="B938" s="4" t="s">
        <v>1911</v>
      </c>
      <c r="C938" s="9">
        <v>45639</v>
      </c>
      <c r="D938" s="9" t="str">
        <f>TEXT(Transaction_2[[#This Row],[transaction_date]],"yyyy")</f>
        <v>2024</v>
      </c>
      <c r="E938" s="9" t="str">
        <f>TEXT(Transaction_2[[#This Row],[transaction_date]],"mmm")</f>
        <v>Dec</v>
      </c>
      <c r="F938" s="4">
        <v>71</v>
      </c>
      <c r="G938" s="4" t="s">
        <v>6011</v>
      </c>
      <c r="H938" s="4" t="s">
        <v>62</v>
      </c>
      <c r="I938" s="4" t="s">
        <v>6024</v>
      </c>
      <c r="J938" s="4">
        <v>4</v>
      </c>
      <c r="K938" s="4">
        <v>76.42</v>
      </c>
      <c r="L938" s="4">
        <v>305.68</v>
      </c>
      <c r="M938" s="12">
        <f>Transaction_2[[#This Row],[total_amount]]*(1-Transaction_2[[#This Row],[discount_percentage]]/100)</f>
        <v>305.68</v>
      </c>
      <c r="N938" s="12">
        <f>Transaction_2[[#This Row],[total_amount]]-(Transaction_2[[#This Row],[total_amount]]*Transaction_2[[#This Row],[discount_percentage]]/100)</f>
        <v>305.68</v>
      </c>
      <c r="O938" s="4" t="s">
        <v>28</v>
      </c>
      <c r="P938" s="4" t="s">
        <v>32</v>
      </c>
      <c r="Q938" s="4">
        <v>25</v>
      </c>
      <c r="R938" s="4" t="s">
        <v>6005</v>
      </c>
      <c r="S938" s="4" t="b">
        <v>0</v>
      </c>
      <c r="T938" s="4">
        <v>0</v>
      </c>
      <c r="U938" s="4" t="s">
        <v>6006</v>
      </c>
      <c r="V938" s="4">
        <v>8.58</v>
      </c>
      <c r="W938" s="4">
        <v>21</v>
      </c>
      <c r="X938" s="4" t="s">
        <v>6007</v>
      </c>
      <c r="Y938" s="4" t="b">
        <v>0</v>
      </c>
      <c r="Z938" s="4" t="b">
        <v>0</v>
      </c>
      <c r="AA938" s="4" t="b">
        <v>0</v>
      </c>
      <c r="AB938" s="4" t="b">
        <v>0</v>
      </c>
      <c r="AC938" s="4" t="b">
        <v>0</v>
      </c>
    </row>
    <row r="939" spans="1:29" x14ac:dyDescent="0.25">
      <c r="A939" s="4" t="s">
        <v>1912</v>
      </c>
      <c r="B939" s="4" t="s">
        <v>1913</v>
      </c>
      <c r="C939" s="9">
        <v>45707</v>
      </c>
      <c r="D939" s="9" t="str">
        <f>TEXT(Transaction_2[[#This Row],[transaction_date]],"yyyy")</f>
        <v>2025</v>
      </c>
      <c r="E939" s="9" t="str">
        <f>TEXT(Transaction_2[[#This Row],[transaction_date]],"mmm")</f>
        <v>Feb</v>
      </c>
      <c r="F939" s="4">
        <v>44</v>
      </c>
      <c r="G939" s="4" t="s">
        <v>6021</v>
      </c>
      <c r="H939" s="4" t="s">
        <v>53</v>
      </c>
      <c r="I939" s="4" t="s">
        <v>6022</v>
      </c>
      <c r="J939" s="4">
        <v>4</v>
      </c>
      <c r="K939" s="4">
        <v>140.5</v>
      </c>
      <c r="L939" s="4">
        <v>562.02</v>
      </c>
      <c r="M939" s="12">
        <f>Transaction_2[[#This Row],[total_amount]]*(1-Transaction_2[[#This Row],[discount_percentage]]/100)</f>
        <v>464.79053999999996</v>
      </c>
      <c r="N939" s="12">
        <f>Transaction_2[[#This Row],[total_amount]]-(Transaction_2[[#This Row],[total_amount]]*Transaction_2[[#This Row],[discount_percentage]]/100)</f>
        <v>464.79053999999996</v>
      </c>
      <c r="O939" s="4" t="s">
        <v>28</v>
      </c>
      <c r="P939" s="4" t="s">
        <v>24</v>
      </c>
      <c r="Q939" s="4">
        <v>47</v>
      </c>
      <c r="R939" s="4" t="s">
        <v>6010</v>
      </c>
      <c r="S939" s="4" t="b">
        <v>1</v>
      </c>
      <c r="T939" s="4">
        <v>17.3</v>
      </c>
      <c r="U939" s="4" t="s">
        <v>6028</v>
      </c>
      <c r="V939" s="4">
        <v>6.3</v>
      </c>
      <c r="W939" s="4">
        <v>21</v>
      </c>
      <c r="X939" s="4" t="s">
        <v>6007</v>
      </c>
      <c r="Y939" s="4" t="b">
        <v>0</v>
      </c>
      <c r="Z939" s="4" t="b">
        <v>0</v>
      </c>
      <c r="AA939" s="4" t="b">
        <v>0</v>
      </c>
      <c r="AB939" s="4" t="b">
        <v>0</v>
      </c>
      <c r="AC939" s="4" t="b">
        <v>0</v>
      </c>
    </row>
    <row r="940" spans="1:29" x14ac:dyDescent="0.25">
      <c r="A940" s="4" t="s">
        <v>1914</v>
      </c>
      <c r="B940" s="4" t="s">
        <v>1915</v>
      </c>
      <c r="C940" s="9">
        <v>45818</v>
      </c>
      <c r="D940" s="9" t="str">
        <f>TEXT(Transaction_2[[#This Row],[transaction_date]],"yyyy")</f>
        <v>2025</v>
      </c>
      <c r="E940" s="9" t="str">
        <f>TEXT(Transaction_2[[#This Row],[transaction_date]],"mmm")</f>
        <v>Jun</v>
      </c>
      <c r="F940" s="4">
        <v>46</v>
      </c>
      <c r="G940" s="4" t="s">
        <v>6021</v>
      </c>
      <c r="H940" s="4" t="s">
        <v>53</v>
      </c>
      <c r="I940" s="4" t="s">
        <v>6022</v>
      </c>
      <c r="J940" s="4">
        <v>4</v>
      </c>
      <c r="K940" s="4">
        <v>260.25</v>
      </c>
      <c r="L940" s="4">
        <v>1040.99</v>
      </c>
      <c r="M940" s="12">
        <f>Transaction_2[[#This Row],[total_amount]]*(1-Transaction_2[[#This Row],[discount_percentage]]/100)</f>
        <v>1040.99</v>
      </c>
      <c r="N940" s="12">
        <f>Transaction_2[[#This Row],[total_amount]]-(Transaction_2[[#This Row],[total_amount]]*Transaction_2[[#This Row],[discount_percentage]]/100)</f>
        <v>1040.99</v>
      </c>
      <c r="O940" s="4" t="s">
        <v>28</v>
      </c>
      <c r="P940" s="4" t="s">
        <v>36</v>
      </c>
      <c r="Q940" s="4">
        <v>8</v>
      </c>
      <c r="R940" s="4" t="s">
        <v>6005</v>
      </c>
      <c r="S940" s="4" t="b">
        <v>0</v>
      </c>
      <c r="T940" s="4">
        <v>0</v>
      </c>
      <c r="U940" s="4" t="s">
        <v>6006</v>
      </c>
      <c r="V940" s="4">
        <v>21.48</v>
      </c>
      <c r="W940" s="4">
        <v>20</v>
      </c>
      <c r="X940" s="4" t="s">
        <v>6007</v>
      </c>
      <c r="Y940" s="4" t="b">
        <v>0</v>
      </c>
      <c r="Z940" s="4" t="b">
        <v>0</v>
      </c>
      <c r="AA940" s="4" t="b">
        <v>0</v>
      </c>
      <c r="AB940" s="4" t="b">
        <v>1</v>
      </c>
      <c r="AC940" s="4" t="b">
        <v>0</v>
      </c>
    </row>
    <row r="941" spans="1:29" x14ac:dyDescent="0.25">
      <c r="A941" s="4" t="s">
        <v>1916</v>
      </c>
      <c r="B941" s="4" t="s">
        <v>1917</v>
      </c>
      <c r="C941" s="9">
        <v>45665</v>
      </c>
      <c r="D941" s="9" t="str">
        <f>TEXT(Transaction_2[[#This Row],[transaction_date]],"yyyy")</f>
        <v>2025</v>
      </c>
      <c r="E941" s="9" t="str">
        <f>TEXT(Transaction_2[[#This Row],[transaction_date]],"mmm")</f>
        <v>Jan</v>
      </c>
      <c r="F941" s="4">
        <v>64</v>
      </c>
      <c r="G941" s="4" t="s">
        <v>6008</v>
      </c>
      <c r="H941" s="4" t="s">
        <v>22</v>
      </c>
      <c r="I941" s="4" t="s">
        <v>6004</v>
      </c>
      <c r="J941" s="4">
        <v>2</v>
      </c>
      <c r="K941" s="4">
        <v>90.59</v>
      </c>
      <c r="L941" s="4">
        <v>181.18</v>
      </c>
      <c r="M941" s="12">
        <f>Transaction_2[[#This Row],[total_amount]]*(1-Transaction_2[[#This Row],[discount_percentage]]/100)</f>
        <v>181.18</v>
      </c>
      <c r="N941" s="12">
        <f>Transaction_2[[#This Row],[total_amount]]-(Transaction_2[[#This Row],[total_amount]]*Transaction_2[[#This Row],[discount_percentage]]/100)</f>
        <v>181.18</v>
      </c>
      <c r="O941" s="4" t="s">
        <v>31</v>
      </c>
      <c r="P941" s="4" t="s">
        <v>57</v>
      </c>
      <c r="Q941" s="4">
        <v>3</v>
      </c>
      <c r="R941" s="4" t="s">
        <v>6023</v>
      </c>
      <c r="S941" s="4" t="b">
        <v>0</v>
      </c>
      <c r="T941" s="4">
        <v>0</v>
      </c>
      <c r="U941" s="4" t="s">
        <v>6006</v>
      </c>
      <c r="V941" s="4">
        <v>20.22</v>
      </c>
      <c r="W941" s="4">
        <v>2</v>
      </c>
      <c r="X941" s="4" t="s">
        <v>6016</v>
      </c>
      <c r="Y941" s="4" t="b">
        <v>0</v>
      </c>
      <c r="Z941" s="4" t="b">
        <v>0</v>
      </c>
      <c r="AA941" s="4" t="b">
        <v>0</v>
      </c>
      <c r="AB941" s="4" t="b">
        <v>0</v>
      </c>
      <c r="AC941" s="4" t="b">
        <v>1</v>
      </c>
    </row>
    <row r="942" spans="1:29" x14ac:dyDescent="0.25">
      <c r="A942" s="4" t="s">
        <v>1918</v>
      </c>
      <c r="B942" s="4" t="s">
        <v>1919</v>
      </c>
      <c r="C942" s="9">
        <v>45542</v>
      </c>
      <c r="D942" s="9" t="str">
        <f>TEXT(Transaction_2[[#This Row],[transaction_date]],"yyyy")</f>
        <v>2024</v>
      </c>
      <c r="E942" s="9" t="str">
        <f>TEXT(Transaction_2[[#This Row],[transaction_date]],"mmm")</f>
        <v>Sep</v>
      </c>
      <c r="F942" s="4">
        <v>68</v>
      </c>
      <c r="G942" s="4" t="s">
        <v>6008</v>
      </c>
      <c r="H942" s="4" t="s">
        <v>22</v>
      </c>
      <c r="I942" s="4" t="s">
        <v>6004</v>
      </c>
      <c r="J942" s="4">
        <v>9</v>
      </c>
      <c r="K942" s="4">
        <v>47.17</v>
      </c>
      <c r="L942" s="4">
        <v>424.56</v>
      </c>
      <c r="M942" s="12">
        <f>Transaction_2[[#This Row],[total_amount]]*(1-Transaction_2[[#This Row],[discount_percentage]]/100)</f>
        <v>424.56</v>
      </c>
      <c r="N942" s="12">
        <f>Transaction_2[[#This Row],[total_amount]]-(Transaction_2[[#This Row],[total_amount]]*Transaction_2[[#This Row],[discount_percentage]]/100)</f>
        <v>424.56</v>
      </c>
      <c r="O942" s="4" t="s">
        <v>87</v>
      </c>
      <c r="P942" s="4" t="s">
        <v>36</v>
      </c>
      <c r="Q942" s="4">
        <v>2</v>
      </c>
      <c r="R942" s="4" t="s">
        <v>6023</v>
      </c>
      <c r="S942" s="4" t="b">
        <v>0</v>
      </c>
      <c r="T942" s="4">
        <v>0</v>
      </c>
      <c r="U942" s="4" t="s">
        <v>6006</v>
      </c>
      <c r="V942" s="4">
        <v>15.25</v>
      </c>
      <c r="W942" s="4">
        <v>20</v>
      </c>
      <c r="X942" s="4" t="s">
        <v>6007</v>
      </c>
      <c r="Y942" s="4" t="b">
        <v>0</v>
      </c>
      <c r="Z942" s="4" t="b">
        <v>1</v>
      </c>
      <c r="AA942" s="4" t="b">
        <v>0</v>
      </c>
      <c r="AB942" s="4" t="b">
        <v>0</v>
      </c>
      <c r="AC942" s="4" t="b">
        <v>1</v>
      </c>
    </row>
    <row r="943" spans="1:29" x14ac:dyDescent="0.25">
      <c r="A943" s="4" t="s">
        <v>1920</v>
      </c>
      <c r="B943" s="4" t="s">
        <v>1921</v>
      </c>
      <c r="C943" s="9">
        <v>45702</v>
      </c>
      <c r="D943" s="9" t="str">
        <f>TEXT(Transaction_2[[#This Row],[transaction_date]],"yyyy")</f>
        <v>2025</v>
      </c>
      <c r="E943" s="9" t="str">
        <f>TEXT(Transaction_2[[#This Row],[transaction_date]],"mmm")</f>
        <v>Feb</v>
      </c>
      <c r="F943" s="4">
        <v>27</v>
      </c>
      <c r="G943" s="4" t="s">
        <v>6003</v>
      </c>
      <c r="H943" s="4" t="s">
        <v>27</v>
      </c>
      <c r="I943" s="4" t="s">
        <v>6009</v>
      </c>
      <c r="J943" s="4">
        <v>1</v>
      </c>
      <c r="K943" s="4">
        <v>35.35</v>
      </c>
      <c r="L943" s="4">
        <v>35.35</v>
      </c>
      <c r="M943" s="12">
        <f>Transaction_2[[#This Row],[total_amount]]*(1-Transaction_2[[#This Row],[discount_percentage]]/100)</f>
        <v>35.35</v>
      </c>
      <c r="N943" s="12">
        <f>Transaction_2[[#This Row],[total_amount]]-(Transaction_2[[#This Row],[total_amount]]*Transaction_2[[#This Row],[discount_percentage]]/100)</f>
        <v>35.35</v>
      </c>
      <c r="O943" s="4" t="s">
        <v>28</v>
      </c>
      <c r="P943" s="4" t="s">
        <v>32</v>
      </c>
      <c r="Q943" s="4">
        <v>28</v>
      </c>
      <c r="R943" s="4" t="s">
        <v>6010</v>
      </c>
      <c r="S943" s="4" t="b">
        <v>0</v>
      </c>
      <c r="T943" s="4">
        <v>0</v>
      </c>
      <c r="U943" s="4" t="s">
        <v>6006</v>
      </c>
      <c r="V943" s="4">
        <v>14.02</v>
      </c>
      <c r="W943" s="4">
        <v>1</v>
      </c>
      <c r="X943" s="4" t="s">
        <v>6016</v>
      </c>
      <c r="Y943" s="4" t="b">
        <v>0</v>
      </c>
      <c r="Z943" s="4" t="b">
        <v>1</v>
      </c>
      <c r="AA943" s="4" t="b">
        <v>0</v>
      </c>
      <c r="AB943" s="4" t="b">
        <v>0</v>
      </c>
      <c r="AC943" s="4" t="b">
        <v>0</v>
      </c>
    </row>
    <row r="944" spans="1:29" x14ac:dyDescent="0.25">
      <c r="A944" s="4" t="s">
        <v>1922</v>
      </c>
      <c r="B944" s="4" t="s">
        <v>1923</v>
      </c>
      <c r="C944" s="9">
        <v>45673</v>
      </c>
      <c r="D944" s="9" t="str">
        <f>TEXT(Transaction_2[[#This Row],[transaction_date]],"yyyy")</f>
        <v>2025</v>
      </c>
      <c r="E944" s="9" t="str">
        <f>TEXT(Transaction_2[[#This Row],[transaction_date]],"mmm")</f>
        <v>Jan</v>
      </c>
      <c r="F944" s="4">
        <v>38</v>
      </c>
      <c r="G944" s="4" t="s">
        <v>6017</v>
      </c>
      <c r="H944" s="4" t="s">
        <v>65</v>
      </c>
      <c r="I944" s="4" t="s">
        <v>6025</v>
      </c>
      <c r="J944" s="4">
        <v>2</v>
      </c>
      <c r="K944" s="4">
        <v>36.43</v>
      </c>
      <c r="L944" s="4">
        <v>72.86</v>
      </c>
      <c r="M944" s="12">
        <f>Transaction_2[[#This Row],[total_amount]]*(1-Transaction_2[[#This Row],[discount_percentage]]/100)</f>
        <v>72.86</v>
      </c>
      <c r="N944" s="12">
        <f>Transaction_2[[#This Row],[total_amount]]-(Transaction_2[[#This Row],[total_amount]]*Transaction_2[[#This Row],[discount_percentage]]/100)</f>
        <v>72.86</v>
      </c>
      <c r="O944" s="4" t="s">
        <v>23</v>
      </c>
      <c r="P944" s="4" t="s">
        <v>32</v>
      </c>
      <c r="Q944" s="4">
        <v>37</v>
      </c>
      <c r="R944" s="4" t="s">
        <v>6010</v>
      </c>
      <c r="S944" s="4" t="b">
        <v>0</v>
      </c>
      <c r="T944" s="4">
        <v>0</v>
      </c>
      <c r="U944" s="4" t="s">
        <v>6006</v>
      </c>
      <c r="V944" s="4">
        <v>9.99</v>
      </c>
      <c r="W944" s="4">
        <v>16</v>
      </c>
      <c r="X944" s="4" t="s">
        <v>6007</v>
      </c>
      <c r="Y944" s="4" t="b">
        <v>0</v>
      </c>
      <c r="Z944" s="4" t="b">
        <v>0</v>
      </c>
      <c r="AA944" s="4" t="b">
        <v>0</v>
      </c>
      <c r="AB944" s="4" t="b">
        <v>1</v>
      </c>
      <c r="AC944" s="4" t="b">
        <v>0</v>
      </c>
    </row>
    <row r="945" spans="1:29" x14ac:dyDescent="0.25">
      <c r="A945" s="4" t="s">
        <v>1924</v>
      </c>
      <c r="B945" s="4" t="s">
        <v>1925</v>
      </c>
      <c r="C945" s="9">
        <v>45703</v>
      </c>
      <c r="D945" s="9" t="str">
        <f>TEXT(Transaction_2[[#This Row],[transaction_date]],"yyyy")</f>
        <v>2025</v>
      </c>
      <c r="E945" s="9" t="str">
        <f>TEXT(Transaction_2[[#This Row],[transaction_date]],"mmm")</f>
        <v>Feb</v>
      </c>
      <c r="F945" s="4">
        <v>25</v>
      </c>
      <c r="G945" s="4" t="s">
        <v>6003</v>
      </c>
      <c r="H945" s="4" t="s">
        <v>44</v>
      </c>
      <c r="I945" s="4" t="s">
        <v>6019</v>
      </c>
      <c r="J945" s="4">
        <v>1</v>
      </c>
      <c r="K945" s="4">
        <v>189.07</v>
      </c>
      <c r="L945" s="4">
        <v>189.07</v>
      </c>
      <c r="M945" s="12">
        <f>Transaction_2[[#This Row],[total_amount]]*(1-Transaction_2[[#This Row],[discount_percentage]]/100)</f>
        <v>152.20134999999999</v>
      </c>
      <c r="N945" s="12">
        <f>Transaction_2[[#This Row],[total_amount]]-(Transaction_2[[#This Row],[total_amount]]*Transaction_2[[#This Row],[discount_percentage]]/100)</f>
        <v>152.20134999999999</v>
      </c>
      <c r="O945" s="4" t="s">
        <v>31</v>
      </c>
      <c r="P945" s="4" t="s">
        <v>36</v>
      </c>
      <c r="Q945" s="4">
        <v>13</v>
      </c>
      <c r="R945" s="4" t="s">
        <v>6005</v>
      </c>
      <c r="S945" s="4" t="b">
        <v>1</v>
      </c>
      <c r="T945" s="4">
        <v>19.5</v>
      </c>
      <c r="U945" s="4" t="s">
        <v>6028</v>
      </c>
      <c r="V945" s="4">
        <v>11.41</v>
      </c>
      <c r="W945" s="4">
        <v>27</v>
      </c>
      <c r="X945" s="4" t="s">
        <v>6007</v>
      </c>
      <c r="Y945" s="4" t="b">
        <v>0</v>
      </c>
      <c r="Z945" s="4" t="b">
        <v>0</v>
      </c>
      <c r="AA945" s="4" t="b">
        <v>1</v>
      </c>
      <c r="AB945" s="4" t="b">
        <v>0</v>
      </c>
      <c r="AC945" s="4" t="b">
        <v>0</v>
      </c>
    </row>
    <row r="946" spans="1:29" x14ac:dyDescent="0.25">
      <c r="A946" s="4" t="s">
        <v>1926</v>
      </c>
      <c r="B946" s="4" t="s">
        <v>1927</v>
      </c>
      <c r="C946" s="9">
        <v>45702</v>
      </c>
      <c r="D946" s="9" t="str">
        <f>TEXT(Transaction_2[[#This Row],[transaction_date]],"yyyy")</f>
        <v>2025</v>
      </c>
      <c r="E946" s="9" t="str">
        <f>TEXT(Transaction_2[[#This Row],[transaction_date]],"mmm")</f>
        <v>Feb</v>
      </c>
      <c r="F946" s="4">
        <v>77</v>
      </c>
      <c r="G946" s="4" t="s">
        <v>6011</v>
      </c>
      <c r="H946" s="4" t="s">
        <v>39</v>
      </c>
      <c r="I946" s="4" t="s">
        <v>6015</v>
      </c>
      <c r="J946" s="4">
        <v>1</v>
      </c>
      <c r="K946" s="4">
        <v>154.21</v>
      </c>
      <c r="L946" s="4">
        <v>154.21</v>
      </c>
      <c r="M946" s="12">
        <f>Transaction_2[[#This Row],[total_amount]]*(1-Transaction_2[[#This Row],[discount_percentage]]/100)</f>
        <v>135.39637999999999</v>
      </c>
      <c r="N946" s="12">
        <f>Transaction_2[[#This Row],[total_amount]]-(Transaction_2[[#This Row],[total_amount]]*Transaction_2[[#This Row],[discount_percentage]]/100)</f>
        <v>135.39638000000002</v>
      </c>
      <c r="O946" s="4" t="s">
        <v>54</v>
      </c>
      <c r="P946" s="4" t="s">
        <v>32</v>
      </c>
      <c r="Q946" s="4">
        <v>12</v>
      </c>
      <c r="R946" s="4" t="s">
        <v>6005</v>
      </c>
      <c r="S946" s="4" t="b">
        <v>1</v>
      </c>
      <c r="T946" s="4">
        <v>12.2</v>
      </c>
      <c r="U946" s="4" t="s">
        <v>6028</v>
      </c>
      <c r="V946" s="4">
        <v>13.57</v>
      </c>
      <c r="W946" s="4">
        <v>3</v>
      </c>
      <c r="X946" s="4" t="s">
        <v>6016</v>
      </c>
      <c r="Y946" s="4" t="b">
        <v>0</v>
      </c>
      <c r="Z946" s="4" t="b">
        <v>0</v>
      </c>
      <c r="AA946" s="4" t="b">
        <v>0</v>
      </c>
      <c r="AB946" s="4" t="b">
        <v>0</v>
      </c>
      <c r="AC946" s="4" t="b">
        <v>0</v>
      </c>
    </row>
    <row r="947" spans="1:29" x14ac:dyDescent="0.25">
      <c r="A947" s="4" t="s">
        <v>1928</v>
      </c>
      <c r="B947" s="4" t="s">
        <v>1929</v>
      </c>
      <c r="C947" s="9">
        <v>45561</v>
      </c>
      <c r="D947" s="9" t="str">
        <f>TEXT(Transaction_2[[#This Row],[transaction_date]],"yyyy")</f>
        <v>2024</v>
      </c>
      <c r="E947" s="9" t="str">
        <f>TEXT(Transaction_2[[#This Row],[transaction_date]],"mmm")</f>
        <v>Sep</v>
      </c>
      <c r="F947" s="4">
        <v>63</v>
      </c>
      <c r="G947" s="4" t="s">
        <v>6008</v>
      </c>
      <c r="H947" s="4" t="s">
        <v>44</v>
      </c>
      <c r="I947" s="4" t="s">
        <v>6019</v>
      </c>
      <c r="J947" s="4">
        <v>4</v>
      </c>
      <c r="K947" s="4">
        <v>45.47</v>
      </c>
      <c r="L947" s="4">
        <v>181.88</v>
      </c>
      <c r="M947" s="12">
        <f>Transaction_2[[#This Row],[total_amount]]*(1-Transaction_2[[#This Row],[discount_percentage]]/100)</f>
        <v>103.30783999999998</v>
      </c>
      <c r="N947" s="12">
        <f>Transaction_2[[#This Row],[total_amount]]-(Transaction_2[[#This Row],[total_amount]]*Transaction_2[[#This Row],[discount_percentage]]/100)</f>
        <v>103.30784</v>
      </c>
      <c r="O947" s="4" t="s">
        <v>28</v>
      </c>
      <c r="P947" s="4" t="s">
        <v>24</v>
      </c>
      <c r="Q947" s="4">
        <v>8</v>
      </c>
      <c r="R947" s="4" t="s">
        <v>6005</v>
      </c>
      <c r="S947" s="4" t="b">
        <v>1</v>
      </c>
      <c r="T947" s="4">
        <v>43.2</v>
      </c>
      <c r="U947" s="4" t="s">
        <v>6014</v>
      </c>
      <c r="V947" s="4">
        <v>12.51</v>
      </c>
      <c r="W947" s="4">
        <v>17</v>
      </c>
      <c r="X947" s="4" t="s">
        <v>6007</v>
      </c>
      <c r="Y947" s="4" t="b">
        <v>0</v>
      </c>
      <c r="Z947" s="4" t="b">
        <v>0</v>
      </c>
      <c r="AA947" s="4" t="b">
        <v>0</v>
      </c>
      <c r="AB947" s="4" t="b">
        <v>0</v>
      </c>
      <c r="AC947" s="4" t="b">
        <v>0</v>
      </c>
    </row>
    <row r="948" spans="1:29" x14ac:dyDescent="0.25">
      <c r="A948" s="4" t="s">
        <v>1930</v>
      </c>
      <c r="B948" s="4" t="s">
        <v>1931</v>
      </c>
      <c r="C948" s="9">
        <v>45493</v>
      </c>
      <c r="D948" s="9" t="str">
        <f>TEXT(Transaction_2[[#This Row],[transaction_date]],"yyyy")</f>
        <v>2024</v>
      </c>
      <c r="E948" s="9" t="str">
        <f>TEXT(Transaction_2[[#This Row],[transaction_date]],"mmm")</f>
        <v>Jul</v>
      </c>
      <c r="F948" s="4">
        <v>53</v>
      </c>
      <c r="G948" s="4" t="s">
        <v>6012</v>
      </c>
      <c r="H948" s="4" t="s">
        <v>27</v>
      </c>
      <c r="I948" s="4" t="s">
        <v>6009</v>
      </c>
      <c r="J948" s="4">
        <v>1</v>
      </c>
      <c r="K948" s="4">
        <v>102.73</v>
      </c>
      <c r="L948" s="4">
        <v>102.73</v>
      </c>
      <c r="M948" s="12">
        <f>Transaction_2[[#This Row],[total_amount]]*(1-Transaction_2[[#This Row],[discount_percentage]]/100)</f>
        <v>102.73</v>
      </c>
      <c r="N948" s="12">
        <f>Transaction_2[[#This Row],[total_amount]]-(Transaction_2[[#This Row],[total_amount]]*Transaction_2[[#This Row],[discount_percentage]]/100)</f>
        <v>102.73</v>
      </c>
      <c r="O948" s="4" t="s">
        <v>23</v>
      </c>
      <c r="P948" s="4" t="s">
        <v>36</v>
      </c>
      <c r="Q948" s="4">
        <v>46</v>
      </c>
      <c r="R948" s="4" t="s">
        <v>6010</v>
      </c>
      <c r="S948" s="4" t="b">
        <v>0</v>
      </c>
      <c r="T948" s="4">
        <v>0</v>
      </c>
      <c r="U948" s="4" t="s">
        <v>6006</v>
      </c>
      <c r="V948" s="4">
        <v>21.31</v>
      </c>
      <c r="W948" s="4">
        <v>24</v>
      </c>
      <c r="X948" s="4" t="s">
        <v>6007</v>
      </c>
      <c r="Y948" s="4" t="b">
        <v>0</v>
      </c>
      <c r="Z948" s="4" t="b">
        <v>0</v>
      </c>
      <c r="AA948" s="4" t="b">
        <v>0</v>
      </c>
      <c r="AB948" s="4" t="b">
        <v>0</v>
      </c>
      <c r="AC948" s="4" t="b">
        <v>0</v>
      </c>
    </row>
    <row r="949" spans="1:29" x14ac:dyDescent="0.25">
      <c r="A949" s="4" t="s">
        <v>1932</v>
      </c>
      <c r="B949" s="4" t="s">
        <v>1933</v>
      </c>
      <c r="C949" s="9">
        <v>45823</v>
      </c>
      <c r="D949" s="9" t="str">
        <f>TEXT(Transaction_2[[#This Row],[transaction_date]],"yyyy")</f>
        <v>2025</v>
      </c>
      <c r="E949" s="9" t="str">
        <f>TEXT(Transaction_2[[#This Row],[transaction_date]],"mmm")</f>
        <v>Jun</v>
      </c>
      <c r="F949" s="4">
        <v>22</v>
      </c>
      <c r="G949" s="4" t="s">
        <v>6003</v>
      </c>
      <c r="H949" s="4" t="s">
        <v>80</v>
      </c>
      <c r="I949" s="4" t="s">
        <v>6026</v>
      </c>
      <c r="J949" s="4">
        <v>11</v>
      </c>
      <c r="K949" s="4">
        <v>54.76</v>
      </c>
      <c r="L949" s="4">
        <v>602.4</v>
      </c>
      <c r="M949" s="12">
        <f>Transaction_2[[#This Row],[total_amount]]*(1-Transaction_2[[#This Row],[discount_percentage]]/100)</f>
        <v>602.4</v>
      </c>
      <c r="N949" s="12">
        <f>Transaction_2[[#This Row],[total_amount]]-(Transaction_2[[#This Row],[total_amount]]*Transaction_2[[#This Row],[discount_percentage]]/100)</f>
        <v>602.4</v>
      </c>
      <c r="O949" s="4" t="s">
        <v>28</v>
      </c>
      <c r="P949" s="4" t="s">
        <v>36</v>
      </c>
      <c r="Q949" s="4">
        <v>3</v>
      </c>
      <c r="R949" s="4" t="s">
        <v>6023</v>
      </c>
      <c r="S949" s="4" t="b">
        <v>0</v>
      </c>
      <c r="T949" s="4">
        <v>0</v>
      </c>
      <c r="U949" s="4" t="s">
        <v>6006</v>
      </c>
      <c r="V949" s="4">
        <v>19.32</v>
      </c>
      <c r="W949" s="4">
        <v>22</v>
      </c>
      <c r="X949" s="4" t="s">
        <v>6007</v>
      </c>
      <c r="Y949" s="4" t="b">
        <v>1</v>
      </c>
      <c r="Z949" s="4" t="b">
        <v>0</v>
      </c>
      <c r="AA949" s="4" t="b">
        <v>0</v>
      </c>
      <c r="AB949" s="4" t="b">
        <v>0</v>
      </c>
      <c r="AC949" s="4" t="b">
        <v>1</v>
      </c>
    </row>
    <row r="950" spans="1:29" x14ac:dyDescent="0.25">
      <c r="A950" s="4" t="s">
        <v>1934</v>
      </c>
      <c r="B950" s="4" t="s">
        <v>1935</v>
      </c>
      <c r="C950" s="9">
        <v>45732</v>
      </c>
      <c r="D950" s="9" t="str">
        <f>TEXT(Transaction_2[[#This Row],[transaction_date]],"yyyy")</f>
        <v>2025</v>
      </c>
      <c r="E950" s="9" t="str">
        <f>TEXT(Transaction_2[[#This Row],[transaction_date]],"mmm")</f>
        <v>Mar</v>
      </c>
      <c r="F950" s="4">
        <v>32</v>
      </c>
      <c r="G950" s="4" t="s">
        <v>6017</v>
      </c>
      <c r="H950" s="4" t="s">
        <v>62</v>
      </c>
      <c r="I950" s="4" t="s">
        <v>6024</v>
      </c>
      <c r="J950" s="4">
        <v>5</v>
      </c>
      <c r="K950" s="4">
        <v>27.69</v>
      </c>
      <c r="L950" s="4">
        <v>138.43</v>
      </c>
      <c r="M950" s="12">
        <f>Transaction_2[[#This Row],[total_amount]]*(1-Transaction_2[[#This Row],[discount_percentage]]/100)</f>
        <v>138.43</v>
      </c>
      <c r="N950" s="12">
        <f>Transaction_2[[#This Row],[total_amount]]-(Transaction_2[[#This Row],[total_amount]]*Transaction_2[[#This Row],[discount_percentage]]/100)</f>
        <v>138.43</v>
      </c>
      <c r="O950" s="4" t="s">
        <v>28</v>
      </c>
      <c r="P950" s="4" t="s">
        <v>57</v>
      </c>
      <c r="Q950" s="4">
        <v>3</v>
      </c>
      <c r="R950" s="4" t="s">
        <v>6023</v>
      </c>
      <c r="S950" s="4" t="b">
        <v>0</v>
      </c>
      <c r="T950" s="4">
        <v>0</v>
      </c>
      <c r="U950" s="4" t="s">
        <v>6006</v>
      </c>
      <c r="V950" s="4">
        <v>9.48</v>
      </c>
      <c r="W950" s="4">
        <v>19</v>
      </c>
      <c r="X950" s="4" t="s">
        <v>6007</v>
      </c>
      <c r="Y950" s="4" t="b">
        <v>0</v>
      </c>
      <c r="Z950" s="4" t="b">
        <v>0</v>
      </c>
      <c r="AA950" s="4" t="b">
        <v>0</v>
      </c>
      <c r="AB950" s="4" t="b">
        <v>0</v>
      </c>
      <c r="AC950" s="4" t="b">
        <v>1</v>
      </c>
    </row>
    <row r="951" spans="1:29" x14ac:dyDescent="0.25">
      <c r="A951" s="4" t="s">
        <v>1936</v>
      </c>
      <c r="B951" s="4" t="s">
        <v>1937</v>
      </c>
      <c r="C951" s="9">
        <v>45623</v>
      </c>
      <c r="D951" s="9" t="str">
        <f>TEXT(Transaction_2[[#This Row],[transaction_date]],"yyyy")</f>
        <v>2024</v>
      </c>
      <c r="E951" s="9" t="str">
        <f>TEXT(Transaction_2[[#This Row],[transaction_date]],"mmm")</f>
        <v>Nov</v>
      </c>
      <c r="F951" s="4">
        <v>75</v>
      </c>
      <c r="G951" s="4" t="s">
        <v>6011</v>
      </c>
      <c r="H951" s="4" t="s">
        <v>62</v>
      </c>
      <c r="I951" s="4" t="s">
        <v>6024</v>
      </c>
      <c r="J951" s="4">
        <v>12</v>
      </c>
      <c r="K951" s="4">
        <v>26.42</v>
      </c>
      <c r="L951" s="4">
        <v>317.08999999999997</v>
      </c>
      <c r="M951" s="12">
        <f>Transaction_2[[#This Row],[total_amount]]*(1-Transaction_2[[#This Row],[discount_percentage]]/100)</f>
        <v>293.62533999999994</v>
      </c>
      <c r="N951" s="12">
        <f>Transaction_2[[#This Row],[total_amount]]-(Transaction_2[[#This Row],[total_amount]]*Transaction_2[[#This Row],[discount_percentage]]/100)</f>
        <v>293.62533999999999</v>
      </c>
      <c r="O951" s="4" t="s">
        <v>28</v>
      </c>
      <c r="P951" s="4" t="s">
        <v>57</v>
      </c>
      <c r="Q951" s="4">
        <v>2</v>
      </c>
      <c r="R951" s="4" t="s">
        <v>6023</v>
      </c>
      <c r="S951" s="4" t="b">
        <v>1</v>
      </c>
      <c r="T951" s="4">
        <v>7.4</v>
      </c>
      <c r="U951" s="4" t="s">
        <v>6031</v>
      </c>
      <c r="V951" s="4">
        <v>16.89</v>
      </c>
      <c r="W951" s="4">
        <v>9</v>
      </c>
      <c r="X951" s="4" t="s">
        <v>6020</v>
      </c>
      <c r="Y951" s="4" t="b">
        <v>1</v>
      </c>
      <c r="Z951" s="4" t="b">
        <v>0</v>
      </c>
      <c r="AA951" s="4" t="b">
        <v>0</v>
      </c>
      <c r="AB951" s="4" t="b">
        <v>1</v>
      </c>
      <c r="AC951" s="4" t="b">
        <v>1</v>
      </c>
    </row>
    <row r="952" spans="1:29" x14ac:dyDescent="0.25">
      <c r="A952" s="4" t="s">
        <v>1938</v>
      </c>
      <c r="B952" s="4" t="s">
        <v>1939</v>
      </c>
      <c r="C952" s="9">
        <v>45587</v>
      </c>
      <c r="D952" s="9" t="str">
        <f>TEXT(Transaction_2[[#This Row],[transaction_date]],"yyyy")</f>
        <v>2024</v>
      </c>
      <c r="E952" s="9" t="str">
        <f>TEXT(Transaction_2[[#This Row],[transaction_date]],"mmm")</f>
        <v>Oct</v>
      </c>
      <c r="F952" s="4">
        <v>59</v>
      </c>
      <c r="G952" s="4" t="s">
        <v>6012</v>
      </c>
      <c r="H952" s="4" t="s">
        <v>22</v>
      </c>
      <c r="I952" s="4" t="s">
        <v>6004</v>
      </c>
      <c r="J952" s="4">
        <v>1</v>
      </c>
      <c r="K952" s="4">
        <v>135.44</v>
      </c>
      <c r="L952" s="4">
        <v>135.44</v>
      </c>
      <c r="M952" s="12">
        <f>Transaction_2[[#This Row],[total_amount]]*(1-Transaction_2[[#This Row],[discount_percentage]]/100)</f>
        <v>135.44</v>
      </c>
      <c r="N952" s="12">
        <f>Transaction_2[[#This Row],[total_amount]]-(Transaction_2[[#This Row],[total_amount]]*Transaction_2[[#This Row],[discount_percentage]]/100)</f>
        <v>135.44</v>
      </c>
      <c r="O952" s="4" t="s">
        <v>54</v>
      </c>
      <c r="P952" s="4" t="s">
        <v>32</v>
      </c>
      <c r="Q952" s="4">
        <v>26</v>
      </c>
      <c r="R952" s="4" t="s">
        <v>6010</v>
      </c>
      <c r="S952" s="4" t="b">
        <v>0</v>
      </c>
      <c r="T952" s="4">
        <v>0</v>
      </c>
      <c r="U952" s="4" t="s">
        <v>6006</v>
      </c>
      <c r="V952" s="4">
        <v>7.47</v>
      </c>
      <c r="W952" s="4">
        <v>24</v>
      </c>
      <c r="X952" s="4" t="s">
        <v>6007</v>
      </c>
      <c r="Y952" s="4" t="b">
        <v>0</v>
      </c>
      <c r="Z952" s="4" t="b">
        <v>0</v>
      </c>
      <c r="AA952" s="4" t="b">
        <v>0</v>
      </c>
      <c r="AB952" s="4" t="b">
        <v>0</v>
      </c>
      <c r="AC952" s="4" t="b">
        <v>0</v>
      </c>
    </row>
    <row r="953" spans="1:29" x14ac:dyDescent="0.25">
      <c r="A953" s="4" t="s">
        <v>1940</v>
      </c>
      <c r="B953" s="4" t="s">
        <v>1941</v>
      </c>
      <c r="C953" s="9">
        <v>45482</v>
      </c>
      <c r="D953" s="9" t="str">
        <f>TEXT(Transaction_2[[#This Row],[transaction_date]],"yyyy")</f>
        <v>2024</v>
      </c>
      <c r="E953" s="9" t="str">
        <f>TEXT(Transaction_2[[#This Row],[transaction_date]],"mmm")</f>
        <v>Jul</v>
      </c>
      <c r="F953" s="4">
        <v>53</v>
      </c>
      <c r="G953" s="4" t="s">
        <v>6012</v>
      </c>
      <c r="H953" s="4" t="s">
        <v>22</v>
      </c>
      <c r="I953" s="4" t="s">
        <v>6004</v>
      </c>
      <c r="J953" s="4">
        <v>4</v>
      </c>
      <c r="K953" s="4">
        <v>282.39</v>
      </c>
      <c r="L953" s="4">
        <v>1129.56</v>
      </c>
      <c r="M953" s="12">
        <f>Transaction_2[[#This Row],[total_amount]]*(1-Transaction_2[[#This Row],[discount_percentage]]/100)</f>
        <v>1129.56</v>
      </c>
      <c r="N953" s="12">
        <f>Transaction_2[[#This Row],[total_amount]]-(Transaction_2[[#This Row],[total_amount]]*Transaction_2[[#This Row],[discount_percentage]]/100)</f>
        <v>1129.56</v>
      </c>
      <c r="O953" s="4" t="s">
        <v>54</v>
      </c>
      <c r="P953" s="4" t="s">
        <v>36</v>
      </c>
      <c r="Q953" s="4">
        <v>26</v>
      </c>
      <c r="R953" s="4" t="s">
        <v>6010</v>
      </c>
      <c r="S953" s="4" t="b">
        <v>0</v>
      </c>
      <c r="T953" s="4">
        <v>0</v>
      </c>
      <c r="U953" s="4" t="s">
        <v>6006</v>
      </c>
      <c r="V953" s="4">
        <v>10.54</v>
      </c>
      <c r="W953" s="4">
        <v>11</v>
      </c>
      <c r="X953" s="4" t="s">
        <v>6020</v>
      </c>
      <c r="Y953" s="4" t="b">
        <v>0</v>
      </c>
      <c r="Z953" s="4" t="b">
        <v>0</v>
      </c>
      <c r="AA953" s="4" t="b">
        <v>0</v>
      </c>
      <c r="AB953" s="4" t="b">
        <v>1</v>
      </c>
      <c r="AC953" s="4" t="b">
        <v>0</v>
      </c>
    </row>
    <row r="954" spans="1:29" x14ac:dyDescent="0.25">
      <c r="A954" s="4" t="s">
        <v>1942</v>
      </c>
      <c r="B954" s="4" t="s">
        <v>1943</v>
      </c>
      <c r="C954" s="9">
        <v>45635</v>
      </c>
      <c r="D954" s="9" t="str">
        <f>TEXT(Transaction_2[[#This Row],[transaction_date]],"yyyy")</f>
        <v>2024</v>
      </c>
      <c r="E954" s="9" t="str">
        <f>TEXT(Transaction_2[[#This Row],[transaction_date]],"mmm")</f>
        <v>Dec</v>
      </c>
      <c r="F954" s="4">
        <v>22</v>
      </c>
      <c r="G954" s="4" t="s">
        <v>6003</v>
      </c>
      <c r="H954" s="4" t="s">
        <v>22</v>
      </c>
      <c r="I954" s="4" t="s">
        <v>6004</v>
      </c>
      <c r="J954" s="4">
        <v>16</v>
      </c>
      <c r="K954" s="4">
        <v>84.14</v>
      </c>
      <c r="L954" s="4">
        <v>1346.24</v>
      </c>
      <c r="M954" s="12">
        <f>Transaction_2[[#This Row],[total_amount]]*(1-Transaction_2[[#This Row],[discount_percentage]]/100)</f>
        <v>1346.24</v>
      </c>
      <c r="N954" s="12">
        <f>Transaction_2[[#This Row],[total_amount]]-(Transaction_2[[#This Row],[total_amount]]*Transaction_2[[#This Row],[discount_percentage]]/100)</f>
        <v>1346.24</v>
      </c>
      <c r="O954" s="4" t="s">
        <v>31</v>
      </c>
      <c r="P954" s="4" t="s">
        <v>57</v>
      </c>
      <c r="Q954" s="4">
        <v>0</v>
      </c>
      <c r="R954" s="4" t="s">
        <v>6027</v>
      </c>
      <c r="S954" s="4" t="b">
        <v>0</v>
      </c>
      <c r="T954" s="4">
        <v>0</v>
      </c>
      <c r="U954" s="4" t="s">
        <v>6006</v>
      </c>
      <c r="V954" s="4">
        <v>9.82</v>
      </c>
      <c r="W954" s="4">
        <v>20</v>
      </c>
      <c r="X954" s="4" t="s">
        <v>6007</v>
      </c>
      <c r="Y954" s="4" t="b">
        <v>1</v>
      </c>
      <c r="Z954" s="4" t="b">
        <v>0</v>
      </c>
      <c r="AA954" s="4" t="b">
        <v>0</v>
      </c>
      <c r="AB954" s="4" t="b">
        <v>0</v>
      </c>
      <c r="AC954" s="4" t="b">
        <v>1</v>
      </c>
    </row>
    <row r="955" spans="1:29" x14ac:dyDescent="0.25">
      <c r="A955" s="4" t="s">
        <v>1944</v>
      </c>
      <c r="B955" s="4" t="s">
        <v>1945</v>
      </c>
      <c r="C955" s="9">
        <v>45809</v>
      </c>
      <c r="D955" s="9" t="str">
        <f>TEXT(Transaction_2[[#This Row],[transaction_date]],"yyyy")</f>
        <v>2025</v>
      </c>
      <c r="E955" s="9" t="str">
        <f>TEXT(Transaction_2[[#This Row],[transaction_date]],"mmm")</f>
        <v>Jun</v>
      </c>
      <c r="F955" s="4">
        <v>47</v>
      </c>
      <c r="G955" s="4" t="s">
        <v>6021</v>
      </c>
      <c r="H955" s="4" t="s">
        <v>44</v>
      </c>
      <c r="I955" s="4" t="s">
        <v>6019</v>
      </c>
      <c r="J955" s="4">
        <v>2</v>
      </c>
      <c r="K955" s="4">
        <v>100.21</v>
      </c>
      <c r="L955" s="4">
        <v>200.43</v>
      </c>
      <c r="M955" s="12">
        <f>Transaction_2[[#This Row],[total_amount]]*(1-Transaction_2[[#This Row],[discount_percentage]]/100)</f>
        <v>184.99689000000001</v>
      </c>
      <c r="N955" s="12">
        <f>Transaction_2[[#This Row],[total_amount]]-(Transaction_2[[#This Row],[total_amount]]*Transaction_2[[#This Row],[discount_percentage]]/100)</f>
        <v>184.99689000000001</v>
      </c>
      <c r="O955" s="4" t="s">
        <v>23</v>
      </c>
      <c r="P955" s="4" t="s">
        <v>36</v>
      </c>
      <c r="Q955" s="4">
        <v>32</v>
      </c>
      <c r="R955" s="4" t="s">
        <v>6010</v>
      </c>
      <c r="S955" s="4" t="b">
        <v>1</v>
      </c>
      <c r="T955" s="4">
        <v>7.7</v>
      </c>
      <c r="U955" s="4" t="s">
        <v>6031</v>
      </c>
      <c r="V955" s="4">
        <v>20.34</v>
      </c>
      <c r="W955" s="4">
        <v>7</v>
      </c>
      <c r="X955" s="4" t="s">
        <v>6018</v>
      </c>
      <c r="Y955" s="4" t="b">
        <v>1</v>
      </c>
      <c r="Z955" s="4" t="b">
        <v>0</v>
      </c>
      <c r="AA955" s="4" t="b">
        <v>0</v>
      </c>
      <c r="AB955" s="4" t="b">
        <v>0</v>
      </c>
      <c r="AC955" s="4" t="b">
        <v>0</v>
      </c>
    </row>
    <row r="956" spans="1:29" x14ac:dyDescent="0.25">
      <c r="A956" s="4" t="s">
        <v>1946</v>
      </c>
      <c r="B956" s="4" t="s">
        <v>1947</v>
      </c>
      <c r="C956" s="9">
        <v>45817</v>
      </c>
      <c r="D956" s="9" t="str">
        <f>TEXT(Transaction_2[[#This Row],[transaction_date]],"yyyy")</f>
        <v>2025</v>
      </c>
      <c r="E956" s="9" t="str">
        <f>TEXT(Transaction_2[[#This Row],[transaction_date]],"mmm")</f>
        <v>Jun</v>
      </c>
      <c r="F956" s="4">
        <v>43</v>
      </c>
      <c r="G956" s="4" t="s">
        <v>6021</v>
      </c>
      <c r="H956" s="4" t="s">
        <v>80</v>
      </c>
      <c r="I956" s="4" t="s">
        <v>6026</v>
      </c>
      <c r="J956" s="4">
        <v>12</v>
      </c>
      <c r="K956" s="4">
        <v>34.369999999999997</v>
      </c>
      <c r="L956" s="4">
        <v>412.42</v>
      </c>
      <c r="M956" s="12">
        <f>Transaction_2[[#This Row],[total_amount]]*(1-Transaction_2[[#This Row],[discount_percentage]]/100)</f>
        <v>412.42</v>
      </c>
      <c r="N956" s="12">
        <f>Transaction_2[[#This Row],[total_amount]]-(Transaction_2[[#This Row],[total_amount]]*Transaction_2[[#This Row],[discount_percentage]]/100)</f>
        <v>412.42</v>
      </c>
      <c r="O956" s="4" t="s">
        <v>90</v>
      </c>
      <c r="P956" s="4" t="s">
        <v>57</v>
      </c>
      <c r="Q956" s="4">
        <v>0</v>
      </c>
      <c r="R956" s="4" t="s">
        <v>6027</v>
      </c>
      <c r="S956" s="4" t="b">
        <v>0</v>
      </c>
      <c r="T956" s="4">
        <v>0</v>
      </c>
      <c r="U956" s="4" t="s">
        <v>6006</v>
      </c>
      <c r="V956" s="4">
        <v>22.8</v>
      </c>
      <c r="W956" s="4">
        <v>1</v>
      </c>
      <c r="X956" s="4" t="s">
        <v>6016</v>
      </c>
      <c r="Y956" s="4" t="b">
        <v>1</v>
      </c>
      <c r="Z956" s="4" t="b">
        <v>0</v>
      </c>
      <c r="AA956" s="4" t="b">
        <v>0</v>
      </c>
      <c r="AB956" s="4" t="b">
        <v>0</v>
      </c>
      <c r="AC956" s="4" t="b">
        <v>1</v>
      </c>
    </row>
    <row r="957" spans="1:29" x14ac:dyDescent="0.25">
      <c r="A957" s="4" t="s">
        <v>1948</v>
      </c>
      <c r="B957" s="4" t="s">
        <v>1949</v>
      </c>
      <c r="C957" s="9">
        <v>45738</v>
      </c>
      <c r="D957" s="9" t="str">
        <f>TEXT(Transaction_2[[#This Row],[transaction_date]],"yyyy")</f>
        <v>2025</v>
      </c>
      <c r="E957" s="9" t="str">
        <f>TEXT(Transaction_2[[#This Row],[transaction_date]],"mmm")</f>
        <v>Mar</v>
      </c>
      <c r="F957" s="4">
        <v>59</v>
      </c>
      <c r="G957" s="4" t="s">
        <v>6012</v>
      </c>
      <c r="H957" s="4" t="s">
        <v>62</v>
      </c>
      <c r="I957" s="4" t="s">
        <v>6024</v>
      </c>
      <c r="J957" s="4">
        <v>4</v>
      </c>
      <c r="K957" s="4">
        <v>203.83</v>
      </c>
      <c r="L957" s="4">
        <v>815.33</v>
      </c>
      <c r="M957" s="12">
        <f>Transaction_2[[#This Row],[total_amount]]*(1-Transaction_2[[#This Row],[discount_percentage]]/100)</f>
        <v>815.33</v>
      </c>
      <c r="N957" s="12">
        <f>Transaction_2[[#This Row],[total_amount]]-(Transaction_2[[#This Row],[total_amount]]*Transaction_2[[#This Row],[discount_percentage]]/100)</f>
        <v>815.33</v>
      </c>
      <c r="O957" s="4" t="s">
        <v>28</v>
      </c>
      <c r="P957" s="4" t="s">
        <v>32</v>
      </c>
      <c r="Q957" s="4">
        <v>42</v>
      </c>
      <c r="R957" s="4" t="s">
        <v>6010</v>
      </c>
      <c r="S957" s="4" t="b">
        <v>0</v>
      </c>
      <c r="T957" s="4">
        <v>0</v>
      </c>
      <c r="U957" s="4" t="s">
        <v>6006</v>
      </c>
      <c r="V957" s="4">
        <v>6.46</v>
      </c>
      <c r="W957" s="4">
        <v>12</v>
      </c>
      <c r="X957" s="4" t="s">
        <v>6020</v>
      </c>
      <c r="Y957" s="4" t="b">
        <v>0</v>
      </c>
      <c r="Z957" s="4" t="b">
        <v>0</v>
      </c>
      <c r="AA957" s="4" t="b">
        <v>0</v>
      </c>
      <c r="AB957" s="4" t="b">
        <v>0</v>
      </c>
      <c r="AC957" s="4" t="b">
        <v>0</v>
      </c>
    </row>
    <row r="958" spans="1:29" x14ac:dyDescent="0.25">
      <c r="A958" s="4" t="s">
        <v>1950</v>
      </c>
      <c r="B958" s="4" t="s">
        <v>1951</v>
      </c>
      <c r="C958" s="9">
        <v>45611</v>
      </c>
      <c r="D958" s="9" t="str">
        <f>TEXT(Transaction_2[[#This Row],[transaction_date]],"yyyy")</f>
        <v>2024</v>
      </c>
      <c r="E958" s="9" t="str">
        <f>TEXT(Transaction_2[[#This Row],[transaction_date]],"mmm")</f>
        <v>Nov</v>
      </c>
      <c r="F958" s="4">
        <v>59</v>
      </c>
      <c r="G958" s="4" t="s">
        <v>6012</v>
      </c>
      <c r="H958" s="4" t="s">
        <v>115</v>
      </c>
      <c r="I958" s="4" t="s">
        <v>6030</v>
      </c>
      <c r="J958" s="4">
        <v>2</v>
      </c>
      <c r="K958" s="4">
        <v>296.56</v>
      </c>
      <c r="L958" s="4">
        <v>593.12</v>
      </c>
      <c r="M958" s="12">
        <f>Transaction_2[[#This Row],[total_amount]]*(1-Transaction_2[[#This Row],[discount_percentage]]/100)</f>
        <v>593.12</v>
      </c>
      <c r="N958" s="12">
        <f>Transaction_2[[#This Row],[total_amount]]-(Transaction_2[[#This Row],[total_amount]]*Transaction_2[[#This Row],[discount_percentage]]/100)</f>
        <v>593.12</v>
      </c>
      <c r="O958" s="4" t="s">
        <v>31</v>
      </c>
      <c r="P958" s="4" t="s">
        <v>24</v>
      </c>
      <c r="Q958" s="4">
        <v>41</v>
      </c>
      <c r="R958" s="4" t="s">
        <v>6010</v>
      </c>
      <c r="S958" s="4" t="b">
        <v>0</v>
      </c>
      <c r="T958" s="4">
        <v>0</v>
      </c>
      <c r="U958" s="4" t="s">
        <v>6006</v>
      </c>
      <c r="V958" s="4">
        <v>12.07</v>
      </c>
      <c r="W958" s="4">
        <v>2</v>
      </c>
      <c r="X958" s="4" t="s">
        <v>6016</v>
      </c>
      <c r="Y958" s="4" t="b">
        <v>0</v>
      </c>
      <c r="Z958" s="4" t="b">
        <v>0</v>
      </c>
      <c r="AA958" s="4" t="b">
        <v>0</v>
      </c>
      <c r="AB958" s="4" t="b">
        <v>0</v>
      </c>
      <c r="AC958" s="4" t="b">
        <v>0</v>
      </c>
    </row>
    <row r="959" spans="1:29" x14ac:dyDescent="0.25">
      <c r="A959" s="4" t="s">
        <v>1952</v>
      </c>
      <c r="B959" s="4" t="s">
        <v>1953</v>
      </c>
      <c r="C959" s="9">
        <v>45668</v>
      </c>
      <c r="D959" s="9" t="str">
        <f>TEXT(Transaction_2[[#This Row],[transaction_date]],"yyyy")</f>
        <v>2025</v>
      </c>
      <c r="E959" s="9" t="str">
        <f>TEXT(Transaction_2[[#This Row],[transaction_date]],"mmm")</f>
        <v>Jan</v>
      </c>
      <c r="F959" s="4">
        <v>46</v>
      </c>
      <c r="G959" s="4" t="s">
        <v>6021</v>
      </c>
      <c r="H959" s="4" t="s">
        <v>62</v>
      </c>
      <c r="I959" s="4" t="s">
        <v>6024</v>
      </c>
      <c r="J959" s="4">
        <v>2</v>
      </c>
      <c r="K959" s="4">
        <v>188.06</v>
      </c>
      <c r="L959" s="4">
        <v>376.12</v>
      </c>
      <c r="M959" s="12">
        <f>Transaction_2[[#This Row],[total_amount]]*(1-Transaction_2[[#This Row],[discount_percentage]]/100)</f>
        <v>265.91684000000004</v>
      </c>
      <c r="N959" s="12">
        <f>Transaction_2[[#This Row],[total_amount]]-(Transaction_2[[#This Row],[total_amount]]*Transaction_2[[#This Row],[discount_percentage]]/100)</f>
        <v>265.91683999999998</v>
      </c>
      <c r="O959" s="4" t="s">
        <v>31</v>
      </c>
      <c r="P959" s="4" t="s">
        <v>24</v>
      </c>
      <c r="Q959" s="4">
        <v>30</v>
      </c>
      <c r="R959" s="4" t="s">
        <v>6010</v>
      </c>
      <c r="S959" s="4" t="b">
        <v>1</v>
      </c>
      <c r="T959" s="4">
        <v>29.3</v>
      </c>
      <c r="U959" s="4" t="s">
        <v>6014</v>
      </c>
      <c r="V959" s="4">
        <v>9.73</v>
      </c>
      <c r="W959" s="4">
        <v>16</v>
      </c>
      <c r="X959" s="4" t="s">
        <v>6007</v>
      </c>
      <c r="Y959" s="4" t="b">
        <v>0</v>
      </c>
      <c r="Z959" s="4" t="b">
        <v>0</v>
      </c>
      <c r="AA959" s="4" t="b">
        <v>0</v>
      </c>
      <c r="AB959" s="4" t="b">
        <v>1</v>
      </c>
      <c r="AC959" s="4" t="b">
        <v>0</v>
      </c>
    </row>
    <row r="960" spans="1:29" x14ac:dyDescent="0.25">
      <c r="A960" s="4" t="s">
        <v>1954</v>
      </c>
      <c r="B960" s="4" t="s">
        <v>1955</v>
      </c>
      <c r="C960" s="9">
        <v>45547</v>
      </c>
      <c r="D960" s="9" t="str">
        <f>TEXT(Transaction_2[[#This Row],[transaction_date]],"yyyy")</f>
        <v>2024</v>
      </c>
      <c r="E960" s="9" t="str">
        <f>TEXT(Transaction_2[[#This Row],[transaction_date]],"mmm")</f>
        <v>Sep</v>
      </c>
      <c r="F960" s="4">
        <v>57</v>
      </c>
      <c r="G960" s="4" t="s">
        <v>6012</v>
      </c>
      <c r="H960" s="4" t="s">
        <v>35</v>
      </c>
      <c r="I960" s="4" t="s">
        <v>6013</v>
      </c>
      <c r="J960" s="4">
        <v>2</v>
      </c>
      <c r="K960" s="4">
        <v>31.17</v>
      </c>
      <c r="L960" s="4">
        <v>62.33</v>
      </c>
      <c r="M960" s="12">
        <f>Transaction_2[[#This Row],[total_amount]]*(1-Transaction_2[[#This Row],[discount_percentage]]/100)</f>
        <v>62.33</v>
      </c>
      <c r="N960" s="12">
        <f>Transaction_2[[#This Row],[total_amount]]-(Transaction_2[[#This Row],[total_amount]]*Transaction_2[[#This Row],[discount_percentage]]/100)</f>
        <v>62.33</v>
      </c>
      <c r="O960" s="4" t="s">
        <v>54</v>
      </c>
      <c r="P960" s="4" t="s">
        <v>24</v>
      </c>
      <c r="Q960" s="4">
        <v>19</v>
      </c>
      <c r="R960" s="4" t="s">
        <v>6005</v>
      </c>
      <c r="S960" s="4" t="b">
        <v>0</v>
      </c>
      <c r="T960" s="4">
        <v>0</v>
      </c>
      <c r="U960" s="4" t="s">
        <v>6006</v>
      </c>
      <c r="V960" s="4">
        <v>6.59</v>
      </c>
      <c r="W960" s="4">
        <v>2</v>
      </c>
      <c r="X960" s="4" t="s">
        <v>6016</v>
      </c>
      <c r="Y960" s="4" t="b">
        <v>0</v>
      </c>
      <c r="Z960" s="4" t="b">
        <v>0</v>
      </c>
      <c r="AA960" s="4" t="b">
        <v>0</v>
      </c>
      <c r="AB960" s="4" t="b">
        <v>0</v>
      </c>
      <c r="AC960" s="4" t="b">
        <v>0</v>
      </c>
    </row>
    <row r="961" spans="1:29" x14ac:dyDescent="0.25">
      <c r="A961" s="4" t="s">
        <v>1956</v>
      </c>
      <c r="B961" s="4" t="s">
        <v>1957</v>
      </c>
      <c r="C961" s="9">
        <v>45619</v>
      </c>
      <c r="D961" s="9" t="str">
        <f>TEXT(Transaction_2[[#This Row],[transaction_date]],"yyyy")</f>
        <v>2024</v>
      </c>
      <c r="E961" s="9" t="str">
        <f>TEXT(Transaction_2[[#This Row],[transaction_date]],"mmm")</f>
        <v>Nov</v>
      </c>
      <c r="F961" s="4">
        <v>77</v>
      </c>
      <c r="G961" s="4" t="s">
        <v>6011</v>
      </c>
      <c r="H961" s="4" t="s">
        <v>27</v>
      </c>
      <c r="I961" s="4" t="s">
        <v>6009</v>
      </c>
      <c r="J961" s="4">
        <v>2</v>
      </c>
      <c r="K961" s="4">
        <v>144.03</v>
      </c>
      <c r="L961" s="4">
        <v>288.07</v>
      </c>
      <c r="M961" s="12">
        <f>Transaction_2[[#This Row],[total_amount]]*(1-Transaction_2[[#This Row],[discount_percentage]]/100)</f>
        <v>288.07</v>
      </c>
      <c r="N961" s="12">
        <f>Transaction_2[[#This Row],[total_amount]]-(Transaction_2[[#This Row],[total_amount]]*Transaction_2[[#This Row],[discount_percentage]]/100)</f>
        <v>288.07</v>
      </c>
      <c r="O961" s="4" t="s">
        <v>28</v>
      </c>
      <c r="P961" s="4" t="s">
        <v>36</v>
      </c>
      <c r="Q961" s="4">
        <v>11</v>
      </c>
      <c r="R961" s="4" t="s">
        <v>6005</v>
      </c>
      <c r="S961" s="4" t="b">
        <v>0</v>
      </c>
      <c r="T961" s="4">
        <v>0</v>
      </c>
      <c r="U961" s="4" t="s">
        <v>6006</v>
      </c>
      <c r="V961" s="4">
        <v>5.6</v>
      </c>
      <c r="W961" s="4">
        <v>22</v>
      </c>
      <c r="X961" s="4" t="s">
        <v>6007</v>
      </c>
      <c r="Y961" s="4" t="b">
        <v>0</v>
      </c>
      <c r="Z961" s="4" t="b">
        <v>0</v>
      </c>
      <c r="AA961" s="4" t="b">
        <v>0</v>
      </c>
      <c r="AB961" s="4" t="b">
        <v>0</v>
      </c>
      <c r="AC961" s="4" t="b">
        <v>0</v>
      </c>
    </row>
    <row r="962" spans="1:29" x14ac:dyDescent="0.25">
      <c r="A962" s="4" t="s">
        <v>1958</v>
      </c>
      <c r="B962" s="4" t="s">
        <v>1959</v>
      </c>
      <c r="C962" s="9">
        <v>45545</v>
      </c>
      <c r="D962" s="9" t="str">
        <f>TEXT(Transaction_2[[#This Row],[transaction_date]],"yyyy")</f>
        <v>2024</v>
      </c>
      <c r="E962" s="9" t="str">
        <f>TEXT(Transaction_2[[#This Row],[transaction_date]],"mmm")</f>
        <v>Sep</v>
      </c>
      <c r="F962" s="4">
        <v>39</v>
      </c>
      <c r="G962" s="4" t="s">
        <v>6017</v>
      </c>
      <c r="H962" s="4" t="s">
        <v>62</v>
      </c>
      <c r="I962" s="4" t="s">
        <v>6024</v>
      </c>
      <c r="J962" s="4">
        <v>10</v>
      </c>
      <c r="K962" s="4">
        <v>11.05</v>
      </c>
      <c r="L962" s="4">
        <v>110.45</v>
      </c>
      <c r="M962" s="12">
        <f>Transaction_2[[#This Row],[total_amount]]*(1-Transaction_2[[#This Row],[discount_percentage]]/100)</f>
        <v>71.240250000000003</v>
      </c>
      <c r="N962" s="12">
        <f>Transaction_2[[#This Row],[total_amount]]-(Transaction_2[[#This Row],[total_amount]]*Transaction_2[[#This Row],[discount_percentage]]/100)</f>
        <v>71.240250000000003</v>
      </c>
      <c r="O962" s="4" t="s">
        <v>90</v>
      </c>
      <c r="P962" s="4" t="s">
        <v>57</v>
      </c>
      <c r="Q962" s="4">
        <v>2</v>
      </c>
      <c r="R962" s="4" t="s">
        <v>6023</v>
      </c>
      <c r="S962" s="4" t="b">
        <v>1</v>
      </c>
      <c r="T962" s="4">
        <v>35.5</v>
      </c>
      <c r="U962" s="4" t="s">
        <v>6014</v>
      </c>
      <c r="V962" s="4">
        <v>20.28</v>
      </c>
      <c r="W962" s="4">
        <v>1</v>
      </c>
      <c r="X962" s="4" t="s">
        <v>6016</v>
      </c>
      <c r="Y962" s="4" t="b">
        <v>1</v>
      </c>
      <c r="Z962" s="4" t="b">
        <v>0</v>
      </c>
      <c r="AA962" s="4" t="b">
        <v>0</v>
      </c>
      <c r="AB962" s="4" t="b">
        <v>1</v>
      </c>
      <c r="AC962" s="4" t="b">
        <v>1</v>
      </c>
    </row>
    <row r="963" spans="1:29" x14ac:dyDescent="0.25">
      <c r="A963" s="4" t="s">
        <v>1960</v>
      </c>
      <c r="B963" s="4" t="s">
        <v>1961</v>
      </c>
      <c r="C963" s="9">
        <v>45722</v>
      </c>
      <c r="D963" s="9" t="str">
        <f>TEXT(Transaction_2[[#This Row],[transaction_date]],"yyyy")</f>
        <v>2025</v>
      </c>
      <c r="E963" s="9" t="str">
        <f>TEXT(Transaction_2[[#This Row],[transaction_date]],"mmm")</f>
        <v>Mar</v>
      </c>
      <c r="F963" s="4">
        <v>34</v>
      </c>
      <c r="G963" s="4" t="s">
        <v>6017</v>
      </c>
      <c r="H963" s="4" t="s">
        <v>115</v>
      </c>
      <c r="I963" s="4" t="s">
        <v>6030</v>
      </c>
      <c r="J963" s="4">
        <v>2</v>
      </c>
      <c r="K963" s="4">
        <v>82.37</v>
      </c>
      <c r="L963" s="4">
        <v>164.74</v>
      </c>
      <c r="M963" s="12">
        <f>Transaction_2[[#This Row],[total_amount]]*(1-Transaction_2[[#This Row],[discount_percentage]]/100)</f>
        <v>164.74</v>
      </c>
      <c r="N963" s="12">
        <f>Transaction_2[[#This Row],[total_amount]]-(Transaction_2[[#This Row],[total_amount]]*Transaction_2[[#This Row],[discount_percentage]]/100)</f>
        <v>164.74</v>
      </c>
      <c r="O963" s="4" t="s">
        <v>31</v>
      </c>
      <c r="P963" s="4" t="s">
        <v>24</v>
      </c>
      <c r="Q963" s="4">
        <v>38</v>
      </c>
      <c r="R963" s="4" t="s">
        <v>6010</v>
      </c>
      <c r="S963" s="4" t="b">
        <v>0</v>
      </c>
      <c r="T963" s="4">
        <v>0</v>
      </c>
      <c r="U963" s="4" t="s">
        <v>6006</v>
      </c>
      <c r="V963" s="4">
        <v>11.76</v>
      </c>
      <c r="W963" s="4">
        <v>14</v>
      </c>
      <c r="X963" s="4" t="s">
        <v>6020</v>
      </c>
      <c r="Y963" s="4" t="b">
        <v>0</v>
      </c>
      <c r="Z963" s="4" t="b">
        <v>1</v>
      </c>
      <c r="AA963" s="4" t="b">
        <v>0</v>
      </c>
      <c r="AB963" s="4" t="b">
        <v>0</v>
      </c>
      <c r="AC963" s="4" t="b">
        <v>0</v>
      </c>
    </row>
    <row r="964" spans="1:29" x14ac:dyDescent="0.25">
      <c r="A964" s="4" t="s">
        <v>1962</v>
      </c>
      <c r="B964" s="4" t="s">
        <v>1963</v>
      </c>
      <c r="C964" s="9">
        <v>45621</v>
      </c>
      <c r="D964" s="9" t="str">
        <f>TEXT(Transaction_2[[#This Row],[transaction_date]],"yyyy")</f>
        <v>2024</v>
      </c>
      <c r="E964" s="9" t="str">
        <f>TEXT(Transaction_2[[#This Row],[transaction_date]],"mmm")</f>
        <v>Nov</v>
      </c>
      <c r="F964" s="4">
        <v>69</v>
      </c>
      <c r="G964" s="4" t="s">
        <v>6008</v>
      </c>
      <c r="H964" s="4" t="s">
        <v>39</v>
      </c>
      <c r="I964" s="4" t="s">
        <v>6015</v>
      </c>
      <c r="J964" s="4">
        <v>1</v>
      </c>
      <c r="K964" s="4">
        <v>249.2</v>
      </c>
      <c r="L964" s="4">
        <v>249.2</v>
      </c>
      <c r="M964" s="12">
        <f>Transaction_2[[#This Row],[total_amount]]*(1-Transaction_2[[#This Row],[discount_percentage]]/100)</f>
        <v>249.2</v>
      </c>
      <c r="N964" s="12">
        <f>Transaction_2[[#This Row],[total_amount]]-(Transaction_2[[#This Row],[total_amount]]*Transaction_2[[#This Row],[discount_percentage]]/100)</f>
        <v>249.2</v>
      </c>
      <c r="O964" s="4" t="s">
        <v>28</v>
      </c>
      <c r="P964" s="4" t="s">
        <v>36</v>
      </c>
      <c r="Q964" s="4">
        <v>3</v>
      </c>
      <c r="R964" s="4" t="s">
        <v>6023</v>
      </c>
      <c r="S964" s="4" t="b">
        <v>0</v>
      </c>
      <c r="T964" s="4">
        <v>0</v>
      </c>
      <c r="U964" s="4" t="s">
        <v>6006</v>
      </c>
      <c r="V964" s="4">
        <v>5.27</v>
      </c>
      <c r="W964" s="4">
        <v>26</v>
      </c>
      <c r="X964" s="4" t="s">
        <v>6007</v>
      </c>
      <c r="Y964" s="4" t="b">
        <v>0</v>
      </c>
      <c r="Z964" s="4" t="b">
        <v>1</v>
      </c>
      <c r="AA964" s="4" t="b">
        <v>1</v>
      </c>
      <c r="AB964" s="4" t="b">
        <v>1</v>
      </c>
      <c r="AC964" s="4" t="b">
        <v>0</v>
      </c>
    </row>
    <row r="965" spans="1:29" x14ac:dyDescent="0.25">
      <c r="A965" s="4" t="s">
        <v>1964</v>
      </c>
      <c r="B965" s="4" t="s">
        <v>1965</v>
      </c>
      <c r="C965" s="9">
        <v>45837</v>
      </c>
      <c r="D965" s="9" t="str">
        <f>TEXT(Transaction_2[[#This Row],[transaction_date]],"yyyy")</f>
        <v>2025</v>
      </c>
      <c r="E965" s="9" t="str">
        <f>TEXT(Transaction_2[[#This Row],[transaction_date]],"mmm")</f>
        <v>Jun</v>
      </c>
      <c r="F965" s="4">
        <v>79</v>
      </c>
      <c r="G965" s="4" t="s">
        <v>6011</v>
      </c>
      <c r="H965" s="4" t="s">
        <v>53</v>
      </c>
      <c r="I965" s="4" t="s">
        <v>6022</v>
      </c>
      <c r="J965" s="4">
        <v>1</v>
      </c>
      <c r="K965" s="4">
        <v>138.97</v>
      </c>
      <c r="L965" s="4">
        <v>138.97</v>
      </c>
      <c r="M965" s="12">
        <f>Transaction_2[[#This Row],[total_amount]]*(1-Transaction_2[[#This Row],[discount_percentage]]/100)</f>
        <v>138.97</v>
      </c>
      <c r="N965" s="12">
        <f>Transaction_2[[#This Row],[total_amount]]-(Transaction_2[[#This Row],[total_amount]]*Transaction_2[[#This Row],[discount_percentage]]/100)</f>
        <v>138.97</v>
      </c>
      <c r="O965" s="4" t="s">
        <v>23</v>
      </c>
      <c r="P965" s="4" t="s">
        <v>36</v>
      </c>
      <c r="Q965" s="4">
        <v>20</v>
      </c>
      <c r="R965" s="4" t="s">
        <v>6005</v>
      </c>
      <c r="S965" s="4" t="b">
        <v>0</v>
      </c>
      <c r="T965" s="4">
        <v>0</v>
      </c>
      <c r="U965" s="4" t="s">
        <v>6006</v>
      </c>
      <c r="V965" s="4">
        <v>9.11</v>
      </c>
      <c r="W965" s="4">
        <v>9</v>
      </c>
      <c r="X965" s="4" t="s">
        <v>6020</v>
      </c>
      <c r="Y965" s="4" t="b">
        <v>0</v>
      </c>
      <c r="Z965" s="4" t="b">
        <v>0</v>
      </c>
      <c r="AA965" s="4" t="b">
        <v>0</v>
      </c>
      <c r="AB965" s="4" t="b">
        <v>0</v>
      </c>
      <c r="AC965" s="4" t="b">
        <v>0</v>
      </c>
    </row>
    <row r="966" spans="1:29" x14ac:dyDescent="0.25">
      <c r="A966" s="4" t="s">
        <v>1966</v>
      </c>
      <c r="B966" s="4" t="s">
        <v>1967</v>
      </c>
      <c r="C966" s="9">
        <v>45709</v>
      </c>
      <c r="D966" s="9" t="str">
        <f>TEXT(Transaction_2[[#This Row],[transaction_date]],"yyyy")</f>
        <v>2025</v>
      </c>
      <c r="E966" s="9" t="str">
        <f>TEXT(Transaction_2[[#This Row],[transaction_date]],"mmm")</f>
        <v>Feb</v>
      </c>
      <c r="F966" s="4">
        <v>46</v>
      </c>
      <c r="G966" s="4" t="s">
        <v>6021</v>
      </c>
      <c r="H966" s="4" t="s">
        <v>35</v>
      </c>
      <c r="I966" s="4" t="s">
        <v>6013</v>
      </c>
      <c r="J966" s="4">
        <v>2</v>
      </c>
      <c r="K966" s="4">
        <v>183.11</v>
      </c>
      <c r="L966" s="4">
        <v>366.22</v>
      </c>
      <c r="M966" s="12">
        <f>Transaction_2[[#This Row],[total_amount]]*(1-Transaction_2[[#This Row],[discount_percentage]]/100)</f>
        <v>366.22</v>
      </c>
      <c r="N966" s="12">
        <f>Transaction_2[[#This Row],[total_amount]]-(Transaction_2[[#This Row],[total_amount]]*Transaction_2[[#This Row],[discount_percentage]]/100)</f>
        <v>366.22</v>
      </c>
      <c r="O966" s="4" t="s">
        <v>23</v>
      </c>
      <c r="P966" s="4" t="s">
        <v>24</v>
      </c>
      <c r="Q966" s="4">
        <v>2</v>
      </c>
      <c r="R966" s="4" t="s">
        <v>6023</v>
      </c>
      <c r="S966" s="4" t="b">
        <v>0</v>
      </c>
      <c r="T966" s="4">
        <v>0</v>
      </c>
      <c r="U966" s="4" t="s">
        <v>6006</v>
      </c>
      <c r="V966" s="4">
        <v>15.66</v>
      </c>
      <c r="W966" s="4">
        <v>11</v>
      </c>
      <c r="X966" s="4" t="s">
        <v>6020</v>
      </c>
      <c r="Y966" s="4" t="b">
        <v>0</v>
      </c>
      <c r="Z966" s="4" t="b">
        <v>0</v>
      </c>
      <c r="AA966" s="4" t="b">
        <v>0</v>
      </c>
      <c r="AB966" s="4" t="b">
        <v>0</v>
      </c>
      <c r="AC966" s="4" t="b">
        <v>0</v>
      </c>
    </row>
    <row r="967" spans="1:29" x14ac:dyDescent="0.25">
      <c r="A967" s="4" t="s">
        <v>1968</v>
      </c>
      <c r="B967" s="4" t="s">
        <v>1969</v>
      </c>
      <c r="C967" s="9">
        <v>45627</v>
      </c>
      <c r="D967" s="9" t="str">
        <f>TEXT(Transaction_2[[#This Row],[transaction_date]],"yyyy")</f>
        <v>2024</v>
      </c>
      <c r="E967" s="9" t="str">
        <f>TEXT(Transaction_2[[#This Row],[transaction_date]],"mmm")</f>
        <v>Dec</v>
      </c>
      <c r="F967" s="4">
        <v>62</v>
      </c>
      <c r="G967" s="4" t="s">
        <v>6008</v>
      </c>
      <c r="H967" s="4" t="s">
        <v>53</v>
      </c>
      <c r="I967" s="4" t="s">
        <v>6022</v>
      </c>
      <c r="J967" s="4">
        <v>19</v>
      </c>
      <c r="K967" s="4">
        <v>34.35</v>
      </c>
      <c r="L967" s="4">
        <v>652.59</v>
      </c>
      <c r="M967" s="12">
        <f>Transaction_2[[#This Row],[total_amount]]*(1-Transaction_2[[#This Row],[discount_percentage]]/100)</f>
        <v>469.21221000000003</v>
      </c>
      <c r="N967" s="12">
        <f>Transaction_2[[#This Row],[total_amount]]-(Transaction_2[[#This Row],[total_amount]]*Transaction_2[[#This Row],[discount_percentage]]/100)</f>
        <v>469.21221000000003</v>
      </c>
      <c r="O967" s="4" t="s">
        <v>28</v>
      </c>
      <c r="P967" s="4" t="s">
        <v>36</v>
      </c>
      <c r="Q967" s="4">
        <v>1</v>
      </c>
      <c r="R967" s="4" t="s">
        <v>6029</v>
      </c>
      <c r="S967" s="4" t="b">
        <v>1</v>
      </c>
      <c r="T967" s="4">
        <v>28.1</v>
      </c>
      <c r="U967" s="4" t="s">
        <v>6014</v>
      </c>
      <c r="V967" s="4">
        <v>16.84</v>
      </c>
      <c r="W967" s="4">
        <v>28</v>
      </c>
      <c r="X967" s="4" t="s">
        <v>6007</v>
      </c>
      <c r="Y967" s="4" t="b">
        <v>1</v>
      </c>
      <c r="Z967" s="4" t="b">
        <v>0</v>
      </c>
      <c r="AA967" s="4" t="b">
        <v>1</v>
      </c>
      <c r="AB967" s="4" t="b">
        <v>0</v>
      </c>
      <c r="AC967" s="4" t="b">
        <v>1</v>
      </c>
    </row>
    <row r="968" spans="1:29" x14ac:dyDescent="0.25">
      <c r="A968" s="4" t="s">
        <v>1970</v>
      </c>
      <c r="B968" s="4" t="s">
        <v>1971</v>
      </c>
      <c r="C968" s="9">
        <v>45682</v>
      </c>
      <c r="D968" s="9" t="str">
        <f>TEXT(Transaction_2[[#This Row],[transaction_date]],"yyyy")</f>
        <v>2025</v>
      </c>
      <c r="E968" s="9" t="str">
        <f>TEXT(Transaction_2[[#This Row],[transaction_date]],"mmm")</f>
        <v>Jan</v>
      </c>
      <c r="F968" s="4">
        <v>61</v>
      </c>
      <c r="G968" s="4" t="s">
        <v>6008</v>
      </c>
      <c r="H968" s="4" t="s">
        <v>115</v>
      </c>
      <c r="I968" s="4" t="s">
        <v>6030</v>
      </c>
      <c r="J968" s="4">
        <v>2</v>
      </c>
      <c r="K968" s="4">
        <v>144.44999999999999</v>
      </c>
      <c r="L968" s="4">
        <v>288.89999999999998</v>
      </c>
      <c r="M968" s="12">
        <f>Transaction_2[[#This Row],[total_amount]]*(1-Transaction_2[[#This Row],[discount_percentage]]/100)</f>
        <v>288.89999999999998</v>
      </c>
      <c r="N968" s="12">
        <f>Transaction_2[[#This Row],[total_amount]]-(Transaction_2[[#This Row],[total_amount]]*Transaction_2[[#This Row],[discount_percentage]]/100)</f>
        <v>288.89999999999998</v>
      </c>
      <c r="O968" s="4" t="s">
        <v>31</v>
      </c>
      <c r="P968" s="4" t="s">
        <v>32</v>
      </c>
      <c r="Q968" s="4">
        <v>37</v>
      </c>
      <c r="R968" s="4" t="s">
        <v>6010</v>
      </c>
      <c r="S968" s="4" t="b">
        <v>0</v>
      </c>
      <c r="T968" s="4">
        <v>0</v>
      </c>
      <c r="U968" s="4" t="s">
        <v>6006</v>
      </c>
      <c r="V968" s="4">
        <v>20.88</v>
      </c>
      <c r="W968" s="4">
        <v>14</v>
      </c>
      <c r="X968" s="4" t="s">
        <v>6020</v>
      </c>
      <c r="Y968" s="4" t="b">
        <v>0</v>
      </c>
      <c r="Z968" s="4" t="b">
        <v>0</v>
      </c>
      <c r="AA968" s="4" t="b">
        <v>0</v>
      </c>
      <c r="AB968" s="4" t="b">
        <v>1</v>
      </c>
      <c r="AC968" s="4" t="b">
        <v>0</v>
      </c>
    </row>
    <row r="969" spans="1:29" x14ac:dyDescent="0.25">
      <c r="A969" s="4" t="s">
        <v>1972</v>
      </c>
      <c r="B969" s="4" t="s">
        <v>1973</v>
      </c>
      <c r="C969" s="9">
        <v>45564</v>
      </c>
      <c r="D969" s="9" t="str">
        <f>TEXT(Transaction_2[[#This Row],[transaction_date]],"yyyy")</f>
        <v>2024</v>
      </c>
      <c r="E969" s="9" t="str">
        <f>TEXT(Transaction_2[[#This Row],[transaction_date]],"mmm")</f>
        <v>Sep</v>
      </c>
      <c r="F969" s="4">
        <v>71</v>
      </c>
      <c r="G969" s="4" t="s">
        <v>6011</v>
      </c>
      <c r="H969" s="4" t="s">
        <v>22</v>
      </c>
      <c r="I969" s="4" t="s">
        <v>6004</v>
      </c>
      <c r="J969" s="4">
        <v>15</v>
      </c>
      <c r="K969" s="4">
        <v>41.55</v>
      </c>
      <c r="L969" s="4">
        <v>623.30999999999995</v>
      </c>
      <c r="M969" s="12">
        <f>Transaction_2[[#This Row],[total_amount]]*(1-Transaction_2[[#This Row],[discount_percentage]]/100)</f>
        <v>623.30999999999995</v>
      </c>
      <c r="N969" s="12">
        <f>Transaction_2[[#This Row],[total_amount]]-(Transaction_2[[#This Row],[total_amount]]*Transaction_2[[#This Row],[discount_percentage]]/100)</f>
        <v>623.30999999999995</v>
      </c>
      <c r="O969" s="4" t="s">
        <v>28</v>
      </c>
      <c r="P969" s="4" t="s">
        <v>57</v>
      </c>
      <c r="Q969" s="4">
        <v>3</v>
      </c>
      <c r="R969" s="4" t="s">
        <v>6023</v>
      </c>
      <c r="S969" s="4" t="b">
        <v>0</v>
      </c>
      <c r="T969" s="4">
        <v>0</v>
      </c>
      <c r="U969" s="4" t="s">
        <v>6006</v>
      </c>
      <c r="V969" s="4">
        <v>21.43</v>
      </c>
      <c r="W969" s="4">
        <v>14</v>
      </c>
      <c r="X969" s="4" t="s">
        <v>6020</v>
      </c>
      <c r="Y969" s="4" t="b">
        <v>0</v>
      </c>
      <c r="Z969" s="4" t="b">
        <v>1</v>
      </c>
      <c r="AA969" s="4" t="b">
        <v>0</v>
      </c>
      <c r="AB969" s="4" t="b">
        <v>0</v>
      </c>
      <c r="AC969" s="4" t="b">
        <v>1</v>
      </c>
    </row>
    <row r="970" spans="1:29" x14ac:dyDescent="0.25">
      <c r="A970" s="4" t="s">
        <v>1974</v>
      </c>
      <c r="B970" s="4" t="s">
        <v>1975</v>
      </c>
      <c r="C970" s="9">
        <v>45499</v>
      </c>
      <c r="D970" s="9" t="str">
        <f>TEXT(Transaction_2[[#This Row],[transaction_date]],"yyyy")</f>
        <v>2024</v>
      </c>
      <c r="E970" s="9" t="str">
        <f>TEXT(Transaction_2[[#This Row],[transaction_date]],"mmm")</f>
        <v>Jul</v>
      </c>
      <c r="F970" s="4">
        <v>53</v>
      </c>
      <c r="G970" s="4" t="s">
        <v>6012</v>
      </c>
      <c r="H970" s="4" t="s">
        <v>27</v>
      </c>
      <c r="I970" s="4" t="s">
        <v>6009</v>
      </c>
      <c r="J970" s="4">
        <v>2</v>
      </c>
      <c r="K970" s="4">
        <v>252.56</v>
      </c>
      <c r="L970" s="4">
        <v>505.11</v>
      </c>
      <c r="M970" s="12">
        <f>Transaction_2[[#This Row],[total_amount]]*(1-Transaction_2[[#This Row],[discount_percentage]]/100)</f>
        <v>416.21064000000001</v>
      </c>
      <c r="N970" s="12">
        <f>Transaction_2[[#This Row],[total_amount]]-(Transaction_2[[#This Row],[total_amount]]*Transaction_2[[#This Row],[discount_percentage]]/100)</f>
        <v>416.21064000000001</v>
      </c>
      <c r="O970" s="4" t="s">
        <v>23</v>
      </c>
      <c r="P970" s="4" t="s">
        <v>36</v>
      </c>
      <c r="Q970" s="4">
        <v>27</v>
      </c>
      <c r="R970" s="4" t="s">
        <v>6010</v>
      </c>
      <c r="S970" s="4" t="b">
        <v>1</v>
      </c>
      <c r="T970" s="4">
        <v>17.600000000000001</v>
      </c>
      <c r="U970" s="4" t="s">
        <v>6028</v>
      </c>
      <c r="V970" s="4">
        <v>6.67</v>
      </c>
      <c r="W970" s="4">
        <v>27</v>
      </c>
      <c r="X970" s="4" t="s">
        <v>6007</v>
      </c>
      <c r="Y970" s="4" t="b">
        <v>0</v>
      </c>
      <c r="Z970" s="4" t="b">
        <v>0</v>
      </c>
      <c r="AA970" s="4" t="b">
        <v>0</v>
      </c>
      <c r="AB970" s="4" t="b">
        <v>0</v>
      </c>
      <c r="AC970" s="4" t="b">
        <v>0</v>
      </c>
    </row>
    <row r="971" spans="1:29" x14ac:dyDescent="0.25">
      <c r="A971" s="4" t="s">
        <v>1976</v>
      </c>
      <c r="B971" s="4" t="s">
        <v>1977</v>
      </c>
      <c r="C971" s="9">
        <v>45808</v>
      </c>
      <c r="D971" s="9" t="str">
        <f>TEXT(Transaction_2[[#This Row],[transaction_date]],"yyyy")</f>
        <v>2025</v>
      </c>
      <c r="E971" s="9" t="str">
        <f>TEXT(Transaction_2[[#This Row],[transaction_date]],"mmm")</f>
        <v>May</v>
      </c>
      <c r="F971" s="4">
        <v>67</v>
      </c>
      <c r="G971" s="4" t="s">
        <v>6008</v>
      </c>
      <c r="H971" s="4" t="s">
        <v>65</v>
      </c>
      <c r="I971" s="4" t="s">
        <v>6025</v>
      </c>
      <c r="J971" s="4">
        <v>4</v>
      </c>
      <c r="K971" s="4">
        <v>264.52</v>
      </c>
      <c r="L971" s="4">
        <v>1058.07</v>
      </c>
      <c r="M971" s="12">
        <f>Transaction_2[[#This Row],[total_amount]]*(1-Transaction_2[[#This Row],[discount_percentage]]/100)</f>
        <v>1058.07</v>
      </c>
      <c r="N971" s="12">
        <f>Transaction_2[[#This Row],[total_amount]]-(Transaction_2[[#This Row],[total_amount]]*Transaction_2[[#This Row],[discount_percentage]]/100)</f>
        <v>1058.07</v>
      </c>
      <c r="O971" s="4" t="s">
        <v>54</v>
      </c>
      <c r="P971" s="4" t="s">
        <v>32</v>
      </c>
      <c r="Q971" s="4">
        <v>5</v>
      </c>
      <c r="R971" s="4" t="s">
        <v>6023</v>
      </c>
      <c r="S971" s="4" t="b">
        <v>0</v>
      </c>
      <c r="T971" s="4">
        <v>0</v>
      </c>
      <c r="U971" s="4" t="s">
        <v>6006</v>
      </c>
      <c r="V971" s="4">
        <v>21.72</v>
      </c>
      <c r="W971" s="4">
        <v>3</v>
      </c>
      <c r="X971" s="4" t="s">
        <v>6016</v>
      </c>
      <c r="Y971" s="4" t="b">
        <v>0</v>
      </c>
      <c r="Z971" s="4" t="b">
        <v>0</v>
      </c>
      <c r="AA971" s="4" t="b">
        <v>0</v>
      </c>
      <c r="AB971" s="4" t="b">
        <v>0</v>
      </c>
      <c r="AC971" s="4" t="b">
        <v>0</v>
      </c>
    </row>
    <row r="972" spans="1:29" x14ac:dyDescent="0.25">
      <c r="A972" s="4" t="s">
        <v>1978</v>
      </c>
      <c r="B972" s="4" t="s">
        <v>1979</v>
      </c>
      <c r="C972" s="9">
        <v>45485</v>
      </c>
      <c r="D972" s="9" t="str">
        <f>TEXT(Transaction_2[[#This Row],[transaction_date]],"yyyy")</f>
        <v>2024</v>
      </c>
      <c r="E972" s="9" t="str">
        <f>TEXT(Transaction_2[[#This Row],[transaction_date]],"mmm")</f>
        <v>Jul</v>
      </c>
      <c r="F972" s="4">
        <v>44</v>
      </c>
      <c r="G972" s="4" t="s">
        <v>6021</v>
      </c>
      <c r="H972" s="4" t="s">
        <v>44</v>
      </c>
      <c r="I972" s="4" t="s">
        <v>6019</v>
      </c>
      <c r="J972" s="4">
        <v>1</v>
      </c>
      <c r="K972" s="4">
        <v>129.85</v>
      </c>
      <c r="L972" s="4">
        <v>129.85</v>
      </c>
      <c r="M972" s="12">
        <f>Transaction_2[[#This Row],[total_amount]]*(1-Transaction_2[[#This Row],[discount_percentage]]/100)</f>
        <v>75.313000000000002</v>
      </c>
      <c r="N972" s="12">
        <f>Transaction_2[[#This Row],[total_amount]]-(Transaction_2[[#This Row],[total_amount]]*Transaction_2[[#This Row],[discount_percentage]]/100)</f>
        <v>75.312999999999988</v>
      </c>
      <c r="O972" s="4" t="s">
        <v>28</v>
      </c>
      <c r="P972" s="4" t="s">
        <v>36</v>
      </c>
      <c r="Q972" s="4">
        <v>25</v>
      </c>
      <c r="R972" s="4" t="s">
        <v>6005</v>
      </c>
      <c r="S972" s="4" t="b">
        <v>1</v>
      </c>
      <c r="T972" s="4">
        <v>42</v>
      </c>
      <c r="U972" s="4" t="s">
        <v>6014</v>
      </c>
      <c r="V972" s="4">
        <v>21.34</v>
      </c>
      <c r="W972" s="4">
        <v>25</v>
      </c>
      <c r="X972" s="4" t="s">
        <v>6007</v>
      </c>
      <c r="Y972" s="4" t="b">
        <v>0</v>
      </c>
      <c r="Z972" s="4" t="b">
        <v>0</v>
      </c>
      <c r="AA972" s="4" t="b">
        <v>0</v>
      </c>
      <c r="AB972" s="4" t="b">
        <v>0</v>
      </c>
      <c r="AC972" s="4" t="b">
        <v>0</v>
      </c>
    </row>
    <row r="973" spans="1:29" x14ac:dyDescent="0.25">
      <c r="A973" s="4" t="s">
        <v>1980</v>
      </c>
      <c r="B973" s="4" t="s">
        <v>1981</v>
      </c>
      <c r="C973" s="9">
        <v>45832</v>
      </c>
      <c r="D973" s="9" t="str">
        <f>TEXT(Transaction_2[[#This Row],[transaction_date]],"yyyy")</f>
        <v>2025</v>
      </c>
      <c r="E973" s="9" t="str">
        <f>TEXT(Transaction_2[[#This Row],[transaction_date]],"mmm")</f>
        <v>Jun</v>
      </c>
      <c r="F973" s="4">
        <v>61</v>
      </c>
      <c r="G973" s="4" t="s">
        <v>6008</v>
      </c>
      <c r="H973" s="4" t="s">
        <v>65</v>
      </c>
      <c r="I973" s="4" t="s">
        <v>6025</v>
      </c>
      <c r="J973" s="4">
        <v>3</v>
      </c>
      <c r="K973" s="4">
        <v>140.01</v>
      </c>
      <c r="L973" s="4">
        <v>420.04</v>
      </c>
      <c r="M973" s="12">
        <f>Transaction_2[[#This Row],[total_amount]]*(1-Transaction_2[[#This Row],[discount_percentage]]/100)</f>
        <v>365.4348</v>
      </c>
      <c r="N973" s="12">
        <f>Transaction_2[[#This Row],[total_amount]]-(Transaction_2[[#This Row],[total_amount]]*Transaction_2[[#This Row],[discount_percentage]]/100)</f>
        <v>365.4348</v>
      </c>
      <c r="O973" s="4" t="s">
        <v>28</v>
      </c>
      <c r="P973" s="4" t="s">
        <v>24</v>
      </c>
      <c r="Q973" s="4">
        <v>6</v>
      </c>
      <c r="R973" s="4" t="s">
        <v>6005</v>
      </c>
      <c r="S973" s="4" t="b">
        <v>1</v>
      </c>
      <c r="T973" s="4">
        <v>13</v>
      </c>
      <c r="U973" s="4" t="s">
        <v>6028</v>
      </c>
      <c r="V973" s="4">
        <v>16.53</v>
      </c>
      <c r="W973" s="4">
        <v>27</v>
      </c>
      <c r="X973" s="4" t="s">
        <v>6007</v>
      </c>
      <c r="Y973" s="4" t="b">
        <v>0</v>
      </c>
      <c r="Z973" s="4" t="b">
        <v>0</v>
      </c>
      <c r="AA973" s="4" t="b">
        <v>0</v>
      </c>
      <c r="AB973" s="4" t="b">
        <v>0</v>
      </c>
      <c r="AC973" s="4" t="b">
        <v>0</v>
      </c>
    </row>
    <row r="974" spans="1:29" x14ac:dyDescent="0.25">
      <c r="A974" s="4" t="s">
        <v>1982</v>
      </c>
      <c r="B974" s="4" t="s">
        <v>1983</v>
      </c>
      <c r="C974" s="9">
        <v>45480</v>
      </c>
      <c r="D974" s="9" t="str">
        <f>TEXT(Transaction_2[[#This Row],[transaction_date]],"yyyy")</f>
        <v>2024</v>
      </c>
      <c r="E974" s="9" t="str">
        <f>TEXT(Transaction_2[[#This Row],[transaction_date]],"mmm")</f>
        <v>Jul</v>
      </c>
      <c r="F974" s="4">
        <v>35</v>
      </c>
      <c r="G974" s="4" t="s">
        <v>6017</v>
      </c>
      <c r="H974" s="4" t="s">
        <v>22</v>
      </c>
      <c r="I974" s="4" t="s">
        <v>6004</v>
      </c>
      <c r="J974" s="4">
        <v>3</v>
      </c>
      <c r="K974" s="4">
        <v>88.38</v>
      </c>
      <c r="L974" s="4">
        <v>265.14999999999998</v>
      </c>
      <c r="M974" s="12">
        <f>Transaction_2[[#This Row],[total_amount]]*(1-Transaction_2[[#This Row],[discount_percentage]]/100)</f>
        <v>265.14999999999998</v>
      </c>
      <c r="N974" s="12">
        <f>Transaction_2[[#This Row],[total_amount]]-(Transaction_2[[#This Row],[total_amount]]*Transaction_2[[#This Row],[discount_percentage]]/100)</f>
        <v>265.14999999999998</v>
      </c>
      <c r="O974" s="4" t="s">
        <v>28</v>
      </c>
      <c r="P974" s="4" t="s">
        <v>32</v>
      </c>
      <c r="Q974" s="4">
        <v>28</v>
      </c>
      <c r="R974" s="4" t="s">
        <v>6010</v>
      </c>
      <c r="S974" s="4" t="b">
        <v>0</v>
      </c>
      <c r="T974" s="4">
        <v>0</v>
      </c>
      <c r="U974" s="4" t="s">
        <v>6006</v>
      </c>
      <c r="V974" s="4">
        <v>5.42</v>
      </c>
      <c r="W974" s="4">
        <v>27</v>
      </c>
      <c r="X974" s="4" t="s">
        <v>6007</v>
      </c>
      <c r="Y974" s="4" t="b">
        <v>0</v>
      </c>
      <c r="Z974" s="4" t="b">
        <v>1</v>
      </c>
      <c r="AA974" s="4" t="b">
        <v>0</v>
      </c>
      <c r="AB974" s="4" t="b">
        <v>0</v>
      </c>
      <c r="AC974" s="4" t="b">
        <v>0</v>
      </c>
    </row>
    <row r="975" spans="1:29" x14ac:dyDescent="0.25">
      <c r="A975" s="4" t="s">
        <v>1984</v>
      </c>
      <c r="B975" s="4" t="s">
        <v>1985</v>
      </c>
      <c r="C975" s="9">
        <v>45599</v>
      </c>
      <c r="D975" s="9" t="str">
        <f>TEXT(Transaction_2[[#This Row],[transaction_date]],"yyyy")</f>
        <v>2024</v>
      </c>
      <c r="E975" s="9" t="str">
        <f>TEXT(Transaction_2[[#This Row],[transaction_date]],"mmm")</f>
        <v>Nov</v>
      </c>
      <c r="F975" s="4">
        <v>47</v>
      </c>
      <c r="G975" s="4" t="s">
        <v>6021</v>
      </c>
      <c r="H975" s="4" t="s">
        <v>44</v>
      </c>
      <c r="I975" s="4" t="s">
        <v>6019</v>
      </c>
      <c r="J975" s="4">
        <v>6</v>
      </c>
      <c r="K975" s="4">
        <v>33.14</v>
      </c>
      <c r="L975" s="4">
        <v>198.83</v>
      </c>
      <c r="M975" s="12">
        <f>Transaction_2[[#This Row],[total_amount]]*(1-Transaction_2[[#This Row],[discount_percentage]]/100)</f>
        <v>198.83</v>
      </c>
      <c r="N975" s="12">
        <f>Transaction_2[[#This Row],[total_amount]]-(Transaction_2[[#This Row],[total_amount]]*Transaction_2[[#This Row],[discount_percentage]]/100)</f>
        <v>198.83</v>
      </c>
      <c r="O975" s="4" t="s">
        <v>87</v>
      </c>
      <c r="P975" s="4" t="s">
        <v>36</v>
      </c>
      <c r="Q975" s="4">
        <v>4</v>
      </c>
      <c r="R975" s="4" t="s">
        <v>6023</v>
      </c>
      <c r="S975" s="4" t="b">
        <v>0</v>
      </c>
      <c r="T975" s="4">
        <v>0</v>
      </c>
      <c r="U975" s="4" t="s">
        <v>6006</v>
      </c>
      <c r="V975" s="4">
        <v>10.29</v>
      </c>
      <c r="W975" s="4">
        <v>11</v>
      </c>
      <c r="X975" s="4" t="s">
        <v>6020</v>
      </c>
      <c r="Y975" s="4" t="b">
        <v>0</v>
      </c>
      <c r="Z975" s="4" t="b">
        <v>0</v>
      </c>
      <c r="AA975" s="4" t="b">
        <v>0</v>
      </c>
      <c r="AB975" s="4" t="b">
        <v>1</v>
      </c>
      <c r="AC975" s="4" t="b">
        <v>1</v>
      </c>
    </row>
    <row r="976" spans="1:29" x14ac:dyDescent="0.25">
      <c r="A976" s="4" t="s">
        <v>1986</v>
      </c>
      <c r="B976" s="4" t="s">
        <v>1444</v>
      </c>
      <c r="C976" s="9">
        <v>45653</v>
      </c>
      <c r="D976" s="9" t="str">
        <f>TEXT(Transaction_2[[#This Row],[transaction_date]],"yyyy")</f>
        <v>2024</v>
      </c>
      <c r="E976" s="9" t="str">
        <f>TEXT(Transaction_2[[#This Row],[transaction_date]],"mmm")</f>
        <v>Dec</v>
      </c>
      <c r="F976" s="4">
        <v>34</v>
      </c>
      <c r="G976" s="4" t="s">
        <v>6017</v>
      </c>
      <c r="H976" s="4" t="s">
        <v>39</v>
      </c>
      <c r="I976" s="4" t="s">
        <v>6015</v>
      </c>
      <c r="J976" s="4">
        <v>1</v>
      </c>
      <c r="K976" s="4">
        <v>289.86</v>
      </c>
      <c r="L976" s="4">
        <v>289.86</v>
      </c>
      <c r="M976" s="12">
        <f>Transaction_2[[#This Row],[total_amount]]*(1-Transaction_2[[#This Row],[discount_percentage]]/100)</f>
        <v>289.86</v>
      </c>
      <c r="N976" s="12">
        <f>Transaction_2[[#This Row],[total_amount]]-(Transaction_2[[#This Row],[total_amount]]*Transaction_2[[#This Row],[discount_percentage]]/100)</f>
        <v>289.86</v>
      </c>
      <c r="O976" s="4" t="s">
        <v>31</v>
      </c>
      <c r="P976" s="4" t="s">
        <v>32</v>
      </c>
      <c r="Q976" s="4">
        <v>26</v>
      </c>
      <c r="R976" s="4" t="s">
        <v>6010</v>
      </c>
      <c r="S976" s="4" t="b">
        <v>0</v>
      </c>
      <c r="T976" s="4">
        <v>0</v>
      </c>
      <c r="U976" s="4" t="s">
        <v>6006</v>
      </c>
      <c r="V976" s="4">
        <v>11.13</v>
      </c>
      <c r="W976" s="4">
        <v>25</v>
      </c>
      <c r="X976" s="4" t="s">
        <v>6007</v>
      </c>
      <c r="Y976" s="4" t="b">
        <v>0</v>
      </c>
      <c r="Z976" s="4" t="b">
        <v>1</v>
      </c>
      <c r="AA976" s="4" t="b">
        <v>1</v>
      </c>
      <c r="AB976" s="4" t="b">
        <v>0</v>
      </c>
      <c r="AC976" s="4" t="b">
        <v>0</v>
      </c>
    </row>
    <row r="977" spans="1:29" x14ac:dyDescent="0.25">
      <c r="A977" s="4" t="s">
        <v>1987</v>
      </c>
      <c r="B977" s="4" t="s">
        <v>1988</v>
      </c>
      <c r="C977" s="9">
        <v>45695</v>
      </c>
      <c r="D977" s="9" t="str">
        <f>TEXT(Transaction_2[[#This Row],[transaction_date]],"yyyy")</f>
        <v>2025</v>
      </c>
      <c r="E977" s="9" t="str">
        <f>TEXT(Transaction_2[[#This Row],[transaction_date]],"mmm")</f>
        <v>Feb</v>
      </c>
      <c r="F977" s="4">
        <v>46</v>
      </c>
      <c r="G977" s="4" t="s">
        <v>6021</v>
      </c>
      <c r="H977" s="4" t="s">
        <v>53</v>
      </c>
      <c r="I977" s="4" t="s">
        <v>6022</v>
      </c>
      <c r="J977" s="4">
        <v>3</v>
      </c>
      <c r="K977" s="4">
        <v>204.14</v>
      </c>
      <c r="L977" s="4">
        <v>612.41999999999996</v>
      </c>
      <c r="M977" s="12">
        <f>Transaction_2[[#This Row],[total_amount]]*(1-Transaction_2[[#This Row],[discount_percentage]]/100)</f>
        <v>612.41999999999996</v>
      </c>
      <c r="N977" s="12">
        <f>Transaction_2[[#This Row],[total_amount]]-(Transaction_2[[#This Row],[total_amount]]*Transaction_2[[#This Row],[discount_percentage]]/100)</f>
        <v>612.41999999999996</v>
      </c>
      <c r="O977" s="4" t="s">
        <v>54</v>
      </c>
      <c r="P977" s="4" t="s">
        <v>36</v>
      </c>
      <c r="Q977" s="4">
        <v>15</v>
      </c>
      <c r="R977" s="4" t="s">
        <v>6005</v>
      </c>
      <c r="S977" s="4" t="b">
        <v>0</v>
      </c>
      <c r="T977" s="4">
        <v>0</v>
      </c>
      <c r="U977" s="4" t="s">
        <v>6006</v>
      </c>
      <c r="V977" s="4">
        <v>8.7799999999999994</v>
      </c>
      <c r="W977" s="4">
        <v>21</v>
      </c>
      <c r="X977" s="4" t="s">
        <v>6007</v>
      </c>
      <c r="Y977" s="4" t="b">
        <v>0</v>
      </c>
      <c r="Z977" s="4" t="b">
        <v>0</v>
      </c>
      <c r="AA977" s="4" t="b">
        <v>0</v>
      </c>
      <c r="AB977" s="4" t="b">
        <v>1</v>
      </c>
      <c r="AC977" s="4" t="b">
        <v>0</v>
      </c>
    </row>
    <row r="978" spans="1:29" x14ac:dyDescent="0.25">
      <c r="A978" s="4" t="s">
        <v>1989</v>
      </c>
      <c r="B978" s="4" t="s">
        <v>1990</v>
      </c>
      <c r="C978" s="9">
        <v>45480</v>
      </c>
      <c r="D978" s="9" t="str">
        <f>TEXT(Transaction_2[[#This Row],[transaction_date]],"yyyy")</f>
        <v>2024</v>
      </c>
      <c r="E978" s="9" t="str">
        <f>TEXT(Transaction_2[[#This Row],[transaction_date]],"mmm")</f>
        <v>Jul</v>
      </c>
      <c r="F978" s="4">
        <v>70</v>
      </c>
      <c r="G978" s="4" t="s">
        <v>6011</v>
      </c>
      <c r="H978" s="4" t="s">
        <v>115</v>
      </c>
      <c r="I978" s="4" t="s">
        <v>6030</v>
      </c>
      <c r="J978" s="4">
        <v>3</v>
      </c>
      <c r="K978" s="4">
        <v>23.96</v>
      </c>
      <c r="L978" s="4">
        <v>71.89</v>
      </c>
      <c r="M978" s="12">
        <f>Transaction_2[[#This Row],[total_amount]]*(1-Transaction_2[[#This Row],[discount_percentage]]/100)</f>
        <v>71.89</v>
      </c>
      <c r="N978" s="12">
        <f>Transaction_2[[#This Row],[total_amount]]-(Transaction_2[[#This Row],[total_amount]]*Transaction_2[[#This Row],[discount_percentage]]/100)</f>
        <v>71.89</v>
      </c>
      <c r="O978" s="4" t="s">
        <v>28</v>
      </c>
      <c r="P978" s="4" t="s">
        <v>57</v>
      </c>
      <c r="Q978" s="4">
        <v>2</v>
      </c>
      <c r="R978" s="4" t="s">
        <v>6023</v>
      </c>
      <c r="S978" s="4" t="b">
        <v>0</v>
      </c>
      <c r="T978" s="4">
        <v>0</v>
      </c>
      <c r="U978" s="4" t="s">
        <v>6006</v>
      </c>
      <c r="V978" s="4">
        <v>5.0999999999999996</v>
      </c>
      <c r="W978" s="4">
        <v>16</v>
      </c>
      <c r="X978" s="4" t="s">
        <v>6007</v>
      </c>
      <c r="Y978" s="4" t="b">
        <v>0</v>
      </c>
      <c r="Z978" s="4" t="b">
        <v>0</v>
      </c>
      <c r="AA978" s="4" t="b">
        <v>0</v>
      </c>
      <c r="AB978" s="4" t="b">
        <v>1</v>
      </c>
      <c r="AC978" s="4" t="b">
        <v>1</v>
      </c>
    </row>
    <row r="979" spans="1:29" x14ac:dyDescent="0.25">
      <c r="A979" s="4" t="s">
        <v>1991</v>
      </c>
      <c r="B979" s="4" t="s">
        <v>1992</v>
      </c>
      <c r="C979" s="9">
        <v>45637</v>
      </c>
      <c r="D979" s="9" t="str">
        <f>TEXT(Transaction_2[[#This Row],[transaction_date]],"yyyy")</f>
        <v>2024</v>
      </c>
      <c r="E979" s="9" t="str">
        <f>TEXT(Transaction_2[[#This Row],[transaction_date]],"mmm")</f>
        <v>Dec</v>
      </c>
      <c r="F979" s="4">
        <v>29</v>
      </c>
      <c r="G979" s="4" t="s">
        <v>6003</v>
      </c>
      <c r="H979" s="4" t="s">
        <v>35</v>
      </c>
      <c r="I979" s="4" t="s">
        <v>6013</v>
      </c>
      <c r="J979" s="4">
        <v>3</v>
      </c>
      <c r="K979" s="4">
        <v>299.19</v>
      </c>
      <c r="L979" s="4">
        <v>897.58</v>
      </c>
      <c r="M979" s="12">
        <f>Transaction_2[[#This Row],[total_amount]]*(1-Transaction_2[[#This Row],[discount_percentage]]/100)</f>
        <v>897.58</v>
      </c>
      <c r="N979" s="12">
        <f>Transaction_2[[#This Row],[total_amount]]-(Transaction_2[[#This Row],[total_amount]]*Transaction_2[[#This Row],[discount_percentage]]/100)</f>
        <v>897.58</v>
      </c>
      <c r="O979" s="4" t="s">
        <v>28</v>
      </c>
      <c r="P979" s="4" t="s">
        <v>32</v>
      </c>
      <c r="Q979" s="4">
        <v>21</v>
      </c>
      <c r="R979" s="4" t="s">
        <v>6005</v>
      </c>
      <c r="S979" s="4" t="b">
        <v>0</v>
      </c>
      <c r="T979" s="4">
        <v>0</v>
      </c>
      <c r="U979" s="4" t="s">
        <v>6006</v>
      </c>
      <c r="V979" s="4">
        <v>14.29</v>
      </c>
      <c r="W979" s="4">
        <v>18</v>
      </c>
      <c r="X979" s="4" t="s">
        <v>6007</v>
      </c>
      <c r="Y979" s="4" t="b">
        <v>0</v>
      </c>
      <c r="Z979" s="4" t="b">
        <v>0</v>
      </c>
      <c r="AA979" s="4" t="b">
        <v>0</v>
      </c>
      <c r="AB979" s="4" t="b">
        <v>1</v>
      </c>
      <c r="AC979" s="4" t="b">
        <v>0</v>
      </c>
    </row>
    <row r="980" spans="1:29" x14ac:dyDescent="0.25">
      <c r="A980" s="4" t="s">
        <v>1993</v>
      </c>
      <c r="B980" s="4" t="s">
        <v>1994</v>
      </c>
      <c r="C980" s="9">
        <v>45548</v>
      </c>
      <c r="D980" s="9" t="str">
        <f>TEXT(Transaction_2[[#This Row],[transaction_date]],"yyyy")</f>
        <v>2024</v>
      </c>
      <c r="E980" s="9" t="str">
        <f>TEXT(Transaction_2[[#This Row],[transaction_date]],"mmm")</f>
        <v>Sep</v>
      </c>
      <c r="F980" s="4">
        <v>26</v>
      </c>
      <c r="G980" s="4" t="s">
        <v>6003</v>
      </c>
      <c r="H980" s="4" t="s">
        <v>80</v>
      </c>
      <c r="I980" s="4" t="s">
        <v>6026</v>
      </c>
      <c r="J980" s="4">
        <v>4</v>
      </c>
      <c r="K980" s="4">
        <v>121.64</v>
      </c>
      <c r="L980" s="4">
        <v>486.57</v>
      </c>
      <c r="M980" s="12">
        <f>Transaction_2[[#This Row],[total_amount]]*(1-Transaction_2[[#This Row],[discount_percentage]]/100)</f>
        <v>486.57</v>
      </c>
      <c r="N980" s="12">
        <f>Transaction_2[[#This Row],[total_amount]]-(Transaction_2[[#This Row],[total_amount]]*Transaction_2[[#This Row],[discount_percentage]]/100)</f>
        <v>486.57</v>
      </c>
      <c r="O980" s="4" t="s">
        <v>28</v>
      </c>
      <c r="P980" s="4" t="s">
        <v>24</v>
      </c>
      <c r="Q980" s="4">
        <v>29</v>
      </c>
      <c r="R980" s="4" t="s">
        <v>6010</v>
      </c>
      <c r="S980" s="4" t="b">
        <v>0</v>
      </c>
      <c r="T980" s="4">
        <v>0</v>
      </c>
      <c r="U980" s="4" t="s">
        <v>6006</v>
      </c>
      <c r="V980" s="4">
        <v>7.77</v>
      </c>
      <c r="W980" s="4">
        <v>22</v>
      </c>
      <c r="X980" s="4" t="s">
        <v>6007</v>
      </c>
      <c r="Y980" s="4" t="b">
        <v>0</v>
      </c>
      <c r="Z980" s="4" t="b">
        <v>0</v>
      </c>
      <c r="AA980" s="4" t="b">
        <v>0</v>
      </c>
      <c r="AB980" s="4" t="b">
        <v>0</v>
      </c>
      <c r="AC980" s="4" t="b">
        <v>0</v>
      </c>
    </row>
    <row r="981" spans="1:29" x14ac:dyDescent="0.25">
      <c r="A981" s="4" t="s">
        <v>1995</v>
      </c>
      <c r="B981" s="4" t="s">
        <v>1996</v>
      </c>
      <c r="C981" s="9">
        <v>45499</v>
      </c>
      <c r="D981" s="9" t="str">
        <f>TEXT(Transaction_2[[#This Row],[transaction_date]],"yyyy")</f>
        <v>2024</v>
      </c>
      <c r="E981" s="9" t="str">
        <f>TEXT(Transaction_2[[#This Row],[transaction_date]],"mmm")</f>
        <v>Jul</v>
      </c>
      <c r="F981" s="4">
        <v>61</v>
      </c>
      <c r="G981" s="4" t="s">
        <v>6008</v>
      </c>
      <c r="H981" s="4" t="s">
        <v>44</v>
      </c>
      <c r="I981" s="4" t="s">
        <v>6019</v>
      </c>
      <c r="J981" s="4">
        <v>16</v>
      </c>
      <c r="K981" s="4">
        <v>65.86</v>
      </c>
      <c r="L981" s="4">
        <v>1053.71</v>
      </c>
      <c r="M981" s="12">
        <f>Transaction_2[[#This Row],[total_amount]]*(1-Transaction_2[[#This Row],[discount_percentage]]/100)</f>
        <v>1053.71</v>
      </c>
      <c r="N981" s="12">
        <f>Transaction_2[[#This Row],[total_amount]]-(Transaction_2[[#This Row],[total_amount]]*Transaction_2[[#This Row],[discount_percentage]]/100)</f>
        <v>1053.71</v>
      </c>
      <c r="O981" s="4" t="s">
        <v>90</v>
      </c>
      <c r="P981" s="4" t="s">
        <v>57</v>
      </c>
      <c r="Q981" s="4">
        <v>2</v>
      </c>
      <c r="R981" s="4" t="s">
        <v>6023</v>
      </c>
      <c r="S981" s="4" t="b">
        <v>0</v>
      </c>
      <c r="T981" s="4">
        <v>0</v>
      </c>
      <c r="U981" s="4" t="s">
        <v>6006</v>
      </c>
      <c r="V981" s="4">
        <v>24.33</v>
      </c>
      <c r="W981" s="4">
        <v>12</v>
      </c>
      <c r="X981" s="4" t="s">
        <v>6020</v>
      </c>
      <c r="Y981" s="4" t="b">
        <v>1</v>
      </c>
      <c r="Z981" s="4" t="b">
        <v>0</v>
      </c>
      <c r="AA981" s="4" t="b">
        <v>0</v>
      </c>
      <c r="AB981" s="4" t="b">
        <v>0</v>
      </c>
      <c r="AC981" s="4" t="b">
        <v>1</v>
      </c>
    </row>
    <row r="982" spans="1:29" x14ac:dyDescent="0.25">
      <c r="A982" s="4" t="s">
        <v>1997</v>
      </c>
      <c r="B982" s="4" t="s">
        <v>1998</v>
      </c>
      <c r="C982" s="9">
        <v>45710</v>
      </c>
      <c r="D982" s="9" t="str">
        <f>TEXT(Transaction_2[[#This Row],[transaction_date]],"yyyy")</f>
        <v>2025</v>
      </c>
      <c r="E982" s="9" t="str">
        <f>TEXT(Transaction_2[[#This Row],[transaction_date]],"mmm")</f>
        <v>Feb</v>
      </c>
      <c r="F982" s="4">
        <v>62</v>
      </c>
      <c r="G982" s="4" t="s">
        <v>6008</v>
      </c>
      <c r="H982" s="4" t="s">
        <v>35</v>
      </c>
      <c r="I982" s="4" t="s">
        <v>6013</v>
      </c>
      <c r="J982" s="4">
        <v>4</v>
      </c>
      <c r="K982" s="4">
        <v>88.42</v>
      </c>
      <c r="L982" s="4">
        <v>353.69</v>
      </c>
      <c r="M982" s="12">
        <f>Transaction_2[[#This Row],[total_amount]]*(1-Transaction_2[[#This Row],[discount_percentage]]/100)</f>
        <v>353.69</v>
      </c>
      <c r="N982" s="12">
        <f>Transaction_2[[#This Row],[total_amount]]-(Transaction_2[[#This Row],[total_amount]]*Transaction_2[[#This Row],[discount_percentage]]/100)</f>
        <v>353.69</v>
      </c>
      <c r="O982" s="4" t="s">
        <v>28</v>
      </c>
      <c r="P982" s="4" t="s">
        <v>36</v>
      </c>
      <c r="Q982" s="4">
        <v>1</v>
      </c>
      <c r="R982" s="4" t="s">
        <v>6029</v>
      </c>
      <c r="S982" s="4" t="b">
        <v>0</v>
      </c>
      <c r="T982" s="4">
        <v>0</v>
      </c>
      <c r="U982" s="4" t="s">
        <v>6006</v>
      </c>
      <c r="V982" s="4">
        <v>11.16</v>
      </c>
      <c r="W982" s="4">
        <v>10</v>
      </c>
      <c r="X982" s="4" t="s">
        <v>6020</v>
      </c>
      <c r="Y982" s="4" t="b">
        <v>0</v>
      </c>
      <c r="Z982" s="4" t="b">
        <v>0</v>
      </c>
      <c r="AA982" s="4" t="b">
        <v>1</v>
      </c>
      <c r="AB982" s="4" t="b">
        <v>0</v>
      </c>
      <c r="AC982" s="4" t="b">
        <v>0</v>
      </c>
    </row>
    <row r="983" spans="1:29" x14ac:dyDescent="0.25">
      <c r="A983" s="4" t="s">
        <v>1999</v>
      </c>
      <c r="B983" s="4" t="s">
        <v>2000</v>
      </c>
      <c r="C983" s="9">
        <v>45480</v>
      </c>
      <c r="D983" s="9" t="str">
        <f>TEXT(Transaction_2[[#This Row],[transaction_date]],"yyyy")</f>
        <v>2024</v>
      </c>
      <c r="E983" s="9" t="str">
        <f>TEXT(Transaction_2[[#This Row],[transaction_date]],"mmm")</f>
        <v>Jul</v>
      </c>
      <c r="F983" s="4">
        <v>56</v>
      </c>
      <c r="G983" s="4" t="s">
        <v>6012</v>
      </c>
      <c r="H983" s="4" t="s">
        <v>22</v>
      </c>
      <c r="I983" s="4" t="s">
        <v>6004</v>
      </c>
      <c r="J983" s="4">
        <v>2</v>
      </c>
      <c r="K983" s="4">
        <v>37.020000000000003</v>
      </c>
      <c r="L983" s="4">
        <v>74.040000000000006</v>
      </c>
      <c r="M983" s="12">
        <f>Transaction_2[[#This Row],[total_amount]]*(1-Transaction_2[[#This Row],[discount_percentage]]/100)</f>
        <v>48.348120000000009</v>
      </c>
      <c r="N983" s="12">
        <f>Transaction_2[[#This Row],[total_amount]]-(Transaction_2[[#This Row],[total_amount]]*Transaction_2[[#This Row],[discount_percentage]]/100)</f>
        <v>48.348120000000002</v>
      </c>
      <c r="O983" s="4" t="s">
        <v>31</v>
      </c>
      <c r="P983" s="4" t="s">
        <v>32</v>
      </c>
      <c r="Q983" s="4">
        <v>22</v>
      </c>
      <c r="R983" s="4" t="s">
        <v>6005</v>
      </c>
      <c r="S983" s="4" t="b">
        <v>1</v>
      </c>
      <c r="T983" s="4">
        <v>34.700000000000003</v>
      </c>
      <c r="U983" s="4" t="s">
        <v>6014</v>
      </c>
      <c r="V983" s="4">
        <v>22.79</v>
      </c>
      <c r="W983" s="4">
        <v>4</v>
      </c>
      <c r="X983" s="4" t="s">
        <v>6018</v>
      </c>
      <c r="Y983" s="4" t="b">
        <v>0</v>
      </c>
      <c r="Z983" s="4" t="b">
        <v>0</v>
      </c>
      <c r="AA983" s="4" t="b">
        <v>0</v>
      </c>
      <c r="AB983" s="4" t="b">
        <v>1</v>
      </c>
      <c r="AC983" s="4" t="b">
        <v>0</v>
      </c>
    </row>
    <row r="984" spans="1:29" x14ac:dyDescent="0.25">
      <c r="A984" s="4" t="s">
        <v>2001</v>
      </c>
      <c r="B984" s="4" t="s">
        <v>2002</v>
      </c>
      <c r="C984" s="9">
        <v>45675</v>
      </c>
      <c r="D984" s="9" t="str">
        <f>TEXT(Transaction_2[[#This Row],[transaction_date]],"yyyy")</f>
        <v>2025</v>
      </c>
      <c r="E984" s="9" t="str">
        <f>TEXT(Transaction_2[[#This Row],[transaction_date]],"mmm")</f>
        <v>Jan</v>
      </c>
      <c r="F984" s="4">
        <v>43</v>
      </c>
      <c r="G984" s="4" t="s">
        <v>6021</v>
      </c>
      <c r="H984" s="4" t="s">
        <v>53</v>
      </c>
      <c r="I984" s="4" t="s">
        <v>6022</v>
      </c>
      <c r="J984" s="4">
        <v>3</v>
      </c>
      <c r="K984" s="4">
        <v>203.08</v>
      </c>
      <c r="L984" s="4">
        <v>609.25</v>
      </c>
      <c r="M984" s="12">
        <f>Transaction_2[[#This Row],[total_amount]]*(1-Transaction_2[[#This Row],[discount_percentage]]/100)</f>
        <v>609.25</v>
      </c>
      <c r="N984" s="12">
        <f>Transaction_2[[#This Row],[total_amount]]-(Transaction_2[[#This Row],[total_amount]]*Transaction_2[[#This Row],[discount_percentage]]/100)</f>
        <v>609.25</v>
      </c>
      <c r="O984" s="4" t="s">
        <v>23</v>
      </c>
      <c r="P984" s="4" t="s">
        <v>24</v>
      </c>
      <c r="Q984" s="4">
        <v>27</v>
      </c>
      <c r="R984" s="4" t="s">
        <v>6010</v>
      </c>
      <c r="S984" s="4" t="b">
        <v>0</v>
      </c>
      <c r="T984" s="4">
        <v>0</v>
      </c>
      <c r="U984" s="4" t="s">
        <v>6006</v>
      </c>
      <c r="V984" s="4">
        <v>8.73</v>
      </c>
      <c r="W984" s="4">
        <v>21</v>
      </c>
      <c r="X984" s="4" t="s">
        <v>6007</v>
      </c>
      <c r="Y984" s="4" t="b">
        <v>0</v>
      </c>
      <c r="Z984" s="4" t="b">
        <v>0</v>
      </c>
      <c r="AA984" s="4" t="b">
        <v>0</v>
      </c>
      <c r="AB984" s="4" t="b">
        <v>0</v>
      </c>
      <c r="AC984" s="4" t="b">
        <v>0</v>
      </c>
    </row>
    <row r="985" spans="1:29" x14ac:dyDescent="0.25">
      <c r="A985" s="4" t="s">
        <v>2003</v>
      </c>
      <c r="B985" s="4" t="s">
        <v>2004</v>
      </c>
      <c r="C985" s="9">
        <v>45530</v>
      </c>
      <c r="D985" s="9" t="str">
        <f>TEXT(Transaction_2[[#This Row],[transaction_date]],"yyyy")</f>
        <v>2024</v>
      </c>
      <c r="E985" s="9" t="str">
        <f>TEXT(Transaction_2[[#This Row],[transaction_date]],"mmm")</f>
        <v>Aug</v>
      </c>
      <c r="F985" s="4">
        <v>51</v>
      </c>
      <c r="G985" s="4" t="s">
        <v>6012</v>
      </c>
      <c r="H985" s="4" t="s">
        <v>65</v>
      </c>
      <c r="I985" s="4" t="s">
        <v>6025</v>
      </c>
      <c r="J985" s="4">
        <v>3</v>
      </c>
      <c r="K985" s="4">
        <v>67.930000000000007</v>
      </c>
      <c r="L985" s="4">
        <v>203.79</v>
      </c>
      <c r="M985" s="12">
        <f>Transaction_2[[#This Row],[total_amount]]*(1-Transaction_2[[#This Row],[discount_percentage]]/100)</f>
        <v>203.79</v>
      </c>
      <c r="N985" s="12">
        <f>Transaction_2[[#This Row],[total_amount]]-(Transaction_2[[#This Row],[total_amount]]*Transaction_2[[#This Row],[discount_percentage]]/100)</f>
        <v>203.79</v>
      </c>
      <c r="O985" s="4" t="s">
        <v>28</v>
      </c>
      <c r="P985" s="4" t="s">
        <v>32</v>
      </c>
      <c r="Q985" s="4">
        <v>46</v>
      </c>
      <c r="R985" s="4" t="s">
        <v>6010</v>
      </c>
      <c r="S985" s="4" t="b">
        <v>0</v>
      </c>
      <c r="T985" s="4">
        <v>0</v>
      </c>
      <c r="U985" s="4" t="s">
        <v>6006</v>
      </c>
      <c r="V985" s="4">
        <v>17.18</v>
      </c>
      <c r="W985" s="4">
        <v>20</v>
      </c>
      <c r="X985" s="4" t="s">
        <v>6007</v>
      </c>
      <c r="Y985" s="4" t="b">
        <v>0</v>
      </c>
      <c r="Z985" s="4" t="b">
        <v>1</v>
      </c>
      <c r="AA985" s="4" t="b">
        <v>0</v>
      </c>
      <c r="AB985" s="4" t="b">
        <v>1</v>
      </c>
      <c r="AC985" s="4" t="b">
        <v>0</v>
      </c>
    </row>
    <row r="986" spans="1:29" x14ac:dyDescent="0.25">
      <c r="A986" s="4" t="s">
        <v>2005</v>
      </c>
      <c r="B986" s="4" t="s">
        <v>2006</v>
      </c>
      <c r="C986" s="9">
        <v>45651</v>
      </c>
      <c r="D986" s="9" t="str">
        <f>TEXT(Transaction_2[[#This Row],[transaction_date]],"yyyy")</f>
        <v>2024</v>
      </c>
      <c r="E986" s="9" t="str">
        <f>TEXT(Transaction_2[[#This Row],[transaction_date]],"mmm")</f>
        <v>Dec</v>
      </c>
      <c r="F986" s="4">
        <v>35</v>
      </c>
      <c r="G986" s="4" t="s">
        <v>6017</v>
      </c>
      <c r="H986" s="4" t="s">
        <v>115</v>
      </c>
      <c r="I986" s="4" t="s">
        <v>6030</v>
      </c>
      <c r="J986" s="4">
        <v>1</v>
      </c>
      <c r="K986" s="4">
        <v>175.8</v>
      </c>
      <c r="L986" s="4">
        <v>175.8</v>
      </c>
      <c r="M986" s="12">
        <f>Transaction_2[[#This Row],[total_amount]]*(1-Transaction_2[[#This Row],[discount_percentage]]/100)</f>
        <v>175.8</v>
      </c>
      <c r="N986" s="12">
        <f>Transaction_2[[#This Row],[total_amount]]-(Transaction_2[[#This Row],[total_amount]]*Transaction_2[[#This Row],[discount_percentage]]/100)</f>
        <v>175.8</v>
      </c>
      <c r="O986" s="4" t="s">
        <v>54</v>
      </c>
      <c r="P986" s="4" t="s">
        <v>36</v>
      </c>
      <c r="Q986" s="4">
        <v>4</v>
      </c>
      <c r="R986" s="4" t="s">
        <v>6023</v>
      </c>
      <c r="S986" s="4" t="b">
        <v>0</v>
      </c>
      <c r="T986" s="4">
        <v>0</v>
      </c>
      <c r="U986" s="4" t="s">
        <v>6006</v>
      </c>
      <c r="V986" s="4">
        <v>7.22</v>
      </c>
      <c r="W986" s="4">
        <v>5</v>
      </c>
      <c r="X986" s="4" t="s">
        <v>6018</v>
      </c>
      <c r="Y986" s="4" t="b">
        <v>0</v>
      </c>
      <c r="Z986" s="4" t="b">
        <v>0</v>
      </c>
      <c r="AA986" s="4" t="b">
        <v>0</v>
      </c>
      <c r="AB986" s="4" t="b">
        <v>0</v>
      </c>
      <c r="AC986" s="4" t="b">
        <v>0</v>
      </c>
    </row>
    <row r="987" spans="1:29" x14ac:dyDescent="0.25">
      <c r="A987" s="4" t="s">
        <v>2007</v>
      </c>
      <c r="B987" s="4" t="s">
        <v>2008</v>
      </c>
      <c r="C987" s="9">
        <v>45809</v>
      </c>
      <c r="D987" s="9" t="str">
        <f>TEXT(Transaction_2[[#This Row],[transaction_date]],"yyyy")</f>
        <v>2025</v>
      </c>
      <c r="E987" s="9" t="str">
        <f>TEXT(Transaction_2[[#This Row],[transaction_date]],"mmm")</f>
        <v>Jun</v>
      </c>
      <c r="F987" s="4">
        <v>42</v>
      </c>
      <c r="G987" s="4" t="s">
        <v>6021</v>
      </c>
      <c r="H987" s="4" t="s">
        <v>44</v>
      </c>
      <c r="I987" s="4" t="s">
        <v>6019</v>
      </c>
      <c r="J987" s="4">
        <v>1</v>
      </c>
      <c r="K987" s="4">
        <v>181.01</v>
      </c>
      <c r="L987" s="4">
        <v>181.01</v>
      </c>
      <c r="M987" s="12">
        <f>Transaction_2[[#This Row],[total_amount]]*(1-Transaction_2[[#This Row],[discount_percentage]]/100)</f>
        <v>134.12841</v>
      </c>
      <c r="N987" s="12">
        <f>Transaction_2[[#This Row],[total_amount]]-(Transaction_2[[#This Row],[total_amount]]*Transaction_2[[#This Row],[discount_percentage]]/100)</f>
        <v>134.12841</v>
      </c>
      <c r="O987" s="4" t="s">
        <v>23</v>
      </c>
      <c r="P987" s="4" t="s">
        <v>32</v>
      </c>
      <c r="Q987" s="4">
        <v>1</v>
      </c>
      <c r="R987" s="4" t="s">
        <v>6029</v>
      </c>
      <c r="S987" s="4" t="b">
        <v>1</v>
      </c>
      <c r="T987" s="4">
        <v>25.9</v>
      </c>
      <c r="U987" s="4" t="s">
        <v>6014</v>
      </c>
      <c r="V987" s="4">
        <v>14.5</v>
      </c>
      <c r="W987" s="4">
        <v>5</v>
      </c>
      <c r="X987" s="4" t="s">
        <v>6018</v>
      </c>
      <c r="Y987" s="4" t="b">
        <v>0</v>
      </c>
      <c r="Z987" s="4" t="b">
        <v>0</v>
      </c>
      <c r="AA987" s="4" t="b">
        <v>0</v>
      </c>
      <c r="AB987" s="4" t="b">
        <v>0</v>
      </c>
      <c r="AC987" s="4" t="b">
        <v>0</v>
      </c>
    </row>
    <row r="988" spans="1:29" x14ac:dyDescent="0.25">
      <c r="A988" s="4" t="s">
        <v>2009</v>
      </c>
      <c r="B988" s="4" t="s">
        <v>2010</v>
      </c>
      <c r="C988" s="9">
        <v>45811</v>
      </c>
      <c r="D988" s="9" t="str">
        <f>TEXT(Transaction_2[[#This Row],[transaction_date]],"yyyy")</f>
        <v>2025</v>
      </c>
      <c r="E988" s="9" t="str">
        <f>TEXT(Transaction_2[[#This Row],[transaction_date]],"mmm")</f>
        <v>Jun</v>
      </c>
      <c r="F988" s="4">
        <v>65</v>
      </c>
      <c r="G988" s="4" t="s">
        <v>6008</v>
      </c>
      <c r="H988" s="4" t="s">
        <v>80</v>
      </c>
      <c r="I988" s="4" t="s">
        <v>6026</v>
      </c>
      <c r="J988" s="4">
        <v>4</v>
      </c>
      <c r="K988" s="4">
        <v>141.84</v>
      </c>
      <c r="L988" s="4">
        <v>567.38</v>
      </c>
      <c r="M988" s="12">
        <f>Transaction_2[[#This Row],[total_amount]]*(1-Transaction_2[[#This Row],[discount_percentage]]/100)</f>
        <v>342.13013999999998</v>
      </c>
      <c r="N988" s="12">
        <f>Transaction_2[[#This Row],[total_amount]]-(Transaction_2[[#This Row],[total_amount]]*Transaction_2[[#This Row],[discount_percentage]]/100)</f>
        <v>342.13013999999998</v>
      </c>
      <c r="O988" s="4" t="s">
        <v>54</v>
      </c>
      <c r="P988" s="4" t="s">
        <v>24</v>
      </c>
      <c r="Q988" s="4">
        <v>19</v>
      </c>
      <c r="R988" s="4" t="s">
        <v>6005</v>
      </c>
      <c r="S988" s="4" t="b">
        <v>1</v>
      </c>
      <c r="T988" s="4">
        <v>39.700000000000003</v>
      </c>
      <c r="U988" s="4" t="s">
        <v>6014</v>
      </c>
      <c r="V988" s="4">
        <v>18.47</v>
      </c>
      <c r="W988" s="4">
        <v>15</v>
      </c>
      <c r="X988" s="4" t="s">
        <v>6007</v>
      </c>
      <c r="Y988" s="4" t="b">
        <v>0</v>
      </c>
      <c r="Z988" s="4" t="b">
        <v>0</v>
      </c>
      <c r="AA988" s="4" t="b">
        <v>0</v>
      </c>
      <c r="AB988" s="4" t="b">
        <v>1</v>
      </c>
      <c r="AC988" s="4" t="b">
        <v>0</v>
      </c>
    </row>
    <row r="989" spans="1:29" x14ac:dyDescent="0.25">
      <c r="A989" s="4" t="s">
        <v>2011</v>
      </c>
      <c r="B989" s="4" t="s">
        <v>2012</v>
      </c>
      <c r="C989" s="9">
        <v>45562</v>
      </c>
      <c r="D989" s="9" t="str">
        <f>TEXT(Transaction_2[[#This Row],[transaction_date]],"yyyy")</f>
        <v>2024</v>
      </c>
      <c r="E989" s="9" t="str">
        <f>TEXT(Transaction_2[[#This Row],[transaction_date]],"mmm")</f>
        <v>Sep</v>
      </c>
      <c r="F989" s="4">
        <v>77</v>
      </c>
      <c r="G989" s="4" t="s">
        <v>6011</v>
      </c>
      <c r="H989" s="4" t="s">
        <v>27</v>
      </c>
      <c r="I989" s="4" t="s">
        <v>6009</v>
      </c>
      <c r="J989" s="4">
        <v>3</v>
      </c>
      <c r="K989" s="4">
        <v>140.81</v>
      </c>
      <c r="L989" s="4">
        <v>422.42</v>
      </c>
      <c r="M989" s="12">
        <f>Transaction_2[[#This Row],[total_amount]]*(1-Transaction_2[[#This Row],[discount_percentage]]/100)</f>
        <v>400.87657999999999</v>
      </c>
      <c r="N989" s="12">
        <f>Transaction_2[[#This Row],[total_amount]]-(Transaction_2[[#This Row],[total_amount]]*Transaction_2[[#This Row],[discount_percentage]]/100)</f>
        <v>400.87657999999999</v>
      </c>
      <c r="O989" s="4" t="s">
        <v>31</v>
      </c>
      <c r="P989" s="4" t="s">
        <v>36</v>
      </c>
      <c r="Q989" s="4">
        <v>13</v>
      </c>
      <c r="R989" s="4" t="s">
        <v>6005</v>
      </c>
      <c r="S989" s="4" t="b">
        <v>1</v>
      </c>
      <c r="T989" s="4">
        <v>5.0999999999999996</v>
      </c>
      <c r="U989" s="4" t="s">
        <v>6031</v>
      </c>
      <c r="V989" s="4">
        <v>11.35</v>
      </c>
      <c r="W989" s="4">
        <v>25</v>
      </c>
      <c r="X989" s="4" t="s">
        <v>6007</v>
      </c>
      <c r="Y989" s="4" t="b">
        <v>0</v>
      </c>
      <c r="Z989" s="4" t="b">
        <v>1</v>
      </c>
      <c r="AA989" s="4" t="b">
        <v>0</v>
      </c>
      <c r="AB989" s="4" t="b">
        <v>0</v>
      </c>
      <c r="AC989" s="4" t="b">
        <v>0</v>
      </c>
    </row>
    <row r="990" spans="1:29" x14ac:dyDescent="0.25">
      <c r="A990" s="4" t="s">
        <v>2013</v>
      </c>
      <c r="B990" s="4" t="s">
        <v>2014</v>
      </c>
      <c r="C990" s="9">
        <v>45830</v>
      </c>
      <c r="D990" s="9" t="str">
        <f>TEXT(Transaction_2[[#This Row],[transaction_date]],"yyyy")</f>
        <v>2025</v>
      </c>
      <c r="E990" s="9" t="str">
        <f>TEXT(Transaction_2[[#This Row],[transaction_date]],"mmm")</f>
        <v>Jun</v>
      </c>
      <c r="F990" s="4">
        <v>35</v>
      </c>
      <c r="G990" s="4" t="s">
        <v>6017</v>
      </c>
      <c r="H990" s="4" t="s">
        <v>44</v>
      </c>
      <c r="I990" s="4" t="s">
        <v>6019</v>
      </c>
      <c r="J990" s="4">
        <v>2</v>
      </c>
      <c r="K990" s="4">
        <v>56.86</v>
      </c>
      <c r="L990" s="4">
        <v>113.73</v>
      </c>
      <c r="M990" s="12">
        <f>Transaction_2[[#This Row],[total_amount]]*(1-Transaction_2[[#This Row],[discount_percentage]]/100)</f>
        <v>75.971639999999994</v>
      </c>
      <c r="N990" s="12">
        <f>Transaction_2[[#This Row],[total_amount]]-(Transaction_2[[#This Row],[total_amount]]*Transaction_2[[#This Row],[discount_percentage]]/100)</f>
        <v>75.971640000000008</v>
      </c>
      <c r="O990" s="4" t="s">
        <v>31</v>
      </c>
      <c r="P990" s="4" t="s">
        <v>36</v>
      </c>
      <c r="Q990" s="4">
        <v>0</v>
      </c>
      <c r="R990" s="4" t="s">
        <v>6027</v>
      </c>
      <c r="S990" s="4" t="b">
        <v>1</v>
      </c>
      <c r="T990" s="4">
        <v>33.200000000000003</v>
      </c>
      <c r="U990" s="4" t="s">
        <v>6014</v>
      </c>
      <c r="V990" s="4">
        <v>24.75</v>
      </c>
      <c r="W990" s="4">
        <v>29</v>
      </c>
      <c r="X990" s="4" t="s">
        <v>6007</v>
      </c>
      <c r="Y990" s="4" t="b">
        <v>1</v>
      </c>
      <c r="Z990" s="4" t="b">
        <v>0</v>
      </c>
      <c r="AA990" s="4" t="b">
        <v>0</v>
      </c>
      <c r="AB990" s="4" t="b">
        <v>0</v>
      </c>
      <c r="AC990" s="4" t="b">
        <v>1</v>
      </c>
    </row>
    <row r="991" spans="1:29" x14ac:dyDescent="0.25">
      <c r="A991" s="4" t="s">
        <v>2015</v>
      </c>
      <c r="B991" s="4" t="s">
        <v>2016</v>
      </c>
      <c r="C991" s="9">
        <v>45508</v>
      </c>
      <c r="D991" s="9" t="str">
        <f>TEXT(Transaction_2[[#This Row],[transaction_date]],"yyyy")</f>
        <v>2024</v>
      </c>
      <c r="E991" s="9" t="str">
        <f>TEXT(Transaction_2[[#This Row],[transaction_date]],"mmm")</f>
        <v>Aug</v>
      </c>
      <c r="F991" s="4">
        <v>21</v>
      </c>
      <c r="G991" s="4" t="s">
        <v>6003</v>
      </c>
      <c r="H991" s="4" t="s">
        <v>35</v>
      </c>
      <c r="I991" s="4" t="s">
        <v>6013</v>
      </c>
      <c r="J991" s="4">
        <v>1</v>
      </c>
      <c r="K991" s="4">
        <v>270.33</v>
      </c>
      <c r="L991" s="4">
        <v>270.33</v>
      </c>
      <c r="M991" s="12">
        <f>Transaction_2[[#This Row],[total_amount]]*(1-Transaction_2[[#This Row],[discount_percentage]]/100)</f>
        <v>270.33</v>
      </c>
      <c r="N991" s="12">
        <f>Transaction_2[[#This Row],[total_amount]]-(Transaction_2[[#This Row],[total_amount]]*Transaction_2[[#This Row],[discount_percentage]]/100)</f>
        <v>270.33</v>
      </c>
      <c r="O991" s="4" t="s">
        <v>28</v>
      </c>
      <c r="P991" s="4" t="s">
        <v>36</v>
      </c>
      <c r="Q991" s="4">
        <v>43</v>
      </c>
      <c r="R991" s="4" t="s">
        <v>6010</v>
      </c>
      <c r="S991" s="4" t="b">
        <v>0</v>
      </c>
      <c r="T991" s="4">
        <v>0</v>
      </c>
      <c r="U991" s="4" t="s">
        <v>6006</v>
      </c>
      <c r="V991" s="4">
        <v>8.6</v>
      </c>
      <c r="W991" s="4">
        <v>27</v>
      </c>
      <c r="X991" s="4" t="s">
        <v>6007</v>
      </c>
      <c r="Y991" s="4" t="b">
        <v>0</v>
      </c>
      <c r="Z991" s="4" t="b">
        <v>0</v>
      </c>
      <c r="AA991" s="4" t="b">
        <v>0</v>
      </c>
      <c r="AB991" s="4" t="b">
        <v>0</v>
      </c>
      <c r="AC991" s="4" t="b">
        <v>0</v>
      </c>
    </row>
    <row r="992" spans="1:29" x14ac:dyDescent="0.25">
      <c r="A992" s="4" t="s">
        <v>2017</v>
      </c>
      <c r="B992" s="4" t="s">
        <v>2018</v>
      </c>
      <c r="C992" s="9">
        <v>45623</v>
      </c>
      <c r="D992" s="9" t="str">
        <f>TEXT(Transaction_2[[#This Row],[transaction_date]],"yyyy")</f>
        <v>2024</v>
      </c>
      <c r="E992" s="9" t="str">
        <f>TEXT(Transaction_2[[#This Row],[transaction_date]],"mmm")</f>
        <v>Nov</v>
      </c>
      <c r="F992" s="4">
        <v>23</v>
      </c>
      <c r="G992" s="4" t="s">
        <v>6003</v>
      </c>
      <c r="H992" s="4" t="s">
        <v>27</v>
      </c>
      <c r="I992" s="4" t="s">
        <v>6009</v>
      </c>
      <c r="J992" s="4">
        <v>12</v>
      </c>
      <c r="K992" s="4">
        <v>99.1</v>
      </c>
      <c r="L992" s="4">
        <v>1189.22</v>
      </c>
      <c r="M992" s="12">
        <f>Transaction_2[[#This Row],[total_amount]]*(1-Transaction_2[[#This Row],[discount_percentage]]/100)</f>
        <v>1189.22</v>
      </c>
      <c r="N992" s="12">
        <f>Transaction_2[[#This Row],[total_amount]]-(Transaction_2[[#This Row],[total_amount]]*Transaction_2[[#This Row],[discount_percentage]]/100)</f>
        <v>1189.22</v>
      </c>
      <c r="O992" s="4" t="s">
        <v>31</v>
      </c>
      <c r="P992" s="4" t="s">
        <v>57</v>
      </c>
      <c r="Q992" s="4">
        <v>4</v>
      </c>
      <c r="R992" s="4" t="s">
        <v>6023</v>
      </c>
      <c r="S992" s="4" t="b">
        <v>0</v>
      </c>
      <c r="T992" s="4">
        <v>0</v>
      </c>
      <c r="U992" s="4" t="s">
        <v>6006</v>
      </c>
      <c r="V992" s="4">
        <v>23.41</v>
      </c>
      <c r="W992" s="4">
        <v>7</v>
      </c>
      <c r="X992" s="4" t="s">
        <v>6018</v>
      </c>
      <c r="Y992" s="4" t="b">
        <v>1</v>
      </c>
      <c r="Z992" s="4" t="b">
        <v>0</v>
      </c>
      <c r="AA992" s="4" t="b">
        <v>0</v>
      </c>
      <c r="AB992" s="4" t="b">
        <v>0</v>
      </c>
      <c r="AC992" s="4" t="b">
        <v>1</v>
      </c>
    </row>
    <row r="993" spans="1:29" x14ac:dyDescent="0.25">
      <c r="A993" s="4" t="s">
        <v>2019</v>
      </c>
      <c r="B993" s="4" t="s">
        <v>2020</v>
      </c>
      <c r="C993" s="9">
        <v>45580</v>
      </c>
      <c r="D993" s="9" t="str">
        <f>TEXT(Transaction_2[[#This Row],[transaction_date]],"yyyy")</f>
        <v>2024</v>
      </c>
      <c r="E993" s="9" t="str">
        <f>TEXT(Transaction_2[[#This Row],[transaction_date]],"mmm")</f>
        <v>Oct</v>
      </c>
      <c r="F993" s="4">
        <v>78</v>
      </c>
      <c r="G993" s="4" t="s">
        <v>6011</v>
      </c>
      <c r="H993" s="4" t="s">
        <v>115</v>
      </c>
      <c r="I993" s="4" t="s">
        <v>6030</v>
      </c>
      <c r="J993" s="4">
        <v>2</v>
      </c>
      <c r="K993" s="4">
        <v>144.66</v>
      </c>
      <c r="L993" s="4">
        <v>289.32</v>
      </c>
      <c r="M993" s="12">
        <f>Transaction_2[[#This Row],[total_amount]]*(1-Transaction_2[[#This Row],[discount_percentage]]/100)</f>
        <v>162.59784000000002</v>
      </c>
      <c r="N993" s="12">
        <f>Transaction_2[[#This Row],[total_amount]]-(Transaction_2[[#This Row],[total_amount]]*Transaction_2[[#This Row],[discount_percentage]]/100)</f>
        <v>162.59784000000002</v>
      </c>
      <c r="O993" s="4" t="s">
        <v>31</v>
      </c>
      <c r="P993" s="4" t="s">
        <v>32</v>
      </c>
      <c r="Q993" s="4">
        <v>7</v>
      </c>
      <c r="R993" s="4" t="s">
        <v>6005</v>
      </c>
      <c r="S993" s="4" t="b">
        <v>1</v>
      </c>
      <c r="T993" s="4">
        <v>43.8</v>
      </c>
      <c r="U993" s="4" t="s">
        <v>6014</v>
      </c>
      <c r="V993" s="4">
        <v>17.79</v>
      </c>
      <c r="W993" s="4">
        <v>2</v>
      </c>
      <c r="X993" s="4" t="s">
        <v>6016</v>
      </c>
      <c r="Y993" s="4" t="b">
        <v>0</v>
      </c>
      <c r="Z993" s="4" t="b">
        <v>0</v>
      </c>
      <c r="AA993" s="4" t="b">
        <v>0</v>
      </c>
      <c r="AB993" s="4" t="b">
        <v>0</v>
      </c>
      <c r="AC993" s="4" t="b">
        <v>0</v>
      </c>
    </row>
    <row r="994" spans="1:29" x14ac:dyDescent="0.25">
      <c r="A994" s="4" t="s">
        <v>2021</v>
      </c>
      <c r="B994" s="4" t="s">
        <v>2022</v>
      </c>
      <c r="C994" s="9">
        <v>45526</v>
      </c>
      <c r="D994" s="9" t="str">
        <f>TEXT(Transaction_2[[#This Row],[transaction_date]],"yyyy")</f>
        <v>2024</v>
      </c>
      <c r="E994" s="9" t="str">
        <f>TEXT(Transaction_2[[#This Row],[transaction_date]],"mmm")</f>
        <v>Aug</v>
      </c>
      <c r="F994" s="4">
        <v>50</v>
      </c>
      <c r="G994" s="4" t="s">
        <v>6012</v>
      </c>
      <c r="H994" s="4" t="s">
        <v>22</v>
      </c>
      <c r="I994" s="4" t="s">
        <v>6004</v>
      </c>
      <c r="J994" s="4">
        <v>1</v>
      </c>
      <c r="K994" s="4">
        <v>94.6</v>
      </c>
      <c r="L994" s="4">
        <v>94.6</v>
      </c>
      <c r="M994" s="12">
        <f>Transaction_2[[#This Row],[total_amount]]*(1-Transaction_2[[#This Row],[discount_percentage]]/100)</f>
        <v>94.6</v>
      </c>
      <c r="N994" s="12">
        <f>Transaction_2[[#This Row],[total_amount]]-(Transaction_2[[#This Row],[total_amount]]*Transaction_2[[#This Row],[discount_percentage]]/100)</f>
        <v>94.6</v>
      </c>
      <c r="O994" s="4" t="s">
        <v>90</v>
      </c>
      <c r="P994" s="4" t="s">
        <v>36</v>
      </c>
      <c r="Q994" s="4">
        <v>4</v>
      </c>
      <c r="R994" s="4" t="s">
        <v>6023</v>
      </c>
      <c r="S994" s="4" t="b">
        <v>0</v>
      </c>
      <c r="T994" s="4">
        <v>0</v>
      </c>
      <c r="U994" s="4" t="s">
        <v>6006</v>
      </c>
      <c r="V994" s="4">
        <v>16.75</v>
      </c>
      <c r="W994" s="4">
        <v>25</v>
      </c>
      <c r="X994" s="4" t="s">
        <v>6007</v>
      </c>
      <c r="Y994" s="4" t="b">
        <v>0</v>
      </c>
      <c r="Z994" s="4" t="b">
        <v>0</v>
      </c>
      <c r="AA994" s="4" t="b">
        <v>0</v>
      </c>
      <c r="AB994" s="4" t="b">
        <v>1</v>
      </c>
      <c r="AC994" s="4" t="b">
        <v>1</v>
      </c>
    </row>
    <row r="995" spans="1:29" x14ac:dyDescent="0.25">
      <c r="A995" s="4" t="s">
        <v>2023</v>
      </c>
      <c r="B995" s="4" t="s">
        <v>2024</v>
      </c>
      <c r="C995" s="9">
        <v>45625</v>
      </c>
      <c r="D995" s="9" t="str">
        <f>TEXT(Transaction_2[[#This Row],[transaction_date]],"yyyy")</f>
        <v>2024</v>
      </c>
      <c r="E995" s="9" t="str">
        <f>TEXT(Transaction_2[[#This Row],[transaction_date]],"mmm")</f>
        <v>Nov</v>
      </c>
      <c r="F995" s="4">
        <v>78</v>
      </c>
      <c r="G995" s="4" t="s">
        <v>6011</v>
      </c>
      <c r="H995" s="4" t="s">
        <v>53</v>
      </c>
      <c r="I995" s="4" t="s">
        <v>6022</v>
      </c>
      <c r="J995" s="4">
        <v>4</v>
      </c>
      <c r="K995" s="4">
        <v>172.79</v>
      </c>
      <c r="L995" s="4">
        <v>691.17</v>
      </c>
      <c r="M995" s="12">
        <f>Transaction_2[[#This Row],[total_amount]]*(1-Transaction_2[[#This Row],[discount_percentage]]/100)</f>
        <v>691.17</v>
      </c>
      <c r="N995" s="12">
        <f>Transaction_2[[#This Row],[total_amount]]-(Transaction_2[[#This Row],[total_amount]]*Transaction_2[[#This Row],[discount_percentage]]/100)</f>
        <v>691.17</v>
      </c>
      <c r="O995" s="4" t="s">
        <v>28</v>
      </c>
      <c r="P995" s="4" t="s">
        <v>24</v>
      </c>
      <c r="Q995" s="4">
        <v>16</v>
      </c>
      <c r="R995" s="4" t="s">
        <v>6005</v>
      </c>
      <c r="S995" s="4" t="b">
        <v>0</v>
      </c>
      <c r="T995" s="4">
        <v>0</v>
      </c>
      <c r="U995" s="4" t="s">
        <v>6006</v>
      </c>
      <c r="V995" s="4">
        <v>17.54</v>
      </c>
      <c r="W995" s="4">
        <v>5</v>
      </c>
      <c r="X995" s="4" t="s">
        <v>6018</v>
      </c>
      <c r="Y995" s="4" t="b">
        <v>0</v>
      </c>
      <c r="Z995" s="4" t="b">
        <v>0</v>
      </c>
      <c r="AA995" s="4" t="b">
        <v>0</v>
      </c>
      <c r="AB995" s="4" t="b">
        <v>0</v>
      </c>
      <c r="AC995" s="4" t="b">
        <v>0</v>
      </c>
    </row>
    <row r="996" spans="1:29" x14ac:dyDescent="0.25">
      <c r="A996" s="4" t="s">
        <v>2025</v>
      </c>
      <c r="B996" s="4" t="s">
        <v>2026</v>
      </c>
      <c r="C996" s="9">
        <v>45573</v>
      </c>
      <c r="D996" s="9" t="str">
        <f>TEXT(Transaction_2[[#This Row],[transaction_date]],"yyyy")</f>
        <v>2024</v>
      </c>
      <c r="E996" s="9" t="str">
        <f>TEXT(Transaction_2[[#This Row],[transaction_date]],"mmm")</f>
        <v>Oct</v>
      </c>
      <c r="F996" s="4">
        <v>35</v>
      </c>
      <c r="G996" s="4" t="s">
        <v>6017</v>
      </c>
      <c r="H996" s="4" t="s">
        <v>22</v>
      </c>
      <c r="I996" s="4" t="s">
        <v>6004</v>
      </c>
      <c r="J996" s="4">
        <v>1</v>
      </c>
      <c r="K996" s="4">
        <v>295.57</v>
      </c>
      <c r="L996" s="4">
        <v>295.57</v>
      </c>
      <c r="M996" s="12">
        <f>Transaction_2[[#This Row],[total_amount]]*(1-Transaction_2[[#This Row],[discount_percentage]]/100)</f>
        <v>295.57</v>
      </c>
      <c r="N996" s="12">
        <f>Transaction_2[[#This Row],[total_amount]]-(Transaction_2[[#This Row],[total_amount]]*Transaction_2[[#This Row],[discount_percentage]]/100)</f>
        <v>295.57</v>
      </c>
      <c r="O996" s="4" t="s">
        <v>54</v>
      </c>
      <c r="P996" s="4" t="s">
        <v>36</v>
      </c>
      <c r="Q996" s="4">
        <v>32</v>
      </c>
      <c r="R996" s="4" t="s">
        <v>6010</v>
      </c>
      <c r="S996" s="4" t="b">
        <v>0</v>
      </c>
      <c r="T996" s="4">
        <v>0</v>
      </c>
      <c r="U996" s="4" t="s">
        <v>6006</v>
      </c>
      <c r="V996" s="4">
        <v>7.44</v>
      </c>
      <c r="W996" s="4">
        <v>18</v>
      </c>
      <c r="X996" s="4" t="s">
        <v>6007</v>
      </c>
      <c r="Y996" s="4" t="b">
        <v>0</v>
      </c>
      <c r="Z996" s="4" t="b">
        <v>0</v>
      </c>
      <c r="AA996" s="4" t="b">
        <v>0</v>
      </c>
      <c r="AB996" s="4" t="b">
        <v>0</v>
      </c>
      <c r="AC996" s="4" t="b">
        <v>0</v>
      </c>
    </row>
    <row r="997" spans="1:29" x14ac:dyDescent="0.25">
      <c r="A997" s="4" t="s">
        <v>2027</v>
      </c>
      <c r="B997" s="4" t="s">
        <v>2028</v>
      </c>
      <c r="C997" s="9">
        <v>45517</v>
      </c>
      <c r="D997" s="9" t="str">
        <f>TEXT(Transaction_2[[#This Row],[transaction_date]],"yyyy")</f>
        <v>2024</v>
      </c>
      <c r="E997" s="9" t="str">
        <f>TEXT(Transaction_2[[#This Row],[transaction_date]],"mmm")</f>
        <v>Aug</v>
      </c>
      <c r="F997" s="4">
        <v>48</v>
      </c>
      <c r="G997" s="4" t="s">
        <v>6021</v>
      </c>
      <c r="H997" s="4" t="s">
        <v>44</v>
      </c>
      <c r="I997" s="4" t="s">
        <v>6019</v>
      </c>
      <c r="J997" s="4">
        <v>14</v>
      </c>
      <c r="K997" s="4">
        <v>63.37</v>
      </c>
      <c r="L997" s="4">
        <v>887.11</v>
      </c>
      <c r="M997" s="12">
        <f>Transaction_2[[#This Row],[total_amount]]*(1-Transaction_2[[#This Row],[discount_percentage]]/100)</f>
        <v>887.11</v>
      </c>
      <c r="N997" s="12">
        <f>Transaction_2[[#This Row],[total_amount]]-(Transaction_2[[#This Row],[total_amount]]*Transaction_2[[#This Row],[discount_percentage]]/100)</f>
        <v>887.11</v>
      </c>
      <c r="O997" s="4" t="s">
        <v>28</v>
      </c>
      <c r="P997" s="4" t="s">
        <v>36</v>
      </c>
      <c r="Q997" s="4">
        <v>0</v>
      </c>
      <c r="R997" s="4" t="s">
        <v>6027</v>
      </c>
      <c r="S997" s="4" t="b">
        <v>0</v>
      </c>
      <c r="T997" s="4">
        <v>0</v>
      </c>
      <c r="U997" s="4" t="s">
        <v>6006</v>
      </c>
      <c r="V997" s="4">
        <v>18.34</v>
      </c>
      <c r="W997" s="4">
        <v>14</v>
      </c>
      <c r="X997" s="4" t="s">
        <v>6020</v>
      </c>
      <c r="Y997" s="4" t="b">
        <v>0</v>
      </c>
      <c r="Z997" s="4" t="b">
        <v>0</v>
      </c>
      <c r="AA997" s="4" t="b">
        <v>0</v>
      </c>
      <c r="AB997" s="4" t="b">
        <v>0</v>
      </c>
      <c r="AC997" s="4" t="b">
        <v>1</v>
      </c>
    </row>
    <row r="998" spans="1:29" x14ac:dyDescent="0.25">
      <c r="A998" s="4" t="s">
        <v>2029</v>
      </c>
      <c r="B998" s="4" t="s">
        <v>2030</v>
      </c>
      <c r="C998" s="9">
        <v>45783</v>
      </c>
      <c r="D998" s="9" t="str">
        <f>TEXT(Transaction_2[[#This Row],[transaction_date]],"yyyy")</f>
        <v>2025</v>
      </c>
      <c r="E998" s="9" t="str">
        <f>TEXT(Transaction_2[[#This Row],[transaction_date]],"mmm")</f>
        <v>May</v>
      </c>
      <c r="F998" s="4">
        <v>24</v>
      </c>
      <c r="G998" s="4" t="s">
        <v>6003</v>
      </c>
      <c r="H998" s="4" t="s">
        <v>27</v>
      </c>
      <c r="I998" s="4" t="s">
        <v>6009</v>
      </c>
      <c r="J998" s="4">
        <v>15</v>
      </c>
      <c r="K998" s="4">
        <v>76.38</v>
      </c>
      <c r="L998" s="4">
        <v>1145.67</v>
      </c>
      <c r="M998" s="12">
        <f>Transaction_2[[#This Row],[total_amount]]*(1-Transaction_2[[#This Row],[discount_percentage]]/100)</f>
        <v>685.11066000000005</v>
      </c>
      <c r="N998" s="12">
        <f>Transaction_2[[#This Row],[total_amount]]-(Transaction_2[[#This Row],[total_amount]]*Transaction_2[[#This Row],[discount_percentage]]/100)</f>
        <v>685.11066000000005</v>
      </c>
      <c r="O998" s="4" t="s">
        <v>28</v>
      </c>
      <c r="P998" s="4" t="s">
        <v>57</v>
      </c>
      <c r="Q998" s="4">
        <v>0</v>
      </c>
      <c r="R998" s="4" t="s">
        <v>6027</v>
      </c>
      <c r="S998" s="4" t="b">
        <v>1</v>
      </c>
      <c r="T998" s="4">
        <v>40.200000000000003</v>
      </c>
      <c r="U998" s="4" t="s">
        <v>6014</v>
      </c>
      <c r="V998" s="4">
        <v>9.01</v>
      </c>
      <c r="W998" s="4">
        <v>9</v>
      </c>
      <c r="X998" s="4" t="s">
        <v>6020</v>
      </c>
      <c r="Y998" s="4" t="b">
        <v>0</v>
      </c>
      <c r="Z998" s="4" t="b">
        <v>0</v>
      </c>
      <c r="AA998" s="4" t="b">
        <v>0</v>
      </c>
      <c r="AB998" s="4" t="b">
        <v>0</v>
      </c>
      <c r="AC998" s="4" t="b">
        <v>1</v>
      </c>
    </row>
    <row r="999" spans="1:29" x14ac:dyDescent="0.25">
      <c r="A999" s="4" t="s">
        <v>2031</v>
      </c>
      <c r="B999" s="4" t="s">
        <v>2032</v>
      </c>
      <c r="C999" s="9">
        <v>45481</v>
      </c>
      <c r="D999" s="9" t="str">
        <f>TEXT(Transaction_2[[#This Row],[transaction_date]],"yyyy")</f>
        <v>2024</v>
      </c>
      <c r="E999" s="9" t="str">
        <f>TEXT(Transaction_2[[#This Row],[transaction_date]],"mmm")</f>
        <v>Jul</v>
      </c>
      <c r="F999" s="4">
        <v>57</v>
      </c>
      <c r="G999" s="4" t="s">
        <v>6012</v>
      </c>
      <c r="H999" s="4" t="s">
        <v>65</v>
      </c>
      <c r="I999" s="4" t="s">
        <v>6025</v>
      </c>
      <c r="J999" s="4">
        <v>18</v>
      </c>
      <c r="K999" s="4">
        <v>89.21</v>
      </c>
      <c r="L999" s="4">
        <v>1605.83</v>
      </c>
      <c r="M999" s="12">
        <f>Transaction_2[[#This Row],[total_amount]]*(1-Transaction_2[[#This Row],[discount_percentage]]/100)</f>
        <v>1605.83</v>
      </c>
      <c r="N999" s="12">
        <f>Transaction_2[[#This Row],[total_amount]]-(Transaction_2[[#This Row],[total_amount]]*Transaction_2[[#This Row],[discount_percentage]]/100)</f>
        <v>1605.83</v>
      </c>
      <c r="O999" s="4" t="s">
        <v>87</v>
      </c>
      <c r="P999" s="4" t="s">
        <v>36</v>
      </c>
      <c r="Q999" s="4">
        <v>1</v>
      </c>
      <c r="R999" s="4" t="s">
        <v>6029</v>
      </c>
      <c r="S999" s="4" t="b">
        <v>0</v>
      </c>
      <c r="T999" s="4">
        <v>0</v>
      </c>
      <c r="U999" s="4" t="s">
        <v>6006</v>
      </c>
      <c r="V999" s="4">
        <v>9.69</v>
      </c>
      <c r="W999" s="4">
        <v>19</v>
      </c>
      <c r="X999" s="4" t="s">
        <v>6007</v>
      </c>
      <c r="Y999" s="4" t="b">
        <v>1</v>
      </c>
      <c r="Z999" s="4" t="b">
        <v>0</v>
      </c>
      <c r="AA999" s="4" t="b">
        <v>1</v>
      </c>
      <c r="AB999" s="4" t="b">
        <v>1</v>
      </c>
      <c r="AC999" s="4" t="b">
        <v>1</v>
      </c>
    </row>
    <row r="1000" spans="1:29" x14ac:dyDescent="0.25">
      <c r="A1000" s="4" t="s">
        <v>2033</v>
      </c>
      <c r="B1000" s="4" t="s">
        <v>2034</v>
      </c>
      <c r="C1000" s="9">
        <v>45706</v>
      </c>
      <c r="D1000" s="9" t="str">
        <f>TEXT(Transaction_2[[#This Row],[transaction_date]],"yyyy")</f>
        <v>2025</v>
      </c>
      <c r="E1000" s="9" t="str">
        <f>TEXT(Transaction_2[[#This Row],[transaction_date]],"mmm")</f>
        <v>Feb</v>
      </c>
      <c r="F1000" s="4">
        <v>33</v>
      </c>
      <c r="G1000" s="4" t="s">
        <v>6017</v>
      </c>
      <c r="H1000" s="4" t="s">
        <v>115</v>
      </c>
      <c r="I1000" s="4" t="s">
        <v>6030</v>
      </c>
      <c r="J1000" s="4">
        <v>4</v>
      </c>
      <c r="K1000" s="4">
        <v>245.95</v>
      </c>
      <c r="L1000" s="4">
        <v>983.8</v>
      </c>
      <c r="M1000" s="12">
        <f>Transaction_2[[#This Row],[total_amount]]*(1-Transaction_2[[#This Row],[discount_percentage]]/100)</f>
        <v>983.8</v>
      </c>
      <c r="N1000" s="12">
        <f>Transaction_2[[#This Row],[total_amount]]-(Transaction_2[[#This Row],[total_amount]]*Transaction_2[[#This Row],[discount_percentage]]/100)</f>
        <v>983.8</v>
      </c>
      <c r="O1000" s="4" t="s">
        <v>31</v>
      </c>
      <c r="P1000" s="4" t="s">
        <v>24</v>
      </c>
      <c r="Q1000" s="4">
        <v>44</v>
      </c>
      <c r="R1000" s="4" t="s">
        <v>6010</v>
      </c>
      <c r="S1000" s="4" t="b">
        <v>0</v>
      </c>
      <c r="T1000" s="4">
        <v>0</v>
      </c>
      <c r="U1000" s="4" t="s">
        <v>6006</v>
      </c>
      <c r="V1000" s="4">
        <v>21.22</v>
      </c>
      <c r="W1000" s="4">
        <v>14</v>
      </c>
      <c r="X1000" s="4" t="s">
        <v>6020</v>
      </c>
      <c r="Y1000" s="4" t="b">
        <v>0</v>
      </c>
      <c r="Z1000" s="4" t="b">
        <v>0</v>
      </c>
      <c r="AA1000" s="4" t="b">
        <v>0</v>
      </c>
      <c r="AB1000" s="4" t="b">
        <v>0</v>
      </c>
      <c r="AC1000" s="4" t="b">
        <v>0</v>
      </c>
    </row>
    <row r="1001" spans="1:29" x14ac:dyDescent="0.25">
      <c r="A1001" s="4" t="s">
        <v>2035</v>
      </c>
      <c r="B1001" s="4" t="s">
        <v>2036</v>
      </c>
      <c r="C1001" s="9">
        <v>45547</v>
      </c>
      <c r="D1001" s="9" t="str">
        <f>TEXT(Transaction_2[[#This Row],[transaction_date]],"yyyy")</f>
        <v>2024</v>
      </c>
      <c r="E1001" s="9" t="str">
        <f>TEXT(Transaction_2[[#This Row],[transaction_date]],"mmm")</f>
        <v>Sep</v>
      </c>
      <c r="F1001" s="4">
        <v>69</v>
      </c>
      <c r="G1001" s="4" t="s">
        <v>6008</v>
      </c>
      <c r="H1001" s="4" t="s">
        <v>80</v>
      </c>
      <c r="I1001" s="4" t="s">
        <v>6026</v>
      </c>
      <c r="J1001" s="4">
        <v>2</v>
      </c>
      <c r="K1001" s="4">
        <v>72.010000000000005</v>
      </c>
      <c r="L1001" s="4">
        <v>144.03</v>
      </c>
      <c r="M1001" s="12">
        <f>Transaction_2[[#This Row],[total_amount]]*(1-Transaction_2[[#This Row],[discount_percentage]]/100)</f>
        <v>106.29414</v>
      </c>
      <c r="N1001" s="12">
        <f>Transaction_2[[#This Row],[total_amount]]-(Transaction_2[[#This Row],[total_amount]]*Transaction_2[[#This Row],[discount_percentage]]/100)</f>
        <v>106.29414</v>
      </c>
      <c r="O1001" s="4" t="s">
        <v>54</v>
      </c>
      <c r="P1001" s="4" t="s">
        <v>32</v>
      </c>
      <c r="Q1001" s="4">
        <v>36</v>
      </c>
      <c r="R1001" s="4" t="s">
        <v>6010</v>
      </c>
      <c r="S1001" s="4" t="b">
        <v>1</v>
      </c>
      <c r="T1001" s="4">
        <v>26.2</v>
      </c>
      <c r="U1001" s="4" t="s">
        <v>6014</v>
      </c>
      <c r="V1001" s="4">
        <v>24.45</v>
      </c>
      <c r="W1001" s="4">
        <v>7</v>
      </c>
      <c r="X1001" s="4" t="s">
        <v>6018</v>
      </c>
      <c r="Y1001" s="4" t="b">
        <v>0</v>
      </c>
      <c r="Z1001" s="4" t="b">
        <v>0</v>
      </c>
      <c r="AA1001" s="4" t="b">
        <v>0</v>
      </c>
      <c r="AB1001" s="4" t="b">
        <v>0</v>
      </c>
      <c r="AC1001" s="4" t="b">
        <v>0</v>
      </c>
    </row>
    <row r="1002" spans="1:29" x14ac:dyDescent="0.25">
      <c r="A1002" s="4" t="s">
        <v>2037</v>
      </c>
      <c r="B1002" s="4" t="s">
        <v>2038</v>
      </c>
      <c r="C1002" s="9">
        <v>45668</v>
      </c>
      <c r="D1002" s="9" t="str">
        <f>TEXT(Transaction_2[[#This Row],[transaction_date]],"yyyy")</f>
        <v>2025</v>
      </c>
      <c r="E1002" s="9" t="str">
        <f>TEXT(Transaction_2[[#This Row],[transaction_date]],"mmm")</f>
        <v>Jan</v>
      </c>
      <c r="F1002" s="4">
        <v>33</v>
      </c>
      <c r="G1002" s="4" t="s">
        <v>6017</v>
      </c>
      <c r="H1002" s="4" t="s">
        <v>27</v>
      </c>
      <c r="I1002" s="4" t="s">
        <v>6009</v>
      </c>
      <c r="J1002" s="4">
        <v>3</v>
      </c>
      <c r="K1002" s="4">
        <v>40.46</v>
      </c>
      <c r="L1002" s="4">
        <v>121.38</v>
      </c>
      <c r="M1002" s="12">
        <f>Transaction_2[[#This Row],[total_amount]]*(1-Transaction_2[[#This Row],[discount_percentage]]/100)</f>
        <v>121.38</v>
      </c>
      <c r="N1002" s="12">
        <f>Transaction_2[[#This Row],[total_amount]]-(Transaction_2[[#This Row],[total_amount]]*Transaction_2[[#This Row],[discount_percentage]]/100)</f>
        <v>121.38</v>
      </c>
      <c r="O1002" s="4" t="s">
        <v>31</v>
      </c>
      <c r="P1002" s="4" t="s">
        <v>32</v>
      </c>
      <c r="Q1002" s="4">
        <v>27</v>
      </c>
      <c r="R1002" s="4" t="s">
        <v>6010</v>
      </c>
      <c r="S1002" s="4" t="b">
        <v>0</v>
      </c>
      <c r="T1002" s="4">
        <v>0</v>
      </c>
      <c r="U1002" s="4" t="s">
        <v>6006</v>
      </c>
      <c r="V1002" s="4">
        <v>24.3</v>
      </c>
      <c r="W1002" s="4">
        <v>27</v>
      </c>
      <c r="X1002" s="4" t="s">
        <v>6007</v>
      </c>
      <c r="Y1002" s="4" t="b">
        <v>0</v>
      </c>
      <c r="Z1002" s="4" t="b">
        <v>0</v>
      </c>
      <c r="AA1002" s="4" t="b">
        <v>0</v>
      </c>
      <c r="AB1002" s="4" t="b">
        <v>1</v>
      </c>
      <c r="AC1002" s="4" t="b">
        <v>0</v>
      </c>
    </row>
    <row r="1003" spans="1:29" x14ac:dyDescent="0.25">
      <c r="A1003" s="4" t="s">
        <v>2039</v>
      </c>
      <c r="B1003" s="4" t="s">
        <v>2040</v>
      </c>
      <c r="C1003" s="9">
        <v>45620</v>
      </c>
      <c r="D1003" s="9" t="str">
        <f>TEXT(Transaction_2[[#This Row],[transaction_date]],"yyyy")</f>
        <v>2024</v>
      </c>
      <c r="E1003" s="9" t="str">
        <f>TEXT(Transaction_2[[#This Row],[transaction_date]],"mmm")</f>
        <v>Nov</v>
      </c>
      <c r="F1003" s="4">
        <v>35</v>
      </c>
      <c r="G1003" s="4" t="s">
        <v>6017</v>
      </c>
      <c r="H1003" s="4" t="s">
        <v>53</v>
      </c>
      <c r="I1003" s="4" t="s">
        <v>6022</v>
      </c>
      <c r="J1003" s="4">
        <v>3</v>
      </c>
      <c r="K1003" s="4">
        <v>139.61000000000001</v>
      </c>
      <c r="L1003" s="4">
        <v>418.83</v>
      </c>
      <c r="M1003" s="12">
        <f>Transaction_2[[#This Row],[total_amount]]*(1-Transaction_2[[#This Row],[discount_percentage]]/100)</f>
        <v>418.83</v>
      </c>
      <c r="N1003" s="12">
        <f>Transaction_2[[#This Row],[total_amount]]-(Transaction_2[[#This Row],[total_amount]]*Transaction_2[[#This Row],[discount_percentage]]/100)</f>
        <v>418.83</v>
      </c>
      <c r="O1003" s="4" t="s">
        <v>28</v>
      </c>
      <c r="P1003" s="4" t="s">
        <v>24</v>
      </c>
      <c r="Q1003" s="4">
        <v>45</v>
      </c>
      <c r="R1003" s="4" t="s">
        <v>6010</v>
      </c>
      <c r="S1003" s="4" t="b">
        <v>0</v>
      </c>
      <c r="T1003" s="4">
        <v>0</v>
      </c>
      <c r="U1003" s="4" t="s">
        <v>6006</v>
      </c>
      <c r="V1003" s="4">
        <v>9.33</v>
      </c>
      <c r="W1003" s="4">
        <v>23</v>
      </c>
      <c r="X1003" s="4" t="s">
        <v>6007</v>
      </c>
      <c r="Y1003" s="4" t="b">
        <v>0</v>
      </c>
      <c r="Z1003" s="4" t="b">
        <v>0</v>
      </c>
      <c r="AA1003" s="4" t="b">
        <v>0</v>
      </c>
      <c r="AB1003" s="4" t="b">
        <v>0</v>
      </c>
      <c r="AC1003" s="4" t="b">
        <v>0</v>
      </c>
    </row>
    <row r="1004" spans="1:29" x14ac:dyDescent="0.25">
      <c r="A1004" s="4" t="s">
        <v>2041</v>
      </c>
      <c r="B1004" s="4" t="s">
        <v>2042</v>
      </c>
      <c r="C1004" s="9">
        <v>45495</v>
      </c>
      <c r="D1004" s="9" t="str">
        <f>TEXT(Transaction_2[[#This Row],[transaction_date]],"yyyy")</f>
        <v>2024</v>
      </c>
      <c r="E1004" s="9" t="str">
        <f>TEXT(Transaction_2[[#This Row],[transaction_date]],"mmm")</f>
        <v>Jul</v>
      </c>
      <c r="F1004" s="4">
        <v>29</v>
      </c>
      <c r="G1004" s="4" t="s">
        <v>6003</v>
      </c>
      <c r="H1004" s="4" t="s">
        <v>62</v>
      </c>
      <c r="I1004" s="4" t="s">
        <v>6024</v>
      </c>
      <c r="J1004" s="4">
        <v>10</v>
      </c>
      <c r="K1004" s="4">
        <v>69.989999999999995</v>
      </c>
      <c r="L1004" s="4">
        <v>699.94</v>
      </c>
      <c r="M1004" s="12">
        <f>Transaction_2[[#This Row],[total_amount]]*(1-Transaction_2[[#This Row],[discount_percentage]]/100)</f>
        <v>699.94</v>
      </c>
      <c r="N1004" s="12">
        <f>Transaction_2[[#This Row],[total_amount]]-(Transaction_2[[#This Row],[total_amount]]*Transaction_2[[#This Row],[discount_percentage]]/100)</f>
        <v>699.94</v>
      </c>
      <c r="O1004" s="4" t="s">
        <v>87</v>
      </c>
      <c r="P1004" s="4" t="s">
        <v>57</v>
      </c>
      <c r="Q1004" s="4">
        <v>0</v>
      </c>
      <c r="R1004" s="4" t="s">
        <v>6027</v>
      </c>
      <c r="S1004" s="4" t="b">
        <v>0</v>
      </c>
      <c r="T1004" s="4">
        <v>0</v>
      </c>
      <c r="U1004" s="4" t="s">
        <v>6006</v>
      </c>
      <c r="V1004" s="4">
        <v>12.42</v>
      </c>
      <c r="W1004" s="4">
        <v>10</v>
      </c>
      <c r="X1004" s="4" t="s">
        <v>6020</v>
      </c>
      <c r="Y1004" s="4" t="b">
        <v>0</v>
      </c>
      <c r="Z1004" s="4" t="b">
        <v>0</v>
      </c>
      <c r="AA1004" s="4" t="b">
        <v>1</v>
      </c>
      <c r="AB1004" s="4" t="b">
        <v>0</v>
      </c>
      <c r="AC1004" s="4" t="b">
        <v>1</v>
      </c>
    </row>
    <row r="1005" spans="1:29" x14ac:dyDescent="0.25">
      <c r="A1005" s="4" t="s">
        <v>2043</v>
      </c>
      <c r="B1005" s="4" t="s">
        <v>2044</v>
      </c>
      <c r="C1005" s="9">
        <v>45772</v>
      </c>
      <c r="D1005" s="9" t="str">
        <f>TEXT(Transaction_2[[#This Row],[transaction_date]],"yyyy")</f>
        <v>2025</v>
      </c>
      <c r="E1005" s="9" t="str">
        <f>TEXT(Transaction_2[[#This Row],[transaction_date]],"mmm")</f>
        <v>Apr</v>
      </c>
      <c r="F1005" s="4">
        <v>69</v>
      </c>
      <c r="G1005" s="4" t="s">
        <v>6008</v>
      </c>
      <c r="H1005" s="4" t="s">
        <v>115</v>
      </c>
      <c r="I1005" s="4" t="s">
        <v>6030</v>
      </c>
      <c r="J1005" s="4">
        <v>3</v>
      </c>
      <c r="K1005" s="4">
        <v>222.2</v>
      </c>
      <c r="L1005" s="4">
        <v>666.6</v>
      </c>
      <c r="M1005" s="12">
        <f>Transaction_2[[#This Row],[total_amount]]*(1-Transaction_2[[#This Row],[discount_percentage]]/100)</f>
        <v>666.6</v>
      </c>
      <c r="N1005" s="12">
        <f>Transaction_2[[#This Row],[total_amount]]-(Transaction_2[[#This Row],[total_amount]]*Transaction_2[[#This Row],[discount_percentage]]/100)</f>
        <v>666.6</v>
      </c>
      <c r="O1005" s="4" t="s">
        <v>54</v>
      </c>
      <c r="P1005" s="4" t="s">
        <v>36</v>
      </c>
      <c r="Q1005" s="4">
        <v>49</v>
      </c>
      <c r="R1005" s="4" t="s">
        <v>6010</v>
      </c>
      <c r="S1005" s="4" t="b">
        <v>0</v>
      </c>
      <c r="T1005" s="4">
        <v>0</v>
      </c>
      <c r="U1005" s="4" t="s">
        <v>6006</v>
      </c>
      <c r="V1005" s="4">
        <v>9.99</v>
      </c>
      <c r="W1005" s="4">
        <v>21</v>
      </c>
      <c r="X1005" s="4" t="s">
        <v>6007</v>
      </c>
      <c r="Y1005" s="4" t="b">
        <v>0</v>
      </c>
      <c r="Z1005" s="4" t="b">
        <v>0</v>
      </c>
      <c r="AA1005" s="4" t="b">
        <v>1</v>
      </c>
      <c r="AB1005" s="4" t="b">
        <v>0</v>
      </c>
      <c r="AC1005" s="4" t="b">
        <v>0</v>
      </c>
    </row>
    <row r="1006" spans="1:29" x14ac:dyDescent="0.25">
      <c r="A1006" s="4" t="s">
        <v>2045</v>
      </c>
      <c r="B1006" s="4" t="s">
        <v>2046</v>
      </c>
      <c r="C1006" s="9">
        <v>45807</v>
      </c>
      <c r="D1006" s="9" t="str">
        <f>TEXT(Transaction_2[[#This Row],[transaction_date]],"yyyy")</f>
        <v>2025</v>
      </c>
      <c r="E1006" s="9" t="str">
        <f>TEXT(Transaction_2[[#This Row],[transaction_date]],"mmm")</f>
        <v>May</v>
      </c>
      <c r="F1006" s="4">
        <v>58</v>
      </c>
      <c r="G1006" s="4" t="s">
        <v>6012</v>
      </c>
      <c r="H1006" s="4" t="s">
        <v>115</v>
      </c>
      <c r="I1006" s="4" t="s">
        <v>6030</v>
      </c>
      <c r="J1006" s="4">
        <v>3</v>
      </c>
      <c r="K1006" s="4">
        <v>272.22000000000003</v>
      </c>
      <c r="L1006" s="4">
        <v>816.65</v>
      </c>
      <c r="M1006" s="12">
        <f>Transaction_2[[#This Row],[total_amount]]*(1-Transaction_2[[#This Row],[discount_percentage]]/100)</f>
        <v>816.65</v>
      </c>
      <c r="N1006" s="12">
        <f>Transaction_2[[#This Row],[total_amount]]-(Transaction_2[[#This Row],[total_amount]]*Transaction_2[[#This Row],[discount_percentage]]/100)</f>
        <v>816.65</v>
      </c>
      <c r="O1006" s="4" t="s">
        <v>54</v>
      </c>
      <c r="P1006" s="4" t="s">
        <v>32</v>
      </c>
      <c r="Q1006" s="4">
        <v>29</v>
      </c>
      <c r="R1006" s="4" t="s">
        <v>6010</v>
      </c>
      <c r="S1006" s="4" t="b">
        <v>0</v>
      </c>
      <c r="T1006" s="4">
        <v>0</v>
      </c>
      <c r="U1006" s="4" t="s">
        <v>6006</v>
      </c>
      <c r="V1006" s="4">
        <v>15.64</v>
      </c>
      <c r="W1006" s="4">
        <v>2</v>
      </c>
      <c r="X1006" s="4" t="s">
        <v>6016</v>
      </c>
      <c r="Y1006" s="4" t="b">
        <v>0</v>
      </c>
      <c r="Z1006" s="4" t="b">
        <v>0</v>
      </c>
      <c r="AA1006" s="4" t="b">
        <v>0</v>
      </c>
      <c r="AB1006" s="4" t="b">
        <v>0</v>
      </c>
      <c r="AC1006" s="4" t="b">
        <v>0</v>
      </c>
    </row>
    <row r="1007" spans="1:29" x14ac:dyDescent="0.25">
      <c r="A1007" s="4" t="s">
        <v>2047</v>
      </c>
      <c r="B1007" s="4" t="s">
        <v>2048</v>
      </c>
      <c r="C1007" s="9">
        <v>45484</v>
      </c>
      <c r="D1007" s="9" t="str">
        <f>TEXT(Transaction_2[[#This Row],[transaction_date]],"yyyy")</f>
        <v>2024</v>
      </c>
      <c r="E1007" s="9" t="str">
        <f>TEXT(Transaction_2[[#This Row],[transaction_date]],"mmm")</f>
        <v>Jul</v>
      </c>
      <c r="F1007" s="4">
        <v>21</v>
      </c>
      <c r="G1007" s="4" t="s">
        <v>6003</v>
      </c>
      <c r="H1007" s="4" t="s">
        <v>80</v>
      </c>
      <c r="I1007" s="4" t="s">
        <v>6026</v>
      </c>
      <c r="J1007" s="4">
        <v>2</v>
      </c>
      <c r="K1007" s="4">
        <v>110.52</v>
      </c>
      <c r="L1007" s="4">
        <v>221.04</v>
      </c>
      <c r="M1007" s="12">
        <f>Transaction_2[[#This Row],[total_amount]]*(1-Transaction_2[[#This Row],[discount_percentage]]/100)</f>
        <v>221.04</v>
      </c>
      <c r="N1007" s="12">
        <f>Transaction_2[[#This Row],[total_amount]]-(Transaction_2[[#This Row],[total_amount]]*Transaction_2[[#This Row],[discount_percentage]]/100)</f>
        <v>221.04</v>
      </c>
      <c r="O1007" s="4" t="s">
        <v>28</v>
      </c>
      <c r="P1007" s="4" t="s">
        <v>32</v>
      </c>
      <c r="Q1007" s="4">
        <v>29</v>
      </c>
      <c r="R1007" s="4" t="s">
        <v>6010</v>
      </c>
      <c r="S1007" s="4" t="b">
        <v>0</v>
      </c>
      <c r="T1007" s="4">
        <v>0</v>
      </c>
      <c r="U1007" s="4" t="s">
        <v>6006</v>
      </c>
      <c r="V1007" s="4">
        <v>10.31</v>
      </c>
      <c r="W1007" s="4">
        <v>9</v>
      </c>
      <c r="X1007" s="4" t="s">
        <v>6020</v>
      </c>
      <c r="Y1007" s="4" t="b">
        <v>0</v>
      </c>
      <c r="Z1007" s="4" t="b">
        <v>0</v>
      </c>
      <c r="AA1007" s="4" t="b">
        <v>0</v>
      </c>
      <c r="AB1007" s="4" t="b">
        <v>0</v>
      </c>
      <c r="AC1007" s="4" t="b">
        <v>0</v>
      </c>
    </row>
    <row r="1008" spans="1:29" x14ac:dyDescent="0.25">
      <c r="A1008" s="4" t="s">
        <v>2049</v>
      </c>
      <c r="B1008" s="4" t="s">
        <v>2050</v>
      </c>
      <c r="C1008" s="9">
        <v>45701</v>
      </c>
      <c r="D1008" s="9" t="str">
        <f>TEXT(Transaction_2[[#This Row],[transaction_date]],"yyyy")</f>
        <v>2025</v>
      </c>
      <c r="E1008" s="9" t="str">
        <f>TEXT(Transaction_2[[#This Row],[transaction_date]],"mmm")</f>
        <v>Feb</v>
      </c>
      <c r="F1008" s="4">
        <v>23</v>
      </c>
      <c r="G1008" s="4" t="s">
        <v>6003</v>
      </c>
      <c r="H1008" s="4" t="s">
        <v>27</v>
      </c>
      <c r="I1008" s="4" t="s">
        <v>6009</v>
      </c>
      <c r="J1008" s="4">
        <v>16</v>
      </c>
      <c r="K1008" s="4">
        <v>59.9</v>
      </c>
      <c r="L1008" s="4">
        <v>958.37</v>
      </c>
      <c r="M1008" s="12">
        <f>Transaction_2[[#This Row],[total_amount]]*(1-Transaction_2[[#This Row],[discount_percentage]]/100)</f>
        <v>958.37</v>
      </c>
      <c r="N1008" s="12">
        <f>Transaction_2[[#This Row],[total_amount]]-(Transaction_2[[#This Row],[total_amount]]*Transaction_2[[#This Row],[discount_percentage]]/100)</f>
        <v>958.37</v>
      </c>
      <c r="O1008" s="4" t="s">
        <v>31</v>
      </c>
      <c r="P1008" s="4" t="s">
        <v>36</v>
      </c>
      <c r="Q1008" s="4">
        <v>4</v>
      </c>
      <c r="R1008" s="4" t="s">
        <v>6023</v>
      </c>
      <c r="S1008" s="4" t="b">
        <v>0</v>
      </c>
      <c r="T1008" s="4">
        <v>0</v>
      </c>
      <c r="U1008" s="4" t="s">
        <v>6006</v>
      </c>
      <c r="V1008" s="4">
        <v>20.18</v>
      </c>
      <c r="W1008" s="4">
        <v>5</v>
      </c>
      <c r="X1008" s="4" t="s">
        <v>6018</v>
      </c>
      <c r="Y1008" s="4" t="b">
        <v>0</v>
      </c>
      <c r="Z1008" s="4" t="b">
        <v>0</v>
      </c>
      <c r="AA1008" s="4" t="b">
        <v>0</v>
      </c>
      <c r="AB1008" s="4" t="b">
        <v>0</v>
      </c>
      <c r="AC1008" s="4" t="b">
        <v>1</v>
      </c>
    </row>
    <row r="1009" spans="1:29" x14ac:dyDescent="0.25">
      <c r="A1009" s="4" t="s">
        <v>2051</v>
      </c>
      <c r="B1009" s="4" t="s">
        <v>2052</v>
      </c>
      <c r="C1009" s="9">
        <v>45619</v>
      </c>
      <c r="D1009" s="9" t="str">
        <f>TEXT(Transaction_2[[#This Row],[transaction_date]],"yyyy")</f>
        <v>2024</v>
      </c>
      <c r="E1009" s="9" t="str">
        <f>TEXT(Transaction_2[[#This Row],[transaction_date]],"mmm")</f>
        <v>Nov</v>
      </c>
      <c r="F1009" s="4">
        <v>64</v>
      </c>
      <c r="G1009" s="4" t="s">
        <v>6008</v>
      </c>
      <c r="H1009" s="4" t="s">
        <v>115</v>
      </c>
      <c r="I1009" s="4" t="s">
        <v>6030</v>
      </c>
      <c r="J1009" s="4">
        <v>2</v>
      </c>
      <c r="K1009" s="4">
        <v>245.36</v>
      </c>
      <c r="L1009" s="4">
        <v>490.73</v>
      </c>
      <c r="M1009" s="12">
        <f>Transaction_2[[#This Row],[total_amount]]*(1-Transaction_2[[#This Row],[discount_percentage]]/100)</f>
        <v>490.73</v>
      </c>
      <c r="N1009" s="12">
        <f>Transaction_2[[#This Row],[total_amount]]-(Transaction_2[[#This Row],[total_amount]]*Transaction_2[[#This Row],[discount_percentage]]/100)</f>
        <v>490.73</v>
      </c>
      <c r="O1009" s="4" t="s">
        <v>28</v>
      </c>
      <c r="P1009" s="4" t="s">
        <v>24</v>
      </c>
      <c r="Q1009" s="4">
        <v>40</v>
      </c>
      <c r="R1009" s="4" t="s">
        <v>6010</v>
      </c>
      <c r="S1009" s="4" t="b">
        <v>0</v>
      </c>
      <c r="T1009" s="4">
        <v>0</v>
      </c>
      <c r="U1009" s="4" t="s">
        <v>6006</v>
      </c>
      <c r="V1009" s="4">
        <v>21.21</v>
      </c>
      <c r="W1009" s="4">
        <v>26</v>
      </c>
      <c r="X1009" s="4" t="s">
        <v>6007</v>
      </c>
      <c r="Y1009" s="4" t="b">
        <v>1</v>
      </c>
      <c r="Z1009" s="4" t="b">
        <v>0</v>
      </c>
      <c r="AA1009" s="4" t="b">
        <v>0</v>
      </c>
      <c r="AB1009" s="4" t="b">
        <v>0</v>
      </c>
      <c r="AC1009" s="4" t="b">
        <v>0</v>
      </c>
    </row>
    <row r="1010" spans="1:29" x14ac:dyDescent="0.25">
      <c r="A1010" s="4" t="s">
        <v>2053</v>
      </c>
      <c r="B1010" s="4" t="s">
        <v>2054</v>
      </c>
      <c r="C1010" s="9">
        <v>45713</v>
      </c>
      <c r="D1010" s="9" t="str">
        <f>TEXT(Transaction_2[[#This Row],[transaction_date]],"yyyy")</f>
        <v>2025</v>
      </c>
      <c r="E1010" s="9" t="str">
        <f>TEXT(Transaction_2[[#This Row],[transaction_date]],"mmm")</f>
        <v>Feb</v>
      </c>
      <c r="F1010" s="4">
        <v>78</v>
      </c>
      <c r="G1010" s="4" t="s">
        <v>6011</v>
      </c>
      <c r="H1010" s="4" t="s">
        <v>53</v>
      </c>
      <c r="I1010" s="4" t="s">
        <v>6022</v>
      </c>
      <c r="J1010" s="4">
        <v>1</v>
      </c>
      <c r="K1010" s="4">
        <v>274.08</v>
      </c>
      <c r="L1010" s="4">
        <v>274.08</v>
      </c>
      <c r="M1010" s="12">
        <f>Transaction_2[[#This Row],[total_amount]]*(1-Transaction_2[[#This Row],[discount_percentage]]/100)</f>
        <v>202.8192</v>
      </c>
      <c r="N1010" s="12">
        <f>Transaction_2[[#This Row],[total_amount]]-(Transaction_2[[#This Row],[total_amount]]*Transaction_2[[#This Row],[discount_percentage]]/100)</f>
        <v>202.81919999999997</v>
      </c>
      <c r="O1010" s="4" t="s">
        <v>28</v>
      </c>
      <c r="P1010" s="4" t="s">
        <v>24</v>
      </c>
      <c r="Q1010" s="4">
        <v>36</v>
      </c>
      <c r="R1010" s="4" t="s">
        <v>6010</v>
      </c>
      <c r="S1010" s="4" t="b">
        <v>1</v>
      </c>
      <c r="T1010" s="4">
        <v>26</v>
      </c>
      <c r="U1010" s="4" t="s">
        <v>6014</v>
      </c>
      <c r="V1010" s="4">
        <v>7.98</v>
      </c>
      <c r="W1010" s="4">
        <v>19</v>
      </c>
      <c r="X1010" s="4" t="s">
        <v>6007</v>
      </c>
      <c r="Y1010" s="4" t="b">
        <v>0</v>
      </c>
      <c r="Z1010" s="4" t="b">
        <v>0</v>
      </c>
      <c r="AA1010" s="4" t="b">
        <v>1</v>
      </c>
      <c r="AB1010" s="4" t="b">
        <v>0</v>
      </c>
      <c r="AC1010" s="4" t="b">
        <v>0</v>
      </c>
    </row>
    <row r="1011" spans="1:29" x14ac:dyDescent="0.25">
      <c r="A1011" s="4" t="s">
        <v>2055</v>
      </c>
      <c r="B1011" s="4" t="s">
        <v>2056</v>
      </c>
      <c r="C1011" s="9">
        <v>45490</v>
      </c>
      <c r="D1011" s="9" t="str">
        <f>TEXT(Transaction_2[[#This Row],[transaction_date]],"yyyy")</f>
        <v>2024</v>
      </c>
      <c r="E1011" s="9" t="str">
        <f>TEXT(Transaction_2[[#This Row],[transaction_date]],"mmm")</f>
        <v>Jul</v>
      </c>
      <c r="F1011" s="4">
        <v>59</v>
      </c>
      <c r="G1011" s="4" t="s">
        <v>6012</v>
      </c>
      <c r="H1011" s="4" t="s">
        <v>44</v>
      </c>
      <c r="I1011" s="4" t="s">
        <v>6019</v>
      </c>
      <c r="J1011" s="4">
        <v>2</v>
      </c>
      <c r="K1011" s="4">
        <v>157.06</v>
      </c>
      <c r="L1011" s="4">
        <v>314.12</v>
      </c>
      <c r="M1011" s="12">
        <f>Transaction_2[[#This Row],[total_amount]]*(1-Transaction_2[[#This Row],[discount_percentage]]/100)</f>
        <v>314.12</v>
      </c>
      <c r="N1011" s="12">
        <f>Transaction_2[[#This Row],[total_amount]]-(Transaction_2[[#This Row],[total_amount]]*Transaction_2[[#This Row],[discount_percentage]]/100)</f>
        <v>314.12</v>
      </c>
      <c r="O1011" s="4" t="s">
        <v>31</v>
      </c>
      <c r="P1011" s="4" t="s">
        <v>32</v>
      </c>
      <c r="Q1011" s="4">
        <v>2</v>
      </c>
      <c r="R1011" s="4" t="s">
        <v>6023</v>
      </c>
      <c r="S1011" s="4" t="b">
        <v>0</v>
      </c>
      <c r="T1011" s="4">
        <v>0</v>
      </c>
      <c r="U1011" s="4" t="s">
        <v>6006</v>
      </c>
      <c r="V1011" s="4">
        <v>8.94</v>
      </c>
      <c r="W1011" s="4">
        <v>27</v>
      </c>
      <c r="X1011" s="4" t="s">
        <v>6007</v>
      </c>
      <c r="Y1011" s="4" t="b">
        <v>0</v>
      </c>
      <c r="Z1011" s="4" t="b">
        <v>0</v>
      </c>
      <c r="AA1011" s="4" t="b">
        <v>0</v>
      </c>
      <c r="AB1011" s="4" t="b">
        <v>0</v>
      </c>
      <c r="AC1011" s="4" t="b">
        <v>0</v>
      </c>
    </row>
    <row r="1012" spans="1:29" x14ac:dyDescent="0.25">
      <c r="A1012" s="4" t="s">
        <v>2057</v>
      </c>
      <c r="B1012" s="4" t="s">
        <v>2058</v>
      </c>
      <c r="C1012" s="9">
        <v>45537</v>
      </c>
      <c r="D1012" s="9" t="str">
        <f>TEXT(Transaction_2[[#This Row],[transaction_date]],"yyyy")</f>
        <v>2024</v>
      </c>
      <c r="E1012" s="9" t="str">
        <f>TEXT(Transaction_2[[#This Row],[transaction_date]],"mmm")</f>
        <v>Sep</v>
      </c>
      <c r="F1012" s="4">
        <v>79</v>
      </c>
      <c r="G1012" s="4" t="s">
        <v>6011</v>
      </c>
      <c r="H1012" s="4" t="s">
        <v>35</v>
      </c>
      <c r="I1012" s="4" t="s">
        <v>6013</v>
      </c>
      <c r="J1012" s="4">
        <v>3</v>
      </c>
      <c r="K1012" s="4">
        <v>65.239999999999995</v>
      </c>
      <c r="L1012" s="4">
        <v>195.72</v>
      </c>
      <c r="M1012" s="12">
        <f>Transaction_2[[#This Row],[total_amount]]*(1-Transaction_2[[#This Row],[discount_percentage]]/100)</f>
        <v>118.60632000000001</v>
      </c>
      <c r="N1012" s="12">
        <f>Transaction_2[[#This Row],[total_amount]]-(Transaction_2[[#This Row],[total_amount]]*Transaction_2[[#This Row],[discount_percentage]]/100)</f>
        <v>118.60632000000001</v>
      </c>
      <c r="O1012" s="4" t="s">
        <v>54</v>
      </c>
      <c r="P1012" s="4" t="s">
        <v>36</v>
      </c>
      <c r="Q1012" s="4">
        <v>27</v>
      </c>
      <c r="R1012" s="4" t="s">
        <v>6010</v>
      </c>
      <c r="S1012" s="4" t="b">
        <v>1</v>
      </c>
      <c r="T1012" s="4">
        <v>39.4</v>
      </c>
      <c r="U1012" s="4" t="s">
        <v>6014</v>
      </c>
      <c r="V1012" s="4">
        <v>17.399999999999999</v>
      </c>
      <c r="W1012" s="4">
        <v>24</v>
      </c>
      <c r="X1012" s="4" t="s">
        <v>6007</v>
      </c>
      <c r="Y1012" s="4" t="b">
        <v>0</v>
      </c>
      <c r="Z1012" s="4" t="b">
        <v>0</v>
      </c>
      <c r="AA1012" s="4" t="b">
        <v>0</v>
      </c>
      <c r="AB1012" s="4" t="b">
        <v>0</v>
      </c>
      <c r="AC1012" s="4" t="b">
        <v>0</v>
      </c>
    </row>
    <row r="1013" spans="1:29" x14ac:dyDescent="0.25">
      <c r="A1013" s="4" t="s">
        <v>2059</v>
      </c>
      <c r="B1013" s="4" t="s">
        <v>2060</v>
      </c>
      <c r="C1013" s="9">
        <v>45749</v>
      </c>
      <c r="D1013" s="9" t="str">
        <f>TEXT(Transaction_2[[#This Row],[transaction_date]],"yyyy")</f>
        <v>2025</v>
      </c>
      <c r="E1013" s="9" t="str">
        <f>TEXT(Transaction_2[[#This Row],[transaction_date]],"mmm")</f>
        <v>Apr</v>
      </c>
      <c r="F1013" s="4">
        <v>41</v>
      </c>
      <c r="G1013" s="4" t="s">
        <v>6021</v>
      </c>
      <c r="H1013" s="4" t="s">
        <v>39</v>
      </c>
      <c r="I1013" s="4" t="s">
        <v>6015</v>
      </c>
      <c r="J1013" s="4">
        <v>2</v>
      </c>
      <c r="K1013" s="4">
        <v>146.94999999999999</v>
      </c>
      <c r="L1013" s="4">
        <v>293.91000000000003</v>
      </c>
      <c r="M1013" s="12">
        <f>Transaction_2[[#This Row],[total_amount]]*(1-Transaction_2[[#This Row],[discount_percentage]]/100)</f>
        <v>278.62668000000002</v>
      </c>
      <c r="N1013" s="12">
        <f>Transaction_2[[#This Row],[total_amount]]-(Transaction_2[[#This Row],[total_amount]]*Transaction_2[[#This Row],[discount_percentage]]/100)</f>
        <v>278.62668000000002</v>
      </c>
      <c r="O1013" s="4" t="s">
        <v>23</v>
      </c>
      <c r="P1013" s="4" t="s">
        <v>32</v>
      </c>
      <c r="Q1013" s="4">
        <v>31</v>
      </c>
      <c r="R1013" s="4" t="s">
        <v>6010</v>
      </c>
      <c r="S1013" s="4" t="b">
        <v>1</v>
      </c>
      <c r="T1013" s="4">
        <v>5.2</v>
      </c>
      <c r="U1013" s="4" t="s">
        <v>6031</v>
      </c>
      <c r="V1013" s="4">
        <v>8.99</v>
      </c>
      <c r="W1013" s="4">
        <v>29</v>
      </c>
      <c r="X1013" s="4" t="s">
        <v>6007</v>
      </c>
      <c r="Y1013" s="4" t="b">
        <v>0</v>
      </c>
      <c r="Z1013" s="4" t="b">
        <v>0</v>
      </c>
      <c r="AA1013" s="4" t="b">
        <v>0</v>
      </c>
      <c r="AB1013" s="4" t="b">
        <v>0</v>
      </c>
      <c r="AC1013" s="4" t="b">
        <v>0</v>
      </c>
    </row>
    <row r="1014" spans="1:29" x14ac:dyDescent="0.25">
      <c r="A1014" s="4" t="s">
        <v>2061</v>
      </c>
      <c r="B1014" s="4" t="s">
        <v>2062</v>
      </c>
      <c r="C1014" s="9">
        <v>45516</v>
      </c>
      <c r="D1014" s="9" t="str">
        <f>TEXT(Transaction_2[[#This Row],[transaction_date]],"yyyy")</f>
        <v>2024</v>
      </c>
      <c r="E1014" s="9" t="str">
        <f>TEXT(Transaction_2[[#This Row],[transaction_date]],"mmm")</f>
        <v>Aug</v>
      </c>
      <c r="F1014" s="4">
        <v>32</v>
      </c>
      <c r="G1014" s="4" t="s">
        <v>6017</v>
      </c>
      <c r="H1014" s="4" t="s">
        <v>62</v>
      </c>
      <c r="I1014" s="4" t="s">
        <v>6024</v>
      </c>
      <c r="J1014" s="4">
        <v>1</v>
      </c>
      <c r="K1014" s="4">
        <v>209.47</v>
      </c>
      <c r="L1014" s="4">
        <v>209.47</v>
      </c>
      <c r="M1014" s="12">
        <f>Transaction_2[[#This Row],[total_amount]]*(1-Transaction_2[[#This Row],[discount_percentage]]/100)</f>
        <v>209.47</v>
      </c>
      <c r="N1014" s="12">
        <f>Transaction_2[[#This Row],[total_amount]]-(Transaction_2[[#This Row],[total_amount]]*Transaction_2[[#This Row],[discount_percentage]]/100)</f>
        <v>209.47</v>
      </c>
      <c r="O1014" s="4" t="s">
        <v>28</v>
      </c>
      <c r="P1014" s="4" t="s">
        <v>24</v>
      </c>
      <c r="Q1014" s="4">
        <v>16</v>
      </c>
      <c r="R1014" s="4" t="s">
        <v>6005</v>
      </c>
      <c r="S1014" s="4" t="b">
        <v>0</v>
      </c>
      <c r="T1014" s="4">
        <v>0</v>
      </c>
      <c r="U1014" s="4" t="s">
        <v>6006</v>
      </c>
      <c r="V1014" s="4">
        <v>16.71</v>
      </c>
      <c r="W1014" s="4">
        <v>5</v>
      </c>
      <c r="X1014" s="4" t="s">
        <v>6018</v>
      </c>
      <c r="Y1014" s="4" t="b">
        <v>1</v>
      </c>
      <c r="Z1014" s="4" t="b">
        <v>0</v>
      </c>
      <c r="AA1014" s="4" t="b">
        <v>0</v>
      </c>
      <c r="AB1014" s="4" t="b">
        <v>0</v>
      </c>
      <c r="AC1014" s="4" t="b">
        <v>0</v>
      </c>
    </row>
    <row r="1015" spans="1:29" x14ac:dyDescent="0.25">
      <c r="A1015" s="4" t="s">
        <v>2063</v>
      </c>
      <c r="B1015" s="4" t="s">
        <v>2064</v>
      </c>
      <c r="C1015" s="9">
        <v>45679</v>
      </c>
      <c r="D1015" s="9" t="str">
        <f>TEXT(Transaction_2[[#This Row],[transaction_date]],"yyyy")</f>
        <v>2025</v>
      </c>
      <c r="E1015" s="9" t="str">
        <f>TEXT(Transaction_2[[#This Row],[transaction_date]],"mmm")</f>
        <v>Jan</v>
      </c>
      <c r="F1015" s="4">
        <v>30</v>
      </c>
      <c r="G1015" s="4" t="s">
        <v>6017</v>
      </c>
      <c r="H1015" s="4" t="s">
        <v>44</v>
      </c>
      <c r="I1015" s="4" t="s">
        <v>6019</v>
      </c>
      <c r="J1015" s="4">
        <v>2</v>
      </c>
      <c r="K1015" s="4">
        <v>151.44999999999999</v>
      </c>
      <c r="L1015" s="4">
        <v>302.91000000000003</v>
      </c>
      <c r="M1015" s="12">
        <f>Transaction_2[[#This Row],[total_amount]]*(1-Transaction_2[[#This Row],[discount_percentage]]/100)</f>
        <v>302.91000000000003</v>
      </c>
      <c r="N1015" s="12">
        <f>Transaction_2[[#This Row],[total_amount]]-(Transaction_2[[#This Row],[total_amount]]*Transaction_2[[#This Row],[discount_percentage]]/100)</f>
        <v>302.91000000000003</v>
      </c>
      <c r="O1015" s="4" t="s">
        <v>28</v>
      </c>
      <c r="P1015" s="4" t="s">
        <v>24</v>
      </c>
      <c r="Q1015" s="4">
        <v>15</v>
      </c>
      <c r="R1015" s="4" t="s">
        <v>6005</v>
      </c>
      <c r="S1015" s="4" t="b">
        <v>0</v>
      </c>
      <c r="T1015" s="4">
        <v>0</v>
      </c>
      <c r="U1015" s="4" t="s">
        <v>6006</v>
      </c>
      <c r="V1015" s="4">
        <v>10.16</v>
      </c>
      <c r="W1015" s="4">
        <v>19</v>
      </c>
      <c r="X1015" s="4" t="s">
        <v>6007</v>
      </c>
      <c r="Y1015" s="4" t="b">
        <v>0</v>
      </c>
      <c r="Z1015" s="4" t="b">
        <v>0</v>
      </c>
      <c r="AA1015" s="4" t="b">
        <v>0</v>
      </c>
      <c r="AB1015" s="4" t="b">
        <v>0</v>
      </c>
      <c r="AC1015" s="4" t="b">
        <v>0</v>
      </c>
    </row>
    <row r="1016" spans="1:29" x14ac:dyDescent="0.25">
      <c r="A1016" s="4" t="s">
        <v>2065</v>
      </c>
      <c r="B1016" s="4" t="s">
        <v>2066</v>
      </c>
      <c r="C1016" s="9">
        <v>45755</v>
      </c>
      <c r="D1016" s="9" t="str">
        <f>TEXT(Transaction_2[[#This Row],[transaction_date]],"yyyy")</f>
        <v>2025</v>
      </c>
      <c r="E1016" s="9" t="str">
        <f>TEXT(Transaction_2[[#This Row],[transaction_date]],"mmm")</f>
        <v>Apr</v>
      </c>
      <c r="F1016" s="4">
        <v>64</v>
      </c>
      <c r="G1016" s="4" t="s">
        <v>6008</v>
      </c>
      <c r="H1016" s="4" t="s">
        <v>65</v>
      </c>
      <c r="I1016" s="4" t="s">
        <v>6025</v>
      </c>
      <c r="J1016" s="4">
        <v>3</v>
      </c>
      <c r="K1016" s="4">
        <v>233.55</v>
      </c>
      <c r="L1016" s="4">
        <v>700.65</v>
      </c>
      <c r="M1016" s="12">
        <f>Transaction_2[[#This Row],[total_amount]]*(1-Transaction_2[[#This Row],[discount_percentage]]/100)</f>
        <v>700.65</v>
      </c>
      <c r="N1016" s="12">
        <f>Transaction_2[[#This Row],[total_amount]]-(Transaction_2[[#This Row],[total_amount]]*Transaction_2[[#This Row],[discount_percentage]]/100)</f>
        <v>700.65</v>
      </c>
      <c r="O1016" s="4" t="s">
        <v>23</v>
      </c>
      <c r="P1016" s="4" t="s">
        <v>36</v>
      </c>
      <c r="Q1016" s="4">
        <v>8</v>
      </c>
      <c r="R1016" s="4" t="s">
        <v>6005</v>
      </c>
      <c r="S1016" s="4" t="b">
        <v>0</v>
      </c>
      <c r="T1016" s="4">
        <v>0</v>
      </c>
      <c r="U1016" s="4" t="s">
        <v>6006</v>
      </c>
      <c r="V1016" s="4">
        <v>18.21</v>
      </c>
      <c r="W1016" s="4">
        <v>18</v>
      </c>
      <c r="X1016" s="4" t="s">
        <v>6007</v>
      </c>
      <c r="Y1016" s="4" t="b">
        <v>0</v>
      </c>
      <c r="Z1016" s="4" t="b">
        <v>0</v>
      </c>
      <c r="AA1016" s="4" t="b">
        <v>0</v>
      </c>
      <c r="AB1016" s="4" t="b">
        <v>0</v>
      </c>
      <c r="AC1016" s="4" t="b">
        <v>0</v>
      </c>
    </row>
    <row r="1017" spans="1:29" x14ac:dyDescent="0.25">
      <c r="A1017" s="4" t="s">
        <v>2067</v>
      </c>
      <c r="B1017" s="4" t="s">
        <v>2068</v>
      </c>
      <c r="C1017" s="9">
        <v>45622</v>
      </c>
      <c r="D1017" s="9" t="str">
        <f>TEXT(Transaction_2[[#This Row],[transaction_date]],"yyyy")</f>
        <v>2024</v>
      </c>
      <c r="E1017" s="9" t="str">
        <f>TEXT(Transaction_2[[#This Row],[transaction_date]],"mmm")</f>
        <v>Nov</v>
      </c>
      <c r="F1017" s="4">
        <v>34</v>
      </c>
      <c r="G1017" s="4" t="s">
        <v>6017</v>
      </c>
      <c r="H1017" s="4" t="s">
        <v>115</v>
      </c>
      <c r="I1017" s="4" t="s">
        <v>6030</v>
      </c>
      <c r="J1017" s="4">
        <v>4</v>
      </c>
      <c r="K1017" s="4">
        <v>262.52</v>
      </c>
      <c r="L1017" s="4">
        <v>1050.08</v>
      </c>
      <c r="M1017" s="12">
        <f>Transaction_2[[#This Row],[total_amount]]*(1-Transaction_2[[#This Row],[discount_percentage]]/100)</f>
        <v>1050.08</v>
      </c>
      <c r="N1017" s="12">
        <f>Transaction_2[[#This Row],[total_amount]]-(Transaction_2[[#This Row],[total_amount]]*Transaction_2[[#This Row],[discount_percentage]]/100)</f>
        <v>1050.08</v>
      </c>
      <c r="O1017" s="4" t="s">
        <v>54</v>
      </c>
      <c r="P1017" s="4" t="s">
        <v>36</v>
      </c>
      <c r="Q1017" s="4">
        <v>22</v>
      </c>
      <c r="R1017" s="4" t="s">
        <v>6005</v>
      </c>
      <c r="S1017" s="4" t="b">
        <v>0</v>
      </c>
      <c r="T1017" s="4">
        <v>0</v>
      </c>
      <c r="U1017" s="4" t="s">
        <v>6006</v>
      </c>
      <c r="V1017" s="4">
        <v>18.11</v>
      </c>
      <c r="W1017" s="4">
        <v>2</v>
      </c>
      <c r="X1017" s="4" t="s">
        <v>6016</v>
      </c>
      <c r="Y1017" s="4" t="b">
        <v>0</v>
      </c>
      <c r="Z1017" s="4" t="b">
        <v>1</v>
      </c>
      <c r="AA1017" s="4" t="b">
        <v>0</v>
      </c>
      <c r="AB1017" s="4" t="b">
        <v>0</v>
      </c>
      <c r="AC1017" s="4" t="b">
        <v>0</v>
      </c>
    </row>
    <row r="1018" spans="1:29" x14ac:dyDescent="0.25">
      <c r="A1018" s="4" t="s">
        <v>2069</v>
      </c>
      <c r="B1018" s="4" t="s">
        <v>2070</v>
      </c>
      <c r="C1018" s="9">
        <v>45810</v>
      </c>
      <c r="D1018" s="9" t="str">
        <f>TEXT(Transaction_2[[#This Row],[transaction_date]],"yyyy")</f>
        <v>2025</v>
      </c>
      <c r="E1018" s="9" t="str">
        <f>TEXT(Transaction_2[[#This Row],[transaction_date]],"mmm")</f>
        <v>Jun</v>
      </c>
      <c r="F1018" s="4">
        <v>46</v>
      </c>
      <c r="G1018" s="4" t="s">
        <v>6021</v>
      </c>
      <c r="H1018" s="4" t="s">
        <v>80</v>
      </c>
      <c r="I1018" s="4" t="s">
        <v>6026</v>
      </c>
      <c r="J1018" s="4">
        <v>1</v>
      </c>
      <c r="K1018" s="4">
        <v>133.34</v>
      </c>
      <c r="L1018" s="4">
        <v>133.34</v>
      </c>
      <c r="M1018" s="12">
        <f>Transaction_2[[#This Row],[total_amount]]*(1-Transaction_2[[#This Row],[discount_percentage]]/100)</f>
        <v>133.34</v>
      </c>
      <c r="N1018" s="12">
        <f>Transaction_2[[#This Row],[total_amount]]-(Transaction_2[[#This Row],[total_amount]]*Transaction_2[[#This Row],[discount_percentage]]/100)</f>
        <v>133.34</v>
      </c>
      <c r="O1018" s="4" t="s">
        <v>54</v>
      </c>
      <c r="P1018" s="4" t="s">
        <v>36</v>
      </c>
      <c r="Q1018" s="4">
        <v>6</v>
      </c>
      <c r="R1018" s="4" t="s">
        <v>6005</v>
      </c>
      <c r="S1018" s="4" t="b">
        <v>0</v>
      </c>
      <c r="T1018" s="4">
        <v>0</v>
      </c>
      <c r="U1018" s="4" t="s">
        <v>6006</v>
      </c>
      <c r="V1018" s="4">
        <v>20</v>
      </c>
      <c r="W1018" s="4">
        <v>20</v>
      </c>
      <c r="X1018" s="4" t="s">
        <v>6007</v>
      </c>
      <c r="Y1018" s="4" t="b">
        <v>1</v>
      </c>
      <c r="Z1018" s="4" t="b">
        <v>0</v>
      </c>
      <c r="AA1018" s="4" t="b">
        <v>0</v>
      </c>
      <c r="AB1018" s="4" t="b">
        <v>0</v>
      </c>
      <c r="AC1018" s="4" t="b">
        <v>0</v>
      </c>
    </row>
    <row r="1019" spans="1:29" x14ac:dyDescent="0.25">
      <c r="A1019" s="4" t="s">
        <v>2071</v>
      </c>
      <c r="B1019" s="4" t="s">
        <v>2072</v>
      </c>
      <c r="C1019" s="9">
        <v>45572</v>
      </c>
      <c r="D1019" s="9" t="str">
        <f>TEXT(Transaction_2[[#This Row],[transaction_date]],"yyyy")</f>
        <v>2024</v>
      </c>
      <c r="E1019" s="9" t="str">
        <f>TEXT(Transaction_2[[#This Row],[transaction_date]],"mmm")</f>
        <v>Oct</v>
      </c>
      <c r="F1019" s="4">
        <v>18</v>
      </c>
      <c r="G1019" s="4" t="s">
        <v>6003</v>
      </c>
      <c r="H1019" s="4" t="s">
        <v>80</v>
      </c>
      <c r="I1019" s="4" t="s">
        <v>6026</v>
      </c>
      <c r="J1019" s="4">
        <v>4</v>
      </c>
      <c r="K1019" s="4">
        <v>201.73</v>
      </c>
      <c r="L1019" s="4">
        <v>806.91</v>
      </c>
      <c r="M1019" s="12">
        <f>Transaction_2[[#This Row],[total_amount]]*(1-Transaction_2[[#This Row],[discount_percentage]]/100)</f>
        <v>806.91</v>
      </c>
      <c r="N1019" s="12">
        <f>Transaction_2[[#This Row],[total_amount]]-(Transaction_2[[#This Row],[total_amount]]*Transaction_2[[#This Row],[discount_percentage]]/100)</f>
        <v>806.91</v>
      </c>
      <c r="O1019" s="4" t="s">
        <v>31</v>
      </c>
      <c r="P1019" s="4" t="s">
        <v>32</v>
      </c>
      <c r="Q1019" s="4">
        <v>22</v>
      </c>
      <c r="R1019" s="4" t="s">
        <v>6005</v>
      </c>
      <c r="S1019" s="4" t="b">
        <v>0</v>
      </c>
      <c r="T1019" s="4">
        <v>0</v>
      </c>
      <c r="U1019" s="4" t="s">
        <v>6006</v>
      </c>
      <c r="V1019" s="4">
        <v>18.21</v>
      </c>
      <c r="W1019" s="4">
        <v>13</v>
      </c>
      <c r="X1019" s="4" t="s">
        <v>6020</v>
      </c>
      <c r="Y1019" s="4" t="b">
        <v>0</v>
      </c>
      <c r="Z1019" s="4" t="b">
        <v>0</v>
      </c>
      <c r="AA1019" s="4" t="b">
        <v>0</v>
      </c>
      <c r="AB1019" s="4" t="b">
        <v>0</v>
      </c>
      <c r="AC1019" s="4" t="b">
        <v>0</v>
      </c>
    </row>
    <row r="1020" spans="1:29" x14ac:dyDescent="0.25">
      <c r="A1020" s="4" t="s">
        <v>2073</v>
      </c>
      <c r="B1020" s="4" t="s">
        <v>2074</v>
      </c>
      <c r="C1020" s="9">
        <v>45661</v>
      </c>
      <c r="D1020" s="9" t="str">
        <f>TEXT(Transaction_2[[#This Row],[transaction_date]],"yyyy")</f>
        <v>2025</v>
      </c>
      <c r="E1020" s="9" t="str">
        <f>TEXT(Transaction_2[[#This Row],[transaction_date]],"mmm")</f>
        <v>Jan</v>
      </c>
      <c r="F1020" s="4">
        <v>66</v>
      </c>
      <c r="G1020" s="4" t="s">
        <v>6008</v>
      </c>
      <c r="H1020" s="4" t="s">
        <v>27</v>
      </c>
      <c r="I1020" s="4" t="s">
        <v>6009</v>
      </c>
      <c r="J1020" s="4">
        <v>2</v>
      </c>
      <c r="K1020" s="4">
        <v>100.67</v>
      </c>
      <c r="L1020" s="4">
        <v>201.33</v>
      </c>
      <c r="M1020" s="12">
        <f>Transaction_2[[#This Row],[total_amount]]*(1-Transaction_2[[#This Row],[discount_percentage]]/100)</f>
        <v>201.33</v>
      </c>
      <c r="N1020" s="12">
        <f>Transaction_2[[#This Row],[total_amount]]-(Transaction_2[[#This Row],[total_amount]]*Transaction_2[[#This Row],[discount_percentage]]/100)</f>
        <v>201.33</v>
      </c>
      <c r="O1020" s="4" t="s">
        <v>23</v>
      </c>
      <c r="P1020" s="4" t="s">
        <v>24</v>
      </c>
      <c r="Q1020" s="4">
        <v>49</v>
      </c>
      <c r="R1020" s="4" t="s">
        <v>6010</v>
      </c>
      <c r="S1020" s="4" t="b">
        <v>0</v>
      </c>
      <c r="T1020" s="4">
        <v>0</v>
      </c>
      <c r="U1020" s="4" t="s">
        <v>6006</v>
      </c>
      <c r="V1020" s="4">
        <v>24.53</v>
      </c>
      <c r="W1020" s="4">
        <v>26</v>
      </c>
      <c r="X1020" s="4" t="s">
        <v>6007</v>
      </c>
      <c r="Y1020" s="4" t="b">
        <v>0</v>
      </c>
      <c r="Z1020" s="4" t="b">
        <v>1</v>
      </c>
      <c r="AA1020" s="4" t="b">
        <v>0</v>
      </c>
      <c r="AB1020" s="4" t="b">
        <v>0</v>
      </c>
      <c r="AC1020" s="4" t="b">
        <v>0</v>
      </c>
    </row>
    <row r="1021" spans="1:29" x14ac:dyDescent="0.25">
      <c r="A1021" s="4" t="s">
        <v>2075</v>
      </c>
      <c r="B1021" s="4" t="s">
        <v>2076</v>
      </c>
      <c r="C1021" s="9">
        <v>45720</v>
      </c>
      <c r="D1021" s="9" t="str">
        <f>TEXT(Transaction_2[[#This Row],[transaction_date]],"yyyy")</f>
        <v>2025</v>
      </c>
      <c r="E1021" s="9" t="str">
        <f>TEXT(Transaction_2[[#This Row],[transaction_date]],"mmm")</f>
        <v>Mar</v>
      </c>
      <c r="F1021" s="4">
        <v>31</v>
      </c>
      <c r="G1021" s="4" t="s">
        <v>6017</v>
      </c>
      <c r="H1021" s="4" t="s">
        <v>53</v>
      </c>
      <c r="I1021" s="4" t="s">
        <v>6022</v>
      </c>
      <c r="J1021" s="4">
        <v>4</v>
      </c>
      <c r="K1021" s="4">
        <v>234.2</v>
      </c>
      <c r="L1021" s="4">
        <v>936.82</v>
      </c>
      <c r="M1021" s="12">
        <f>Transaction_2[[#This Row],[total_amount]]*(1-Transaction_2[[#This Row],[discount_percentage]]/100)</f>
        <v>936.82</v>
      </c>
      <c r="N1021" s="12">
        <f>Transaction_2[[#This Row],[total_amount]]-(Transaction_2[[#This Row],[total_amount]]*Transaction_2[[#This Row],[discount_percentage]]/100)</f>
        <v>936.82</v>
      </c>
      <c r="O1021" s="4" t="s">
        <v>54</v>
      </c>
      <c r="P1021" s="4" t="s">
        <v>32</v>
      </c>
      <c r="Q1021" s="4">
        <v>5</v>
      </c>
      <c r="R1021" s="4" t="s">
        <v>6023</v>
      </c>
      <c r="S1021" s="4" t="b">
        <v>0</v>
      </c>
      <c r="T1021" s="4">
        <v>0</v>
      </c>
      <c r="U1021" s="4" t="s">
        <v>6006</v>
      </c>
      <c r="V1021" s="4">
        <v>12.03</v>
      </c>
      <c r="W1021" s="4">
        <v>23</v>
      </c>
      <c r="X1021" s="4" t="s">
        <v>6007</v>
      </c>
      <c r="Y1021" s="4" t="b">
        <v>0</v>
      </c>
      <c r="Z1021" s="4" t="b">
        <v>0</v>
      </c>
      <c r="AA1021" s="4" t="b">
        <v>0</v>
      </c>
      <c r="AB1021" s="4" t="b">
        <v>0</v>
      </c>
      <c r="AC1021" s="4" t="b">
        <v>0</v>
      </c>
    </row>
    <row r="1022" spans="1:29" x14ac:dyDescent="0.25">
      <c r="A1022" s="4" t="s">
        <v>2077</v>
      </c>
      <c r="B1022" s="4" t="s">
        <v>2078</v>
      </c>
      <c r="C1022" s="9">
        <v>45708</v>
      </c>
      <c r="D1022" s="9" t="str">
        <f>TEXT(Transaction_2[[#This Row],[transaction_date]],"yyyy")</f>
        <v>2025</v>
      </c>
      <c r="E1022" s="9" t="str">
        <f>TEXT(Transaction_2[[#This Row],[transaction_date]],"mmm")</f>
        <v>Feb</v>
      </c>
      <c r="F1022" s="4">
        <v>28</v>
      </c>
      <c r="G1022" s="4" t="s">
        <v>6003</v>
      </c>
      <c r="H1022" s="4" t="s">
        <v>80</v>
      </c>
      <c r="I1022" s="4" t="s">
        <v>6026</v>
      </c>
      <c r="J1022" s="4">
        <v>3</v>
      </c>
      <c r="K1022" s="4">
        <v>110.25</v>
      </c>
      <c r="L1022" s="4">
        <v>330.76</v>
      </c>
      <c r="M1022" s="12">
        <f>Transaction_2[[#This Row],[total_amount]]*(1-Transaction_2[[#This Row],[discount_percentage]]/100)</f>
        <v>330.76</v>
      </c>
      <c r="N1022" s="12">
        <f>Transaction_2[[#This Row],[total_amount]]-(Transaction_2[[#This Row],[total_amount]]*Transaction_2[[#This Row],[discount_percentage]]/100)</f>
        <v>330.76</v>
      </c>
      <c r="O1022" s="4" t="s">
        <v>28</v>
      </c>
      <c r="P1022" s="4" t="s">
        <v>24</v>
      </c>
      <c r="Q1022" s="4">
        <v>46</v>
      </c>
      <c r="R1022" s="4" t="s">
        <v>6010</v>
      </c>
      <c r="S1022" s="4" t="b">
        <v>0</v>
      </c>
      <c r="T1022" s="4">
        <v>0</v>
      </c>
      <c r="U1022" s="4" t="s">
        <v>6006</v>
      </c>
      <c r="V1022" s="4">
        <v>23.11</v>
      </c>
      <c r="W1022" s="4">
        <v>15</v>
      </c>
      <c r="X1022" s="4" t="s">
        <v>6007</v>
      </c>
      <c r="Y1022" s="4" t="b">
        <v>0</v>
      </c>
      <c r="Z1022" s="4" t="b">
        <v>0</v>
      </c>
      <c r="AA1022" s="4" t="b">
        <v>0</v>
      </c>
      <c r="AB1022" s="4" t="b">
        <v>0</v>
      </c>
      <c r="AC1022" s="4" t="b">
        <v>0</v>
      </c>
    </row>
    <row r="1023" spans="1:29" x14ac:dyDescent="0.25">
      <c r="A1023" s="4" t="s">
        <v>2079</v>
      </c>
      <c r="B1023" s="4" t="s">
        <v>2080</v>
      </c>
      <c r="C1023" s="9">
        <v>45841</v>
      </c>
      <c r="D1023" s="9" t="str">
        <f>TEXT(Transaction_2[[#This Row],[transaction_date]],"yyyy")</f>
        <v>2025</v>
      </c>
      <c r="E1023" s="9" t="str">
        <f>TEXT(Transaction_2[[#This Row],[transaction_date]],"mmm")</f>
        <v>Jul</v>
      </c>
      <c r="F1023" s="4">
        <v>61</v>
      </c>
      <c r="G1023" s="4" t="s">
        <v>6008</v>
      </c>
      <c r="H1023" s="4" t="s">
        <v>44</v>
      </c>
      <c r="I1023" s="4" t="s">
        <v>6019</v>
      </c>
      <c r="J1023" s="4">
        <v>4</v>
      </c>
      <c r="K1023" s="4">
        <v>216.62</v>
      </c>
      <c r="L1023" s="4">
        <v>866.48</v>
      </c>
      <c r="M1023" s="12">
        <f>Transaction_2[[#This Row],[total_amount]]*(1-Transaction_2[[#This Row],[discount_percentage]]/100)</f>
        <v>866.48</v>
      </c>
      <c r="N1023" s="12">
        <f>Transaction_2[[#This Row],[total_amount]]-(Transaction_2[[#This Row],[total_amount]]*Transaction_2[[#This Row],[discount_percentage]]/100)</f>
        <v>866.48</v>
      </c>
      <c r="O1023" s="4" t="s">
        <v>28</v>
      </c>
      <c r="P1023" s="4" t="s">
        <v>36</v>
      </c>
      <c r="Q1023" s="4">
        <v>8</v>
      </c>
      <c r="R1023" s="4" t="s">
        <v>6005</v>
      </c>
      <c r="S1023" s="4" t="b">
        <v>0</v>
      </c>
      <c r="T1023" s="4">
        <v>0</v>
      </c>
      <c r="U1023" s="4" t="s">
        <v>6006</v>
      </c>
      <c r="V1023" s="4">
        <v>22.74</v>
      </c>
      <c r="W1023" s="4">
        <v>17</v>
      </c>
      <c r="X1023" s="4" t="s">
        <v>6007</v>
      </c>
      <c r="Y1023" s="4" t="b">
        <v>0</v>
      </c>
      <c r="Z1023" s="4" t="b">
        <v>0</v>
      </c>
      <c r="AA1023" s="4" t="b">
        <v>0</v>
      </c>
      <c r="AB1023" s="4" t="b">
        <v>0</v>
      </c>
      <c r="AC1023" s="4" t="b">
        <v>0</v>
      </c>
    </row>
    <row r="1024" spans="1:29" x14ac:dyDescent="0.25">
      <c r="A1024" s="4" t="s">
        <v>2081</v>
      </c>
      <c r="B1024" s="4" t="s">
        <v>2082</v>
      </c>
      <c r="C1024" s="9">
        <v>45483</v>
      </c>
      <c r="D1024" s="9" t="str">
        <f>TEXT(Transaction_2[[#This Row],[transaction_date]],"yyyy")</f>
        <v>2024</v>
      </c>
      <c r="E1024" s="9" t="str">
        <f>TEXT(Transaction_2[[#This Row],[transaction_date]],"mmm")</f>
        <v>Jul</v>
      </c>
      <c r="F1024" s="4">
        <v>79</v>
      </c>
      <c r="G1024" s="4" t="s">
        <v>6011</v>
      </c>
      <c r="H1024" s="4" t="s">
        <v>39</v>
      </c>
      <c r="I1024" s="4" t="s">
        <v>6015</v>
      </c>
      <c r="J1024" s="4">
        <v>4</v>
      </c>
      <c r="K1024" s="4">
        <v>25.82</v>
      </c>
      <c r="L1024" s="4">
        <v>103.29</v>
      </c>
      <c r="M1024" s="12">
        <f>Transaction_2[[#This Row],[total_amount]]*(1-Transaction_2[[#This Row],[discount_percentage]]/100)</f>
        <v>103.29</v>
      </c>
      <c r="N1024" s="12">
        <f>Transaction_2[[#This Row],[total_amount]]-(Transaction_2[[#This Row],[total_amount]]*Transaction_2[[#This Row],[discount_percentage]]/100)</f>
        <v>103.29</v>
      </c>
      <c r="O1024" s="4" t="s">
        <v>28</v>
      </c>
      <c r="P1024" s="4" t="s">
        <v>32</v>
      </c>
      <c r="Q1024" s="4">
        <v>13</v>
      </c>
      <c r="R1024" s="4" t="s">
        <v>6005</v>
      </c>
      <c r="S1024" s="4" t="b">
        <v>0</v>
      </c>
      <c r="T1024" s="4">
        <v>0</v>
      </c>
      <c r="U1024" s="4" t="s">
        <v>6006</v>
      </c>
      <c r="V1024" s="4">
        <v>18.670000000000002</v>
      </c>
      <c r="W1024" s="4">
        <v>15</v>
      </c>
      <c r="X1024" s="4" t="s">
        <v>6007</v>
      </c>
      <c r="Y1024" s="4" t="b">
        <v>0</v>
      </c>
      <c r="Z1024" s="4" t="b">
        <v>0</v>
      </c>
      <c r="AA1024" s="4" t="b">
        <v>0</v>
      </c>
      <c r="AB1024" s="4" t="b">
        <v>1</v>
      </c>
      <c r="AC1024" s="4" t="b">
        <v>0</v>
      </c>
    </row>
    <row r="1025" spans="1:29" x14ac:dyDescent="0.25">
      <c r="A1025" s="4" t="s">
        <v>2083</v>
      </c>
      <c r="B1025" s="4" t="s">
        <v>2084</v>
      </c>
      <c r="C1025" s="9">
        <v>45795</v>
      </c>
      <c r="D1025" s="9" t="str">
        <f>TEXT(Transaction_2[[#This Row],[transaction_date]],"yyyy")</f>
        <v>2025</v>
      </c>
      <c r="E1025" s="9" t="str">
        <f>TEXT(Transaction_2[[#This Row],[transaction_date]],"mmm")</f>
        <v>May</v>
      </c>
      <c r="F1025" s="4">
        <v>62</v>
      </c>
      <c r="G1025" s="4" t="s">
        <v>6008</v>
      </c>
      <c r="H1025" s="4" t="s">
        <v>39</v>
      </c>
      <c r="I1025" s="4" t="s">
        <v>6015</v>
      </c>
      <c r="J1025" s="4">
        <v>3</v>
      </c>
      <c r="K1025" s="4">
        <v>223.83</v>
      </c>
      <c r="L1025" s="4">
        <v>671.49</v>
      </c>
      <c r="M1025" s="12">
        <f>Transaction_2[[#This Row],[total_amount]]*(1-Transaction_2[[#This Row],[discount_percentage]]/100)</f>
        <v>671.49</v>
      </c>
      <c r="N1025" s="12">
        <f>Transaction_2[[#This Row],[total_amount]]-(Transaction_2[[#This Row],[total_amount]]*Transaction_2[[#This Row],[discount_percentage]]/100)</f>
        <v>671.49</v>
      </c>
      <c r="O1025" s="4" t="s">
        <v>31</v>
      </c>
      <c r="P1025" s="4" t="s">
        <v>32</v>
      </c>
      <c r="Q1025" s="4">
        <v>19</v>
      </c>
      <c r="R1025" s="4" t="s">
        <v>6005</v>
      </c>
      <c r="S1025" s="4" t="b">
        <v>0</v>
      </c>
      <c r="T1025" s="4">
        <v>0</v>
      </c>
      <c r="U1025" s="4" t="s">
        <v>6006</v>
      </c>
      <c r="V1025" s="4">
        <v>7.44</v>
      </c>
      <c r="W1025" s="4">
        <v>14</v>
      </c>
      <c r="X1025" s="4" t="s">
        <v>6020</v>
      </c>
      <c r="Y1025" s="4" t="b">
        <v>0</v>
      </c>
      <c r="Z1025" s="4" t="b">
        <v>0</v>
      </c>
      <c r="AA1025" s="4" t="b">
        <v>0</v>
      </c>
      <c r="AB1025" s="4" t="b">
        <v>0</v>
      </c>
      <c r="AC1025" s="4" t="b">
        <v>0</v>
      </c>
    </row>
    <row r="1026" spans="1:29" x14ac:dyDescent="0.25">
      <c r="A1026" s="4" t="s">
        <v>2085</v>
      </c>
      <c r="B1026" s="4" t="s">
        <v>2086</v>
      </c>
      <c r="C1026" s="9">
        <v>45533</v>
      </c>
      <c r="D1026" s="9" t="str">
        <f>TEXT(Transaction_2[[#This Row],[transaction_date]],"yyyy")</f>
        <v>2024</v>
      </c>
      <c r="E1026" s="9" t="str">
        <f>TEXT(Transaction_2[[#This Row],[transaction_date]],"mmm")</f>
        <v>Aug</v>
      </c>
      <c r="F1026" s="4">
        <v>43</v>
      </c>
      <c r="G1026" s="4" t="s">
        <v>6021</v>
      </c>
      <c r="H1026" s="4" t="s">
        <v>53</v>
      </c>
      <c r="I1026" s="4" t="s">
        <v>6022</v>
      </c>
      <c r="J1026" s="4">
        <v>1</v>
      </c>
      <c r="K1026" s="4">
        <v>236.29</v>
      </c>
      <c r="L1026" s="4">
        <v>236.29</v>
      </c>
      <c r="M1026" s="12">
        <f>Transaction_2[[#This Row],[total_amount]]*(1-Transaction_2[[#This Row],[discount_percentage]]/100)</f>
        <v>236.29</v>
      </c>
      <c r="N1026" s="12">
        <f>Transaction_2[[#This Row],[total_amount]]-(Transaction_2[[#This Row],[total_amount]]*Transaction_2[[#This Row],[discount_percentage]]/100)</f>
        <v>236.29</v>
      </c>
      <c r="O1026" s="4" t="s">
        <v>31</v>
      </c>
      <c r="P1026" s="4" t="s">
        <v>36</v>
      </c>
      <c r="Q1026" s="4">
        <v>5</v>
      </c>
      <c r="R1026" s="4" t="s">
        <v>6023</v>
      </c>
      <c r="S1026" s="4" t="b">
        <v>0</v>
      </c>
      <c r="T1026" s="4">
        <v>0</v>
      </c>
      <c r="U1026" s="4" t="s">
        <v>6006</v>
      </c>
      <c r="V1026" s="4">
        <v>20.02</v>
      </c>
      <c r="W1026" s="4">
        <v>12</v>
      </c>
      <c r="X1026" s="4" t="s">
        <v>6020</v>
      </c>
      <c r="Y1026" s="4" t="b">
        <v>0</v>
      </c>
      <c r="Z1026" s="4" t="b">
        <v>0</v>
      </c>
      <c r="AA1026" s="4" t="b">
        <v>0</v>
      </c>
      <c r="AB1026" s="4" t="b">
        <v>0</v>
      </c>
      <c r="AC1026" s="4" t="b">
        <v>0</v>
      </c>
    </row>
    <row r="1027" spans="1:29" x14ac:dyDescent="0.25">
      <c r="A1027" s="4" t="s">
        <v>2087</v>
      </c>
      <c r="B1027" s="4" t="s">
        <v>2088</v>
      </c>
      <c r="C1027" s="9">
        <v>45719</v>
      </c>
      <c r="D1027" s="9" t="str">
        <f>TEXT(Transaction_2[[#This Row],[transaction_date]],"yyyy")</f>
        <v>2025</v>
      </c>
      <c r="E1027" s="9" t="str">
        <f>TEXT(Transaction_2[[#This Row],[transaction_date]],"mmm")</f>
        <v>Mar</v>
      </c>
      <c r="F1027" s="4">
        <v>39</v>
      </c>
      <c r="G1027" s="4" t="s">
        <v>6017</v>
      </c>
      <c r="H1027" s="4" t="s">
        <v>27</v>
      </c>
      <c r="I1027" s="4" t="s">
        <v>6009</v>
      </c>
      <c r="J1027" s="4">
        <v>3</v>
      </c>
      <c r="K1027" s="4">
        <v>181.74</v>
      </c>
      <c r="L1027" s="4">
        <v>545.23</v>
      </c>
      <c r="M1027" s="12">
        <f>Transaction_2[[#This Row],[total_amount]]*(1-Transaction_2[[#This Row],[discount_percentage]]/100)</f>
        <v>545.23</v>
      </c>
      <c r="N1027" s="12">
        <f>Transaction_2[[#This Row],[total_amount]]-(Transaction_2[[#This Row],[total_amount]]*Transaction_2[[#This Row],[discount_percentage]]/100)</f>
        <v>545.23</v>
      </c>
      <c r="O1027" s="4" t="s">
        <v>54</v>
      </c>
      <c r="P1027" s="4" t="s">
        <v>32</v>
      </c>
      <c r="Q1027" s="4">
        <v>14</v>
      </c>
      <c r="R1027" s="4" t="s">
        <v>6005</v>
      </c>
      <c r="S1027" s="4" t="b">
        <v>0</v>
      </c>
      <c r="T1027" s="4">
        <v>0</v>
      </c>
      <c r="U1027" s="4" t="s">
        <v>6006</v>
      </c>
      <c r="V1027" s="4">
        <v>12.53</v>
      </c>
      <c r="W1027" s="4">
        <v>26</v>
      </c>
      <c r="X1027" s="4" t="s">
        <v>6007</v>
      </c>
      <c r="Y1027" s="4" t="b">
        <v>0</v>
      </c>
      <c r="Z1027" s="4" t="b">
        <v>1</v>
      </c>
      <c r="AA1027" s="4" t="b">
        <v>0</v>
      </c>
      <c r="AB1027" s="4" t="b">
        <v>0</v>
      </c>
      <c r="AC1027" s="4" t="b">
        <v>0</v>
      </c>
    </row>
    <row r="1028" spans="1:29" x14ac:dyDescent="0.25">
      <c r="A1028" s="4" t="s">
        <v>2089</v>
      </c>
      <c r="B1028" s="4" t="s">
        <v>2090</v>
      </c>
      <c r="C1028" s="9">
        <v>45651</v>
      </c>
      <c r="D1028" s="9" t="str">
        <f>TEXT(Transaction_2[[#This Row],[transaction_date]],"yyyy")</f>
        <v>2024</v>
      </c>
      <c r="E1028" s="9" t="str">
        <f>TEXT(Transaction_2[[#This Row],[transaction_date]],"mmm")</f>
        <v>Dec</v>
      </c>
      <c r="F1028" s="4">
        <v>68</v>
      </c>
      <c r="G1028" s="4" t="s">
        <v>6008</v>
      </c>
      <c r="H1028" s="4" t="s">
        <v>27</v>
      </c>
      <c r="I1028" s="4" t="s">
        <v>6009</v>
      </c>
      <c r="J1028" s="4">
        <v>2</v>
      </c>
      <c r="K1028" s="4">
        <v>213.72</v>
      </c>
      <c r="L1028" s="4">
        <v>427.43</v>
      </c>
      <c r="M1028" s="12">
        <f>Transaction_2[[#This Row],[total_amount]]*(1-Transaction_2[[#This Row],[discount_percentage]]/100)</f>
        <v>427.43</v>
      </c>
      <c r="N1028" s="12">
        <f>Transaction_2[[#This Row],[total_amount]]-(Transaction_2[[#This Row],[total_amount]]*Transaction_2[[#This Row],[discount_percentage]]/100)</f>
        <v>427.43</v>
      </c>
      <c r="O1028" s="4" t="s">
        <v>28</v>
      </c>
      <c r="P1028" s="4" t="s">
        <v>32</v>
      </c>
      <c r="Q1028" s="4">
        <v>19</v>
      </c>
      <c r="R1028" s="4" t="s">
        <v>6005</v>
      </c>
      <c r="S1028" s="4" t="b">
        <v>0</v>
      </c>
      <c r="T1028" s="4">
        <v>0</v>
      </c>
      <c r="U1028" s="4" t="s">
        <v>6006</v>
      </c>
      <c r="V1028" s="4">
        <v>20.64</v>
      </c>
      <c r="W1028" s="4">
        <v>18</v>
      </c>
      <c r="X1028" s="4" t="s">
        <v>6007</v>
      </c>
      <c r="Y1028" s="4" t="b">
        <v>0</v>
      </c>
      <c r="Z1028" s="4" t="b">
        <v>0</v>
      </c>
      <c r="AA1028" s="4" t="b">
        <v>0</v>
      </c>
      <c r="AB1028" s="4" t="b">
        <v>0</v>
      </c>
      <c r="AC1028" s="4" t="b">
        <v>0</v>
      </c>
    </row>
    <row r="1029" spans="1:29" x14ac:dyDescent="0.25">
      <c r="A1029" s="4" t="s">
        <v>2091</v>
      </c>
      <c r="B1029" s="4" t="s">
        <v>2092</v>
      </c>
      <c r="C1029" s="9">
        <v>45766</v>
      </c>
      <c r="D1029" s="9" t="str">
        <f>TEXT(Transaction_2[[#This Row],[transaction_date]],"yyyy")</f>
        <v>2025</v>
      </c>
      <c r="E1029" s="9" t="str">
        <f>TEXT(Transaction_2[[#This Row],[transaction_date]],"mmm")</f>
        <v>Apr</v>
      </c>
      <c r="F1029" s="4">
        <v>54</v>
      </c>
      <c r="G1029" s="4" t="s">
        <v>6012</v>
      </c>
      <c r="H1029" s="4" t="s">
        <v>22</v>
      </c>
      <c r="I1029" s="4" t="s">
        <v>6004</v>
      </c>
      <c r="J1029" s="4">
        <v>1</v>
      </c>
      <c r="K1029" s="4">
        <v>279.14</v>
      </c>
      <c r="L1029" s="4">
        <v>279.14</v>
      </c>
      <c r="M1029" s="12">
        <f>Transaction_2[[#This Row],[total_amount]]*(1-Transaction_2[[#This Row],[discount_percentage]]/100)</f>
        <v>279.14</v>
      </c>
      <c r="N1029" s="12">
        <f>Transaction_2[[#This Row],[total_amount]]-(Transaction_2[[#This Row],[total_amount]]*Transaction_2[[#This Row],[discount_percentage]]/100)</f>
        <v>279.14</v>
      </c>
      <c r="O1029" s="4" t="s">
        <v>28</v>
      </c>
      <c r="P1029" s="4" t="s">
        <v>32</v>
      </c>
      <c r="Q1029" s="4">
        <v>41</v>
      </c>
      <c r="R1029" s="4" t="s">
        <v>6010</v>
      </c>
      <c r="S1029" s="4" t="b">
        <v>0</v>
      </c>
      <c r="T1029" s="4">
        <v>0</v>
      </c>
      <c r="U1029" s="4" t="s">
        <v>6006</v>
      </c>
      <c r="V1029" s="4">
        <v>17.260000000000002</v>
      </c>
      <c r="W1029" s="4">
        <v>22</v>
      </c>
      <c r="X1029" s="4" t="s">
        <v>6007</v>
      </c>
      <c r="Y1029" s="4" t="b">
        <v>0</v>
      </c>
      <c r="Z1029" s="4" t="b">
        <v>1</v>
      </c>
      <c r="AA1029" s="4" t="b">
        <v>0</v>
      </c>
      <c r="AB1029" s="4" t="b">
        <v>0</v>
      </c>
      <c r="AC1029" s="4" t="b">
        <v>0</v>
      </c>
    </row>
    <row r="1030" spans="1:29" x14ac:dyDescent="0.25">
      <c r="A1030" s="4" t="s">
        <v>2093</v>
      </c>
      <c r="B1030" s="4" t="s">
        <v>2094</v>
      </c>
      <c r="C1030" s="9">
        <v>45479</v>
      </c>
      <c r="D1030" s="9" t="str">
        <f>TEXT(Transaction_2[[#This Row],[transaction_date]],"yyyy")</f>
        <v>2024</v>
      </c>
      <c r="E1030" s="9" t="str">
        <f>TEXT(Transaction_2[[#This Row],[transaction_date]],"mmm")</f>
        <v>Jul</v>
      </c>
      <c r="F1030" s="4">
        <v>41</v>
      </c>
      <c r="G1030" s="4" t="s">
        <v>6021</v>
      </c>
      <c r="H1030" s="4" t="s">
        <v>80</v>
      </c>
      <c r="I1030" s="4" t="s">
        <v>6026</v>
      </c>
      <c r="J1030" s="4">
        <v>4</v>
      </c>
      <c r="K1030" s="4">
        <v>121.88</v>
      </c>
      <c r="L1030" s="4">
        <v>487.52</v>
      </c>
      <c r="M1030" s="12">
        <f>Transaction_2[[#This Row],[total_amount]]*(1-Transaction_2[[#This Row],[discount_percentage]]/100)</f>
        <v>487.52</v>
      </c>
      <c r="N1030" s="12">
        <f>Transaction_2[[#This Row],[total_amount]]-(Transaction_2[[#This Row],[total_amount]]*Transaction_2[[#This Row],[discount_percentage]]/100)</f>
        <v>487.52</v>
      </c>
      <c r="O1030" s="4" t="s">
        <v>54</v>
      </c>
      <c r="P1030" s="4" t="s">
        <v>36</v>
      </c>
      <c r="Q1030" s="4">
        <v>40</v>
      </c>
      <c r="R1030" s="4" t="s">
        <v>6010</v>
      </c>
      <c r="S1030" s="4" t="b">
        <v>0</v>
      </c>
      <c r="T1030" s="4">
        <v>0</v>
      </c>
      <c r="U1030" s="4" t="s">
        <v>6006</v>
      </c>
      <c r="V1030" s="4">
        <v>20.55</v>
      </c>
      <c r="W1030" s="4">
        <v>18</v>
      </c>
      <c r="X1030" s="4" t="s">
        <v>6007</v>
      </c>
      <c r="Y1030" s="4" t="b">
        <v>0</v>
      </c>
      <c r="Z1030" s="4" t="b">
        <v>0</v>
      </c>
      <c r="AA1030" s="4" t="b">
        <v>0</v>
      </c>
      <c r="AB1030" s="4" t="b">
        <v>0</v>
      </c>
      <c r="AC1030" s="4" t="b">
        <v>0</v>
      </c>
    </row>
    <row r="1031" spans="1:29" x14ac:dyDescent="0.25">
      <c r="A1031" s="4" t="s">
        <v>2095</v>
      </c>
      <c r="B1031" s="4" t="s">
        <v>2096</v>
      </c>
      <c r="C1031" s="9">
        <v>45741</v>
      </c>
      <c r="D1031" s="9" t="str">
        <f>TEXT(Transaction_2[[#This Row],[transaction_date]],"yyyy")</f>
        <v>2025</v>
      </c>
      <c r="E1031" s="9" t="str">
        <f>TEXT(Transaction_2[[#This Row],[transaction_date]],"mmm")</f>
        <v>Mar</v>
      </c>
      <c r="F1031" s="4">
        <v>73</v>
      </c>
      <c r="G1031" s="4" t="s">
        <v>6011</v>
      </c>
      <c r="H1031" s="4" t="s">
        <v>53</v>
      </c>
      <c r="I1031" s="4" t="s">
        <v>6022</v>
      </c>
      <c r="J1031" s="4">
        <v>3</v>
      </c>
      <c r="K1031" s="4">
        <v>56.81</v>
      </c>
      <c r="L1031" s="4">
        <v>170.43</v>
      </c>
      <c r="M1031" s="12">
        <f>Transaction_2[[#This Row],[total_amount]]*(1-Transaction_2[[#This Row],[discount_percentage]]/100)</f>
        <v>118.61928</v>
      </c>
      <c r="N1031" s="12">
        <f>Transaction_2[[#This Row],[total_amount]]-(Transaction_2[[#This Row],[total_amount]]*Transaction_2[[#This Row],[discount_percentage]]/100)</f>
        <v>118.61928</v>
      </c>
      <c r="O1031" s="4" t="s">
        <v>54</v>
      </c>
      <c r="P1031" s="4" t="s">
        <v>36</v>
      </c>
      <c r="Q1031" s="4">
        <v>15</v>
      </c>
      <c r="R1031" s="4" t="s">
        <v>6005</v>
      </c>
      <c r="S1031" s="4" t="b">
        <v>1</v>
      </c>
      <c r="T1031" s="4">
        <v>30.4</v>
      </c>
      <c r="U1031" s="4" t="s">
        <v>6014</v>
      </c>
      <c r="V1031" s="4">
        <v>19.38</v>
      </c>
      <c r="W1031" s="4">
        <v>21</v>
      </c>
      <c r="X1031" s="4" t="s">
        <v>6007</v>
      </c>
      <c r="Y1031" s="4" t="b">
        <v>0</v>
      </c>
      <c r="Z1031" s="4" t="b">
        <v>0</v>
      </c>
      <c r="AA1031" s="4" t="b">
        <v>1</v>
      </c>
      <c r="AB1031" s="4" t="b">
        <v>0</v>
      </c>
      <c r="AC1031" s="4" t="b">
        <v>0</v>
      </c>
    </row>
    <row r="1032" spans="1:29" x14ac:dyDescent="0.25">
      <c r="A1032" s="4" t="s">
        <v>2097</v>
      </c>
      <c r="B1032" s="4" t="s">
        <v>2098</v>
      </c>
      <c r="C1032" s="9">
        <v>45745</v>
      </c>
      <c r="D1032" s="9" t="str">
        <f>TEXT(Transaction_2[[#This Row],[transaction_date]],"yyyy")</f>
        <v>2025</v>
      </c>
      <c r="E1032" s="9" t="str">
        <f>TEXT(Transaction_2[[#This Row],[transaction_date]],"mmm")</f>
        <v>Mar</v>
      </c>
      <c r="F1032" s="4">
        <v>67</v>
      </c>
      <c r="G1032" s="4" t="s">
        <v>6008</v>
      </c>
      <c r="H1032" s="4" t="s">
        <v>39</v>
      </c>
      <c r="I1032" s="4" t="s">
        <v>6015</v>
      </c>
      <c r="J1032" s="4">
        <v>3</v>
      </c>
      <c r="K1032" s="4">
        <v>74.47</v>
      </c>
      <c r="L1032" s="4">
        <v>223.42</v>
      </c>
      <c r="M1032" s="12">
        <f>Transaction_2[[#This Row],[total_amount]]*(1-Transaction_2[[#This Row],[discount_percentage]]/100)</f>
        <v>223.42</v>
      </c>
      <c r="N1032" s="12">
        <f>Transaction_2[[#This Row],[total_amount]]-(Transaction_2[[#This Row],[total_amount]]*Transaction_2[[#This Row],[discount_percentage]]/100)</f>
        <v>223.42</v>
      </c>
      <c r="O1032" s="4" t="s">
        <v>31</v>
      </c>
      <c r="P1032" s="4" t="s">
        <v>24</v>
      </c>
      <c r="Q1032" s="4">
        <v>47</v>
      </c>
      <c r="R1032" s="4" t="s">
        <v>6010</v>
      </c>
      <c r="S1032" s="4" t="b">
        <v>0</v>
      </c>
      <c r="T1032" s="4">
        <v>0</v>
      </c>
      <c r="U1032" s="4" t="s">
        <v>6006</v>
      </c>
      <c r="V1032" s="4">
        <v>12.83</v>
      </c>
      <c r="W1032" s="4">
        <v>29</v>
      </c>
      <c r="X1032" s="4" t="s">
        <v>6007</v>
      </c>
      <c r="Y1032" s="4" t="b">
        <v>1</v>
      </c>
      <c r="Z1032" s="4" t="b">
        <v>0</v>
      </c>
      <c r="AA1032" s="4" t="b">
        <v>0</v>
      </c>
      <c r="AB1032" s="4" t="b">
        <v>0</v>
      </c>
      <c r="AC1032" s="4" t="b">
        <v>0</v>
      </c>
    </row>
    <row r="1033" spans="1:29" x14ac:dyDescent="0.25">
      <c r="A1033" s="4" t="s">
        <v>2099</v>
      </c>
      <c r="B1033" s="4" t="s">
        <v>2100</v>
      </c>
      <c r="C1033" s="9">
        <v>45481</v>
      </c>
      <c r="D1033" s="9" t="str">
        <f>TEXT(Transaction_2[[#This Row],[transaction_date]],"yyyy")</f>
        <v>2024</v>
      </c>
      <c r="E1033" s="9" t="str">
        <f>TEXT(Transaction_2[[#This Row],[transaction_date]],"mmm")</f>
        <v>Jul</v>
      </c>
      <c r="F1033" s="4">
        <v>38</v>
      </c>
      <c r="G1033" s="4" t="s">
        <v>6017</v>
      </c>
      <c r="H1033" s="4" t="s">
        <v>35</v>
      </c>
      <c r="I1033" s="4" t="s">
        <v>6013</v>
      </c>
      <c r="J1033" s="4">
        <v>4</v>
      </c>
      <c r="K1033" s="4">
        <v>62.66</v>
      </c>
      <c r="L1033" s="4">
        <v>250.65</v>
      </c>
      <c r="M1033" s="12">
        <f>Transaction_2[[#This Row],[total_amount]]*(1-Transaction_2[[#This Row],[discount_percentage]]/100)</f>
        <v>250.65</v>
      </c>
      <c r="N1033" s="12">
        <f>Transaction_2[[#This Row],[total_amount]]-(Transaction_2[[#This Row],[total_amount]]*Transaction_2[[#This Row],[discount_percentage]]/100)</f>
        <v>250.65</v>
      </c>
      <c r="O1033" s="4" t="s">
        <v>31</v>
      </c>
      <c r="P1033" s="4" t="s">
        <v>36</v>
      </c>
      <c r="Q1033" s="4">
        <v>45</v>
      </c>
      <c r="R1033" s="4" t="s">
        <v>6010</v>
      </c>
      <c r="S1033" s="4" t="b">
        <v>0</v>
      </c>
      <c r="T1033" s="4">
        <v>0</v>
      </c>
      <c r="U1033" s="4" t="s">
        <v>6006</v>
      </c>
      <c r="V1033" s="4">
        <v>8.7200000000000006</v>
      </c>
      <c r="W1033" s="4">
        <v>24</v>
      </c>
      <c r="X1033" s="4" t="s">
        <v>6007</v>
      </c>
      <c r="Y1033" s="4" t="b">
        <v>0</v>
      </c>
      <c r="Z1033" s="4" t="b">
        <v>0</v>
      </c>
      <c r="AA1033" s="4" t="b">
        <v>0</v>
      </c>
      <c r="AB1033" s="4" t="b">
        <v>1</v>
      </c>
      <c r="AC1033" s="4" t="b">
        <v>0</v>
      </c>
    </row>
    <row r="1034" spans="1:29" x14ac:dyDescent="0.25">
      <c r="A1034" s="4" t="s">
        <v>2101</v>
      </c>
      <c r="B1034" s="4" t="s">
        <v>2102</v>
      </c>
      <c r="C1034" s="9">
        <v>45603</v>
      </c>
      <c r="D1034" s="9" t="str">
        <f>TEXT(Transaction_2[[#This Row],[transaction_date]],"yyyy")</f>
        <v>2024</v>
      </c>
      <c r="E1034" s="9" t="str">
        <f>TEXT(Transaction_2[[#This Row],[transaction_date]],"mmm")</f>
        <v>Nov</v>
      </c>
      <c r="F1034" s="4">
        <v>36</v>
      </c>
      <c r="G1034" s="4" t="s">
        <v>6017</v>
      </c>
      <c r="H1034" s="4" t="s">
        <v>39</v>
      </c>
      <c r="I1034" s="4" t="s">
        <v>6015</v>
      </c>
      <c r="J1034" s="4">
        <v>3</v>
      </c>
      <c r="K1034" s="4">
        <v>37.880000000000003</v>
      </c>
      <c r="L1034" s="4">
        <v>113.63</v>
      </c>
      <c r="M1034" s="12">
        <f>Transaction_2[[#This Row],[total_amount]]*(1-Transaction_2[[#This Row],[discount_percentage]]/100)</f>
        <v>113.63</v>
      </c>
      <c r="N1034" s="12">
        <f>Transaction_2[[#This Row],[total_amount]]-(Transaction_2[[#This Row],[total_amount]]*Transaction_2[[#This Row],[discount_percentage]]/100)</f>
        <v>113.63</v>
      </c>
      <c r="O1034" s="4" t="s">
        <v>54</v>
      </c>
      <c r="P1034" s="4" t="s">
        <v>24</v>
      </c>
      <c r="Q1034" s="4">
        <v>23</v>
      </c>
      <c r="R1034" s="4" t="s">
        <v>6005</v>
      </c>
      <c r="S1034" s="4" t="b">
        <v>0</v>
      </c>
      <c r="T1034" s="4">
        <v>0</v>
      </c>
      <c r="U1034" s="4" t="s">
        <v>6006</v>
      </c>
      <c r="V1034" s="4">
        <v>17.07</v>
      </c>
      <c r="W1034" s="4">
        <v>25</v>
      </c>
      <c r="X1034" s="4" t="s">
        <v>6007</v>
      </c>
      <c r="Y1034" s="4" t="b">
        <v>0</v>
      </c>
      <c r="Z1034" s="4" t="b">
        <v>0</v>
      </c>
      <c r="AA1034" s="4" t="b">
        <v>0</v>
      </c>
      <c r="AB1034" s="4" t="b">
        <v>0</v>
      </c>
      <c r="AC1034" s="4" t="b">
        <v>0</v>
      </c>
    </row>
    <row r="1035" spans="1:29" x14ac:dyDescent="0.25">
      <c r="A1035" s="4" t="s">
        <v>2103</v>
      </c>
      <c r="B1035" s="4" t="s">
        <v>2104</v>
      </c>
      <c r="C1035" s="9">
        <v>45660</v>
      </c>
      <c r="D1035" s="9" t="str">
        <f>TEXT(Transaction_2[[#This Row],[transaction_date]],"yyyy")</f>
        <v>2025</v>
      </c>
      <c r="E1035" s="9" t="str">
        <f>TEXT(Transaction_2[[#This Row],[transaction_date]],"mmm")</f>
        <v>Jan</v>
      </c>
      <c r="F1035" s="4">
        <v>79</v>
      </c>
      <c r="G1035" s="4" t="s">
        <v>6011</v>
      </c>
      <c r="H1035" s="4" t="s">
        <v>22</v>
      </c>
      <c r="I1035" s="4" t="s">
        <v>6004</v>
      </c>
      <c r="J1035" s="4">
        <v>16</v>
      </c>
      <c r="K1035" s="4">
        <v>87.64</v>
      </c>
      <c r="L1035" s="4">
        <v>1402.17</v>
      </c>
      <c r="M1035" s="12">
        <f>Transaction_2[[#This Row],[total_amount]]*(1-Transaction_2[[#This Row],[discount_percentage]]/100)</f>
        <v>967.4973</v>
      </c>
      <c r="N1035" s="12">
        <f>Transaction_2[[#This Row],[total_amount]]-(Transaction_2[[#This Row],[total_amount]]*Transaction_2[[#This Row],[discount_percentage]]/100)</f>
        <v>967.4973</v>
      </c>
      <c r="O1035" s="4" t="s">
        <v>28</v>
      </c>
      <c r="P1035" s="4" t="s">
        <v>57</v>
      </c>
      <c r="Q1035" s="4">
        <v>3</v>
      </c>
      <c r="R1035" s="4" t="s">
        <v>6023</v>
      </c>
      <c r="S1035" s="4" t="b">
        <v>1</v>
      </c>
      <c r="T1035" s="4">
        <v>31</v>
      </c>
      <c r="U1035" s="4" t="s">
        <v>6014</v>
      </c>
      <c r="V1035" s="4">
        <v>21.18</v>
      </c>
      <c r="W1035" s="4">
        <v>18</v>
      </c>
      <c r="X1035" s="4" t="s">
        <v>6007</v>
      </c>
      <c r="Y1035" s="4" t="b">
        <v>0</v>
      </c>
      <c r="Z1035" s="4" t="b">
        <v>0</v>
      </c>
      <c r="AA1035" s="4" t="b">
        <v>1</v>
      </c>
      <c r="AB1035" s="4" t="b">
        <v>1</v>
      </c>
      <c r="AC1035" s="4" t="b">
        <v>1</v>
      </c>
    </row>
    <row r="1036" spans="1:29" x14ac:dyDescent="0.25">
      <c r="A1036" s="4" t="s">
        <v>2105</v>
      </c>
      <c r="B1036" s="4" t="s">
        <v>2106</v>
      </c>
      <c r="C1036" s="9">
        <v>45517</v>
      </c>
      <c r="D1036" s="9" t="str">
        <f>TEXT(Transaction_2[[#This Row],[transaction_date]],"yyyy")</f>
        <v>2024</v>
      </c>
      <c r="E1036" s="9" t="str">
        <f>TEXT(Transaction_2[[#This Row],[transaction_date]],"mmm")</f>
        <v>Aug</v>
      </c>
      <c r="F1036" s="4">
        <v>54</v>
      </c>
      <c r="G1036" s="4" t="s">
        <v>6012</v>
      </c>
      <c r="H1036" s="4" t="s">
        <v>44</v>
      </c>
      <c r="I1036" s="4" t="s">
        <v>6019</v>
      </c>
      <c r="J1036" s="4">
        <v>16</v>
      </c>
      <c r="K1036" s="4">
        <v>54.15</v>
      </c>
      <c r="L1036" s="4">
        <v>866.37</v>
      </c>
      <c r="M1036" s="12">
        <f>Transaction_2[[#This Row],[total_amount]]*(1-Transaction_2[[#This Row],[discount_percentage]]/100)</f>
        <v>866.37</v>
      </c>
      <c r="N1036" s="12">
        <f>Transaction_2[[#This Row],[total_amount]]-(Transaction_2[[#This Row],[total_amount]]*Transaction_2[[#This Row],[discount_percentage]]/100)</f>
        <v>866.37</v>
      </c>
      <c r="O1036" s="4" t="s">
        <v>31</v>
      </c>
      <c r="P1036" s="4" t="s">
        <v>36</v>
      </c>
      <c r="Q1036" s="4">
        <v>0</v>
      </c>
      <c r="R1036" s="4" t="s">
        <v>6027</v>
      </c>
      <c r="S1036" s="4" t="b">
        <v>0</v>
      </c>
      <c r="T1036" s="4">
        <v>0</v>
      </c>
      <c r="U1036" s="4" t="s">
        <v>6006</v>
      </c>
      <c r="V1036" s="4">
        <v>6.98</v>
      </c>
      <c r="W1036" s="4">
        <v>7</v>
      </c>
      <c r="X1036" s="4" t="s">
        <v>6018</v>
      </c>
      <c r="Y1036" s="4" t="b">
        <v>1</v>
      </c>
      <c r="Z1036" s="4" t="b">
        <v>0</v>
      </c>
      <c r="AA1036" s="4" t="b">
        <v>0</v>
      </c>
      <c r="AB1036" s="4" t="b">
        <v>0</v>
      </c>
      <c r="AC1036" s="4" t="b">
        <v>1</v>
      </c>
    </row>
    <row r="1037" spans="1:29" x14ac:dyDescent="0.25">
      <c r="A1037" s="4" t="s">
        <v>2107</v>
      </c>
      <c r="B1037" s="4" t="s">
        <v>2108</v>
      </c>
      <c r="C1037" s="9">
        <v>45763</v>
      </c>
      <c r="D1037" s="9" t="str">
        <f>TEXT(Transaction_2[[#This Row],[transaction_date]],"yyyy")</f>
        <v>2025</v>
      </c>
      <c r="E1037" s="9" t="str">
        <f>TEXT(Transaction_2[[#This Row],[transaction_date]],"mmm")</f>
        <v>Apr</v>
      </c>
      <c r="F1037" s="4">
        <v>72</v>
      </c>
      <c r="G1037" s="4" t="s">
        <v>6011</v>
      </c>
      <c r="H1037" s="4" t="s">
        <v>62</v>
      </c>
      <c r="I1037" s="4" t="s">
        <v>6024</v>
      </c>
      <c r="J1037" s="4">
        <v>3</v>
      </c>
      <c r="K1037" s="4">
        <v>206.64</v>
      </c>
      <c r="L1037" s="4">
        <v>619.91</v>
      </c>
      <c r="M1037" s="12">
        <f>Transaction_2[[#This Row],[total_amount]]*(1-Transaction_2[[#This Row],[discount_percentage]]/100)</f>
        <v>619.91</v>
      </c>
      <c r="N1037" s="12">
        <f>Transaction_2[[#This Row],[total_amount]]-(Transaction_2[[#This Row],[total_amount]]*Transaction_2[[#This Row],[discount_percentage]]/100)</f>
        <v>619.91</v>
      </c>
      <c r="O1037" s="4" t="s">
        <v>54</v>
      </c>
      <c r="P1037" s="4" t="s">
        <v>24</v>
      </c>
      <c r="Q1037" s="4">
        <v>31</v>
      </c>
      <c r="R1037" s="4" t="s">
        <v>6010</v>
      </c>
      <c r="S1037" s="4" t="b">
        <v>0</v>
      </c>
      <c r="T1037" s="4">
        <v>0</v>
      </c>
      <c r="U1037" s="4" t="s">
        <v>6006</v>
      </c>
      <c r="V1037" s="4">
        <v>8.42</v>
      </c>
      <c r="W1037" s="4">
        <v>12</v>
      </c>
      <c r="X1037" s="4" t="s">
        <v>6020</v>
      </c>
      <c r="Y1037" s="4" t="b">
        <v>1</v>
      </c>
      <c r="Z1037" s="4" t="b">
        <v>0</v>
      </c>
      <c r="AA1037" s="4" t="b">
        <v>0</v>
      </c>
      <c r="AB1037" s="4" t="b">
        <v>0</v>
      </c>
      <c r="AC1037" s="4" t="b">
        <v>0</v>
      </c>
    </row>
    <row r="1038" spans="1:29" x14ac:dyDescent="0.25">
      <c r="A1038" s="4" t="s">
        <v>2109</v>
      </c>
      <c r="B1038" s="4" t="s">
        <v>2110</v>
      </c>
      <c r="C1038" s="9">
        <v>45546</v>
      </c>
      <c r="D1038" s="9" t="str">
        <f>TEXT(Transaction_2[[#This Row],[transaction_date]],"yyyy")</f>
        <v>2024</v>
      </c>
      <c r="E1038" s="9" t="str">
        <f>TEXT(Transaction_2[[#This Row],[transaction_date]],"mmm")</f>
        <v>Sep</v>
      </c>
      <c r="F1038" s="4">
        <v>60</v>
      </c>
      <c r="G1038" s="4" t="s">
        <v>6008</v>
      </c>
      <c r="H1038" s="4" t="s">
        <v>80</v>
      </c>
      <c r="I1038" s="4" t="s">
        <v>6026</v>
      </c>
      <c r="J1038" s="4">
        <v>1</v>
      </c>
      <c r="K1038" s="4">
        <v>125.32</v>
      </c>
      <c r="L1038" s="4">
        <v>125.32</v>
      </c>
      <c r="M1038" s="12">
        <f>Transaction_2[[#This Row],[total_amount]]*(1-Transaction_2[[#This Row],[discount_percentage]]/100)</f>
        <v>83.212479999999985</v>
      </c>
      <c r="N1038" s="12">
        <f>Transaction_2[[#This Row],[total_amount]]-(Transaction_2[[#This Row],[total_amount]]*Transaction_2[[#This Row],[discount_percentage]]/100)</f>
        <v>83.212479999999999</v>
      </c>
      <c r="O1038" s="4" t="s">
        <v>23</v>
      </c>
      <c r="P1038" s="4" t="s">
        <v>24</v>
      </c>
      <c r="Q1038" s="4">
        <v>33</v>
      </c>
      <c r="R1038" s="4" t="s">
        <v>6010</v>
      </c>
      <c r="S1038" s="4" t="b">
        <v>1</v>
      </c>
      <c r="T1038" s="4">
        <v>33.6</v>
      </c>
      <c r="U1038" s="4" t="s">
        <v>6014</v>
      </c>
      <c r="V1038" s="4">
        <v>9.8699999999999992</v>
      </c>
      <c r="W1038" s="4">
        <v>5</v>
      </c>
      <c r="X1038" s="4" t="s">
        <v>6018</v>
      </c>
      <c r="Y1038" s="4" t="b">
        <v>0</v>
      </c>
      <c r="Z1038" s="4" t="b">
        <v>0</v>
      </c>
      <c r="AA1038" s="4" t="b">
        <v>0</v>
      </c>
      <c r="AB1038" s="4" t="b">
        <v>0</v>
      </c>
      <c r="AC1038" s="4" t="b">
        <v>0</v>
      </c>
    </row>
    <row r="1039" spans="1:29" x14ac:dyDescent="0.25">
      <c r="A1039" s="4" t="s">
        <v>2111</v>
      </c>
      <c r="B1039" s="4" t="s">
        <v>495</v>
      </c>
      <c r="C1039" s="9">
        <v>45754</v>
      </c>
      <c r="D1039" s="9" t="str">
        <f>TEXT(Transaction_2[[#This Row],[transaction_date]],"yyyy")</f>
        <v>2025</v>
      </c>
      <c r="E1039" s="9" t="str">
        <f>TEXT(Transaction_2[[#This Row],[transaction_date]],"mmm")</f>
        <v>Apr</v>
      </c>
      <c r="F1039" s="4">
        <v>34</v>
      </c>
      <c r="G1039" s="4" t="s">
        <v>6017</v>
      </c>
      <c r="H1039" s="4" t="s">
        <v>65</v>
      </c>
      <c r="I1039" s="4" t="s">
        <v>6025</v>
      </c>
      <c r="J1039" s="4">
        <v>13</v>
      </c>
      <c r="K1039" s="4">
        <v>80.48</v>
      </c>
      <c r="L1039" s="4">
        <v>1046.25</v>
      </c>
      <c r="M1039" s="12">
        <f>Transaction_2[[#This Row],[total_amount]]*(1-Transaction_2[[#This Row],[discount_percentage]]/100)</f>
        <v>1046.25</v>
      </c>
      <c r="N1039" s="12">
        <f>Transaction_2[[#This Row],[total_amount]]-(Transaction_2[[#This Row],[total_amount]]*Transaction_2[[#This Row],[discount_percentage]]/100)</f>
        <v>1046.25</v>
      </c>
      <c r="O1039" s="4" t="s">
        <v>87</v>
      </c>
      <c r="P1039" s="4" t="s">
        <v>36</v>
      </c>
      <c r="Q1039" s="4">
        <v>1</v>
      </c>
      <c r="R1039" s="4" t="s">
        <v>6029</v>
      </c>
      <c r="S1039" s="4" t="b">
        <v>0</v>
      </c>
      <c r="T1039" s="4">
        <v>0</v>
      </c>
      <c r="U1039" s="4" t="s">
        <v>6006</v>
      </c>
      <c r="V1039" s="4">
        <v>8.16</v>
      </c>
      <c r="W1039" s="4">
        <v>16</v>
      </c>
      <c r="X1039" s="4" t="s">
        <v>6007</v>
      </c>
      <c r="Y1039" s="4" t="b">
        <v>0</v>
      </c>
      <c r="Z1039" s="4" t="b">
        <v>0</v>
      </c>
      <c r="AA1039" s="4" t="b">
        <v>0</v>
      </c>
      <c r="AB1039" s="4" t="b">
        <v>0</v>
      </c>
      <c r="AC1039" s="4" t="b">
        <v>1</v>
      </c>
    </row>
    <row r="1040" spans="1:29" x14ac:dyDescent="0.25">
      <c r="A1040" s="4" t="s">
        <v>2112</v>
      </c>
      <c r="B1040" s="4" t="s">
        <v>2113</v>
      </c>
      <c r="C1040" s="9">
        <v>45790</v>
      </c>
      <c r="D1040" s="9" t="str">
        <f>TEXT(Transaction_2[[#This Row],[transaction_date]],"yyyy")</f>
        <v>2025</v>
      </c>
      <c r="E1040" s="9" t="str">
        <f>TEXT(Transaction_2[[#This Row],[transaction_date]],"mmm")</f>
        <v>May</v>
      </c>
      <c r="F1040" s="4">
        <v>43</v>
      </c>
      <c r="G1040" s="4" t="s">
        <v>6021</v>
      </c>
      <c r="H1040" s="4" t="s">
        <v>39</v>
      </c>
      <c r="I1040" s="4" t="s">
        <v>6015</v>
      </c>
      <c r="J1040" s="4">
        <v>3</v>
      </c>
      <c r="K1040" s="4">
        <v>92.56</v>
      </c>
      <c r="L1040" s="4">
        <v>277.68</v>
      </c>
      <c r="M1040" s="12">
        <f>Transaction_2[[#This Row],[total_amount]]*(1-Transaction_2[[#This Row],[discount_percentage]]/100)</f>
        <v>277.68</v>
      </c>
      <c r="N1040" s="12">
        <f>Transaction_2[[#This Row],[total_amount]]-(Transaction_2[[#This Row],[total_amount]]*Transaction_2[[#This Row],[discount_percentage]]/100)</f>
        <v>277.68</v>
      </c>
      <c r="O1040" s="4" t="s">
        <v>23</v>
      </c>
      <c r="P1040" s="4" t="s">
        <v>32</v>
      </c>
      <c r="Q1040" s="4">
        <v>12</v>
      </c>
      <c r="R1040" s="4" t="s">
        <v>6005</v>
      </c>
      <c r="S1040" s="4" t="b">
        <v>0</v>
      </c>
      <c r="T1040" s="4">
        <v>0</v>
      </c>
      <c r="U1040" s="4" t="s">
        <v>6006</v>
      </c>
      <c r="V1040" s="4">
        <v>12.55</v>
      </c>
      <c r="W1040" s="4">
        <v>14</v>
      </c>
      <c r="X1040" s="4" t="s">
        <v>6020</v>
      </c>
      <c r="Y1040" s="4" t="b">
        <v>0</v>
      </c>
      <c r="Z1040" s="4" t="b">
        <v>0</v>
      </c>
      <c r="AA1040" s="4" t="b">
        <v>0</v>
      </c>
      <c r="AB1040" s="4" t="b">
        <v>0</v>
      </c>
      <c r="AC1040" s="4" t="b">
        <v>0</v>
      </c>
    </row>
    <row r="1041" spans="1:29" x14ac:dyDescent="0.25">
      <c r="A1041" s="4" t="s">
        <v>2114</v>
      </c>
      <c r="B1041" s="4" t="s">
        <v>2115</v>
      </c>
      <c r="C1041" s="9">
        <v>45717</v>
      </c>
      <c r="D1041" s="9" t="str">
        <f>TEXT(Transaction_2[[#This Row],[transaction_date]],"yyyy")</f>
        <v>2025</v>
      </c>
      <c r="E1041" s="9" t="str">
        <f>TEXT(Transaction_2[[#This Row],[transaction_date]],"mmm")</f>
        <v>Mar</v>
      </c>
      <c r="F1041" s="4">
        <v>58</v>
      </c>
      <c r="G1041" s="4" t="s">
        <v>6012</v>
      </c>
      <c r="H1041" s="4" t="s">
        <v>115</v>
      </c>
      <c r="I1041" s="4" t="s">
        <v>6030</v>
      </c>
      <c r="J1041" s="4">
        <v>1</v>
      </c>
      <c r="K1041" s="4">
        <v>239.71</v>
      </c>
      <c r="L1041" s="4">
        <v>239.71</v>
      </c>
      <c r="M1041" s="12">
        <f>Transaction_2[[#This Row],[total_amount]]*(1-Transaction_2[[#This Row],[discount_percentage]]/100)</f>
        <v>239.71</v>
      </c>
      <c r="N1041" s="12">
        <f>Transaction_2[[#This Row],[total_amount]]-(Transaction_2[[#This Row],[total_amount]]*Transaction_2[[#This Row],[discount_percentage]]/100)</f>
        <v>239.71</v>
      </c>
      <c r="O1041" s="4" t="s">
        <v>23</v>
      </c>
      <c r="P1041" s="4" t="s">
        <v>36</v>
      </c>
      <c r="Q1041" s="4">
        <v>7</v>
      </c>
      <c r="R1041" s="4" t="s">
        <v>6005</v>
      </c>
      <c r="S1041" s="4" t="b">
        <v>0</v>
      </c>
      <c r="T1041" s="4">
        <v>0</v>
      </c>
      <c r="U1041" s="4" t="s">
        <v>6006</v>
      </c>
      <c r="V1041" s="4">
        <v>24.35</v>
      </c>
      <c r="W1041" s="4">
        <v>23</v>
      </c>
      <c r="X1041" s="4" t="s">
        <v>6007</v>
      </c>
      <c r="Y1041" s="4" t="b">
        <v>0</v>
      </c>
      <c r="Z1041" s="4" t="b">
        <v>0</v>
      </c>
      <c r="AA1041" s="4" t="b">
        <v>1</v>
      </c>
      <c r="AB1041" s="4" t="b">
        <v>0</v>
      </c>
      <c r="AC1041" s="4" t="b">
        <v>0</v>
      </c>
    </row>
    <row r="1042" spans="1:29" x14ac:dyDescent="0.25">
      <c r="A1042" s="4" t="s">
        <v>2116</v>
      </c>
      <c r="B1042" s="4" t="s">
        <v>2117</v>
      </c>
      <c r="C1042" s="9">
        <v>45704</v>
      </c>
      <c r="D1042" s="9" t="str">
        <f>TEXT(Transaction_2[[#This Row],[transaction_date]],"yyyy")</f>
        <v>2025</v>
      </c>
      <c r="E1042" s="9" t="str">
        <f>TEXT(Transaction_2[[#This Row],[transaction_date]],"mmm")</f>
        <v>Feb</v>
      </c>
      <c r="F1042" s="4">
        <v>43</v>
      </c>
      <c r="G1042" s="4" t="s">
        <v>6021</v>
      </c>
      <c r="H1042" s="4" t="s">
        <v>115</v>
      </c>
      <c r="I1042" s="4" t="s">
        <v>6030</v>
      </c>
      <c r="J1042" s="4">
        <v>2</v>
      </c>
      <c r="K1042" s="4">
        <v>40.32</v>
      </c>
      <c r="L1042" s="4">
        <v>80.650000000000006</v>
      </c>
      <c r="M1042" s="12">
        <f>Transaction_2[[#This Row],[total_amount]]*(1-Transaction_2[[#This Row],[discount_percentage]]/100)</f>
        <v>69.117050000000006</v>
      </c>
      <c r="N1042" s="12">
        <f>Transaction_2[[#This Row],[total_amount]]-(Transaction_2[[#This Row],[total_amount]]*Transaction_2[[#This Row],[discount_percentage]]/100)</f>
        <v>69.117050000000006</v>
      </c>
      <c r="O1042" s="4" t="s">
        <v>28</v>
      </c>
      <c r="P1042" s="4" t="s">
        <v>36</v>
      </c>
      <c r="Q1042" s="4">
        <v>47</v>
      </c>
      <c r="R1042" s="4" t="s">
        <v>6010</v>
      </c>
      <c r="S1042" s="4" t="b">
        <v>1</v>
      </c>
      <c r="T1042" s="4">
        <v>14.3</v>
      </c>
      <c r="U1042" s="4" t="s">
        <v>6028</v>
      </c>
      <c r="V1042" s="4">
        <v>21.06</v>
      </c>
      <c r="W1042" s="4">
        <v>25</v>
      </c>
      <c r="X1042" s="4" t="s">
        <v>6007</v>
      </c>
      <c r="Y1042" s="4" t="b">
        <v>0</v>
      </c>
      <c r="Z1042" s="4" t="b">
        <v>0</v>
      </c>
      <c r="AA1042" s="4" t="b">
        <v>0</v>
      </c>
      <c r="AB1042" s="4" t="b">
        <v>0</v>
      </c>
      <c r="AC1042" s="4" t="b">
        <v>0</v>
      </c>
    </row>
    <row r="1043" spans="1:29" x14ac:dyDescent="0.25">
      <c r="A1043" s="4" t="s">
        <v>2118</v>
      </c>
      <c r="B1043" s="4" t="s">
        <v>2119</v>
      </c>
      <c r="C1043" s="9">
        <v>45565</v>
      </c>
      <c r="D1043" s="9" t="str">
        <f>TEXT(Transaction_2[[#This Row],[transaction_date]],"yyyy")</f>
        <v>2024</v>
      </c>
      <c r="E1043" s="9" t="str">
        <f>TEXT(Transaction_2[[#This Row],[transaction_date]],"mmm")</f>
        <v>Sep</v>
      </c>
      <c r="F1043" s="4">
        <v>24</v>
      </c>
      <c r="G1043" s="4" t="s">
        <v>6003</v>
      </c>
      <c r="H1043" s="4" t="s">
        <v>80</v>
      </c>
      <c r="I1043" s="4" t="s">
        <v>6026</v>
      </c>
      <c r="J1043" s="4">
        <v>2</v>
      </c>
      <c r="K1043" s="4">
        <v>158.32</v>
      </c>
      <c r="L1043" s="4">
        <v>316.64999999999998</v>
      </c>
      <c r="M1043" s="12">
        <f>Transaction_2[[#This Row],[total_amount]]*(1-Transaction_2[[#This Row],[discount_percentage]]/100)</f>
        <v>316.64999999999998</v>
      </c>
      <c r="N1043" s="12">
        <f>Transaction_2[[#This Row],[total_amount]]-(Transaction_2[[#This Row],[total_amount]]*Transaction_2[[#This Row],[discount_percentage]]/100)</f>
        <v>316.64999999999998</v>
      </c>
      <c r="O1043" s="4" t="s">
        <v>54</v>
      </c>
      <c r="P1043" s="4" t="s">
        <v>24</v>
      </c>
      <c r="Q1043" s="4">
        <v>24</v>
      </c>
      <c r="R1043" s="4" t="s">
        <v>6005</v>
      </c>
      <c r="S1043" s="4" t="b">
        <v>0</v>
      </c>
      <c r="T1043" s="4">
        <v>0</v>
      </c>
      <c r="U1043" s="4" t="s">
        <v>6006</v>
      </c>
      <c r="V1043" s="4">
        <v>19.13</v>
      </c>
      <c r="W1043" s="4">
        <v>20</v>
      </c>
      <c r="X1043" s="4" t="s">
        <v>6007</v>
      </c>
      <c r="Y1043" s="4" t="b">
        <v>0</v>
      </c>
      <c r="Z1043" s="4" t="b">
        <v>0</v>
      </c>
      <c r="AA1043" s="4" t="b">
        <v>1</v>
      </c>
      <c r="AB1043" s="4" t="b">
        <v>0</v>
      </c>
      <c r="AC1043" s="4" t="b">
        <v>0</v>
      </c>
    </row>
    <row r="1044" spans="1:29" x14ac:dyDescent="0.25">
      <c r="A1044" s="4" t="s">
        <v>2120</v>
      </c>
      <c r="B1044" s="4" t="s">
        <v>2121</v>
      </c>
      <c r="C1044" s="9">
        <v>45614</v>
      </c>
      <c r="D1044" s="9" t="str">
        <f>TEXT(Transaction_2[[#This Row],[transaction_date]],"yyyy")</f>
        <v>2024</v>
      </c>
      <c r="E1044" s="9" t="str">
        <f>TEXT(Transaction_2[[#This Row],[transaction_date]],"mmm")</f>
        <v>Nov</v>
      </c>
      <c r="F1044" s="4">
        <v>55</v>
      </c>
      <c r="G1044" s="4" t="s">
        <v>6012</v>
      </c>
      <c r="H1044" s="4" t="s">
        <v>62</v>
      </c>
      <c r="I1044" s="4" t="s">
        <v>6024</v>
      </c>
      <c r="J1044" s="4">
        <v>1</v>
      </c>
      <c r="K1044" s="4">
        <v>39.97</v>
      </c>
      <c r="L1044" s="4">
        <v>39.97</v>
      </c>
      <c r="M1044" s="12">
        <f>Transaction_2[[#This Row],[total_amount]]*(1-Transaction_2[[#This Row],[discount_percentage]]/100)</f>
        <v>35.373449999999998</v>
      </c>
      <c r="N1044" s="12">
        <f>Transaction_2[[#This Row],[total_amount]]-(Transaction_2[[#This Row],[total_amount]]*Transaction_2[[#This Row],[discount_percentage]]/100)</f>
        <v>35.373449999999998</v>
      </c>
      <c r="O1044" s="4" t="s">
        <v>54</v>
      </c>
      <c r="P1044" s="4" t="s">
        <v>32</v>
      </c>
      <c r="Q1044" s="4">
        <v>15</v>
      </c>
      <c r="R1044" s="4" t="s">
        <v>6005</v>
      </c>
      <c r="S1044" s="4" t="b">
        <v>1</v>
      </c>
      <c r="T1044" s="4">
        <v>11.5</v>
      </c>
      <c r="U1044" s="4" t="s">
        <v>6028</v>
      </c>
      <c r="V1044" s="4">
        <v>12.59</v>
      </c>
      <c r="W1044" s="4">
        <v>3</v>
      </c>
      <c r="X1044" s="4" t="s">
        <v>6016</v>
      </c>
      <c r="Y1044" s="4" t="b">
        <v>1</v>
      </c>
      <c r="Z1044" s="4" t="b">
        <v>0</v>
      </c>
      <c r="AA1044" s="4" t="b">
        <v>0</v>
      </c>
      <c r="AB1044" s="4" t="b">
        <v>1</v>
      </c>
      <c r="AC1044" s="4" t="b">
        <v>0</v>
      </c>
    </row>
    <row r="1045" spans="1:29" x14ac:dyDescent="0.25">
      <c r="A1045" s="4" t="s">
        <v>2122</v>
      </c>
      <c r="B1045" s="4" t="s">
        <v>2123</v>
      </c>
      <c r="C1045" s="9">
        <v>45618</v>
      </c>
      <c r="D1045" s="9" t="str">
        <f>TEXT(Transaction_2[[#This Row],[transaction_date]],"yyyy")</f>
        <v>2024</v>
      </c>
      <c r="E1045" s="9" t="str">
        <f>TEXT(Transaction_2[[#This Row],[transaction_date]],"mmm")</f>
        <v>Nov</v>
      </c>
      <c r="F1045" s="4">
        <v>38</v>
      </c>
      <c r="G1045" s="4" t="s">
        <v>6017</v>
      </c>
      <c r="H1045" s="4" t="s">
        <v>62</v>
      </c>
      <c r="I1045" s="4" t="s">
        <v>6024</v>
      </c>
      <c r="J1045" s="4">
        <v>1</v>
      </c>
      <c r="K1045" s="4">
        <v>77.05</v>
      </c>
      <c r="L1045" s="4">
        <v>77.05</v>
      </c>
      <c r="M1045" s="12">
        <f>Transaction_2[[#This Row],[total_amount]]*(1-Transaction_2[[#This Row],[discount_percentage]]/100)</f>
        <v>77.05</v>
      </c>
      <c r="N1045" s="12">
        <f>Transaction_2[[#This Row],[total_amount]]-(Transaction_2[[#This Row],[total_amount]]*Transaction_2[[#This Row],[discount_percentage]]/100)</f>
        <v>77.05</v>
      </c>
      <c r="O1045" s="4" t="s">
        <v>54</v>
      </c>
      <c r="P1045" s="4" t="s">
        <v>24</v>
      </c>
      <c r="Q1045" s="4">
        <v>26</v>
      </c>
      <c r="R1045" s="4" t="s">
        <v>6010</v>
      </c>
      <c r="S1045" s="4" t="b">
        <v>0</v>
      </c>
      <c r="T1045" s="4">
        <v>0</v>
      </c>
      <c r="U1045" s="4" t="s">
        <v>6006</v>
      </c>
      <c r="V1045" s="4">
        <v>7.92</v>
      </c>
      <c r="W1045" s="4">
        <v>24</v>
      </c>
      <c r="X1045" s="4" t="s">
        <v>6007</v>
      </c>
      <c r="Y1045" s="4" t="b">
        <v>0</v>
      </c>
      <c r="Z1045" s="4" t="b">
        <v>1</v>
      </c>
      <c r="AA1045" s="4" t="b">
        <v>0</v>
      </c>
      <c r="AB1045" s="4" t="b">
        <v>1</v>
      </c>
      <c r="AC1045" s="4" t="b">
        <v>0</v>
      </c>
    </row>
    <row r="1046" spans="1:29" x14ac:dyDescent="0.25">
      <c r="A1046" s="4" t="s">
        <v>2124</v>
      </c>
      <c r="B1046" s="4" t="s">
        <v>2125</v>
      </c>
      <c r="C1046" s="9">
        <v>45805</v>
      </c>
      <c r="D1046" s="9" t="str">
        <f>TEXT(Transaction_2[[#This Row],[transaction_date]],"yyyy")</f>
        <v>2025</v>
      </c>
      <c r="E1046" s="9" t="str">
        <f>TEXT(Transaction_2[[#This Row],[transaction_date]],"mmm")</f>
        <v>May</v>
      </c>
      <c r="F1046" s="4">
        <v>74</v>
      </c>
      <c r="G1046" s="4" t="s">
        <v>6011</v>
      </c>
      <c r="H1046" s="4" t="s">
        <v>53</v>
      </c>
      <c r="I1046" s="4" t="s">
        <v>6022</v>
      </c>
      <c r="J1046" s="4">
        <v>2</v>
      </c>
      <c r="K1046" s="4">
        <v>131.38</v>
      </c>
      <c r="L1046" s="4">
        <v>262.76</v>
      </c>
      <c r="M1046" s="12">
        <f>Transaction_2[[#This Row],[total_amount]]*(1-Transaction_2[[#This Row],[discount_percentage]]/100)</f>
        <v>193.91687999999999</v>
      </c>
      <c r="N1046" s="12">
        <f>Transaction_2[[#This Row],[total_amount]]-(Transaction_2[[#This Row],[total_amount]]*Transaction_2[[#This Row],[discount_percentage]]/100)</f>
        <v>193.91687999999999</v>
      </c>
      <c r="O1046" s="4" t="s">
        <v>54</v>
      </c>
      <c r="P1046" s="4" t="s">
        <v>24</v>
      </c>
      <c r="Q1046" s="4">
        <v>41</v>
      </c>
      <c r="R1046" s="4" t="s">
        <v>6010</v>
      </c>
      <c r="S1046" s="4" t="b">
        <v>1</v>
      </c>
      <c r="T1046" s="4">
        <v>26.2</v>
      </c>
      <c r="U1046" s="4" t="s">
        <v>6014</v>
      </c>
      <c r="V1046" s="4">
        <v>12.83</v>
      </c>
      <c r="W1046" s="4">
        <v>21</v>
      </c>
      <c r="X1046" s="4" t="s">
        <v>6007</v>
      </c>
      <c r="Y1046" s="4" t="b">
        <v>0</v>
      </c>
      <c r="Z1046" s="4" t="b">
        <v>0</v>
      </c>
      <c r="AA1046" s="4" t="b">
        <v>0</v>
      </c>
      <c r="AB1046" s="4" t="b">
        <v>0</v>
      </c>
      <c r="AC1046" s="4" t="b">
        <v>0</v>
      </c>
    </row>
    <row r="1047" spans="1:29" x14ac:dyDescent="0.25">
      <c r="A1047" s="4" t="s">
        <v>2126</v>
      </c>
      <c r="B1047" s="4" t="s">
        <v>2127</v>
      </c>
      <c r="C1047" s="9">
        <v>45767</v>
      </c>
      <c r="D1047" s="9" t="str">
        <f>TEXT(Transaction_2[[#This Row],[transaction_date]],"yyyy")</f>
        <v>2025</v>
      </c>
      <c r="E1047" s="9" t="str">
        <f>TEXT(Transaction_2[[#This Row],[transaction_date]],"mmm")</f>
        <v>Apr</v>
      </c>
      <c r="F1047" s="4">
        <v>45</v>
      </c>
      <c r="G1047" s="4" t="s">
        <v>6021</v>
      </c>
      <c r="H1047" s="4" t="s">
        <v>80</v>
      </c>
      <c r="I1047" s="4" t="s">
        <v>6026</v>
      </c>
      <c r="J1047" s="4">
        <v>17</v>
      </c>
      <c r="K1047" s="4">
        <v>61.05</v>
      </c>
      <c r="L1047" s="4">
        <v>1037.79</v>
      </c>
      <c r="M1047" s="12">
        <f>Transaction_2[[#This Row],[total_amount]]*(1-Transaction_2[[#This Row],[discount_percentage]]/100)</f>
        <v>854.10116999999991</v>
      </c>
      <c r="N1047" s="12">
        <f>Transaction_2[[#This Row],[total_amount]]-(Transaction_2[[#This Row],[total_amount]]*Transaction_2[[#This Row],[discount_percentage]]/100)</f>
        <v>854.10117000000002</v>
      </c>
      <c r="O1047" s="4" t="s">
        <v>87</v>
      </c>
      <c r="P1047" s="4" t="s">
        <v>36</v>
      </c>
      <c r="Q1047" s="4">
        <v>2</v>
      </c>
      <c r="R1047" s="4" t="s">
        <v>6023</v>
      </c>
      <c r="S1047" s="4" t="b">
        <v>1</v>
      </c>
      <c r="T1047" s="4">
        <v>17.7</v>
      </c>
      <c r="U1047" s="4" t="s">
        <v>6028</v>
      </c>
      <c r="V1047" s="4">
        <v>8.42</v>
      </c>
      <c r="W1047" s="4">
        <v>4</v>
      </c>
      <c r="X1047" s="4" t="s">
        <v>6018</v>
      </c>
      <c r="Y1047" s="4" t="b">
        <v>1</v>
      </c>
      <c r="Z1047" s="4" t="b">
        <v>0</v>
      </c>
      <c r="AA1047" s="4" t="b">
        <v>0</v>
      </c>
      <c r="AB1047" s="4" t="b">
        <v>1</v>
      </c>
      <c r="AC1047" s="4" t="b">
        <v>1</v>
      </c>
    </row>
    <row r="1048" spans="1:29" x14ac:dyDescent="0.25">
      <c r="A1048" s="4" t="s">
        <v>2128</v>
      </c>
      <c r="B1048" s="4" t="s">
        <v>2129</v>
      </c>
      <c r="C1048" s="9">
        <v>45729</v>
      </c>
      <c r="D1048" s="9" t="str">
        <f>TEXT(Transaction_2[[#This Row],[transaction_date]],"yyyy")</f>
        <v>2025</v>
      </c>
      <c r="E1048" s="9" t="str">
        <f>TEXT(Transaction_2[[#This Row],[transaction_date]],"mmm")</f>
        <v>Mar</v>
      </c>
      <c r="F1048" s="4">
        <v>42</v>
      </c>
      <c r="G1048" s="4" t="s">
        <v>6021</v>
      </c>
      <c r="H1048" s="4" t="s">
        <v>62</v>
      </c>
      <c r="I1048" s="4" t="s">
        <v>6024</v>
      </c>
      <c r="J1048" s="4">
        <v>4</v>
      </c>
      <c r="K1048" s="4">
        <v>90.47</v>
      </c>
      <c r="L1048" s="4">
        <v>361.89</v>
      </c>
      <c r="M1048" s="12">
        <f>Transaction_2[[#This Row],[total_amount]]*(1-Transaction_2[[#This Row],[discount_percentage]]/100)</f>
        <v>361.89</v>
      </c>
      <c r="N1048" s="12">
        <f>Transaction_2[[#This Row],[total_amount]]-(Transaction_2[[#This Row],[total_amount]]*Transaction_2[[#This Row],[discount_percentage]]/100)</f>
        <v>361.89</v>
      </c>
      <c r="O1048" s="4" t="s">
        <v>31</v>
      </c>
      <c r="P1048" s="4" t="s">
        <v>36</v>
      </c>
      <c r="Q1048" s="4">
        <v>1</v>
      </c>
      <c r="R1048" s="4" t="s">
        <v>6029</v>
      </c>
      <c r="S1048" s="4" t="b">
        <v>0</v>
      </c>
      <c r="T1048" s="4">
        <v>0</v>
      </c>
      <c r="U1048" s="4" t="s">
        <v>6006</v>
      </c>
      <c r="V1048" s="4">
        <v>7.67</v>
      </c>
      <c r="W1048" s="4">
        <v>5</v>
      </c>
      <c r="X1048" s="4" t="s">
        <v>6018</v>
      </c>
      <c r="Y1048" s="4" t="b">
        <v>1</v>
      </c>
      <c r="Z1048" s="4" t="b">
        <v>0</v>
      </c>
      <c r="AA1048" s="4" t="b">
        <v>1</v>
      </c>
      <c r="AB1048" s="4" t="b">
        <v>0</v>
      </c>
      <c r="AC1048" s="4" t="b">
        <v>1</v>
      </c>
    </row>
    <row r="1049" spans="1:29" x14ac:dyDescent="0.25">
      <c r="A1049" s="4" t="s">
        <v>2130</v>
      </c>
      <c r="B1049" s="4" t="s">
        <v>2131</v>
      </c>
      <c r="C1049" s="9">
        <v>45486</v>
      </c>
      <c r="D1049" s="9" t="str">
        <f>TEXT(Transaction_2[[#This Row],[transaction_date]],"yyyy")</f>
        <v>2024</v>
      </c>
      <c r="E1049" s="9" t="str">
        <f>TEXT(Transaction_2[[#This Row],[transaction_date]],"mmm")</f>
        <v>Jul</v>
      </c>
      <c r="F1049" s="4">
        <v>27</v>
      </c>
      <c r="G1049" s="4" t="s">
        <v>6003</v>
      </c>
      <c r="H1049" s="4" t="s">
        <v>62</v>
      </c>
      <c r="I1049" s="4" t="s">
        <v>6024</v>
      </c>
      <c r="J1049" s="4">
        <v>2</v>
      </c>
      <c r="K1049" s="4">
        <v>224.24</v>
      </c>
      <c r="L1049" s="4">
        <v>448.48</v>
      </c>
      <c r="M1049" s="12">
        <f>Transaction_2[[#This Row],[total_amount]]*(1-Transaction_2[[#This Row],[discount_percentage]]/100)</f>
        <v>396.45632000000001</v>
      </c>
      <c r="N1049" s="12">
        <f>Transaction_2[[#This Row],[total_amount]]-(Transaction_2[[#This Row],[total_amount]]*Transaction_2[[#This Row],[discount_percentage]]/100)</f>
        <v>396.45632000000001</v>
      </c>
      <c r="O1049" s="4" t="s">
        <v>54</v>
      </c>
      <c r="P1049" s="4" t="s">
        <v>24</v>
      </c>
      <c r="Q1049" s="4">
        <v>49</v>
      </c>
      <c r="R1049" s="4" t="s">
        <v>6010</v>
      </c>
      <c r="S1049" s="4" t="b">
        <v>1</v>
      </c>
      <c r="T1049" s="4">
        <v>11.6</v>
      </c>
      <c r="U1049" s="4" t="s">
        <v>6028</v>
      </c>
      <c r="V1049" s="4">
        <v>13.86</v>
      </c>
      <c r="W1049" s="4">
        <v>14</v>
      </c>
      <c r="X1049" s="4" t="s">
        <v>6020</v>
      </c>
      <c r="Y1049" s="4" t="b">
        <v>0</v>
      </c>
      <c r="Z1049" s="4" t="b">
        <v>0</v>
      </c>
      <c r="AA1049" s="4" t="b">
        <v>1</v>
      </c>
      <c r="AB1049" s="4" t="b">
        <v>0</v>
      </c>
      <c r="AC1049" s="4" t="b">
        <v>0</v>
      </c>
    </row>
    <row r="1050" spans="1:29" x14ac:dyDescent="0.25">
      <c r="A1050" s="4" t="s">
        <v>2132</v>
      </c>
      <c r="B1050" s="4" t="s">
        <v>2133</v>
      </c>
      <c r="C1050" s="9">
        <v>45636</v>
      </c>
      <c r="D1050" s="9" t="str">
        <f>TEXT(Transaction_2[[#This Row],[transaction_date]],"yyyy")</f>
        <v>2024</v>
      </c>
      <c r="E1050" s="9" t="str">
        <f>TEXT(Transaction_2[[#This Row],[transaction_date]],"mmm")</f>
        <v>Dec</v>
      </c>
      <c r="F1050" s="4">
        <v>31</v>
      </c>
      <c r="G1050" s="4" t="s">
        <v>6017</v>
      </c>
      <c r="H1050" s="4" t="s">
        <v>115</v>
      </c>
      <c r="I1050" s="4" t="s">
        <v>6030</v>
      </c>
      <c r="J1050" s="4">
        <v>1</v>
      </c>
      <c r="K1050" s="4">
        <v>299.58999999999997</v>
      </c>
      <c r="L1050" s="4">
        <v>299.58999999999997</v>
      </c>
      <c r="M1050" s="12">
        <f>Transaction_2[[#This Row],[total_amount]]*(1-Transaction_2[[#This Row],[discount_percentage]]/100)</f>
        <v>299.58999999999997</v>
      </c>
      <c r="N1050" s="12">
        <f>Transaction_2[[#This Row],[total_amount]]-(Transaction_2[[#This Row],[total_amount]]*Transaction_2[[#This Row],[discount_percentage]]/100)</f>
        <v>299.58999999999997</v>
      </c>
      <c r="O1050" s="4" t="s">
        <v>28</v>
      </c>
      <c r="P1050" s="4" t="s">
        <v>24</v>
      </c>
      <c r="Q1050" s="4">
        <v>5</v>
      </c>
      <c r="R1050" s="4" t="s">
        <v>6023</v>
      </c>
      <c r="S1050" s="4" t="b">
        <v>0</v>
      </c>
      <c r="T1050" s="4">
        <v>0</v>
      </c>
      <c r="U1050" s="4" t="s">
        <v>6006</v>
      </c>
      <c r="V1050" s="4">
        <v>24.45</v>
      </c>
      <c r="W1050" s="4">
        <v>8</v>
      </c>
      <c r="X1050" s="4" t="s">
        <v>6020</v>
      </c>
      <c r="Y1050" s="4" t="b">
        <v>0</v>
      </c>
      <c r="Z1050" s="4" t="b">
        <v>0</v>
      </c>
      <c r="AA1050" s="4" t="b">
        <v>0</v>
      </c>
      <c r="AB1050" s="4" t="b">
        <v>0</v>
      </c>
      <c r="AC1050" s="4" t="b">
        <v>0</v>
      </c>
    </row>
    <row r="1051" spans="1:29" x14ac:dyDescent="0.25">
      <c r="A1051" s="4" t="s">
        <v>2134</v>
      </c>
      <c r="B1051" s="4" t="s">
        <v>2135</v>
      </c>
      <c r="C1051" s="9">
        <v>45687</v>
      </c>
      <c r="D1051" s="9" t="str">
        <f>TEXT(Transaction_2[[#This Row],[transaction_date]],"yyyy")</f>
        <v>2025</v>
      </c>
      <c r="E1051" s="9" t="str">
        <f>TEXT(Transaction_2[[#This Row],[transaction_date]],"mmm")</f>
        <v>Jan</v>
      </c>
      <c r="F1051" s="4">
        <v>27</v>
      </c>
      <c r="G1051" s="4" t="s">
        <v>6003</v>
      </c>
      <c r="H1051" s="4" t="s">
        <v>80</v>
      </c>
      <c r="I1051" s="4" t="s">
        <v>6026</v>
      </c>
      <c r="J1051" s="4">
        <v>4</v>
      </c>
      <c r="K1051" s="4">
        <v>203.95</v>
      </c>
      <c r="L1051" s="4">
        <v>815.8</v>
      </c>
      <c r="M1051" s="12">
        <f>Transaction_2[[#This Row],[total_amount]]*(1-Transaction_2[[#This Row],[discount_percentage]]/100)</f>
        <v>815.8</v>
      </c>
      <c r="N1051" s="12">
        <f>Transaction_2[[#This Row],[total_amount]]-(Transaction_2[[#This Row],[total_amount]]*Transaction_2[[#This Row],[discount_percentage]]/100)</f>
        <v>815.8</v>
      </c>
      <c r="O1051" s="4" t="s">
        <v>54</v>
      </c>
      <c r="P1051" s="4" t="s">
        <v>24</v>
      </c>
      <c r="Q1051" s="4">
        <v>1</v>
      </c>
      <c r="R1051" s="4" t="s">
        <v>6029</v>
      </c>
      <c r="S1051" s="4" t="b">
        <v>0</v>
      </c>
      <c r="T1051" s="4">
        <v>0</v>
      </c>
      <c r="U1051" s="4" t="s">
        <v>6006</v>
      </c>
      <c r="V1051" s="4">
        <v>11.72</v>
      </c>
      <c r="W1051" s="4">
        <v>21</v>
      </c>
      <c r="X1051" s="4" t="s">
        <v>6007</v>
      </c>
      <c r="Y1051" s="4" t="b">
        <v>0</v>
      </c>
      <c r="Z1051" s="4" t="b">
        <v>1</v>
      </c>
      <c r="AA1051" s="4" t="b">
        <v>0</v>
      </c>
      <c r="AB1051" s="4" t="b">
        <v>0</v>
      </c>
      <c r="AC1051" s="4" t="b">
        <v>0</v>
      </c>
    </row>
    <row r="1052" spans="1:29" x14ac:dyDescent="0.25">
      <c r="A1052" s="4" t="s">
        <v>2136</v>
      </c>
      <c r="B1052" s="4" t="s">
        <v>2137</v>
      </c>
      <c r="C1052" s="9">
        <v>45523</v>
      </c>
      <c r="D1052" s="9" t="str">
        <f>TEXT(Transaction_2[[#This Row],[transaction_date]],"yyyy")</f>
        <v>2024</v>
      </c>
      <c r="E1052" s="9" t="str">
        <f>TEXT(Transaction_2[[#This Row],[transaction_date]],"mmm")</f>
        <v>Aug</v>
      </c>
      <c r="F1052" s="4">
        <v>48</v>
      </c>
      <c r="G1052" s="4" t="s">
        <v>6021</v>
      </c>
      <c r="H1052" s="4" t="s">
        <v>62</v>
      </c>
      <c r="I1052" s="4" t="s">
        <v>6024</v>
      </c>
      <c r="J1052" s="4">
        <v>2</v>
      </c>
      <c r="K1052" s="4">
        <v>176.05</v>
      </c>
      <c r="L1052" s="4">
        <v>352.09</v>
      </c>
      <c r="M1052" s="12">
        <f>Transaction_2[[#This Row],[total_amount]]*(1-Transaction_2[[#This Row],[discount_percentage]]/100)</f>
        <v>272.86975000000001</v>
      </c>
      <c r="N1052" s="12">
        <f>Transaction_2[[#This Row],[total_amount]]-(Transaction_2[[#This Row],[total_amount]]*Transaction_2[[#This Row],[discount_percentage]]/100)</f>
        <v>272.86974999999995</v>
      </c>
      <c r="O1052" s="4" t="s">
        <v>28</v>
      </c>
      <c r="P1052" s="4" t="s">
        <v>36</v>
      </c>
      <c r="Q1052" s="4">
        <v>40</v>
      </c>
      <c r="R1052" s="4" t="s">
        <v>6010</v>
      </c>
      <c r="S1052" s="4" t="b">
        <v>1</v>
      </c>
      <c r="T1052" s="4">
        <v>22.5</v>
      </c>
      <c r="U1052" s="4" t="s">
        <v>6028</v>
      </c>
      <c r="V1052" s="4">
        <v>18.97</v>
      </c>
      <c r="W1052" s="4">
        <v>22</v>
      </c>
      <c r="X1052" s="4" t="s">
        <v>6007</v>
      </c>
      <c r="Y1052" s="4" t="b">
        <v>0</v>
      </c>
      <c r="Z1052" s="4" t="b">
        <v>0</v>
      </c>
      <c r="AA1052" s="4" t="b">
        <v>0</v>
      </c>
      <c r="AB1052" s="4" t="b">
        <v>0</v>
      </c>
      <c r="AC1052" s="4" t="b">
        <v>0</v>
      </c>
    </row>
    <row r="1053" spans="1:29" x14ac:dyDescent="0.25">
      <c r="A1053" s="4" t="s">
        <v>2138</v>
      </c>
      <c r="B1053" s="4" t="s">
        <v>2139</v>
      </c>
      <c r="C1053" s="9">
        <v>45661</v>
      </c>
      <c r="D1053" s="9" t="str">
        <f>TEXT(Transaction_2[[#This Row],[transaction_date]],"yyyy")</f>
        <v>2025</v>
      </c>
      <c r="E1053" s="9" t="str">
        <f>TEXT(Transaction_2[[#This Row],[transaction_date]],"mmm")</f>
        <v>Jan</v>
      </c>
      <c r="F1053" s="4">
        <v>24</v>
      </c>
      <c r="G1053" s="4" t="s">
        <v>6003</v>
      </c>
      <c r="H1053" s="4" t="s">
        <v>35</v>
      </c>
      <c r="I1053" s="4" t="s">
        <v>6013</v>
      </c>
      <c r="J1053" s="4">
        <v>4</v>
      </c>
      <c r="K1053" s="4">
        <v>256.39999999999998</v>
      </c>
      <c r="L1053" s="4">
        <v>1025.6099999999999</v>
      </c>
      <c r="M1053" s="12">
        <f>Transaction_2[[#This Row],[total_amount]]*(1-Transaction_2[[#This Row],[discount_percentage]]/100)</f>
        <v>1025.6099999999999</v>
      </c>
      <c r="N1053" s="12">
        <f>Transaction_2[[#This Row],[total_amount]]-(Transaction_2[[#This Row],[total_amount]]*Transaction_2[[#This Row],[discount_percentage]]/100)</f>
        <v>1025.6099999999999</v>
      </c>
      <c r="O1053" s="4" t="s">
        <v>23</v>
      </c>
      <c r="P1053" s="4" t="s">
        <v>24</v>
      </c>
      <c r="Q1053" s="4">
        <v>13</v>
      </c>
      <c r="R1053" s="4" t="s">
        <v>6005</v>
      </c>
      <c r="S1053" s="4" t="b">
        <v>0</v>
      </c>
      <c r="T1053" s="4">
        <v>0</v>
      </c>
      <c r="U1053" s="4" t="s">
        <v>6006</v>
      </c>
      <c r="V1053" s="4">
        <v>10.16</v>
      </c>
      <c r="W1053" s="4">
        <v>14</v>
      </c>
      <c r="X1053" s="4" t="s">
        <v>6020</v>
      </c>
      <c r="Y1053" s="4" t="b">
        <v>1</v>
      </c>
      <c r="Z1053" s="4" t="b">
        <v>0</v>
      </c>
      <c r="AA1053" s="4" t="b">
        <v>1</v>
      </c>
      <c r="AB1053" s="4" t="b">
        <v>0</v>
      </c>
      <c r="AC1053" s="4" t="b">
        <v>0</v>
      </c>
    </row>
    <row r="1054" spans="1:29" x14ac:dyDescent="0.25">
      <c r="A1054" s="4" t="s">
        <v>2140</v>
      </c>
      <c r="B1054" s="4" t="s">
        <v>2141</v>
      </c>
      <c r="C1054" s="9">
        <v>45670</v>
      </c>
      <c r="D1054" s="9" t="str">
        <f>TEXT(Transaction_2[[#This Row],[transaction_date]],"yyyy")</f>
        <v>2025</v>
      </c>
      <c r="E1054" s="9" t="str">
        <f>TEXT(Transaction_2[[#This Row],[transaction_date]],"mmm")</f>
        <v>Jan</v>
      </c>
      <c r="F1054" s="4">
        <v>24</v>
      </c>
      <c r="G1054" s="4" t="s">
        <v>6003</v>
      </c>
      <c r="H1054" s="4" t="s">
        <v>35</v>
      </c>
      <c r="I1054" s="4" t="s">
        <v>6013</v>
      </c>
      <c r="J1054" s="4">
        <v>13</v>
      </c>
      <c r="K1054" s="4">
        <v>68.92</v>
      </c>
      <c r="L1054" s="4">
        <v>895.93</v>
      </c>
      <c r="M1054" s="12">
        <f>Transaction_2[[#This Row],[total_amount]]*(1-Transaction_2[[#This Row],[discount_percentage]]/100)</f>
        <v>895.93</v>
      </c>
      <c r="N1054" s="12">
        <f>Transaction_2[[#This Row],[total_amount]]-(Transaction_2[[#This Row],[total_amount]]*Transaction_2[[#This Row],[discount_percentage]]/100)</f>
        <v>895.93</v>
      </c>
      <c r="O1054" s="4" t="s">
        <v>28</v>
      </c>
      <c r="P1054" s="4" t="s">
        <v>36</v>
      </c>
      <c r="Q1054" s="4">
        <v>0</v>
      </c>
      <c r="R1054" s="4" t="s">
        <v>6027</v>
      </c>
      <c r="S1054" s="4" t="b">
        <v>0</v>
      </c>
      <c r="T1054" s="4">
        <v>0</v>
      </c>
      <c r="U1054" s="4" t="s">
        <v>6006</v>
      </c>
      <c r="V1054" s="4">
        <v>10.49</v>
      </c>
      <c r="W1054" s="4">
        <v>11</v>
      </c>
      <c r="X1054" s="4" t="s">
        <v>6020</v>
      </c>
      <c r="Y1054" s="4" t="b">
        <v>0</v>
      </c>
      <c r="Z1054" s="4" t="b">
        <v>1</v>
      </c>
      <c r="AA1054" s="4" t="b">
        <v>0</v>
      </c>
      <c r="AB1054" s="4" t="b">
        <v>1</v>
      </c>
      <c r="AC1054" s="4" t="b">
        <v>1</v>
      </c>
    </row>
    <row r="1055" spans="1:29" x14ac:dyDescent="0.25">
      <c r="A1055" s="4" t="s">
        <v>2142</v>
      </c>
      <c r="B1055" s="4" t="s">
        <v>2143</v>
      </c>
      <c r="C1055" s="9">
        <v>45566</v>
      </c>
      <c r="D1055" s="9" t="str">
        <f>TEXT(Transaction_2[[#This Row],[transaction_date]],"yyyy")</f>
        <v>2024</v>
      </c>
      <c r="E1055" s="9" t="str">
        <f>TEXT(Transaction_2[[#This Row],[transaction_date]],"mmm")</f>
        <v>Oct</v>
      </c>
      <c r="F1055" s="4">
        <v>63</v>
      </c>
      <c r="G1055" s="4" t="s">
        <v>6008</v>
      </c>
      <c r="H1055" s="4" t="s">
        <v>62</v>
      </c>
      <c r="I1055" s="4" t="s">
        <v>6024</v>
      </c>
      <c r="J1055" s="4">
        <v>3</v>
      </c>
      <c r="K1055" s="4">
        <v>230.16</v>
      </c>
      <c r="L1055" s="4">
        <v>690.49</v>
      </c>
      <c r="M1055" s="12">
        <f>Transaction_2[[#This Row],[total_amount]]*(1-Transaction_2[[#This Row],[discount_percentage]]/100)</f>
        <v>690.49</v>
      </c>
      <c r="N1055" s="12">
        <f>Transaction_2[[#This Row],[total_amount]]-(Transaction_2[[#This Row],[total_amount]]*Transaction_2[[#This Row],[discount_percentage]]/100)</f>
        <v>690.49</v>
      </c>
      <c r="O1055" s="4" t="s">
        <v>28</v>
      </c>
      <c r="P1055" s="4" t="s">
        <v>32</v>
      </c>
      <c r="Q1055" s="4">
        <v>22</v>
      </c>
      <c r="R1055" s="4" t="s">
        <v>6005</v>
      </c>
      <c r="S1055" s="4" t="b">
        <v>0</v>
      </c>
      <c r="T1055" s="4">
        <v>0</v>
      </c>
      <c r="U1055" s="4" t="s">
        <v>6006</v>
      </c>
      <c r="V1055" s="4">
        <v>13.08</v>
      </c>
      <c r="W1055" s="4">
        <v>16</v>
      </c>
      <c r="X1055" s="4" t="s">
        <v>6007</v>
      </c>
      <c r="Y1055" s="4" t="b">
        <v>0</v>
      </c>
      <c r="Z1055" s="4" t="b">
        <v>0</v>
      </c>
      <c r="AA1055" s="4" t="b">
        <v>1</v>
      </c>
      <c r="AB1055" s="4" t="b">
        <v>0</v>
      </c>
      <c r="AC1055" s="4" t="b">
        <v>0</v>
      </c>
    </row>
    <row r="1056" spans="1:29" x14ac:dyDescent="0.25">
      <c r="A1056" s="4" t="s">
        <v>2144</v>
      </c>
      <c r="B1056" s="4" t="s">
        <v>2145</v>
      </c>
      <c r="C1056" s="9">
        <v>45809</v>
      </c>
      <c r="D1056" s="9" t="str">
        <f>TEXT(Transaction_2[[#This Row],[transaction_date]],"yyyy")</f>
        <v>2025</v>
      </c>
      <c r="E1056" s="9" t="str">
        <f>TEXT(Transaction_2[[#This Row],[transaction_date]],"mmm")</f>
        <v>Jun</v>
      </c>
      <c r="F1056" s="4">
        <v>63</v>
      </c>
      <c r="G1056" s="4" t="s">
        <v>6008</v>
      </c>
      <c r="H1056" s="4" t="s">
        <v>35</v>
      </c>
      <c r="I1056" s="4" t="s">
        <v>6013</v>
      </c>
      <c r="J1056" s="4">
        <v>4</v>
      </c>
      <c r="K1056" s="4">
        <v>76.540000000000006</v>
      </c>
      <c r="L1056" s="4">
        <v>306.17</v>
      </c>
      <c r="M1056" s="12">
        <f>Transaction_2[[#This Row],[total_amount]]*(1-Transaction_2[[#This Row],[discount_percentage]]/100)</f>
        <v>306.17</v>
      </c>
      <c r="N1056" s="12">
        <f>Transaction_2[[#This Row],[total_amount]]-(Transaction_2[[#This Row],[total_amount]]*Transaction_2[[#This Row],[discount_percentage]]/100)</f>
        <v>306.17</v>
      </c>
      <c r="O1056" s="4" t="s">
        <v>54</v>
      </c>
      <c r="P1056" s="4" t="s">
        <v>32</v>
      </c>
      <c r="Q1056" s="4">
        <v>18</v>
      </c>
      <c r="R1056" s="4" t="s">
        <v>6005</v>
      </c>
      <c r="S1056" s="4" t="b">
        <v>0</v>
      </c>
      <c r="T1056" s="4">
        <v>0</v>
      </c>
      <c r="U1056" s="4" t="s">
        <v>6006</v>
      </c>
      <c r="V1056" s="4">
        <v>14.44</v>
      </c>
      <c r="W1056" s="4">
        <v>26</v>
      </c>
      <c r="X1056" s="4" t="s">
        <v>6007</v>
      </c>
      <c r="Y1056" s="4" t="b">
        <v>0</v>
      </c>
      <c r="Z1056" s="4" t="b">
        <v>0</v>
      </c>
      <c r="AA1056" s="4" t="b">
        <v>1</v>
      </c>
      <c r="AB1056" s="4" t="b">
        <v>0</v>
      </c>
      <c r="AC1056" s="4" t="b">
        <v>0</v>
      </c>
    </row>
    <row r="1057" spans="1:29" x14ac:dyDescent="0.25">
      <c r="A1057" s="4" t="s">
        <v>2146</v>
      </c>
      <c r="B1057" s="4" t="s">
        <v>2147</v>
      </c>
      <c r="C1057" s="9">
        <v>45612</v>
      </c>
      <c r="D1057" s="9" t="str">
        <f>TEXT(Transaction_2[[#This Row],[transaction_date]],"yyyy")</f>
        <v>2024</v>
      </c>
      <c r="E1057" s="9" t="str">
        <f>TEXT(Transaction_2[[#This Row],[transaction_date]],"mmm")</f>
        <v>Nov</v>
      </c>
      <c r="F1057" s="4">
        <v>27</v>
      </c>
      <c r="G1057" s="4" t="s">
        <v>6003</v>
      </c>
      <c r="H1057" s="4" t="s">
        <v>39</v>
      </c>
      <c r="I1057" s="4" t="s">
        <v>6015</v>
      </c>
      <c r="J1057" s="4">
        <v>1</v>
      </c>
      <c r="K1057" s="4">
        <v>167.84</v>
      </c>
      <c r="L1057" s="4">
        <v>167.84</v>
      </c>
      <c r="M1057" s="12">
        <f>Transaction_2[[#This Row],[total_amount]]*(1-Transaction_2[[#This Row],[discount_percentage]]/100)</f>
        <v>167.84</v>
      </c>
      <c r="N1057" s="12">
        <f>Transaction_2[[#This Row],[total_amount]]-(Transaction_2[[#This Row],[total_amount]]*Transaction_2[[#This Row],[discount_percentage]]/100)</f>
        <v>167.84</v>
      </c>
      <c r="O1057" s="4" t="s">
        <v>54</v>
      </c>
      <c r="P1057" s="4" t="s">
        <v>32</v>
      </c>
      <c r="Q1057" s="4">
        <v>25</v>
      </c>
      <c r="R1057" s="4" t="s">
        <v>6005</v>
      </c>
      <c r="S1057" s="4" t="b">
        <v>0</v>
      </c>
      <c r="T1057" s="4">
        <v>0</v>
      </c>
      <c r="U1057" s="4" t="s">
        <v>6006</v>
      </c>
      <c r="V1057" s="4">
        <v>14.19</v>
      </c>
      <c r="W1057" s="4">
        <v>6</v>
      </c>
      <c r="X1057" s="4" t="s">
        <v>6018</v>
      </c>
      <c r="Y1057" s="4" t="b">
        <v>0</v>
      </c>
      <c r="Z1057" s="4" t="b">
        <v>0</v>
      </c>
      <c r="AA1057" s="4" t="b">
        <v>0</v>
      </c>
      <c r="AB1057" s="4" t="b">
        <v>0</v>
      </c>
      <c r="AC1057" s="4" t="b">
        <v>0</v>
      </c>
    </row>
    <row r="1058" spans="1:29" x14ac:dyDescent="0.25">
      <c r="A1058" s="4" t="s">
        <v>2148</v>
      </c>
      <c r="B1058" s="4" t="s">
        <v>2149</v>
      </c>
      <c r="C1058" s="9">
        <v>45664</v>
      </c>
      <c r="D1058" s="9" t="str">
        <f>TEXT(Transaction_2[[#This Row],[transaction_date]],"yyyy")</f>
        <v>2025</v>
      </c>
      <c r="E1058" s="9" t="str">
        <f>TEXT(Transaction_2[[#This Row],[transaction_date]],"mmm")</f>
        <v>Jan</v>
      </c>
      <c r="F1058" s="4">
        <v>75</v>
      </c>
      <c r="G1058" s="4" t="s">
        <v>6011</v>
      </c>
      <c r="H1058" s="4" t="s">
        <v>62</v>
      </c>
      <c r="I1058" s="4" t="s">
        <v>6024</v>
      </c>
      <c r="J1058" s="4">
        <v>2</v>
      </c>
      <c r="K1058" s="4">
        <v>152.77000000000001</v>
      </c>
      <c r="L1058" s="4">
        <v>305.55</v>
      </c>
      <c r="M1058" s="12">
        <f>Transaction_2[[#This Row],[total_amount]]*(1-Transaction_2[[#This Row],[discount_percentage]]/100)</f>
        <v>218.46825000000004</v>
      </c>
      <c r="N1058" s="12">
        <f>Transaction_2[[#This Row],[total_amount]]-(Transaction_2[[#This Row],[total_amount]]*Transaction_2[[#This Row],[discount_percentage]]/100)</f>
        <v>218.46825000000001</v>
      </c>
      <c r="O1058" s="4" t="s">
        <v>23</v>
      </c>
      <c r="P1058" s="4" t="s">
        <v>36</v>
      </c>
      <c r="Q1058" s="4">
        <v>7</v>
      </c>
      <c r="R1058" s="4" t="s">
        <v>6005</v>
      </c>
      <c r="S1058" s="4" t="b">
        <v>1</v>
      </c>
      <c r="T1058" s="4">
        <v>28.5</v>
      </c>
      <c r="U1058" s="4" t="s">
        <v>6014</v>
      </c>
      <c r="V1058" s="4">
        <v>15.64</v>
      </c>
      <c r="W1058" s="4">
        <v>20</v>
      </c>
      <c r="X1058" s="4" t="s">
        <v>6007</v>
      </c>
      <c r="Y1058" s="4" t="b">
        <v>0</v>
      </c>
      <c r="Z1058" s="4" t="b">
        <v>0</v>
      </c>
      <c r="AA1058" s="4" t="b">
        <v>0</v>
      </c>
      <c r="AB1058" s="4" t="b">
        <v>0</v>
      </c>
      <c r="AC1058" s="4" t="b">
        <v>0</v>
      </c>
    </row>
    <row r="1059" spans="1:29" x14ac:dyDescent="0.25">
      <c r="A1059" s="4" t="s">
        <v>2150</v>
      </c>
      <c r="B1059" s="4" t="s">
        <v>2151</v>
      </c>
      <c r="C1059" s="9">
        <v>45800</v>
      </c>
      <c r="D1059" s="9" t="str">
        <f>TEXT(Transaction_2[[#This Row],[transaction_date]],"yyyy")</f>
        <v>2025</v>
      </c>
      <c r="E1059" s="9" t="str">
        <f>TEXT(Transaction_2[[#This Row],[transaction_date]],"mmm")</f>
        <v>May</v>
      </c>
      <c r="F1059" s="4">
        <v>77</v>
      </c>
      <c r="G1059" s="4" t="s">
        <v>6011</v>
      </c>
      <c r="H1059" s="4" t="s">
        <v>44</v>
      </c>
      <c r="I1059" s="4" t="s">
        <v>6019</v>
      </c>
      <c r="J1059" s="4">
        <v>15</v>
      </c>
      <c r="K1059" s="4">
        <v>41.83</v>
      </c>
      <c r="L1059" s="4">
        <v>627.45000000000005</v>
      </c>
      <c r="M1059" s="12">
        <f>Transaction_2[[#This Row],[total_amount]]*(1-Transaction_2[[#This Row],[discount_percentage]]/100)</f>
        <v>627.45000000000005</v>
      </c>
      <c r="N1059" s="12">
        <f>Transaction_2[[#This Row],[total_amount]]-(Transaction_2[[#This Row],[total_amount]]*Transaction_2[[#This Row],[discount_percentage]]/100)</f>
        <v>627.45000000000005</v>
      </c>
      <c r="O1059" s="4" t="s">
        <v>90</v>
      </c>
      <c r="P1059" s="4" t="s">
        <v>57</v>
      </c>
      <c r="Q1059" s="4">
        <v>4</v>
      </c>
      <c r="R1059" s="4" t="s">
        <v>6023</v>
      </c>
      <c r="S1059" s="4" t="b">
        <v>0</v>
      </c>
      <c r="T1059" s="4">
        <v>0</v>
      </c>
      <c r="U1059" s="4" t="s">
        <v>6006</v>
      </c>
      <c r="V1059" s="4">
        <v>14.35</v>
      </c>
      <c r="W1059" s="4">
        <v>16</v>
      </c>
      <c r="X1059" s="4" t="s">
        <v>6007</v>
      </c>
      <c r="Y1059" s="4" t="b">
        <v>1</v>
      </c>
      <c r="Z1059" s="4" t="b">
        <v>1</v>
      </c>
      <c r="AA1059" s="4" t="b">
        <v>1</v>
      </c>
      <c r="AB1059" s="4" t="b">
        <v>0</v>
      </c>
      <c r="AC1059" s="4" t="b">
        <v>1</v>
      </c>
    </row>
    <row r="1060" spans="1:29" x14ac:dyDescent="0.25">
      <c r="A1060" s="4" t="s">
        <v>2152</v>
      </c>
      <c r="B1060" s="4" t="s">
        <v>2153</v>
      </c>
      <c r="C1060" s="9">
        <v>45562</v>
      </c>
      <c r="D1060" s="9" t="str">
        <f>TEXT(Transaction_2[[#This Row],[transaction_date]],"yyyy")</f>
        <v>2024</v>
      </c>
      <c r="E1060" s="9" t="str">
        <f>TEXT(Transaction_2[[#This Row],[transaction_date]],"mmm")</f>
        <v>Sep</v>
      </c>
      <c r="F1060" s="4">
        <v>40</v>
      </c>
      <c r="G1060" s="4" t="s">
        <v>6021</v>
      </c>
      <c r="H1060" s="4" t="s">
        <v>27</v>
      </c>
      <c r="I1060" s="4" t="s">
        <v>6009</v>
      </c>
      <c r="J1060" s="4">
        <v>3</v>
      </c>
      <c r="K1060" s="4">
        <v>106.02</v>
      </c>
      <c r="L1060" s="4">
        <v>318.05</v>
      </c>
      <c r="M1060" s="12">
        <f>Transaction_2[[#This Row],[total_amount]]*(1-Transaction_2[[#This Row],[discount_percentage]]/100)</f>
        <v>318.05</v>
      </c>
      <c r="N1060" s="12">
        <f>Transaction_2[[#This Row],[total_amount]]-(Transaction_2[[#This Row],[total_amount]]*Transaction_2[[#This Row],[discount_percentage]]/100)</f>
        <v>318.05</v>
      </c>
      <c r="O1060" s="4" t="s">
        <v>28</v>
      </c>
      <c r="P1060" s="4" t="s">
        <v>36</v>
      </c>
      <c r="Q1060" s="4">
        <v>6</v>
      </c>
      <c r="R1060" s="4" t="s">
        <v>6005</v>
      </c>
      <c r="S1060" s="4" t="b">
        <v>0</v>
      </c>
      <c r="T1060" s="4">
        <v>0</v>
      </c>
      <c r="U1060" s="4" t="s">
        <v>6006</v>
      </c>
      <c r="V1060" s="4">
        <v>14</v>
      </c>
      <c r="W1060" s="4">
        <v>23</v>
      </c>
      <c r="X1060" s="4" t="s">
        <v>6007</v>
      </c>
      <c r="Y1060" s="4" t="b">
        <v>0</v>
      </c>
      <c r="Z1060" s="4" t="b">
        <v>0</v>
      </c>
      <c r="AA1060" s="4" t="b">
        <v>0</v>
      </c>
      <c r="AB1060" s="4" t="b">
        <v>0</v>
      </c>
      <c r="AC1060" s="4" t="b">
        <v>0</v>
      </c>
    </row>
    <row r="1061" spans="1:29" x14ac:dyDescent="0.25">
      <c r="A1061" s="4" t="s">
        <v>2154</v>
      </c>
      <c r="B1061" s="4" t="s">
        <v>2155</v>
      </c>
      <c r="C1061" s="9">
        <v>45532</v>
      </c>
      <c r="D1061" s="9" t="str">
        <f>TEXT(Transaction_2[[#This Row],[transaction_date]],"yyyy")</f>
        <v>2024</v>
      </c>
      <c r="E1061" s="9" t="str">
        <f>TEXT(Transaction_2[[#This Row],[transaction_date]],"mmm")</f>
        <v>Aug</v>
      </c>
      <c r="F1061" s="4">
        <v>45</v>
      </c>
      <c r="G1061" s="4" t="s">
        <v>6021</v>
      </c>
      <c r="H1061" s="4" t="s">
        <v>65</v>
      </c>
      <c r="I1061" s="4" t="s">
        <v>6025</v>
      </c>
      <c r="J1061" s="4">
        <v>2</v>
      </c>
      <c r="K1061" s="4">
        <v>144.09</v>
      </c>
      <c r="L1061" s="4">
        <v>288.19</v>
      </c>
      <c r="M1061" s="12">
        <f>Transaction_2[[#This Row],[total_amount]]*(1-Transaction_2[[#This Row],[discount_percentage]]/100)</f>
        <v>288.19</v>
      </c>
      <c r="N1061" s="12">
        <f>Transaction_2[[#This Row],[total_amount]]-(Transaction_2[[#This Row],[total_amount]]*Transaction_2[[#This Row],[discount_percentage]]/100)</f>
        <v>288.19</v>
      </c>
      <c r="O1061" s="4" t="s">
        <v>23</v>
      </c>
      <c r="P1061" s="4" t="s">
        <v>36</v>
      </c>
      <c r="Q1061" s="4">
        <v>24</v>
      </c>
      <c r="R1061" s="4" t="s">
        <v>6005</v>
      </c>
      <c r="S1061" s="4" t="b">
        <v>0</v>
      </c>
      <c r="T1061" s="4">
        <v>0</v>
      </c>
      <c r="U1061" s="4" t="s">
        <v>6006</v>
      </c>
      <c r="V1061" s="4">
        <v>13.6</v>
      </c>
      <c r="W1061" s="4">
        <v>22</v>
      </c>
      <c r="X1061" s="4" t="s">
        <v>6007</v>
      </c>
      <c r="Y1061" s="4" t="b">
        <v>0</v>
      </c>
      <c r="Z1061" s="4" t="b">
        <v>0</v>
      </c>
      <c r="AA1061" s="4" t="b">
        <v>0</v>
      </c>
      <c r="AB1061" s="4" t="b">
        <v>0</v>
      </c>
      <c r="AC1061" s="4" t="b">
        <v>0</v>
      </c>
    </row>
    <row r="1062" spans="1:29" x14ac:dyDescent="0.25">
      <c r="A1062" s="4" t="s">
        <v>2156</v>
      </c>
      <c r="B1062" s="4" t="s">
        <v>2157</v>
      </c>
      <c r="C1062" s="9">
        <v>45486</v>
      </c>
      <c r="D1062" s="9" t="str">
        <f>TEXT(Transaction_2[[#This Row],[transaction_date]],"yyyy")</f>
        <v>2024</v>
      </c>
      <c r="E1062" s="9" t="str">
        <f>TEXT(Transaction_2[[#This Row],[transaction_date]],"mmm")</f>
        <v>Jul</v>
      </c>
      <c r="F1062" s="4">
        <v>23</v>
      </c>
      <c r="G1062" s="4" t="s">
        <v>6003</v>
      </c>
      <c r="H1062" s="4" t="s">
        <v>44</v>
      </c>
      <c r="I1062" s="4" t="s">
        <v>6019</v>
      </c>
      <c r="J1062" s="4">
        <v>6</v>
      </c>
      <c r="K1062" s="4">
        <v>36.17</v>
      </c>
      <c r="L1062" s="4">
        <v>217.02</v>
      </c>
      <c r="M1062" s="12">
        <f>Transaction_2[[#This Row],[total_amount]]*(1-Transaction_2[[#This Row],[discount_percentage]]/100)</f>
        <v>131.94816</v>
      </c>
      <c r="N1062" s="12">
        <f>Transaction_2[[#This Row],[total_amount]]-(Transaction_2[[#This Row],[total_amount]]*Transaction_2[[#This Row],[discount_percentage]]/100)</f>
        <v>131.94816</v>
      </c>
      <c r="O1062" s="4" t="s">
        <v>90</v>
      </c>
      <c r="P1062" s="4" t="s">
        <v>57</v>
      </c>
      <c r="Q1062" s="4">
        <v>4</v>
      </c>
      <c r="R1062" s="4" t="s">
        <v>6023</v>
      </c>
      <c r="S1062" s="4" t="b">
        <v>1</v>
      </c>
      <c r="T1062" s="4">
        <v>39.200000000000003</v>
      </c>
      <c r="U1062" s="4" t="s">
        <v>6014</v>
      </c>
      <c r="V1062" s="4">
        <v>21.52</v>
      </c>
      <c r="W1062" s="4">
        <v>17</v>
      </c>
      <c r="X1062" s="4" t="s">
        <v>6007</v>
      </c>
      <c r="Y1062" s="4" t="b">
        <v>0</v>
      </c>
      <c r="Z1062" s="4" t="b">
        <v>0</v>
      </c>
      <c r="AA1062" s="4" t="b">
        <v>0</v>
      </c>
      <c r="AB1062" s="4" t="b">
        <v>0</v>
      </c>
      <c r="AC1062" s="4" t="b">
        <v>1</v>
      </c>
    </row>
    <row r="1063" spans="1:29" x14ac:dyDescent="0.25">
      <c r="A1063" s="4" t="s">
        <v>2158</v>
      </c>
      <c r="B1063" s="4" t="s">
        <v>2159</v>
      </c>
      <c r="C1063" s="9">
        <v>45486</v>
      </c>
      <c r="D1063" s="9" t="str">
        <f>TEXT(Transaction_2[[#This Row],[transaction_date]],"yyyy")</f>
        <v>2024</v>
      </c>
      <c r="E1063" s="9" t="str">
        <f>TEXT(Transaction_2[[#This Row],[transaction_date]],"mmm")</f>
        <v>Jul</v>
      </c>
      <c r="F1063" s="4">
        <v>31</v>
      </c>
      <c r="G1063" s="4" t="s">
        <v>6017</v>
      </c>
      <c r="H1063" s="4" t="s">
        <v>35</v>
      </c>
      <c r="I1063" s="4" t="s">
        <v>6013</v>
      </c>
      <c r="J1063" s="4">
        <v>3</v>
      </c>
      <c r="K1063" s="4">
        <v>85.22</v>
      </c>
      <c r="L1063" s="4">
        <v>255.66</v>
      </c>
      <c r="M1063" s="12">
        <f>Transaction_2[[#This Row],[total_amount]]*(1-Transaction_2[[#This Row],[discount_percentage]]/100)</f>
        <v>255.66</v>
      </c>
      <c r="N1063" s="12">
        <f>Transaction_2[[#This Row],[total_amount]]-(Transaction_2[[#This Row],[total_amount]]*Transaction_2[[#This Row],[discount_percentage]]/100)</f>
        <v>255.66</v>
      </c>
      <c r="O1063" s="4" t="s">
        <v>31</v>
      </c>
      <c r="P1063" s="4" t="s">
        <v>32</v>
      </c>
      <c r="Q1063" s="4">
        <v>38</v>
      </c>
      <c r="R1063" s="4" t="s">
        <v>6010</v>
      </c>
      <c r="S1063" s="4" t="b">
        <v>0</v>
      </c>
      <c r="T1063" s="4">
        <v>0</v>
      </c>
      <c r="U1063" s="4" t="s">
        <v>6006</v>
      </c>
      <c r="V1063" s="4">
        <v>10.199999999999999</v>
      </c>
      <c r="W1063" s="4">
        <v>7</v>
      </c>
      <c r="X1063" s="4" t="s">
        <v>6018</v>
      </c>
      <c r="Y1063" s="4" t="b">
        <v>0</v>
      </c>
      <c r="Z1063" s="4" t="b">
        <v>0</v>
      </c>
      <c r="AA1063" s="4" t="b">
        <v>1</v>
      </c>
      <c r="AB1063" s="4" t="b">
        <v>0</v>
      </c>
      <c r="AC1063" s="4" t="b">
        <v>0</v>
      </c>
    </row>
    <row r="1064" spans="1:29" x14ac:dyDescent="0.25">
      <c r="A1064" s="4" t="s">
        <v>2160</v>
      </c>
      <c r="B1064" s="4" t="s">
        <v>2161</v>
      </c>
      <c r="C1064" s="9">
        <v>45640</v>
      </c>
      <c r="D1064" s="9" t="str">
        <f>TEXT(Transaction_2[[#This Row],[transaction_date]],"yyyy")</f>
        <v>2024</v>
      </c>
      <c r="E1064" s="9" t="str">
        <f>TEXT(Transaction_2[[#This Row],[transaction_date]],"mmm")</f>
        <v>Dec</v>
      </c>
      <c r="F1064" s="4">
        <v>21</v>
      </c>
      <c r="G1064" s="4" t="s">
        <v>6003</v>
      </c>
      <c r="H1064" s="4" t="s">
        <v>27</v>
      </c>
      <c r="I1064" s="4" t="s">
        <v>6009</v>
      </c>
      <c r="J1064" s="4">
        <v>3</v>
      </c>
      <c r="K1064" s="4">
        <v>62.96</v>
      </c>
      <c r="L1064" s="4">
        <v>188.89</v>
      </c>
      <c r="M1064" s="12">
        <f>Transaction_2[[#This Row],[total_amount]]*(1-Transaction_2[[#This Row],[discount_percentage]]/100)</f>
        <v>188.89</v>
      </c>
      <c r="N1064" s="12">
        <f>Transaction_2[[#This Row],[total_amount]]-(Transaction_2[[#This Row],[total_amount]]*Transaction_2[[#This Row],[discount_percentage]]/100)</f>
        <v>188.89</v>
      </c>
      <c r="O1064" s="4" t="s">
        <v>23</v>
      </c>
      <c r="P1064" s="4" t="s">
        <v>24</v>
      </c>
      <c r="Q1064" s="4">
        <v>39</v>
      </c>
      <c r="R1064" s="4" t="s">
        <v>6010</v>
      </c>
      <c r="S1064" s="4" t="b">
        <v>0</v>
      </c>
      <c r="T1064" s="4">
        <v>0</v>
      </c>
      <c r="U1064" s="4" t="s">
        <v>6006</v>
      </c>
      <c r="V1064" s="4">
        <v>5.25</v>
      </c>
      <c r="W1064" s="4">
        <v>19</v>
      </c>
      <c r="X1064" s="4" t="s">
        <v>6007</v>
      </c>
      <c r="Y1064" s="4" t="b">
        <v>0</v>
      </c>
      <c r="Z1064" s="4" t="b">
        <v>1</v>
      </c>
      <c r="AA1064" s="4" t="b">
        <v>0</v>
      </c>
      <c r="AB1064" s="4" t="b">
        <v>1</v>
      </c>
      <c r="AC1064" s="4" t="b">
        <v>0</v>
      </c>
    </row>
    <row r="1065" spans="1:29" x14ac:dyDescent="0.25">
      <c r="A1065" s="4" t="s">
        <v>2162</v>
      </c>
      <c r="B1065" s="4" t="s">
        <v>2163</v>
      </c>
      <c r="C1065" s="9">
        <v>45607</v>
      </c>
      <c r="D1065" s="9" t="str">
        <f>TEXT(Transaction_2[[#This Row],[transaction_date]],"yyyy")</f>
        <v>2024</v>
      </c>
      <c r="E1065" s="9" t="str">
        <f>TEXT(Transaction_2[[#This Row],[transaction_date]],"mmm")</f>
        <v>Nov</v>
      </c>
      <c r="F1065" s="4">
        <v>37</v>
      </c>
      <c r="G1065" s="4" t="s">
        <v>6017</v>
      </c>
      <c r="H1065" s="4" t="s">
        <v>22</v>
      </c>
      <c r="I1065" s="4" t="s">
        <v>6004</v>
      </c>
      <c r="J1065" s="4">
        <v>2</v>
      </c>
      <c r="K1065" s="4">
        <v>46.54</v>
      </c>
      <c r="L1065" s="4">
        <v>93.07</v>
      </c>
      <c r="M1065" s="12">
        <f>Transaction_2[[#This Row],[total_amount]]*(1-Transaction_2[[#This Row],[discount_percentage]]/100)</f>
        <v>72.408459999999991</v>
      </c>
      <c r="N1065" s="12">
        <f>Transaction_2[[#This Row],[total_amount]]-(Transaction_2[[#This Row],[total_amount]]*Transaction_2[[#This Row],[discount_percentage]]/100)</f>
        <v>72.408459999999991</v>
      </c>
      <c r="O1065" s="4" t="s">
        <v>28</v>
      </c>
      <c r="P1065" s="4" t="s">
        <v>36</v>
      </c>
      <c r="Q1065" s="4">
        <v>0</v>
      </c>
      <c r="R1065" s="4" t="s">
        <v>6027</v>
      </c>
      <c r="S1065" s="4" t="b">
        <v>1</v>
      </c>
      <c r="T1065" s="4">
        <v>22.2</v>
      </c>
      <c r="U1065" s="4" t="s">
        <v>6028</v>
      </c>
      <c r="V1065" s="4">
        <v>7.98</v>
      </c>
      <c r="W1065" s="4">
        <v>9</v>
      </c>
      <c r="X1065" s="4" t="s">
        <v>6020</v>
      </c>
      <c r="Y1065" s="4" t="b">
        <v>1</v>
      </c>
      <c r="Z1065" s="4" t="b">
        <v>0</v>
      </c>
      <c r="AA1065" s="4" t="b">
        <v>0</v>
      </c>
      <c r="AB1065" s="4" t="b">
        <v>0</v>
      </c>
      <c r="AC1065" s="4" t="b">
        <v>1</v>
      </c>
    </row>
    <row r="1066" spans="1:29" x14ac:dyDescent="0.25">
      <c r="A1066" s="4" t="s">
        <v>2164</v>
      </c>
      <c r="B1066" s="4" t="s">
        <v>2165</v>
      </c>
      <c r="C1066" s="9">
        <v>45674</v>
      </c>
      <c r="D1066" s="9" t="str">
        <f>TEXT(Transaction_2[[#This Row],[transaction_date]],"yyyy")</f>
        <v>2025</v>
      </c>
      <c r="E1066" s="9" t="str">
        <f>TEXT(Transaction_2[[#This Row],[transaction_date]],"mmm")</f>
        <v>Jan</v>
      </c>
      <c r="F1066" s="4">
        <v>52</v>
      </c>
      <c r="G1066" s="4" t="s">
        <v>6012</v>
      </c>
      <c r="H1066" s="4" t="s">
        <v>80</v>
      </c>
      <c r="I1066" s="4" t="s">
        <v>6026</v>
      </c>
      <c r="J1066" s="4">
        <v>2</v>
      </c>
      <c r="K1066" s="4">
        <v>92.63</v>
      </c>
      <c r="L1066" s="4">
        <v>185.27</v>
      </c>
      <c r="M1066" s="12">
        <f>Transaction_2[[#This Row],[total_amount]]*(1-Transaction_2[[#This Row],[discount_percentage]]/100)</f>
        <v>185.27</v>
      </c>
      <c r="N1066" s="12">
        <f>Transaction_2[[#This Row],[total_amount]]-(Transaction_2[[#This Row],[total_amount]]*Transaction_2[[#This Row],[discount_percentage]]/100)</f>
        <v>185.27</v>
      </c>
      <c r="O1066" s="4" t="s">
        <v>54</v>
      </c>
      <c r="P1066" s="4" t="s">
        <v>32</v>
      </c>
      <c r="Q1066" s="4">
        <v>37</v>
      </c>
      <c r="R1066" s="4" t="s">
        <v>6010</v>
      </c>
      <c r="S1066" s="4" t="b">
        <v>0</v>
      </c>
      <c r="T1066" s="4">
        <v>0</v>
      </c>
      <c r="U1066" s="4" t="s">
        <v>6006</v>
      </c>
      <c r="V1066" s="4">
        <v>17.190000000000001</v>
      </c>
      <c r="W1066" s="4">
        <v>5</v>
      </c>
      <c r="X1066" s="4" t="s">
        <v>6018</v>
      </c>
      <c r="Y1066" s="4" t="b">
        <v>0</v>
      </c>
      <c r="Z1066" s="4" t="b">
        <v>0</v>
      </c>
      <c r="AA1066" s="4" t="b">
        <v>1</v>
      </c>
      <c r="AB1066" s="4" t="b">
        <v>0</v>
      </c>
      <c r="AC1066" s="4" t="b">
        <v>0</v>
      </c>
    </row>
    <row r="1067" spans="1:29" x14ac:dyDescent="0.25">
      <c r="A1067" s="4" t="s">
        <v>2166</v>
      </c>
      <c r="B1067" s="4" t="s">
        <v>2167</v>
      </c>
      <c r="C1067" s="9">
        <v>45765</v>
      </c>
      <c r="D1067" s="9" t="str">
        <f>TEXT(Transaction_2[[#This Row],[transaction_date]],"yyyy")</f>
        <v>2025</v>
      </c>
      <c r="E1067" s="9" t="str">
        <f>TEXT(Transaction_2[[#This Row],[transaction_date]],"mmm")</f>
        <v>Apr</v>
      </c>
      <c r="F1067" s="4">
        <v>71</v>
      </c>
      <c r="G1067" s="4" t="s">
        <v>6011</v>
      </c>
      <c r="H1067" s="4" t="s">
        <v>53</v>
      </c>
      <c r="I1067" s="4" t="s">
        <v>6022</v>
      </c>
      <c r="J1067" s="4">
        <v>3</v>
      </c>
      <c r="K1067" s="4">
        <v>140.41</v>
      </c>
      <c r="L1067" s="4">
        <v>421.23</v>
      </c>
      <c r="M1067" s="12">
        <f>Transaction_2[[#This Row],[total_amount]]*(1-Transaction_2[[#This Row],[discount_percentage]]/100)</f>
        <v>421.23</v>
      </c>
      <c r="N1067" s="12">
        <f>Transaction_2[[#This Row],[total_amount]]-(Transaction_2[[#This Row],[total_amount]]*Transaction_2[[#This Row],[discount_percentage]]/100)</f>
        <v>421.23</v>
      </c>
      <c r="O1067" s="4" t="s">
        <v>31</v>
      </c>
      <c r="P1067" s="4" t="s">
        <v>24</v>
      </c>
      <c r="Q1067" s="4">
        <v>10</v>
      </c>
      <c r="R1067" s="4" t="s">
        <v>6005</v>
      </c>
      <c r="S1067" s="4" t="b">
        <v>0</v>
      </c>
      <c r="T1067" s="4">
        <v>0</v>
      </c>
      <c r="U1067" s="4" t="s">
        <v>6006</v>
      </c>
      <c r="V1067" s="4">
        <v>24.12</v>
      </c>
      <c r="W1067" s="4">
        <v>23</v>
      </c>
      <c r="X1067" s="4" t="s">
        <v>6007</v>
      </c>
      <c r="Y1067" s="4" t="b">
        <v>0</v>
      </c>
      <c r="Z1067" s="4" t="b">
        <v>0</v>
      </c>
      <c r="AA1067" s="4" t="b">
        <v>0</v>
      </c>
      <c r="AB1067" s="4" t="b">
        <v>1</v>
      </c>
      <c r="AC1067" s="4" t="b">
        <v>0</v>
      </c>
    </row>
    <row r="1068" spans="1:29" x14ac:dyDescent="0.25">
      <c r="A1068" s="4" t="s">
        <v>2168</v>
      </c>
      <c r="B1068" s="4" t="s">
        <v>2169</v>
      </c>
      <c r="C1068" s="9">
        <v>45810</v>
      </c>
      <c r="D1068" s="9" t="str">
        <f>TEXT(Transaction_2[[#This Row],[transaction_date]],"yyyy")</f>
        <v>2025</v>
      </c>
      <c r="E1068" s="9" t="str">
        <f>TEXT(Transaction_2[[#This Row],[transaction_date]],"mmm")</f>
        <v>Jun</v>
      </c>
      <c r="F1068" s="4">
        <v>34</v>
      </c>
      <c r="G1068" s="4" t="s">
        <v>6017</v>
      </c>
      <c r="H1068" s="4" t="s">
        <v>53</v>
      </c>
      <c r="I1068" s="4" t="s">
        <v>6022</v>
      </c>
      <c r="J1068" s="4">
        <v>3</v>
      </c>
      <c r="K1068" s="4">
        <v>268.45999999999998</v>
      </c>
      <c r="L1068" s="4">
        <v>805.37</v>
      </c>
      <c r="M1068" s="12">
        <f>Transaction_2[[#This Row],[total_amount]]*(1-Transaction_2[[#This Row],[discount_percentage]]/100)</f>
        <v>805.37</v>
      </c>
      <c r="N1068" s="12">
        <f>Transaction_2[[#This Row],[total_amount]]-(Transaction_2[[#This Row],[total_amount]]*Transaction_2[[#This Row],[discount_percentage]]/100)</f>
        <v>805.37</v>
      </c>
      <c r="O1068" s="4" t="s">
        <v>54</v>
      </c>
      <c r="P1068" s="4" t="s">
        <v>32</v>
      </c>
      <c r="Q1068" s="4">
        <v>44</v>
      </c>
      <c r="R1068" s="4" t="s">
        <v>6010</v>
      </c>
      <c r="S1068" s="4" t="b">
        <v>0</v>
      </c>
      <c r="T1068" s="4">
        <v>0</v>
      </c>
      <c r="U1068" s="4" t="s">
        <v>6006</v>
      </c>
      <c r="V1068" s="4">
        <v>16.760000000000002</v>
      </c>
      <c r="W1068" s="4">
        <v>14</v>
      </c>
      <c r="X1068" s="4" t="s">
        <v>6020</v>
      </c>
      <c r="Y1068" s="4" t="b">
        <v>0</v>
      </c>
      <c r="Z1068" s="4" t="b">
        <v>0</v>
      </c>
      <c r="AA1068" s="4" t="b">
        <v>1</v>
      </c>
      <c r="AB1068" s="4" t="b">
        <v>0</v>
      </c>
      <c r="AC1068" s="4" t="b">
        <v>0</v>
      </c>
    </row>
    <row r="1069" spans="1:29" x14ac:dyDescent="0.25">
      <c r="A1069" s="4" t="s">
        <v>2170</v>
      </c>
      <c r="B1069" s="4" t="s">
        <v>2171</v>
      </c>
      <c r="C1069" s="9">
        <v>45786</v>
      </c>
      <c r="D1069" s="9" t="str">
        <f>TEXT(Transaction_2[[#This Row],[transaction_date]],"yyyy")</f>
        <v>2025</v>
      </c>
      <c r="E1069" s="9" t="str">
        <f>TEXT(Transaction_2[[#This Row],[transaction_date]],"mmm")</f>
        <v>May</v>
      </c>
      <c r="F1069" s="4">
        <v>77</v>
      </c>
      <c r="G1069" s="4" t="s">
        <v>6011</v>
      </c>
      <c r="H1069" s="4" t="s">
        <v>80</v>
      </c>
      <c r="I1069" s="4" t="s">
        <v>6026</v>
      </c>
      <c r="J1069" s="4">
        <v>1</v>
      </c>
      <c r="K1069" s="4">
        <v>155.87</v>
      </c>
      <c r="L1069" s="4">
        <v>155.87</v>
      </c>
      <c r="M1069" s="12">
        <f>Transaction_2[[#This Row],[total_amount]]*(1-Transaction_2[[#This Row],[discount_percentage]]/100)</f>
        <v>155.87</v>
      </c>
      <c r="N1069" s="12">
        <f>Transaction_2[[#This Row],[total_amount]]-(Transaction_2[[#This Row],[total_amount]]*Transaction_2[[#This Row],[discount_percentage]]/100)</f>
        <v>155.87</v>
      </c>
      <c r="O1069" s="4" t="s">
        <v>31</v>
      </c>
      <c r="P1069" s="4" t="s">
        <v>32</v>
      </c>
      <c r="Q1069" s="4">
        <v>22</v>
      </c>
      <c r="R1069" s="4" t="s">
        <v>6005</v>
      </c>
      <c r="S1069" s="4" t="b">
        <v>0</v>
      </c>
      <c r="T1069" s="4">
        <v>0</v>
      </c>
      <c r="U1069" s="4" t="s">
        <v>6006</v>
      </c>
      <c r="V1069" s="4">
        <v>12.48</v>
      </c>
      <c r="W1069" s="4">
        <v>8</v>
      </c>
      <c r="X1069" s="4" t="s">
        <v>6020</v>
      </c>
      <c r="Y1069" s="4" t="b">
        <v>0</v>
      </c>
      <c r="Z1069" s="4" t="b">
        <v>0</v>
      </c>
      <c r="AA1069" s="4" t="b">
        <v>0</v>
      </c>
      <c r="AB1069" s="4" t="b">
        <v>0</v>
      </c>
      <c r="AC1069" s="4" t="b">
        <v>0</v>
      </c>
    </row>
    <row r="1070" spans="1:29" x14ac:dyDescent="0.25">
      <c r="A1070" s="4" t="s">
        <v>2172</v>
      </c>
      <c r="B1070" s="4" t="s">
        <v>2173</v>
      </c>
      <c r="C1070" s="9">
        <v>45606</v>
      </c>
      <c r="D1070" s="9" t="str">
        <f>TEXT(Transaction_2[[#This Row],[transaction_date]],"yyyy")</f>
        <v>2024</v>
      </c>
      <c r="E1070" s="9" t="str">
        <f>TEXT(Transaction_2[[#This Row],[transaction_date]],"mmm")</f>
        <v>Nov</v>
      </c>
      <c r="F1070" s="4">
        <v>39</v>
      </c>
      <c r="G1070" s="4" t="s">
        <v>6017</v>
      </c>
      <c r="H1070" s="4" t="s">
        <v>35</v>
      </c>
      <c r="I1070" s="4" t="s">
        <v>6013</v>
      </c>
      <c r="J1070" s="4">
        <v>3</v>
      </c>
      <c r="K1070" s="4">
        <v>98.09</v>
      </c>
      <c r="L1070" s="4">
        <v>294.27</v>
      </c>
      <c r="M1070" s="12">
        <f>Transaction_2[[#This Row],[total_amount]]*(1-Transaction_2[[#This Row],[discount_percentage]]/100)</f>
        <v>209.22597000000002</v>
      </c>
      <c r="N1070" s="12">
        <f>Transaction_2[[#This Row],[total_amount]]-(Transaction_2[[#This Row],[total_amount]]*Transaction_2[[#This Row],[discount_percentage]]/100)</f>
        <v>209.22597000000002</v>
      </c>
      <c r="O1070" s="4" t="s">
        <v>28</v>
      </c>
      <c r="P1070" s="4" t="s">
        <v>36</v>
      </c>
      <c r="Q1070" s="4">
        <v>3</v>
      </c>
      <c r="R1070" s="4" t="s">
        <v>6023</v>
      </c>
      <c r="S1070" s="4" t="b">
        <v>1</v>
      </c>
      <c r="T1070" s="4">
        <v>28.9</v>
      </c>
      <c r="U1070" s="4" t="s">
        <v>6014</v>
      </c>
      <c r="V1070" s="4">
        <v>8.9700000000000006</v>
      </c>
      <c r="W1070" s="4">
        <v>10</v>
      </c>
      <c r="X1070" s="4" t="s">
        <v>6020</v>
      </c>
      <c r="Y1070" s="4" t="b">
        <v>0</v>
      </c>
      <c r="Z1070" s="4" t="b">
        <v>0</v>
      </c>
      <c r="AA1070" s="4" t="b">
        <v>1</v>
      </c>
      <c r="AB1070" s="4" t="b">
        <v>0</v>
      </c>
      <c r="AC1070" s="4" t="b">
        <v>0</v>
      </c>
    </row>
    <row r="1071" spans="1:29" x14ac:dyDescent="0.25">
      <c r="A1071" s="4" t="s">
        <v>2174</v>
      </c>
      <c r="B1071" s="4" t="s">
        <v>2175</v>
      </c>
      <c r="C1071" s="9">
        <v>45820</v>
      </c>
      <c r="D1071" s="9" t="str">
        <f>TEXT(Transaction_2[[#This Row],[transaction_date]],"yyyy")</f>
        <v>2025</v>
      </c>
      <c r="E1071" s="9" t="str">
        <f>TEXT(Transaction_2[[#This Row],[transaction_date]],"mmm")</f>
        <v>Jun</v>
      </c>
      <c r="F1071" s="4">
        <v>25</v>
      </c>
      <c r="G1071" s="4" t="s">
        <v>6003</v>
      </c>
      <c r="H1071" s="4" t="s">
        <v>53</v>
      </c>
      <c r="I1071" s="4" t="s">
        <v>6022</v>
      </c>
      <c r="J1071" s="4">
        <v>1</v>
      </c>
      <c r="K1071" s="4">
        <v>274.98</v>
      </c>
      <c r="L1071" s="4">
        <v>274.98</v>
      </c>
      <c r="M1071" s="12">
        <f>Transaction_2[[#This Row],[total_amount]]*(1-Transaction_2[[#This Row],[discount_percentage]]/100)</f>
        <v>274.98</v>
      </c>
      <c r="N1071" s="12">
        <f>Transaction_2[[#This Row],[total_amount]]-(Transaction_2[[#This Row],[total_amount]]*Transaction_2[[#This Row],[discount_percentage]]/100)</f>
        <v>274.98</v>
      </c>
      <c r="O1071" s="4" t="s">
        <v>31</v>
      </c>
      <c r="P1071" s="4" t="s">
        <v>24</v>
      </c>
      <c r="Q1071" s="4">
        <v>33</v>
      </c>
      <c r="R1071" s="4" t="s">
        <v>6010</v>
      </c>
      <c r="S1071" s="4" t="b">
        <v>0</v>
      </c>
      <c r="T1071" s="4">
        <v>0</v>
      </c>
      <c r="U1071" s="4" t="s">
        <v>6006</v>
      </c>
      <c r="V1071" s="4">
        <v>7.06</v>
      </c>
      <c r="W1071" s="4">
        <v>5</v>
      </c>
      <c r="X1071" s="4" t="s">
        <v>6018</v>
      </c>
      <c r="Y1071" s="4" t="b">
        <v>0</v>
      </c>
      <c r="Z1071" s="4" t="b">
        <v>1</v>
      </c>
      <c r="AA1071" s="4" t="b">
        <v>0</v>
      </c>
      <c r="AB1071" s="4" t="b">
        <v>0</v>
      </c>
      <c r="AC1071" s="4" t="b">
        <v>0</v>
      </c>
    </row>
    <row r="1072" spans="1:29" x14ac:dyDescent="0.25">
      <c r="A1072" s="4" t="s">
        <v>2176</v>
      </c>
      <c r="B1072" s="4" t="s">
        <v>2177</v>
      </c>
      <c r="C1072" s="9">
        <v>45726</v>
      </c>
      <c r="D1072" s="9" t="str">
        <f>TEXT(Transaction_2[[#This Row],[transaction_date]],"yyyy")</f>
        <v>2025</v>
      </c>
      <c r="E1072" s="9" t="str">
        <f>TEXT(Transaction_2[[#This Row],[transaction_date]],"mmm")</f>
        <v>Mar</v>
      </c>
      <c r="F1072" s="4">
        <v>43</v>
      </c>
      <c r="G1072" s="4" t="s">
        <v>6021</v>
      </c>
      <c r="H1072" s="4" t="s">
        <v>44</v>
      </c>
      <c r="I1072" s="4" t="s">
        <v>6019</v>
      </c>
      <c r="J1072" s="4">
        <v>4</v>
      </c>
      <c r="K1072" s="4">
        <v>234.83</v>
      </c>
      <c r="L1072" s="4">
        <v>939.33</v>
      </c>
      <c r="M1072" s="12">
        <f>Transaction_2[[#This Row],[total_amount]]*(1-Transaction_2[[#This Row],[discount_percentage]]/100)</f>
        <v>745.82802000000004</v>
      </c>
      <c r="N1072" s="12">
        <f>Transaction_2[[#This Row],[total_amount]]-(Transaction_2[[#This Row],[total_amount]]*Transaction_2[[#This Row],[discount_percentage]]/100)</f>
        <v>745.82802000000004</v>
      </c>
      <c r="O1072" s="4" t="s">
        <v>23</v>
      </c>
      <c r="P1072" s="4" t="s">
        <v>36</v>
      </c>
      <c r="Q1072" s="4">
        <v>6</v>
      </c>
      <c r="R1072" s="4" t="s">
        <v>6005</v>
      </c>
      <c r="S1072" s="4" t="b">
        <v>1</v>
      </c>
      <c r="T1072" s="4">
        <v>20.6</v>
      </c>
      <c r="U1072" s="4" t="s">
        <v>6028</v>
      </c>
      <c r="V1072" s="4">
        <v>13.6</v>
      </c>
      <c r="W1072" s="4">
        <v>19</v>
      </c>
      <c r="X1072" s="4" t="s">
        <v>6007</v>
      </c>
      <c r="Y1072" s="4" t="b">
        <v>1</v>
      </c>
      <c r="Z1072" s="4" t="b">
        <v>0</v>
      </c>
      <c r="AA1072" s="4" t="b">
        <v>0</v>
      </c>
      <c r="AB1072" s="4" t="b">
        <v>0</v>
      </c>
      <c r="AC1072" s="4" t="b">
        <v>0</v>
      </c>
    </row>
    <row r="1073" spans="1:29" x14ac:dyDescent="0.25">
      <c r="A1073" s="4" t="s">
        <v>2178</v>
      </c>
      <c r="B1073" s="4" t="s">
        <v>2179</v>
      </c>
      <c r="C1073" s="9">
        <v>45517</v>
      </c>
      <c r="D1073" s="9" t="str">
        <f>TEXT(Transaction_2[[#This Row],[transaction_date]],"yyyy")</f>
        <v>2024</v>
      </c>
      <c r="E1073" s="9" t="str">
        <f>TEXT(Transaction_2[[#This Row],[transaction_date]],"mmm")</f>
        <v>Aug</v>
      </c>
      <c r="F1073" s="4">
        <v>35</v>
      </c>
      <c r="G1073" s="4" t="s">
        <v>6017</v>
      </c>
      <c r="H1073" s="4" t="s">
        <v>80</v>
      </c>
      <c r="I1073" s="4" t="s">
        <v>6026</v>
      </c>
      <c r="J1073" s="4">
        <v>4</v>
      </c>
      <c r="K1073" s="4">
        <v>139.41</v>
      </c>
      <c r="L1073" s="4">
        <v>557.62</v>
      </c>
      <c r="M1073" s="12">
        <f>Transaction_2[[#This Row],[total_amount]]*(1-Transaction_2[[#This Row],[discount_percentage]]/100)</f>
        <v>557.62</v>
      </c>
      <c r="N1073" s="12">
        <f>Transaction_2[[#This Row],[total_amount]]-(Transaction_2[[#This Row],[total_amount]]*Transaction_2[[#This Row],[discount_percentage]]/100)</f>
        <v>557.62</v>
      </c>
      <c r="O1073" s="4" t="s">
        <v>31</v>
      </c>
      <c r="P1073" s="4" t="s">
        <v>32</v>
      </c>
      <c r="Q1073" s="4">
        <v>9</v>
      </c>
      <c r="R1073" s="4" t="s">
        <v>6005</v>
      </c>
      <c r="S1073" s="4" t="b">
        <v>0</v>
      </c>
      <c r="T1073" s="4">
        <v>0</v>
      </c>
      <c r="U1073" s="4" t="s">
        <v>6006</v>
      </c>
      <c r="V1073" s="4">
        <v>10.52</v>
      </c>
      <c r="W1073" s="4">
        <v>4</v>
      </c>
      <c r="X1073" s="4" t="s">
        <v>6018</v>
      </c>
      <c r="Y1073" s="4" t="b">
        <v>0</v>
      </c>
      <c r="Z1073" s="4" t="b">
        <v>0</v>
      </c>
      <c r="AA1073" s="4" t="b">
        <v>0</v>
      </c>
      <c r="AB1073" s="4" t="b">
        <v>0</v>
      </c>
      <c r="AC1073" s="4" t="b">
        <v>0</v>
      </c>
    </row>
    <row r="1074" spans="1:29" x14ac:dyDescent="0.25">
      <c r="A1074" s="4" t="s">
        <v>2180</v>
      </c>
      <c r="B1074" s="4" t="s">
        <v>2181</v>
      </c>
      <c r="C1074" s="9">
        <v>45480</v>
      </c>
      <c r="D1074" s="9" t="str">
        <f>TEXT(Transaction_2[[#This Row],[transaction_date]],"yyyy")</f>
        <v>2024</v>
      </c>
      <c r="E1074" s="9" t="str">
        <f>TEXT(Transaction_2[[#This Row],[transaction_date]],"mmm")</f>
        <v>Jul</v>
      </c>
      <c r="F1074" s="4">
        <v>40</v>
      </c>
      <c r="G1074" s="4" t="s">
        <v>6021</v>
      </c>
      <c r="H1074" s="4" t="s">
        <v>22</v>
      </c>
      <c r="I1074" s="4" t="s">
        <v>6004</v>
      </c>
      <c r="J1074" s="4">
        <v>1</v>
      </c>
      <c r="K1074" s="4">
        <v>161.03</v>
      </c>
      <c r="L1074" s="4">
        <v>161.03</v>
      </c>
      <c r="M1074" s="12">
        <f>Transaction_2[[#This Row],[total_amount]]*(1-Transaction_2[[#This Row],[discount_percentage]]/100)</f>
        <v>161.03</v>
      </c>
      <c r="N1074" s="12">
        <f>Transaction_2[[#This Row],[total_amount]]-(Transaction_2[[#This Row],[total_amount]]*Transaction_2[[#This Row],[discount_percentage]]/100)</f>
        <v>161.03</v>
      </c>
      <c r="O1074" s="4" t="s">
        <v>28</v>
      </c>
      <c r="P1074" s="4" t="s">
        <v>36</v>
      </c>
      <c r="Q1074" s="4">
        <v>1</v>
      </c>
      <c r="R1074" s="4" t="s">
        <v>6029</v>
      </c>
      <c r="S1074" s="4" t="b">
        <v>0</v>
      </c>
      <c r="T1074" s="4">
        <v>0</v>
      </c>
      <c r="U1074" s="4" t="s">
        <v>6006</v>
      </c>
      <c r="V1074" s="4">
        <v>14.09</v>
      </c>
      <c r="W1074" s="4">
        <v>7</v>
      </c>
      <c r="X1074" s="4" t="s">
        <v>6018</v>
      </c>
      <c r="Y1074" s="4" t="b">
        <v>0</v>
      </c>
      <c r="Z1074" s="4" t="b">
        <v>0</v>
      </c>
      <c r="AA1074" s="4" t="b">
        <v>0</v>
      </c>
      <c r="AB1074" s="4" t="b">
        <v>0</v>
      </c>
      <c r="AC1074" s="4" t="b">
        <v>0</v>
      </c>
    </row>
    <row r="1075" spans="1:29" x14ac:dyDescent="0.25">
      <c r="A1075" s="4" t="s">
        <v>2182</v>
      </c>
      <c r="B1075" s="4" t="s">
        <v>2183</v>
      </c>
      <c r="C1075" s="9">
        <v>45739</v>
      </c>
      <c r="D1075" s="9" t="str">
        <f>TEXT(Transaction_2[[#This Row],[transaction_date]],"yyyy")</f>
        <v>2025</v>
      </c>
      <c r="E1075" s="9" t="str">
        <f>TEXT(Transaction_2[[#This Row],[transaction_date]],"mmm")</f>
        <v>Mar</v>
      </c>
      <c r="F1075" s="4">
        <v>34</v>
      </c>
      <c r="G1075" s="4" t="s">
        <v>6017</v>
      </c>
      <c r="H1075" s="4" t="s">
        <v>53</v>
      </c>
      <c r="I1075" s="4" t="s">
        <v>6022</v>
      </c>
      <c r="J1075" s="4">
        <v>3</v>
      </c>
      <c r="K1075" s="4">
        <v>241.62</v>
      </c>
      <c r="L1075" s="4">
        <v>724.86</v>
      </c>
      <c r="M1075" s="12">
        <f>Transaction_2[[#This Row],[total_amount]]*(1-Transaction_2[[#This Row],[discount_percentage]]/100)</f>
        <v>724.86</v>
      </c>
      <c r="N1075" s="12">
        <f>Transaction_2[[#This Row],[total_amount]]-(Transaction_2[[#This Row],[total_amount]]*Transaction_2[[#This Row],[discount_percentage]]/100)</f>
        <v>724.86</v>
      </c>
      <c r="O1075" s="4" t="s">
        <v>23</v>
      </c>
      <c r="P1075" s="4" t="s">
        <v>32</v>
      </c>
      <c r="Q1075" s="4">
        <v>24</v>
      </c>
      <c r="R1075" s="4" t="s">
        <v>6005</v>
      </c>
      <c r="S1075" s="4" t="b">
        <v>0</v>
      </c>
      <c r="T1075" s="4">
        <v>0</v>
      </c>
      <c r="U1075" s="4" t="s">
        <v>6006</v>
      </c>
      <c r="V1075" s="4">
        <v>14.03</v>
      </c>
      <c r="W1075" s="4">
        <v>20</v>
      </c>
      <c r="X1075" s="4" t="s">
        <v>6007</v>
      </c>
      <c r="Y1075" s="4" t="b">
        <v>0</v>
      </c>
      <c r="Z1075" s="4" t="b">
        <v>0</v>
      </c>
      <c r="AA1075" s="4" t="b">
        <v>0</v>
      </c>
      <c r="AB1075" s="4" t="b">
        <v>0</v>
      </c>
      <c r="AC1075" s="4" t="b">
        <v>0</v>
      </c>
    </row>
    <row r="1076" spans="1:29" x14ac:dyDescent="0.25">
      <c r="A1076" s="4" t="s">
        <v>2184</v>
      </c>
      <c r="B1076" s="4" t="s">
        <v>2185</v>
      </c>
      <c r="C1076" s="9">
        <v>45493</v>
      </c>
      <c r="D1076" s="9" t="str">
        <f>TEXT(Transaction_2[[#This Row],[transaction_date]],"yyyy")</f>
        <v>2024</v>
      </c>
      <c r="E1076" s="9" t="str">
        <f>TEXT(Transaction_2[[#This Row],[transaction_date]],"mmm")</f>
        <v>Jul</v>
      </c>
      <c r="F1076" s="4">
        <v>77</v>
      </c>
      <c r="G1076" s="4" t="s">
        <v>6011</v>
      </c>
      <c r="H1076" s="4" t="s">
        <v>62</v>
      </c>
      <c r="I1076" s="4" t="s">
        <v>6024</v>
      </c>
      <c r="J1076" s="4">
        <v>12</v>
      </c>
      <c r="K1076" s="4">
        <v>93.35</v>
      </c>
      <c r="L1076" s="4">
        <v>1120.18</v>
      </c>
      <c r="M1076" s="12">
        <f>Transaction_2[[#This Row],[total_amount]]*(1-Transaction_2[[#This Row],[discount_percentage]]/100)</f>
        <v>1120.18</v>
      </c>
      <c r="N1076" s="12">
        <f>Transaction_2[[#This Row],[total_amount]]-(Transaction_2[[#This Row],[total_amount]]*Transaction_2[[#This Row],[discount_percentage]]/100)</f>
        <v>1120.18</v>
      </c>
      <c r="O1076" s="4" t="s">
        <v>31</v>
      </c>
      <c r="P1076" s="4" t="s">
        <v>57</v>
      </c>
      <c r="Q1076" s="4">
        <v>0</v>
      </c>
      <c r="R1076" s="4" t="s">
        <v>6027</v>
      </c>
      <c r="S1076" s="4" t="b">
        <v>0</v>
      </c>
      <c r="T1076" s="4">
        <v>0</v>
      </c>
      <c r="U1076" s="4" t="s">
        <v>6006</v>
      </c>
      <c r="V1076" s="4">
        <v>9.6199999999999992</v>
      </c>
      <c r="W1076" s="4">
        <v>24</v>
      </c>
      <c r="X1076" s="4" t="s">
        <v>6007</v>
      </c>
      <c r="Y1076" s="4" t="b">
        <v>0</v>
      </c>
      <c r="Z1076" s="4" t="b">
        <v>0</v>
      </c>
      <c r="AA1076" s="4" t="b">
        <v>0</v>
      </c>
      <c r="AB1076" s="4" t="b">
        <v>1</v>
      </c>
      <c r="AC1076" s="4" t="b">
        <v>1</v>
      </c>
    </row>
    <row r="1077" spans="1:29" x14ac:dyDescent="0.25">
      <c r="A1077" s="4" t="s">
        <v>2186</v>
      </c>
      <c r="B1077" s="4" t="s">
        <v>2187</v>
      </c>
      <c r="C1077" s="9">
        <v>45632</v>
      </c>
      <c r="D1077" s="9" t="str">
        <f>TEXT(Transaction_2[[#This Row],[transaction_date]],"yyyy")</f>
        <v>2024</v>
      </c>
      <c r="E1077" s="9" t="str">
        <f>TEXT(Transaction_2[[#This Row],[transaction_date]],"mmm")</f>
        <v>Dec</v>
      </c>
      <c r="F1077" s="4">
        <v>74</v>
      </c>
      <c r="G1077" s="4" t="s">
        <v>6011</v>
      </c>
      <c r="H1077" s="4" t="s">
        <v>62</v>
      </c>
      <c r="I1077" s="4" t="s">
        <v>6024</v>
      </c>
      <c r="J1077" s="4">
        <v>13</v>
      </c>
      <c r="K1077" s="4">
        <v>89.16</v>
      </c>
      <c r="L1077" s="4">
        <v>1159.05</v>
      </c>
      <c r="M1077" s="12">
        <f>Transaction_2[[#This Row],[total_amount]]*(1-Transaction_2[[#This Row],[discount_percentage]]/100)</f>
        <v>1159.05</v>
      </c>
      <c r="N1077" s="12">
        <f>Transaction_2[[#This Row],[total_amount]]-(Transaction_2[[#This Row],[total_amount]]*Transaction_2[[#This Row],[discount_percentage]]/100)</f>
        <v>1159.05</v>
      </c>
      <c r="O1077" s="4" t="s">
        <v>87</v>
      </c>
      <c r="P1077" s="4" t="s">
        <v>36</v>
      </c>
      <c r="Q1077" s="4">
        <v>1</v>
      </c>
      <c r="R1077" s="4" t="s">
        <v>6029</v>
      </c>
      <c r="S1077" s="4" t="b">
        <v>0</v>
      </c>
      <c r="T1077" s="4">
        <v>0</v>
      </c>
      <c r="U1077" s="4" t="s">
        <v>6006</v>
      </c>
      <c r="V1077" s="4">
        <v>10.77</v>
      </c>
      <c r="W1077" s="4">
        <v>22</v>
      </c>
      <c r="X1077" s="4" t="s">
        <v>6007</v>
      </c>
      <c r="Y1077" s="4" t="b">
        <v>1</v>
      </c>
      <c r="Z1077" s="4" t="b">
        <v>0</v>
      </c>
      <c r="AA1077" s="4" t="b">
        <v>0</v>
      </c>
      <c r="AB1077" s="4" t="b">
        <v>0</v>
      </c>
      <c r="AC1077" s="4" t="b">
        <v>1</v>
      </c>
    </row>
    <row r="1078" spans="1:29" x14ac:dyDescent="0.25">
      <c r="A1078" s="4" t="s">
        <v>2188</v>
      </c>
      <c r="B1078" s="4" t="s">
        <v>2189</v>
      </c>
      <c r="C1078" s="9">
        <v>45717</v>
      </c>
      <c r="D1078" s="9" t="str">
        <f>TEXT(Transaction_2[[#This Row],[transaction_date]],"yyyy")</f>
        <v>2025</v>
      </c>
      <c r="E1078" s="9" t="str">
        <f>TEXT(Transaction_2[[#This Row],[transaction_date]],"mmm")</f>
        <v>Mar</v>
      </c>
      <c r="F1078" s="4">
        <v>59</v>
      </c>
      <c r="G1078" s="4" t="s">
        <v>6012</v>
      </c>
      <c r="H1078" s="4" t="s">
        <v>35</v>
      </c>
      <c r="I1078" s="4" t="s">
        <v>6013</v>
      </c>
      <c r="J1078" s="4">
        <v>3</v>
      </c>
      <c r="K1078" s="4">
        <v>102.14</v>
      </c>
      <c r="L1078" s="4">
        <v>306.43</v>
      </c>
      <c r="M1078" s="12">
        <f>Transaction_2[[#This Row],[total_amount]]*(1-Transaction_2[[#This Row],[discount_percentage]]/100)</f>
        <v>202.24379999999999</v>
      </c>
      <c r="N1078" s="12">
        <f>Transaction_2[[#This Row],[total_amount]]-(Transaction_2[[#This Row],[total_amount]]*Transaction_2[[#This Row],[discount_percentage]]/100)</f>
        <v>202.24379999999999</v>
      </c>
      <c r="O1078" s="4" t="s">
        <v>54</v>
      </c>
      <c r="P1078" s="4" t="s">
        <v>36</v>
      </c>
      <c r="Q1078" s="4">
        <v>13</v>
      </c>
      <c r="R1078" s="4" t="s">
        <v>6005</v>
      </c>
      <c r="S1078" s="4" t="b">
        <v>1</v>
      </c>
      <c r="T1078" s="4">
        <v>34</v>
      </c>
      <c r="U1078" s="4" t="s">
        <v>6014</v>
      </c>
      <c r="V1078" s="4">
        <v>19.29</v>
      </c>
      <c r="W1078" s="4">
        <v>15</v>
      </c>
      <c r="X1078" s="4" t="s">
        <v>6007</v>
      </c>
      <c r="Y1078" s="4" t="b">
        <v>0</v>
      </c>
      <c r="Z1078" s="4" t="b">
        <v>0</v>
      </c>
      <c r="AA1078" s="4" t="b">
        <v>0</v>
      </c>
      <c r="AB1078" s="4" t="b">
        <v>0</v>
      </c>
      <c r="AC1078" s="4" t="b">
        <v>0</v>
      </c>
    </row>
    <row r="1079" spans="1:29" x14ac:dyDescent="0.25">
      <c r="A1079" s="4" t="s">
        <v>2190</v>
      </c>
      <c r="B1079" s="4" t="s">
        <v>2191</v>
      </c>
      <c r="C1079" s="9">
        <v>45559</v>
      </c>
      <c r="D1079" s="9" t="str">
        <f>TEXT(Transaction_2[[#This Row],[transaction_date]],"yyyy")</f>
        <v>2024</v>
      </c>
      <c r="E1079" s="9" t="str">
        <f>TEXT(Transaction_2[[#This Row],[transaction_date]],"mmm")</f>
        <v>Sep</v>
      </c>
      <c r="F1079" s="4">
        <v>29</v>
      </c>
      <c r="G1079" s="4" t="s">
        <v>6003</v>
      </c>
      <c r="H1079" s="4" t="s">
        <v>35</v>
      </c>
      <c r="I1079" s="4" t="s">
        <v>6013</v>
      </c>
      <c r="J1079" s="4">
        <v>4</v>
      </c>
      <c r="K1079" s="4">
        <v>191.2</v>
      </c>
      <c r="L1079" s="4">
        <v>764.81</v>
      </c>
      <c r="M1079" s="12">
        <f>Transaction_2[[#This Row],[total_amount]]*(1-Transaction_2[[#This Row],[discount_percentage]]/100)</f>
        <v>764.81</v>
      </c>
      <c r="N1079" s="12">
        <f>Transaction_2[[#This Row],[total_amount]]-(Transaction_2[[#This Row],[total_amount]]*Transaction_2[[#This Row],[discount_percentage]]/100)</f>
        <v>764.81</v>
      </c>
      <c r="O1079" s="4" t="s">
        <v>31</v>
      </c>
      <c r="P1079" s="4" t="s">
        <v>36</v>
      </c>
      <c r="Q1079" s="4">
        <v>21</v>
      </c>
      <c r="R1079" s="4" t="s">
        <v>6005</v>
      </c>
      <c r="S1079" s="4" t="b">
        <v>0</v>
      </c>
      <c r="T1079" s="4">
        <v>0</v>
      </c>
      <c r="U1079" s="4" t="s">
        <v>6006</v>
      </c>
      <c r="V1079" s="4">
        <v>21.96</v>
      </c>
      <c r="W1079" s="4">
        <v>22</v>
      </c>
      <c r="X1079" s="4" t="s">
        <v>6007</v>
      </c>
      <c r="Y1079" s="4" t="b">
        <v>0</v>
      </c>
      <c r="Z1079" s="4" t="b">
        <v>0</v>
      </c>
      <c r="AA1079" s="4" t="b">
        <v>0</v>
      </c>
      <c r="AB1079" s="4" t="b">
        <v>0</v>
      </c>
      <c r="AC1079" s="4" t="b">
        <v>0</v>
      </c>
    </row>
    <row r="1080" spans="1:29" x14ac:dyDescent="0.25">
      <c r="A1080" s="4" t="s">
        <v>2192</v>
      </c>
      <c r="B1080" s="4" t="s">
        <v>2193</v>
      </c>
      <c r="C1080" s="9">
        <v>45805</v>
      </c>
      <c r="D1080" s="9" t="str">
        <f>TEXT(Transaction_2[[#This Row],[transaction_date]],"yyyy")</f>
        <v>2025</v>
      </c>
      <c r="E1080" s="9" t="str">
        <f>TEXT(Transaction_2[[#This Row],[transaction_date]],"mmm")</f>
        <v>May</v>
      </c>
      <c r="F1080" s="4">
        <v>33</v>
      </c>
      <c r="G1080" s="4" t="s">
        <v>6017</v>
      </c>
      <c r="H1080" s="4" t="s">
        <v>27</v>
      </c>
      <c r="I1080" s="4" t="s">
        <v>6009</v>
      </c>
      <c r="J1080" s="4">
        <v>2</v>
      </c>
      <c r="K1080" s="4">
        <v>101.31</v>
      </c>
      <c r="L1080" s="4">
        <v>202.62</v>
      </c>
      <c r="M1080" s="12">
        <f>Transaction_2[[#This Row],[total_amount]]*(1-Transaction_2[[#This Row],[discount_percentage]]/100)</f>
        <v>202.62</v>
      </c>
      <c r="N1080" s="12">
        <f>Transaction_2[[#This Row],[total_amount]]-(Transaction_2[[#This Row],[total_amount]]*Transaction_2[[#This Row],[discount_percentage]]/100)</f>
        <v>202.62</v>
      </c>
      <c r="O1080" s="4" t="s">
        <v>54</v>
      </c>
      <c r="P1080" s="4" t="s">
        <v>24</v>
      </c>
      <c r="Q1080" s="4">
        <v>10</v>
      </c>
      <c r="R1080" s="4" t="s">
        <v>6005</v>
      </c>
      <c r="S1080" s="4" t="b">
        <v>0</v>
      </c>
      <c r="T1080" s="4">
        <v>0</v>
      </c>
      <c r="U1080" s="4" t="s">
        <v>6006</v>
      </c>
      <c r="V1080" s="4">
        <v>14.16</v>
      </c>
      <c r="W1080" s="4">
        <v>27</v>
      </c>
      <c r="X1080" s="4" t="s">
        <v>6007</v>
      </c>
      <c r="Y1080" s="4" t="b">
        <v>0</v>
      </c>
      <c r="Z1080" s="4" t="b">
        <v>0</v>
      </c>
      <c r="AA1080" s="4" t="b">
        <v>1</v>
      </c>
      <c r="AB1080" s="4" t="b">
        <v>0</v>
      </c>
      <c r="AC1080" s="4" t="b">
        <v>0</v>
      </c>
    </row>
    <row r="1081" spans="1:29" x14ac:dyDescent="0.25">
      <c r="A1081" s="4" t="s">
        <v>2194</v>
      </c>
      <c r="B1081" s="4" t="s">
        <v>2195</v>
      </c>
      <c r="C1081" s="9">
        <v>45515</v>
      </c>
      <c r="D1081" s="9" t="str">
        <f>TEXT(Transaction_2[[#This Row],[transaction_date]],"yyyy")</f>
        <v>2024</v>
      </c>
      <c r="E1081" s="9" t="str">
        <f>TEXT(Transaction_2[[#This Row],[transaction_date]],"mmm")</f>
        <v>Aug</v>
      </c>
      <c r="F1081" s="4">
        <v>50</v>
      </c>
      <c r="G1081" s="4" t="s">
        <v>6012</v>
      </c>
      <c r="H1081" s="4" t="s">
        <v>115</v>
      </c>
      <c r="I1081" s="4" t="s">
        <v>6030</v>
      </c>
      <c r="J1081" s="4">
        <v>4</v>
      </c>
      <c r="K1081" s="4">
        <v>197.89</v>
      </c>
      <c r="L1081" s="4">
        <v>791.56</v>
      </c>
      <c r="M1081" s="12">
        <f>Transaction_2[[#This Row],[total_amount]]*(1-Transaction_2[[#This Row],[discount_percentage]]/100)</f>
        <v>791.56</v>
      </c>
      <c r="N1081" s="12">
        <f>Transaction_2[[#This Row],[total_amount]]-(Transaction_2[[#This Row],[total_amount]]*Transaction_2[[#This Row],[discount_percentage]]/100)</f>
        <v>791.56</v>
      </c>
      <c r="O1081" s="4" t="s">
        <v>23</v>
      </c>
      <c r="P1081" s="4" t="s">
        <v>32</v>
      </c>
      <c r="Q1081" s="4">
        <v>26</v>
      </c>
      <c r="R1081" s="4" t="s">
        <v>6010</v>
      </c>
      <c r="S1081" s="4" t="b">
        <v>0</v>
      </c>
      <c r="T1081" s="4">
        <v>0</v>
      </c>
      <c r="U1081" s="4" t="s">
        <v>6006</v>
      </c>
      <c r="V1081" s="4">
        <v>10.53</v>
      </c>
      <c r="W1081" s="4">
        <v>15</v>
      </c>
      <c r="X1081" s="4" t="s">
        <v>6007</v>
      </c>
      <c r="Y1081" s="4" t="b">
        <v>0</v>
      </c>
      <c r="Z1081" s="4" t="b">
        <v>0</v>
      </c>
      <c r="AA1081" s="4" t="b">
        <v>0</v>
      </c>
      <c r="AB1081" s="4" t="b">
        <v>0</v>
      </c>
      <c r="AC1081" s="4" t="b">
        <v>0</v>
      </c>
    </row>
    <row r="1082" spans="1:29" x14ac:dyDescent="0.25">
      <c r="A1082" s="4" t="s">
        <v>2196</v>
      </c>
      <c r="B1082" s="4" t="s">
        <v>2197</v>
      </c>
      <c r="C1082" s="9">
        <v>45565</v>
      </c>
      <c r="D1082" s="9" t="str">
        <f>TEXT(Transaction_2[[#This Row],[transaction_date]],"yyyy")</f>
        <v>2024</v>
      </c>
      <c r="E1082" s="9" t="str">
        <f>TEXT(Transaction_2[[#This Row],[transaction_date]],"mmm")</f>
        <v>Sep</v>
      </c>
      <c r="F1082" s="4">
        <v>62</v>
      </c>
      <c r="G1082" s="4" t="s">
        <v>6008</v>
      </c>
      <c r="H1082" s="4" t="s">
        <v>44</v>
      </c>
      <c r="I1082" s="4" t="s">
        <v>6019</v>
      </c>
      <c r="J1082" s="4">
        <v>1</v>
      </c>
      <c r="K1082" s="4">
        <v>210.45</v>
      </c>
      <c r="L1082" s="4">
        <v>210.45</v>
      </c>
      <c r="M1082" s="12">
        <f>Transaction_2[[#This Row],[total_amount]]*(1-Transaction_2[[#This Row],[discount_percentage]]/100)</f>
        <v>210.45</v>
      </c>
      <c r="N1082" s="12">
        <f>Transaction_2[[#This Row],[total_amount]]-(Transaction_2[[#This Row],[total_amount]]*Transaction_2[[#This Row],[discount_percentage]]/100)</f>
        <v>210.45</v>
      </c>
      <c r="O1082" s="4" t="s">
        <v>31</v>
      </c>
      <c r="P1082" s="4" t="s">
        <v>24</v>
      </c>
      <c r="Q1082" s="4">
        <v>34</v>
      </c>
      <c r="R1082" s="4" t="s">
        <v>6010</v>
      </c>
      <c r="S1082" s="4" t="b">
        <v>0</v>
      </c>
      <c r="T1082" s="4">
        <v>0</v>
      </c>
      <c r="U1082" s="4" t="s">
        <v>6006</v>
      </c>
      <c r="V1082" s="4">
        <v>24.12</v>
      </c>
      <c r="W1082" s="4">
        <v>11</v>
      </c>
      <c r="X1082" s="4" t="s">
        <v>6020</v>
      </c>
      <c r="Y1082" s="4" t="b">
        <v>0</v>
      </c>
      <c r="Z1082" s="4" t="b">
        <v>0</v>
      </c>
      <c r="AA1082" s="4" t="b">
        <v>0</v>
      </c>
      <c r="AB1082" s="4" t="b">
        <v>0</v>
      </c>
      <c r="AC1082" s="4" t="b">
        <v>0</v>
      </c>
    </row>
    <row r="1083" spans="1:29" x14ac:dyDescent="0.25">
      <c r="A1083" s="4" t="s">
        <v>2198</v>
      </c>
      <c r="B1083" s="4" t="s">
        <v>2199</v>
      </c>
      <c r="C1083" s="9">
        <v>45525</v>
      </c>
      <c r="D1083" s="9" t="str">
        <f>TEXT(Transaction_2[[#This Row],[transaction_date]],"yyyy")</f>
        <v>2024</v>
      </c>
      <c r="E1083" s="9" t="str">
        <f>TEXT(Transaction_2[[#This Row],[transaction_date]],"mmm")</f>
        <v>Aug</v>
      </c>
      <c r="F1083" s="4">
        <v>42</v>
      </c>
      <c r="G1083" s="4" t="s">
        <v>6021</v>
      </c>
      <c r="H1083" s="4" t="s">
        <v>65</v>
      </c>
      <c r="I1083" s="4" t="s">
        <v>6025</v>
      </c>
      <c r="J1083" s="4">
        <v>2</v>
      </c>
      <c r="K1083" s="4">
        <v>184.83</v>
      </c>
      <c r="L1083" s="4">
        <v>369.65</v>
      </c>
      <c r="M1083" s="12">
        <f>Transaction_2[[#This Row],[total_amount]]*(1-Transaction_2[[#This Row],[discount_percentage]]/100)</f>
        <v>369.65</v>
      </c>
      <c r="N1083" s="12">
        <f>Transaction_2[[#This Row],[total_amount]]-(Transaction_2[[#This Row],[total_amount]]*Transaction_2[[#This Row],[discount_percentage]]/100)</f>
        <v>369.65</v>
      </c>
      <c r="O1083" s="4" t="s">
        <v>23</v>
      </c>
      <c r="P1083" s="4" t="s">
        <v>24</v>
      </c>
      <c r="Q1083" s="4">
        <v>41</v>
      </c>
      <c r="R1083" s="4" t="s">
        <v>6010</v>
      </c>
      <c r="S1083" s="4" t="b">
        <v>0</v>
      </c>
      <c r="T1083" s="4">
        <v>0</v>
      </c>
      <c r="U1083" s="4" t="s">
        <v>6006</v>
      </c>
      <c r="V1083" s="4">
        <v>17.11</v>
      </c>
      <c r="W1083" s="4">
        <v>10</v>
      </c>
      <c r="X1083" s="4" t="s">
        <v>6020</v>
      </c>
      <c r="Y1083" s="4" t="b">
        <v>0</v>
      </c>
      <c r="Z1083" s="4" t="b">
        <v>0</v>
      </c>
      <c r="AA1083" s="4" t="b">
        <v>0</v>
      </c>
      <c r="AB1083" s="4" t="b">
        <v>0</v>
      </c>
      <c r="AC1083" s="4" t="b">
        <v>0</v>
      </c>
    </row>
    <row r="1084" spans="1:29" x14ac:dyDescent="0.25">
      <c r="A1084" s="4" t="s">
        <v>2200</v>
      </c>
      <c r="B1084" s="4" t="s">
        <v>2201</v>
      </c>
      <c r="C1084" s="9">
        <v>45830</v>
      </c>
      <c r="D1084" s="9" t="str">
        <f>TEXT(Transaction_2[[#This Row],[transaction_date]],"yyyy")</f>
        <v>2025</v>
      </c>
      <c r="E1084" s="9" t="str">
        <f>TEXT(Transaction_2[[#This Row],[transaction_date]],"mmm")</f>
        <v>Jun</v>
      </c>
      <c r="F1084" s="4">
        <v>56</v>
      </c>
      <c r="G1084" s="4" t="s">
        <v>6012</v>
      </c>
      <c r="H1084" s="4" t="s">
        <v>44</v>
      </c>
      <c r="I1084" s="4" t="s">
        <v>6019</v>
      </c>
      <c r="J1084" s="4">
        <v>2</v>
      </c>
      <c r="K1084" s="4">
        <v>125.48</v>
      </c>
      <c r="L1084" s="4">
        <v>250.96</v>
      </c>
      <c r="M1084" s="12">
        <f>Transaction_2[[#This Row],[total_amount]]*(1-Transaction_2[[#This Row],[discount_percentage]]/100)</f>
        <v>250.96</v>
      </c>
      <c r="N1084" s="12">
        <f>Transaction_2[[#This Row],[total_amount]]-(Transaction_2[[#This Row],[total_amount]]*Transaction_2[[#This Row],[discount_percentage]]/100)</f>
        <v>250.96</v>
      </c>
      <c r="O1084" s="4" t="s">
        <v>23</v>
      </c>
      <c r="P1084" s="4" t="s">
        <v>32</v>
      </c>
      <c r="Q1084" s="4">
        <v>45</v>
      </c>
      <c r="R1084" s="4" t="s">
        <v>6010</v>
      </c>
      <c r="S1084" s="4" t="b">
        <v>0</v>
      </c>
      <c r="T1084" s="4">
        <v>0</v>
      </c>
      <c r="U1084" s="4" t="s">
        <v>6006</v>
      </c>
      <c r="V1084" s="4">
        <v>20.55</v>
      </c>
      <c r="W1084" s="4">
        <v>24</v>
      </c>
      <c r="X1084" s="4" t="s">
        <v>6007</v>
      </c>
      <c r="Y1084" s="4" t="b">
        <v>0</v>
      </c>
      <c r="Z1084" s="4" t="b">
        <v>0</v>
      </c>
      <c r="AA1084" s="4" t="b">
        <v>1</v>
      </c>
      <c r="AB1084" s="4" t="b">
        <v>0</v>
      </c>
      <c r="AC1084" s="4" t="b">
        <v>0</v>
      </c>
    </row>
    <row r="1085" spans="1:29" x14ac:dyDescent="0.25">
      <c r="A1085" s="4" t="s">
        <v>2202</v>
      </c>
      <c r="B1085" s="4" t="s">
        <v>2203</v>
      </c>
      <c r="C1085" s="9">
        <v>45742</v>
      </c>
      <c r="D1085" s="9" t="str">
        <f>TEXT(Transaction_2[[#This Row],[transaction_date]],"yyyy")</f>
        <v>2025</v>
      </c>
      <c r="E1085" s="9" t="str">
        <f>TEXT(Transaction_2[[#This Row],[transaction_date]],"mmm")</f>
        <v>Mar</v>
      </c>
      <c r="F1085" s="4">
        <v>42</v>
      </c>
      <c r="G1085" s="4" t="s">
        <v>6021</v>
      </c>
      <c r="H1085" s="4" t="s">
        <v>65</v>
      </c>
      <c r="I1085" s="4" t="s">
        <v>6025</v>
      </c>
      <c r="J1085" s="4">
        <v>1</v>
      </c>
      <c r="K1085" s="4">
        <v>293.63</v>
      </c>
      <c r="L1085" s="4">
        <v>293.63</v>
      </c>
      <c r="M1085" s="12">
        <f>Transaction_2[[#This Row],[total_amount]]*(1-Transaction_2[[#This Row],[discount_percentage]]/100)</f>
        <v>293.63</v>
      </c>
      <c r="N1085" s="12">
        <f>Transaction_2[[#This Row],[total_amount]]-(Transaction_2[[#This Row],[total_amount]]*Transaction_2[[#This Row],[discount_percentage]]/100)</f>
        <v>293.63</v>
      </c>
      <c r="O1085" s="4" t="s">
        <v>28</v>
      </c>
      <c r="P1085" s="4" t="s">
        <v>36</v>
      </c>
      <c r="Q1085" s="4">
        <v>4</v>
      </c>
      <c r="R1085" s="4" t="s">
        <v>6023</v>
      </c>
      <c r="S1085" s="4" t="b">
        <v>0</v>
      </c>
      <c r="T1085" s="4">
        <v>0</v>
      </c>
      <c r="U1085" s="4" t="s">
        <v>6006</v>
      </c>
      <c r="V1085" s="4">
        <v>22.22</v>
      </c>
      <c r="W1085" s="4">
        <v>1</v>
      </c>
      <c r="X1085" s="4" t="s">
        <v>6016</v>
      </c>
      <c r="Y1085" s="4" t="b">
        <v>0</v>
      </c>
      <c r="Z1085" s="4" t="b">
        <v>0</v>
      </c>
      <c r="AA1085" s="4" t="b">
        <v>1</v>
      </c>
      <c r="AB1085" s="4" t="b">
        <v>0</v>
      </c>
      <c r="AC1085" s="4" t="b">
        <v>0</v>
      </c>
    </row>
    <row r="1086" spans="1:29" x14ac:dyDescent="0.25">
      <c r="A1086" s="4" t="s">
        <v>2204</v>
      </c>
      <c r="B1086" s="4" t="s">
        <v>2205</v>
      </c>
      <c r="C1086" s="9">
        <v>45557</v>
      </c>
      <c r="D1086" s="9" t="str">
        <f>TEXT(Transaction_2[[#This Row],[transaction_date]],"yyyy")</f>
        <v>2024</v>
      </c>
      <c r="E1086" s="9" t="str">
        <f>TEXT(Transaction_2[[#This Row],[transaction_date]],"mmm")</f>
        <v>Sep</v>
      </c>
      <c r="F1086" s="4">
        <v>62</v>
      </c>
      <c r="G1086" s="4" t="s">
        <v>6008</v>
      </c>
      <c r="H1086" s="4" t="s">
        <v>35</v>
      </c>
      <c r="I1086" s="4" t="s">
        <v>6013</v>
      </c>
      <c r="J1086" s="4">
        <v>3</v>
      </c>
      <c r="K1086" s="4">
        <v>70.86</v>
      </c>
      <c r="L1086" s="4">
        <v>212.58</v>
      </c>
      <c r="M1086" s="12">
        <f>Transaction_2[[#This Row],[total_amount]]*(1-Transaction_2[[#This Row],[discount_percentage]]/100)</f>
        <v>212.58</v>
      </c>
      <c r="N1086" s="12">
        <f>Transaction_2[[#This Row],[total_amount]]-(Transaction_2[[#This Row],[total_amount]]*Transaction_2[[#This Row],[discount_percentage]]/100)</f>
        <v>212.58</v>
      </c>
      <c r="O1086" s="4" t="s">
        <v>23</v>
      </c>
      <c r="P1086" s="4" t="s">
        <v>36</v>
      </c>
      <c r="Q1086" s="4">
        <v>5</v>
      </c>
      <c r="R1086" s="4" t="s">
        <v>6023</v>
      </c>
      <c r="S1086" s="4" t="b">
        <v>0</v>
      </c>
      <c r="T1086" s="4">
        <v>0</v>
      </c>
      <c r="U1086" s="4" t="s">
        <v>6006</v>
      </c>
      <c r="V1086" s="4">
        <v>12.17</v>
      </c>
      <c r="W1086" s="4">
        <v>3</v>
      </c>
      <c r="X1086" s="4" t="s">
        <v>6016</v>
      </c>
      <c r="Y1086" s="4" t="b">
        <v>1</v>
      </c>
      <c r="Z1086" s="4" t="b">
        <v>0</v>
      </c>
      <c r="AA1086" s="4" t="b">
        <v>0</v>
      </c>
      <c r="AB1086" s="4" t="b">
        <v>0</v>
      </c>
      <c r="AC1086" s="4" t="b">
        <v>0</v>
      </c>
    </row>
    <row r="1087" spans="1:29" x14ac:dyDescent="0.25">
      <c r="A1087" s="4" t="s">
        <v>2206</v>
      </c>
      <c r="B1087" s="4" t="s">
        <v>2207</v>
      </c>
      <c r="C1087" s="9">
        <v>45760</v>
      </c>
      <c r="D1087" s="9" t="str">
        <f>TEXT(Transaction_2[[#This Row],[transaction_date]],"yyyy")</f>
        <v>2025</v>
      </c>
      <c r="E1087" s="9" t="str">
        <f>TEXT(Transaction_2[[#This Row],[transaction_date]],"mmm")</f>
        <v>Apr</v>
      </c>
      <c r="F1087" s="4">
        <v>46</v>
      </c>
      <c r="G1087" s="4" t="s">
        <v>6021</v>
      </c>
      <c r="H1087" s="4" t="s">
        <v>39</v>
      </c>
      <c r="I1087" s="4" t="s">
        <v>6015</v>
      </c>
      <c r="J1087" s="4">
        <v>4</v>
      </c>
      <c r="K1087" s="4">
        <v>135.88999999999999</v>
      </c>
      <c r="L1087" s="4">
        <v>543.54999999999995</v>
      </c>
      <c r="M1087" s="12">
        <f>Transaction_2[[#This Row],[total_amount]]*(1-Transaction_2[[#This Row],[discount_percentage]]/100)</f>
        <v>543.54999999999995</v>
      </c>
      <c r="N1087" s="12">
        <f>Transaction_2[[#This Row],[total_amount]]-(Transaction_2[[#This Row],[total_amount]]*Transaction_2[[#This Row],[discount_percentage]]/100)</f>
        <v>543.54999999999995</v>
      </c>
      <c r="O1087" s="4" t="s">
        <v>23</v>
      </c>
      <c r="P1087" s="4" t="s">
        <v>36</v>
      </c>
      <c r="Q1087" s="4">
        <v>42</v>
      </c>
      <c r="R1087" s="4" t="s">
        <v>6010</v>
      </c>
      <c r="S1087" s="4" t="b">
        <v>0</v>
      </c>
      <c r="T1087" s="4">
        <v>0</v>
      </c>
      <c r="U1087" s="4" t="s">
        <v>6006</v>
      </c>
      <c r="V1087" s="4">
        <v>10.72</v>
      </c>
      <c r="W1087" s="4">
        <v>11</v>
      </c>
      <c r="X1087" s="4" t="s">
        <v>6020</v>
      </c>
      <c r="Y1087" s="4" t="b">
        <v>0</v>
      </c>
      <c r="Z1087" s="4" t="b">
        <v>0</v>
      </c>
      <c r="AA1087" s="4" t="b">
        <v>0</v>
      </c>
      <c r="AB1087" s="4" t="b">
        <v>1</v>
      </c>
      <c r="AC1087" s="4" t="b">
        <v>0</v>
      </c>
    </row>
    <row r="1088" spans="1:29" x14ac:dyDescent="0.25">
      <c r="A1088" s="4" t="s">
        <v>2208</v>
      </c>
      <c r="B1088" s="4" t="s">
        <v>2209</v>
      </c>
      <c r="C1088" s="9">
        <v>45638</v>
      </c>
      <c r="D1088" s="9" t="str">
        <f>TEXT(Transaction_2[[#This Row],[transaction_date]],"yyyy")</f>
        <v>2024</v>
      </c>
      <c r="E1088" s="9" t="str">
        <f>TEXT(Transaction_2[[#This Row],[transaction_date]],"mmm")</f>
        <v>Dec</v>
      </c>
      <c r="F1088" s="4">
        <v>74</v>
      </c>
      <c r="G1088" s="4" t="s">
        <v>6011</v>
      </c>
      <c r="H1088" s="4" t="s">
        <v>80</v>
      </c>
      <c r="I1088" s="4" t="s">
        <v>6026</v>
      </c>
      <c r="J1088" s="4">
        <v>1</v>
      </c>
      <c r="K1088" s="4">
        <v>70.69</v>
      </c>
      <c r="L1088" s="4">
        <v>70.69</v>
      </c>
      <c r="M1088" s="12">
        <f>Transaction_2[[#This Row],[total_amount]]*(1-Transaction_2[[#This Row],[discount_percentage]]/100)</f>
        <v>70.69</v>
      </c>
      <c r="N1088" s="12">
        <f>Transaction_2[[#This Row],[total_amount]]-(Transaction_2[[#This Row],[total_amount]]*Transaction_2[[#This Row],[discount_percentage]]/100)</f>
        <v>70.69</v>
      </c>
      <c r="O1088" s="4" t="s">
        <v>54</v>
      </c>
      <c r="P1088" s="4" t="s">
        <v>32</v>
      </c>
      <c r="Q1088" s="4">
        <v>23</v>
      </c>
      <c r="R1088" s="4" t="s">
        <v>6005</v>
      </c>
      <c r="S1088" s="4" t="b">
        <v>0</v>
      </c>
      <c r="T1088" s="4">
        <v>0</v>
      </c>
      <c r="U1088" s="4" t="s">
        <v>6006</v>
      </c>
      <c r="V1088" s="4">
        <v>17.32</v>
      </c>
      <c r="W1088" s="4">
        <v>9</v>
      </c>
      <c r="X1088" s="4" t="s">
        <v>6020</v>
      </c>
      <c r="Y1088" s="4" t="b">
        <v>0</v>
      </c>
      <c r="Z1088" s="4" t="b">
        <v>0</v>
      </c>
      <c r="AA1088" s="4" t="b">
        <v>0</v>
      </c>
      <c r="AB1088" s="4" t="b">
        <v>0</v>
      </c>
      <c r="AC1088" s="4" t="b">
        <v>0</v>
      </c>
    </row>
    <row r="1089" spans="1:29" x14ac:dyDescent="0.25">
      <c r="A1089" s="4" t="s">
        <v>2210</v>
      </c>
      <c r="B1089" s="4" t="s">
        <v>2211</v>
      </c>
      <c r="C1089" s="9">
        <v>45589</v>
      </c>
      <c r="D1089" s="9" t="str">
        <f>TEXT(Transaction_2[[#This Row],[transaction_date]],"yyyy")</f>
        <v>2024</v>
      </c>
      <c r="E1089" s="9" t="str">
        <f>TEXT(Transaction_2[[#This Row],[transaction_date]],"mmm")</f>
        <v>Oct</v>
      </c>
      <c r="F1089" s="4">
        <v>57</v>
      </c>
      <c r="G1089" s="4" t="s">
        <v>6012</v>
      </c>
      <c r="H1089" s="4" t="s">
        <v>115</v>
      </c>
      <c r="I1089" s="4" t="s">
        <v>6030</v>
      </c>
      <c r="J1089" s="4">
        <v>3</v>
      </c>
      <c r="K1089" s="4">
        <v>151.83000000000001</v>
      </c>
      <c r="L1089" s="4">
        <v>455.48</v>
      </c>
      <c r="M1089" s="12">
        <f>Transaction_2[[#This Row],[total_amount]]*(1-Transaction_2[[#This Row],[discount_percentage]]/100)</f>
        <v>455.48</v>
      </c>
      <c r="N1089" s="12">
        <f>Transaction_2[[#This Row],[total_amount]]-(Transaction_2[[#This Row],[total_amount]]*Transaction_2[[#This Row],[discount_percentage]]/100)</f>
        <v>455.48</v>
      </c>
      <c r="O1089" s="4" t="s">
        <v>23</v>
      </c>
      <c r="P1089" s="4" t="s">
        <v>32</v>
      </c>
      <c r="Q1089" s="4">
        <v>2</v>
      </c>
      <c r="R1089" s="4" t="s">
        <v>6023</v>
      </c>
      <c r="S1089" s="4" t="b">
        <v>0</v>
      </c>
      <c r="T1089" s="4">
        <v>0</v>
      </c>
      <c r="U1089" s="4" t="s">
        <v>6006</v>
      </c>
      <c r="V1089" s="4">
        <v>22.56</v>
      </c>
      <c r="W1089" s="4">
        <v>17</v>
      </c>
      <c r="X1089" s="4" t="s">
        <v>6007</v>
      </c>
      <c r="Y1089" s="4" t="b">
        <v>0</v>
      </c>
      <c r="Z1089" s="4" t="b">
        <v>0</v>
      </c>
      <c r="AA1089" s="4" t="b">
        <v>1</v>
      </c>
      <c r="AB1089" s="4" t="b">
        <v>1</v>
      </c>
      <c r="AC1089" s="4" t="b">
        <v>0</v>
      </c>
    </row>
    <row r="1090" spans="1:29" x14ac:dyDescent="0.25">
      <c r="A1090" s="4" t="s">
        <v>2212</v>
      </c>
      <c r="B1090" s="4" t="s">
        <v>2213</v>
      </c>
      <c r="C1090" s="9">
        <v>45665</v>
      </c>
      <c r="D1090" s="9" t="str">
        <f>TEXT(Transaction_2[[#This Row],[transaction_date]],"yyyy")</f>
        <v>2025</v>
      </c>
      <c r="E1090" s="9" t="str">
        <f>TEXT(Transaction_2[[#This Row],[transaction_date]],"mmm")</f>
        <v>Jan</v>
      </c>
      <c r="F1090" s="4">
        <v>22</v>
      </c>
      <c r="G1090" s="4" t="s">
        <v>6003</v>
      </c>
      <c r="H1090" s="4" t="s">
        <v>27</v>
      </c>
      <c r="I1090" s="4" t="s">
        <v>6009</v>
      </c>
      <c r="J1090" s="4">
        <v>1</v>
      </c>
      <c r="K1090" s="4">
        <v>65.849999999999994</v>
      </c>
      <c r="L1090" s="4">
        <v>65.849999999999994</v>
      </c>
      <c r="M1090" s="12">
        <f>Transaction_2[[#This Row],[total_amount]]*(1-Transaction_2[[#This Row],[discount_percentage]]/100)</f>
        <v>40.629449999999999</v>
      </c>
      <c r="N1090" s="12">
        <f>Transaction_2[[#This Row],[total_amount]]-(Transaction_2[[#This Row],[total_amount]]*Transaction_2[[#This Row],[discount_percentage]]/100)</f>
        <v>40.629450000000006</v>
      </c>
      <c r="O1090" s="4" t="s">
        <v>31</v>
      </c>
      <c r="P1090" s="4" t="s">
        <v>36</v>
      </c>
      <c r="Q1090" s="4">
        <v>3</v>
      </c>
      <c r="R1090" s="4" t="s">
        <v>6023</v>
      </c>
      <c r="S1090" s="4" t="b">
        <v>1</v>
      </c>
      <c r="T1090" s="4">
        <v>38.299999999999997</v>
      </c>
      <c r="U1090" s="4" t="s">
        <v>6014</v>
      </c>
      <c r="V1090" s="4">
        <v>23.81</v>
      </c>
      <c r="W1090" s="4">
        <v>21</v>
      </c>
      <c r="X1090" s="4" t="s">
        <v>6007</v>
      </c>
      <c r="Y1090" s="4" t="b">
        <v>0</v>
      </c>
      <c r="Z1090" s="4" t="b">
        <v>0</v>
      </c>
      <c r="AA1090" s="4" t="b">
        <v>0</v>
      </c>
      <c r="AB1090" s="4" t="b">
        <v>0</v>
      </c>
      <c r="AC1090" s="4" t="b">
        <v>1</v>
      </c>
    </row>
    <row r="1091" spans="1:29" x14ac:dyDescent="0.25">
      <c r="A1091" s="4" t="s">
        <v>2214</v>
      </c>
      <c r="B1091" s="4" t="s">
        <v>2215</v>
      </c>
      <c r="C1091" s="9">
        <v>45557</v>
      </c>
      <c r="D1091" s="9" t="str">
        <f>TEXT(Transaction_2[[#This Row],[transaction_date]],"yyyy")</f>
        <v>2024</v>
      </c>
      <c r="E1091" s="9" t="str">
        <f>TEXT(Transaction_2[[#This Row],[transaction_date]],"mmm")</f>
        <v>Sep</v>
      </c>
      <c r="F1091" s="4">
        <v>58</v>
      </c>
      <c r="G1091" s="4" t="s">
        <v>6012</v>
      </c>
      <c r="H1091" s="4" t="s">
        <v>27</v>
      </c>
      <c r="I1091" s="4" t="s">
        <v>6009</v>
      </c>
      <c r="J1091" s="4">
        <v>3</v>
      </c>
      <c r="K1091" s="4">
        <v>201.16</v>
      </c>
      <c r="L1091" s="4">
        <v>603.47</v>
      </c>
      <c r="M1091" s="12">
        <f>Transaction_2[[#This Row],[total_amount]]*(1-Transaction_2[[#This Row],[discount_percentage]]/100)</f>
        <v>603.47</v>
      </c>
      <c r="N1091" s="12">
        <f>Transaction_2[[#This Row],[total_amount]]-(Transaction_2[[#This Row],[total_amount]]*Transaction_2[[#This Row],[discount_percentage]]/100)</f>
        <v>603.47</v>
      </c>
      <c r="O1091" s="4" t="s">
        <v>23</v>
      </c>
      <c r="P1091" s="4" t="s">
        <v>32</v>
      </c>
      <c r="Q1091" s="4">
        <v>39</v>
      </c>
      <c r="R1091" s="4" t="s">
        <v>6010</v>
      </c>
      <c r="S1091" s="4" t="b">
        <v>0</v>
      </c>
      <c r="T1091" s="4">
        <v>0</v>
      </c>
      <c r="U1091" s="4" t="s">
        <v>6006</v>
      </c>
      <c r="V1091" s="4">
        <v>21.85</v>
      </c>
      <c r="W1091" s="4">
        <v>4</v>
      </c>
      <c r="X1091" s="4" t="s">
        <v>6018</v>
      </c>
      <c r="Y1091" s="4" t="b">
        <v>0</v>
      </c>
      <c r="Z1091" s="4" t="b">
        <v>1</v>
      </c>
      <c r="AA1091" s="4" t="b">
        <v>0</v>
      </c>
      <c r="AB1091" s="4" t="b">
        <v>0</v>
      </c>
      <c r="AC1091" s="4" t="b">
        <v>0</v>
      </c>
    </row>
    <row r="1092" spans="1:29" x14ac:dyDescent="0.25">
      <c r="A1092" s="4" t="s">
        <v>2216</v>
      </c>
      <c r="B1092" s="4" t="s">
        <v>2217</v>
      </c>
      <c r="C1092" s="9">
        <v>45533</v>
      </c>
      <c r="D1092" s="9" t="str">
        <f>TEXT(Transaction_2[[#This Row],[transaction_date]],"yyyy")</f>
        <v>2024</v>
      </c>
      <c r="E1092" s="9" t="str">
        <f>TEXT(Transaction_2[[#This Row],[transaction_date]],"mmm")</f>
        <v>Aug</v>
      </c>
      <c r="F1092" s="4">
        <v>57</v>
      </c>
      <c r="G1092" s="4" t="s">
        <v>6012</v>
      </c>
      <c r="H1092" s="4" t="s">
        <v>62</v>
      </c>
      <c r="I1092" s="4" t="s">
        <v>6024</v>
      </c>
      <c r="J1092" s="4">
        <v>19</v>
      </c>
      <c r="K1092" s="4">
        <v>10.67</v>
      </c>
      <c r="L1092" s="4">
        <v>202.71</v>
      </c>
      <c r="M1092" s="12">
        <f>Transaction_2[[#This Row],[total_amount]]*(1-Transaction_2[[#This Row],[discount_percentage]]/100)</f>
        <v>165.81678000000002</v>
      </c>
      <c r="N1092" s="12">
        <f>Transaction_2[[#This Row],[total_amount]]-(Transaction_2[[#This Row],[total_amount]]*Transaction_2[[#This Row],[discount_percentage]]/100)</f>
        <v>165.81677999999999</v>
      </c>
      <c r="O1092" s="4" t="s">
        <v>31</v>
      </c>
      <c r="P1092" s="4" t="s">
        <v>57</v>
      </c>
      <c r="Q1092" s="4">
        <v>1</v>
      </c>
      <c r="R1092" s="4" t="s">
        <v>6029</v>
      </c>
      <c r="S1092" s="4" t="b">
        <v>1</v>
      </c>
      <c r="T1092" s="4">
        <v>18.2</v>
      </c>
      <c r="U1092" s="4" t="s">
        <v>6028</v>
      </c>
      <c r="V1092" s="4">
        <v>18.84</v>
      </c>
      <c r="W1092" s="4">
        <v>28</v>
      </c>
      <c r="X1092" s="4" t="s">
        <v>6007</v>
      </c>
      <c r="Y1092" s="4" t="b">
        <v>0</v>
      </c>
      <c r="Z1092" s="4" t="b">
        <v>1</v>
      </c>
      <c r="AA1092" s="4" t="b">
        <v>1</v>
      </c>
      <c r="AB1092" s="4" t="b">
        <v>0</v>
      </c>
      <c r="AC1092" s="4" t="b">
        <v>1</v>
      </c>
    </row>
    <row r="1093" spans="1:29" x14ac:dyDescent="0.25">
      <c r="A1093" s="4" t="s">
        <v>2218</v>
      </c>
      <c r="B1093" s="4" t="s">
        <v>2219</v>
      </c>
      <c r="C1093" s="9">
        <v>45577</v>
      </c>
      <c r="D1093" s="9" t="str">
        <f>TEXT(Transaction_2[[#This Row],[transaction_date]],"yyyy")</f>
        <v>2024</v>
      </c>
      <c r="E1093" s="9" t="str">
        <f>TEXT(Transaction_2[[#This Row],[transaction_date]],"mmm")</f>
        <v>Oct</v>
      </c>
      <c r="F1093" s="4">
        <v>65</v>
      </c>
      <c r="G1093" s="4" t="s">
        <v>6008</v>
      </c>
      <c r="H1093" s="4" t="s">
        <v>39</v>
      </c>
      <c r="I1093" s="4" t="s">
        <v>6015</v>
      </c>
      <c r="J1093" s="4">
        <v>3</v>
      </c>
      <c r="K1093" s="4">
        <v>25.13</v>
      </c>
      <c r="L1093" s="4">
        <v>75.400000000000006</v>
      </c>
      <c r="M1093" s="12">
        <f>Transaction_2[[#This Row],[total_amount]]*(1-Transaction_2[[#This Row],[discount_percentage]]/100)</f>
        <v>75.400000000000006</v>
      </c>
      <c r="N1093" s="12">
        <f>Transaction_2[[#This Row],[total_amount]]-(Transaction_2[[#This Row],[total_amount]]*Transaction_2[[#This Row],[discount_percentage]]/100)</f>
        <v>75.400000000000006</v>
      </c>
      <c r="O1093" s="4" t="s">
        <v>54</v>
      </c>
      <c r="P1093" s="4" t="s">
        <v>36</v>
      </c>
      <c r="Q1093" s="4">
        <v>43</v>
      </c>
      <c r="R1093" s="4" t="s">
        <v>6010</v>
      </c>
      <c r="S1093" s="4" t="b">
        <v>0</v>
      </c>
      <c r="T1093" s="4">
        <v>0</v>
      </c>
      <c r="U1093" s="4" t="s">
        <v>6006</v>
      </c>
      <c r="V1093" s="4">
        <v>11.59</v>
      </c>
      <c r="W1093" s="4">
        <v>19</v>
      </c>
      <c r="X1093" s="4" t="s">
        <v>6007</v>
      </c>
      <c r="Y1093" s="4" t="b">
        <v>1</v>
      </c>
      <c r="Z1093" s="4" t="b">
        <v>0</v>
      </c>
      <c r="AA1093" s="4" t="b">
        <v>0</v>
      </c>
      <c r="AB1093" s="4" t="b">
        <v>0</v>
      </c>
      <c r="AC1093" s="4" t="b">
        <v>0</v>
      </c>
    </row>
    <row r="1094" spans="1:29" x14ac:dyDescent="0.25">
      <c r="A1094" s="4" t="s">
        <v>2220</v>
      </c>
      <c r="B1094" s="4" t="s">
        <v>2221</v>
      </c>
      <c r="C1094" s="9">
        <v>45770</v>
      </c>
      <c r="D1094" s="9" t="str">
        <f>TEXT(Transaction_2[[#This Row],[transaction_date]],"yyyy")</f>
        <v>2025</v>
      </c>
      <c r="E1094" s="9" t="str">
        <f>TEXT(Transaction_2[[#This Row],[transaction_date]],"mmm")</f>
        <v>Apr</v>
      </c>
      <c r="F1094" s="4">
        <v>19</v>
      </c>
      <c r="G1094" s="4" t="s">
        <v>6003</v>
      </c>
      <c r="H1094" s="4" t="s">
        <v>22</v>
      </c>
      <c r="I1094" s="4" t="s">
        <v>6004</v>
      </c>
      <c r="J1094" s="4">
        <v>6</v>
      </c>
      <c r="K1094" s="4">
        <v>90.1</v>
      </c>
      <c r="L1094" s="4">
        <v>540.58000000000004</v>
      </c>
      <c r="M1094" s="12">
        <f>Transaction_2[[#This Row],[total_amount]]*(1-Transaction_2[[#This Row],[discount_percentage]]/100)</f>
        <v>540.58000000000004</v>
      </c>
      <c r="N1094" s="12">
        <f>Transaction_2[[#This Row],[total_amount]]-(Transaction_2[[#This Row],[total_amount]]*Transaction_2[[#This Row],[discount_percentage]]/100)</f>
        <v>540.58000000000004</v>
      </c>
      <c r="O1094" s="4" t="s">
        <v>28</v>
      </c>
      <c r="P1094" s="4" t="s">
        <v>57</v>
      </c>
      <c r="Q1094" s="4">
        <v>2</v>
      </c>
      <c r="R1094" s="4" t="s">
        <v>6023</v>
      </c>
      <c r="S1094" s="4" t="b">
        <v>0</v>
      </c>
      <c r="T1094" s="4">
        <v>0</v>
      </c>
      <c r="U1094" s="4" t="s">
        <v>6006</v>
      </c>
      <c r="V1094" s="4">
        <v>15.87</v>
      </c>
      <c r="W1094" s="4">
        <v>6</v>
      </c>
      <c r="X1094" s="4" t="s">
        <v>6018</v>
      </c>
      <c r="Y1094" s="4" t="b">
        <v>1</v>
      </c>
      <c r="Z1094" s="4" t="b">
        <v>0</v>
      </c>
      <c r="AA1094" s="4" t="b">
        <v>0</v>
      </c>
      <c r="AB1094" s="4" t="b">
        <v>0</v>
      </c>
      <c r="AC1094" s="4" t="b">
        <v>1</v>
      </c>
    </row>
    <row r="1095" spans="1:29" x14ac:dyDescent="0.25">
      <c r="A1095" s="4" t="s">
        <v>2222</v>
      </c>
      <c r="B1095" s="4" t="s">
        <v>2223</v>
      </c>
      <c r="C1095" s="9">
        <v>45585</v>
      </c>
      <c r="D1095" s="9" t="str">
        <f>TEXT(Transaction_2[[#This Row],[transaction_date]],"yyyy")</f>
        <v>2024</v>
      </c>
      <c r="E1095" s="9" t="str">
        <f>TEXT(Transaction_2[[#This Row],[transaction_date]],"mmm")</f>
        <v>Oct</v>
      </c>
      <c r="F1095" s="4">
        <v>20</v>
      </c>
      <c r="G1095" s="4" t="s">
        <v>6003</v>
      </c>
      <c r="H1095" s="4" t="s">
        <v>27</v>
      </c>
      <c r="I1095" s="4" t="s">
        <v>6009</v>
      </c>
      <c r="J1095" s="4">
        <v>8</v>
      </c>
      <c r="K1095" s="4">
        <v>15.73</v>
      </c>
      <c r="L1095" s="4">
        <v>125.82</v>
      </c>
      <c r="M1095" s="12">
        <f>Transaction_2[[#This Row],[total_amount]]*(1-Transaction_2[[#This Row],[discount_percentage]]/100)</f>
        <v>117.01259999999999</v>
      </c>
      <c r="N1095" s="12">
        <f>Transaction_2[[#This Row],[total_amount]]-(Transaction_2[[#This Row],[total_amount]]*Transaction_2[[#This Row],[discount_percentage]]/100)</f>
        <v>117.01259999999999</v>
      </c>
      <c r="O1095" s="4" t="s">
        <v>87</v>
      </c>
      <c r="P1095" s="4" t="s">
        <v>36</v>
      </c>
      <c r="Q1095" s="4">
        <v>3</v>
      </c>
      <c r="R1095" s="4" t="s">
        <v>6023</v>
      </c>
      <c r="S1095" s="4" t="b">
        <v>1</v>
      </c>
      <c r="T1095" s="4">
        <v>7</v>
      </c>
      <c r="U1095" s="4" t="s">
        <v>6031</v>
      </c>
      <c r="V1095" s="4">
        <v>22.8</v>
      </c>
      <c r="W1095" s="4">
        <v>29</v>
      </c>
      <c r="X1095" s="4" t="s">
        <v>6007</v>
      </c>
      <c r="Y1095" s="4" t="b">
        <v>1</v>
      </c>
      <c r="Z1095" s="4" t="b">
        <v>0</v>
      </c>
      <c r="AA1095" s="4" t="b">
        <v>0</v>
      </c>
      <c r="AB1095" s="4" t="b">
        <v>0</v>
      </c>
      <c r="AC1095" s="4" t="b">
        <v>1</v>
      </c>
    </row>
    <row r="1096" spans="1:29" x14ac:dyDescent="0.25">
      <c r="A1096" s="4" t="s">
        <v>2224</v>
      </c>
      <c r="B1096" s="4" t="s">
        <v>2225</v>
      </c>
      <c r="C1096" s="9">
        <v>45660</v>
      </c>
      <c r="D1096" s="9" t="str">
        <f>TEXT(Transaction_2[[#This Row],[transaction_date]],"yyyy")</f>
        <v>2025</v>
      </c>
      <c r="E1096" s="9" t="str">
        <f>TEXT(Transaction_2[[#This Row],[transaction_date]],"mmm")</f>
        <v>Jan</v>
      </c>
      <c r="F1096" s="4">
        <v>46</v>
      </c>
      <c r="G1096" s="4" t="s">
        <v>6021</v>
      </c>
      <c r="H1096" s="4" t="s">
        <v>53</v>
      </c>
      <c r="I1096" s="4" t="s">
        <v>6022</v>
      </c>
      <c r="J1096" s="4">
        <v>2</v>
      </c>
      <c r="K1096" s="4">
        <v>202.13</v>
      </c>
      <c r="L1096" s="4">
        <v>404.27</v>
      </c>
      <c r="M1096" s="12">
        <f>Transaction_2[[#This Row],[total_amount]]*(1-Transaction_2[[#This Row],[discount_percentage]]/100)</f>
        <v>219.51860999999997</v>
      </c>
      <c r="N1096" s="12">
        <f>Transaction_2[[#This Row],[total_amount]]-(Transaction_2[[#This Row],[total_amount]]*Transaction_2[[#This Row],[discount_percentage]]/100)</f>
        <v>219.51861</v>
      </c>
      <c r="O1096" s="4" t="s">
        <v>23</v>
      </c>
      <c r="P1096" s="4" t="s">
        <v>36</v>
      </c>
      <c r="Q1096" s="4">
        <v>9</v>
      </c>
      <c r="R1096" s="4" t="s">
        <v>6005</v>
      </c>
      <c r="S1096" s="4" t="b">
        <v>1</v>
      </c>
      <c r="T1096" s="4">
        <v>45.7</v>
      </c>
      <c r="U1096" s="4" t="s">
        <v>6014</v>
      </c>
      <c r="V1096" s="4">
        <v>16.71</v>
      </c>
      <c r="W1096" s="4">
        <v>9</v>
      </c>
      <c r="X1096" s="4" t="s">
        <v>6020</v>
      </c>
      <c r="Y1096" s="4" t="b">
        <v>0</v>
      </c>
      <c r="Z1096" s="4" t="b">
        <v>0</v>
      </c>
      <c r="AA1096" s="4" t="b">
        <v>1</v>
      </c>
      <c r="AB1096" s="4" t="b">
        <v>1</v>
      </c>
      <c r="AC1096" s="4" t="b">
        <v>0</v>
      </c>
    </row>
    <row r="1097" spans="1:29" x14ac:dyDescent="0.25">
      <c r="A1097" s="4" t="s">
        <v>2226</v>
      </c>
      <c r="B1097" s="4" t="s">
        <v>2227</v>
      </c>
      <c r="C1097" s="9">
        <v>45503</v>
      </c>
      <c r="D1097" s="9" t="str">
        <f>TEXT(Transaction_2[[#This Row],[transaction_date]],"yyyy")</f>
        <v>2024</v>
      </c>
      <c r="E1097" s="9" t="str">
        <f>TEXT(Transaction_2[[#This Row],[transaction_date]],"mmm")</f>
        <v>Jul</v>
      </c>
      <c r="F1097" s="4">
        <v>21</v>
      </c>
      <c r="G1097" s="4" t="s">
        <v>6003</v>
      </c>
      <c r="H1097" s="4" t="s">
        <v>44</v>
      </c>
      <c r="I1097" s="4" t="s">
        <v>6019</v>
      </c>
      <c r="J1097" s="4">
        <v>1</v>
      </c>
      <c r="K1097" s="4">
        <v>223.26</v>
      </c>
      <c r="L1097" s="4">
        <v>223.26</v>
      </c>
      <c r="M1097" s="12">
        <f>Transaction_2[[#This Row],[total_amount]]*(1-Transaction_2[[#This Row],[discount_percentage]]/100)</f>
        <v>223.26</v>
      </c>
      <c r="N1097" s="12">
        <f>Transaction_2[[#This Row],[total_amount]]-(Transaction_2[[#This Row],[total_amount]]*Transaction_2[[#This Row],[discount_percentage]]/100)</f>
        <v>223.26</v>
      </c>
      <c r="O1097" s="4" t="s">
        <v>31</v>
      </c>
      <c r="P1097" s="4" t="s">
        <v>36</v>
      </c>
      <c r="Q1097" s="4">
        <v>7</v>
      </c>
      <c r="R1097" s="4" t="s">
        <v>6005</v>
      </c>
      <c r="S1097" s="4" t="b">
        <v>0</v>
      </c>
      <c r="T1097" s="4">
        <v>0</v>
      </c>
      <c r="U1097" s="4" t="s">
        <v>6006</v>
      </c>
      <c r="V1097" s="4">
        <v>18.350000000000001</v>
      </c>
      <c r="W1097" s="4">
        <v>15</v>
      </c>
      <c r="X1097" s="4" t="s">
        <v>6007</v>
      </c>
      <c r="Y1097" s="4" t="b">
        <v>0</v>
      </c>
      <c r="Z1097" s="4" t="b">
        <v>0</v>
      </c>
      <c r="AA1097" s="4" t="b">
        <v>0</v>
      </c>
      <c r="AB1097" s="4" t="b">
        <v>0</v>
      </c>
      <c r="AC1097" s="4" t="b">
        <v>0</v>
      </c>
    </row>
    <row r="1098" spans="1:29" x14ac:dyDescent="0.25">
      <c r="A1098" s="4" t="s">
        <v>2228</v>
      </c>
      <c r="B1098" s="4" t="s">
        <v>2229</v>
      </c>
      <c r="C1098" s="9">
        <v>45589</v>
      </c>
      <c r="D1098" s="9" t="str">
        <f>TEXT(Transaction_2[[#This Row],[transaction_date]],"yyyy")</f>
        <v>2024</v>
      </c>
      <c r="E1098" s="9" t="str">
        <f>TEXT(Transaction_2[[#This Row],[transaction_date]],"mmm")</f>
        <v>Oct</v>
      </c>
      <c r="F1098" s="4">
        <v>76</v>
      </c>
      <c r="G1098" s="4" t="s">
        <v>6011</v>
      </c>
      <c r="H1098" s="4" t="s">
        <v>22</v>
      </c>
      <c r="I1098" s="4" t="s">
        <v>6004</v>
      </c>
      <c r="J1098" s="4">
        <v>2</v>
      </c>
      <c r="K1098" s="4">
        <v>101.12</v>
      </c>
      <c r="L1098" s="4">
        <v>202.25</v>
      </c>
      <c r="M1098" s="12">
        <f>Transaction_2[[#This Row],[total_amount]]*(1-Transaction_2[[#This Row],[discount_percentage]]/100)</f>
        <v>202.25</v>
      </c>
      <c r="N1098" s="12">
        <f>Transaction_2[[#This Row],[total_amount]]-(Transaction_2[[#This Row],[total_amount]]*Transaction_2[[#This Row],[discount_percentage]]/100)</f>
        <v>202.25</v>
      </c>
      <c r="O1098" s="4" t="s">
        <v>28</v>
      </c>
      <c r="P1098" s="4" t="s">
        <v>24</v>
      </c>
      <c r="Q1098" s="4">
        <v>15</v>
      </c>
      <c r="R1098" s="4" t="s">
        <v>6005</v>
      </c>
      <c r="S1098" s="4" t="b">
        <v>0</v>
      </c>
      <c r="T1098" s="4">
        <v>0</v>
      </c>
      <c r="U1098" s="4" t="s">
        <v>6006</v>
      </c>
      <c r="V1098" s="4">
        <v>11.15</v>
      </c>
      <c r="W1098" s="4">
        <v>2</v>
      </c>
      <c r="X1098" s="4" t="s">
        <v>6016</v>
      </c>
      <c r="Y1098" s="4" t="b">
        <v>0</v>
      </c>
      <c r="Z1098" s="4" t="b">
        <v>0</v>
      </c>
      <c r="AA1098" s="4" t="b">
        <v>0</v>
      </c>
      <c r="AB1098" s="4" t="b">
        <v>0</v>
      </c>
      <c r="AC1098" s="4" t="b">
        <v>0</v>
      </c>
    </row>
    <row r="1099" spans="1:29" x14ac:dyDescent="0.25">
      <c r="A1099" s="4" t="s">
        <v>2230</v>
      </c>
      <c r="B1099" s="4" t="s">
        <v>2231</v>
      </c>
      <c r="C1099" s="9">
        <v>45555</v>
      </c>
      <c r="D1099" s="9" t="str">
        <f>TEXT(Transaction_2[[#This Row],[transaction_date]],"yyyy")</f>
        <v>2024</v>
      </c>
      <c r="E1099" s="9" t="str">
        <f>TEXT(Transaction_2[[#This Row],[transaction_date]],"mmm")</f>
        <v>Sep</v>
      </c>
      <c r="F1099" s="4">
        <v>21</v>
      </c>
      <c r="G1099" s="4" t="s">
        <v>6003</v>
      </c>
      <c r="H1099" s="4" t="s">
        <v>62</v>
      </c>
      <c r="I1099" s="4" t="s">
        <v>6024</v>
      </c>
      <c r="J1099" s="4">
        <v>1</v>
      </c>
      <c r="K1099" s="4">
        <v>189.07</v>
      </c>
      <c r="L1099" s="4">
        <v>189.07</v>
      </c>
      <c r="M1099" s="12">
        <f>Transaction_2[[#This Row],[total_amount]]*(1-Transaction_2[[#This Row],[discount_percentage]]/100)</f>
        <v>189.07</v>
      </c>
      <c r="N1099" s="12">
        <f>Transaction_2[[#This Row],[total_amount]]-(Transaction_2[[#This Row],[total_amount]]*Transaction_2[[#This Row],[discount_percentage]]/100)</f>
        <v>189.07</v>
      </c>
      <c r="O1099" s="4" t="s">
        <v>23</v>
      </c>
      <c r="P1099" s="4" t="s">
        <v>36</v>
      </c>
      <c r="Q1099" s="4">
        <v>12</v>
      </c>
      <c r="R1099" s="4" t="s">
        <v>6005</v>
      </c>
      <c r="S1099" s="4" t="b">
        <v>0</v>
      </c>
      <c r="T1099" s="4">
        <v>0</v>
      </c>
      <c r="U1099" s="4" t="s">
        <v>6006</v>
      </c>
      <c r="V1099" s="4">
        <v>22.94</v>
      </c>
      <c r="W1099" s="4">
        <v>24</v>
      </c>
      <c r="X1099" s="4" t="s">
        <v>6007</v>
      </c>
      <c r="Y1099" s="4" t="b">
        <v>1</v>
      </c>
      <c r="Z1099" s="4" t="b">
        <v>0</v>
      </c>
      <c r="AA1099" s="4" t="b">
        <v>0</v>
      </c>
      <c r="AB1099" s="4" t="b">
        <v>0</v>
      </c>
      <c r="AC1099" s="4" t="b">
        <v>0</v>
      </c>
    </row>
    <row r="1100" spans="1:29" x14ac:dyDescent="0.25">
      <c r="A1100" s="4" t="s">
        <v>2232</v>
      </c>
      <c r="B1100" s="4" t="s">
        <v>2233</v>
      </c>
      <c r="C1100" s="9">
        <v>45636</v>
      </c>
      <c r="D1100" s="9" t="str">
        <f>TEXT(Transaction_2[[#This Row],[transaction_date]],"yyyy")</f>
        <v>2024</v>
      </c>
      <c r="E1100" s="9" t="str">
        <f>TEXT(Transaction_2[[#This Row],[transaction_date]],"mmm")</f>
        <v>Dec</v>
      </c>
      <c r="F1100" s="4">
        <v>29</v>
      </c>
      <c r="G1100" s="4" t="s">
        <v>6003</v>
      </c>
      <c r="H1100" s="4" t="s">
        <v>39</v>
      </c>
      <c r="I1100" s="4" t="s">
        <v>6015</v>
      </c>
      <c r="J1100" s="4">
        <v>1</v>
      </c>
      <c r="K1100" s="4">
        <v>235.26</v>
      </c>
      <c r="L1100" s="4">
        <v>235.26</v>
      </c>
      <c r="M1100" s="12">
        <f>Transaction_2[[#This Row],[total_amount]]*(1-Transaction_2[[#This Row],[discount_percentage]]/100)</f>
        <v>235.26</v>
      </c>
      <c r="N1100" s="12">
        <f>Transaction_2[[#This Row],[total_amount]]-(Transaction_2[[#This Row],[total_amount]]*Transaction_2[[#This Row],[discount_percentage]]/100)</f>
        <v>235.26</v>
      </c>
      <c r="O1100" s="4" t="s">
        <v>31</v>
      </c>
      <c r="P1100" s="4" t="s">
        <v>36</v>
      </c>
      <c r="Q1100" s="4">
        <v>27</v>
      </c>
      <c r="R1100" s="4" t="s">
        <v>6010</v>
      </c>
      <c r="S1100" s="4" t="b">
        <v>0</v>
      </c>
      <c r="T1100" s="4">
        <v>0</v>
      </c>
      <c r="U1100" s="4" t="s">
        <v>6006</v>
      </c>
      <c r="V1100" s="4">
        <v>23.06</v>
      </c>
      <c r="W1100" s="4">
        <v>19</v>
      </c>
      <c r="X1100" s="4" t="s">
        <v>6007</v>
      </c>
      <c r="Y1100" s="4" t="b">
        <v>0</v>
      </c>
      <c r="Z1100" s="4" t="b">
        <v>0</v>
      </c>
      <c r="AA1100" s="4" t="b">
        <v>0</v>
      </c>
      <c r="AB1100" s="4" t="b">
        <v>0</v>
      </c>
      <c r="AC1100" s="4" t="b">
        <v>0</v>
      </c>
    </row>
    <row r="1101" spans="1:29" x14ac:dyDescent="0.25">
      <c r="A1101" s="4" t="s">
        <v>2234</v>
      </c>
      <c r="B1101" s="4" t="s">
        <v>2235</v>
      </c>
      <c r="C1101" s="9">
        <v>45536</v>
      </c>
      <c r="D1101" s="9" t="str">
        <f>TEXT(Transaction_2[[#This Row],[transaction_date]],"yyyy")</f>
        <v>2024</v>
      </c>
      <c r="E1101" s="9" t="str">
        <f>TEXT(Transaction_2[[#This Row],[transaction_date]],"mmm")</f>
        <v>Sep</v>
      </c>
      <c r="F1101" s="4">
        <v>19</v>
      </c>
      <c r="G1101" s="4" t="s">
        <v>6003</v>
      </c>
      <c r="H1101" s="4" t="s">
        <v>80</v>
      </c>
      <c r="I1101" s="4" t="s">
        <v>6026</v>
      </c>
      <c r="J1101" s="4">
        <v>3</v>
      </c>
      <c r="K1101" s="4">
        <v>232.01</v>
      </c>
      <c r="L1101" s="4">
        <v>696.03</v>
      </c>
      <c r="M1101" s="12">
        <f>Transaction_2[[#This Row],[total_amount]]*(1-Transaction_2[[#This Row],[discount_percentage]]/100)</f>
        <v>696.03</v>
      </c>
      <c r="N1101" s="12">
        <f>Transaction_2[[#This Row],[total_amount]]-(Transaction_2[[#This Row],[total_amount]]*Transaction_2[[#This Row],[discount_percentage]]/100)</f>
        <v>696.03</v>
      </c>
      <c r="O1101" s="4" t="s">
        <v>28</v>
      </c>
      <c r="P1101" s="4" t="s">
        <v>32</v>
      </c>
      <c r="Q1101" s="4">
        <v>37</v>
      </c>
      <c r="R1101" s="4" t="s">
        <v>6010</v>
      </c>
      <c r="S1101" s="4" t="b">
        <v>0</v>
      </c>
      <c r="T1101" s="4">
        <v>0</v>
      </c>
      <c r="U1101" s="4" t="s">
        <v>6006</v>
      </c>
      <c r="V1101" s="4">
        <v>9.92</v>
      </c>
      <c r="W1101" s="4">
        <v>8</v>
      </c>
      <c r="X1101" s="4" t="s">
        <v>6020</v>
      </c>
      <c r="Y1101" s="4" t="b">
        <v>0</v>
      </c>
      <c r="Z1101" s="4" t="b">
        <v>0</v>
      </c>
      <c r="AA1101" s="4" t="b">
        <v>0</v>
      </c>
      <c r="AB1101" s="4" t="b">
        <v>1</v>
      </c>
      <c r="AC1101" s="4" t="b">
        <v>0</v>
      </c>
    </row>
    <row r="1102" spans="1:29" x14ac:dyDescent="0.25">
      <c r="A1102" s="4" t="s">
        <v>2236</v>
      </c>
      <c r="B1102" s="4" t="s">
        <v>2237</v>
      </c>
      <c r="C1102" s="9">
        <v>45568</v>
      </c>
      <c r="D1102" s="9" t="str">
        <f>TEXT(Transaction_2[[#This Row],[transaction_date]],"yyyy")</f>
        <v>2024</v>
      </c>
      <c r="E1102" s="9" t="str">
        <f>TEXT(Transaction_2[[#This Row],[transaction_date]],"mmm")</f>
        <v>Oct</v>
      </c>
      <c r="F1102" s="4">
        <v>56</v>
      </c>
      <c r="G1102" s="4" t="s">
        <v>6012</v>
      </c>
      <c r="H1102" s="4" t="s">
        <v>22</v>
      </c>
      <c r="I1102" s="4" t="s">
        <v>6004</v>
      </c>
      <c r="J1102" s="4">
        <v>3</v>
      </c>
      <c r="K1102" s="4">
        <v>157.83000000000001</v>
      </c>
      <c r="L1102" s="4">
        <v>473.48</v>
      </c>
      <c r="M1102" s="12">
        <f>Transaction_2[[#This Row],[total_amount]]*(1-Transaction_2[[#This Row],[discount_percentage]]/100)</f>
        <v>473.48</v>
      </c>
      <c r="N1102" s="12">
        <f>Transaction_2[[#This Row],[total_amount]]-(Transaction_2[[#This Row],[total_amount]]*Transaction_2[[#This Row],[discount_percentage]]/100)</f>
        <v>473.48</v>
      </c>
      <c r="O1102" s="4" t="s">
        <v>23</v>
      </c>
      <c r="P1102" s="4" t="s">
        <v>36</v>
      </c>
      <c r="Q1102" s="4">
        <v>4</v>
      </c>
      <c r="R1102" s="4" t="s">
        <v>6023</v>
      </c>
      <c r="S1102" s="4" t="b">
        <v>0</v>
      </c>
      <c r="T1102" s="4">
        <v>0</v>
      </c>
      <c r="U1102" s="4" t="s">
        <v>6006</v>
      </c>
      <c r="V1102" s="4">
        <v>22.42</v>
      </c>
      <c r="W1102" s="4">
        <v>25</v>
      </c>
      <c r="X1102" s="4" t="s">
        <v>6007</v>
      </c>
      <c r="Y1102" s="4" t="b">
        <v>0</v>
      </c>
      <c r="Z1102" s="4" t="b">
        <v>0</v>
      </c>
      <c r="AA1102" s="4" t="b">
        <v>1</v>
      </c>
      <c r="AB1102" s="4" t="b">
        <v>0</v>
      </c>
      <c r="AC1102" s="4" t="b">
        <v>0</v>
      </c>
    </row>
    <row r="1103" spans="1:29" x14ac:dyDescent="0.25">
      <c r="A1103" s="4" t="s">
        <v>2238</v>
      </c>
      <c r="B1103" s="4" t="s">
        <v>2239</v>
      </c>
      <c r="C1103" s="9">
        <v>45744</v>
      </c>
      <c r="D1103" s="9" t="str">
        <f>TEXT(Transaction_2[[#This Row],[transaction_date]],"yyyy")</f>
        <v>2025</v>
      </c>
      <c r="E1103" s="9" t="str">
        <f>TEXT(Transaction_2[[#This Row],[transaction_date]],"mmm")</f>
        <v>Mar</v>
      </c>
      <c r="F1103" s="4">
        <v>78</v>
      </c>
      <c r="G1103" s="4" t="s">
        <v>6011</v>
      </c>
      <c r="H1103" s="4" t="s">
        <v>53</v>
      </c>
      <c r="I1103" s="4" t="s">
        <v>6022</v>
      </c>
      <c r="J1103" s="4">
        <v>3</v>
      </c>
      <c r="K1103" s="4">
        <v>120.98</v>
      </c>
      <c r="L1103" s="4">
        <v>362.95</v>
      </c>
      <c r="M1103" s="12">
        <f>Transaction_2[[#This Row],[total_amount]]*(1-Transaction_2[[#This Row],[discount_percentage]]/100)</f>
        <v>362.95</v>
      </c>
      <c r="N1103" s="12">
        <f>Transaction_2[[#This Row],[total_amount]]-(Transaction_2[[#This Row],[total_amount]]*Transaction_2[[#This Row],[discount_percentage]]/100)</f>
        <v>362.95</v>
      </c>
      <c r="O1103" s="4" t="s">
        <v>54</v>
      </c>
      <c r="P1103" s="4" t="s">
        <v>32</v>
      </c>
      <c r="Q1103" s="4">
        <v>43</v>
      </c>
      <c r="R1103" s="4" t="s">
        <v>6010</v>
      </c>
      <c r="S1103" s="4" t="b">
        <v>0</v>
      </c>
      <c r="T1103" s="4">
        <v>0</v>
      </c>
      <c r="U1103" s="4" t="s">
        <v>6006</v>
      </c>
      <c r="V1103" s="4">
        <v>23.44</v>
      </c>
      <c r="W1103" s="4">
        <v>29</v>
      </c>
      <c r="X1103" s="4" t="s">
        <v>6007</v>
      </c>
      <c r="Y1103" s="4" t="b">
        <v>0</v>
      </c>
      <c r="Z1103" s="4" t="b">
        <v>0</v>
      </c>
      <c r="AA1103" s="4" t="b">
        <v>0</v>
      </c>
      <c r="AB1103" s="4" t="b">
        <v>0</v>
      </c>
      <c r="AC1103" s="4" t="b">
        <v>0</v>
      </c>
    </row>
    <row r="1104" spans="1:29" x14ac:dyDescent="0.25">
      <c r="A1104" s="4" t="s">
        <v>2240</v>
      </c>
      <c r="B1104" s="4" t="s">
        <v>2241</v>
      </c>
      <c r="C1104" s="9">
        <v>45489</v>
      </c>
      <c r="D1104" s="9" t="str">
        <f>TEXT(Transaction_2[[#This Row],[transaction_date]],"yyyy")</f>
        <v>2024</v>
      </c>
      <c r="E1104" s="9" t="str">
        <f>TEXT(Transaction_2[[#This Row],[transaction_date]],"mmm")</f>
        <v>Jul</v>
      </c>
      <c r="F1104" s="4">
        <v>57</v>
      </c>
      <c r="G1104" s="4" t="s">
        <v>6012</v>
      </c>
      <c r="H1104" s="4" t="s">
        <v>80</v>
      </c>
      <c r="I1104" s="4" t="s">
        <v>6026</v>
      </c>
      <c r="J1104" s="4">
        <v>11</v>
      </c>
      <c r="K1104" s="4">
        <v>58.51</v>
      </c>
      <c r="L1104" s="4">
        <v>643.66</v>
      </c>
      <c r="M1104" s="12">
        <f>Transaction_2[[#This Row],[total_amount]]*(1-Transaction_2[[#This Row],[discount_percentage]]/100)</f>
        <v>643.66</v>
      </c>
      <c r="N1104" s="12">
        <f>Transaction_2[[#This Row],[total_amount]]-(Transaction_2[[#This Row],[total_amount]]*Transaction_2[[#This Row],[discount_percentage]]/100)</f>
        <v>643.66</v>
      </c>
      <c r="O1104" s="4" t="s">
        <v>28</v>
      </c>
      <c r="P1104" s="4" t="s">
        <v>57</v>
      </c>
      <c r="Q1104" s="4">
        <v>1</v>
      </c>
      <c r="R1104" s="4" t="s">
        <v>6029</v>
      </c>
      <c r="S1104" s="4" t="b">
        <v>0</v>
      </c>
      <c r="T1104" s="4">
        <v>0</v>
      </c>
      <c r="U1104" s="4" t="s">
        <v>6006</v>
      </c>
      <c r="V1104" s="4">
        <v>23.09</v>
      </c>
      <c r="W1104" s="4">
        <v>28</v>
      </c>
      <c r="X1104" s="4" t="s">
        <v>6007</v>
      </c>
      <c r="Y1104" s="4" t="b">
        <v>0</v>
      </c>
      <c r="Z1104" s="4" t="b">
        <v>0</v>
      </c>
      <c r="AA1104" s="4" t="b">
        <v>0</v>
      </c>
      <c r="AB1104" s="4" t="b">
        <v>0</v>
      </c>
      <c r="AC1104" s="4" t="b">
        <v>1</v>
      </c>
    </row>
    <row r="1105" spans="1:29" x14ac:dyDescent="0.25">
      <c r="A1105" s="4" t="s">
        <v>2242</v>
      </c>
      <c r="B1105" s="4" t="s">
        <v>2243</v>
      </c>
      <c r="C1105" s="9">
        <v>45551</v>
      </c>
      <c r="D1105" s="9" t="str">
        <f>TEXT(Transaction_2[[#This Row],[transaction_date]],"yyyy")</f>
        <v>2024</v>
      </c>
      <c r="E1105" s="9" t="str">
        <f>TEXT(Transaction_2[[#This Row],[transaction_date]],"mmm")</f>
        <v>Sep</v>
      </c>
      <c r="F1105" s="4">
        <v>54</v>
      </c>
      <c r="G1105" s="4" t="s">
        <v>6012</v>
      </c>
      <c r="H1105" s="4" t="s">
        <v>53</v>
      </c>
      <c r="I1105" s="4" t="s">
        <v>6022</v>
      </c>
      <c r="J1105" s="4">
        <v>6</v>
      </c>
      <c r="K1105" s="4">
        <v>74.67</v>
      </c>
      <c r="L1105" s="4">
        <v>448.05</v>
      </c>
      <c r="M1105" s="12">
        <f>Transaction_2[[#This Row],[total_amount]]*(1-Transaction_2[[#This Row],[discount_percentage]]/100)</f>
        <v>307.3623</v>
      </c>
      <c r="N1105" s="12">
        <f>Transaction_2[[#This Row],[total_amount]]-(Transaction_2[[#This Row],[total_amount]]*Transaction_2[[#This Row],[discount_percentage]]/100)</f>
        <v>307.3623</v>
      </c>
      <c r="O1105" s="4" t="s">
        <v>87</v>
      </c>
      <c r="P1105" s="4" t="s">
        <v>36</v>
      </c>
      <c r="Q1105" s="4">
        <v>1</v>
      </c>
      <c r="R1105" s="4" t="s">
        <v>6029</v>
      </c>
      <c r="S1105" s="4" t="b">
        <v>1</v>
      </c>
      <c r="T1105" s="4">
        <v>31.4</v>
      </c>
      <c r="U1105" s="4" t="s">
        <v>6014</v>
      </c>
      <c r="V1105" s="4">
        <v>18.57</v>
      </c>
      <c r="W1105" s="4">
        <v>7</v>
      </c>
      <c r="X1105" s="4" t="s">
        <v>6018</v>
      </c>
      <c r="Y1105" s="4" t="b">
        <v>0</v>
      </c>
      <c r="Z1105" s="4" t="b">
        <v>0</v>
      </c>
      <c r="AA1105" s="4" t="b">
        <v>0</v>
      </c>
      <c r="AB1105" s="4" t="b">
        <v>0</v>
      </c>
      <c r="AC1105" s="4" t="b">
        <v>1</v>
      </c>
    </row>
    <row r="1106" spans="1:29" x14ac:dyDescent="0.25">
      <c r="A1106" s="4" t="s">
        <v>2244</v>
      </c>
      <c r="B1106" s="4" t="s">
        <v>2245</v>
      </c>
      <c r="C1106" s="9">
        <v>45530</v>
      </c>
      <c r="D1106" s="9" t="str">
        <f>TEXT(Transaction_2[[#This Row],[transaction_date]],"yyyy")</f>
        <v>2024</v>
      </c>
      <c r="E1106" s="9" t="str">
        <f>TEXT(Transaction_2[[#This Row],[transaction_date]],"mmm")</f>
        <v>Aug</v>
      </c>
      <c r="F1106" s="4">
        <v>33</v>
      </c>
      <c r="G1106" s="4" t="s">
        <v>6017</v>
      </c>
      <c r="H1106" s="4" t="s">
        <v>44</v>
      </c>
      <c r="I1106" s="4" t="s">
        <v>6019</v>
      </c>
      <c r="J1106" s="4">
        <v>2</v>
      </c>
      <c r="K1106" s="4">
        <v>287.61</v>
      </c>
      <c r="L1106" s="4">
        <v>575.22</v>
      </c>
      <c r="M1106" s="12">
        <f>Transaction_2[[#This Row],[total_amount]]*(1-Transaction_2[[#This Row],[discount_percentage]]/100)</f>
        <v>575.22</v>
      </c>
      <c r="N1106" s="12">
        <f>Transaction_2[[#This Row],[total_amount]]-(Transaction_2[[#This Row],[total_amount]]*Transaction_2[[#This Row],[discount_percentage]]/100)</f>
        <v>575.22</v>
      </c>
      <c r="O1106" s="4" t="s">
        <v>28</v>
      </c>
      <c r="P1106" s="4" t="s">
        <v>24</v>
      </c>
      <c r="Q1106" s="4">
        <v>6</v>
      </c>
      <c r="R1106" s="4" t="s">
        <v>6005</v>
      </c>
      <c r="S1106" s="4" t="b">
        <v>0</v>
      </c>
      <c r="T1106" s="4">
        <v>0</v>
      </c>
      <c r="U1106" s="4" t="s">
        <v>6006</v>
      </c>
      <c r="V1106" s="4">
        <v>22.33</v>
      </c>
      <c r="W1106" s="4">
        <v>11</v>
      </c>
      <c r="X1106" s="4" t="s">
        <v>6020</v>
      </c>
      <c r="Y1106" s="4" t="b">
        <v>0</v>
      </c>
      <c r="Z1106" s="4" t="b">
        <v>0</v>
      </c>
      <c r="AA1106" s="4" t="b">
        <v>0</v>
      </c>
      <c r="AB1106" s="4" t="b">
        <v>0</v>
      </c>
      <c r="AC1106" s="4" t="b">
        <v>0</v>
      </c>
    </row>
    <row r="1107" spans="1:29" x14ac:dyDescent="0.25">
      <c r="A1107" s="4" t="s">
        <v>2246</v>
      </c>
      <c r="B1107" s="4" t="s">
        <v>2247</v>
      </c>
      <c r="C1107" s="9">
        <v>45685</v>
      </c>
      <c r="D1107" s="9" t="str">
        <f>TEXT(Transaction_2[[#This Row],[transaction_date]],"yyyy")</f>
        <v>2025</v>
      </c>
      <c r="E1107" s="9" t="str">
        <f>TEXT(Transaction_2[[#This Row],[transaction_date]],"mmm")</f>
        <v>Jan</v>
      </c>
      <c r="F1107" s="4">
        <v>79</v>
      </c>
      <c r="G1107" s="4" t="s">
        <v>6011</v>
      </c>
      <c r="H1107" s="4" t="s">
        <v>115</v>
      </c>
      <c r="I1107" s="4" t="s">
        <v>6030</v>
      </c>
      <c r="J1107" s="4">
        <v>4</v>
      </c>
      <c r="K1107" s="4">
        <v>59.83</v>
      </c>
      <c r="L1107" s="4">
        <v>239.31</v>
      </c>
      <c r="M1107" s="12">
        <f>Transaction_2[[#This Row],[total_amount]]*(1-Transaction_2[[#This Row],[discount_percentage]]/100)</f>
        <v>239.31</v>
      </c>
      <c r="N1107" s="12">
        <f>Transaction_2[[#This Row],[total_amount]]-(Transaction_2[[#This Row],[total_amount]]*Transaction_2[[#This Row],[discount_percentage]]/100)</f>
        <v>239.31</v>
      </c>
      <c r="O1107" s="4" t="s">
        <v>28</v>
      </c>
      <c r="P1107" s="4" t="s">
        <v>24</v>
      </c>
      <c r="Q1107" s="4">
        <v>29</v>
      </c>
      <c r="R1107" s="4" t="s">
        <v>6010</v>
      </c>
      <c r="S1107" s="4" t="b">
        <v>0</v>
      </c>
      <c r="T1107" s="4">
        <v>0</v>
      </c>
      <c r="U1107" s="4" t="s">
        <v>6006</v>
      </c>
      <c r="V1107" s="4">
        <v>21.59</v>
      </c>
      <c r="W1107" s="4">
        <v>6</v>
      </c>
      <c r="X1107" s="4" t="s">
        <v>6018</v>
      </c>
      <c r="Y1107" s="4" t="b">
        <v>1</v>
      </c>
      <c r="Z1107" s="4" t="b">
        <v>0</v>
      </c>
      <c r="AA1107" s="4" t="b">
        <v>0</v>
      </c>
      <c r="AB1107" s="4" t="b">
        <v>1</v>
      </c>
      <c r="AC1107" s="4" t="b">
        <v>0</v>
      </c>
    </row>
    <row r="1108" spans="1:29" x14ac:dyDescent="0.25">
      <c r="A1108" s="4" t="s">
        <v>2248</v>
      </c>
      <c r="B1108" s="4" t="s">
        <v>2249</v>
      </c>
      <c r="C1108" s="9">
        <v>45831</v>
      </c>
      <c r="D1108" s="9" t="str">
        <f>TEXT(Transaction_2[[#This Row],[transaction_date]],"yyyy")</f>
        <v>2025</v>
      </c>
      <c r="E1108" s="9" t="str">
        <f>TEXT(Transaction_2[[#This Row],[transaction_date]],"mmm")</f>
        <v>Jun</v>
      </c>
      <c r="F1108" s="4">
        <v>35</v>
      </c>
      <c r="G1108" s="4" t="s">
        <v>6017</v>
      </c>
      <c r="H1108" s="4" t="s">
        <v>53</v>
      </c>
      <c r="I1108" s="4" t="s">
        <v>6022</v>
      </c>
      <c r="J1108" s="4">
        <v>4</v>
      </c>
      <c r="K1108" s="4">
        <v>116.66</v>
      </c>
      <c r="L1108" s="4">
        <v>466.65</v>
      </c>
      <c r="M1108" s="12">
        <f>Transaction_2[[#This Row],[total_amount]]*(1-Transaction_2[[#This Row],[discount_percentage]]/100)</f>
        <v>466.65</v>
      </c>
      <c r="N1108" s="12">
        <f>Transaction_2[[#This Row],[total_amount]]-(Transaction_2[[#This Row],[total_amount]]*Transaction_2[[#This Row],[discount_percentage]]/100)</f>
        <v>466.65</v>
      </c>
      <c r="O1108" s="4" t="s">
        <v>31</v>
      </c>
      <c r="P1108" s="4" t="s">
        <v>36</v>
      </c>
      <c r="Q1108" s="4">
        <v>18</v>
      </c>
      <c r="R1108" s="4" t="s">
        <v>6005</v>
      </c>
      <c r="S1108" s="4" t="b">
        <v>0</v>
      </c>
      <c r="T1108" s="4">
        <v>0</v>
      </c>
      <c r="U1108" s="4" t="s">
        <v>6006</v>
      </c>
      <c r="V1108" s="4">
        <v>11.42</v>
      </c>
      <c r="W1108" s="4">
        <v>10</v>
      </c>
      <c r="X1108" s="4" t="s">
        <v>6020</v>
      </c>
      <c r="Y1108" s="4" t="b">
        <v>0</v>
      </c>
      <c r="Z1108" s="4" t="b">
        <v>1</v>
      </c>
      <c r="AA1108" s="4" t="b">
        <v>0</v>
      </c>
      <c r="AB1108" s="4" t="b">
        <v>0</v>
      </c>
      <c r="AC1108" s="4" t="b">
        <v>0</v>
      </c>
    </row>
    <row r="1109" spans="1:29" x14ac:dyDescent="0.25">
      <c r="A1109" s="4" t="s">
        <v>2250</v>
      </c>
      <c r="B1109" s="4" t="s">
        <v>2251</v>
      </c>
      <c r="C1109" s="9">
        <v>45565</v>
      </c>
      <c r="D1109" s="9" t="str">
        <f>TEXT(Transaction_2[[#This Row],[transaction_date]],"yyyy")</f>
        <v>2024</v>
      </c>
      <c r="E1109" s="9" t="str">
        <f>TEXT(Transaction_2[[#This Row],[transaction_date]],"mmm")</f>
        <v>Sep</v>
      </c>
      <c r="F1109" s="4">
        <v>20</v>
      </c>
      <c r="G1109" s="4" t="s">
        <v>6003</v>
      </c>
      <c r="H1109" s="4" t="s">
        <v>62</v>
      </c>
      <c r="I1109" s="4" t="s">
        <v>6024</v>
      </c>
      <c r="J1109" s="4">
        <v>3</v>
      </c>
      <c r="K1109" s="4">
        <v>263.18</v>
      </c>
      <c r="L1109" s="4">
        <v>789.54</v>
      </c>
      <c r="M1109" s="12">
        <f>Transaction_2[[#This Row],[total_amount]]*(1-Transaction_2[[#This Row],[discount_percentage]]/100)</f>
        <v>470.56584000000004</v>
      </c>
      <c r="N1109" s="12">
        <f>Transaction_2[[#This Row],[total_amount]]-(Transaction_2[[#This Row],[total_amount]]*Transaction_2[[#This Row],[discount_percentage]]/100)</f>
        <v>470.56583999999998</v>
      </c>
      <c r="O1109" s="4" t="s">
        <v>23</v>
      </c>
      <c r="P1109" s="4" t="s">
        <v>24</v>
      </c>
      <c r="Q1109" s="4">
        <v>39</v>
      </c>
      <c r="R1109" s="4" t="s">
        <v>6010</v>
      </c>
      <c r="S1109" s="4" t="b">
        <v>1</v>
      </c>
      <c r="T1109" s="4">
        <v>40.4</v>
      </c>
      <c r="U1109" s="4" t="s">
        <v>6014</v>
      </c>
      <c r="V1109" s="4">
        <v>18.39</v>
      </c>
      <c r="W1109" s="4">
        <v>20</v>
      </c>
      <c r="X1109" s="4" t="s">
        <v>6007</v>
      </c>
      <c r="Y1109" s="4" t="b">
        <v>0</v>
      </c>
      <c r="Z1109" s="4" t="b">
        <v>0</v>
      </c>
      <c r="AA1109" s="4" t="b">
        <v>0</v>
      </c>
      <c r="AB1109" s="4" t="b">
        <v>0</v>
      </c>
      <c r="AC1109" s="4" t="b">
        <v>0</v>
      </c>
    </row>
    <row r="1110" spans="1:29" x14ac:dyDescent="0.25">
      <c r="A1110" s="4" t="s">
        <v>2252</v>
      </c>
      <c r="B1110" s="4" t="s">
        <v>2253</v>
      </c>
      <c r="C1110" s="9">
        <v>45616</v>
      </c>
      <c r="D1110" s="9" t="str">
        <f>TEXT(Transaction_2[[#This Row],[transaction_date]],"yyyy")</f>
        <v>2024</v>
      </c>
      <c r="E1110" s="9" t="str">
        <f>TEXT(Transaction_2[[#This Row],[transaction_date]],"mmm")</f>
        <v>Nov</v>
      </c>
      <c r="F1110" s="4">
        <v>75</v>
      </c>
      <c r="G1110" s="4" t="s">
        <v>6011</v>
      </c>
      <c r="H1110" s="4" t="s">
        <v>27</v>
      </c>
      <c r="I1110" s="4" t="s">
        <v>6009</v>
      </c>
      <c r="J1110" s="4">
        <v>13</v>
      </c>
      <c r="K1110" s="4">
        <v>61.57</v>
      </c>
      <c r="L1110" s="4">
        <v>800.38</v>
      </c>
      <c r="M1110" s="12">
        <f>Transaction_2[[#This Row],[total_amount]]*(1-Transaction_2[[#This Row],[discount_percentage]]/100)</f>
        <v>800.38</v>
      </c>
      <c r="N1110" s="12">
        <f>Transaction_2[[#This Row],[total_amount]]-(Transaction_2[[#This Row],[total_amount]]*Transaction_2[[#This Row],[discount_percentage]]/100)</f>
        <v>800.38</v>
      </c>
      <c r="O1110" s="4" t="s">
        <v>90</v>
      </c>
      <c r="P1110" s="4" t="s">
        <v>57</v>
      </c>
      <c r="Q1110" s="4">
        <v>1</v>
      </c>
      <c r="R1110" s="4" t="s">
        <v>6029</v>
      </c>
      <c r="S1110" s="4" t="b">
        <v>0</v>
      </c>
      <c r="T1110" s="4">
        <v>0</v>
      </c>
      <c r="U1110" s="4" t="s">
        <v>6006</v>
      </c>
      <c r="V1110" s="4">
        <v>19.62</v>
      </c>
      <c r="W1110" s="4">
        <v>13</v>
      </c>
      <c r="X1110" s="4" t="s">
        <v>6020</v>
      </c>
      <c r="Y1110" s="4" t="b">
        <v>1</v>
      </c>
      <c r="Z1110" s="4" t="b">
        <v>0</v>
      </c>
      <c r="AA1110" s="4" t="b">
        <v>1</v>
      </c>
      <c r="AB1110" s="4" t="b">
        <v>0</v>
      </c>
      <c r="AC1110" s="4" t="b">
        <v>1</v>
      </c>
    </row>
    <row r="1111" spans="1:29" x14ac:dyDescent="0.25">
      <c r="A1111" s="4" t="s">
        <v>2254</v>
      </c>
      <c r="B1111" s="4" t="s">
        <v>2255</v>
      </c>
      <c r="C1111" s="9">
        <v>45790</v>
      </c>
      <c r="D1111" s="9" t="str">
        <f>TEXT(Transaction_2[[#This Row],[transaction_date]],"yyyy")</f>
        <v>2025</v>
      </c>
      <c r="E1111" s="9" t="str">
        <f>TEXT(Transaction_2[[#This Row],[transaction_date]],"mmm")</f>
        <v>May</v>
      </c>
      <c r="F1111" s="4">
        <v>73</v>
      </c>
      <c r="G1111" s="4" t="s">
        <v>6011</v>
      </c>
      <c r="H1111" s="4" t="s">
        <v>53</v>
      </c>
      <c r="I1111" s="4" t="s">
        <v>6022</v>
      </c>
      <c r="J1111" s="4">
        <v>12</v>
      </c>
      <c r="K1111" s="4">
        <v>42.9</v>
      </c>
      <c r="L1111" s="4">
        <v>514.84</v>
      </c>
      <c r="M1111" s="12">
        <f>Transaction_2[[#This Row],[total_amount]]*(1-Transaction_2[[#This Row],[discount_percentage]]/100)</f>
        <v>514.84</v>
      </c>
      <c r="N1111" s="12">
        <f>Transaction_2[[#This Row],[total_amount]]-(Transaction_2[[#This Row],[total_amount]]*Transaction_2[[#This Row],[discount_percentage]]/100)</f>
        <v>514.84</v>
      </c>
      <c r="O1111" s="4" t="s">
        <v>31</v>
      </c>
      <c r="P1111" s="4" t="s">
        <v>57</v>
      </c>
      <c r="Q1111" s="4">
        <v>2</v>
      </c>
      <c r="R1111" s="4" t="s">
        <v>6023</v>
      </c>
      <c r="S1111" s="4" t="b">
        <v>0</v>
      </c>
      <c r="T1111" s="4">
        <v>0</v>
      </c>
      <c r="U1111" s="4" t="s">
        <v>6006</v>
      </c>
      <c r="V1111" s="4">
        <v>22.41</v>
      </c>
      <c r="W1111" s="4">
        <v>2</v>
      </c>
      <c r="X1111" s="4" t="s">
        <v>6016</v>
      </c>
      <c r="Y1111" s="4" t="b">
        <v>1</v>
      </c>
      <c r="Z1111" s="4" t="b">
        <v>0</v>
      </c>
      <c r="AA1111" s="4" t="b">
        <v>0</v>
      </c>
      <c r="AB1111" s="4" t="b">
        <v>0</v>
      </c>
      <c r="AC1111" s="4" t="b">
        <v>1</v>
      </c>
    </row>
    <row r="1112" spans="1:29" x14ac:dyDescent="0.25">
      <c r="A1112" s="4" t="s">
        <v>2256</v>
      </c>
      <c r="B1112" s="4" t="s">
        <v>2257</v>
      </c>
      <c r="C1112" s="9">
        <v>45678</v>
      </c>
      <c r="D1112" s="9" t="str">
        <f>TEXT(Transaction_2[[#This Row],[transaction_date]],"yyyy")</f>
        <v>2025</v>
      </c>
      <c r="E1112" s="9" t="str">
        <f>TEXT(Transaction_2[[#This Row],[transaction_date]],"mmm")</f>
        <v>Jan</v>
      </c>
      <c r="F1112" s="4">
        <v>24</v>
      </c>
      <c r="G1112" s="4" t="s">
        <v>6003</v>
      </c>
      <c r="H1112" s="4" t="s">
        <v>115</v>
      </c>
      <c r="I1112" s="4" t="s">
        <v>6030</v>
      </c>
      <c r="J1112" s="4">
        <v>2</v>
      </c>
      <c r="K1112" s="4">
        <v>59.11</v>
      </c>
      <c r="L1112" s="4">
        <v>118.21</v>
      </c>
      <c r="M1112" s="12">
        <f>Transaction_2[[#This Row],[total_amount]]*(1-Transaction_2[[#This Row],[discount_percentage]]/100)</f>
        <v>118.21</v>
      </c>
      <c r="N1112" s="12">
        <f>Transaction_2[[#This Row],[total_amount]]-(Transaction_2[[#This Row],[total_amount]]*Transaction_2[[#This Row],[discount_percentage]]/100)</f>
        <v>118.21</v>
      </c>
      <c r="O1112" s="4" t="s">
        <v>28</v>
      </c>
      <c r="P1112" s="4" t="s">
        <v>36</v>
      </c>
      <c r="Q1112" s="4">
        <v>26</v>
      </c>
      <c r="R1112" s="4" t="s">
        <v>6010</v>
      </c>
      <c r="S1112" s="4" t="b">
        <v>0</v>
      </c>
      <c r="T1112" s="4">
        <v>0</v>
      </c>
      <c r="U1112" s="4" t="s">
        <v>6006</v>
      </c>
      <c r="V1112" s="4">
        <v>18.78</v>
      </c>
      <c r="W1112" s="4">
        <v>12</v>
      </c>
      <c r="X1112" s="4" t="s">
        <v>6020</v>
      </c>
      <c r="Y1112" s="4" t="b">
        <v>0</v>
      </c>
      <c r="Z1112" s="4" t="b">
        <v>0</v>
      </c>
      <c r="AA1112" s="4" t="b">
        <v>0</v>
      </c>
      <c r="AB1112" s="4" t="b">
        <v>0</v>
      </c>
      <c r="AC1112" s="4" t="b">
        <v>0</v>
      </c>
    </row>
    <row r="1113" spans="1:29" x14ac:dyDescent="0.25">
      <c r="A1113" s="4" t="s">
        <v>2258</v>
      </c>
      <c r="B1113" s="4" t="s">
        <v>2259</v>
      </c>
      <c r="C1113" s="9">
        <v>45770</v>
      </c>
      <c r="D1113" s="9" t="str">
        <f>TEXT(Transaction_2[[#This Row],[transaction_date]],"yyyy")</f>
        <v>2025</v>
      </c>
      <c r="E1113" s="9" t="str">
        <f>TEXT(Transaction_2[[#This Row],[transaction_date]],"mmm")</f>
        <v>Apr</v>
      </c>
      <c r="F1113" s="4">
        <v>74</v>
      </c>
      <c r="G1113" s="4" t="s">
        <v>6011</v>
      </c>
      <c r="H1113" s="4" t="s">
        <v>39</v>
      </c>
      <c r="I1113" s="4" t="s">
        <v>6015</v>
      </c>
      <c r="J1113" s="4">
        <v>4</v>
      </c>
      <c r="K1113" s="4">
        <v>70.209999999999994</v>
      </c>
      <c r="L1113" s="4">
        <v>280.83</v>
      </c>
      <c r="M1113" s="12">
        <f>Transaction_2[[#This Row],[total_amount]]*(1-Transaction_2[[#This Row],[discount_percentage]]/100)</f>
        <v>280.83</v>
      </c>
      <c r="N1113" s="12">
        <f>Transaction_2[[#This Row],[total_amount]]-(Transaction_2[[#This Row],[total_amount]]*Transaction_2[[#This Row],[discount_percentage]]/100)</f>
        <v>280.83</v>
      </c>
      <c r="O1113" s="4" t="s">
        <v>28</v>
      </c>
      <c r="P1113" s="4" t="s">
        <v>24</v>
      </c>
      <c r="Q1113" s="4">
        <v>48</v>
      </c>
      <c r="R1113" s="4" t="s">
        <v>6010</v>
      </c>
      <c r="S1113" s="4" t="b">
        <v>0</v>
      </c>
      <c r="T1113" s="4">
        <v>0</v>
      </c>
      <c r="U1113" s="4" t="s">
        <v>6006</v>
      </c>
      <c r="V1113" s="4">
        <v>7.18</v>
      </c>
      <c r="W1113" s="4">
        <v>4</v>
      </c>
      <c r="X1113" s="4" t="s">
        <v>6018</v>
      </c>
      <c r="Y1113" s="4" t="b">
        <v>0</v>
      </c>
      <c r="Z1113" s="4" t="b">
        <v>0</v>
      </c>
      <c r="AA1113" s="4" t="b">
        <v>0</v>
      </c>
      <c r="AB1113" s="4" t="b">
        <v>0</v>
      </c>
      <c r="AC1113" s="4" t="b">
        <v>0</v>
      </c>
    </row>
    <row r="1114" spans="1:29" x14ac:dyDescent="0.25">
      <c r="A1114" s="4" t="s">
        <v>2260</v>
      </c>
      <c r="B1114" s="4" t="s">
        <v>2261</v>
      </c>
      <c r="C1114" s="9">
        <v>45730</v>
      </c>
      <c r="D1114" s="9" t="str">
        <f>TEXT(Transaction_2[[#This Row],[transaction_date]],"yyyy")</f>
        <v>2025</v>
      </c>
      <c r="E1114" s="9" t="str">
        <f>TEXT(Transaction_2[[#This Row],[transaction_date]],"mmm")</f>
        <v>Mar</v>
      </c>
      <c r="F1114" s="4">
        <v>27</v>
      </c>
      <c r="G1114" s="4" t="s">
        <v>6003</v>
      </c>
      <c r="H1114" s="4" t="s">
        <v>27</v>
      </c>
      <c r="I1114" s="4" t="s">
        <v>6009</v>
      </c>
      <c r="J1114" s="4">
        <v>8</v>
      </c>
      <c r="K1114" s="4">
        <v>84.37</v>
      </c>
      <c r="L1114" s="4">
        <v>674.94</v>
      </c>
      <c r="M1114" s="12">
        <f>Transaction_2[[#This Row],[total_amount]]*(1-Transaction_2[[#This Row],[discount_percentage]]/100)</f>
        <v>674.94</v>
      </c>
      <c r="N1114" s="12">
        <f>Transaction_2[[#This Row],[total_amount]]-(Transaction_2[[#This Row],[total_amount]]*Transaction_2[[#This Row],[discount_percentage]]/100)</f>
        <v>674.94</v>
      </c>
      <c r="O1114" s="4" t="s">
        <v>87</v>
      </c>
      <c r="P1114" s="4" t="s">
        <v>36</v>
      </c>
      <c r="Q1114" s="4">
        <v>0</v>
      </c>
      <c r="R1114" s="4" t="s">
        <v>6027</v>
      </c>
      <c r="S1114" s="4" t="b">
        <v>0</v>
      </c>
      <c r="T1114" s="4">
        <v>0</v>
      </c>
      <c r="U1114" s="4" t="s">
        <v>6006</v>
      </c>
      <c r="V1114" s="4">
        <v>11.98</v>
      </c>
      <c r="W1114" s="4">
        <v>5</v>
      </c>
      <c r="X1114" s="4" t="s">
        <v>6018</v>
      </c>
      <c r="Y1114" s="4" t="b">
        <v>1</v>
      </c>
      <c r="Z1114" s="4" t="b">
        <v>0</v>
      </c>
      <c r="AA1114" s="4" t="b">
        <v>0</v>
      </c>
      <c r="AB1114" s="4" t="b">
        <v>0</v>
      </c>
      <c r="AC1114" s="4" t="b">
        <v>1</v>
      </c>
    </row>
    <row r="1115" spans="1:29" x14ac:dyDescent="0.25">
      <c r="A1115" s="4" t="s">
        <v>2262</v>
      </c>
      <c r="B1115" s="4" t="s">
        <v>2263</v>
      </c>
      <c r="C1115" s="9">
        <v>45517</v>
      </c>
      <c r="D1115" s="9" t="str">
        <f>TEXT(Transaction_2[[#This Row],[transaction_date]],"yyyy")</f>
        <v>2024</v>
      </c>
      <c r="E1115" s="9" t="str">
        <f>TEXT(Transaction_2[[#This Row],[transaction_date]],"mmm")</f>
        <v>Aug</v>
      </c>
      <c r="F1115" s="4">
        <v>35</v>
      </c>
      <c r="G1115" s="4" t="s">
        <v>6017</v>
      </c>
      <c r="H1115" s="4" t="s">
        <v>62</v>
      </c>
      <c r="I1115" s="4" t="s">
        <v>6024</v>
      </c>
      <c r="J1115" s="4">
        <v>5</v>
      </c>
      <c r="K1115" s="4">
        <v>40.74</v>
      </c>
      <c r="L1115" s="4">
        <v>203.71</v>
      </c>
      <c r="M1115" s="12">
        <f>Transaction_2[[#This Row],[total_amount]]*(1-Transaction_2[[#This Row],[discount_percentage]]/100)</f>
        <v>179.46851000000001</v>
      </c>
      <c r="N1115" s="12">
        <f>Transaction_2[[#This Row],[total_amount]]-(Transaction_2[[#This Row],[total_amount]]*Transaction_2[[#This Row],[discount_percentage]]/100)</f>
        <v>179.46851000000001</v>
      </c>
      <c r="O1115" s="4" t="s">
        <v>28</v>
      </c>
      <c r="P1115" s="4" t="s">
        <v>57</v>
      </c>
      <c r="Q1115" s="4">
        <v>1</v>
      </c>
      <c r="R1115" s="4" t="s">
        <v>6029</v>
      </c>
      <c r="S1115" s="4" t="b">
        <v>1</v>
      </c>
      <c r="T1115" s="4">
        <v>11.9</v>
      </c>
      <c r="U1115" s="4" t="s">
        <v>6028</v>
      </c>
      <c r="V1115" s="4">
        <v>15.92</v>
      </c>
      <c r="W1115" s="4">
        <v>18</v>
      </c>
      <c r="X1115" s="4" t="s">
        <v>6007</v>
      </c>
      <c r="Y1115" s="4" t="b">
        <v>0</v>
      </c>
      <c r="Z1115" s="4" t="b">
        <v>0</v>
      </c>
      <c r="AA1115" s="4" t="b">
        <v>0</v>
      </c>
      <c r="AB1115" s="4" t="b">
        <v>0</v>
      </c>
      <c r="AC1115" s="4" t="b">
        <v>1</v>
      </c>
    </row>
    <row r="1116" spans="1:29" x14ac:dyDescent="0.25">
      <c r="A1116" s="4" t="s">
        <v>2264</v>
      </c>
      <c r="B1116" s="4" t="s">
        <v>2265</v>
      </c>
      <c r="C1116" s="9">
        <v>45738</v>
      </c>
      <c r="D1116" s="9" t="str">
        <f>TEXT(Transaction_2[[#This Row],[transaction_date]],"yyyy")</f>
        <v>2025</v>
      </c>
      <c r="E1116" s="9" t="str">
        <f>TEXT(Transaction_2[[#This Row],[transaction_date]],"mmm")</f>
        <v>Mar</v>
      </c>
      <c r="F1116" s="4">
        <v>61</v>
      </c>
      <c r="G1116" s="4" t="s">
        <v>6008</v>
      </c>
      <c r="H1116" s="4" t="s">
        <v>35</v>
      </c>
      <c r="I1116" s="4" t="s">
        <v>6013</v>
      </c>
      <c r="J1116" s="4">
        <v>2</v>
      </c>
      <c r="K1116" s="4">
        <v>144.41999999999999</v>
      </c>
      <c r="L1116" s="4">
        <v>288.83</v>
      </c>
      <c r="M1116" s="12">
        <f>Transaction_2[[#This Row],[total_amount]]*(1-Transaction_2[[#This Row],[discount_percentage]]/100)</f>
        <v>288.83</v>
      </c>
      <c r="N1116" s="12">
        <f>Transaction_2[[#This Row],[total_amount]]-(Transaction_2[[#This Row],[total_amount]]*Transaction_2[[#This Row],[discount_percentage]]/100)</f>
        <v>288.83</v>
      </c>
      <c r="O1116" s="4" t="s">
        <v>23</v>
      </c>
      <c r="P1116" s="4" t="s">
        <v>32</v>
      </c>
      <c r="Q1116" s="4">
        <v>12</v>
      </c>
      <c r="R1116" s="4" t="s">
        <v>6005</v>
      </c>
      <c r="S1116" s="4" t="b">
        <v>0</v>
      </c>
      <c r="T1116" s="4">
        <v>0</v>
      </c>
      <c r="U1116" s="4" t="s">
        <v>6006</v>
      </c>
      <c r="V1116" s="4">
        <v>10.33</v>
      </c>
      <c r="W1116" s="4">
        <v>2</v>
      </c>
      <c r="X1116" s="4" t="s">
        <v>6016</v>
      </c>
      <c r="Y1116" s="4" t="b">
        <v>0</v>
      </c>
      <c r="Z1116" s="4" t="b">
        <v>1</v>
      </c>
      <c r="AA1116" s="4" t="b">
        <v>0</v>
      </c>
      <c r="AB1116" s="4" t="b">
        <v>0</v>
      </c>
      <c r="AC1116" s="4" t="b">
        <v>0</v>
      </c>
    </row>
    <row r="1117" spans="1:29" x14ac:dyDescent="0.25">
      <c r="A1117" s="4" t="s">
        <v>2266</v>
      </c>
      <c r="B1117" s="4" t="s">
        <v>2267</v>
      </c>
      <c r="C1117" s="9">
        <v>45752</v>
      </c>
      <c r="D1117" s="9" t="str">
        <f>TEXT(Transaction_2[[#This Row],[transaction_date]],"yyyy")</f>
        <v>2025</v>
      </c>
      <c r="E1117" s="9" t="str">
        <f>TEXT(Transaction_2[[#This Row],[transaction_date]],"mmm")</f>
        <v>Apr</v>
      </c>
      <c r="F1117" s="4">
        <v>61</v>
      </c>
      <c r="G1117" s="4" t="s">
        <v>6008</v>
      </c>
      <c r="H1117" s="4" t="s">
        <v>22</v>
      </c>
      <c r="I1117" s="4" t="s">
        <v>6004</v>
      </c>
      <c r="J1117" s="4">
        <v>3</v>
      </c>
      <c r="K1117" s="4">
        <v>40.53</v>
      </c>
      <c r="L1117" s="4">
        <v>121.6</v>
      </c>
      <c r="M1117" s="12">
        <f>Transaction_2[[#This Row],[total_amount]]*(1-Transaction_2[[#This Row],[discount_percentage]]/100)</f>
        <v>121.6</v>
      </c>
      <c r="N1117" s="12">
        <f>Transaction_2[[#This Row],[total_amount]]-(Transaction_2[[#This Row],[total_amount]]*Transaction_2[[#This Row],[discount_percentage]]/100)</f>
        <v>121.6</v>
      </c>
      <c r="O1117" s="4" t="s">
        <v>31</v>
      </c>
      <c r="P1117" s="4" t="s">
        <v>36</v>
      </c>
      <c r="Q1117" s="4">
        <v>42</v>
      </c>
      <c r="R1117" s="4" t="s">
        <v>6010</v>
      </c>
      <c r="S1117" s="4" t="b">
        <v>0</v>
      </c>
      <c r="T1117" s="4">
        <v>0</v>
      </c>
      <c r="U1117" s="4" t="s">
        <v>6006</v>
      </c>
      <c r="V1117" s="4">
        <v>13.48</v>
      </c>
      <c r="W1117" s="4">
        <v>26</v>
      </c>
      <c r="X1117" s="4" t="s">
        <v>6007</v>
      </c>
      <c r="Y1117" s="4" t="b">
        <v>0</v>
      </c>
      <c r="Z1117" s="4" t="b">
        <v>0</v>
      </c>
      <c r="AA1117" s="4" t="b">
        <v>0</v>
      </c>
      <c r="AB1117" s="4" t="b">
        <v>0</v>
      </c>
      <c r="AC1117" s="4" t="b">
        <v>0</v>
      </c>
    </row>
    <row r="1118" spans="1:29" x14ac:dyDescent="0.25">
      <c r="A1118" s="4" t="s">
        <v>2268</v>
      </c>
      <c r="B1118" s="4" t="s">
        <v>2269</v>
      </c>
      <c r="C1118" s="9">
        <v>45611</v>
      </c>
      <c r="D1118" s="9" t="str">
        <f>TEXT(Transaction_2[[#This Row],[transaction_date]],"yyyy")</f>
        <v>2024</v>
      </c>
      <c r="E1118" s="9" t="str">
        <f>TEXT(Transaction_2[[#This Row],[transaction_date]],"mmm")</f>
        <v>Nov</v>
      </c>
      <c r="F1118" s="4">
        <v>37</v>
      </c>
      <c r="G1118" s="4" t="s">
        <v>6017</v>
      </c>
      <c r="H1118" s="4" t="s">
        <v>44</v>
      </c>
      <c r="I1118" s="4" t="s">
        <v>6019</v>
      </c>
      <c r="J1118" s="4">
        <v>4</v>
      </c>
      <c r="K1118" s="4">
        <v>132.99</v>
      </c>
      <c r="L1118" s="4">
        <v>531.97</v>
      </c>
      <c r="M1118" s="12">
        <f>Transaction_2[[#This Row],[total_amount]]*(1-Transaction_2[[#This Row],[discount_percentage]]/100)</f>
        <v>531.97</v>
      </c>
      <c r="N1118" s="12">
        <f>Transaction_2[[#This Row],[total_amount]]-(Transaction_2[[#This Row],[total_amount]]*Transaction_2[[#This Row],[discount_percentage]]/100)</f>
        <v>531.97</v>
      </c>
      <c r="O1118" s="4" t="s">
        <v>54</v>
      </c>
      <c r="P1118" s="4" t="s">
        <v>36</v>
      </c>
      <c r="Q1118" s="4">
        <v>14</v>
      </c>
      <c r="R1118" s="4" t="s">
        <v>6005</v>
      </c>
      <c r="S1118" s="4" t="b">
        <v>0</v>
      </c>
      <c r="T1118" s="4">
        <v>0</v>
      </c>
      <c r="U1118" s="4" t="s">
        <v>6006</v>
      </c>
      <c r="V1118" s="4">
        <v>11.21</v>
      </c>
      <c r="W1118" s="4">
        <v>24</v>
      </c>
      <c r="X1118" s="4" t="s">
        <v>6007</v>
      </c>
      <c r="Y1118" s="4" t="b">
        <v>0</v>
      </c>
      <c r="Z1118" s="4" t="b">
        <v>0</v>
      </c>
      <c r="AA1118" s="4" t="b">
        <v>0</v>
      </c>
      <c r="AB1118" s="4" t="b">
        <v>0</v>
      </c>
      <c r="AC1118" s="4" t="b">
        <v>0</v>
      </c>
    </row>
    <row r="1119" spans="1:29" x14ac:dyDescent="0.25">
      <c r="A1119" s="4" t="s">
        <v>2270</v>
      </c>
      <c r="B1119" s="4" t="s">
        <v>2271</v>
      </c>
      <c r="C1119" s="9">
        <v>45788</v>
      </c>
      <c r="D1119" s="9" t="str">
        <f>TEXT(Transaction_2[[#This Row],[transaction_date]],"yyyy")</f>
        <v>2025</v>
      </c>
      <c r="E1119" s="9" t="str">
        <f>TEXT(Transaction_2[[#This Row],[transaction_date]],"mmm")</f>
        <v>May</v>
      </c>
      <c r="F1119" s="4">
        <v>74</v>
      </c>
      <c r="G1119" s="4" t="s">
        <v>6011</v>
      </c>
      <c r="H1119" s="4" t="s">
        <v>62</v>
      </c>
      <c r="I1119" s="4" t="s">
        <v>6024</v>
      </c>
      <c r="J1119" s="4">
        <v>4</v>
      </c>
      <c r="K1119" s="4">
        <v>56.8</v>
      </c>
      <c r="L1119" s="4">
        <v>227.21</v>
      </c>
      <c r="M1119" s="12">
        <f>Transaction_2[[#This Row],[total_amount]]*(1-Transaction_2[[#This Row],[discount_percentage]]/100)</f>
        <v>227.21</v>
      </c>
      <c r="N1119" s="12">
        <f>Transaction_2[[#This Row],[total_amount]]-(Transaction_2[[#This Row],[total_amount]]*Transaction_2[[#This Row],[discount_percentage]]/100)</f>
        <v>227.21</v>
      </c>
      <c r="O1119" s="4" t="s">
        <v>28</v>
      </c>
      <c r="P1119" s="4" t="s">
        <v>57</v>
      </c>
      <c r="Q1119" s="4">
        <v>0</v>
      </c>
      <c r="R1119" s="4" t="s">
        <v>6027</v>
      </c>
      <c r="S1119" s="4" t="b">
        <v>0</v>
      </c>
      <c r="T1119" s="4">
        <v>0</v>
      </c>
      <c r="U1119" s="4" t="s">
        <v>6006</v>
      </c>
      <c r="V1119" s="4">
        <v>23.44</v>
      </c>
      <c r="W1119" s="4">
        <v>9</v>
      </c>
      <c r="X1119" s="4" t="s">
        <v>6020</v>
      </c>
      <c r="Y1119" s="4" t="b">
        <v>0</v>
      </c>
      <c r="Z1119" s="4" t="b">
        <v>0</v>
      </c>
      <c r="AA1119" s="4" t="b">
        <v>0</v>
      </c>
      <c r="AB1119" s="4" t="b">
        <v>0</v>
      </c>
      <c r="AC1119" s="4" t="b">
        <v>1</v>
      </c>
    </row>
    <row r="1120" spans="1:29" x14ac:dyDescent="0.25">
      <c r="A1120" s="4" t="s">
        <v>2272</v>
      </c>
      <c r="B1120" s="4" t="s">
        <v>2273</v>
      </c>
      <c r="C1120" s="9">
        <v>45575</v>
      </c>
      <c r="D1120" s="9" t="str">
        <f>TEXT(Transaction_2[[#This Row],[transaction_date]],"yyyy")</f>
        <v>2024</v>
      </c>
      <c r="E1120" s="9" t="str">
        <f>TEXT(Transaction_2[[#This Row],[transaction_date]],"mmm")</f>
        <v>Oct</v>
      </c>
      <c r="F1120" s="4">
        <v>35</v>
      </c>
      <c r="G1120" s="4" t="s">
        <v>6017</v>
      </c>
      <c r="H1120" s="4" t="s">
        <v>35</v>
      </c>
      <c r="I1120" s="4" t="s">
        <v>6013</v>
      </c>
      <c r="J1120" s="4">
        <v>1</v>
      </c>
      <c r="K1120" s="4">
        <v>212.08</v>
      </c>
      <c r="L1120" s="4">
        <v>212.08</v>
      </c>
      <c r="M1120" s="12">
        <f>Transaction_2[[#This Row],[total_amount]]*(1-Transaction_2[[#This Row],[discount_percentage]]/100)</f>
        <v>149.30431999999999</v>
      </c>
      <c r="N1120" s="12">
        <f>Transaction_2[[#This Row],[total_amount]]-(Transaction_2[[#This Row],[total_amount]]*Transaction_2[[#This Row],[discount_percentage]]/100)</f>
        <v>149.30432000000002</v>
      </c>
      <c r="O1120" s="4" t="s">
        <v>23</v>
      </c>
      <c r="P1120" s="4" t="s">
        <v>36</v>
      </c>
      <c r="Q1120" s="4">
        <v>36</v>
      </c>
      <c r="R1120" s="4" t="s">
        <v>6010</v>
      </c>
      <c r="S1120" s="4" t="b">
        <v>1</v>
      </c>
      <c r="T1120" s="4">
        <v>29.6</v>
      </c>
      <c r="U1120" s="4" t="s">
        <v>6014</v>
      </c>
      <c r="V1120" s="4">
        <v>15.63</v>
      </c>
      <c r="W1120" s="4">
        <v>13</v>
      </c>
      <c r="X1120" s="4" t="s">
        <v>6020</v>
      </c>
      <c r="Y1120" s="4" t="b">
        <v>0</v>
      </c>
      <c r="Z1120" s="4" t="b">
        <v>0</v>
      </c>
      <c r="AA1120" s="4" t="b">
        <v>0</v>
      </c>
      <c r="AB1120" s="4" t="b">
        <v>1</v>
      </c>
      <c r="AC1120" s="4" t="b">
        <v>0</v>
      </c>
    </row>
    <row r="1121" spans="1:29" x14ac:dyDescent="0.25">
      <c r="A1121" s="4" t="s">
        <v>2274</v>
      </c>
      <c r="B1121" s="4" t="s">
        <v>2275</v>
      </c>
      <c r="C1121" s="9">
        <v>45501</v>
      </c>
      <c r="D1121" s="9" t="str">
        <f>TEXT(Transaction_2[[#This Row],[transaction_date]],"yyyy")</f>
        <v>2024</v>
      </c>
      <c r="E1121" s="9" t="str">
        <f>TEXT(Transaction_2[[#This Row],[transaction_date]],"mmm")</f>
        <v>Jul</v>
      </c>
      <c r="F1121" s="4">
        <v>35</v>
      </c>
      <c r="G1121" s="4" t="s">
        <v>6017</v>
      </c>
      <c r="H1121" s="4" t="s">
        <v>44</v>
      </c>
      <c r="I1121" s="4" t="s">
        <v>6019</v>
      </c>
      <c r="J1121" s="4">
        <v>3</v>
      </c>
      <c r="K1121" s="4">
        <v>187.77</v>
      </c>
      <c r="L1121" s="4">
        <v>563.29999999999995</v>
      </c>
      <c r="M1121" s="12">
        <f>Transaction_2[[#This Row],[total_amount]]*(1-Transaction_2[[#This Row],[discount_percentage]]/100)</f>
        <v>563.29999999999995</v>
      </c>
      <c r="N1121" s="12">
        <f>Transaction_2[[#This Row],[total_amount]]-(Transaction_2[[#This Row],[total_amount]]*Transaction_2[[#This Row],[discount_percentage]]/100)</f>
        <v>563.29999999999995</v>
      </c>
      <c r="O1121" s="4" t="s">
        <v>54</v>
      </c>
      <c r="P1121" s="4" t="s">
        <v>24</v>
      </c>
      <c r="Q1121" s="4">
        <v>43</v>
      </c>
      <c r="R1121" s="4" t="s">
        <v>6010</v>
      </c>
      <c r="S1121" s="4" t="b">
        <v>0</v>
      </c>
      <c r="T1121" s="4">
        <v>0</v>
      </c>
      <c r="U1121" s="4" t="s">
        <v>6006</v>
      </c>
      <c r="V1121" s="4">
        <v>20.059999999999999</v>
      </c>
      <c r="W1121" s="4">
        <v>8</v>
      </c>
      <c r="X1121" s="4" t="s">
        <v>6020</v>
      </c>
      <c r="Y1121" s="4" t="b">
        <v>0</v>
      </c>
      <c r="Z1121" s="4" t="b">
        <v>0</v>
      </c>
      <c r="AA1121" s="4" t="b">
        <v>0</v>
      </c>
      <c r="AB1121" s="4" t="b">
        <v>0</v>
      </c>
      <c r="AC1121" s="4" t="b">
        <v>0</v>
      </c>
    </row>
    <row r="1122" spans="1:29" x14ac:dyDescent="0.25">
      <c r="A1122" s="4" t="s">
        <v>2276</v>
      </c>
      <c r="B1122" s="4" t="s">
        <v>2277</v>
      </c>
      <c r="C1122" s="9">
        <v>45617</v>
      </c>
      <c r="D1122" s="9" t="str">
        <f>TEXT(Transaction_2[[#This Row],[transaction_date]],"yyyy")</f>
        <v>2024</v>
      </c>
      <c r="E1122" s="9" t="str">
        <f>TEXT(Transaction_2[[#This Row],[transaction_date]],"mmm")</f>
        <v>Nov</v>
      </c>
      <c r="F1122" s="4">
        <v>47</v>
      </c>
      <c r="G1122" s="4" t="s">
        <v>6021</v>
      </c>
      <c r="H1122" s="4" t="s">
        <v>80</v>
      </c>
      <c r="I1122" s="4" t="s">
        <v>6026</v>
      </c>
      <c r="J1122" s="4">
        <v>3</v>
      </c>
      <c r="K1122" s="4">
        <v>117.66</v>
      </c>
      <c r="L1122" s="4">
        <v>352.97</v>
      </c>
      <c r="M1122" s="12">
        <f>Transaction_2[[#This Row],[total_amount]]*(1-Transaction_2[[#This Row],[discount_percentage]]/100)</f>
        <v>352.97</v>
      </c>
      <c r="N1122" s="12">
        <f>Transaction_2[[#This Row],[total_amount]]-(Transaction_2[[#This Row],[total_amount]]*Transaction_2[[#This Row],[discount_percentage]]/100)</f>
        <v>352.97</v>
      </c>
      <c r="O1122" s="4" t="s">
        <v>28</v>
      </c>
      <c r="P1122" s="4" t="s">
        <v>32</v>
      </c>
      <c r="Q1122" s="4">
        <v>5</v>
      </c>
      <c r="R1122" s="4" t="s">
        <v>6023</v>
      </c>
      <c r="S1122" s="4" t="b">
        <v>0</v>
      </c>
      <c r="T1122" s="4">
        <v>0</v>
      </c>
      <c r="U1122" s="4" t="s">
        <v>6006</v>
      </c>
      <c r="V1122" s="4">
        <v>17.899999999999999</v>
      </c>
      <c r="W1122" s="4">
        <v>19</v>
      </c>
      <c r="X1122" s="4" t="s">
        <v>6007</v>
      </c>
      <c r="Y1122" s="4" t="b">
        <v>0</v>
      </c>
      <c r="Z1122" s="4" t="b">
        <v>0</v>
      </c>
      <c r="AA1122" s="4" t="b">
        <v>1</v>
      </c>
      <c r="AB1122" s="4" t="b">
        <v>0</v>
      </c>
      <c r="AC1122" s="4" t="b">
        <v>0</v>
      </c>
    </row>
    <row r="1123" spans="1:29" x14ac:dyDescent="0.25">
      <c r="A1123" s="4" t="s">
        <v>2278</v>
      </c>
      <c r="B1123" s="4" t="s">
        <v>2279</v>
      </c>
      <c r="C1123" s="9">
        <v>45517</v>
      </c>
      <c r="D1123" s="9" t="str">
        <f>TEXT(Transaction_2[[#This Row],[transaction_date]],"yyyy")</f>
        <v>2024</v>
      </c>
      <c r="E1123" s="9" t="str">
        <f>TEXT(Transaction_2[[#This Row],[transaction_date]],"mmm")</f>
        <v>Aug</v>
      </c>
      <c r="F1123" s="4">
        <v>31</v>
      </c>
      <c r="G1123" s="4" t="s">
        <v>6017</v>
      </c>
      <c r="H1123" s="4" t="s">
        <v>53</v>
      </c>
      <c r="I1123" s="4" t="s">
        <v>6022</v>
      </c>
      <c r="J1123" s="4">
        <v>3</v>
      </c>
      <c r="K1123" s="4">
        <v>92.83</v>
      </c>
      <c r="L1123" s="4">
        <v>278.49</v>
      </c>
      <c r="M1123" s="12">
        <f>Transaction_2[[#This Row],[total_amount]]*(1-Transaction_2[[#This Row],[discount_percentage]]/100)</f>
        <v>278.49</v>
      </c>
      <c r="N1123" s="12">
        <f>Transaction_2[[#This Row],[total_amount]]-(Transaction_2[[#This Row],[total_amount]]*Transaction_2[[#This Row],[discount_percentage]]/100)</f>
        <v>278.49</v>
      </c>
      <c r="O1123" s="4" t="s">
        <v>31</v>
      </c>
      <c r="P1123" s="4" t="s">
        <v>36</v>
      </c>
      <c r="Q1123" s="4">
        <v>30</v>
      </c>
      <c r="R1123" s="4" t="s">
        <v>6010</v>
      </c>
      <c r="S1123" s="4" t="b">
        <v>0</v>
      </c>
      <c r="T1123" s="4">
        <v>0</v>
      </c>
      <c r="U1123" s="4" t="s">
        <v>6006</v>
      </c>
      <c r="V1123" s="4">
        <v>14.3</v>
      </c>
      <c r="W1123" s="4">
        <v>11</v>
      </c>
      <c r="X1123" s="4" t="s">
        <v>6020</v>
      </c>
      <c r="Y1123" s="4" t="b">
        <v>0</v>
      </c>
      <c r="Z1123" s="4" t="b">
        <v>0</v>
      </c>
      <c r="AA1123" s="4" t="b">
        <v>0</v>
      </c>
      <c r="AB1123" s="4" t="b">
        <v>1</v>
      </c>
      <c r="AC1123" s="4" t="b">
        <v>0</v>
      </c>
    </row>
    <row r="1124" spans="1:29" x14ac:dyDescent="0.25">
      <c r="A1124" s="4" t="s">
        <v>2280</v>
      </c>
      <c r="B1124" s="4" t="s">
        <v>2281</v>
      </c>
      <c r="C1124" s="9">
        <v>45820</v>
      </c>
      <c r="D1124" s="9" t="str">
        <f>TEXT(Transaction_2[[#This Row],[transaction_date]],"yyyy")</f>
        <v>2025</v>
      </c>
      <c r="E1124" s="9" t="str">
        <f>TEXT(Transaction_2[[#This Row],[transaction_date]],"mmm")</f>
        <v>Jun</v>
      </c>
      <c r="F1124" s="4">
        <v>33</v>
      </c>
      <c r="G1124" s="4" t="s">
        <v>6017</v>
      </c>
      <c r="H1124" s="4" t="s">
        <v>53</v>
      </c>
      <c r="I1124" s="4" t="s">
        <v>6022</v>
      </c>
      <c r="J1124" s="4">
        <v>3</v>
      </c>
      <c r="K1124" s="4">
        <v>62.46</v>
      </c>
      <c r="L1124" s="4">
        <v>187.38</v>
      </c>
      <c r="M1124" s="12">
        <f>Transaction_2[[#This Row],[total_amount]]*(1-Transaction_2[[#This Row],[discount_percentage]]/100)</f>
        <v>112.61537999999999</v>
      </c>
      <c r="N1124" s="12">
        <f>Transaction_2[[#This Row],[total_amount]]-(Transaction_2[[#This Row],[total_amount]]*Transaction_2[[#This Row],[discount_percentage]]/100)</f>
        <v>112.61538</v>
      </c>
      <c r="O1124" s="4" t="s">
        <v>28</v>
      </c>
      <c r="P1124" s="4" t="s">
        <v>24</v>
      </c>
      <c r="Q1124" s="4">
        <v>28</v>
      </c>
      <c r="R1124" s="4" t="s">
        <v>6010</v>
      </c>
      <c r="S1124" s="4" t="b">
        <v>1</v>
      </c>
      <c r="T1124" s="4">
        <v>39.9</v>
      </c>
      <c r="U1124" s="4" t="s">
        <v>6014</v>
      </c>
      <c r="V1124" s="4">
        <v>24.69</v>
      </c>
      <c r="W1124" s="4">
        <v>23</v>
      </c>
      <c r="X1124" s="4" t="s">
        <v>6007</v>
      </c>
      <c r="Y1124" s="4" t="b">
        <v>0</v>
      </c>
      <c r="Z1124" s="4" t="b">
        <v>0</v>
      </c>
      <c r="AA1124" s="4" t="b">
        <v>1</v>
      </c>
      <c r="AB1124" s="4" t="b">
        <v>0</v>
      </c>
      <c r="AC1124" s="4" t="b">
        <v>0</v>
      </c>
    </row>
    <row r="1125" spans="1:29" x14ac:dyDescent="0.25">
      <c r="A1125" s="4" t="s">
        <v>2282</v>
      </c>
      <c r="B1125" s="4" t="s">
        <v>2283</v>
      </c>
      <c r="C1125" s="9">
        <v>45686</v>
      </c>
      <c r="D1125" s="9" t="str">
        <f>TEXT(Transaction_2[[#This Row],[transaction_date]],"yyyy")</f>
        <v>2025</v>
      </c>
      <c r="E1125" s="9" t="str">
        <f>TEXT(Transaction_2[[#This Row],[transaction_date]],"mmm")</f>
        <v>Jan</v>
      </c>
      <c r="F1125" s="4">
        <v>66</v>
      </c>
      <c r="G1125" s="4" t="s">
        <v>6008</v>
      </c>
      <c r="H1125" s="4" t="s">
        <v>65</v>
      </c>
      <c r="I1125" s="4" t="s">
        <v>6025</v>
      </c>
      <c r="J1125" s="4">
        <v>1</v>
      </c>
      <c r="K1125" s="4">
        <v>30.92</v>
      </c>
      <c r="L1125" s="4">
        <v>30.92</v>
      </c>
      <c r="M1125" s="12">
        <f>Transaction_2[[#This Row],[total_amount]]*(1-Transaction_2[[#This Row],[discount_percentage]]/100)</f>
        <v>30.92</v>
      </c>
      <c r="N1125" s="12">
        <f>Transaction_2[[#This Row],[total_amount]]-(Transaction_2[[#This Row],[total_amount]]*Transaction_2[[#This Row],[discount_percentage]]/100)</f>
        <v>30.92</v>
      </c>
      <c r="O1125" s="4" t="s">
        <v>28</v>
      </c>
      <c r="P1125" s="4" t="s">
        <v>32</v>
      </c>
      <c r="Q1125" s="4">
        <v>8</v>
      </c>
      <c r="R1125" s="4" t="s">
        <v>6005</v>
      </c>
      <c r="S1125" s="4" t="b">
        <v>0</v>
      </c>
      <c r="T1125" s="4">
        <v>0</v>
      </c>
      <c r="U1125" s="4" t="s">
        <v>6006</v>
      </c>
      <c r="V1125" s="4">
        <v>23.34</v>
      </c>
      <c r="W1125" s="4">
        <v>8</v>
      </c>
      <c r="X1125" s="4" t="s">
        <v>6020</v>
      </c>
      <c r="Y1125" s="4" t="b">
        <v>0</v>
      </c>
      <c r="Z1125" s="4" t="b">
        <v>0</v>
      </c>
      <c r="AA1125" s="4" t="b">
        <v>1</v>
      </c>
      <c r="AB1125" s="4" t="b">
        <v>0</v>
      </c>
      <c r="AC1125" s="4" t="b">
        <v>0</v>
      </c>
    </row>
    <row r="1126" spans="1:29" x14ac:dyDescent="0.25">
      <c r="A1126" s="4" t="s">
        <v>2284</v>
      </c>
      <c r="B1126" s="4" t="s">
        <v>2285</v>
      </c>
      <c r="C1126" s="9">
        <v>45833</v>
      </c>
      <c r="D1126" s="9" t="str">
        <f>TEXT(Transaction_2[[#This Row],[transaction_date]],"yyyy")</f>
        <v>2025</v>
      </c>
      <c r="E1126" s="9" t="str">
        <f>TEXT(Transaction_2[[#This Row],[transaction_date]],"mmm")</f>
        <v>Jun</v>
      </c>
      <c r="F1126" s="4">
        <v>42</v>
      </c>
      <c r="G1126" s="4" t="s">
        <v>6021</v>
      </c>
      <c r="H1126" s="4" t="s">
        <v>44</v>
      </c>
      <c r="I1126" s="4" t="s">
        <v>6019</v>
      </c>
      <c r="J1126" s="4">
        <v>3</v>
      </c>
      <c r="K1126" s="4">
        <v>123.02</v>
      </c>
      <c r="L1126" s="4">
        <v>369.07</v>
      </c>
      <c r="M1126" s="12">
        <f>Transaction_2[[#This Row],[total_amount]]*(1-Transaction_2[[#This Row],[discount_percentage]]/100)</f>
        <v>369.07</v>
      </c>
      <c r="N1126" s="12">
        <f>Transaction_2[[#This Row],[total_amount]]-(Transaction_2[[#This Row],[total_amount]]*Transaction_2[[#This Row],[discount_percentage]]/100)</f>
        <v>369.07</v>
      </c>
      <c r="O1126" s="4" t="s">
        <v>31</v>
      </c>
      <c r="P1126" s="4" t="s">
        <v>36</v>
      </c>
      <c r="Q1126" s="4">
        <v>42</v>
      </c>
      <c r="R1126" s="4" t="s">
        <v>6010</v>
      </c>
      <c r="S1126" s="4" t="b">
        <v>0</v>
      </c>
      <c r="T1126" s="4">
        <v>0</v>
      </c>
      <c r="U1126" s="4" t="s">
        <v>6006</v>
      </c>
      <c r="V1126" s="4">
        <v>15.42</v>
      </c>
      <c r="W1126" s="4">
        <v>12</v>
      </c>
      <c r="X1126" s="4" t="s">
        <v>6020</v>
      </c>
      <c r="Y1126" s="4" t="b">
        <v>0</v>
      </c>
      <c r="Z1126" s="4" t="b">
        <v>1</v>
      </c>
      <c r="AA1126" s="4" t="b">
        <v>0</v>
      </c>
      <c r="AB1126" s="4" t="b">
        <v>1</v>
      </c>
      <c r="AC1126" s="4" t="b">
        <v>0</v>
      </c>
    </row>
    <row r="1127" spans="1:29" x14ac:dyDescent="0.25">
      <c r="A1127" s="4" t="s">
        <v>2286</v>
      </c>
      <c r="B1127" s="4" t="s">
        <v>2287</v>
      </c>
      <c r="C1127" s="9">
        <v>45765</v>
      </c>
      <c r="D1127" s="9" t="str">
        <f>TEXT(Transaction_2[[#This Row],[transaction_date]],"yyyy")</f>
        <v>2025</v>
      </c>
      <c r="E1127" s="9" t="str">
        <f>TEXT(Transaction_2[[#This Row],[transaction_date]],"mmm")</f>
        <v>Apr</v>
      </c>
      <c r="F1127" s="4">
        <v>60</v>
      </c>
      <c r="G1127" s="4" t="s">
        <v>6008</v>
      </c>
      <c r="H1127" s="4" t="s">
        <v>22</v>
      </c>
      <c r="I1127" s="4" t="s">
        <v>6004</v>
      </c>
      <c r="J1127" s="4">
        <v>1</v>
      </c>
      <c r="K1127" s="4">
        <v>89.1</v>
      </c>
      <c r="L1127" s="4">
        <v>89.1</v>
      </c>
      <c r="M1127" s="12">
        <f>Transaction_2[[#This Row],[total_amount]]*(1-Transaction_2[[#This Row],[discount_percentage]]/100)</f>
        <v>89.1</v>
      </c>
      <c r="N1127" s="12">
        <f>Transaction_2[[#This Row],[total_amount]]-(Transaction_2[[#This Row],[total_amount]]*Transaction_2[[#This Row],[discount_percentage]]/100)</f>
        <v>89.1</v>
      </c>
      <c r="O1127" s="4" t="s">
        <v>54</v>
      </c>
      <c r="P1127" s="4" t="s">
        <v>36</v>
      </c>
      <c r="Q1127" s="4">
        <v>3</v>
      </c>
      <c r="R1127" s="4" t="s">
        <v>6023</v>
      </c>
      <c r="S1127" s="4" t="b">
        <v>0</v>
      </c>
      <c r="T1127" s="4">
        <v>0</v>
      </c>
      <c r="U1127" s="4" t="s">
        <v>6006</v>
      </c>
      <c r="V1127" s="4">
        <v>9.66</v>
      </c>
      <c r="W1127" s="4">
        <v>4</v>
      </c>
      <c r="X1127" s="4" t="s">
        <v>6018</v>
      </c>
      <c r="Y1127" s="4" t="b">
        <v>0</v>
      </c>
      <c r="Z1127" s="4" t="b">
        <v>0</v>
      </c>
      <c r="AA1127" s="4" t="b">
        <v>0</v>
      </c>
      <c r="AB1127" s="4" t="b">
        <v>0</v>
      </c>
      <c r="AC1127" s="4" t="b">
        <v>0</v>
      </c>
    </row>
    <row r="1128" spans="1:29" x14ac:dyDescent="0.25">
      <c r="A1128" s="4" t="s">
        <v>2288</v>
      </c>
      <c r="B1128" s="4" t="s">
        <v>2289</v>
      </c>
      <c r="C1128" s="9">
        <v>45787</v>
      </c>
      <c r="D1128" s="9" t="str">
        <f>TEXT(Transaction_2[[#This Row],[transaction_date]],"yyyy")</f>
        <v>2025</v>
      </c>
      <c r="E1128" s="9" t="str">
        <f>TEXT(Transaction_2[[#This Row],[transaction_date]],"mmm")</f>
        <v>May</v>
      </c>
      <c r="F1128" s="4">
        <v>59</v>
      </c>
      <c r="G1128" s="4" t="s">
        <v>6012</v>
      </c>
      <c r="H1128" s="4" t="s">
        <v>53</v>
      </c>
      <c r="I1128" s="4" t="s">
        <v>6022</v>
      </c>
      <c r="J1128" s="4">
        <v>3</v>
      </c>
      <c r="K1128" s="4">
        <v>58.53</v>
      </c>
      <c r="L1128" s="4">
        <v>175.59</v>
      </c>
      <c r="M1128" s="12">
        <f>Transaction_2[[#This Row],[total_amount]]*(1-Transaction_2[[#This Row],[discount_percentage]]/100)</f>
        <v>175.59</v>
      </c>
      <c r="N1128" s="12">
        <f>Transaction_2[[#This Row],[total_amount]]-(Transaction_2[[#This Row],[total_amount]]*Transaction_2[[#This Row],[discount_percentage]]/100)</f>
        <v>175.59</v>
      </c>
      <c r="O1128" s="4" t="s">
        <v>31</v>
      </c>
      <c r="P1128" s="4" t="s">
        <v>24</v>
      </c>
      <c r="Q1128" s="4">
        <v>22</v>
      </c>
      <c r="R1128" s="4" t="s">
        <v>6005</v>
      </c>
      <c r="S1128" s="4" t="b">
        <v>0</v>
      </c>
      <c r="T1128" s="4">
        <v>0</v>
      </c>
      <c r="U1128" s="4" t="s">
        <v>6006</v>
      </c>
      <c r="V1128" s="4">
        <v>13.57</v>
      </c>
      <c r="W1128" s="4">
        <v>12</v>
      </c>
      <c r="X1128" s="4" t="s">
        <v>6020</v>
      </c>
      <c r="Y1128" s="4" t="b">
        <v>0</v>
      </c>
      <c r="Z1128" s="4" t="b">
        <v>0</v>
      </c>
      <c r="AA1128" s="4" t="b">
        <v>0</v>
      </c>
      <c r="AB1128" s="4" t="b">
        <v>0</v>
      </c>
      <c r="AC1128" s="4" t="b">
        <v>0</v>
      </c>
    </row>
    <row r="1129" spans="1:29" x14ac:dyDescent="0.25">
      <c r="A1129" s="4" t="s">
        <v>2290</v>
      </c>
      <c r="B1129" s="4" t="s">
        <v>1994</v>
      </c>
      <c r="C1129" s="9">
        <v>45828</v>
      </c>
      <c r="D1129" s="9" t="str">
        <f>TEXT(Transaction_2[[#This Row],[transaction_date]],"yyyy")</f>
        <v>2025</v>
      </c>
      <c r="E1129" s="9" t="str">
        <f>TEXT(Transaction_2[[#This Row],[transaction_date]],"mmm")</f>
        <v>Jun</v>
      </c>
      <c r="F1129" s="4">
        <v>40</v>
      </c>
      <c r="G1129" s="4" t="s">
        <v>6021</v>
      </c>
      <c r="H1129" s="4" t="s">
        <v>39</v>
      </c>
      <c r="I1129" s="4" t="s">
        <v>6015</v>
      </c>
      <c r="J1129" s="4">
        <v>16</v>
      </c>
      <c r="K1129" s="4">
        <v>73.959999999999994</v>
      </c>
      <c r="L1129" s="4">
        <v>1183.3699999999999</v>
      </c>
      <c r="M1129" s="12">
        <f>Transaction_2[[#This Row],[total_amount]]*(1-Transaction_2[[#This Row],[discount_percentage]]/100)</f>
        <v>1183.3699999999999</v>
      </c>
      <c r="N1129" s="12">
        <f>Transaction_2[[#This Row],[total_amount]]-(Transaction_2[[#This Row],[total_amount]]*Transaction_2[[#This Row],[discount_percentage]]/100)</f>
        <v>1183.3699999999999</v>
      </c>
      <c r="O1129" s="4" t="s">
        <v>31</v>
      </c>
      <c r="P1129" s="4" t="s">
        <v>36</v>
      </c>
      <c r="Q1129" s="4">
        <v>0</v>
      </c>
      <c r="R1129" s="4" t="s">
        <v>6027</v>
      </c>
      <c r="S1129" s="4" t="b">
        <v>0</v>
      </c>
      <c r="T1129" s="4">
        <v>0</v>
      </c>
      <c r="U1129" s="4" t="s">
        <v>6006</v>
      </c>
      <c r="V1129" s="4">
        <v>18.63</v>
      </c>
      <c r="W1129" s="4">
        <v>27</v>
      </c>
      <c r="X1129" s="4" t="s">
        <v>6007</v>
      </c>
      <c r="Y1129" s="4" t="b">
        <v>0</v>
      </c>
      <c r="Z1129" s="4" t="b">
        <v>0</v>
      </c>
      <c r="AA1129" s="4" t="b">
        <v>0</v>
      </c>
      <c r="AB1129" s="4" t="b">
        <v>1</v>
      </c>
      <c r="AC1129" s="4" t="b">
        <v>1</v>
      </c>
    </row>
    <row r="1130" spans="1:29" x14ac:dyDescent="0.25">
      <c r="A1130" s="4" t="s">
        <v>2291</v>
      </c>
      <c r="B1130" s="4" t="s">
        <v>2292</v>
      </c>
      <c r="C1130" s="9">
        <v>45707</v>
      </c>
      <c r="D1130" s="9" t="str">
        <f>TEXT(Transaction_2[[#This Row],[transaction_date]],"yyyy")</f>
        <v>2025</v>
      </c>
      <c r="E1130" s="9" t="str">
        <f>TEXT(Transaction_2[[#This Row],[transaction_date]],"mmm")</f>
        <v>Feb</v>
      </c>
      <c r="F1130" s="4">
        <v>50</v>
      </c>
      <c r="G1130" s="4" t="s">
        <v>6012</v>
      </c>
      <c r="H1130" s="4" t="s">
        <v>35</v>
      </c>
      <c r="I1130" s="4" t="s">
        <v>6013</v>
      </c>
      <c r="J1130" s="4">
        <v>1</v>
      </c>
      <c r="K1130" s="4">
        <v>78.45</v>
      </c>
      <c r="L1130" s="4">
        <v>78.45</v>
      </c>
      <c r="M1130" s="12">
        <f>Transaction_2[[#This Row],[total_amount]]*(1-Transaction_2[[#This Row],[discount_percentage]]/100)</f>
        <v>68.016149999999996</v>
      </c>
      <c r="N1130" s="12">
        <f>Transaction_2[[#This Row],[total_amount]]-(Transaction_2[[#This Row],[total_amount]]*Transaction_2[[#This Row],[discount_percentage]]/100)</f>
        <v>68.01615000000001</v>
      </c>
      <c r="O1130" s="4" t="s">
        <v>28</v>
      </c>
      <c r="P1130" s="4" t="s">
        <v>32</v>
      </c>
      <c r="Q1130" s="4">
        <v>16</v>
      </c>
      <c r="R1130" s="4" t="s">
        <v>6005</v>
      </c>
      <c r="S1130" s="4" t="b">
        <v>1</v>
      </c>
      <c r="T1130" s="4">
        <v>13.3</v>
      </c>
      <c r="U1130" s="4" t="s">
        <v>6028</v>
      </c>
      <c r="V1130" s="4">
        <v>9.6999999999999993</v>
      </c>
      <c r="W1130" s="4">
        <v>27</v>
      </c>
      <c r="X1130" s="4" t="s">
        <v>6007</v>
      </c>
      <c r="Y1130" s="4" t="b">
        <v>0</v>
      </c>
      <c r="Z1130" s="4" t="b">
        <v>0</v>
      </c>
      <c r="AA1130" s="4" t="b">
        <v>0</v>
      </c>
      <c r="AB1130" s="4" t="b">
        <v>0</v>
      </c>
      <c r="AC1130" s="4" t="b">
        <v>0</v>
      </c>
    </row>
    <row r="1131" spans="1:29" x14ac:dyDescent="0.25">
      <c r="A1131" s="4" t="s">
        <v>2293</v>
      </c>
      <c r="B1131" s="4" t="s">
        <v>2294</v>
      </c>
      <c r="C1131" s="9">
        <v>45637</v>
      </c>
      <c r="D1131" s="9" t="str">
        <f>TEXT(Transaction_2[[#This Row],[transaction_date]],"yyyy")</f>
        <v>2024</v>
      </c>
      <c r="E1131" s="9" t="str">
        <f>TEXT(Transaction_2[[#This Row],[transaction_date]],"mmm")</f>
        <v>Dec</v>
      </c>
      <c r="F1131" s="4">
        <v>34</v>
      </c>
      <c r="G1131" s="4" t="s">
        <v>6017</v>
      </c>
      <c r="H1131" s="4" t="s">
        <v>22</v>
      </c>
      <c r="I1131" s="4" t="s">
        <v>6004</v>
      </c>
      <c r="J1131" s="4">
        <v>2</v>
      </c>
      <c r="K1131" s="4">
        <v>232.31</v>
      </c>
      <c r="L1131" s="4">
        <v>464.62</v>
      </c>
      <c r="M1131" s="12">
        <f>Transaction_2[[#This Row],[total_amount]]*(1-Transaction_2[[#This Row],[discount_percentage]]/100)</f>
        <v>396.78548000000001</v>
      </c>
      <c r="N1131" s="12">
        <f>Transaction_2[[#This Row],[total_amount]]-(Transaction_2[[#This Row],[total_amount]]*Transaction_2[[#This Row],[discount_percentage]]/100)</f>
        <v>396.78548000000001</v>
      </c>
      <c r="O1131" s="4" t="s">
        <v>31</v>
      </c>
      <c r="P1131" s="4" t="s">
        <v>32</v>
      </c>
      <c r="Q1131" s="4">
        <v>26</v>
      </c>
      <c r="R1131" s="4" t="s">
        <v>6010</v>
      </c>
      <c r="S1131" s="4" t="b">
        <v>1</v>
      </c>
      <c r="T1131" s="4">
        <v>14.6</v>
      </c>
      <c r="U1131" s="4" t="s">
        <v>6028</v>
      </c>
      <c r="V1131" s="4">
        <v>14.76</v>
      </c>
      <c r="W1131" s="4">
        <v>14</v>
      </c>
      <c r="X1131" s="4" t="s">
        <v>6020</v>
      </c>
      <c r="Y1131" s="4" t="b">
        <v>0</v>
      </c>
      <c r="Z1131" s="4" t="b">
        <v>0</v>
      </c>
      <c r="AA1131" s="4" t="b">
        <v>0</v>
      </c>
      <c r="AB1131" s="4" t="b">
        <v>0</v>
      </c>
      <c r="AC1131" s="4" t="b">
        <v>0</v>
      </c>
    </row>
    <row r="1132" spans="1:29" x14ac:dyDescent="0.25">
      <c r="A1132" s="4" t="s">
        <v>2295</v>
      </c>
      <c r="B1132" s="4" t="s">
        <v>2296</v>
      </c>
      <c r="C1132" s="9">
        <v>45690</v>
      </c>
      <c r="D1132" s="9" t="str">
        <f>TEXT(Transaction_2[[#This Row],[transaction_date]],"yyyy")</f>
        <v>2025</v>
      </c>
      <c r="E1132" s="9" t="str">
        <f>TEXT(Transaction_2[[#This Row],[transaction_date]],"mmm")</f>
        <v>Feb</v>
      </c>
      <c r="F1132" s="4">
        <v>42</v>
      </c>
      <c r="G1132" s="4" t="s">
        <v>6021</v>
      </c>
      <c r="H1132" s="4" t="s">
        <v>27</v>
      </c>
      <c r="I1132" s="4" t="s">
        <v>6009</v>
      </c>
      <c r="J1132" s="4">
        <v>1</v>
      </c>
      <c r="K1132" s="4">
        <v>57.81</v>
      </c>
      <c r="L1132" s="4">
        <v>57.81</v>
      </c>
      <c r="M1132" s="12">
        <f>Transaction_2[[#This Row],[total_amount]]*(1-Transaction_2[[#This Row],[discount_percentage]]/100)</f>
        <v>57.81</v>
      </c>
      <c r="N1132" s="12">
        <f>Transaction_2[[#This Row],[total_amount]]-(Transaction_2[[#This Row],[total_amount]]*Transaction_2[[#This Row],[discount_percentage]]/100)</f>
        <v>57.81</v>
      </c>
      <c r="O1132" s="4" t="s">
        <v>28</v>
      </c>
      <c r="P1132" s="4" t="s">
        <v>24</v>
      </c>
      <c r="Q1132" s="4">
        <v>43</v>
      </c>
      <c r="R1132" s="4" t="s">
        <v>6010</v>
      </c>
      <c r="S1132" s="4" t="b">
        <v>0</v>
      </c>
      <c r="T1132" s="4">
        <v>0</v>
      </c>
      <c r="U1132" s="4" t="s">
        <v>6006</v>
      </c>
      <c r="V1132" s="4">
        <v>12.13</v>
      </c>
      <c r="W1132" s="4">
        <v>14</v>
      </c>
      <c r="X1132" s="4" t="s">
        <v>6020</v>
      </c>
      <c r="Y1132" s="4" t="b">
        <v>0</v>
      </c>
      <c r="Z1132" s="4" t="b">
        <v>1</v>
      </c>
      <c r="AA1132" s="4" t="b">
        <v>0</v>
      </c>
      <c r="AB1132" s="4" t="b">
        <v>0</v>
      </c>
      <c r="AC1132" s="4" t="b">
        <v>0</v>
      </c>
    </row>
    <row r="1133" spans="1:29" x14ac:dyDescent="0.25">
      <c r="A1133" s="4" t="s">
        <v>2297</v>
      </c>
      <c r="B1133" s="4" t="s">
        <v>2298</v>
      </c>
      <c r="C1133" s="9">
        <v>45677</v>
      </c>
      <c r="D1133" s="9" t="str">
        <f>TEXT(Transaction_2[[#This Row],[transaction_date]],"yyyy")</f>
        <v>2025</v>
      </c>
      <c r="E1133" s="9" t="str">
        <f>TEXT(Transaction_2[[#This Row],[transaction_date]],"mmm")</f>
        <v>Jan</v>
      </c>
      <c r="F1133" s="4">
        <v>24</v>
      </c>
      <c r="G1133" s="4" t="s">
        <v>6003</v>
      </c>
      <c r="H1133" s="4" t="s">
        <v>22</v>
      </c>
      <c r="I1133" s="4" t="s">
        <v>6004</v>
      </c>
      <c r="J1133" s="4">
        <v>1</v>
      </c>
      <c r="K1133" s="4">
        <v>154.93</v>
      </c>
      <c r="L1133" s="4">
        <v>154.93</v>
      </c>
      <c r="M1133" s="12">
        <f>Transaction_2[[#This Row],[total_amount]]*(1-Transaction_2[[#This Row],[discount_percentage]]/100)</f>
        <v>143.62011000000001</v>
      </c>
      <c r="N1133" s="12">
        <f>Transaction_2[[#This Row],[total_amount]]-(Transaction_2[[#This Row],[total_amount]]*Transaction_2[[#This Row],[discount_percentage]]/100)</f>
        <v>143.62011000000001</v>
      </c>
      <c r="O1133" s="4" t="s">
        <v>23</v>
      </c>
      <c r="P1133" s="4" t="s">
        <v>24</v>
      </c>
      <c r="Q1133" s="4">
        <v>34</v>
      </c>
      <c r="R1133" s="4" t="s">
        <v>6010</v>
      </c>
      <c r="S1133" s="4" t="b">
        <v>1</v>
      </c>
      <c r="T1133" s="4">
        <v>7.3</v>
      </c>
      <c r="U1133" s="4" t="s">
        <v>6031</v>
      </c>
      <c r="V1133" s="4">
        <v>7.15</v>
      </c>
      <c r="W1133" s="4">
        <v>16</v>
      </c>
      <c r="X1133" s="4" t="s">
        <v>6007</v>
      </c>
      <c r="Y1133" s="4" t="b">
        <v>0</v>
      </c>
      <c r="Z1133" s="4" t="b">
        <v>0</v>
      </c>
      <c r="AA1133" s="4" t="b">
        <v>0</v>
      </c>
      <c r="AB1133" s="4" t="b">
        <v>0</v>
      </c>
      <c r="AC1133" s="4" t="b">
        <v>0</v>
      </c>
    </row>
    <row r="1134" spans="1:29" x14ac:dyDescent="0.25">
      <c r="A1134" s="4" t="s">
        <v>2299</v>
      </c>
      <c r="B1134" s="4" t="s">
        <v>2300</v>
      </c>
      <c r="C1134" s="9">
        <v>45768</v>
      </c>
      <c r="D1134" s="9" t="str">
        <f>TEXT(Transaction_2[[#This Row],[transaction_date]],"yyyy")</f>
        <v>2025</v>
      </c>
      <c r="E1134" s="9" t="str">
        <f>TEXT(Transaction_2[[#This Row],[transaction_date]],"mmm")</f>
        <v>Apr</v>
      </c>
      <c r="F1134" s="4">
        <v>46</v>
      </c>
      <c r="G1134" s="4" t="s">
        <v>6021</v>
      </c>
      <c r="H1134" s="4" t="s">
        <v>80</v>
      </c>
      <c r="I1134" s="4" t="s">
        <v>6026</v>
      </c>
      <c r="J1134" s="4">
        <v>1</v>
      </c>
      <c r="K1134" s="4">
        <v>74.11</v>
      </c>
      <c r="L1134" s="4">
        <v>74.11</v>
      </c>
      <c r="M1134" s="12">
        <f>Transaction_2[[#This Row],[total_amount]]*(1-Transaction_2[[#This Row],[discount_percentage]]/100)</f>
        <v>69.144630000000006</v>
      </c>
      <c r="N1134" s="12">
        <f>Transaction_2[[#This Row],[total_amount]]-(Transaction_2[[#This Row],[total_amount]]*Transaction_2[[#This Row],[discount_percentage]]/100)</f>
        <v>69.144630000000006</v>
      </c>
      <c r="O1134" s="4" t="s">
        <v>54</v>
      </c>
      <c r="P1134" s="4" t="s">
        <v>32</v>
      </c>
      <c r="Q1134" s="4">
        <v>32</v>
      </c>
      <c r="R1134" s="4" t="s">
        <v>6010</v>
      </c>
      <c r="S1134" s="4" t="b">
        <v>1</v>
      </c>
      <c r="T1134" s="4">
        <v>6.7</v>
      </c>
      <c r="U1134" s="4" t="s">
        <v>6031</v>
      </c>
      <c r="V1134" s="4">
        <v>15.85</v>
      </c>
      <c r="W1134" s="4">
        <v>24</v>
      </c>
      <c r="X1134" s="4" t="s">
        <v>6007</v>
      </c>
      <c r="Y1134" s="4" t="b">
        <v>0</v>
      </c>
      <c r="Z1134" s="4" t="b">
        <v>0</v>
      </c>
      <c r="AA1134" s="4" t="b">
        <v>0</v>
      </c>
      <c r="AB1134" s="4" t="b">
        <v>0</v>
      </c>
      <c r="AC1134" s="4" t="b">
        <v>0</v>
      </c>
    </row>
    <row r="1135" spans="1:29" x14ac:dyDescent="0.25">
      <c r="A1135" s="4" t="s">
        <v>2301</v>
      </c>
      <c r="B1135" s="4" t="s">
        <v>2302</v>
      </c>
      <c r="C1135" s="9">
        <v>45494</v>
      </c>
      <c r="D1135" s="9" t="str">
        <f>TEXT(Transaction_2[[#This Row],[transaction_date]],"yyyy")</f>
        <v>2024</v>
      </c>
      <c r="E1135" s="9" t="str">
        <f>TEXT(Transaction_2[[#This Row],[transaction_date]],"mmm")</f>
        <v>Jul</v>
      </c>
      <c r="F1135" s="4">
        <v>49</v>
      </c>
      <c r="G1135" s="4" t="s">
        <v>6021</v>
      </c>
      <c r="H1135" s="4" t="s">
        <v>62</v>
      </c>
      <c r="I1135" s="4" t="s">
        <v>6024</v>
      </c>
      <c r="J1135" s="4">
        <v>17</v>
      </c>
      <c r="K1135" s="4">
        <v>80.62</v>
      </c>
      <c r="L1135" s="4">
        <v>1370.46</v>
      </c>
      <c r="M1135" s="12">
        <f>Transaction_2[[#This Row],[total_amount]]*(1-Transaction_2[[#This Row],[discount_percentage]]/100)</f>
        <v>1370.46</v>
      </c>
      <c r="N1135" s="12">
        <f>Transaction_2[[#This Row],[total_amount]]-(Transaction_2[[#This Row],[total_amount]]*Transaction_2[[#This Row],[discount_percentage]]/100)</f>
        <v>1370.46</v>
      </c>
      <c r="O1135" s="4" t="s">
        <v>87</v>
      </c>
      <c r="P1135" s="4" t="s">
        <v>57</v>
      </c>
      <c r="Q1135" s="4">
        <v>4</v>
      </c>
      <c r="R1135" s="4" t="s">
        <v>6023</v>
      </c>
      <c r="S1135" s="4" t="b">
        <v>0</v>
      </c>
      <c r="T1135" s="4">
        <v>0</v>
      </c>
      <c r="U1135" s="4" t="s">
        <v>6006</v>
      </c>
      <c r="V1135" s="4">
        <v>12.43</v>
      </c>
      <c r="W1135" s="4">
        <v>3</v>
      </c>
      <c r="X1135" s="4" t="s">
        <v>6016</v>
      </c>
      <c r="Y1135" s="4" t="b">
        <v>1</v>
      </c>
      <c r="Z1135" s="4" t="b">
        <v>0</v>
      </c>
      <c r="AA1135" s="4" t="b">
        <v>0</v>
      </c>
      <c r="AB1135" s="4" t="b">
        <v>0</v>
      </c>
      <c r="AC1135" s="4" t="b">
        <v>1</v>
      </c>
    </row>
    <row r="1136" spans="1:29" x14ac:dyDescent="0.25">
      <c r="A1136" s="4" t="s">
        <v>2303</v>
      </c>
      <c r="B1136" s="4" t="s">
        <v>2304</v>
      </c>
      <c r="C1136" s="9">
        <v>45635</v>
      </c>
      <c r="D1136" s="9" t="str">
        <f>TEXT(Transaction_2[[#This Row],[transaction_date]],"yyyy")</f>
        <v>2024</v>
      </c>
      <c r="E1136" s="9" t="str">
        <f>TEXT(Transaction_2[[#This Row],[transaction_date]],"mmm")</f>
        <v>Dec</v>
      </c>
      <c r="F1136" s="4">
        <v>20</v>
      </c>
      <c r="G1136" s="4" t="s">
        <v>6003</v>
      </c>
      <c r="H1136" s="4" t="s">
        <v>22</v>
      </c>
      <c r="I1136" s="4" t="s">
        <v>6004</v>
      </c>
      <c r="J1136" s="4">
        <v>1</v>
      </c>
      <c r="K1136" s="4">
        <v>212.6</v>
      </c>
      <c r="L1136" s="4">
        <v>212.6</v>
      </c>
      <c r="M1136" s="12">
        <f>Transaction_2[[#This Row],[total_amount]]*(1-Transaction_2[[#This Row],[discount_percentage]]/100)</f>
        <v>212.6</v>
      </c>
      <c r="N1136" s="12">
        <f>Transaction_2[[#This Row],[total_amount]]-(Transaction_2[[#This Row],[total_amount]]*Transaction_2[[#This Row],[discount_percentage]]/100)</f>
        <v>212.6</v>
      </c>
      <c r="O1136" s="4" t="s">
        <v>31</v>
      </c>
      <c r="P1136" s="4" t="s">
        <v>24</v>
      </c>
      <c r="Q1136" s="4">
        <v>33</v>
      </c>
      <c r="R1136" s="4" t="s">
        <v>6010</v>
      </c>
      <c r="S1136" s="4" t="b">
        <v>0</v>
      </c>
      <c r="T1136" s="4">
        <v>0</v>
      </c>
      <c r="U1136" s="4" t="s">
        <v>6006</v>
      </c>
      <c r="V1136" s="4">
        <v>24.41</v>
      </c>
      <c r="W1136" s="4">
        <v>16</v>
      </c>
      <c r="X1136" s="4" t="s">
        <v>6007</v>
      </c>
      <c r="Y1136" s="4" t="b">
        <v>0</v>
      </c>
      <c r="Z1136" s="4" t="b">
        <v>0</v>
      </c>
      <c r="AA1136" s="4" t="b">
        <v>1</v>
      </c>
      <c r="AB1136" s="4" t="b">
        <v>0</v>
      </c>
      <c r="AC1136" s="4" t="b">
        <v>0</v>
      </c>
    </row>
    <row r="1137" spans="1:29" x14ac:dyDescent="0.25">
      <c r="A1137" s="4" t="s">
        <v>2305</v>
      </c>
      <c r="B1137" s="4" t="s">
        <v>2306</v>
      </c>
      <c r="C1137" s="9">
        <v>45822</v>
      </c>
      <c r="D1137" s="9" t="str">
        <f>TEXT(Transaction_2[[#This Row],[transaction_date]],"yyyy")</f>
        <v>2025</v>
      </c>
      <c r="E1137" s="9" t="str">
        <f>TEXT(Transaction_2[[#This Row],[transaction_date]],"mmm")</f>
        <v>Jun</v>
      </c>
      <c r="F1137" s="4">
        <v>54</v>
      </c>
      <c r="G1137" s="4" t="s">
        <v>6012</v>
      </c>
      <c r="H1137" s="4" t="s">
        <v>62</v>
      </c>
      <c r="I1137" s="4" t="s">
        <v>6024</v>
      </c>
      <c r="J1137" s="4">
        <v>1</v>
      </c>
      <c r="K1137" s="4">
        <v>236.2</v>
      </c>
      <c r="L1137" s="4">
        <v>236.2</v>
      </c>
      <c r="M1137" s="12">
        <f>Transaction_2[[#This Row],[total_amount]]*(1-Transaction_2[[#This Row],[discount_percentage]]/100)</f>
        <v>236.2</v>
      </c>
      <c r="N1137" s="12">
        <f>Transaction_2[[#This Row],[total_amount]]-(Transaction_2[[#This Row],[total_amount]]*Transaction_2[[#This Row],[discount_percentage]]/100)</f>
        <v>236.2</v>
      </c>
      <c r="O1137" s="4" t="s">
        <v>28</v>
      </c>
      <c r="P1137" s="4" t="s">
        <v>32</v>
      </c>
      <c r="Q1137" s="4">
        <v>16</v>
      </c>
      <c r="R1137" s="4" t="s">
        <v>6005</v>
      </c>
      <c r="S1137" s="4" t="b">
        <v>0</v>
      </c>
      <c r="T1137" s="4">
        <v>0</v>
      </c>
      <c r="U1137" s="4" t="s">
        <v>6006</v>
      </c>
      <c r="V1137" s="4">
        <v>11.46</v>
      </c>
      <c r="W1137" s="4">
        <v>18</v>
      </c>
      <c r="X1137" s="4" t="s">
        <v>6007</v>
      </c>
      <c r="Y1137" s="4" t="b">
        <v>0</v>
      </c>
      <c r="Z1137" s="4" t="b">
        <v>1</v>
      </c>
      <c r="AA1137" s="4" t="b">
        <v>0</v>
      </c>
      <c r="AB1137" s="4" t="b">
        <v>0</v>
      </c>
      <c r="AC1137" s="4" t="b">
        <v>0</v>
      </c>
    </row>
    <row r="1138" spans="1:29" x14ac:dyDescent="0.25">
      <c r="A1138" s="4" t="s">
        <v>2307</v>
      </c>
      <c r="B1138" s="4" t="s">
        <v>2308</v>
      </c>
      <c r="C1138" s="9">
        <v>45588</v>
      </c>
      <c r="D1138" s="9" t="str">
        <f>TEXT(Transaction_2[[#This Row],[transaction_date]],"yyyy")</f>
        <v>2024</v>
      </c>
      <c r="E1138" s="9" t="str">
        <f>TEXT(Transaction_2[[#This Row],[transaction_date]],"mmm")</f>
        <v>Oct</v>
      </c>
      <c r="F1138" s="4">
        <v>78</v>
      </c>
      <c r="G1138" s="4" t="s">
        <v>6011</v>
      </c>
      <c r="H1138" s="4" t="s">
        <v>39</v>
      </c>
      <c r="I1138" s="4" t="s">
        <v>6015</v>
      </c>
      <c r="J1138" s="4">
        <v>11</v>
      </c>
      <c r="K1138" s="4">
        <v>87.33</v>
      </c>
      <c r="L1138" s="4">
        <v>960.66</v>
      </c>
      <c r="M1138" s="12">
        <f>Transaction_2[[#This Row],[total_amount]]*(1-Transaction_2[[#This Row],[discount_percentage]]/100)</f>
        <v>960.66</v>
      </c>
      <c r="N1138" s="12">
        <f>Transaction_2[[#This Row],[total_amount]]-(Transaction_2[[#This Row],[total_amount]]*Transaction_2[[#This Row],[discount_percentage]]/100)</f>
        <v>960.66</v>
      </c>
      <c r="O1138" s="4" t="s">
        <v>90</v>
      </c>
      <c r="P1138" s="4" t="s">
        <v>57</v>
      </c>
      <c r="Q1138" s="4">
        <v>0</v>
      </c>
      <c r="R1138" s="4" t="s">
        <v>6027</v>
      </c>
      <c r="S1138" s="4" t="b">
        <v>0</v>
      </c>
      <c r="T1138" s="4">
        <v>0</v>
      </c>
      <c r="U1138" s="4" t="s">
        <v>6006</v>
      </c>
      <c r="V1138" s="4">
        <v>6.43</v>
      </c>
      <c r="W1138" s="4">
        <v>3</v>
      </c>
      <c r="X1138" s="4" t="s">
        <v>6016</v>
      </c>
      <c r="Y1138" s="4" t="b">
        <v>0</v>
      </c>
      <c r="Z1138" s="4" t="b">
        <v>0</v>
      </c>
      <c r="AA1138" s="4" t="b">
        <v>0</v>
      </c>
      <c r="AB1138" s="4" t="b">
        <v>0</v>
      </c>
      <c r="AC1138" s="4" t="b">
        <v>1</v>
      </c>
    </row>
    <row r="1139" spans="1:29" x14ac:dyDescent="0.25">
      <c r="A1139" s="4" t="s">
        <v>2309</v>
      </c>
      <c r="B1139" s="4" t="s">
        <v>2310</v>
      </c>
      <c r="C1139" s="9">
        <v>45839</v>
      </c>
      <c r="D1139" s="9" t="str">
        <f>TEXT(Transaction_2[[#This Row],[transaction_date]],"yyyy")</f>
        <v>2025</v>
      </c>
      <c r="E1139" s="9" t="str">
        <f>TEXT(Transaction_2[[#This Row],[transaction_date]],"mmm")</f>
        <v>Jul</v>
      </c>
      <c r="F1139" s="4">
        <v>18</v>
      </c>
      <c r="G1139" s="4" t="s">
        <v>6003</v>
      </c>
      <c r="H1139" s="4" t="s">
        <v>80</v>
      </c>
      <c r="I1139" s="4" t="s">
        <v>6026</v>
      </c>
      <c r="J1139" s="4">
        <v>3</v>
      </c>
      <c r="K1139" s="4">
        <v>265.14999999999998</v>
      </c>
      <c r="L1139" s="4">
        <v>795.46</v>
      </c>
      <c r="M1139" s="12">
        <f>Transaction_2[[#This Row],[total_amount]]*(1-Transaction_2[[#This Row],[discount_percentage]]/100)</f>
        <v>795.46</v>
      </c>
      <c r="N1139" s="12">
        <f>Transaction_2[[#This Row],[total_amount]]-(Transaction_2[[#This Row],[total_amount]]*Transaction_2[[#This Row],[discount_percentage]]/100)</f>
        <v>795.46</v>
      </c>
      <c r="O1139" s="4" t="s">
        <v>54</v>
      </c>
      <c r="P1139" s="4" t="s">
        <v>36</v>
      </c>
      <c r="Q1139" s="4">
        <v>22</v>
      </c>
      <c r="R1139" s="4" t="s">
        <v>6005</v>
      </c>
      <c r="S1139" s="4" t="b">
        <v>0</v>
      </c>
      <c r="T1139" s="4">
        <v>0</v>
      </c>
      <c r="U1139" s="4" t="s">
        <v>6006</v>
      </c>
      <c r="V1139" s="4">
        <v>14.32</v>
      </c>
      <c r="W1139" s="4">
        <v>14</v>
      </c>
      <c r="X1139" s="4" t="s">
        <v>6020</v>
      </c>
      <c r="Y1139" s="4" t="b">
        <v>1</v>
      </c>
      <c r="Z1139" s="4" t="b">
        <v>0</v>
      </c>
      <c r="AA1139" s="4" t="b">
        <v>0</v>
      </c>
      <c r="AB1139" s="4" t="b">
        <v>0</v>
      </c>
      <c r="AC1139" s="4" t="b">
        <v>0</v>
      </c>
    </row>
    <row r="1140" spans="1:29" x14ac:dyDescent="0.25">
      <c r="A1140" s="4" t="s">
        <v>2311</v>
      </c>
      <c r="B1140" s="4" t="s">
        <v>2312</v>
      </c>
      <c r="C1140" s="9">
        <v>45637</v>
      </c>
      <c r="D1140" s="9" t="str">
        <f>TEXT(Transaction_2[[#This Row],[transaction_date]],"yyyy")</f>
        <v>2024</v>
      </c>
      <c r="E1140" s="9" t="str">
        <f>TEXT(Transaction_2[[#This Row],[transaction_date]],"mmm")</f>
        <v>Dec</v>
      </c>
      <c r="F1140" s="4">
        <v>22</v>
      </c>
      <c r="G1140" s="4" t="s">
        <v>6003</v>
      </c>
      <c r="H1140" s="4" t="s">
        <v>65</v>
      </c>
      <c r="I1140" s="4" t="s">
        <v>6025</v>
      </c>
      <c r="J1140" s="4">
        <v>4</v>
      </c>
      <c r="K1140" s="4">
        <v>71.42</v>
      </c>
      <c r="L1140" s="4">
        <v>285.68</v>
      </c>
      <c r="M1140" s="12">
        <f>Transaction_2[[#This Row],[total_amount]]*(1-Transaction_2[[#This Row],[discount_percentage]]/100)</f>
        <v>243.68503999999999</v>
      </c>
      <c r="N1140" s="12">
        <f>Transaction_2[[#This Row],[total_amount]]-(Transaction_2[[#This Row],[total_amount]]*Transaction_2[[#This Row],[discount_percentage]]/100)</f>
        <v>243.68504000000001</v>
      </c>
      <c r="O1140" s="4" t="s">
        <v>23</v>
      </c>
      <c r="P1140" s="4" t="s">
        <v>36</v>
      </c>
      <c r="Q1140" s="4">
        <v>40</v>
      </c>
      <c r="R1140" s="4" t="s">
        <v>6010</v>
      </c>
      <c r="S1140" s="4" t="b">
        <v>1</v>
      </c>
      <c r="T1140" s="4">
        <v>14.7</v>
      </c>
      <c r="U1140" s="4" t="s">
        <v>6028</v>
      </c>
      <c r="V1140" s="4">
        <v>13.76</v>
      </c>
      <c r="W1140" s="4">
        <v>12</v>
      </c>
      <c r="X1140" s="4" t="s">
        <v>6020</v>
      </c>
      <c r="Y1140" s="4" t="b">
        <v>0</v>
      </c>
      <c r="Z1140" s="4" t="b">
        <v>0</v>
      </c>
      <c r="AA1140" s="4" t="b">
        <v>0</v>
      </c>
      <c r="AB1140" s="4" t="b">
        <v>0</v>
      </c>
      <c r="AC1140" s="4" t="b">
        <v>0</v>
      </c>
    </row>
    <row r="1141" spans="1:29" x14ac:dyDescent="0.25">
      <c r="A1141" s="4" t="s">
        <v>2313</v>
      </c>
      <c r="B1141" s="4" t="s">
        <v>2314</v>
      </c>
      <c r="C1141" s="9">
        <v>45541</v>
      </c>
      <c r="D1141" s="9" t="str">
        <f>TEXT(Transaction_2[[#This Row],[transaction_date]],"yyyy")</f>
        <v>2024</v>
      </c>
      <c r="E1141" s="9" t="str">
        <f>TEXT(Transaction_2[[#This Row],[transaction_date]],"mmm")</f>
        <v>Sep</v>
      </c>
      <c r="F1141" s="4">
        <v>38</v>
      </c>
      <c r="G1141" s="4" t="s">
        <v>6017</v>
      </c>
      <c r="H1141" s="4" t="s">
        <v>35</v>
      </c>
      <c r="I1141" s="4" t="s">
        <v>6013</v>
      </c>
      <c r="J1141" s="4">
        <v>2</v>
      </c>
      <c r="K1141" s="4">
        <v>50.8</v>
      </c>
      <c r="L1141" s="4">
        <v>101.6</v>
      </c>
      <c r="M1141" s="12">
        <f>Transaction_2[[#This Row],[total_amount]]*(1-Transaction_2[[#This Row],[discount_percentage]]/100)</f>
        <v>60.147200000000005</v>
      </c>
      <c r="N1141" s="12">
        <f>Transaction_2[[#This Row],[total_amount]]-(Transaction_2[[#This Row],[total_amount]]*Transaction_2[[#This Row],[discount_percentage]]/100)</f>
        <v>60.147199999999998</v>
      </c>
      <c r="O1141" s="4" t="s">
        <v>28</v>
      </c>
      <c r="P1141" s="4" t="s">
        <v>32</v>
      </c>
      <c r="Q1141" s="4">
        <v>37</v>
      </c>
      <c r="R1141" s="4" t="s">
        <v>6010</v>
      </c>
      <c r="S1141" s="4" t="b">
        <v>1</v>
      </c>
      <c r="T1141" s="4">
        <v>40.799999999999997</v>
      </c>
      <c r="U1141" s="4" t="s">
        <v>6014</v>
      </c>
      <c r="V1141" s="4">
        <v>19.05</v>
      </c>
      <c r="W1141" s="4">
        <v>1</v>
      </c>
      <c r="X1141" s="4" t="s">
        <v>6016</v>
      </c>
      <c r="Y1141" s="4" t="b">
        <v>0</v>
      </c>
      <c r="Z1141" s="4" t="b">
        <v>0</v>
      </c>
      <c r="AA1141" s="4" t="b">
        <v>0</v>
      </c>
      <c r="AB1141" s="4" t="b">
        <v>0</v>
      </c>
      <c r="AC1141" s="4" t="b">
        <v>0</v>
      </c>
    </row>
    <row r="1142" spans="1:29" x14ac:dyDescent="0.25">
      <c r="A1142" s="4" t="s">
        <v>2315</v>
      </c>
      <c r="B1142" s="4" t="s">
        <v>2316</v>
      </c>
      <c r="C1142" s="9">
        <v>45510</v>
      </c>
      <c r="D1142" s="9" t="str">
        <f>TEXT(Transaction_2[[#This Row],[transaction_date]],"yyyy")</f>
        <v>2024</v>
      </c>
      <c r="E1142" s="9" t="str">
        <f>TEXT(Transaction_2[[#This Row],[transaction_date]],"mmm")</f>
        <v>Aug</v>
      </c>
      <c r="F1142" s="4">
        <v>59</v>
      </c>
      <c r="G1142" s="4" t="s">
        <v>6012</v>
      </c>
      <c r="H1142" s="4" t="s">
        <v>22</v>
      </c>
      <c r="I1142" s="4" t="s">
        <v>6004</v>
      </c>
      <c r="J1142" s="4">
        <v>1</v>
      </c>
      <c r="K1142" s="4">
        <v>254.27</v>
      </c>
      <c r="L1142" s="4">
        <v>254.27</v>
      </c>
      <c r="M1142" s="12">
        <f>Transaction_2[[#This Row],[total_amount]]*(1-Transaction_2[[#This Row],[discount_percentage]]/100)</f>
        <v>254.27</v>
      </c>
      <c r="N1142" s="12">
        <f>Transaction_2[[#This Row],[total_amount]]-(Transaction_2[[#This Row],[total_amount]]*Transaction_2[[#This Row],[discount_percentage]]/100)</f>
        <v>254.27</v>
      </c>
      <c r="O1142" s="4" t="s">
        <v>23</v>
      </c>
      <c r="P1142" s="4" t="s">
        <v>36</v>
      </c>
      <c r="Q1142" s="4">
        <v>25</v>
      </c>
      <c r="R1142" s="4" t="s">
        <v>6005</v>
      </c>
      <c r="S1142" s="4" t="b">
        <v>0</v>
      </c>
      <c r="T1142" s="4">
        <v>0</v>
      </c>
      <c r="U1142" s="4" t="s">
        <v>6006</v>
      </c>
      <c r="V1142" s="4">
        <v>10.71</v>
      </c>
      <c r="W1142" s="4">
        <v>6</v>
      </c>
      <c r="X1142" s="4" t="s">
        <v>6018</v>
      </c>
      <c r="Y1142" s="4" t="b">
        <v>0</v>
      </c>
      <c r="Z1142" s="4" t="b">
        <v>0</v>
      </c>
      <c r="AA1142" s="4" t="b">
        <v>0</v>
      </c>
      <c r="AB1142" s="4" t="b">
        <v>0</v>
      </c>
      <c r="AC1142" s="4" t="b">
        <v>0</v>
      </c>
    </row>
    <row r="1143" spans="1:29" x14ac:dyDescent="0.25">
      <c r="A1143" s="4" t="s">
        <v>2317</v>
      </c>
      <c r="B1143" s="4" t="s">
        <v>2318</v>
      </c>
      <c r="C1143" s="9">
        <v>45777</v>
      </c>
      <c r="D1143" s="9" t="str">
        <f>TEXT(Transaction_2[[#This Row],[transaction_date]],"yyyy")</f>
        <v>2025</v>
      </c>
      <c r="E1143" s="9" t="str">
        <f>TEXT(Transaction_2[[#This Row],[transaction_date]],"mmm")</f>
        <v>Apr</v>
      </c>
      <c r="F1143" s="4">
        <v>47</v>
      </c>
      <c r="G1143" s="4" t="s">
        <v>6021</v>
      </c>
      <c r="H1143" s="4" t="s">
        <v>39</v>
      </c>
      <c r="I1143" s="4" t="s">
        <v>6015</v>
      </c>
      <c r="J1143" s="4">
        <v>17</v>
      </c>
      <c r="K1143" s="4">
        <v>83.56</v>
      </c>
      <c r="L1143" s="4">
        <v>1420.52</v>
      </c>
      <c r="M1143" s="12">
        <f>Transaction_2[[#This Row],[total_amount]]*(1-Transaction_2[[#This Row],[discount_percentage]]/100)</f>
        <v>1420.52</v>
      </c>
      <c r="N1143" s="12">
        <f>Transaction_2[[#This Row],[total_amount]]-(Transaction_2[[#This Row],[total_amount]]*Transaction_2[[#This Row],[discount_percentage]]/100)</f>
        <v>1420.52</v>
      </c>
      <c r="O1143" s="4" t="s">
        <v>31</v>
      </c>
      <c r="P1143" s="4" t="s">
        <v>57</v>
      </c>
      <c r="Q1143" s="4">
        <v>3</v>
      </c>
      <c r="R1143" s="4" t="s">
        <v>6023</v>
      </c>
      <c r="S1143" s="4" t="b">
        <v>0</v>
      </c>
      <c r="T1143" s="4">
        <v>0</v>
      </c>
      <c r="U1143" s="4" t="s">
        <v>6006</v>
      </c>
      <c r="V1143" s="4">
        <v>15.93</v>
      </c>
      <c r="W1143" s="4">
        <v>27</v>
      </c>
      <c r="X1143" s="4" t="s">
        <v>6007</v>
      </c>
      <c r="Y1143" s="4" t="b">
        <v>0</v>
      </c>
      <c r="Z1143" s="4" t="b">
        <v>0</v>
      </c>
      <c r="AA1143" s="4" t="b">
        <v>0</v>
      </c>
      <c r="AB1143" s="4" t="b">
        <v>0</v>
      </c>
      <c r="AC1143" s="4" t="b">
        <v>1</v>
      </c>
    </row>
    <row r="1144" spans="1:29" x14ac:dyDescent="0.25">
      <c r="A1144" s="4" t="s">
        <v>2319</v>
      </c>
      <c r="B1144" s="4" t="s">
        <v>2320</v>
      </c>
      <c r="C1144" s="9">
        <v>45665</v>
      </c>
      <c r="D1144" s="9" t="str">
        <f>TEXT(Transaction_2[[#This Row],[transaction_date]],"yyyy")</f>
        <v>2025</v>
      </c>
      <c r="E1144" s="9" t="str">
        <f>TEXT(Transaction_2[[#This Row],[transaction_date]],"mmm")</f>
        <v>Jan</v>
      </c>
      <c r="F1144" s="4">
        <v>31</v>
      </c>
      <c r="G1144" s="4" t="s">
        <v>6017</v>
      </c>
      <c r="H1144" s="4" t="s">
        <v>80</v>
      </c>
      <c r="I1144" s="4" t="s">
        <v>6026</v>
      </c>
      <c r="J1144" s="4">
        <v>4</v>
      </c>
      <c r="K1144" s="4">
        <v>155.83000000000001</v>
      </c>
      <c r="L1144" s="4">
        <v>623.32000000000005</v>
      </c>
      <c r="M1144" s="12">
        <f>Transaction_2[[#This Row],[total_amount]]*(1-Transaction_2[[#This Row],[discount_percentage]]/100)</f>
        <v>623.32000000000005</v>
      </c>
      <c r="N1144" s="12">
        <f>Transaction_2[[#This Row],[total_amount]]-(Transaction_2[[#This Row],[total_amount]]*Transaction_2[[#This Row],[discount_percentage]]/100)</f>
        <v>623.32000000000005</v>
      </c>
      <c r="O1144" s="4" t="s">
        <v>23</v>
      </c>
      <c r="P1144" s="4" t="s">
        <v>24</v>
      </c>
      <c r="Q1144" s="4">
        <v>40</v>
      </c>
      <c r="R1144" s="4" t="s">
        <v>6010</v>
      </c>
      <c r="S1144" s="4" t="b">
        <v>0</v>
      </c>
      <c r="T1144" s="4">
        <v>0</v>
      </c>
      <c r="U1144" s="4" t="s">
        <v>6006</v>
      </c>
      <c r="V1144" s="4">
        <v>9.09</v>
      </c>
      <c r="W1144" s="4">
        <v>22</v>
      </c>
      <c r="X1144" s="4" t="s">
        <v>6007</v>
      </c>
      <c r="Y1144" s="4" t="b">
        <v>1</v>
      </c>
      <c r="Z1144" s="4" t="b">
        <v>0</v>
      </c>
      <c r="AA1144" s="4" t="b">
        <v>0</v>
      </c>
      <c r="AB1144" s="4" t="b">
        <v>0</v>
      </c>
      <c r="AC1144" s="4" t="b">
        <v>0</v>
      </c>
    </row>
    <row r="1145" spans="1:29" x14ac:dyDescent="0.25">
      <c r="A1145" s="4" t="s">
        <v>2321</v>
      </c>
      <c r="B1145" s="4" t="s">
        <v>2322</v>
      </c>
      <c r="C1145" s="9">
        <v>45621</v>
      </c>
      <c r="D1145" s="9" t="str">
        <f>TEXT(Transaction_2[[#This Row],[transaction_date]],"yyyy")</f>
        <v>2024</v>
      </c>
      <c r="E1145" s="9" t="str">
        <f>TEXT(Transaction_2[[#This Row],[transaction_date]],"mmm")</f>
        <v>Nov</v>
      </c>
      <c r="F1145" s="4">
        <v>47</v>
      </c>
      <c r="G1145" s="4" t="s">
        <v>6021</v>
      </c>
      <c r="H1145" s="4" t="s">
        <v>80</v>
      </c>
      <c r="I1145" s="4" t="s">
        <v>6026</v>
      </c>
      <c r="J1145" s="4">
        <v>2</v>
      </c>
      <c r="K1145" s="4">
        <v>111.83</v>
      </c>
      <c r="L1145" s="4">
        <v>223.67</v>
      </c>
      <c r="M1145" s="12">
        <f>Transaction_2[[#This Row],[total_amount]]*(1-Transaction_2[[#This Row],[discount_percentage]]/100)</f>
        <v>116.75574</v>
      </c>
      <c r="N1145" s="12">
        <f>Transaction_2[[#This Row],[total_amount]]-(Transaction_2[[#This Row],[total_amount]]*Transaction_2[[#This Row],[discount_percentage]]/100)</f>
        <v>116.75573999999999</v>
      </c>
      <c r="O1145" s="4" t="s">
        <v>54</v>
      </c>
      <c r="P1145" s="4" t="s">
        <v>36</v>
      </c>
      <c r="Q1145" s="4">
        <v>45</v>
      </c>
      <c r="R1145" s="4" t="s">
        <v>6010</v>
      </c>
      <c r="S1145" s="4" t="b">
        <v>1</v>
      </c>
      <c r="T1145" s="4">
        <v>47.8</v>
      </c>
      <c r="U1145" s="4" t="s">
        <v>6014</v>
      </c>
      <c r="V1145" s="4">
        <v>23.98</v>
      </c>
      <c r="W1145" s="4">
        <v>9</v>
      </c>
      <c r="X1145" s="4" t="s">
        <v>6020</v>
      </c>
      <c r="Y1145" s="4" t="b">
        <v>0</v>
      </c>
      <c r="Z1145" s="4" t="b">
        <v>0</v>
      </c>
      <c r="AA1145" s="4" t="b">
        <v>0</v>
      </c>
      <c r="AB1145" s="4" t="b">
        <v>0</v>
      </c>
      <c r="AC1145" s="4" t="b">
        <v>0</v>
      </c>
    </row>
    <row r="1146" spans="1:29" x14ac:dyDescent="0.25">
      <c r="A1146" s="4" t="s">
        <v>2323</v>
      </c>
      <c r="B1146" s="4" t="s">
        <v>2324</v>
      </c>
      <c r="C1146" s="9">
        <v>45764</v>
      </c>
      <c r="D1146" s="9" t="str">
        <f>TEXT(Transaction_2[[#This Row],[transaction_date]],"yyyy")</f>
        <v>2025</v>
      </c>
      <c r="E1146" s="9" t="str">
        <f>TEXT(Transaction_2[[#This Row],[transaction_date]],"mmm")</f>
        <v>Apr</v>
      </c>
      <c r="F1146" s="4">
        <v>40</v>
      </c>
      <c r="G1146" s="4" t="s">
        <v>6021</v>
      </c>
      <c r="H1146" s="4" t="s">
        <v>65</v>
      </c>
      <c r="I1146" s="4" t="s">
        <v>6025</v>
      </c>
      <c r="J1146" s="4">
        <v>2</v>
      </c>
      <c r="K1146" s="4">
        <v>93.64</v>
      </c>
      <c r="L1146" s="4">
        <v>187.27</v>
      </c>
      <c r="M1146" s="12">
        <f>Transaction_2[[#This Row],[total_amount]]*(1-Transaction_2[[#This Row],[discount_percentage]]/100)</f>
        <v>187.27</v>
      </c>
      <c r="N1146" s="12">
        <f>Transaction_2[[#This Row],[total_amount]]-(Transaction_2[[#This Row],[total_amount]]*Transaction_2[[#This Row],[discount_percentage]]/100)</f>
        <v>187.27</v>
      </c>
      <c r="O1146" s="4" t="s">
        <v>54</v>
      </c>
      <c r="P1146" s="4" t="s">
        <v>24</v>
      </c>
      <c r="Q1146" s="4">
        <v>21</v>
      </c>
      <c r="R1146" s="4" t="s">
        <v>6005</v>
      </c>
      <c r="S1146" s="4" t="b">
        <v>0</v>
      </c>
      <c r="T1146" s="4">
        <v>0</v>
      </c>
      <c r="U1146" s="4" t="s">
        <v>6006</v>
      </c>
      <c r="V1146" s="4">
        <v>12.38</v>
      </c>
      <c r="W1146" s="4">
        <v>25</v>
      </c>
      <c r="X1146" s="4" t="s">
        <v>6007</v>
      </c>
      <c r="Y1146" s="4" t="b">
        <v>0</v>
      </c>
      <c r="Z1146" s="4" t="b">
        <v>0</v>
      </c>
      <c r="AA1146" s="4" t="b">
        <v>0</v>
      </c>
      <c r="AB1146" s="4" t="b">
        <v>0</v>
      </c>
      <c r="AC1146" s="4" t="b">
        <v>0</v>
      </c>
    </row>
    <row r="1147" spans="1:29" x14ac:dyDescent="0.25">
      <c r="A1147" s="4" t="s">
        <v>2325</v>
      </c>
      <c r="B1147" s="4" t="s">
        <v>2326</v>
      </c>
      <c r="C1147" s="9">
        <v>45655</v>
      </c>
      <c r="D1147" s="9" t="str">
        <f>TEXT(Transaction_2[[#This Row],[transaction_date]],"yyyy")</f>
        <v>2024</v>
      </c>
      <c r="E1147" s="9" t="str">
        <f>TEXT(Transaction_2[[#This Row],[transaction_date]],"mmm")</f>
        <v>Dec</v>
      </c>
      <c r="F1147" s="4">
        <v>48</v>
      </c>
      <c r="G1147" s="4" t="s">
        <v>6021</v>
      </c>
      <c r="H1147" s="4" t="s">
        <v>39</v>
      </c>
      <c r="I1147" s="4" t="s">
        <v>6015</v>
      </c>
      <c r="J1147" s="4">
        <v>1</v>
      </c>
      <c r="K1147" s="4">
        <v>86.96</v>
      </c>
      <c r="L1147" s="4">
        <v>86.96</v>
      </c>
      <c r="M1147" s="12">
        <f>Transaction_2[[#This Row],[total_amount]]*(1-Transaction_2[[#This Row],[discount_percentage]]/100)</f>
        <v>76.263919999999999</v>
      </c>
      <c r="N1147" s="12">
        <f>Transaction_2[[#This Row],[total_amount]]-(Transaction_2[[#This Row],[total_amount]]*Transaction_2[[#This Row],[discount_percentage]]/100)</f>
        <v>76.263919999999999</v>
      </c>
      <c r="O1147" s="4" t="s">
        <v>31</v>
      </c>
      <c r="P1147" s="4" t="s">
        <v>57</v>
      </c>
      <c r="Q1147" s="4">
        <v>4</v>
      </c>
      <c r="R1147" s="4" t="s">
        <v>6023</v>
      </c>
      <c r="S1147" s="4" t="b">
        <v>1</v>
      </c>
      <c r="T1147" s="4">
        <v>12.3</v>
      </c>
      <c r="U1147" s="4" t="s">
        <v>6028</v>
      </c>
      <c r="V1147" s="4">
        <v>21.65</v>
      </c>
      <c r="W1147" s="4">
        <v>15</v>
      </c>
      <c r="X1147" s="4" t="s">
        <v>6007</v>
      </c>
      <c r="Y1147" s="4" t="b">
        <v>1</v>
      </c>
      <c r="Z1147" s="4" t="b">
        <v>1</v>
      </c>
      <c r="AA1147" s="4" t="b">
        <v>0</v>
      </c>
      <c r="AB1147" s="4" t="b">
        <v>0</v>
      </c>
      <c r="AC1147" s="4" t="b">
        <v>1</v>
      </c>
    </row>
    <row r="1148" spans="1:29" x14ac:dyDescent="0.25">
      <c r="A1148" s="4" t="s">
        <v>2327</v>
      </c>
      <c r="B1148" s="4" t="s">
        <v>2328</v>
      </c>
      <c r="C1148" s="9">
        <v>45656</v>
      </c>
      <c r="D1148" s="9" t="str">
        <f>TEXT(Transaction_2[[#This Row],[transaction_date]],"yyyy")</f>
        <v>2024</v>
      </c>
      <c r="E1148" s="9" t="str">
        <f>TEXT(Transaction_2[[#This Row],[transaction_date]],"mmm")</f>
        <v>Dec</v>
      </c>
      <c r="F1148" s="4">
        <v>45</v>
      </c>
      <c r="G1148" s="4" t="s">
        <v>6021</v>
      </c>
      <c r="H1148" s="4" t="s">
        <v>65</v>
      </c>
      <c r="I1148" s="4" t="s">
        <v>6025</v>
      </c>
      <c r="J1148" s="4">
        <v>2</v>
      </c>
      <c r="K1148" s="4">
        <v>271.54000000000002</v>
      </c>
      <c r="L1148" s="4">
        <v>543.08000000000004</v>
      </c>
      <c r="M1148" s="12">
        <f>Transaction_2[[#This Row],[total_amount]]*(1-Transaction_2[[#This Row],[discount_percentage]]/100)</f>
        <v>382.87140000000005</v>
      </c>
      <c r="N1148" s="12">
        <f>Transaction_2[[#This Row],[total_amount]]-(Transaction_2[[#This Row],[total_amount]]*Transaction_2[[#This Row],[discount_percentage]]/100)</f>
        <v>382.87139999999999</v>
      </c>
      <c r="O1148" s="4" t="s">
        <v>54</v>
      </c>
      <c r="P1148" s="4" t="s">
        <v>32</v>
      </c>
      <c r="Q1148" s="4">
        <v>8</v>
      </c>
      <c r="R1148" s="4" t="s">
        <v>6005</v>
      </c>
      <c r="S1148" s="4" t="b">
        <v>1</v>
      </c>
      <c r="T1148" s="4">
        <v>29.5</v>
      </c>
      <c r="U1148" s="4" t="s">
        <v>6014</v>
      </c>
      <c r="V1148" s="4">
        <v>20.34</v>
      </c>
      <c r="W1148" s="4">
        <v>1</v>
      </c>
      <c r="X1148" s="4" t="s">
        <v>6016</v>
      </c>
      <c r="Y1148" s="4" t="b">
        <v>0</v>
      </c>
      <c r="Z1148" s="4" t="b">
        <v>0</v>
      </c>
      <c r="AA1148" s="4" t="b">
        <v>0</v>
      </c>
      <c r="AB1148" s="4" t="b">
        <v>0</v>
      </c>
      <c r="AC1148" s="4" t="b">
        <v>0</v>
      </c>
    </row>
    <row r="1149" spans="1:29" x14ac:dyDescent="0.25">
      <c r="A1149" s="4" t="s">
        <v>2329</v>
      </c>
      <c r="B1149" s="4" t="s">
        <v>2330</v>
      </c>
      <c r="C1149" s="9">
        <v>45490</v>
      </c>
      <c r="D1149" s="9" t="str">
        <f>TEXT(Transaction_2[[#This Row],[transaction_date]],"yyyy")</f>
        <v>2024</v>
      </c>
      <c r="E1149" s="9" t="str">
        <f>TEXT(Transaction_2[[#This Row],[transaction_date]],"mmm")</f>
        <v>Jul</v>
      </c>
      <c r="F1149" s="4">
        <v>75</v>
      </c>
      <c r="G1149" s="4" t="s">
        <v>6011</v>
      </c>
      <c r="H1149" s="4" t="s">
        <v>27</v>
      </c>
      <c r="I1149" s="4" t="s">
        <v>6009</v>
      </c>
      <c r="J1149" s="4">
        <v>2</v>
      </c>
      <c r="K1149" s="4">
        <v>120.7</v>
      </c>
      <c r="L1149" s="4">
        <v>241.41</v>
      </c>
      <c r="M1149" s="12">
        <f>Transaction_2[[#This Row],[total_amount]]*(1-Transaction_2[[#This Row],[discount_percentage]]/100)</f>
        <v>128.67152999999999</v>
      </c>
      <c r="N1149" s="12">
        <f>Transaction_2[[#This Row],[total_amount]]-(Transaction_2[[#This Row],[total_amount]]*Transaction_2[[#This Row],[discount_percentage]]/100)</f>
        <v>128.67153000000002</v>
      </c>
      <c r="O1149" s="4" t="s">
        <v>31</v>
      </c>
      <c r="P1149" s="4" t="s">
        <v>24</v>
      </c>
      <c r="Q1149" s="4">
        <v>6</v>
      </c>
      <c r="R1149" s="4" t="s">
        <v>6005</v>
      </c>
      <c r="S1149" s="4" t="b">
        <v>1</v>
      </c>
      <c r="T1149" s="4">
        <v>46.7</v>
      </c>
      <c r="U1149" s="4" t="s">
        <v>6014</v>
      </c>
      <c r="V1149" s="4">
        <v>11.03</v>
      </c>
      <c r="W1149" s="4">
        <v>8</v>
      </c>
      <c r="X1149" s="4" t="s">
        <v>6020</v>
      </c>
      <c r="Y1149" s="4" t="b">
        <v>1</v>
      </c>
      <c r="Z1149" s="4" t="b">
        <v>0</v>
      </c>
      <c r="AA1149" s="4" t="b">
        <v>0</v>
      </c>
      <c r="AB1149" s="4" t="b">
        <v>0</v>
      </c>
      <c r="AC1149" s="4" t="b">
        <v>0</v>
      </c>
    </row>
    <row r="1150" spans="1:29" x14ac:dyDescent="0.25">
      <c r="A1150" s="4" t="s">
        <v>2331</v>
      </c>
      <c r="B1150" s="4" t="s">
        <v>2332</v>
      </c>
      <c r="C1150" s="9">
        <v>45690</v>
      </c>
      <c r="D1150" s="9" t="str">
        <f>TEXT(Transaction_2[[#This Row],[transaction_date]],"yyyy")</f>
        <v>2025</v>
      </c>
      <c r="E1150" s="9" t="str">
        <f>TEXT(Transaction_2[[#This Row],[transaction_date]],"mmm")</f>
        <v>Feb</v>
      </c>
      <c r="F1150" s="4">
        <v>46</v>
      </c>
      <c r="G1150" s="4" t="s">
        <v>6021</v>
      </c>
      <c r="H1150" s="4" t="s">
        <v>80</v>
      </c>
      <c r="I1150" s="4" t="s">
        <v>6026</v>
      </c>
      <c r="J1150" s="4">
        <v>3</v>
      </c>
      <c r="K1150" s="4">
        <v>38.96</v>
      </c>
      <c r="L1150" s="4">
        <v>116.87</v>
      </c>
      <c r="M1150" s="12">
        <f>Transaction_2[[#This Row],[total_amount]]*(1-Transaction_2[[#This Row],[discount_percentage]]/100)</f>
        <v>116.87</v>
      </c>
      <c r="N1150" s="12">
        <f>Transaction_2[[#This Row],[total_amount]]-(Transaction_2[[#This Row],[total_amount]]*Transaction_2[[#This Row],[discount_percentage]]/100)</f>
        <v>116.87</v>
      </c>
      <c r="O1150" s="4" t="s">
        <v>54</v>
      </c>
      <c r="P1150" s="4" t="s">
        <v>32</v>
      </c>
      <c r="Q1150" s="4">
        <v>2</v>
      </c>
      <c r="R1150" s="4" t="s">
        <v>6023</v>
      </c>
      <c r="S1150" s="4" t="b">
        <v>0</v>
      </c>
      <c r="T1150" s="4">
        <v>0</v>
      </c>
      <c r="U1150" s="4" t="s">
        <v>6006</v>
      </c>
      <c r="V1150" s="4">
        <v>6.5</v>
      </c>
      <c r="W1150" s="4">
        <v>11</v>
      </c>
      <c r="X1150" s="4" t="s">
        <v>6020</v>
      </c>
      <c r="Y1150" s="4" t="b">
        <v>0</v>
      </c>
      <c r="Z1150" s="4" t="b">
        <v>0</v>
      </c>
      <c r="AA1150" s="4" t="b">
        <v>0</v>
      </c>
      <c r="AB1150" s="4" t="b">
        <v>0</v>
      </c>
      <c r="AC1150" s="4" t="b">
        <v>0</v>
      </c>
    </row>
    <row r="1151" spans="1:29" x14ac:dyDescent="0.25">
      <c r="A1151" s="4" t="s">
        <v>2333</v>
      </c>
      <c r="B1151" s="4" t="s">
        <v>2334</v>
      </c>
      <c r="C1151" s="9">
        <v>45574</v>
      </c>
      <c r="D1151" s="9" t="str">
        <f>TEXT(Transaction_2[[#This Row],[transaction_date]],"yyyy")</f>
        <v>2024</v>
      </c>
      <c r="E1151" s="9" t="str">
        <f>TEXT(Transaction_2[[#This Row],[transaction_date]],"mmm")</f>
        <v>Oct</v>
      </c>
      <c r="F1151" s="4">
        <v>35</v>
      </c>
      <c r="G1151" s="4" t="s">
        <v>6017</v>
      </c>
      <c r="H1151" s="4" t="s">
        <v>35</v>
      </c>
      <c r="I1151" s="4" t="s">
        <v>6013</v>
      </c>
      <c r="J1151" s="4">
        <v>2</v>
      </c>
      <c r="K1151" s="4">
        <v>247.66</v>
      </c>
      <c r="L1151" s="4">
        <v>495.33</v>
      </c>
      <c r="M1151" s="12">
        <f>Transaction_2[[#This Row],[total_amount]]*(1-Transaction_2[[#This Row],[discount_percentage]]/100)</f>
        <v>495.33</v>
      </c>
      <c r="N1151" s="12">
        <f>Transaction_2[[#This Row],[total_amount]]-(Transaction_2[[#This Row],[total_amount]]*Transaction_2[[#This Row],[discount_percentage]]/100)</f>
        <v>495.33</v>
      </c>
      <c r="O1151" s="4" t="s">
        <v>28</v>
      </c>
      <c r="P1151" s="4" t="s">
        <v>36</v>
      </c>
      <c r="Q1151" s="4">
        <v>13</v>
      </c>
      <c r="R1151" s="4" t="s">
        <v>6005</v>
      </c>
      <c r="S1151" s="4" t="b">
        <v>0</v>
      </c>
      <c r="T1151" s="4">
        <v>0</v>
      </c>
      <c r="U1151" s="4" t="s">
        <v>6006</v>
      </c>
      <c r="V1151" s="4">
        <v>13.64</v>
      </c>
      <c r="W1151" s="4">
        <v>11</v>
      </c>
      <c r="X1151" s="4" t="s">
        <v>6020</v>
      </c>
      <c r="Y1151" s="4" t="b">
        <v>0</v>
      </c>
      <c r="Z1151" s="4" t="b">
        <v>0</v>
      </c>
      <c r="AA1151" s="4" t="b">
        <v>0</v>
      </c>
      <c r="AB1151" s="4" t="b">
        <v>0</v>
      </c>
      <c r="AC1151" s="4" t="b">
        <v>0</v>
      </c>
    </row>
    <row r="1152" spans="1:29" x14ac:dyDescent="0.25">
      <c r="A1152" s="4" t="s">
        <v>2335</v>
      </c>
      <c r="B1152" s="4" t="s">
        <v>2336</v>
      </c>
      <c r="C1152" s="9">
        <v>45701</v>
      </c>
      <c r="D1152" s="9" t="str">
        <f>TEXT(Transaction_2[[#This Row],[transaction_date]],"yyyy")</f>
        <v>2025</v>
      </c>
      <c r="E1152" s="9" t="str">
        <f>TEXT(Transaction_2[[#This Row],[transaction_date]],"mmm")</f>
        <v>Feb</v>
      </c>
      <c r="F1152" s="4">
        <v>55</v>
      </c>
      <c r="G1152" s="4" t="s">
        <v>6012</v>
      </c>
      <c r="H1152" s="4" t="s">
        <v>62</v>
      </c>
      <c r="I1152" s="4" t="s">
        <v>6024</v>
      </c>
      <c r="J1152" s="4">
        <v>1</v>
      </c>
      <c r="K1152" s="4">
        <v>194.12</v>
      </c>
      <c r="L1152" s="4">
        <v>194.12</v>
      </c>
      <c r="M1152" s="12">
        <f>Transaction_2[[#This Row],[total_amount]]*(1-Transaction_2[[#This Row],[discount_percentage]]/100)</f>
        <v>194.12</v>
      </c>
      <c r="N1152" s="12">
        <f>Transaction_2[[#This Row],[total_amount]]-(Transaction_2[[#This Row],[total_amount]]*Transaction_2[[#This Row],[discount_percentage]]/100)</f>
        <v>194.12</v>
      </c>
      <c r="O1152" s="4" t="s">
        <v>28</v>
      </c>
      <c r="P1152" s="4" t="s">
        <v>24</v>
      </c>
      <c r="Q1152" s="4">
        <v>26</v>
      </c>
      <c r="R1152" s="4" t="s">
        <v>6010</v>
      </c>
      <c r="S1152" s="4" t="b">
        <v>0</v>
      </c>
      <c r="T1152" s="4">
        <v>0</v>
      </c>
      <c r="U1152" s="4" t="s">
        <v>6006</v>
      </c>
      <c r="V1152" s="4">
        <v>6.87</v>
      </c>
      <c r="W1152" s="4">
        <v>3</v>
      </c>
      <c r="X1152" s="4" t="s">
        <v>6016</v>
      </c>
      <c r="Y1152" s="4" t="b">
        <v>0</v>
      </c>
      <c r="Z1152" s="4" t="b">
        <v>0</v>
      </c>
      <c r="AA1152" s="4" t="b">
        <v>0</v>
      </c>
      <c r="AB1152" s="4" t="b">
        <v>0</v>
      </c>
      <c r="AC1152" s="4" t="b">
        <v>0</v>
      </c>
    </row>
    <row r="1153" spans="1:29" x14ac:dyDescent="0.25">
      <c r="A1153" s="4" t="s">
        <v>2337</v>
      </c>
      <c r="B1153" s="4" t="s">
        <v>2338</v>
      </c>
      <c r="C1153" s="9">
        <v>45709</v>
      </c>
      <c r="D1153" s="9" t="str">
        <f>TEXT(Transaction_2[[#This Row],[transaction_date]],"yyyy")</f>
        <v>2025</v>
      </c>
      <c r="E1153" s="9" t="str">
        <f>TEXT(Transaction_2[[#This Row],[transaction_date]],"mmm")</f>
        <v>Feb</v>
      </c>
      <c r="F1153" s="4">
        <v>41</v>
      </c>
      <c r="G1153" s="4" t="s">
        <v>6021</v>
      </c>
      <c r="H1153" s="4" t="s">
        <v>44</v>
      </c>
      <c r="I1153" s="4" t="s">
        <v>6019</v>
      </c>
      <c r="J1153" s="4">
        <v>1</v>
      </c>
      <c r="K1153" s="4">
        <v>124.98</v>
      </c>
      <c r="L1153" s="4">
        <v>124.98</v>
      </c>
      <c r="M1153" s="12">
        <f>Transaction_2[[#This Row],[total_amount]]*(1-Transaction_2[[#This Row],[discount_percentage]]/100)</f>
        <v>76.862700000000004</v>
      </c>
      <c r="N1153" s="12">
        <f>Transaction_2[[#This Row],[total_amount]]-(Transaction_2[[#This Row],[total_amount]]*Transaction_2[[#This Row],[discount_percentage]]/100)</f>
        <v>76.86269999999999</v>
      </c>
      <c r="O1153" s="4" t="s">
        <v>54</v>
      </c>
      <c r="P1153" s="4" t="s">
        <v>36</v>
      </c>
      <c r="Q1153" s="4">
        <v>30</v>
      </c>
      <c r="R1153" s="4" t="s">
        <v>6010</v>
      </c>
      <c r="S1153" s="4" t="b">
        <v>1</v>
      </c>
      <c r="T1153" s="4">
        <v>38.5</v>
      </c>
      <c r="U1153" s="4" t="s">
        <v>6014</v>
      </c>
      <c r="V1153" s="4">
        <v>19.399999999999999</v>
      </c>
      <c r="W1153" s="4">
        <v>27</v>
      </c>
      <c r="X1153" s="4" t="s">
        <v>6007</v>
      </c>
      <c r="Y1153" s="4" t="b">
        <v>0</v>
      </c>
      <c r="Z1153" s="4" t="b">
        <v>0</v>
      </c>
      <c r="AA1153" s="4" t="b">
        <v>0</v>
      </c>
      <c r="AB1153" s="4" t="b">
        <v>1</v>
      </c>
      <c r="AC1153" s="4" t="b">
        <v>0</v>
      </c>
    </row>
    <row r="1154" spans="1:29" x14ac:dyDescent="0.25">
      <c r="A1154" s="4" t="s">
        <v>2339</v>
      </c>
      <c r="B1154" s="4" t="s">
        <v>2340</v>
      </c>
      <c r="C1154" s="9">
        <v>45665</v>
      </c>
      <c r="D1154" s="9" t="str">
        <f>TEXT(Transaction_2[[#This Row],[transaction_date]],"yyyy")</f>
        <v>2025</v>
      </c>
      <c r="E1154" s="9" t="str">
        <f>TEXT(Transaction_2[[#This Row],[transaction_date]],"mmm")</f>
        <v>Jan</v>
      </c>
      <c r="F1154" s="4">
        <v>61</v>
      </c>
      <c r="G1154" s="4" t="s">
        <v>6008</v>
      </c>
      <c r="H1154" s="4" t="s">
        <v>27</v>
      </c>
      <c r="I1154" s="4" t="s">
        <v>6009</v>
      </c>
      <c r="J1154" s="4">
        <v>2</v>
      </c>
      <c r="K1154" s="4">
        <v>113.05</v>
      </c>
      <c r="L1154" s="4">
        <v>226.1</v>
      </c>
      <c r="M1154" s="12">
        <f>Transaction_2[[#This Row],[total_amount]]*(1-Transaction_2[[#This Row],[discount_percentage]]/100)</f>
        <v>226.1</v>
      </c>
      <c r="N1154" s="12">
        <f>Transaction_2[[#This Row],[total_amount]]-(Transaction_2[[#This Row],[total_amount]]*Transaction_2[[#This Row],[discount_percentage]]/100)</f>
        <v>226.1</v>
      </c>
      <c r="O1154" s="4" t="s">
        <v>54</v>
      </c>
      <c r="P1154" s="4" t="s">
        <v>36</v>
      </c>
      <c r="Q1154" s="4">
        <v>21</v>
      </c>
      <c r="R1154" s="4" t="s">
        <v>6005</v>
      </c>
      <c r="S1154" s="4" t="b">
        <v>0</v>
      </c>
      <c r="T1154" s="4">
        <v>0</v>
      </c>
      <c r="U1154" s="4" t="s">
        <v>6006</v>
      </c>
      <c r="V1154" s="4">
        <v>24.94</v>
      </c>
      <c r="W1154" s="4">
        <v>10</v>
      </c>
      <c r="X1154" s="4" t="s">
        <v>6020</v>
      </c>
      <c r="Y1154" s="4" t="b">
        <v>1</v>
      </c>
      <c r="Z1154" s="4" t="b">
        <v>0</v>
      </c>
      <c r="AA1154" s="4" t="b">
        <v>0</v>
      </c>
      <c r="AB1154" s="4" t="b">
        <v>0</v>
      </c>
      <c r="AC1154" s="4" t="b">
        <v>0</v>
      </c>
    </row>
    <row r="1155" spans="1:29" x14ac:dyDescent="0.25">
      <c r="A1155" s="4" t="s">
        <v>2341</v>
      </c>
      <c r="B1155" s="4" t="s">
        <v>2342</v>
      </c>
      <c r="C1155" s="9">
        <v>45591</v>
      </c>
      <c r="D1155" s="9" t="str">
        <f>TEXT(Transaction_2[[#This Row],[transaction_date]],"yyyy")</f>
        <v>2024</v>
      </c>
      <c r="E1155" s="9" t="str">
        <f>TEXT(Transaction_2[[#This Row],[transaction_date]],"mmm")</f>
        <v>Oct</v>
      </c>
      <c r="F1155" s="4">
        <v>22</v>
      </c>
      <c r="G1155" s="4" t="s">
        <v>6003</v>
      </c>
      <c r="H1155" s="4" t="s">
        <v>65</v>
      </c>
      <c r="I1155" s="4" t="s">
        <v>6025</v>
      </c>
      <c r="J1155" s="4">
        <v>2</v>
      </c>
      <c r="K1155" s="4">
        <v>27.15</v>
      </c>
      <c r="L1155" s="4">
        <v>54.31</v>
      </c>
      <c r="M1155" s="12">
        <f>Transaction_2[[#This Row],[total_amount]]*(1-Transaction_2[[#This Row],[discount_percentage]]/100)</f>
        <v>45.131610000000002</v>
      </c>
      <c r="N1155" s="12">
        <f>Transaction_2[[#This Row],[total_amount]]-(Transaction_2[[#This Row],[total_amount]]*Transaction_2[[#This Row],[discount_percentage]]/100)</f>
        <v>45.131610000000002</v>
      </c>
      <c r="O1155" s="4" t="s">
        <v>23</v>
      </c>
      <c r="P1155" s="4" t="s">
        <v>32</v>
      </c>
      <c r="Q1155" s="4">
        <v>11</v>
      </c>
      <c r="R1155" s="4" t="s">
        <v>6005</v>
      </c>
      <c r="S1155" s="4" t="b">
        <v>1</v>
      </c>
      <c r="T1155" s="4">
        <v>16.899999999999999</v>
      </c>
      <c r="U1155" s="4" t="s">
        <v>6028</v>
      </c>
      <c r="V1155" s="4">
        <v>6.94</v>
      </c>
      <c r="W1155" s="4">
        <v>16</v>
      </c>
      <c r="X1155" s="4" t="s">
        <v>6007</v>
      </c>
      <c r="Y1155" s="4" t="b">
        <v>0</v>
      </c>
      <c r="Z1155" s="4" t="b">
        <v>0</v>
      </c>
      <c r="AA1155" s="4" t="b">
        <v>0</v>
      </c>
      <c r="AB1155" s="4" t="b">
        <v>1</v>
      </c>
      <c r="AC1155" s="4" t="b">
        <v>0</v>
      </c>
    </row>
    <row r="1156" spans="1:29" x14ac:dyDescent="0.25">
      <c r="A1156" s="4" t="s">
        <v>2343</v>
      </c>
      <c r="B1156" s="4" t="s">
        <v>2344</v>
      </c>
      <c r="C1156" s="9">
        <v>45816</v>
      </c>
      <c r="D1156" s="9" t="str">
        <f>TEXT(Transaction_2[[#This Row],[transaction_date]],"yyyy")</f>
        <v>2025</v>
      </c>
      <c r="E1156" s="9" t="str">
        <f>TEXT(Transaction_2[[#This Row],[transaction_date]],"mmm")</f>
        <v>Jun</v>
      </c>
      <c r="F1156" s="4">
        <v>41</v>
      </c>
      <c r="G1156" s="4" t="s">
        <v>6021</v>
      </c>
      <c r="H1156" s="4" t="s">
        <v>62</v>
      </c>
      <c r="I1156" s="4" t="s">
        <v>6024</v>
      </c>
      <c r="J1156" s="4">
        <v>2</v>
      </c>
      <c r="K1156" s="4">
        <v>207.55</v>
      </c>
      <c r="L1156" s="4">
        <v>415.11</v>
      </c>
      <c r="M1156" s="12">
        <f>Transaction_2[[#This Row],[total_amount]]*(1-Transaction_2[[#This Row],[discount_percentage]]/100)</f>
        <v>415.11</v>
      </c>
      <c r="N1156" s="12">
        <f>Transaction_2[[#This Row],[total_amount]]-(Transaction_2[[#This Row],[total_amount]]*Transaction_2[[#This Row],[discount_percentage]]/100)</f>
        <v>415.11</v>
      </c>
      <c r="O1156" s="4" t="s">
        <v>31</v>
      </c>
      <c r="P1156" s="4" t="s">
        <v>24</v>
      </c>
      <c r="Q1156" s="4">
        <v>12</v>
      </c>
      <c r="R1156" s="4" t="s">
        <v>6005</v>
      </c>
      <c r="S1156" s="4" t="b">
        <v>0</v>
      </c>
      <c r="T1156" s="4">
        <v>0</v>
      </c>
      <c r="U1156" s="4" t="s">
        <v>6006</v>
      </c>
      <c r="V1156" s="4">
        <v>19.37</v>
      </c>
      <c r="W1156" s="4">
        <v>6</v>
      </c>
      <c r="X1156" s="4" t="s">
        <v>6018</v>
      </c>
      <c r="Y1156" s="4" t="b">
        <v>0</v>
      </c>
      <c r="Z1156" s="4" t="b">
        <v>0</v>
      </c>
      <c r="AA1156" s="4" t="b">
        <v>0</v>
      </c>
      <c r="AB1156" s="4" t="b">
        <v>0</v>
      </c>
      <c r="AC1156" s="4" t="b">
        <v>0</v>
      </c>
    </row>
    <row r="1157" spans="1:29" x14ac:dyDescent="0.25">
      <c r="A1157" s="4" t="s">
        <v>2345</v>
      </c>
      <c r="B1157" s="4" t="s">
        <v>2346</v>
      </c>
      <c r="C1157" s="9">
        <v>45544</v>
      </c>
      <c r="D1157" s="9" t="str">
        <f>TEXT(Transaction_2[[#This Row],[transaction_date]],"yyyy")</f>
        <v>2024</v>
      </c>
      <c r="E1157" s="9" t="str">
        <f>TEXT(Transaction_2[[#This Row],[transaction_date]],"mmm")</f>
        <v>Sep</v>
      </c>
      <c r="F1157" s="4">
        <v>38</v>
      </c>
      <c r="G1157" s="4" t="s">
        <v>6017</v>
      </c>
      <c r="H1157" s="4" t="s">
        <v>53</v>
      </c>
      <c r="I1157" s="4" t="s">
        <v>6022</v>
      </c>
      <c r="J1157" s="4">
        <v>16</v>
      </c>
      <c r="K1157" s="4">
        <v>63.71</v>
      </c>
      <c r="L1157" s="4">
        <v>1019.33</v>
      </c>
      <c r="M1157" s="12">
        <f>Transaction_2[[#This Row],[total_amount]]*(1-Transaction_2[[#This Row],[discount_percentage]]/100)</f>
        <v>1019.33</v>
      </c>
      <c r="N1157" s="12">
        <f>Transaction_2[[#This Row],[total_amount]]-(Transaction_2[[#This Row],[total_amount]]*Transaction_2[[#This Row],[discount_percentage]]/100)</f>
        <v>1019.33</v>
      </c>
      <c r="O1157" s="4" t="s">
        <v>87</v>
      </c>
      <c r="P1157" s="4" t="s">
        <v>57</v>
      </c>
      <c r="Q1157" s="4">
        <v>0</v>
      </c>
      <c r="R1157" s="4" t="s">
        <v>6027</v>
      </c>
      <c r="S1157" s="4" t="b">
        <v>0</v>
      </c>
      <c r="T1157" s="4">
        <v>0</v>
      </c>
      <c r="U1157" s="4" t="s">
        <v>6006</v>
      </c>
      <c r="V1157" s="4">
        <v>6.93</v>
      </c>
      <c r="W1157" s="4">
        <v>8</v>
      </c>
      <c r="X1157" s="4" t="s">
        <v>6020</v>
      </c>
      <c r="Y1157" s="4" t="b">
        <v>1</v>
      </c>
      <c r="Z1157" s="4" t="b">
        <v>0</v>
      </c>
      <c r="AA1157" s="4" t="b">
        <v>0</v>
      </c>
      <c r="AB1157" s="4" t="b">
        <v>0</v>
      </c>
      <c r="AC1157" s="4" t="b">
        <v>1</v>
      </c>
    </row>
    <row r="1158" spans="1:29" x14ac:dyDescent="0.25">
      <c r="A1158" s="4" t="s">
        <v>2347</v>
      </c>
      <c r="B1158" s="4" t="s">
        <v>2348</v>
      </c>
      <c r="C1158" s="9">
        <v>45526</v>
      </c>
      <c r="D1158" s="9" t="str">
        <f>TEXT(Transaction_2[[#This Row],[transaction_date]],"yyyy")</f>
        <v>2024</v>
      </c>
      <c r="E1158" s="9" t="str">
        <f>TEXT(Transaction_2[[#This Row],[transaction_date]],"mmm")</f>
        <v>Aug</v>
      </c>
      <c r="F1158" s="4">
        <v>65</v>
      </c>
      <c r="G1158" s="4" t="s">
        <v>6008</v>
      </c>
      <c r="H1158" s="4" t="s">
        <v>115</v>
      </c>
      <c r="I1158" s="4" t="s">
        <v>6030</v>
      </c>
      <c r="J1158" s="4">
        <v>2</v>
      </c>
      <c r="K1158" s="4">
        <v>119.3</v>
      </c>
      <c r="L1158" s="4">
        <v>238.6</v>
      </c>
      <c r="M1158" s="12">
        <f>Transaction_2[[#This Row],[total_amount]]*(1-Transaction_2[[#This Row],[discount_percentage]]/100)</f>
        <v>238.6</v>
      </c>
      <c r="N1158" s="12">
        <f>Transaction_2[[#This Row],[total_amount]]-(Transaction_2[[#This Row],[total_amount]]*Transaction_2[[#This Row],[discount_percentage]]/100)</f>
        <v>238.6</v>
      </c>
      <c r="O1158" s="4" t="s">
        <v>28</v>
      </c>
      <c r="P1158" s="4" t="s">
        <v>36</v>
      </c>
      <c r="Q1158" s="4">
        <v>35</v>
      </c>
      <c r="R1158" s="4" t="s">
        <v>6010</v>
      </c>
      <c r="S1158" s="4" t="b">
        <v>0</v>
      </c>
      <c r="T1158" s="4">
        <v>0</v>
      </c>
      <c r="U1158" s="4" t="s">
        <v>6006</v>
      </c>
      <c r="V1158" s="4">
        <v>12.32</v>
      </c>
      <c r="W1158" s="4">
        <v>19</v>
      </c>
      <c r="X1158" s="4" t="s">
        <v>6007</v>
      </c>
      <c r="Y1158" s="4" t="b">
        <v>0</v>
      </c>
      <c r="Z1158" s="4" t="b">
        <v>0</v>
      </c>
      <c r="AA1158" s="4" t="b">
        <v>1</v>
      </c>
      <c r="AB1158" s="4" t="b">
        <v>0</v>
      </c>
      <c r="AC1158" s="4" t="b">
        <v>0</v>
      </c>
    </row>
    <row r="1159" spans="1:29" x14ac:dyDescent="0.25">
      <c r="A1159" s="4" t="s">
        <v>2349</v>
      </c>
      <c r="B1159" s="4" t="s">
        <v>2350</v>
      </c>
      <c r="C1159" s="9">
        <v>45831</v>
      </c>
      <c r="D1159" s="9" t="str">
        <f>TEXT(Transaction_2[[#This Row],[transaction_date]],"yyyy")</f>
        <v>2025</v>
      </c>
      <c r="E1159" s="9" t="str">
        <f>TEXT(Transaction_2[[#This Row],[transaction_date]],"mmm")</f>
        <v>Jun</v>
      </c>
      <c r="F1159" s="4">
        <v>39</v>
      </c>
      <c r="G1159" s="4" t="s">
        <v>6017</v>
      </c>
      <c r="H1159" s="4" t="s">
        <v>115</v>
      </c>
      <c r="I1159" s="4" t="s">
        <v>6030</v>
      </c>
      <c r="J1159" s="4">
        <v>3</v>
      </c>
      <c r="K1159" s="4">
        <v>240.53</v>
      </c>
      <c r="L1159" s="4">
        <v>721.6</v>
      </c>
      <c r="M1159" s="12">
        <f>Transaction_2[[#This Row],[total_amount]]*(1-Transaction_2[[#This Row],[discount_percentage]]/100)</f>
        <v>721.6</v>
      </c>
      <c r="N1159" s="12">
        <f>Transaction_2[[#This Row],[total_amount]]-(Transaction_2[[#This Row],[total_amount]]*Transaction_2[[#This Row],[discount_percentage]]/100)</f>
        <v>721.6</v>
      </c>
      <c r="O1159" s="4" t="s">
        <v>54</v>
      </c>
      <c r="P1159" s="4" t="s">
        <v>32</v>
      </c>
      <c r="Q1159" s="4">
        <v>19</v>
      </c>
      <c r="R1159" s="4" t="s">
        <v>6005</v>
      </c>
      <c r="S1159" s="4" t="b">
        <v>0</v>
      </c>
      <c r="T1159" s="4">
        <v>0</v>
      </c>
      <c r="U1159" s="4" t="s">
        <v>6006</v>
      </c>
      <c r="V1159" s="4">
        <v>18.149999999999999</v>
      </c>
      <c r="W1159" s="4">
        <v>24</v>
      </c>
      <c r="X1159" s="4" t="s">
        <v>6007</v>
      </c>
      <c r="Y1159" s="4" t="b">
        <v>0</v>
      </c>
      <c r="Z1159" s="4" t="b">
        <v>0</v>
      </c>
      <c r="AA1159" s="4" t="b">
        <v>1</v>
      </c>
      <c r="AB1159" s="4" t="b">
        <v>1</v>
      </c>
      <c r="AC1159" s="4" t="b">
        <v>0</v>
      </c>
    </row>
    <row r="1160" spans="1:29" x14ac:dyDescent="0.25">
      <c r="A1160" s="4" t="s">
        <v>2351</v>
      </c>
      <c r="B1160" s="4" t="s">
        <v>2352</v>
      </c>
      <c r="C1160" s="9">
        <v>45601</v>
      </c>
      <c r="D1160" s="9" t="str">
        <f>TEXT(Transaction_2[[#This Row],[transaction_date]],"yyyy")</f>
        <v>2024</v>
      </c>
      <c r="E1160" s="9" t="str">
        <f>TEXT(Transaction_2[[#This Row],[transaction_date]],"mmm")</f>
        <v>Nov</v>
      </c>
      <c r="F1160" s="4">
        <v>33</v>
      </c>
      <c r="G1160" s="4" t="s">
        <v>6017</v>
      </c>
      <c r="H1160" s="4" t="s">
        <v>35</v>
      </c>
      <c r="I1160" s="4" t="s">
        <v>6013</v>
      </c>
      <c r="J1160" s="4">
        <v>4</v>
      </c>
      <c r="K1160" s="4">
        <v>83.16</v>
      </c>
      <c r="L1160" s="4">
        <v>332.63</v>
      </c>
      <c r="M1160" s="12">
        <f>Transaction_2[[#This Row],[total_amount]]*(1-Transaction_2[[#This Row],[discount_percentage]]/100)</f>
        <v>332.63</v>
      </c>
      <c r="N1160" s="12">
        <f>Transaction_2[[#This Row],[total_amount]]-(Transaction_2[[#This Row],[total_amount]]*Transaction_2[[#This Row],[discount_percentage]]/100)</f>
        <v>332.63</v>
      </c>
      <c r="O1160" s="4" t="s">
        <v>31</v>
      </c>
      <c r="P1160" s="4" t="s">
        <v>36</v>
      </c>
      <c r="Q1160" s="4">
        <v>30</v>
      </c>
      <c r="R1160" s="4" t="s">
        <v>6010</v>
      </c>
      <c r="S1160" s="4" t="b">
        <v>0</v>
      </c>
      <c r="T1160" s="4">
        <v>0</v>
      </c>
      <c r="U1160" s="4" t="s">
        <v>6006</v>
      </c>
      <c r="V1160" s="4">
        <v>7.84</v>
      </c>
      <c r="W1160" s="4">
        <v>10</v>
      </c>
      <c r="X1160" s="4" t="s">
        <v>6020</v>
      </c>
      <c r="Y1160" s="4" t="b">
        <v>0</v>
      </c>
      <c r="Z1160" s="4" t="b">
        <v>1</v>
      </c>
      <c r="AA1160" s="4" t="b">
        <v>0</v>
      </c>
      <c r="AB1160" s="4" t="b">
        <v>0</v>
      </c>
      <c r="AC1160" s="4" t="b">
        <v>0</v>
      </c>
    </row>
    <row r="1161" spans="1:29" x14ac:dyDescent="0.25">
      <c r="A1161" s="4" t="s">
        <v>2353</v>
      </c>
      <c r="B1161" s="4" t="s">
        <v>2354</v>
      </c>
      <c r="C1161" s="9">
        <v>45609</v>
      </c>
      <c r="D1161" s="9" t="str">
        <f>TEXT(Transaction_2[[#This Row],[transaction_date]],"yyyy")</f>
        <v>2024</v>
      </c>
      <c r="E1161" s="9" t="str">
        <f>TEXT(Transaction_2[[#This Row],[transaction_date]],"mmm")</f>
        <v>Nov</v>
      </c>
      <c r="F1161" s="4">
        <v>53</v>
      </c>
      <c r="G1161" s="4" t="s">
        <v>6012</v>
      </c>
      <c r="H1161" s="4" t="s">
        <v>35</v>
      </c>
      <c r="I1161" s="4" t="s">
        <v>6013</v>
      </c>
      <c r="J1161" s="4">
        <v>3</v>
      </c>
      <c r="K1161" s="4">
        <v>94.05</v>
      </c>
      <c r="L1161" s="4">
        <v>282.16000000000003</v>
      </c>
      <c r="M1161" s="12">
        <f>Transaction_2[[#This Row],[total_amount]]*(1-Transaction_2[[#This Row],[discount_percentage]]/100)</f>
        <v>197.512</v>
      </c>
      <c r="N1161" s="12">
        <f>Transaction_2[[#This Row],[total_amount]]-(Transaction_2[[#This Row],[total_amount]]*Transaction_2[[#This Row],[discount_percentage]]/100)</f>
        <v>197.512</v>
      </c>
      <c r="O1161" s="4" t="s">
        <v>28</v>
      </c>
      <c r="P1161" s="4" t="s">
        <v>36</v>
      </c>
      <c r="Q1161" s="4">
        <v>32</v>
      </c>
      <c r="R1161" s="4" t="s">
        <v>6010</v>
      </c>
      <c r="S1161" s="4" t="b">
        <v>1</v>
      </c>
      <c r="T1161" s="4">
        <v>30</v>
      </c>
      <c r="U1161" s="4" t="s">
        <v>6014</v>
      </c>
      <c r="V1161" s="4">
        <v>19.62</v>
      </c>
      <c r="W1161" s="4">
        <v>17</v>
      </c>
      <c r="X1161" s="4" t="s">
        <v>6007</v>
      </c>
      <c r="Y1161" s="4" t="b">
        <v>0</v>
      </c>
      <c r="Z1161" s="4" t="b">
        <v>0</v>
      </c>
      <c r="AA1161" s="4" t="b">
        <v>0</v>
      </c>
      <c r="AB1161" s="4" t="b">
        <v>0</v>
      </c>
      <c r="AC1161" s="4" t="b">
        <v>0</v>
      </c>
    </row>
    <row r="1162" spans="1:29" x14ac:dyDescent="0.25">
      <c r="A1162" s="4" t="s">
        <v>2355</v>
      </c>
      <c r="B1162" s="4" t="s">
        <v>2356</v>
      </c>
      <c r="C1162" s="9">
        <v>45714</v>
      </c>
      <c r="D1162" s="9" t="str">
        <f>TEXT(Transaction_2[[#This Row],[transaction_date]],"yyyy")</f>
        <v>2025</v>
      </c>
      <c r="E1162" s="9" t="str">
        <f>TEXT(Transaction_2[[#This Row],[transaction_date]],"mmm")</f>
        <v>Feb</v>
      </c>
      <c r="F1162" s="4">
        <v>69</v>
      </c>
      <c r="G1162" s="4" t="s">
        <v>6008</v>
      </c>
      <c r="H1162" s="4" t="s">
        <v>39</v>
      </c>
      <c r="I1162" s="4" t="s">
        <v>6015</v>
      </c>
      <c r="J1162" s="4">
        <v>1</v>
      </c>
      <c r="K1162" s="4">
        <v>227.75</v>
      </c>
      <c r="L1162" s="4">
        <v>227.75</v>
      </c>
      <c r="M1162" s="12">
        <f>Transaction_2[[#This Row],[total_amount]]*(1-Transaction_2[[#This Row],[discount_percentage]]/100)</f>
        <v>227.75</v>
      </c>
      <c r="N1162" s="12">
        <f>Transaction_2[[#This Row],[total_amount]]-(Transaction_2[[#This Row],[total_amount]]*Transaction_2[[#This Row],[discount_percentage]]/100)</f>
        <v>227.75</v>
      </c>
      <c r="O1162" s="4" t="s">
        <v>31</v>
      </c>
      <c r="P1162" s="4" t="s">
        <v>32</v>
      </c>
      <c r="Q1162" s="4">
        <v>10</v>
      </c>
      <c r="R1162" s="4" t="s">
        <v>6005</v>
      </c>
      <c r="S1162" s="4" t="b">
        <v>0</v>
      </c>
      <c r="T1162" s="4">
        <v>0</v>
      </c>
      <c r="U1162" s="4" t="s">
        <v>6006</v>
      </c>
      <c r="V1162" s="4">
        <v>12.88</v>
      </c>
      <c r="W1162" s="4">
        <v>1</v>
      </c>
      <c r="X1162" s="4" t="s">
        <v>6016</v>
      </c>
      <c r="Y1162" s="4" t="b">
        <v>0</v>
      </c>
      <c r="Z1162" s="4" t="b">
        <v>0</v>
      </c>
      <c r="AA1162" s="4" t="b">
        <v>0</v>
      </c>
      <c r="AB1162" s="4" t="b">
        <v>0</v>
      </c>
      <c r="AC1162" s="4" t="b">
        <v>0</v>
      </c>
    </row>
    <row r="1163" spans="1:29" x14ac:dyDescent="0.25">
      <c r="A1163" s="4" t="s">
        <v>2357</v>
      </c>
      <c r="B1163" s="4" t="s">
        <v>2358</v>
      </c>
      <c r="C1163" s="9">
        <v>45752</v>
      </c>
      <c r="D1163" s="9" t="str">
        <f>TEXT(Transaction_2[[#This Row],[transaction_date]],"yyyy")</f>
        <v>2025</v>
      </c>
      <c r="E1163" s="9" t="str">
        <f>TEXT(Transaction_2[[#This Row],[transaction_date]],"mmm")</f>
        <v>Apr</v>
      </c>
      <c r="F1163" s="4">
        <v>76</v>
      </c>
      <c r="G1163" s="4" t="s">
        <v>6011</v>
      </c>
      <c r="H1163" s="4" t="s">
        <v>80</v>
      </c>
      <c r="I1163" s="4" t="s">
        <v>6026</v>
      </c>
      <c r="J1163" s="4">
        <v>7</v>
      </c>
      <c r="K1163" s="4">
        <v>32.75</v>
      </c>
      <c r="L1163" s="4">
        <v>229.25</v>
      </c>
      <c r="M1163" s="12">
        <f>Transaction_2[[#This Row],[total_amount]]*(1-Transaction_2[[#This Row],[discount_percentage]]/100)</f>
        <v>163.68449999999999</v>
      </c>
      <c r="N1163" s="12">
        <f>Transaction_2[[#This Row],[total_amount]]-(Transaction_2[[#This Row],[total_amount]]*Transaction_2[[#This Row],[discount_percentage]]/100)</f>
        <v>163.68450000000001</v>
      </c>
      <c r="O1163" s="4" t="s">
        <v>90</v>
      </c>
      <c r="P1163" s="4" t="s">
        <v>57</v>
      </c>
      <c r="Q1163" s="4">
        <v>3</v>
      </c>
      <c r="R1163" s="4" t="s">
        <v>6023</v>
      </c>
      <c r="S1163" s="4" t="b">
        <v>1</v>
      </c>
      <c r="T1163" s="4">
        <v>28.6</v>
      </c>
      <c r="U1163" s="4" t="s">
        <v>6014</v>
      </c>
      <c r="V1163" s="4">
        <v>19.39</v>
      </c>
      <c r="W1163" s="4">
        <v>6</v>
      </c>
      <c r="X1163" s="4" t="s">
        <v>6018</v>
      </c>
      <c r="Y1163" s="4" t="b">
        <v>1</v>
      </c>
      <c r="Z1163" s="4" t="b">
        <v>0</v>
      </c>
      <c r="AA1163" s="4" t="b">
        <v>0</v>
      </c>
      <c r="AB1163" s="4" t="b">
        <v>0</v>
      </c>
      <c r="AC1163" s="4" t="b">
        <v>1</v>
      </c>
    </row>
    <row r="1164" spans="1:29" x14ac:dyDescent="0.25">
      <c r="A1164" s="4" t="s">
        <v>2359</v>
      </c>
      <c r="B1164" s="4" t="s">
        <v>2360</v>
      </c>
      <c r="C1164" s="9">
        <v>45660</v>
      </c>
      <c r="D1164" s="9" t="str">
        <f>TEXT(Transaction_2[[#This Row],[transaction_date]],"yyyy")</f>
        <v>2025</v>
      </c>
      <c r="E1164" s="9" t="str">
        <f>TEXT(Transaction_2[[#This Row],[transaction_date]],"mmm")</f>
        <v>Jan</v>
      </c>
      <c r="F1164" s="4">
        <v>42</v>
      </c>
      <c r="G1164" s="4" t="s">
        <v>6021</v>
      </c>
      <c r="H1164" s="4" t="s">
        <v>22</v>
      </c>
      <c r="I1164" s="4" t="s">
        <v>6004</v>
      </c>
      <c r="J1164" s="4">
        <v>3</v>
      </c>
      <c r="K1164" s="4">
        <v>69.680000000000007</v>
      </c>
      <c r="L1164" s="4">
        <v>209.03</v>
      </c>
      <c r="M1164" s="12">
        <f>Transaction_2[[#This Row],[total_amount]]*(1-Transaction_2[[#This Row],[discount_percentage]]/100)</f>
        <v>209.03</v>
      </c>
      <c r="N1164" s="12">
        <f>Transaction_2[[#This Row],[total_amount]]-(Transaction_2[[#This Row],[total_amount]]*Transaction_2[[#This Row],[discount_percentage]]/100)</f>
        <v>209.03</v>
      </c>
      <c r="O1164" s="4" t="s">
        <v>31</v>
      </c>
      <c r="P1164" s="4" t="s">
        <v>32</v>
      </c>
      <c r="Q1164" s="4">
        <v>2</v>
      </c>
      <c r="R1164" s="4" t="s">
        <v>6023</v>
      </c>
      <c r="S1164" s="4" t="b">
        <v>0</v>
      </c>
      <c r="T1164" s="4">
        <v>0</v>
      </c>
      <c r="U1164" s="4" t="s">
        <v>6006</v>
      </c>
      <c r="V1164" s="4">
        <v>12.6</v>
      </c>
      <c r="W1164" s="4">
        <v>16</v>
      </c>
      <c r="X1164" s="4" t="s">
        <v>6007</v>
      </c>
      <c r="Y1164" s="4" t="b">
        <v>0</v>
      </c>
      <c r="Z1164" s="4" t="b">
        <v>1</v>
      </c>
      <c r="AA1164" s="4" t="b">
        <v>0</v>
      </c>
      <c r="AB1164" s="4" t="b">
        <v>0</v>
      </c>
      <c r="AC1164" s="4" t="b">
        <v>0</v>
      </c>
    </row>
    <row r="1165" spans="1:29" x14ac:dyDescent="0.25">
      <c r="A1165" s="4" t="s">
        <v>2361</v>
      </c>
      <c r="B1165" s="4" t="s">
        <v>2362</v>
      </c>
      <c r="C1165" s="9">
        <v>45708</v>
      </c>
      <c r="D1165" s="9" t="str">
        <f>TEXT(Transaction_2[[#This Row],[transaction_date]],"yyyy")</f>
        <v>2025</v>
      </c>
      <c r="E1165" s="9" t="str">
        <f>TEXT(Transaction_2[[#This Row],[transaction_date]],"mmm")</f>
        <v>Feb</v>
      </c>
      <c r="F1165" s="4">
        <v>20</v>
      </c>
      <c r="G1165" s="4" t="s">
        <v>6003</v>
      </c>
      <c r="H1165" s="4" t="s">
        <v>62</v>
      </c>
      <c r="I1165" s="4" t="s">
        <v>6024</v>
      </c>
      <c r="J1165" s="4">
        <v>2</v>
      </c>
      <c r="K1165" s="4">
        <v>224.79</v>
      </c>
      <c r="L1165" s="4">
        <v>449.59</v>
      </c>
      <c r="M1165" s="12">
        <f>Transaction_2[[#This Row],[total_amount]]*(1-Transaction_2[[#This Row],[discount_percentage]]/100)</f>
        <v>333.14618999999999</v>
      </c>
      <c r="N1165" s="12">
        <f>Transaction_2[[#This Row],[total_amount]]-(Transaction_2[[#This Row],[total_amount]]*Transaction_2[[#This Row],[discount_percentage]]/100)</f>
        <v>333.14618999999999</v>
      </c>
      <c r="O1165" s="4" t="s">
        <v>54</v>
      </c>
      <c r="P1165" s="4" t="s">
        <v>24</v>
      </c>
      <c r="Q1165" s="4">
        <v>11</v>
      </c>
      <c r="R1165" s="4" t="s">
        <v>6005</v>
      </c>
      <c r="S1165" s="4" t="b">
        <v>1</v>
      </c>
      <c r="T1165" s="4">
        <v>25.9</v>
      </c>
      <c r="U1165" s="4" t="s">
        <v>6014</v>
      </c>
      <c r="V1165" s="4">
        <v>5.75</v>
      </c>
      <c r="W1165" s="4">
        <v>5</v>
      </c>
      <c r="X1165" s="4" t="s">
        <v>6018</v>
      </c>
      <c r="Y1165" s="4" t="b">
        <v>0</v>
      </c>
      <c r="Z1165" s="4" t="b">
        <v>0</v>
      </c>
      <c r="AA1165" s="4" t="b">
        <v>0</v>
      </c>
      <c r="AB1165" s="4" t="b">
        <v>0</v>
      </c>
      <c r="AC1165" s="4" t="b">
        <v>0</v>
      </c>
    </row>
    <row r="1166" spans="1:29" x14ac:dyDescent="0.25">
      <c r="A1166" s="4" t="s">
        <v>2363</v>
      </c>
      <c r="B1166" s="4" t="s">
        <v>2364</v>
      </c>
      <c r="C1166" s="9">
        <v>45513</v>
      </c>
      <c r="D1166" s="9" t="str">
        <f>TEXT(Transaction_2[[#This Row],[transaction_date]],"yyyy")</f>
        <v>2024</v>
      </c>
      <c r="E1166" s="9" t="str">
        <f>TEXT(Transaction_2[[#This Row],[transaction_date]],"mmm")</f>
        <v>Aug</v>
      </c>
      <c r="F1166" s="4">
        <v>56</v>
      </c>
      <c r="G1166" s="4" t="s">
        <v>6012</v>
      </c>
      <c r="H1166" s="4" t="s">
        <v>44</v>
      </c>
      <c r="I1166" s="4" t="s">
        <v>6019</v>
      </c>
      <c r="J1166" s="4">
        <v>2</v>
      </c>
      <c r="K1166" s="4">
        <v>289.58</v>
      </c>
      <c r="L1166" s="4">
        <v>579.16</v>
      </c>
      <c r="M1166" s="12">
        <f>Transaction_2[[#This Row],[total_amount]]*(1-Transaction_2[[#This Row],[discount_percentage]]/100)</f>
        <v>538.03963999999996</v>
      </c>
      <c r="N1166" s="12">
        <f>Transaction_2[[#This Row],[total_amount]]-(Transaction_2[[#This Row],[total_amount]]*Transaction_2[[#This Row],[discount_percentage]]/100)</f>
        <v>538.03963999999996</v>
      </c>
      <c r="O1166" s="4" t="s">
        <v>31</v>
      </c>
      <c r="P1166" s="4" t="s">
        <v>32</v>
      </c>
      <c r="Q1166" s="4">
        <v>16</v>
      </c>
      <c r="R1166" s="4" t="s">
        <v>6005</v>
      </c>
      <c r="S1166" s="4" t="b">
        <v>1</v>
      </c>
      <c r="T1166" s="4">
        <v>7.1</v>
      </c>
      <c r="U1166" s="4" t="s">
        <v>6031</v>
      </c>
      <c r="V1166" s="4">
        <v>10.56</v>
      </c>
      <c r="W1166" s="4">
        <v>7</v>
      </c>
      <c r="X1166" s="4" t="s">
        <v>6018</v>
      </c>
      <c r="Y1166" s="4" t="b">
        <v>1</v>
      </c>
      <c r="Z1166" s="4" t="b">
        <v>0</v>
      </c>
      <c r="AA1166" s="4" t="b">
        <v>0</v>
      </c>
      <c r="AB1166" s="4" t="b">
        <v>0</v>
      </c>
      <c r="AC1166" s="4" t="b">
        <v>0</v>
      </c>
    </row>
    <row r="1167" spans="1:29" x14ac:dyDescent="0.25">
      <c r="A1167" s="4" t="s">
        <v>2365</v>
      </c>
      <c r="B1167" s="4" t="s">
        <v>2366</v>
      </c>
      <c r="C1167" s="9">
        <v>45576</v>
      </c>
      <c r="D1167" s="9" t="str">
        <f>TEXT(Transaction_2[[#This Row],[transaction_date]],"yyyy")</f>
        <v>2024</v>
      </c>
      <c r="E1167" s="9" t="str">
        <f>TEXT(Transaction_2[[#This Row],[transaction_date]],"mmm")</f>
        <v>Oct</v>
      </c>
      <c r="F1167" s="4">
        <v>68</v>
      </c>
      <c r="G1167" s="4" t="s">
        <v>6008</v>
      </c>
      <c r="H1167" s="4" t="s">
        <v>65</v>
      </c>
      <c r="I1167" s="4" t="s">
        <v>6025</v>
      </c>
      <c r="J1167" s="4">
        <v>2</v>
      </c>
      <c r="K1167" s="4">
        <v>71.42</v>
      </c>
      <c r="L1167" s="4">
        <v>142.83000000000001</v>
      </c>
      <c r="M1167" s="12">
        <f>Transaction_2[[#This Row],[total_amount]]*(1-Transaction_2[[#This Row],[discount_percentage]]/100)</f>
        <v>142.83000000000001</v>
      </c>
      <c r="N1167" s="12">
        <f>Transaction_2[[#This Row],[total_amount]]-(Transaction_2[[#This Row],[total_amount]]*Transaction_2[[#This Row],[discount_percentage]]/100)</f>
        <v>142.83000000000001</v>
      </c>
      <c r="O1167" s="4" t="s">
        <v>28</v>
      </c>
      <c r="P1167" s="4" t="s">
        <v>32</v>
      </c>
      <c r="Q1167" s="4">
        <v>6</v>
      </c>
      <c r="R1167" s="4" t="s">
        <v>6005</v>
      </c>
      <c r="S1167" s="4" t="b">
        <v>0</v>
      </c>
      <c r="T1167" s="4">
        <v>0</v>
      </c>
      <c r="U1167" s="4" t="s">
        <v>6006</v>
      </c>
      <c r="V1167" s="4">
        <v>12.23</v>
      </c>
      <c r="W1167" s="4">
        <v>3</v>
      </c>
      <c r="X1167" s="4" t="s">
        <v>6016</v>
      </c>
      <c r="Y1167" s="4" t="b">
        <v>0</v>
      </c>
      <c r="Z1167" s="4" t="b">
        <v>0</v>
      </c>
      <c r="AA1167" s="4" t="b">
        <v>0</v>
      </c>
      <c r="AB1167" s="4" t="b">
        <v>0</v>
      </c>
      <c r="AC1167" s="4" t="b">
        <v>0</v>
      </c>
    </row>
    <row r="1168" spans="1:29" x14ac:dyDescent="0.25">
      <c r="A1168" s="4" t="s">
        <v>2367</v>
      </c>
      <c r="B1168" s="4" t="s">
        <v>2368</v>
      </c>
      <c r="C1168" s="9">
        <v>45781</v>
      </c>
      <c r="D1168" s="9" t="str">
        <f>TEXT(Transaction_2[[#This Row],[transaction_date]],"yyyy")</f>
        <v>2025</v>
      </c>
      <c r="E1168" s="9" t="str">
        <f>TEXT(Transaction_2[[#This Row],[transaction_date]],"mmm")</f>
        <v>May</v>
      </c>
      <c r="F1168" s="4">
        <v>70</v>
      </c>
      <c r="G1168" s="4" t="s">
        <v>6011</v>
      </c>
      <c r="H1168" s="4" t="s">
        <v>27</v>
      </c>
      <c r="I1168" s="4" t="s">
        <v>6009</v>
      </c>
      <c r="J1168" s="4">
        <v>2</v>
      </c>
      <c r="K1168" s="4">
        <v>135.22999999999999</v>
      </c>
      <c r="L1168" s="4">
        <v>270.45999999999998</v>
      </c>
      <c r="M1168" s="12">
        <f>Transaction_2[[#This Row],[total_amount]]*(1-Transaction_2[[#This Row],[discount_percentage]]/100)</f>
        <v>270.45999999999998</v>
      </c>
      <c r="N1168" s="12">
        <f>Transaction_2[[#This Row],[total_amount]]-(Transaction_2[[#This Row],[total_amount]]*Transaction_2[[#This Row],[discount_percentage]]/100)</f>
        <v>270.45999999999998</v>
      </c>
      <c r="O1168" s="4" t="s">
        <v>28</v>
      </c>
      <c r="P1168" s="4" t="s">
        <v>24</v>
      </c>
      <c r="Q1168" s="4">
        <v>3</v>
      </c>
      <c r="R1168" s="4" t="s">
        <v>6023</v>
      </c>
      <c r="S1168" s="4" t="b">
        <v>0</v>
      </c>
      <c r="T1168" s="4">
        <v>0</v>
      </c>
      <c r="U1168" s="4" t="s">
        <v>6006</v>
      </c>
      <c r="V1168" s="4">
        <v>20.010000000000002</v>
      </c>
      <c r="W1168" s="4">
        <v>7</v>
      </c>
      <c r="X1168" s="4" t="s">
        <v>6018</v>
      </c>
      <c r="Y1168" s="4" t="b">
        <v>0</v>
      </c>
      <c r="Z1168" s="4" t="b">
        <v>0</v>
      </c>
      <c r="AA1168" s="4" t="b">
        <v>0</v>
      </c>
      <c r="AB1168" s="4" t="b">
        <v>0</v>
      </c>
      <c r="AC1168" s="4" t="b">
        <v>0</v>
      </c>
    </row>
    <row r="1169" spans="1:29" x14ac:dyDescent="0.25">
      <c r="A1169" s="4" t="s">
        <v>2369</v>
      </c>
      <c r="B1169" s="4" t="s">
        <v>2370</v>
      </c>
      <c r="C1169" s="9">
        <v>45699</v>
      </c>
      <c r="D1169" s="9" t="str">
        <f>TEXT(Transaction_2[[#This Row],[transaction_date]],"yyyy")</f>
        <v>2025</v>
      </c>
      <c r="E1169" s="9" t="str">
        <f>TEXT(Transaction_2[[#This Row],[transaction_date]],"mmm")</f>
        <v>Feb</v>
      </c>
      <c r="F1169" s="4">
        <v>26</v>
      </c>
      <c r="G1169" s="4" t="s">
        <v>6003</v>
      </c>
      <c r="H1169" s="4" t="s">
        <v>27</v>
      </c>
      <c r="I1169" s="4" t="s">
        <v>6009</v>
      </c>
      <c r="J1169" s="4">
        <v>1</v>
      </c>
      <c r="K1169" s="4">
        <v>243.53</v>
      </c>
      <c r="L1169" s="4">
        <v>243.53</v>
      </c>
      <c r="M1169" s="12">
        <f>Transaction_2[[#This Row],[total_amount]]*(1-Transaction_2[[#This Row],[discount_percentage]]/100)</f>
        <v>167.30511000000001</v>
      </c>
      <c r="N1169" s="12">
        <f>Transaction_2[[#This Row],[total_amount]]-(Transaction_2[[#This Row],[total_amount]]*Transaction_2[[#This Row],[discount_percentage]]/100)</f>
        <v>167.30511000000001</v>
      </c>
      <c r="O1169" s="4" t="s">
        <v>23</v>
      </c>
      <c r="P1169" s="4" t="s">
        <v>24</v>
      </c>
      <c r="Q1169" s="4">
        <v>36</v>
      </c>
      <c r="R1169" s="4" t="s">
        <v>6010</v>
      </c>
      <c r="S1169" s="4" t="b">
        <v>1</v>
      </c>
      <c r="T1169" s="4">
        <v>31.3</v>
      </c>
      <c r="U1169" s="4" t="s">
        <v>6014</v>
      </c>
      <c r="V1169" s="4">
        <v>20.14</v>
      </c>
      <c r="W1169" s="4">
        <v>29</v>
      </c>
      <c r="X1169" s="4" t="s">
        <v>6007</v>
      </c>
      <c r="Y1169" s="4" t="b">
        <v>0</v>
      </c>
      <c r="Z1169" s="4" t="b">
        <v>0</v>
      </c>
      <c r="AA1169" s="4" t="b">
        <v>0</v>
      </c>
      <c r="AB1169" s="4" t="b">
        <v>0</v>
      </c>
      <c r="AC1169" s="4" t="b">
        <v>0</v>
      </c>
    </row>
    <row r="1170" spans="1:29" x14ac:dyDescent="0.25">
      <c r="A1170" s="4" t="s">
        <v>2371</v>
      </c>
      <c r="B1170" s="4" t="s">
        <v>2372</v>
      </c>
      <c r="C1170" s="9">
        <v>45776</v>
      </c>
      <c r="D1170" s="9" t="str">
        <f>TEXT(Transaction_2[[#This Row],[transaction_date]],"yyyy")</f>
        <v>2025</v>
      </c>
      <c r="E1170" s="9" t="str">
        <f>TEXT(Transaction_2[[#This Row],[transaction_date]],"mmm")</f>
        <v>Apr</v>
      </c>
      <c r="F1170" s="4">
        <v>68</v>
      </c>
      <c r="G1170" s="4" t="s">
        <v>6008</v>
      </c>
      <c r="H1170" s="4" t="s">
        <v>22</v>
      </c>
      <c r="I1170" s="4" t="s">
        <v>6004</v>
      </c>
      <c r="J1170" s="4">
        <v>4</v>
      </c>
      <c r="K1170" s="4">
        <v>91.6</v>
      </c>
      <c r="L1170" s="4">
        <v>366.39</v>
      </c>
      <c r="M1170" s="12">
        <f>Transaction_2[[#This Row],[total_amount]]*(1-Transaction_2[[#This Row],[discount_percentage]]/100)</f>
        <v>296.04311999999999</v>
      </c>
      <c r="N1170" s="12">
        <f>Transaction_2[[#This Row],[total_amount]]-(Transaction_2[[#This Row],[total_amount]]*Transaction_2[[#This Row],[discount_percentage]]/100)</f>
        <v>296.04311999999999</v>
      </c>
      <c r="O1170" s="4" t="s">
        <v>90</v>
      </c>
      <c r="P1170" s="4" t="s">
        <v>36</v>
      </c>
      <c r="Q1170" s="4">
        <v>2</v>
      </c>
      <c r="R1170" s="4" t="s">
        <v>6023</v>
      </c>
      <c r="S1170" s="4" t="b">
        <v>1</v>
      </c>
      <c r="T1170" s="4">
        <v>19.2</v>
      </c>
      <c r="U1170" s="4" t="s">
        <v>6028</v>
      </c>
      <c r="V1170" s="4">
        <v>11.98</v>
      </c>
      <c r="W1170" s="4">
        <v>10</v>
      </c>
      <c r="X1170" s="4" t="s">
        <v>6020</v>
      </c>
      <c r="Y1170" s="4" t="b">
        <v>1</v>
      </c>
      <c r="Z1170" s="4" t="b">
        <v>0</v>
      </c>
      <c r="AA1170" s="4" t="b">
        <v>0</v>
      </c>
      <c r="AB1170" s="4" t="b">
        <v>1</v>
      </c>
      <c r="AC1170" s="4" t="b">
        <v>1</v>
      </c>
    </row>
    <row r="1171" spans="1:29" x14ac:dyDescent="0.25">
      <c r="A1171" s="4" t="s">
        <v>2373</v>
      </c>
      <c r="B1171" s="4" t="s">
        <v>2374</v>
      </c>
      <c r="C1171" s="9">
        <v>45831</v>
      </c>
      <c r="D1171" s="9" t="str">
        <f>TEXT(Transaction_2[[#This Row],[transaction_date]],"yyyy")</f>
        <v>2025</v>
      </c>
      <c r="E1171" s="9" t="str">
        <f>TEXT(Transaction_2[[#This Row],[transaction_date]],"mmm")</f>
        <v>Jun</v>
      </c>
      <c r="F1171" s="4">
        <v>54</v>
      </c>
      <c r="G1171" s="4" t="s">
        <v>6012</v>
      </c>
      <c r="H1171" s="4" t="s">
        <v>115</v>
      </c>
      <c r="I1171" s="4" t="s">
        <v>6030</v>
      </c>
      <c r="J1171" s="4">
        <v>4</v>
      </c>
      <c r="K1171" s="4">
        <v>82.5</v>
      </c>
      <c r="L1171" s="4">
        <v>330.02</v>
      </c>
      <c r="M1171" s="12">
        <f>Transaction_2[[#This Row],[total_amount]]*(1-Transaction_2[[#This Row],[discount_percentage]]/100)</f>
        <v>330.02</v>
      </c>
      <c r="N1171" s="12">
        <f>Transaction_2[[#This Row],[total_amount]]-(Transaction_2[[#This Row],[total_amount]]*Transaction_2[[#This Row],[discount_percentage]]/100)</f>
        <v>330.02</v>
      </c>
      <c r="O1171" s="4" t="s">
        <v>90</v>
      </c>
      <c r="P1171" s="4" t="s">
        <v>57</v>
      </c>
      <c r="Q1171" s="4">
        <v>1</v>
      </c>
      <c r="R1171" s="4" t="s">
        <v>6029</v>
      </c>
      <c r="S1171" s="4" t="b">
        <v>0</v>
      </c>
      <c r="T1171" s="4">
        <v>0</v>
      </c>
      <c r="U1171" s="4" t="s">
        <v>6006</v>
      </c>
      <c r="V1171" s="4">
        <v>20.8</v>
      </c>
      <c r="W1171" s="4">
        <v>29</v>
      </c>
      <c r="X1171" s="4" t="s">
        <v>6007</v>
      </c>
      <c r="Y1171" s="4" t="b">
        <v>1</v>
      </c>
      <c r="Z1171" s="4" t="b">
        <v>0</v>
      </c>
      <c r="AA1171" s="4" t="b">
        <v>1</v>
      </c>
      <c r="AB1171" s="4" t="b">
        <v>0</v>
      </c>
      <c r="AC1171" s="4" t="b">
        <v>1</v>
      </c>
    </row>
    <row r="1172" spans="1:29" x14ac:dyDescent="0.25">
      <c r="A1172" s="4" t="s">
        <v>2375</v>
      </c>
      <c r="B1172" s="4" t="s">
        <v>2376</v>
      </c>
      <c r="C1172" s="9">
        <v>45741</v>
      </c>
      <c r="D1172" s="9" t="str">
        <f>TEXT(Transaction_2[[#This Row],[transaction_date]],"yyyy")</f>
        <v>2025</v>
      </c>
      <c r="E1172" s="9" t="str">
        <f>TEXT(Transaction_2[[#This Row],[transaction_date]],"mmm")</f>
        <v>Mar</v>
      </c>
      <c r="F1172" s="4">
        <v>26</v>
      </c>
      <c r="G1172" s="4" t="s">
        <v>6003</v>
      </c>
      <c r="H1172" s="4" t="s">
        <v>35</v>
      </c>
      <c r="I1172" s="4" t="s">
        <v>6013</v>
      </c>
      <c r="J1172" s="4">
        <v>4</v>
      </c>
      <c r="K1172" s="4">
        <v>177.85</v>
      </c>
      <c r="L1172" s="4">
        <v>711.42</v>
      </c>
      <c r="M1172" s="12">
        <f>Transaction_2[[#This Row],[total_amount]]*(1-Transaction_2[[#This Row],[discount_percentage]]/100)</f>
        <v>711.42</v>
      </c>
      <c r="N1172" s="12">
        <f>Transaction_2[[#This Row],[total_amount]]-(Transaction_2[[#This Row],[total_amount]]*Transaction_2[[#This Row],[discount_percentage]]/100)</f>
        <v>711.42</v>
      </c>
      <c r="O1172" s="4" t="s">
        <v>54</v>
      </c>
      <c r="P1172" s="4" t="s">
        <v>36</v>
      </c>
      <c r="Q1172" s="4">
        <v>40</v>
      </c>
      <c r="R1172" s="4" t="s">
        <v>6010</v>
      </c>
      <c r="S1172" s="4" t="b">
        <v>0</v>
      </c>
      <c r="T1172" s="4">
        <v>0</v>
      </c>
      <c r="U1172" s="4" t="s">
        <v>6006</v>
      </c>
      <c r="V1172" s="4">
        <v>7.52</v>
      </c>
      <c r="W1172" s="4">
        <v>5</v>
      </c>
      <c r="X1172" s="4" t="s">
        <v>6018</v>
      </c>
      <c r="Y1172" s="4" t="b">
        <v>0</v>
      </c>
      <c r="Z1172" s="4" t="b">
        <v>1</v>
      </c>
      <c r="AA1172" s="4" t="b">
        <v>0</v>
      </c>
      <c r="AB1172" s="4" t="b">
        <v>0</v>
      </c>
      <c r="AC1172" s="4" t="b">
        <v>0</v>
      </c>
    </row>
    <row r="1173" spans="1:29" x14ac:dyDescent="0.25">
      <c r="A1173" s="4" t="s">
        <v>2377</v>
      </c>
      <c r="B1173" s="4" t="s">
        <v>2378</v>
      </c>
      <c r="C1173" s="9">
        <v>45538</v>
      </c>
      <c r="D1173" s="9" t="str">
        <f>TEXT(Transaction_2[[#This Row],[transaction_date]],"yyyy")</f>
        <v>2024</v>
      </c>
      <c r="E1173" s="9" t="str">
        <f>TEXT(Transaction_2[[#This Row],[transaction_date]],"mmm")</f>
        <v>Sep</v>
      </c>
      <c r="F1173" s="4">
        <v>48</v>
      </c>
      <c r="G1173" s="4" t="s">
        <v>6021</v>
      </c>
      <c r="H1173" s="4" t="s">
        <v>62</v>
      </c>
      <c r="I1173" s="4" t="s">
        <v>6024</v>
      </c>
      <c r="J1173" s="4">
        <v>4</v>
      </c>
      <c r="K1173" s="4">
        <v>163.6</v>
      </c>
      <c r="L1173" s="4">
        <v>654.41</v>
      </c>
      <c r="M1173" s="12">
        <f>Transaction_2[[#This Row],[total_amount]]*(1-Transaction_2[[#This Row],[discount_percentage]]/100)</f>
        <v>594.20428000000004</v>
      </c>
      <c r="N1173" s="12">
        <f>Transaction_2[[#This Row],[total_amount]]-(Transaction_2[[#This Row],[total_amount]]*Transaction_2[[#This Row],[discount_percentage]]/100)</f>
        <v>594.20427999999993</v>
      </c>
      <c r="O1173" s="4" t="s">
        <v>28</v>
      </c>
      <c r="P1173" s="4" t="s">
        <v>32</v>
      </c>
      <c r="Q1173" s="4">
        <v>26</v>
      </c>
      <c r="R1173" s="4" t="s">
        <v>6010</v>
      </c>
      <c r="S1173" s="4" t="b">
        <v>1</v>
      </c>
      <c r="T1173" s="4">
        <v>9.1999999999999993</v>
      </c>
      <c r="U1173" s="4" t="s">
        <v>6031</v>
      </c>
      <c r="V1173" s="4">
        <v>18.68</v>
      </c>
      <c r="W1173" s="4">
        <v>28</v>
      </c>
      <c r="X1173" s="4" t="s">
        <v>6007</v>
      </c>
      <c r="Y1173" s="4" t="b">
        <v>1</v>
      </c>
      <c r="Z1173" s="4" t="b">
        <v>0</v>
      </c>
      <c r="AA1173" s="4" t="b">
        <v>0</v>
      </c>
      <c r="AB1173" s="4" t="b">
        <v>0</v>
      </c>
      <c r="AC1173" s="4" t="b">
        <v>0</v>
      </c>
    </row>
    <row r="1174" spans="1:29" x14ac:dyDescent="0.25">
      <c r="A1174" s="4" t="s">
        <v>2379</v>
      </c>
      <c r="B1174" s="4" t="s">
        <v>2380</v>
      </c>
      <c r="C1174" s="9">
        <v>45607</v>
      </c>
      <c r="D1174" s="9" t="str">
        <f>TEXT(Transaction_2[[#This Row],[transaction_date]],"yyyy")</f>
        <v>2024</v>
      </c>
      <c r="E1174" s="9" t="str">
        <f>TEXT(Transaction_2[[#This Row],[transaction_date]],"mmm")</f>
        <v>Nov</v>
      </c>
      <c r="F1174" s="4">
        <v>29</v>
      </c>
      <c r="G1174" s="4" t="s">
        <v>6003</v>
      </c>
      <c r="H1174" s="4" t="s">
        <v>39</v>
      </c>
      <c r="I1174" s="4" t="s">
        <v>6015</v>
      </c>
      <c r="J1174" s="4">
        <v>3</v>
      </c>
      <c r="K1174" s="4">
        <v>244.83</v>
      </c>
      <c r="L1174" s="4">
        <v>734.48</v>
      </c>
      <c r="M1174" s="12">
        <f>Transaction_2[[#This Row],[total_amount]]*(1-Transaction_2[[#This Row],[discount_percentage]]/100)</f>
        <v>416.45015999999998</v>
      </c>
      <c r="N1174" s="12">
        <f>Transaction_2[[#This Row],[total_amount]]-(Transaction_2[[#This Row],[total_amount]]*Transaction_2[[#This Row],[discount_percentage]]/100)</f>
        <v>416.45016000000004</v>
      </c>
      <c r="O1174" s="4" t="s">
        <v>31</v>
      </c>
      <c r="P1174" s="4" t="s">
        <v>32</v>
      </c>
      <c r="Q1174" s="4">
        <v>29</v>
      </c>
      <c r="R1174" s="4" t="s">
        <v>6010</v>
      </c>
      <c r="S1174" s="4" t="b">
        <v>1</v>
      </c>
      <c r="T1174" s="4">
        <v>43.3</v>
      </c>
      <c r="U1174" s="4" t="s">
        <v>6014</v>
      </c>
      <c r="V1174" s="4">
        <v>14.76</v>
      </c>
      <c r="W1174" s="4">
        <v>15</v>
      </c>
      <c r="X1174" s="4" t="s">
        <v>6007</v>
      </c>
      <c r="Y1174" s="4" t="b">
        <v>0</v>
      </c>
      <c r="Z1174" s="4" t="b">
        <v>0</v>
      </c>
      <c r="AA1174" s="4" t="b">
        <v>0</v>
      </c>
      <c r="AB1174" s="4" t="b">
        <v>1</v>
      </c>
      <c r="AC1174" s="4" t="b">
        <v>0</v>
      </c>
    </row>
    <row r="1175" spans="1:29" x14ac:dyDescent="0.25">
      <c r="A1175" s="4" t="s">
        <v>2381</v>
      </c>
      <c r="B1175" s="4" t="s">
        <v>2382</v>
      </c>
      <c r="C1175" s="9">
        <v>45703</v>
      </c>
      <c r="D1175" s="9" t="str">
        <f>TEXT(Transaction_2[[#This Row],[transaction_date]],"yyyy")</f>
        <v>2025</v>
      </c>
      <c r="E1175" s="9" t="str">
        <f>TEXT(Transaction_2[[#This Row],[transaction_date]],"mmm")</f>
        <v>Feb</v>
      </c>
      <c r="F1175" s="4">
        <v>35</v>
      </c>
      <c r="G1175" s="4" t="s">
        <v>6017</v>
      </c>
      <c r="H1175" s="4" t="s">
        <v>35</v>
      </c>
      <c r="I1175" s="4" t="s">
        <v>6013</v>
      </c>
      <c r="J1175" s="4">
        <v>2</v>
      </c>
      <c r="K1175" s="4">
        <v>68.239999999999995</v>
      </c>
      <c r="L1175" s="4">
        <v>136.49</v>
      </c>
      <c r="M1175" s="12">
        <f>Transaction_2[[#This Row],[total_amount]]*(1-Transaction_2[[#This Row],[discount_percentage]]/100)</f>
        <v>125.29782000000002</v>
      </c>
      <c r="N1175" s="12">
        <f>Transaction_2[[#This Row],[total_amount]]-(Transaction_2[[#This Row],[total_amount]]*Transaction_2[[#This Row],[discount_percentage]]/100)</f>
        <v>125.29782</v>
      </c>
      <c r="O1175" s="4" t="s">
        <v>31</v>
      </c>
      <c r="P1175" s="4" t="s">
        <v>24</v>
      </c>
      <c r="Q1175" s="4">
        <v>12</v>
      </c>
      <c r="R1175" s="4" t="s">
        <v>6005</v>
      </c>
      <c r="S1175" s="4" t="b">
        <v>1</v>
      </c>
      <c r="T1175" s="4">
        <v>8.1999999999999993</v>
      </c>
      <c r="U1175" s="4" t="s">
        <v>6031</v>
      </c>
      <c r="V1175" s="4">
        <v>9.58</v>
      </c>
      <c r="W1175" s="4">
        <v>13</v>
      </c>
      <c r="X1175" s="4" t="s">
        <v>6020</v>
      </c>
      <c r="Y1175" s="4" t="b">
        <v>0</v>
      </c>
      <c r="Z1175" s="4" t="b">
        <v>1</v>
      </c>
      <c r="AA1175" s="4" t="b">
        <v>0</v>
      </c>
      <c r="AB1175" s="4" t="b">
        <v>0</v>
      </c>
      <c r="AC1175" s="4" t="b">
        <v>0</v>
      </c>
    </row>
    <row r="1176" spans="1:29" x14ac:dyDescent="0.25">
      <c r="A1176" s="4" t="s">
        <v>2383</v>
      </c>
      <c r="B1176" s="4" t="s">
        <v>2384</v>
      </c>
      <c r="C1176" s="9">
        <v>45668</v>
      </c>
      <c r="D1176" s="9" t="str">
        <f>TEXT(Transaction_2[[#This Row],[transaction_date]],"yyyy")</f>
        <v>2025</v>
      </c>
      <c r="E1176" s="9" t="str">
        <f>TEXT(Transaction_2[[#This Row],[transaction_date]],"mmm")</f>
        <v>Jan</v>
      </c>
      <c r="F1176" s="4">
        <v>53</v>
      </c>
      <c r="G1176" s="4" t="s">
        <v>6012</v>
      </c>
      <c r="H1176" s="4" t="s">
        <v>115</v>
      </c>
      <c r="I1176" s="4" t="s">
        <v>6030</v>
      </c>
      <c r="J1176" s="4">
        <v>4</v>
      </c>
      <c r="K1176" s="4">
        <v>40.08</v>
      </c>
      <c r="L1176" s="4">
        <v>160.31</v>
      </c>
      <c r="M1176" s="12">
        <f>Transaction_2[[#This Row],[total_amount]]*(1-Transaction_2[[#This Row],[discount_percentage]]/100)</f>
        <v>114.30103000000001</v>
      </c>
      <c r="N1176" s="12">
        <f>Transaction_2[[#This Row],[total_amount]]-(Transaction_2[[#This Row],[total_amount]]*Transaction_2[[#This Row],[discount_percentage]]/100)</f>
        <v>114.30103</v>
      </c>
      <c r="O1176" s="4" t="s">
        <v>54</v>
      </c>
      <c r="P1176" s="4" t="s">
        <v>36</v>
      </c>
      <c r="Q1176" s="4">
        <v>2</v>
      </c>
      <c r="R1176" s="4" t="s">
        <v>6023</v>
      </c>
      <c r="S1176" s="4" t="b">
        <v>1</v>
      </c>
      <c r="T1176" s="4">
        <v>28.7</v>
      </c>
      <c r="U1176" s="4" t="s">
        <v>6014</v>
      </c>
      <c r="V1176" s="4">
        <v>8.4600000000000009</v>
      </c>
      <c r="W1176" s="4">
        <v>11</v>
      </c>
      <c r="X1176" s="4" t="s">
        <v>6020</v>
      </c>
      <c r="Y1176" s="4" t="b">
        <v>0</v>
      </c>
      <c r="Z1176" s="4" t="b">
        <v>0</v>
      </c>
      <c r="AA1176" s="4" t="b">
        <v>0</v>
      </c>
      <c r="AB1176" s="4" t="b">
        <v>0</v>
      </c>
      <c r="AC1176" s="4" t="b">
        <v>0</v>
      </c>
    </row>
    <row r="1177" spans="1:29" x14ac:dyDescent="0.25">
      <c r="A1177" s="4" t="s">
        <v>2385</v>
      </c>
      <c r="B1177" s="4" t="s">
        <v>2386</v>
      </c>
      <c r="C1177" s="9">
        <v>45758</v>
      </c>
      <c r="D1177" s="9" t="str">
        <f>TEXT(Transaction_2[[#This Row],[transaction_date]],"yyyy")</f>
        <v>2025</v>
      </c>
      <c r="E1177" s="9" t="str">
        <f>TEXT(Transaction_2[[#This Row],[transaction_date]],"mmm")</f>
        <v>Apr</v>
      </c>
      <c r="F1177" s="4">
        <v>72</v>
      </c>
      <c r="G1177" s="4" t="s">
        <v>6011</v>
      </c>
      <c r="H1177" s="4" t="s">
        <v>53</v>
      </c>
      <c r="I1177" s="4" t="s">
        <v>6022</v>
      </c>
      <c r="J1177" s="4">
        <v>3</v>
      </c>
      <c r="K1177" s="4">
        <v>76.05</v>
      </c>
      <c r="L1177" s="4">
        <v>228.16</v>
      </c>
      <c r="M1177" s="12">
        <f>Transaction_2[[#This Row],[total_amount]]*(1-Transaction_2[[#This Row],[discount_percentage]]/100)</f>
        <v>228.16</v>
      </c>
      <c r="N1177" s="12">
        <f>Transaction_2[[#This Row],[total_amount]]-(Transaction_2[[#This Row],[total_amount]]*Transaction_2[[#This Row],[discount_percentage]]/100)</f>
        <v>228.16</v>
      </c>
      <c r="O1177" s="4" t="s">
        <v>23</v>
      </c>
      <c r="P1177" s="4" t="s">
        <v>36</v>
      </c>
      <c r="Q1177" s="4">
        <v>7</v>
      </c>
      <c r="R1177" s="4" t="s">
        <v>6005</v>
      </c>
      <c r="S1177" s="4" t="b">
        <v>0</v>
      </c>
      <c r="T1177" s="4">
        <v>0</v>
      </c>
      <c r="U1177" s="4" t="s">
        <v>6006</v>
      </c>
      <c r="V1177" s="4">
        <v>16.62</v>
      </c>
      <c r="W1177" s="4">
        <v>20</v>
      </c>
      <c r="X1177" s="4" t="s">
        <v>6007</v>
      </c>
      <c r="Y1177" s="4" t="b">
        <v>1</v>
      </c>
      <c r="Z1177" s="4" t="b">
        <v>0</v>
      </c>
      <c r="AA1177" s="4" t="b">
        <v>0</v>
      </c>
      <c r="AB1177" s="4" t="b">
        <v>0</v>
      </c>
      <c r="AC1177" s="4" t="b">
        <v>0</v>
      </c>
    </row>
    <row r="1178" spans="1:29" x14ac:dyDescent="0.25">
      <c r="A1178" s="4" t="s">
        <v>2387</v>
      </c>
      <c r="B1178" s="4" t="s">
        <v>2388</v>
      </c>
      <c r="C1178" s="9">
        <v>45817</v>
      </c>
      <c r="D1178" s="9" t="str">
        <f>TEXT(Transaction_2[[#This Row],[transaction_date]],"yyyy")</f>
        <v>2025</v>
      </c>
      <c r="E1178" s="9" t="str">
        <f>TEXT(Transaction_2[[#This Row],[transaction_date]],"mmm")</f>
        <v>Jun</v>
      </c>
      <c r="F1178" s="4">
        <v>21</v>
      </c>
      <c r="G1178" s="4" t="s">
        <v>6003</v>
      </c>
      <c r="H1178" s="4" t="s">
        <v>65</v>
      </c>
      <c r="I1178" s="4" t="s">
        <v>6025</v>
      </c>
      <c r="J1178" s="4">
        <v>3</v>
      </c>
      <c r="K1178" s="4">
        <v>143.63999999999999</v>
      </c>
      <c r="L1178" s="4">
        <v>430.91</v>
      </c>
      <c r="M1178" s="12">
        <f>Transaction_2[[#This Row],[total_amount]]*(1-Transaction_2[[#This Row],[discount_percentage]]/100)</f>
        <v>430.91</v>
      </c>
      <c r="N1178" s="12">
        <f>Transaction_2[[#This Row],[total_amount]]-(Transaction_2[[#This Row],[total_amount]]*Transaction_2[[#This Row],[discount_percentage]]/100)</f>
        <v>430.91</v>
      </c>
      <c r="O1178" s="4" t="s">
        <v>28</v>
      </c>
      <c r="P1178" s="4" t="s">
        <v>36</v>
      </c>
      <c r="Q1178" s="4">
        <v>3</v>
      </c>
      <c r="R1178" s="4" t="s">
        <v>6023</v>
      </c>
      <c r="S1178" s="4" t="b">
        <v>0</v>
      </c>
      <c r="T1178" s="4">
        <v>0</v>
      </c>
      <c r="U1178" s="4" t="s">
        <v>6006</v>
      </c>
      <c r="V1178" s="4">
        <v>5.0599999999999996</v>
      </c>
      <c r="W1178" s="4">
        <v>28</v>
      </c>
      <c r="X1178" s="4" t="s">
        <v>6007</v>
      </c>
      <c r="Y1178" s="4" t="b">
        <v>0</v>
      </c>
      <c r="Z1178" s="4" t="b">
        <v>0</v>
      </c>
      <c r="AA1178" s="4" t="b">
        <v>0</v>
      </c>
      <c r="AB1178" s="4" t="b">
        <v>0</v>
      </c>
      <c r="AC1178" s="4" t="b">
        <v>0</v>
      </c>
    </row>
    <row r="1179" spans="1:29" x14ac:dyDescent="0.25">
      <c r="A1179" s="4" t="s">
        <v>2389</v>
      </c>
      <c r="B1179" s="4" t="s">
        <v>2390</v>
      </c>
      <c r="C1179" s="9">
        <v>45740</v>
      </c>
      <c r="D1179" s="9" t="str">
        <f>TEXT(Transaction_2[[#This Row],[transaction_date]],"yyyy")</f>
        <v>2025</v>
      </c>
      <c r="E1179" s="9" t="str">
        <f>TEXT(Transaction_2[[#This Row],[transaction_date]],"mmm")</f>
        <v>Mar</v>
      </c>
      <c r="F1179" s="4">
        <v>52</v>
      </c>
      <c r="G1179" s="4" t="s">
        <v>6012</v>
      </c>
      <c r="H1179" s="4" t="s">
        <v>27</v>
      </c>
      <c r="I1179" s="4" t="s">
        <v>6009</v>
      </c>
      <c r="J1179" s="4">
        <v>5</v>
      </c>
      <c r="K1179" s="4">
        <v>77.849999999999994</v>
      </c>
      <c r="L1179" s="4">
        <v>389.24</v>
      </c>
      <c r="M1179" s="12">
        <f>Transaction_2[[#This Row],[total_amount]]*(1-Transaction_2[[#This Row],[discount_percentage]]/100)</f>
        <v>389.24</v>
      </c>
      <c r="N1179" s="12">
        <f>Transaction_2[[#This Row],[total_amount]]-(Transaction_2[[#This Row],[total_amount]]*Transaction_2[[#This Row],[discount_percentage]]/100)</f>
        <v>389.24</v>
      </c>
      <c r="O1179" s="4" t="s">
        <v>90</v>
      </c>
      <c r="P1179" s="4" t="s">
        <v>57</v>
      </c>
      <c r="Q1179" s="4">
        <v>4</v>
      </c>
      <c r="R1179" s="4" t="s">
        <v>6023</v>
      </c>
      <c r="S1179" s="4" t="b">
        <v>0</v>
      </c>
      <c r="T1179" s="4">
        <v>0</v>
      </c>
      <c r="U1179" s="4" t="s">
        <v>6006</v>
      </c>
      <c r="V1179" s="4">
        <v>20.98</v>
      </c>
      <c r="W1179" s="4">
        <v>11</v>
      </c>
      <c r="X1179" s="4" t="s">
        <v>6020</v>
      </c>
      <c r="Y1179" s="4" t="b">
        <v>0</v>
      </c>
      <c r="Z1179" s="4" t="b">
        <v>0</v>
      </c>
      <c r="AA1179" s="4" t="b">
        <v>0</v>
      </c>
      <c r="AB1179" s="4" t="b">
        <v>1</v>
      </c>
      <c r="AC1179" s="4" t="b">
        <v>1</v>
      </c>
    </row>
    <row r="1180" spans="1:29" x14ac:dyDescent="0.25">
      <c r="A1180" s="4" t="s">
        <v>2391</v>
      </c>
      <c r="B1180" s="4" t="s">
        <v>2392</v>
      </c>
      <c r="C1180" s="9">
        <v>45745</v>
      </c>
      <c r="D1180" s="9" t="str">
        <f>TEXT(Transaction_2[[#This Row],[transaction_date]],"yyyy")</f>
        <v>2025</v>
      </c>
      <c r="E1180" s="9" t="str">
        <f>TEXT(Transaction_2[[#This Row],[transaction_date]],"mmm")</f>
        <v>Mar</v>
      </c>
      <c r="F1180" s="4">
        <v>69</v>
      </c>
      <c r="G1180" s="4" t="s">
        <v>6008</v>
      </c>
      <c r="H1180" s="4" t="s">
        <v>80</v>
      </c>
      <c r="I1180" s="4" t="s">
        <v>6026</v>
      </c>
      <c r="J1180" s="4">
        <v>13</v>
      </c>
      <c r="K1180" s="4">
        <v>48.15</v>
      </c>
      <c r="L1180" s="4">
        <v>625.92999999999995</v>
      </c>
      <c r="M1180" s="12">
        <f>Transaction_2[[#This Row],[total_amount]]*(1-Transaction_2[[#This Row],[discount_percentage]]/100)</f>
        <v>448.16587999999996</v>
      </c>
      <c r="N1180" s="12">
        <f>Transaction_2[[#This Row],[total_amount]]-(Transaction_2[[#This Row],[total_amount]]*Transaction_2[[#This Row],[discount_percentage]]/100)</f>
        <v>448.16588000000002</v>
      </c>
      <c r="O1180" s="4" t="s">
        <v>90</v>
      </c>
      <c r="P1180" s="4" t="s">
        <v>57</v>
      </c>
      <c r="Q1180" s="4">
        <v>4</v>
      </c>
      <c r="R1180" s="4" t="s">
        <v>6023</v>
      </c>
      <c r="S1180" s="4" t="b">
        <v>1</v>
      </c>
      <c r="T1180" s="4">
        <v>28.4</v>
      </c>
      <c r="U1180" s="4" t="s">
        <v>6014</v>
      </c>
      <c r="V1180" s="4">
        <v>12.32</v>
      </c>
      <c r="W1180" s="4">
        <v>2</v>
      </c>
      <c r="X1180" s="4" t="s">
        <v>6016</v>
      </c>
      <c r="Y1180" s="4" t="b">
        <v>0</v>
      </c>
      <c r="Z1180" s="4" t="b">
        <v>0</v>
      </c>
      <c r="AA1180" s="4" t="b">
        <v>1</v>
      </c>
      <c r="AB1180" s="4" t="b">
        <v>1</v>
      </c>
      <c r="AC1180" s="4" t="b">
        <v>1</v>
      </c>
    </row>
    <row r="1181" spans="1:29" x14ac:dyDescent="0.25">
      <c r="A1181" s="4" t="s">
        <v>2393</v>
      </c>
      <c r="B1181" s="4" t="s">
        <v>2394</v>
      </c>
      <c r="C1181" s="9">
        <v>45714</v>
      </c>
      <c r="D1181" s="9" t="str">
        <f>TEXT(Transaction_2[[#This Row],[transaction_date]],"yyyy")</f>
        <v>2025</v>
      </c>
      <c r="E1181" s="9" t="str">
        <f>TEXT(Transaction_2[[#This Row],[transaction_date]],"mmm")</f>
        <v>Feb</v>
      </c>
      <c r="F1181" s="4">
        <v>42</v>
      </c>
      <c r="G1181" s="4" t="s">
        <v>6021</v>
      </c>
      <c r="H1181" s="4" t="s">
        <v>35</v>
      </c>
      <c r="I1181" s="4" t="s">
        <v>6013</v>
      </c>
      <c r="J1181" s="4">
        <v>3</v>
      </c>
      <c r="K1181" s="4">
        <v>93.44</v>
      </c>
      <c r="L1181" s="4">
        <v>280.33</v>
      </c>
      <c r="M1181" s="12">
        <f>Transaction_2[[#This Row],[total_amount]]*(1-Transaction_2[[#This Row],[discount_percentage]]/100)</f>
        <v>142.12730999999999</v>
      </c>
      <c r="N1181" s="12">
        <f>Transaction_2[[#This Row],[total_amount]]-(Transaction_2[[#This Row],[total_amount]]*Transaction_2[[#This Row],[discount_percentage]]/100)</f>
        <v>142.12730999999999</v>
      </c>
      <c r="O1181" s="4" t="s">
        <v>87</v>
      </c>
      <c r="P1181" s="4" t="s">
        <v>36</v>
      </c>
      <c r="Q1181" s="4">
        <v>1</v>
      </c>
      <c r="R1181" s="4" t="s">
        <v>6029</v>
      </c>
      <c r="S1181" s="4" t="b">
        <v>1</v>
      </c>
      <c r="T1181" s="4">
        <v>49.3</v>
      </c>
      <c r="U1181" s="4" t="s">
        <v>6014</v>
      </c>
      <c r="V1181" s="4">
        <v>5.1100000000000003</v>
      </c>
      <c r="W1181" s="4">
        <v>13</v>
      </c>
      <c r="X1181" s="4" t="s">
        <v>6020</v>
      </c>
      <c r="Y1181" s="4" t="b">
        <v>1</v>
      </c>
      <c r="Z1181" s="4" t="b">
        <v>1</v>
      </c>
      <c r="AA1181" s="4" t="b">
        <v>1</v>
      </c>
      <c r="AB1181" s="4" t="b">
        <v>0</v>
      </c>
      <c r="AC1181" s="4" t="b">
        <v>1</v>
      </c>
    </row>
    <row r="1182" spans="1:29" x14ac:dyDescent="0.25">
      <c r="A1182" s="4" t="s">
        <v>2395</v>
      </c>
      <c r="B1182" s="4" t="s">
        <v>2396</v>
      </c>
      <c r="C1182" s="9">
        <v>45813</v>
      </c>
      <c r="D1182" s="9" t="str">
        <f>TEXT(Transaction_2[[#This Row],[transaction_date]],"yyyy")</f>
        <v>2025</v>
      </c>
      <c r="E1182" s="9" t="str">
        <f>TEXT(Transaction_2[[#This Row],[transaction_date]],"mmm")</f>
        <v>Jun</v>
      </c>
      <c r="F1182" s="4">
        <v>73</v>
      </c>
      <c r="G1182" s="4" t="s">
        <v>6011</v>
      </c>
      <c r="H1182" s="4" t="s">
        <v>27</v>
      </c>
      <c r="I1182" s="4" t="s">
        <v>6009</v>
      </c>
      <c r="J1182" s="4">
        <v>4</v>
      </c>
      <c r="K1182" s="4">
        <v>269.31</v>
      </c>
      <c r="L1182" s="4">
        <v>1077.24</v>
      </c>
      <c r="M1182" s="12">
        <f>Transaction_2[[#This Row],[total_amount]]*(1-Transaction_2[[#This Row],[discount_percentage]]/100)</f>
        <v>757.29972000000009</v>
      </c>
      <c r="N1182" s="12">
        <f>Transaction_2[[#This Row],[total_amount]]-(Transaction_2[[#This Row],[total_amount]]*Transaction_2[[#This Row],[discount_percentage]]/100)</f>
        <v>757.29971999999998</v>
      </c>
      <c r="O1182" s="4" t="s">
        <v>31</v>
      </c>
      <c r="P1182" s="4" t="s">
        <v>24</v>
      </c>
      <c r="Q1182" s="4">
        <v>1</v>
      </c>
      <c r="R1182" s="4" t="s">
        <v>6029</v>
      </c>
      <c r="S1182" s="4" t="b">
        <v>1</v>
      </c>
      <c r="T1182" s="4">
        <v>29.7</v>
      </c>
      <c r="U1182" s="4" t="s">
        <v>6014</v>
      </c>
      <c r="V1182" s="4">
        <v>9.24</v>
      </c>
      <c r="W1182" s="4">
        <v>12</v>
      </c>
      <c r="X1182" s="4" t="s">
        <v>6020</v>
      </c>
      <c r="Y1182" s="4" t="b">
        <v>1</v>
      </c>
      <c r="Z1182" s="4" t="b">
        <v>0</v>
      </c>
      <c r="AA1182" s="4" t="b">
        <v>1</v>
      </c>
      <c r="AB1182" s="4" t="b">
        <v>0</v>
      </c>
      <c r="AC1182" s="4" t="b">
        <v>0</v>
      </c>
    </row>
    <row r="1183" spans="1:29" x14ac:dyDescent="0.25">
      <c r="A1183" s="4" t="s">
        <v>2397</v>
      </c>
      <c r="B1183" s="4" t="s">
        <v>2398</v>
      </c>
      <c r="C1183" s="9">
        <v>45637</v>
      </c>
      <c r="D1183" s="9" t="str">
        <f>TEXT(Transaction_2[[#This Row],[transaction_date]],"yyyy")</f>
        <v>2024</v>
      </c>
      <c r="E1183" s="9" t="str">
        <f>TEXT(Transaction_2[[#This Row],[transaction_date]],"mmm")</f>
        <v>Dec</v>
      </c>
      <c r="F1183" s="4">
        <v>55</v>
      </c>
      <c r="G1183" s="4" t="s">
        <v>6012</v>
      </c>
      <c r="H1183" s="4" t="s">
        <v>39</v>
      </c>
      <c r="I1183" s="4" t="s">
        <v>6015</v>
      </c>
      <c r="J1183" s="4">
        <v>3</v>
      </c>
      <c r="K1183" s="4">
        <v>143.94999999999999</v>
      </c>
      <c r="L1183" s="4">
        <v>431.86</v>
      </c>
      <c r="M1183" s="12">
        <f>Transaction_2[[#This Row],[total_amount]]*(1-Transaction_2[[#This Row],[discount_percentage]]/100)</f>
        <v>239.25044000000003</v>
      </c>
      <c r="N1183" s="12">
        <f>Transaction_2[[#This Row],[total_amount]]-(Transaction_2[[#This Row],[total_amount]]*Transaction_2[[#This Row],[discount_percentage]]/100)</f>
        <v>239.25044</v>
      </c>
      <c r="O1183" s="4" t="s">
        <v>31</v>
      </c>
      <c r="P1183" s="4" t="s">
        <v>32</v>
      </c>
      <c r="Q1183" s="4">
        <v>3</v>
      </c>
      <c r="R1183" s="4" t="s">
        <v>6023</v>
      </c>
      <c r="S1183" s="4" t="b">
        <v>1</v>
      </c>
      <c r="T1183" s="4">
        <v>44.6</v>
      </c>
      <c r="U1183" s="4" t="s">
        <v>6014</v>
      </c>
      <c r="V1183" s="4">
        <v>12.61</v>
      </c>
      <c r="W1183" s="4">
        <v>28</v>
      </c>
      <c r="X1183" s="4" t="s">
        <v>6007</v>
      </c>
      <c r="Y1183" s="4" t="b">
        <v>0</v>
      </c>
      <c r="Z1183" s="4" t="b">
        <v>0</v>
      </c>
      <c r="AA1183" s="4" t="b">
        <v>0</v>
      </c>
      <c r="AB1183" s="4" t="b">
        <v>0</v>
      </c>
      <c r="AC1183" s="4" t="b">
        <v>0</v>
      </c>
    </row>
    <row r="1184" spans="1:29" x14ac:dyDescent="0.25">
      <c r="A1184" s="4" t="s">
        <v>2399</v>
      </c>
      <c r="B1184" s="4" t="s">
        <v>2400</v>
      </c>
      <c r="C1184" s="9">
        <v>45817</v>
      </c>
      <c r="D1184" s="9" t="str">
        <f>TEXT(Transaction_2[[#This Row],[transaction_date]],"yyyy")</f>
        <v>2025</v>
      </c>
      <c r="E1184" s="9" t="str">
        <f>TEXT(Transaction_2[[#This Row],[transaction_date]],"mmm")</f>
        <v>Jun</v>
      </c>
      <c r="F1184" s="4">
        <v>30</v>
      </c>
      <c r="G1184" s="4" t="s">
        <v>6017</v>
      </c>
      <c r="H1184" s="4" t="s">
        <v>39</v>
      </c>
      <c r="I1184" s="4" t="s">
        <v>6015</v>
      </c>
      <c r="J1184" s="4">
        <v>4</v>
      </c>
      <c r="K1184" s="4">
        <v>139.56</v>
      </c>
      <c r="L1184" s="4">
        <v>558.23</v>
      </c>
      <c r="M1184" s="12">
        <f>Transaction_2[[#This Row],[total_amount]]*(1-Transaction_2[[#This Row],[discount_percentage]]/100)</f>
        <v>501.84877</v>
      </c>
      <c r="N1184" s="12">
        <f>Transaction_2[[#This Row],[total_amount]]-(Transaction_2[[#This Row],[total_amount]]*Transaction_2[[#This Row],[discount_percentage]]/100)</f>
        <v>501.84877</v>
      </c>
      <c r="O1184" s="4" t="s">
        <v>28</v>
      </c>
      <c r="P1184" s="4" t="s">
        <v>24</v>
      </c>
      <c r="Q1184" s="4">
        <v>22</v>
      </c>
      <c r="R1184" s="4" t="s">
        <v>6005</v>
      </c>
      <c r="S1184" s="4" t="b">
        <v>1</v>
      </c>
      <c r="T1184" s="4">
        <v>10.1</v>
      </c>
      <c r="U1184" s="4" t="s">
        <v>6028</v>
      </c>
      <c r="V1184" s="4">
        <v>8.16</v>
      </c>
      <c r="W1184" s="4">
        <v>13</v>
      </c>
      <c r="X1184" s="4" t="s">
        <v>6020</v>
      </c>
      <c r="Y1184" s="4" t="b">
        <v>0</v>
      </c>
      <c r="Z1184" s="4" t="b">
        <v>0</v>
      </c>
      <c r="AA1184" s="4" t="b">
        <v>0</v>
      </c>
      <c r="AB1184" s="4" t="b">
        <v>0</v>
      </c>
      <c r="AC1184" s="4" t="b">
        <v>0</v>
      </c>
    </row>
    <row r="1185" spans="1:29" x14ac:dyDescent="0.25">
      <c r="A1185" s="4" t="s">
        <v>2401</v>
      </c>
      <c r="B1185" s="4" t="s">
        <v>2402</v>
      </c>
      <c r="C1185" s="9">
        <v>45688</v>
      </c>
      <c r="D1185" s="9" t="str">
        <f>TEXT(Transaction_2[[#This Row],[transaction_date]],"yyyy")</f>
        <v>2025</v>
      </c>
      <c r="E1185" s="9" t="str">
        <f>TEXT(Transaction_2[[#This Row],[transaction_date]],"mmm")</f>
        <v>Jan</v>
      </c>
      <c r="F1185" s="4">
        <v>51</v>
      </c>
      <c r="G1185" s="4" t="s">
        <v>6012</v>
      </c>
      <c r="H1185" s="4" t="s">
        <v>53</v>
      </c>
      <c r="I1185" s="4" t="s">
        <v>6022</v>
      </c>
      <c r="J1185" s="4">
        <v>2</v>
      </c>
      <c r="K1185" s="4">
        <v>125.26</v>
      </c>
      <c r="L1185" s="4">
        <v>250.53</v>
      </c>
      <c r="M1185" s="12">
        <f>Transaction_2[[#This Row],[total_amount]]*(1-Transaction_2[[#This Row],[discount_percentage]]/100)</f>
        <v>250.53</v>
      </c>
      <c r="N1185" s="12">
        <f>Transaction_2[[#This Row],[total_amount]]-(Transaction_2[[#This Row],[total_amount]]*Transaction_2[[#This Row],[discount_percentage]]/100)</f>
        <v>250.53</v>
      </c>
      <c r="O1185" s="4" t="s">
        <v>23</v>
      </c>
      <c r="P1185" s="4" t="s">
        <v>32</v>
      </c>
      <c r="Q1185" s="4">
        <v>25</v>
      </c>
      <c r="R1185" s="4" t="s">
        <v>6005</v>
      </c>
      <c r="S1185" s="4" t="b">
        <v>0</v>
      </c>
      <c r="T1185" s="4">
        <v>0</v>
      </c>
      <c r="U1185" s="4" t="s">
        <v>6006</v>
      </c>
      <c r="V1185" s="4">
        <v>9.11</v>
      </c>
      <c r="W1185" s="4">
        <v>27</v>
      </c>
      <c r="X1185" s="4" t="s">
        <v>6007</v>
      </c>
      <c r="Y1185" s="4" t="b">
        <v>0</v>
      </c>
      <c r="Z1185" s="4" t="b">
        <v>0</v>
      </c>
      <c r="AA1185" s="4" t="b">
        <v>0</v>
      </c>
      <c r="AB1185" s="4" t="b">
        <v>0</v>
      </c>
      <c r="AC1185" s="4" t="b">
        <v>0</v>
      </c>
    </row>
    <row r="1186" spans="1:29" x14ac:dyDescent="0.25">
      <c r="A1186" s="4" t="s">
        <v>2403</v>
      </c>
      <c r="B1186" s="4" t="s">
        <v>2404</v>
      </c>
      <c r="C1186" s="9">
        <v>45573</v>
      </c>
      <c r="D1186" s="9" t="str">
        <f>TEXT(Transaction_2[[#This Row],[transaction_date]],"yyyy")</f>
        <v>2024</v>
      </c>
      <c r="E1186" s="9" t="str">
        <f>TEXT(Transaction_2[[#This Row],[transaction_date]],"mmm")</f>
        <v>Oct</v>
      </c>
      <c r="F1186" s="4">
        <v>60</v>
      </c>
      <c r="G1186" s="4" t="s">
        <v>6008</v>
      </c>
      <c r="H1186" s="4" t="s">
        <v>65</v>
      </c>
      <c r="I1186" s="4" t="s">
        <v>6025</v>
      </c>
      <c r="J1186" s="4">
        <v>15</v>
      </c>
      <c r="K1186" s="4">
        <v>19.66</v>
      </c>
      <c r="L1186" s="4">
        <v>294.97000000000003</v>
      </c>
      <c r="M1186" s="12">
        <f>Transaction_2[[#This Row],[total_amount]]*(1-Transaction_2[[#This Row],[discount_percentage]]/100)</f>
        <v>294.97000000000003</v>
      </c>
      <c r="N1186" s="12">
        <f>Transaction_2[[#This Row],[total_amount]]-(Transaction_2[[#This Row],[total_amount]]*Transaction_2[[#This Row],[discount_percentage]]/100)</f>
        <v>294.97000000000003</v>
      </c>
      <c r="O1186" s="4" t="s">
        <v>31</v>
      </c>
      <c r="P1186" s="4" t="s">
        <v>57</v>
      </c>
      <c r="Q1186" s="4">
        <v>0</v>
      </c>
      <c r="R1186" s="4" t="s">
        <v>6027</v>
      </c>
      <c r="S1186" s="4" t="b">
        <v>0</v>
      </c>
      <c r="T1186" s="4">
        <v>0</v>
      </c>
      <c r="U1186" s="4" t="s">
        <v>6006</v>
      </c>
      <c r="V1186" s="4">
        <v>21.82</v>
      </c>
      <c r="W1186" s="4">
        <v>7</v>
      </c>
      <c r="X1186" s="4" t="s">
        <v>6018</v>
      </c>
      <c r="Y1186" s="4" t="b">
        <v>0</v>
      </c>
      <c r="Z1186" s="4" t="b">
        <v>0</v>
      </c>
      <c r="AA1186" s="4" t="b">
        <v>0</v>
      </c>
      <c r="AB1186" s="4" t="b">
        <v>0</v>
      </c>
      <c r="AC1186" s="4" t="b">
        <v>1</v>
      </c>
    </row>
    <row r="1187" spans="1:29" x14ac:dyDescent="0.25">
      <c r="A1187" s="4" t="s">
        <v>2405</v>
      </c>
      <c r="B1187" s="4" t="s">
        <v>2406</v>
      </c>
      <c r="C1187" s="9">
        <v>45773</v>
      </c>
      <c r="D1187" s="9" t="str">
        <f>TEXT(Transaction_2[[#This Row],[transaction_date]],"yyyy")</f>
        <v>2025</v>
      </c>
      <c r="E1187" s="9" t="str">
        <f>TEXT(Transaction_2[[#This Row],[transaction_date]],"mmm")</f>
        <v>Apr</v>
      </c>
      <c r="F1187" s="4">
        <v>28</v>
      </c>
      <c r="G1187" s="4" t="s">
        <v>6003</v>
      </c>
      <c r="H1187" s="4" t="s">
        <v>62</v>
      </c>
      <c r="I1187" s="4" t="s">
        <v>6024</v>
      </c>
      <c r="J1187" s="4">
        <v>3</v>
      </c>
      <c r="K1187" s="4">
        <v>109.3</v>
      </c>
      <c r="L1187" s="4">
        <v>327.89</v>
      </c>
      <c r="M1187" s="12">
        <f>Transaction_2[[#This Row],[total_amount]]*(1-Transaction_2[[#This Row],[discount_percentage]]/100)</f>
        <v>327.89</v>
      </c>
      <c r="N1187" s="12">
        <f>Transaction_2[[#This Row],[total_amount]]-(Transaction_2[[#This Row],[total_amount]]*Transaction_2[[#This Row],[discount_percentage]]/100)</f>
        <v>327.89</v>
      </c>
      <c r="O1187" s="4" t="s">
        <v>31</v>
      </c>
      <c r="P1187" s="4" t="s">
        <v>32</v>
      </c>
      <c r="Q1187" s="4">
        <v>14</v>
      </c>
      <c r="R1187" s="4" t="s">
        <v>6005</v>
      </c>
      <c r="S1187" s="4" t="b">
        <v>0</v>
      </c>
      <c r="T1187" s="4">
        <v>0</v>
      </c>
      <c r="U1187" s="4" t="s">
        <v>6006</v>
      </c>
      <c r="V1187" s="4">
        <v>14.98</v>
      </c>
      <c r="W1187" s="4">
        <v>22</v>
      </c>
      <c r="X1187" s="4" t="s">
        <v>6007</v>
      </c>
      <c r="Y1187" s="4" t="b">
        <v>0</v>
      </c>
      <c r="Z1187" s="4" t="b">
        <v>0</v>
      </c>
      <c r="AA1187" s="4" t="b">
        <v>0</v>
      </c>
      <c r="AB1187" s="4" t="b">
        <v>1</v>
      </c>
      <c r="AC1187" s="4" t="b">
        <v>0</v>
      </c>
    </row>
    <row r="1188" spans="1:29" x14ac:dyDescent="0.25">
      <c r="A1188" s="4" t="s">
        <v>2407</v>
      </c>
      <c r="B1188" s="4" t="s">
        <v>2408</v>
      </c>
      <c r="C1188" s="9">
        <v>45779</v>
      </c>
      <c r="D1188" s="9" t="str">
        <f>TEXT(Transaction_2[[#This Row],[transaction_date]],"yyyy")</f>
        <v>2025</v>
      </c>
      <c r="E1188" s="9" t="str">
        <f>TEXT(Transaction_2[[#This Row],[transaction_date]],"mmm")</f>
        <v>May</v>
      </c>
      <c r="F1188" s="4">
        <v>61</v>
      </c>
      <c r="G1188" s="4" t="s">
        <v>6008</v>
      </c>
      <c r="H1188" s="4" t="s">
        <v>22</v>
      </c>
      <c r="I1188" s="4" t="s">
        <v>6004</v>
      </c>
      <c r="J1188" s="4">
        <v>2</v>
      </c>
      <c r="K1188" s="4">
        <v>158.54</v>
      </c>
      <c r="L1188" s="4">
        <v>317.08999999999997</v>
      </c>
      <c r="M1188" s="12">
        <f>Transaction_2[[#This Row],[total_amount]]*(1-Transaction_2[[#This Row],[discount_percentage]]/100)</f>
        <v>317.08999999999997</v>
      </c>
      <c r="N1188" s="12">
        <f>Transaction_2[[#This Row],[total_amount]]-(Transaction_2[[#This Row],[total_amount]]*Transaction_2[[#This Row],[discount_percentage]]/100)</f>
        <v>317.08999999999997</v>
      </c>
      <c r="O1188" s="4" t="s">
        <v>54</v>
      </c>
      <c r="P1188" s="4" t="s">
        <v>24</v>
      </c>
      <c r="Q1188" s="4">
        <v>46</v>
      </c>
      <c r="R1188" s="4" t="s">
        <v>6010</v>
      </c>
      <c r="S1188" s="4" t="b">
        <v>0</v>
      </c>
      <c r="T1188" s="4">
        <v>0</v>
      </c>
      <c r="U1188" s="4" t="s">
        <v>6006</v>
      </c>
      <c r="V1188" s="4">
        <v>24.21</v>
      </c>
      <c r="W1188" s="4">
        <v>5</v>
      </c>
      <c r="X1188" s="4" t="s">
        <v>6018</v>
      </c>
      <c r="Y1188" s="4" t="b">
        <v>1</v>
      </c>
      <c r="Z1188" s="4" t="b">
        <v>0</v>
      </c>
      <c r="AA1188" s="4" t="b">
        <v>0</v>
      </c>
      <c r="AB1188" s="4" t="b">
        <v>1</v>
      </c>
      <c r="AC1188" s="4" t="b">
        <v>0</v>
      </c>
    </row>
    <row r="1189" spans="1:29" x14ac:dyDescent="0.25">
      <c r="A1189" s="4" t="s">
        <v>2409</v>
      </c>
      <c r="B1189" s="4" t="s">
        <v>2410</v>
      </c>
      <c r="C1189" s="9">
        <v>45500</v>
      </c>
      <c r="D1189" s="9" t="str">
        <f>TEXT(Transaction_2[[#This Row],[transaction_date]],"yyyy")</f>
        <v>2024</v>
      </c>
      <c r="E1189" s="9" t="str">
        <f>TEXT(Transaction_2[[#This Row],[transaction_date]],"mmm")</f>
        <v>Jul</v>
      </c>
      <c r="F1189" s="4">
        <v>24</v>
      </c>
      <c r="G1189" s="4" t="s">
        <v>6003</v>
      </c>
      <c r="H1189" s="4" t="s">
        <v>80</v>
      </c>
      <c r="I1189" s="4" t="s">
        <v>6026</v>
      </c>
      <c r="J1189" s="4">
        <v>3</v>
      </c>
      <c r="K1189" s="4">
        <v>106.82</v>
      </c>
      <c r="L1189" s="4">
        <v>320.45</v>
      </c>
      <c r="M1189" s="12">
        <f>Transaction_2[[#This Row],[total_amount]]*(1-Transaction_2[[#This Row],[discount_percentage]]/100)</f>
        <v>320.45</v>
      </c>
      <c r="N1189" s="12">
        <f>Transaction_2[[#This Row],[total_amount]]-(Transaction_2[[#This Row],[total_amount]]*Transaction_2[[#This Row],[discount_percentage]]/100)</f>
        <v>320.45</v>
      </c>
      <c r="O1189" s="4" t="s">
        <v>31</v>
      </c>
      <c r="P1189" s="4" t="s">
        <v>36</v>
      </c>
      <c r="Q1189" s="4">
        <v>17</v>
      </c>
      <c r="R1189" s="4" t="s">
        <v>6005</v>
      </c>
      <c r="S1189" s="4" t="b">
        <v>0</v>
      </c>
      <c r="T1189" s="4">
        <v>0</v>
      </c>
      <c r="U1189" s="4" t="s">
        <v>6006</v>
      </c>
      <c r="V1189" s="4">
        <v>22.82</v>
      </c>
      <c r="W1189" s="4">
        <v>6</v>
      </c>
      <c r="X1189" s="4" t="s">
        <v>6018</v>
      </c>
      <c r="Y1189" s="4" t="b">
        <v>0</v>
      </c>
      <c r="Z1189" s="4" t="b">
        <v>1</v>
      </c>
      <c r="AA1189" s="4" t="b">
        <v>0</v>
      </c>
      <c r="AB1189" s="4" t="b">
        <v>1</v>
      </c>
      <c r="AC1189" s="4" t="b">
        <v>0</v>
      </c>
    </row>
    <row r="1190" spans="1:29" x14ac:dyDescent="0.25">
      <c r="A1190" s="4" t="s">
        <v>2411</v>
      </c>
      <c r="B1190" s="4" t="s">
        <v>2412</v>
      </c>
      <c r="C1190" s="9">
        <v>45667</v>
      </c>
      <c r="D1190" s="9" t="str">
        <f>TEXT(Transaction_2[[#This Row],[transaction_date]],"yyyy")</f>
        <v>2025</v>
      </c>
      <c r="E1190" s="9" t="str">
        <f>TEXT(Transaction_2[[#This Row],[transaction_date]],"mmm")</f>
        <v>Jan</v>
      </c>
      <c r="F1190" s="4">
        <v>58</v>
      </c>
      <c r="G1190" s="4" t="s">
        <v>6012</v>
      </c>
      <c r="H1190" s="4" t="s">
        <v>53</v>
      </c>
      <c r="I1190" s="4" t="s">
        <v>6022</v>
      </c>
      <c r="J1190" s="4">
        <v>3</v>
      </c>
      <c r="K1190" s="4">
        <v>258.58999999999997</v>
      </c>
      <c r="L1190" s="4">
        <v>775.77</v>
      </c>
      <c r="M1190" s="12">
        <f>Transaction_2[[#This Row],[total_amount]]*(1-Transaction_2[[#This Row],[discount_percentage]]/100)</f>
        <v>775.77</v>
      </c>
      <c r="N1190" s="12">
        <f>Transaction_2[[#This Row],[total_amount]]-(Transaction_2[[#This Row],[total_amount]]*Transaction_2[[#This Row],[discount_percentage]]/100)</f>
        <v>775.77</v>
      </c>
      <c r="O1190" s="4" t="s">
        <v>31</v>
      </c>
      <c r="P1190" s="4" t="s">
        <v>32</v>
      </c>
      <c r="Q1190" s="4">
        <v>2</v>
      </c>
      <c r="R1190" s="4" t="s">
        <v>6023</v>
      </c>
      <c r="S1190" s="4" t="b">
        <v>0</v>
      </c>
      <c r="T1190" s="4">
        <v>0</v>
      </c>
      <c r="U1190" s="4" t="s">
        <v>6006</v>
      </c>
      <c r="V1190" s="4">
        <v>20.98</v>
      </c>
      <c r="W1190" s="4">
        <v>18</v>
      </c>
      <c r="X1190" s="4" t="s">
        <v>6007</v>
      </c>
      <c r="Y1190" s="4" t="b">
        <v>1</v>
      </c>
      <c r="Z1190" s="4" t="b">
        <v>0</v>
      </c>
      <c r="AA1190" s="4" t="b">
        <v>0</v>
      </c>
      <c r="AB1190" s="4" t="b">
        <v>0</v>
      </c>
      <c r="AC1190" s="4" t="b">
        <v>0</v>
      </c>
    </row>
    <row r="1191" spans="1:29" x14ac:dyDescent="0.25">
      <c r="A1191" s="4" t="s">
        <v>2413</v>
      </c>
      <c r="B1191" s="4" t="s">
        <v>2414</v>
      </c>
      <c r="C1191" s="9">
        <v>45708</v>
      </c>
      <c r="D1191" s="9" t="str">
        <f>TEXT(Transaction_2[[#This Row],[transaction_date]],"yyyy")</f>
        <v>2025</v>
      </c>
      <c r="E1191" s="9" t="str">
        <f>TEXT(Transaction_2[[#This Row],[transaction_date]],"mmm")</f>
        <v>Feb</v>
      </c>
      <c r="F1191" s="4">
        <v>39</v>
      </c>
      <c r="G1191" s="4" t="s">
        <v>6017</v>
      </c>
      <c r="H1191" s="4" t="s">
        <v>27</v>
      </c>
      <c r="I1191" s="4" t="s">
        <v>6009</v>
      </c>
      <c r="J1191" s="4">
        <v>4</v>
      </c>
      <c r="K1191" s="4">
        <v>51.03</v>
      </c>
      <c r="L1191" s="4">
        <v>204.11</v>
      </c>
      <c r="M1191" s="12">
        <f>Transaction_2[[#This Row],[total_amount]]*(1-Transaction_2[[#This Row],[discount_percentage]]/100)</f>
        <v>204.11</v>
      </c>
      <c r="N1191" s="12">
        <f>Transaction_2[[#This Row],[total_amount]]-(Transaction_2[[#This Row],[total_amount]]*Transaction_2[[#This Row],[discount_percentage]]/100)</f>
        <v>204.11</v>
      </c>
      <c r="O1191" s="4" t="s">
        <v>23</v>
      </c>
      <c r="P1191" s="4" t="s">
        <v>36</v>
      </c>
      <c r="Q1191" s="4">
        <v>37</v>
      </c>
      <c r="R1191" s="4" t="s">
        <v>6010</v>
      </c>
      <c r="S1191" s="4" t="b">
        <v>0</v>
      </c>
      <c r="T1191" s="4">
        <v>0</v>
      </c>
      <c r="U1191" s="4" t="s">
        <v>6006</v>
      </c>
      <c r="V1191" s="4">
        <v>24.41</v>
      </c>
      <c r="W1191" s="4">
        <v>2</v>
      </c>
      <c r="X1191" s="4" t="s">
        <v>6016</v>
      </c>
      <c r="Y1191" s="4" t="b">
        <v>0</v>
      </c>
      <c r="Z1191" s="4" t="b">
        <v>0</v>
      </c>
      <c r="AA1191" s="4" t="b">
        <v>0</v>
      </c>
      <c r="AB1191" s="4" t="b">
        <v>1</v>
      </c>
      <c r="AC1191" s="4" t="b">
        <v>0</v>
      </c>
    </row>
    <row r="1192" spans="1:29" x14ac:dyDescent="0.25">
      <c r="A1192" s="4" t="s">
        <v>2415</v>
      </c>
      <c r="B1192" s="4" t="s">
        <v>2416</v>
      </c>
      <c r="C1192" s="9">
        <v>45607</v>
      </c>
      <c r="D1192" s="9" t="str">
        <f>TEXT(Transaction_2[[#This Row],[transaction_date]],"yyyy")</f>
        <v>2024</v>
      </c>
      <c r="E1192" s="9" t="str">
        <f>TEXT(Transaction_2[[#This Row],[transaction_date]],"mmm")</f>
        <v>Nov</v>
      </c>
      <c r="F1192" s="4">
        <v>60</v>
      </c>
      <c r="G1192" s="4" t="s">
        <v>6008</v>
      </c>
      <c r="H1192" s="4" t="s">
        <v>44</v>
      </c>
      <c r="I1192" s="4" t="s">
        <v>6019</v>
      </c>
      <c r="J1192" s="4">
        <v>4</v>
      </c>
      <c r="K1192" s="4">
        <v>267.42</v>
      </c>
      <c r="L1192" s="4">
        <v>1069.68</v>
      </c>
      <c r="M1192" s="12">
        <f>Transaction_2[[#This Row],[total_amount]]*(1-Transaction_2[[#This Row],[discount_percentage]]/100)</f>
        <v>1069.68</v>
      </c>
      <c r="N1192" s="12">
        <f>Transaction_2[[#This Row],[total_amount]]-(Transaction_2[[#This Row],[total_amount]]*Transaction_2[[#This Row],[discount_percentage]]/100)</f>
        <v>1069.68</v>
      </c>
      <c r="O1192" s="4" t="s">
        <v>28</v>
      </c>
      <c r="P1192" s="4" t="s">
        <v>36</v>
      </c>
      <c r="Q1192" s="4">
        <v>29</v>
      </c>
      <c r="R1192" s="4" t="s">
        <v>6010</v>
      </c>
      <c r="S1192" s="4" t="b">
        <v>0</v>
      </c>
      <c r="T1192" s="4">
        <v>0</v>
      </c>
      <c r="U1192" s="4" t="s">
        <v>6006</v>
      </c>
      <c r="V1192" s="4">
        <v>7.87</v>
      </c>
      <c r="W1192" s="4">
        <v>4</v>
      </c>
      <c r="X1192" s="4" t="s">
        <v>6018</v>
      </c>
      <c r="Y1192" s="4" t="b">
        <v>0</v>
      </c>
      <c r="Z1192" s="4" t="b">
        <v>0</v>
      </c>
      <c r="AA1192" s="4" t="b">
        <v>0</v>
      </c>
      <c r="AB1192" s="4" t="b">
        <v>0</v>
      </c>
      <c r="AC1192" s="4" t="b">
        <v>0</v>
      </c>
    </row>
    <row r="1193" spans="1:29" x14ac:dyDescent="0.25">
      <c r="A1193" s="4" t="s">
        <v>2417</v>
      </c>
      <c r="B1193" s="4" t="s">
        <v>2418</v>
      </c>
      <c r="C1193" s="9">
        <v>45731</v>
      </c>
      <c r="D1193" s="9" t="str">
        <f>TEXT(Transaction_2[[#This Row],[transaction_date]],"yyyy")</f>
        <v>2025</v>
      </c>
      <c r="E1193" s="9" t="str">
        <f>TEXT(Transaction_2[[#This Row],[transaction_date]],"mmm")</f>
        <v>Mar</v>
      </c>
      <c r="F1193" s="4">
        <v>49</v>
      </c>
      <c r="G1193" s="4" t="s">
        <v>6021</v>
      </c>
      <c r="H1193" s="4" t="s">
        <v>35</v>
      </c>
      <c r="I1193" s="4" t="s">
        <v>6013</v>
      </c>
      <c r="J1193" s="4">
        <v>4</v>
      </c>
      <c r="K1193" s="4">
        <v>124.62</v>
      </c>
      <c r="L1193" s="4">
        <v>498.49</v>
      </c>
      <c r="M1193" s="12">
        <f>Transaction_2[[#This Row],[total_amount]]*(1-Transaction_2[[#This Row],[discount_percentage]]/100)</f>
        <v>498.49</v>
      </c>
      <c r="N1193" s="12">
        <f>Transaction_2[[#This Row],[total_amount]]-(Transaction_2[[#This Row],[total_amount]]*Transaction_2[[#This Row],[discount_percentage]]/100)</f>
        <v>498.49</v>
      </c>
      <c r="O1193" s="4" t="s">
        <v>54</v>
      </c>
      <c r="P1193" s="4" t="s">
        <v>36</v>
      </c>
      <c r="Q1193" s="4">
        <v>9</v>
      </c>
      <c r="R1193" s="4" t="s">
        <v>6005</v>
      </c>
      <c r="S1193" s="4" t="b">
        <v>0</v>
      </c>
      <c r="T1193" s="4">
        <v>0</v>
      </c>
      <c r="U1193" s="4" t="s">
        <v>6006</v>
      </c>
      <c r="V1193" s="4">
        <v>24.5</v>
      </c>
      <c r="W1193" s="4">
        <v>22</v>
      </c>
      <c r="X1193" s="4" t="s">
        <v>6007</v>
      </c>
      <c r="Y1193" s="4" t="b">
        <v>0</v>
      </c>
      <c r="Z1193" s="4" t="b">
        <v>0</v>
      </c>
      <c r="AA1193" s="4" t="b">
        <v>0</v>
      </c>
      <c r="AB1193" s="4" t="b">
        <v>0</v>
      </c>
      <c r="AC1193" s="4" t="b">
        <v>0</v>
      </c>
    </row>
    <row r="1194" spans="1:29" x14ac:dyDescent="0.25">
      <c r="A1194" s="4" t="s">
        <v>2419</v>
      </c>
      <c r="B1194" s="4" t="s">
        <v>2420</v>
      </c>
      <c r="C1194" s="9">
        <v>45641</v>
      </c>
      <c r="D1194" s="9" t="str">
        <f>TEXT(Transaction_2[[#This Row],[transaction_date]],"yyyy")</f>
        <v>2024</v>
      </c>
      <c r="E1194" s="9" t="str">
        <f>TEXT(Transaction_2[[#This Row],[transaction_date]],"mmm")</f>
        <v>Dec</v>
      </c>
      <c r="F1194" s="4">
        <v>61</v>
      </c>
      <c r="G1194" s="4" t="s">
        <v>6008</v>
      </c>
      <c r="H1194" s="4" t="s">
        <v>35</v>
      </c>
      <c r="I1194" s="4" t="s">
        <v>6013</v>
      </c>
      <c r="J1194" s="4">
        <v>2</v>
      </c>
      <c r="K1194" s="4">
        <v>39.18</v>
      </c>
      <c r="L1194" s="4">
        <v>78.37</v>
      </c>
      <c r="M1194" s="12">
        <f>Transaction_2[[#This Row],[total_amount]]*(1-Transaction_2[[#This Row],[discount_percentage]]/100)</f>
        <v>78.37</v>
      </c>
      <c r="N1194" s="12">
        <f>Transaction_2[[#This Row],[total_amount]]-(Transaction_2[[#This Row],[total_amount]]*Transaction_2[[#This Row],[discount_percentage]]/100)</f>
        <v>78.37</v>
      </c>
      <c r="O1194" s="4" t="s">
        <v>54</v>
      </c>
      <c r="P1194" s="4" t="s">
        <v>32</v>
      </c>
      <c r="Q1194" s="4">
        <v>44</v>
      </c>
      <c r="R1194" s="4" t="s">
        <v>6010</v>
      </c>
      <c r="S1194" s="4" t="b">
        <v>0</v>
      </c>
      <c r="T1194" s="4">
        <v>0</v>
      </c>
      <c r="U1194" s="4" t="s">
        <v>6006</v>
      </c>
      <c r="V1194" s="4">
        <v>24.84</v>
      </c>
      <c r="W1194" s="4">
        <v>13</v>
      </c>
      <c r="X1194" s="4" t="s">
        <v>6020</v>
      </c>
      <c r="Y1194" s="4" t="b">
        <v>0</v>
      </c>
      <c r="Z1194" s="4" t="b">
        <v>1</v>
      </c>
      <c r="AA1194" s="4" t="b">
        <v>0</v>
      </c>
      <c r="AB1194" s="4" t="b">
        <v>0</v>
      </c>
      <c r="AC1194" s="4" t="b">
        <v>0</v>
      </c>
    </row>
    <row r="1195" spans="1:29" x14ac:dyDescent="0.25">
      <c r="A1195" s="4" t="s">
        <v>2421</v>
      </c>
      <c r="B1195" s="4" t="s">
        <v>2422</v>
      </c>
      <c r="C1195" s="9">
        <v>45651</v>
      </c>
      <c r="D1195" s="9" t="str">
        <f>TEXT(Transaction_2[[#This Row],[transaction_date]],"yyyy")</f>
        <v>2024</v>
      </c>
      <c r="E1195" s="9" t="str">
        <f>TEXT(Transaction_2[[#This Row],[transaction_date]],"mmm")</f>
        <v>Dec</v>
      </c>
      <c r="F1195" s="4">
        <v>75</v>
      </c>
      <c r="G1195" s="4" t="s">
        <v>6011</v>
      </c>
      <c r="H1195" s="4" t="s">
        <v>39</v>
      </c>
      <c r="I1195" s="4" t="s">
        <v>6015</v>
      </c>
      <c r="J1195" s="4">
        <v>3</v>
      </c>
      <c r="K1195" s="4">
        <v>182.86</v>
      </c>
      <c r="L1195" s="4">
        <v>548.58000000000004</v>
      </c>
      <c r="M1195" s="12">
        <f>Transaction_2[[#This Row],[total_amount]]*(1-Transaction_2[[#This Row],[discount_percentage]]/100)</f>
        <v>548.58000000000004</v>
      </c>
      <c r="N1195" s="12">
        <f>Transaction_2[[#This Row],[total_amount]]-(Transaction_2[[#This Row],[total_amount]]*Transaction_2[[#This Row],[discount_percentage]]/100)</f>
        <v>548.58000000000004</v>
      </c>
      <c r="O1195" s="4" t="s">
        <v>23</v>
      </c>
      <c r="P1195" s="4" t="s">
        <v>36</v>
      </c>
      <c r="Q1195" s="4">
        <v>49</v>
      </c>
      <c r="R1195" s="4" t="s">
        <v>6010</v>
      </c>
      <c r="S1195" s="4" t="b">
        <v>0</v>
      </c>
      <c r="T1195" s="4">
        <v>0</v>
      </c>
      <c r="U1195" s="4" t="s">
        <v>6006</v>
      </c>
      <c r="V1195" s="4">
        <v>9.8699999999999992</v>
      </c>
      <c r="W1195" s="4">
        <v>29</v>
      </c>
      <c r="X1195" s="4" t="s">
        <v>6007</v>
      </c>
      <c r="Y1195" s="4" t="b">
        <v>0</v>
      </c>
      <c r="Z1195" s="4" t="b">
        <v>0</v>
      </c>
      <c r="AA1195" s="4" t="b">
        <v>0</v>
      </c>
      <c r="AB1195" s="4" t="b">
        <v>0</v>
      </c>
      <c r="AC1195" s="4" t="b">
        <v>0</v>
      </c>
    </row>
    <row r="1196" spans="1:29" x14ac:dyDescent="0.25">
      <c r="A1196" s="4" t="s">
        <v>2423</v>
      </c>
      <c r="B1196" s="4" t="s">
        <v>2424</v>
      </c>
      <c r="C1196" s="9">
        <v>45752</v>
      </c>
      <c r="D1196" s="9" t="str">
        <f>TEXT(Transaction_2[[#This Row],[transaction_date]],"yyyy")</f>
        <v>2025</v>
      </c>
      <c r="E1196" s="9" t="str">
        <f>TEXT(Transaction_2[[#This Row],[transaction_date]],"mmm")</f>
        <v>Apr</v>
      </c>
      <c r="F1196" s="4">
        <v>56</v>
      </c>
      <c r="G1196" s="4" t="s">
        <v>6012</v>
      </c>
      <c r="H1196" s="4" t="s">
        <v>115</v>
      </c>
      <c r="I1196" s="4" t="s">
        <v>6030</v>
      </c>
      <c r="J1196" s="4">
        <v>6</v>
      </c>
      <c r="K1196" s="4">
        <v>94.38</v>
      </c>
      <c r="L1196" s="4">
        <v>566.29</v>
      </c>
      <c r="M1196" s="12">
        <f>Transaction_2[[#This Row],[total_amount]]*(1-Transaction_2[[#This Row],[discount_percentage]]/100)</f>
        <v>566.29</v>
      </c>
      <c r="N1196" s="12">
        <f>Transaction_2[[#This Row],[total_amount]]-(Transaction_2[[#This Row],[total_amount]]*Transaction_2[[#This Row],[discount_percentage]]/100)</f>
        <v>566.29</v>
      </c>
      <c r="O1196" s="4" t="s">
        <v>28</v>
      </c>
      <c r="P1196" s="4" t="s">
        <v>36</v>
      </c>
      <c r="Q1196" s="4">
        <v>0</v>
      </c>
      <c r="R1196" s="4" t="s">
        <v>6027</v>
      </c>
      <c r="S1196" s="4" t="b">
        <v>0</v>
      </c>
      <c r="T1196" s="4">
        <v>0</v>
      </c>
      <c r="U1196" s="4" t="s">
        <v>6006</v>
      </c>
      <c r="V1196" s="4">
        <v>21.07</v>
      </c>
      <c r="W1196" s="4">
        <v>27</v>
      </c>
      <c r="X1196" s="4" t="s">
        <v>6007</v>
      </c>
      <c r="Y1196" s="4" t="b">
        <v>1</v>
      </c>
      <c r="Z1196" s="4" t="b">
        <v>0</v>
      </c>
      <c r="AA1196" s="4" t="b">
        <v>0</v>
      </c>
      <c r="AB1196" s="4" t="b">
        <v>0</v>
      </c>
      <c r="AC1196" s="4" t="b">
        <v>1</v>
      </c>
    </row>
    <row r="1197" spans="1:29" x14ac:dyDescent="0.25">
      <c r="A1197" s="4" t="s">
        <v>2425</v>
      </c>
      <c r="B1197" s="4" t="s">
        <v>2426</v>
      </c>
      <c r="C1197" s="9">
        <v>45687</v>
      </c>
      <c r="D1197" s="9" t="str">
        <f>TEXT(Transaction_2[[#This Row],[transaction_date]],"yyyy")</f>
        <v>2025</v>
      </c>
      <c r="E1197" s="9" t="str">
        <f>TEXT(Transaction_2[[#This Row],[transaction_date]],"mmm")</f>
        <v>Jan</v>
      </c>
      <c r="F1197" s="4">
        <v>27</v>
      </c>
      <c r="G1197" s="4" t="s">
        <v>6003</v>
      </c>
      <c r="H1197" s="4" t="s">
        <v>39</v>
      </c>
      <c r="I1197" s="4" t="s">
        <v>6015</v>
      </c>
      <c r="J1197" s="4">
        <v>2</v>
      </c>
      <c r="K1197" s="4">
        <v>88.34</v>
      </c>
      <c r="L1197" s="4">
        <v>176.69</v>
      </c>
      <c r="M1197" s="12">
        <f>Transaction_2[[#This Row],[total_amount]]*(1-Transaction_2[[#This Row],[discount_percentage]]/100)</f>
        <v>176.69</v>
      </c>
      <c r="N1197" s="12">
        <f>Transaction_2[[#This Row],[total_amount]]-(Transaction_2[[#This Row],[total_amount]]*Transaction_2[[#This Row],[discount_percentage]]/100)</f>
        <v>176.69</v>
      </c>
      <c r="O1197" s="4" t="s">
        <v>23</v>
      </c>
      <c r="P1197" s="4" t="s">
        <v>24</v>
      </c>
      <c r="Q1197" s="4">
        <v>49</v>
      </c>
      <c r="R1197" s="4" t="s">
        <v>6010</v>
      </c>
      <c r="S1197" s="4" t="b">
        <v>0</v>
      </c>
      <c r="T1197" s="4">
        <v>0</v>
      </c>
      <c r="U1197" s="4" t="s">
        <v>6006</v>
      </c>
      <c r="V1197" s="4">
        <v>17.100000000000001</v>
      </c>
      <c r="W1197" s="4">
        <v>17</v>
      </c>
      <c r="X1197" s="4" t="s">
        <v>6007</v>
      </c>
      <c r="Y1197" s="4" t="b">
        <v>0</v>
      </c>
      <c r="Z1197" s="4" t="b">
        <v>0</v>
      </c>
      <c r="AA1197" s="4" t="b">
        <v>1</v>
      </c>
      <c r="AB1197" s="4" t="b">
        <v>0</v>
      </c>
      <c r="AC1197" s="4" t="b">
        <v>0</v>
      </c>
    </row>
    <row r="1198" spans="1:29" x14ac:dyDescent="0.25">
      <c r="A1198" s="4" t="s">
        <v>2427</v>
      </c>
      <c r="B1198" s="4" t="s">
        <v>2428</v>
      </c>
      <c r="C1198" s="9">
        <v>45835</v>
      </c>
      <c r="D1198" s="9" t="str">
        <f>TEXT(Transaction_2[[#This Row],[transaction_date]],"yyyy")</f>
        <v>2025</v>
      </c>
      <c r="E1198" s="9" t="str">
        <f>TEXT(Transaction_2[[#This Row],[transaction_date]],"mmm")</f>
        <v>Jun</v>
      </c>
      <c r="F1198" s="4">
        <v>48</v>
      </c>
      <c r="G1198" s="4" t="s">
        <v>6021</v>
      </c>
      <c r="H1198" s="4" t="s">
        <v>27</v>
      </c>
      <c r="I1198" s="4" t="s">
        <v>6009</v>
      </c>
      <c r="J1198" s="4">
        <v>4</v>
      </c>
      <c r="K1198" s="4">
        <v>188.29</v>
      </c>
      <c r="L1198" s="4">
        <v>753.15</v>
      </c>
      <c r="M1198" s="12">
        <f>Transaction_2[[#This Row],[total_amount]]*(1-Transaction_2[[#This Row],[discount_percentage]]/100)</f>
        <v>405.19470000000001</v>
      </c>
      <c r="N1198" s="12">
        <f>Transaction_2[[#This Row],[total_amount]]-(Transaction_2[[#This Row],[total_amount]]*Transaction_2[[#This Row],[discount_percentage]]/100)</f>
        <v>405.19470000000001</v>
      </c>
      <c r="O1198" s="4" t="s">
        <v>28</v>
      </c>
      <c r="P1198" s="4" t="s">
        <v>32</v>
      </c>
      <c r="Q1198" s="4">
        <v>8</v>
      </c>
      <c r="R1198" s="4" t="s">
        <v>6005</v>
      </c>
      <c r="S1198" s="4" t="b">
        <v>1</v>
      </c>
      <c r="T1198" s="4">
        <v>46.2</v>
      </c>
      <c r="U1198" s="4" t="s">
        <v>6014</v>
      </c>
      <c r="V1198" s="4">
        <v>12.1</v>
      </c>
      <c r="W1198" s="4">
        <v>5</v>
      </c>
      <c r="X1198" s="4" t="s">
        <v>6018</v>
      </c>
      <c r="Y1198" s="4" t="b">
        <v>0</v>
      </c>
      <c r="Z1198" s="4" t="b">
        <v>1</v>
      </c>
      <c r="AA1198" s="4" t="b">
        <v>0</v>
      </c>
      <c r="AB1198" s="4" t="b">
        <v>0</v>
      </c>
      <c r="AC1198" s="4" t="b">
        <v>0</v>
      </c>
    </row>
    <row r="1199" spans="1:29" x14ac:dyDescent="0.25">
      <c r="A1199" s="4" t="s">
        <v>2429</v>
      </c>
      <c r="B1199" s="4" t="s">
        <v>2430</v>
      </c>
      <c r="C1199" s="9">
        <v>45773</v>
      </c>
      <c r="D1199" s="9" t="str">
        <f>TEXT(Transaction_2[[#This Row],[transaction_date]],"yyyy")</f>
        <v>2025</v>
      </c>
      <c r="E1199" s="9" t="str">
        <f>TEXT(Transaction_2[[#This Row],[transaction_date]],"mmm")</f>
        <v>Apr</v>
      </c>
      <c r="F1199" s="4">
        <v>31</v>
      </c>
      <c r="G1199" s="4" t="s">
        <v>6017</v>
      </c>
      <c r="H1199" s="4" t="s">
        <v>35</v>
      </c>
      <c r="I1199" s="4" t="s">
        <v>6013</v>
      </c>
      <c r="J1199" s="4">
        <v>1</v>
      </c>
      <c r="K1199" s="4">
        <v>35.630000000000003</v>
      </c>
      <c r="L1199" s="4">
        <v>35.630000000000003</v>
      </c>
      <c r="M1199" s="12">
        <f>Transaction_2[[#This Row],[total_amount]]*(1-Transaction_2[[#This Row],[discount_percentage]]/100)</f>
        <v>35.630000000000003</v>
      </c>
      <c r="N1199" s="12">
        <f>Transaction_2[[#This Row],[total_amount]]-(Transaction_2[[#This Row],[total_amount]]*Transaction_2[[#This Row],[discount_percentage]]/100)</f>
        <v>35.630000000000003</v>
      </c>
      <c r="O1199" s="4" t="s">
        <v>23</v>
      </c>
      <c r="P1199" s="4" t="s">
        <v>36</v>
      </c>
      <c r="Q1199" s="4">
        <v>29</v>
      </c>
      <c r="R1199" s="4" t="s">
        <v>6010</v>
      </c>
      <c r="S1199" s="4" t="b">
        <v>0</v>
      </c>
      <c r="T1199" s="4">
        <v>0</v>
      </c>
      <c r="U1199" s="4" t="s">
        <v>6006</v>
      </c>
      <c r="V1199" s="4">
        <v>17.260000000000002</v>
      </c>
      <c r="W1199" s="4">
        <v>20</v>
      </c>
      <c r="X1199" s="4" t="s">
        <v>6007</v>
      </c>
      <c r="Y1199" s="4" t="b">
        <v>1</v>
      </c>
      <c r="Z1199" s="4" t="b">
        <v>0</v>
      </c>
      <c r="AA1199" s="4" t="b">
        <v>0</v>
      </c>
      <c r="AB1199" s="4" t="b">
        <v>0</v>
      </c>
      <c r="AC1199" s="4" t="b">
        <v>0</v>
      </c>
    </row>
    <row r="1200" spans="1:29" x14ac:dyDescent="0.25">
      <c r="A1200" s="4" t="s">
        <v>2431</v>
      </c>
      <c r="B1200" s="4" t="s">
        <v>2432</v>
      </c>
      <c r="C1200" s="9">
        <v>45720</v>
      </c>
      <c r="D1200" s="9" t="str">
        <f>TEXT(Transaction_2[[#This Row],[transaction_date]],"yyyy")</f>
        <v>2025</v>
      </c>
      <c r="E1200" s="9" t="str">
        <f>TEXT(Transaction_2[[#This Row],[transaction_date]],"mmm")</f>
        <v>Mar</v>
      </c>
      <c r="F1200" s="4">
        <v>58</v>
      </c>
      <c r="G1200" s="4" t="s">
        <v>6012</v>
      </c>
      <c r="H1200" s="4" t="s">
        <v>44</v>
      </c>
      <c r="I1200" s="4" t="s">
        <v>6019</v>
      </c>
      <c r="J1200" s="4">
        <v>2</v>
      </c>
      <c r="K1200" s="4">
        <v>264.23</v>
      </c>
      <c r="L1200" s="4">
        <v>528.46</v>
      </c>
      <c r="M1200" s="12">
        <f>Transaction_2[[#This Row],[total_amount]]*(1-Transaction_2[[#This Row],[discount_percentage]]/100)</f>
        <v>488.82550000000003</v>
      </c>
      <c r="N1200" s="12">
        <f>Transaction_2[[#This Row],[total_amount]]-(Transaction_2[[#This Row],[total_amount]]*Transaction_2[[#This Row],[discount_percentage]]/100)</f>
        <v>488.82550000000003</v>
      </c>
      <c r="O1200" s="4" t="s">
        <v>54</v>
      </c>
      <c r="P1200" s="4" t="s">
        <v>24</v>
      </c>
      <c r="Q1200" s="4">
        <v>1</v>
      </c>
      <c r="R1200" s="4" t="s">
        <v>6029</v>
      </c>
      <c r="S1200" s="4" t="b">
        <v>1</v>
      </c>
      <c r="T1200" s="4">
        <v>7.5</v>
      </c>
      <c r="U1200" s="4" t="s">
        <v>6031</v>
      </c>
      <c r="V1200" s="4">
        <v>11.64</v>
      </c>
      <c r="W1200" s="4">
        <v>20</v>
      </c>
      <c r="X1200" s="4" t="s">
        <v>6007</v>
      </c>
      <c r="Y1200" s="4" t="b">
        <v>0</v>
      </c>
      <c r="Z1200" s="4" t="b">
        <v>0</v>
      </c>
      <c r="AA1200" s="4" t="b">
        <v>0</v>
      </c>
      <c r="AB1200" s="4" t="b">
        <v>0</v>
      </c>
      <c r="AC1200" s="4" t="b">
        <v>0</v>
      </c>
    </row>
    <row r="1201" spans="1:29" x14ac:dyDescent="0.25">
      <c r="A1201" s="4" t="s">
        <v>2433</v>
      </c>
      <c r="B1201" s="4" t="s">
        <v>2434</v>
      </c>
      <c r="C1201" s="9">
        <v>45717</v>
      </c>
      <c r="D1201" s="9" t="str">
        <f>TEXT(Transaction_2[[#This Row],[transaction_date]],"yyyy")</f>
        <v>2025</v>
      </c>
      <c r="E1201" s="9" t="str">
        <f>TEXT(Transaction_2[[#This Row],[transaction_date]],"mmm")</f>
        <v>Mar</v>
      </c>
      <c r="F1201" s="4">
        <v>79</v>
      </c>
      <c r="G1201" s="4" t="s">
        <v>6011</v>
      </c>
      <c r="H1201" s="4" t="s">
        <v>65</v>
      </c>
      <c r="I1201" s="4" t="s">
        <v>6025</v>
      </c>
      <c r="J1201" s="4">
        <v>1</v>
      </c>
      <c r="K1201" s="4">
        <v>196.56</v>
      </c>
      <c r="L1201" s="4">
        <v>196.56</v>
      </c>
      <c r="M1201" s="12">
        <f>Transaction_2[[#This Row],[total_amount]]*(1-Transaction_2[[#This Row],[discount_percentage]]/100)</f>
        <v>196.56</v>
      </c>
      <c r="N1201" s="12">
        <f>Transaction_2[[#This Row],[total_amount]]-(Transaction_2[[#This Row],[total_amount]]*Transaction_2[[#This Row],[discount_percentage]]/100)</f>
        <v>196.56</v>
      </c>
      <c r="O1201" s="4" t="s">
        <v>54</v>
      </c>
      <c r="P1201" s="4" t="s">
        <v>32</v>
      </c>
      <c r="Q1201" s="4">
        <v>14</v>
      </c>
      <c r="R1201" s="4" t="s">
        <v>6005</v>
      </c>
      <c r="S1201" s="4" t="b">
        <v>0</v>
      </c>
      <c r="T1201" s="4">
        <v>0</v>
      </c>
      <c r="U1201" s="4" t="s">
        <v>6006</v>
      </c>
      <c r="V1201" s="4">
        <v>18.760000000000002</v>
      </c>
      <c r="W1201" s="4">
        <v>2</v>
      </c>
      <c r="X1201" s="4" t="s">
        <v>6016</v>
      </c>
      <c r="Y1201" s="4" t="b">
        <v>1</v>
      </c>
      <c r="Z1201" s="4" t="b">
        <v>0</v>
      </c>
      <c r="AA1201" s="4" t="b">
        <v>0</v>
      </c>
      <c r="AB1201" s="4" t="b">
        <v>0</v>
      </c>
      <c r="AC1201" s="4" t="b">
        <v>0</v>
      </c>
    </row>
    <row r="1202" spans="1:29" x14ac:dyDescent="0.25">
      <c r="A1202" s="4" t="s">
        <v>2435</v>
      </c>
      <c r="B1202" s="4" t="s">
        <v>2436</v>
      </c>
      <c r="C1202" s="9">
        <v>45558</v>
      </c>
      <c r="D1202" s="9" t="str">
        <f>TEXT(Transaction_2[[#This Row],[transaction_date]],"yyyy")</f>
        <v>2024</v>
      </c>
      <c r="E1202" s="9" t="str">
        <f>TEXT(Transaction_2[[#This Row],[transaction_date]],"mmm")</f>
        <v>Sep</v>
      </c>
      <c r="F1202" s="4">
        <v>29</v>
      </c>
      <c r="G1202" s="4" t="s">
        <v>6003</v>
      </c>
      <c r="H1202" s="4" t="s">
        <v>39</v>
      </c>
      <c r="I1202" s="4" t="s">
        <v>6015</v>
      </c>
      <c r="J1202" s="4">
        <v>2</v>
      </c>
      <c r="K1202" s="4">
        <v>259.91000000000003</v>
      </c>
      <c r="L1202" s="4">
        <v>519.80999999999995</v>
      </c>
      <c r="M1202" s="12">
        <f>Transaction_2[[#This Row],[total_amount]]*(1-Transaction_2[[#This Row],[discount_percentage]]/100)</f>
        <v>519.80999999999995</v>
      </c>
      <c r="N1202" s="12">
        <f>Transaction_2[[#This Row],[total_amount]]-(Transaction_2[[#This Row],[total_amount]]*Transaction_2[[#This Row],[discount_percentage]]/100)</f>
        <v>519.80999999999995</v>
      </c>
      <c r="O1202" s="4" t="s">
        <v>54</v>
      </c>
      <c r="P1202" s="4" t="s">
        <v>24</v>
      </c>
      <c r="Q1202" s="4">
        <v>32</v>
      </c>
      <c r="R1202" s="4" t="s">
        <v>6010</v>
      </c>
      <c r="S1202" s="4" t="b">
        <v>0</v>
      </c>
      <c r="T1202" s="4">
        <v>0</v>
      </c>
      <c r="U1202" s="4" t="s">
        <v>6006</v>
      </c>
      <c r="V1202" s="4">
        <v>7.42</v>
      </c>
      <c r="W1202" s="4">
        <v>4</v>
      </c>
      <c r="X1202" s="4" t="s">
        <v>6018</v>
      </c>
      <c r="Y1202" s="4" t="b">
        <v>0</v>
      </c>
      <c r="Z1202" s="4" t="b">
        <v>0</v>
      </c>
      <c r="AA1202" s="4" t="b">
        <v>1</v>
      </c>
      <c r="AB1202" s="4" t="b">
        <v>0</v>
      </c>
      <c r="AC1202" s="4" t="b">
        <v>0</v>
      </c>
    </row>
    <row r="1203" spans="1:29" x14ac:dyDescent="0.25">
      <c r="A1203" s="4" t="s">
        <v>2437</v>
      </c>
      <c r="B1203" s="4" t="s">
        <v>2438</v>
      </c>
      <c r="C1203" s="9">
        <v>45488</v>
      </c>
      <c r="D1203" s="9" t="str">
        <f>TEXT(Transaction_2[[#This Row],[transaction_date]],"yyyy")</f>
        <v>2024</v>
      </c>
      <c r="E1203" s="9" t="str">
        <f>TEXT(Transaction_2[[#This Row],[transaction_date]],"mmm")</f>
        <v>Jul</v>
      </c>
      <c r="F1203" s="4">
        <v>74</v>
      </c>
      <c r="G1203" s="4" t="s">
        <v>6011</v>
      </c>
      <c r="H1203" s="4" t="s">
        <v>22</v>
      </c>
      <c r="I1203" s="4" t="s">
        <v>6004</v>
      </c>
      <c r="J1203" s="4">
        <v>1</v>
      </c>
      <c r="K1203" s="4">
        <v>228.46</v>
      </c>
      <c r="L1203" s="4">
        <v>228.46</v>
      </c>
      <c r="M1203" s="12">
        <f>Transaction_2[[#This Row],[total_amount]]*(1-Transaction_2[[#This Row],[discount_percentage]]/100)</f>
        <v>228.46</v>
      </c>
      <c r="N1203" s="12">
        <f>Transaction_2[[#This Row],[total_amount]]-(Transaction_2[[#This Row],[total_amount]]*Transaction_2[[#This Row],[discount_percentage]]/100)</f>
        <v>228.46</v>
      </c>
      <c r="O1203" s="4" t="s">
        <v>23</v>
      </c>
      <c r="P1203" s="4" t="s">
        <v>36</v>
      </c>
      <c r="Q1203" s="4">
        <v>22</v>
      </c>
      <c r="R1203" s="4" t="s">
        <v>6005</v>
      </c>
      <c r="S1203" s="4" t="b">
        <v>0</v>
      </c>
      <c r="T1203" s="4">
        <v>0</v>
      </c>
      <c r="U1203" s="4" t="s">
        <v>6006</v>
      </c>
      <c r="V1203" s="4">
        <v>8.14</v>
      </c>
      <c r="W1203" s="4">
        <v>12</v>
      </c>
      <c r="X1203" s="4" t="s">
        <v>6020</v>
      </c>
      <c r="Y1203" s="4" t="b">
        <v>0</v>
      </c>
      <c r="Z1203" s="4" t="b">
        <v>1</v>
      </c>
      <c r="AA1203" s="4" t="b">
        <v>0</v>
      </c>
      <c r="AB1203" s="4" t="b">
        <v>1</v>
      </c>
      <c r="AC1203" s="4" t="b">
        <v>0</v>
      </c>
    </row>
    <row r="1204" spans="1:29" x14ac:dyDescent="0.25">
      <c r="A1204" s="4" t="s">
        <v>2439</v>
      </c>
      <c r="B1204" s="4" t="s">
        <v>2440</v>
      </c>
      <c r="C1204" s="9">
        <v>45537</v>
      </c>
      <c r="D1204" s="9" t="str">
        <f>TEXT(Transaction_2[[#This Row],[transaction_date]],"yyyy")</f>
        <v>2024</v>
      </c>
      <c r="E1204" s="9" t="str">
        <f>TEXT(Transaction_2[[#This Row],[transaction_date]],"mmm")</f>
        <v>Sep</v>
      </c>
      <c r="F1204" s="4">
        <v>68</v>
      </c>
      <c r="G1204" s="4" t="s">
        <v>6008</v>
      </c>
      <c r="H1204" s="4" t="s">
        <v>62</v>
      </c>
      <c r="I1204" s="4" t="s">
        <v>6024</v>
      </c>
      <c r="J1204" s="4">
        <v>3</v>
      </c>
      <c r="K1204" s="4">
        <v>223.23</v>
      </c>
      <c r="L1204" s="4">
        <v>669.7</v>
      </c>
      <c r="M1204" s="12">
        <f>Transaction_2[[#This Row],[total_amount]]*(1-Transaction_2[[#This Row],[discount_percentage]]/100)</f>
        <v>669.7</v>
      </c>
      <c r="N1204" s="12">
        <f>Transaction_2[[#This Row],[total_amount]]-(Transaction_2[[#This Row],[total_amount]]*Transaction_2[[#This Row],[discount_percentage]]/100)</f>
        <v>669.7</v>
      </c>
      <c r="O1204" s="4" t="s">
        <v>28</v>
      </c>
      <c r="P1204" s="4" t="s">
        <v>36</v>
      </c>
      <c r="Q1204" s="4">
        <v>36</v>
      </c>
      <c r="R1204" s="4" t="s">
        <v>6010</v>
      </c>
      <c r="S1204" s="4" t="b">
        <v>0</v>
      </c>
      <c r="T1204" s="4">
        <v>0</v>
      </c>
      <c r="U1204" s="4" t="s">
        <v>6006</v>
      </c>
      <c r="V1204" s="4">
        <v>17.170000000000002</v>
      </c>
      <c r="W1204" s="4">
        <v>9</v>
      </c>
      <c r="X1204" s="4" t="s">
        <v>6020</v>
      </c>
      <c r="Y1204" s="4" t="b">
        <v>0</v>
      </c>
      <c r="Z1204" s="4" t="b">
        <v>0</v>
      </c>
      <c r="AA1204" s="4" t="b">
        <v>0</v>
      </c>
      <c r="AB1204" s="4" t="b">
        <v>0</v>
      </c>
      <c r="AC1204" s="4" t="b">
        <v>0</v>
      </c>
    </row>
    <row r="1205" spans="1:29" x14ac:dyDescent="0.25">
      <c r="A1205" s="4" t="s">
        <v>2441</v>
      </c>
      <c r="B1205" s="4" t="s">
        <v>2442</v>
      </c>
      <c r="C1205" s="9">
        <v>45697</v>
      </c>
      <c r="D1205" s="9" t="str">
        <f>TEXT(Transaction_2[[#This Row],[transaction_date]],"yyyy")</f>
        <v>2025</v>
      </c>
      <c r="E1205" s="9" t="str">
        <f>TEXT(Transaction_2[[#This Row],[transaction_date]],"mmm")</f>
        <v>Feb</v>
      </c>
      <c r="F1205" s="4">
        <v>30</v>
      </c>
      <c r="G1205" s="4" t="s">
        <v>6017</v>
      </c>
      <c r="H1205" s="4" t="s">
        <v>27</v>
      </c>
      <c r="I1205" s="4" t="s">
        <v>6009</v>
      </c>
      <c r="J1205" s="4">
        <v>1</v>
      </c>
      <c r="K1205" s="4">
        <v>294.3</v>
      </c>
      <c r="L1205" s="4">
        <v>294.3</v>
      </c>
      <c r="M1205" s="12">
        <f>Transaction_2[[#This Row],[total_amount]]*(1-Transaction_2[[#This Row],[discount_percentage]]/100)</f>
        <v>294.3</v>
      </c>
      <c r="N1205" s="12">
        <f>Transaction_2[[#This Row],[total_amount]]-(Transaction_2[[#This Row],[total_amount]]*Transaction_2[[#This Row],[discount_percentage]]/100)</f>
        <v>294.3</v>
      </c>
      <c r="O1205" s="4" t="s">
        <v>28</v>
      </c>
      <c r="P1205" s="4" t="s">
        <v>36</v>
      </c>
      <c r="Q1205" s="4">
        <v>37</v>
      </c>
      <c r="R1205" s="4" t="s">
        <v>6010</v>
      </c>
      <c r="S1205" s="4" t="b">
        <v>0</v>
      </c>
      <c r="T1205" s="4">
        <v>0</v>
      </c>
      <c r="U1205" s="4" t="s">
        <v>6006</v>
      </c>
      <c r="V1205" s="4">
        <v>17.059999999999999</v>
      </c>
      <c r="W1205" s="4">
        <v>29</v>
      </c>
      <c r="X1205" s="4" t="s">
        <v>6007</v>
      </c>
      <c r="Y1205" s="4" t="b">
        <v>0</v>
      </c>
      <c r="Z1205" s="4" t="b">
        <v>0</v>
      </c>
      <c r="AA1205" s="4" t="b">
        <v>0</v>
      </c>
      <c r="AB1205" s="4" t="b">
        <v>0</v>
      </c>
      <c r="AC1205" s="4" t="b">
        <v>0</v>
      </c>
    </row>
    <row r="1206" spans="1:29" x14ac:dyDescent="0.25">
      <c r="A1206" s="4" t="s">
        <v>2443</v>
      </c>
      <c r="B1206" s="4" t="s">
        <v>2444</v>
      </c>
      <c r="C1206" s="9">
        <v>45653</v>
      </c>
      <c r="D1206" s="9" t="str">
        <f>TEXT(Transaction_2[[#This Row],[transaction_date]],"yyyy")</f>
        <v>2024</v>
      </c>
      <c r="E1206" s="9" t="str">
        <f>TEXT(Transaction_2[[#This Row],[transaction_date]],"mmm")</f>
        <v>Dec</v>
      </c>
      <c r="F1206" s="4">
        <v>61</v>
      </c>
      <c r="G1206" s="4" t="s">
        <v>6008</v>
      </c>
      <c r="H1206" s="4" t="s">
        <v>115</v>
      </c>
      <c r="I1206" s="4" t="s">
        <v>6030</v>
      </c>
      <c r="J1206" s="4">
        <v>4</v>
      </c>
      <c r="K1206" s="4">
        <v>77.31</v>
      </c>
      <c r="L1206" s="4">
        <v>309.23</v>
      </c>
      <c r="M1206" s="12">
        <f>Transaction_2[[#This Row],[total_amount]]*(1-Transaction_2[[#This Row],[discount_percentage]]/100)</f>
        <v>172.85956999999999</v>
      </c>
      <c r="N1206" s="12">
        <f>Transaction_2[[#This Row],[total_amount]]-(Transaction_2[[#This Row],[total_amount]]*Transaction_2[[#This Row],[discount_percentage]]/100)</f>
        <v>172.85956999999999</v>
      </c>
      <c r="O1206" s="4" t="s">
        <v>31</v>
      </c>
      <c r="P1206" s="4" t="s">
        <v>24</v>
      </c>
      <c r="Q1206" s="4">
        <v>15</v>
      </c>
      <c r="R1206" s="4" t="s">
        <v>6005</v>
      </c>
      <c r="S1206" s="4" t="b">
        <v>1</v>
      </c>
      <c r="T1206" s="4">
        <v>44.1</v>
      </c>
      <c r="U1206" s="4" t="s">
        <v>6014</v>
      </c>
      <c r="V1206" s="4">
        <v>10.210000000000001</v>
      </c>
      <c r="W1206" s="4">
        <v>14</v>
      </c>
      <c r="X1206" s="4" t="s">
        <v>6020</v>
      </c>
      <c r="Y1206" s="4" t="b">
        <v>0</v>
      </c>
      <c r="Z1206" s="4" t="b">
        <v>0</v>
      </c>
      <c r="AA1206" s="4" t="b">
        <v>0</v>
      </c>
      <c r="AB1206" s="4" t="b">
        <v>0</v>
      </c>
      <c r="AC1206" s="4" t="b">
        <v>0</v>
      </c>
    </row>
    <row r="1207" spans="1:29" x14ac:dyDescent="0.25">
      <c r="A1207" s="4" t="s">
        <v>2445</v>
      </c>
      <c r="B1207" s="4" t="s">
        <v>2446</v>
      </c>
      <c r="C1207" s="9">
        <v>45688</v>
      </c>
      <c r="D1207" s="9" t="str">
        <f>TEXT(Transaction_2[[#This Row],[transaction_date]],"yyyy")</f>
        <v>2025</v>
      </c>
      <c r="E1207" s="9" t="str">
        <f>TEXT(Transaction_2[[#This Row],[transaction_date]],"mmm")</f>
        <v>Jan</v>
      </c>
      <c r="F1207" s="4">
        <v>33</v>
      </c>
      <c r="G1207" s="4" t="s">
        <v>6017</v>
      </c>
      <c r="H1207" s="4" t="s">
        <v>27</v>
      </c>
      <c r="I1207" s="4" t="s">
        <v>6009</v>
      </c>
      <c r="J1207" s="4">
        <v>2</v>
      </c>
      <c r="K1207" s="4">
        <v>230.78</v>
      </c>
      <c r="L1207" s="4">
        <v>461.57</v>
      </c>
      <c r="M1207" s="12">
        <f>Transaction_2[[#This Row],[total_amount]]*(1-Transaction_2[[#This Row],[discount_percentage]]/100)</f>
        <v>461.57</v>
      </c>
      <c r="N1207" s="12">
        <f>Transaction_2[[#This Row],[total_amount]]-(Transaction_2[[#This Row],[total_amount]]*Transaction_2[[#This Row],[discount_percentage]]/100)</f>
        <v>461.57</v>
      </c>
      <c r="O1207" s="4" t="s">
        <v>54</v>
      </c>
      <c r="P1207" s="4" t="s">
        <v>24</v>
      </c>
      <c r="Q1207" s="4">
        <v>20</v>
      </c>
      <c r="R1207" s="4" t="s">
        <v>6005</v>
      </c>
      <c r="S1207" s="4" t="b">
        <v>0</v>
      </c>
      <c r="T1207" s="4">
        <v>0</v>
      </c>
      <c r="U1207" s="4" t="s">
        <v>6006</v>
      </c>
      <c r="V1207" s="4">
        <v>10.71</v>
      </c>
      <c r="W1207" s="4">
        <v>26</v>
      </c>
      <c r="X1207" s="4" t="s">
        <v>6007</v>
      </c>
      <c r="Y1207" s="4" t="b">
        <v>0</v>
      </c>
      <c r="Z1207" s="4" t="b">
        <v>0</v>
      </c>
      <c r="AA1207" s="4" t="b">
        <v>1</v>
      </c>
      <c r="AB1207" s="4" t="b">
        <v>0</v>
      </c>
      <c r="AC1207" s="4" t="b">
        <v>0</v>
      </c>
    </row>
    <row r="1208" spans="1:29" x14ac:dyDescent="0.25">
      <c r="A1208" s="4" t="s">
        <v>2447</v>
      </c>
      <c r="B1208" s="4" t="s">
        <v>2448</v>
      </c>
      <c r="C1208" s="9">
        <v>45652</v>
      </c>
      <c r="D1208" s="9" t="str">
        <f>TEXT(Transaction_2[[#This Row],[transaction_date]],"yyyy")</f>
        <v>2024</v>
      </c>
      <c r="E1208" s="9" t="str">
        <f>TEXT(Transaction_2[[#This Row],[transaction_date]],"mmm")</f>
        <v>Dec</v>
      </c>
      <c r="F1208" s="4">
        <v>62</v>
      </c>
      <c r="G1208" s="4" t="s">
        <v>6008</v>
      </c>
      <c r="H1208" s="4" t="s">
        <v>22</v>
      </c>
      <c r="I1208" s="4" t="s">
        <v>6004</v>
      </c>
      <c r="J1208" s="4">
        <v>13</v>
      </c>
      <c r="K1208" s="4">
        <v>62.04</v>
      </c>
      <c r="L1208" s="4">
        <v>806.58</v>
      </c>
      <c r="M1208" s="12">
        <f>Transaction_2[[#This Row],[total_amount]]*(1-Transaction_2[[#This Row],[discount_percentage]]/100)</f>
        <v>548.47439999999995</v>
      </c>
      <c r="N1208" s="12">
        <f>Transaction_2[[#This Row],[total_amount]]-(Transaction_2[[#This Row],[total_amount]]*Transaction_2[[#This Row],[discount_percentage]]/100)</f>
        <v>548.47440000000006</v>
      </c>
      <c r="O1208" s="4" t="s">
        <v>31</v>
      </c>
      <c r="P1208" s="4" t="s">
        <v>36</v>
      </c>
      <c r="Q1208" s="4">
        <v>4</v>
      </c>
      <c r="R1208" s="4" t="s">
        <v>6023</v>
      </c>
      <c r="S1208" s="4" t="b">
        <v>1</v>
      </c>
      <c r="T1208" s="4">
        <v>32</v>
      </c>
      <c r="U1208" s="4" t="s">
        <v>6014</v>
      </c>
      <c r="V1208" s="4">
        <v>19.18</v>
      </c>
      <c r="W1208" s="4">
        <v>24</v>
      </c>
      <c r="X1208" s="4" t="s">
        <v>6007</v>
      </c>
      <c r="Y1208" s="4" t="b">
        <v>0</v>
      </c>
      <c r="Z1208" s="4" t="b">
        <v>0</v>
      </c>
      <c r="AA1208" s="4" t="b">
        <v>0</v>
      </c>
      <c r="AB1208" s="4" t="b">
        <v>0</v>
      </c>
      <c r="AC1208" s="4" t="b">
        <v>1</v>
      </c>
    </row>
    <row r="1209" spans="1:29" x14ac:dyDescent="0.25">
      <c r="A1209" s="4" t="s">
        <v>2449</v>
      </c>
      <c r="B1209" s="4" t="s">
        <v>2450</v>
      </c>
      <c r="C1209" s="9">
        <v>45790</v>
      </c>
      <c r="D1209" s="9" t="str">
        <f>TEXT(Transaction_2[[#This Row],[transaction_date]],"yyyy")</f>
        <v>2025</v>
      </c>
      <c r="E1209" s="9" t="str">
        <f>TEXT(Transaction_2[[#This Row],[transaction_date]],"mmm")</f>
        <v>May</v>
      </c>
      <c r="F1209" s="4">
        <v>48</v>
      </c>
      <c r="G1209" s="4" t="s">
        <v>6021</v>
      </c>
      <c r="H1209" s="4" t="s">
        <v>80</v>
      </c>
      <c r="I1209" s="4" t="s">
        <v>6026</v>
      </c>
      <c r="J1209" s="4">
        <v>4</v>
      </c>
      <c r="K1209" s="4">
        <v>123.91</v>
      </c>
      <c r="L1209" s="4">
        <v>495.65</v>
      </c>
      <c r="M1209" s="12">
        <f>Transaction_2[[#This Row],[total_amount]]*(1-Transaction_2[[#This Row],[discount_percentage]]/100)</f>
        <v>495.65</v>
      </c>
      <c r="N1209" s="12">
        <f>Transaction_2[[#This Row],[total_amount]]-(Transaction_2[[#This Row],[total_amount]]*Transaction_2[[#This Row],[discount_percentage]]/100)</f>
        <v>495.65</v>
      </c>
      <c r="O1209" s="4" t="s">
        <v>28</v>
      </c>
      <c r="P1209" s="4" t="s">
        <v>24</v>
      </c>
      <c r="Q1209" s="4">
        <v>21</v>
      </c>
      <c r="R1209" s="4" t="s">
        <v>6005</v>
      </c>
      <c r="S1209" s="4" t="b">
        <v>0</v>
      </c>
      <c r="T1209" s="4">
        <v>0</v>
      </c>
      <c r="U1209" s="4" t="s">
        <v>6006</v>
      </c>
      <c r="V1209" s="4">
        <v>7.01</v>
      </c>
      <c r="W1209" s="4">
        <v>8</v>
      </c>
      <c r="X1209" s="4" t="s">
        <v>6020</v>
      </c>
      <c r="Y1209" s="4" t="b">
        <v>0</v>
      </c>
      <c r="Z1209" s="4" t="b">
        <v>0</v>
      </c>
      <c r="AA1209" s="4" t="b">
        <v>1</v>
      </c>
      <c r="AB1209" s="4" t="b">
        <v>0</v>
      </c>
      <c r="AC1209" s="4" t="b">
        <v>0</v>
      </c>
    </row>
    <row r="1210" spans="1:29" x14ac:dyDescent="0.25">
      <c r="A1210" s="4" t="s">
        <v>2451</v>
      </c>
      <c r="B1210" s="4" t="s">
        <v>2452</v>
      </c>
      <c r="C1210" s="9">
        <v>45739</v>
      </c>
      <c r="D1210" s="9" t="str">
        <f>TEXT(Transaction_2[[#This Row],[transaction_date]],"yyyy")</f>
        <v>2025</v>
      </c>
      <c r="E1210" s="9" t="str">
        <f>TEXT(Transaction_2[[#This Row],[transaction_date]],"mmm")</f>
        <v>Mar</v>
      </c>
      <c r="F1210" s="4">
        <v>67</v>
      </c>
      <c r="G1210" s="4" t="s">
        <v>6008</v>
      </c>
      <c r="H1210" s="4" t="s">
        <v>22</v>
      </c>
      <c r="I1210" s="4" t="s">
        <v>6004</v>
      </c>
      <c r="J1210" s="4">
        <v>2</v>
      </c>
      <c r="K1210" s="4">
        <v>282.73</v>
      </c>
      <c r="L1210" s="4">
        <v>565.47</v>
      </c>
      <c r="M1210" s="12">
        <f>Transaction_2[[#This Row],[total_amount]]*(1-Transaction_2[[#This Row],[discount_percentage]]/100)</f>
        <v>565.47</v>
      </c>
      <c r="N1210" s="12">
        <f>Transaction_2[[#This Row],[total_amount]]-(Transaction_2[[#This Row],[total_amount]]*Transaction_2[[#This Row],[discount_percentage]]/100)</f>
        <v>565.47</v>
      </c>
      <c r="O1210" s="4" t="s">
        <v>23</v>
      </c>
      <c r="P1210" s="4" t="s">
        <v>24</v>
      </c>
      <c r="Q1210" s="4">
        <v>28</v>
      </c>
      <c r="R1210" s="4" t="s">
        <v>6010</v>
      </c>
      <c r="S1210" s="4" t="b">
        <v>0</v>
      </c>
      <c r="T1210" s="4">
        <v>0</v>
      </c>
      <c r="U1210" s="4" t="s">
        <v>6006</v>
      </c>
      <c r="V1210" s="4">
        <v>22.06</v>
      </c>
      <c r="W1210" s="4">
        <v>29</v>
      </c>
      <c r="X1210" s="4" t="s">
        <v>6007</v>
      </c>
      <c r="Y1210" s="4" t="b">
        <v>0</v>
      </c>
      <c r="Z1210" s="4" t="b">
        <v>1</v>
      </c>
      <c r="AA1210" s="4" t="b">
        <v>0</v>
      </c>
      <c r="AB1210" s="4" t="b">
        <v>0</v>
      </c>
      <c r="AC1210" s="4" t="b">
        <v>0</v>
      </c>
    </row>
    <row r="1211" spans="1:29" x14ac:dyDescent="0.25">
      <c r="A1211" s="4" t="s">
        <v>2453</v>
      </c>
      <c r="B1211" s="4" t="s">
        <v>2454</v>
      </c>
      <c r="C1211" s="9">
        <v>45661</v>
      </c>
      <c r="D1211" s="9" t="str">
        <f>TEXT(Transaction_2[[#This Row],[transaction_date]],"yyyy")</f>
        <v>2025</v>
      </c>
      <c r="E1211" s="9" t="str">
        <f>TEXT(Transaction_2[[#This Row],[transaction_date]],"mmm")</f>
        <v>Jan</v>
      </c>
      <c r="F1211" s="4">
        <v>49</v>
      </c>
      <c r="G1211" s="4" t="s">
        <v>6021</v>
      </c>
      <c r="H1211" s="4" t="s">
        <v>115</v>
      </c>
      <c r="I1211" s="4" t="s">
        <v>6030</v>
      </c>
      <c r="J1211" s="4">
        <v>4</v>
      </c>
      <c r="K1211" s="4">
        <v>185.37</v>
      </c>
      <c r="L1211" s="4">
        <v>741.46</v>
      </c>
      <c r="M1211" s="12">
        <f>Transaction_2[[#This Row],[total_amount]]*(1-Transaction_2[[#This Row],[discount_percentage]]/100)</f>
        <v>741.46</v>
      </c>
      <c r="N1211" s="12">
        <f>Transaction_2[[#This Row],[total_amount]]-(Transaction_2[[#This Row],[total_amount]]*Transaction_2[[#This Row],[discount_percentage]]/100)</f>
        <v>741.46</v>
      </c>
      <c r="O1211" s="4" t="s">
        <v>28</v>
      </c>
      <c r="P1211" s="4" t="s">
        <v>36</v>
      </c>
      <c r="Q1211" s="4">
        <v>12</v>
      </c>
      <c r="R1211" s="4" t="s">
        <v>6005</v>
      </c>
      <c r="S1211" s="4" t="b">
        <v>0</v>
      </c>
      <c r="T1211" s="4">
        <v>0</v>
      </c>
      <c r="U1211" s="4" t="s">
        <v>6006</v>
      </c>
      <c r="V1211" s="4">
        <v>17.190000000000001</v>
      </c>
      <c r="W1211" s="4">
        <v>20</v>
      </c>
      <c r="X1211" s="4" t="s">
        <v>6007</v>
      </c>
      <c r="Y1211" s="4" t="b">
        <v>0</v>
      </c>
      <c r="Z1211" s="4" t="b">
        <v>0</v>
      </c>
      <c r="AA1211" s="4" t="b">
        <v>0</v>
      </c>
      <c r="AB1211" s="4" t="b">
        <v>0</v>
      </c>
      <c r="AC1211" s="4" t="b">
        <v>0</v>
      </c>
    </row>
    <row r="1212" spans="1:29" x14ac:dyDescent="0.25">
      <c r="A1212" s="4" t="s">
        <v>2455</v>
      </c>
      <c r="B1212" s="4" t="s">
        <v>2456</v>
      </c>
      <c r="C1212" s="9">
        <v>45726</v>
      </c>
      <c r="D1212" s="9" t="str">
        <f>TEXT(Transaction_2[[#This Row],[transaction_date]],"yyyy")</f>
        <v>2025</v>
      </c>
      <c r="E1212" s="9" t="str">
        <f>TEXT(Transaction_2[[#This Row],[transaction_date]],"mmm")</f>
        <v>Mar</v>
      </c>
      <c r="F1212" s="4">
        <v>31</v>
      </c>
      <c r="G1212" s="4" t="s">
        <v>6017</v>
      </c>
      <c r="H1212" s="4" t="s">
        <v>115</v>
      </c>
      <c r="I1212" s="4" t="s">
        <v>6030</v>
      </c>
      <c r="J1212" s="4">
        <v>3</v>
      </c>
      <c r="K1212" s="4">
        <v>140.16</v>
      </c>
      <c r="L1212" s="4">
        <v>420.48</v>
      </c>
      <c r="M1212" s="12">
        <f>Transaction_2[[#This Row],[total_amount]]*(1-Transaction_2[[#This Row],[discount_percentage]]/100)</f>
        <v>387.68256000000002</v>
      </c>
      <c r="N1212" s="12">
        <f>Transaction_2[[#This Row],[total_amount]]-(Transaction_2[[#This Row],[total_amount]]*Transaction_2[[#This Row],[discount_percentage]]/100)</f>
        <v>387.68256000000002</v>
      </c>
      <c r="O1212" s="4" t="s">
        <v>31</v>
      </c>
      <c r="P1212" s="4" t="s">
        <v>36</v>
      </c>
      <c r="Q1212" s="4">
        <v>33</v>
      </c>
      <c r="R1212" s="4" t="s">
        <v>6010</v>
      </c>
      <c r="S1212" s="4" t="b">
        <v>1</v>
      </c>
      <c r="T1212" s="4">
        <v>7.8</v>
      </c>
      <c r="U1212" s="4" t="s">
        <v>6031</v>
      </c>
      <c r="V1212" s="4">
        <v>8.7100000000000009</v>
      </c>
      <c r="W1212" s="4">
        <v>20</v>
      </c>
      <c r="X1212" s="4" t="s">
        <v>6007</v>
      </c>
      <c r="Y1212" s="4" t="b">
        <v>0</v>
      </c>
      <c r="Z1212" s="4" t="b">
        <v>0</v>
      </c>
      <c r="AA1212" s="4" t="b">
        <v>0</v>
      </c>
      <c r="AB1212" s="4" t="b">
        <v>0</v>
      </c>
      <c r="AC1212" s="4" t="b">
        <v>0</v>
      </c>
    </row>
    <row r="1213" spans="1:29" x14ac:dyDescent="0.25">
      <c r="A1213" s="4" t="s">
        <v>2457</v>
      </c>
      <c r="B1213" s="4" t="s">
        <v>2458</v>
      </c>
      <c r="C1213" s="9">
        <v>45752</v>
      </c>
      <c r="D1213" s="9" t="str">
        <f>TEXT(Transaction_2[[#This Row],[transaction_date]],"yyyy")</f>
        <v>2025</v>
      </c>
      <c r="E1213" s="9" t="str">
        <f>TEXT(Transaction_2[[#This Row],[transaction_date]],"mmm")</f>
        <v>Apr</v>
      </c>
      <c r="F1213" s="4">
        <v>32</v>
      </c>
      <c r="G1213" s="4" t="s">
        <v>6017</v>
      </c>
      <c r="H1213" s="4" t="s">
        <v>27</v>
      </c>
      <c r="I1213" s="4" t="s">
        <v>6009</v>
      </c>
      <c r="J1213" s="4">
        <v>6</v>
      </c>
      <c r="K1213" s="4">
        <v>35.6</v>
      </c>
      <c r="L1213" s="4">
        <v>213.59</v>
      </c>
      <c r="M1213" s="12">
        <f>Transaction_2[[#This Row],[total_amount]]*(1-Transaction_2[[#This Row],[discount_percentage]]/100)</f>
        <v>213.59</v>
      </c>
      <c r="N1213" s="12">
        <f>Transaction_2[[#This Row],[total_amount]]-(Transaction_2[[#This Row],[total_amount]]*Transaction_2[[#This Row],[discount_percentage]]/100)</f>
        <v>213.59</v>
      </c>
      <c r="O1213" s="4" t="s">
        <v>28</v>
      </c>
      <c r="P1213" s="4" t="s">
        <v>36</v>
      </c>
      <c r="Q1213" s="4">
        <v>0</v>
      </c>
      <c r="R1213" s="4" t="s">
        <v>6027</v>
      </c>
      <c r="S1213" s="4" t="b">
        <v>0</v>
      </c>
      <c r="T1213" s="4">
        <v>0</v>
      </c>
      <c r="U1213" s="4" t="s">
        <v>6006</v>
      </c>
      <c r="V1213" s="4">
        <v>8.5399999999999991</v>
      </c>
      <c r="W1213" s="4">
        <v>11</v>
      </c>
      <c r="X1213" s="4" t="s">
        <v>6020</v>
      </c>
      <c r="Y1213" s="4" t="b">
        <v>1</v>
      </c>
      <c r="Z1213" s="4" t="b">
        <v>0</v>
      </c>
      <c r="AA1213" s="4" t="b">
        <v>1</v>
      </c>
      <c r="AB1213" s="4" t="b">
        <v>0</v>
      </c>
      <c r="AC1213" s="4" t="b">
        <v>1</v>
      </c>
    </row>
    <row r="1214" spans="1:29" x14ac:dyDescent="0.25">
      <c r="A1214" s="4" t="s">
        <v>2459</v>
      </c>
      <c r="B1214" s="4" t="s">
        <v>2460</v>
      </c>
      <c r="C1214" s="9">
        <v>45638</v>
      </c>
      <c r="D1214" s="9" t="str">
        <f>TEXT(Transaction_2[[#This Row],[transaction_date]],"yyyy")</f>
        <v>2024</v>
      </c>
      <c r="E1214" s="9" t="str">
        <f>TEXT(Transaction_2[[#This Row],[transaction_date]],"mmm")</f>
        <v>Dec</v>
      </c>
      <c r="F1214" s="4">
        <v>43</v>
      </c>
      <c r="G1214" s="4" t="s">
        <v>6021</v>
      </c>
      <c r="H1214" s="4" t="s">
        <v>35</v>
      </c>
      <c r="I1214" s="4" t="s">
        <v>6013</v>
      </c>
      <c r="J1214" s="4">
        <v>1</v>
      </c>
      <c r="K1214" s="4">
        <v>228.5</v>
      </c>
      <c r="L1214" s="4">
        <v>228.5</v>
      </c>
      <c r="M1214" s="12">
        <f>Transaction_2[[#This Row],[total_amount]]*(1-Transaction_2[[#This Row],[discount_percentage]]/100)</f>
        <v>228.5</v>
      </c>
      <c r="N1214" s="12">
        <f>Transaction_2[[#This Row],[total_amount]]-(Transaction_2[[#This Row],[total_amount]]*Transaction_2[[#This Row],[discount_percentage]]/100)</f>
        <v>228.5</v>
      </c>
      <c r="O1214" s="4" t="s">
        <v>28</v>
      </c>
      <c r="P1214" s="4" t="s">
        <v>32</v>
      </c>
      <c r="Q1214" s="4">
        <v>12</v>
      </c>
      <c r="R1214" s="4" t="s">
        <v>6005</v>
      </c>
      <c r="S1214" s="4" t="b">
        <v>0</v>
      </c>
      <c r="T1214" s="4">
        <v>0</v>
      </c>
      <c r="U1214" s="4" t="s">
        <v>6006</v>
      </c>
      <c r="V1214" s="4">
        <v>23.41</v>
      </c>
      <c r="W1214" s="4">
        <v>13</v>
      </c>
      <c r="X1214" s="4" t="s">
        <v>6020</v>
      </c>
      <c r="Y1214" s="4" t="b">
        <v>0</v>
      </c>
      <c r="Z1214" s="4" t="b">
        <v>0</v>
      </c>
      <c r="AA1214" s="4" t="b">
        <v>0</v>
      </c>
      <c r="AB1214" s="4" t="b">
        <v>0</v>
      </c>
      <c r="AC1214" s="4" t="b">
        <v>0</v>
      </c>
    </row>
    <row r="1215" spans="1:29" x14ac:dyDescent="0.25">
      <c r="A1215" s="4" t="s">
        <v>2461</v>
      </c>
      <c r="B1215" s="4" t="s">
        <v>2462</v>
      </c>
      <c r="C1215" s="9">
        <v>45648</v>
      </c>
      <c r="D1215" s="9" t="str">
        <f>TEXT(Transaction_2[[#This Row],[transaction_date]],"yyyy")</f>
        <v>2024</v>
      </c>
      <c r="E1215" s="9" t="str">
        <f>TEXT(Transaction_2[[#This Row],[transaction_date]],"mmm")</f>
        <v>Dec</v>
      </c>
      <c r="F1215" s="4">
        <v>50</v>
      </c>
      <c r="G1215" s="4" t="s">
        <v>6012</v>
      </c>
      <c r="H1215" s="4" t="s">
        <v>27</v>
      </c>
      <c r="I1215" s="4" t="s">
        <v>6009</v>
      </c>
      <c r="J1215" s="4">
        <v>8</v>
      </c>
      <c r="K1215" s="4">
        <v>78.180000000000007</v>
      </c>
      <c r="L1215" s="4">
        <v>625.48</v>
      </c>
      <c r="M1215" s="12">
        <f>Transaction_2[[#This Row],[total_amount]]*(1-Transaction_2[[#This Row],[discount_percentage]]/100)</f>
        <v>625.48</v>
      </c>
      <c r="N1215" s="12">
        <f>Transaction_2[[#This Row],[total_amount]]-(Transaction_2[[#This Row],[total_amount]]*Transaction_2[[#This Row],[discount_percentage]]/100)</f>
        <v>625.48</v>
      </c>
      <c r="O1215" s="4" t="s">
        <v>90</v>
      </c>
      <c r="P1215" s="4" t="s">
        <v>36</v>
      </c>
      <c r="Q1215" s="4">
        <v>4</v>
      </c>
      <c r="R1215" s="4" t="s">
        <v>6023</v>
      </c>
      <c r="S1215" s="4" t="b">
        <v>0</v>
      </c>
      <c r="T1215" s="4">
        <v>0</v>
      </c>
      <c r="U1215" s="4" t="s">
        <v>6006</v>
      </c>
      <c r="V1215" s="4">
        <v>21.35</v>
      </c>
      <c r="W1215" s="4">
        <v>1</v>
      </c>
      <c r="X1215" s="4" t="s">
        <v>6016</v>
      </c>
      <c r="Y1215" s="4" t="b">
        <v>0</v>
      </c>
      <c r="Z1215" s="4" t="b">
        <v>0</v>
      </c>
      <c r="AA1215" s="4" t="b">
        <v>0</v>
      </c>
      <c r="AB1215" s="4" t="b">
        <v>1</v>
      </c>
      <c r="AC1215" s="4" t="b">
        <v>1</v>
      </c>
    </row>
    <row r="1216" spans="1:29" x14ac:dyDescent="0.25">
      <c r="A1216" s="4" t="s">
        <v>2463</v>
      </c>
      <c r="B1216" s="4" t="s">
        <v>2464</v>
      </c>
      <c r="C1216" s="9">
        <v>45748</v>
      </c>
      <c r="D1216" s="9" t="str">
        <f>TEXT(Transaction_2[[#This Row],[transaction_date]],"yyyy")</f>
        <v>2025</v>
      </c>
      <c r="E1216" s="9" t="str">
        <f>TEXT(Transaction_2[[#This Row],[transaction_date]],"mmm")</f>
        <v>Apr</v>
      </c>
      <c r="F1216" s="4">
        <v>55</v>
      </c>
      <c r="G1216" s="4" t="s">
        <v>6012</v>
      </c>
      <c r="H1216" s="4" t="s">
        <v>22</v>
      </c>
      <c r="I1216" s="4" t="s">
        <v>6004</v>
      </c>
      <c r="J1216" s="4">
        <v>4</v>
      </c>
      <c r="K1216" s="4">
        <v>229.05</v>
      </c>
      <c r="L1216" s="4">
        <v>916.22</v>
      </c>
      <c r="M1216" s="12">
        <f>Transaction_2[[#This Row],[total_amount]]*(1-Transaction_2[[#This Row],[discount_percentage]]/100)</f>
        <v>916.22</v>
      </c>
      <c r="N1216" s="12">
        <f>Transaction_2[[#This Row],[total_amount]]-(Transaction_2[[#This Row],[total_amount]]*Transaction_2[[#This Row],[discount_percentage]]/100)</f>
        <v>916.22</v>
      </c>
      <c r="O1216" s="4" t="s">
        <v>54</v>
      </c>
      <c r="P1216" s="4" t="s">
        <v>24</v>
      </c>
      <c r="Q1216" s="4">
        <v>18</v>
      </c>
      <c r="R1216" s="4" t="s">
        <v>6005</v>
      </c>
      <c r="S1216" s="4" t="b">
        <v>0</v>
      </c>
      <c r="T1216" s="4">
        <v>0</v>
      </c>
      <c r="U1216" s="4" t="s">
        <v>6006</v>
      </c>
      <c r="V1216" s="4">
        <v>13.33</v>
      </c>
      <c r="W1216" s="4">
        <v>3</v>
      </c>
      <c r="X1216" s="4" t="s">
        <v>6016</v>
      </c>
      <c r="Y1216" s="4" t="b">
        <v>0</v>
      </c>
      <c r="Z1216" s="4" t="b">
        <v>0</v>
      </c>
      <c r="AA1216" s="4" t="b">
        <v>0</v>
      </c>
      <c r="AB1216" s="4" t="b">
        <v>0</v>
      </c>
      <c r="AC1216" s="4" t="b">
        <v>0</v>
      </c>
    </row>
    <row r="1217" spans="1:29" x14ac:dyDescent="0.25">
      <c r="A1217" s="4" t="s">
        <v>2465</v>
      </c>
      <c r="B1217" s="4" t="s">
        <v>2466</v>
      </c>
      <c r="C1217" s="9">
        <v>45739</v>
      </c>
      <c r="D1217" s="9" t="str">
        <f>TEXT(Transaction_2[[#This Row],[transaction_date]],"yyyy")</f>
        <v>2025</v>
      </c>
      <c r="E1217" s="9" t="str">
        <f>TEXT(Transaction_2[[#This Row],[transaction_date]],"mmm")</f>
        <v>Mar</v>
      </c>
      <c r="F1217" s="4">
        <v>76</v>
      </c>
      <c r="G1217" s="4" t="s">
        <v>6011</v>
      </c>
      <c r="H1217" s="4" t="s">
        <v>80</v>
      </c>
      <c r="I1217" s="4" t="s">
        <v>6026</v>
      </c>
      <c r="J1217" s="4">
        <v>2</v>
      </c>
      <c r="K1217" s="4">
        <v>201.3</v>
      </c>
      <c r="L1217" s="4">
        <v>402.6</v>
      </c>
      <c r="M1217" s="12">
        <f>Transaction_2[[#This Row],[total_amount]]*(1-Transaction_2[[#This Row],[discount_percentage]]/100)</f>
        <v>402.6</v>
      </c>
      <c r="N1217" s="12">
        <f>Transaction_2[[#This Row],[total_amount]]-(Transaction_2[[#This Row],[total_amount]]*Transaction_2[[#This Row],[discount_percentage]]/100)</f>
        <v>402.6</v>
      </c>
      <c r="O1217" s="4" t="s">
        <v>31</v>
      </c>
      <c r="P1217" s="4" t="s">
        <v>36</v>
      </c>
      <c r="Q1217" s="4">
        <v>6</v>
      </c>
      <c r="R1217" s="4" t="s">
        <v>6005</v>
      </c>
      <c r="S1217" s="4" t="b">
        <v>0</v>
      </c>
      <c r="T1217" s="4">
        <v>0</v>
      </c>
      <c r="U1217" s="4" t="s">
        <v>6006</v>
      </c>
      <c r="V1217" s="4">
        <v>23.34</v>
      </c>
      <c r="W1217" s="4">
        <v>20</v>
      </c>
      <c r="X1217" s="4" t="s">
        <v>6007</v>
      </c>
      <c r="Y1217" s="4" t="b">
        <v>0</v>
      </c>
      <c r="Z1217" s="4" t="b">
        <v>0</v>
      </c>
      <c r="AA1217" s="4" t="b">
        <v>0</v>
      </c>
      <c r="AB1217" s="4" t="b">
        <v>0</v>
      </c>
      <c r="AC1217" s="4" t="b">
        <v>0</v>
      </c>
    </row>
    <row r="1218" spans="1:29" x14ac:dyDescent="0.25">
      <c r="A1218" s="4" t="s">
        <v>2467</v>
      </c>
      <c r="B1218" s="4" t="s">
        <v>2468</v>
      </c>
      <c r="C1218" s="9">
        <v>45837</v>
      </c>
      <c r="D1218" s="9" t="str">
        <f>TEXT(Transaction_2[[#This Row],[transaction_date]],"yyyy")</f>
        <v>2025</v>
      </c>
      <c r="E1218" s="9" t="str">
        <f>TEXT(Transaction_2[[#This Row],[transaction_date]],"mmm")</f>
        <v>Jun</v>
      </c>
      <c r="F1218" s="4">
        <v>67</v>
      </c>
      <c r="G1218" s="4" t="s">
        <v>6008</v>
      </c>
      <c r="H1218" s="4" t="s">
        <v>27</v>
      </c>
      <c r="I1218" s="4" t="s">
        <v>6009</v>
      </c>
      <c r="J1218" s="4">
        <v>4</v>
      </c>
      <c r="K1218" s="4">
        <v>75.42</v>
      </c>
      <c r="L1218" s="4">
        <v>301.69</v>
      </c>
      <c r="M1218" s="12">
        <f>Transaction_2[[#This Row],[total_amount]]*(1-Transaction_2[[#This Row],[discount_percentage]]/100)</f>
        <v>301.69</v>
      </c>
      <c r="N1218" s="12">
        <f>Transaction_2[[#This Row],[total_amount]]-(Transaction_2[[#This Row],[total_amount]]*Transaction_2[[#This Row],[discount_percentage]]/100)</f>
        <v>301.69</v>
      </c>
      <c r="O1218" s="4" t="s">
        <v>23</v>
      </c>
      <c r="P1218" s="4" t="s">
        <v>36</v>
      </c>
      <c r="Q1218" s="4">
        <v>28</v>
      </c>
      <c r="R1218" s="4" t="s">
        <v>6010</v>
      </c>
      <c r="S1218" s="4" t="b">
        <v>0</v>
      </c>
      <c r="T1218" s="4">
        <v>0</v>
      </c>
      <c r="U1218" s="4" t="s">
        <v>6006</v>
      </c>
      <c r="V1218" s="4">
        <v>23.53</v>
      </c>
      <c r="W1218" s="4">
        <v>17</v>
      </c>
      <c r="X1218" s="4" t="s">
        <v>6007</v>
      </c>
      <c r="Y1218" s="4" t="b">
        <v>0</v>
      </c>
      <c r="Z1218" s="4" t="b">
        <v>0</v>
      </c>
      <c r="AA1218" s="4" t="b">
        <v>0</v>
      </c>
      <c r="AB1218" s="4" t="b">
        <v>1</v>
      </c>
      <c r="AC1218" s="4" t="b">
        <v>0</v>
      </c>
    </row>
    <row r="1219" spans="1:29" x14ac:dyDescent="0.25">
      <c r="A1219" s="4" t="s">
        <v>2469</v>
      </c>
      <c r="B1219" s="4" t="s">
        <v>2470</v>
      </c>
      <c r="C1219" s="9">
        <v>45820</v>
      </c>
      <c r="D1219" s="9" t="str">
        <f>TEXT(Transaction_2[[#This Row],[transaction_date]],"yyyy")</f>
        <v>2025</v>
      </c>
      <c r="E1219" s="9" t="str">
        <f>TEXT(Transaction_2[[#This Row],[transaction_date]],"mmm")</f>
        <v>Jun</v>
      </c>
      <c r="F1219" s="4">
        <v>51</v>
      </c>
      <c r="G1219" s="4" t="s">
        <v>6012</v>
      </c>
      <c r="H1219" s="4" t="s">
        <v>53</v>
      </c>
      <c r="I1219" s="4" t="s">
        <v>6022</v>
      </c>
      <c r="J1219" s="4">
        <v>19</v>
      </c>
      <c r="K1219" s="4">
        <v>95.95</v>
      </c>
      <c r="L1219" s="4">
        <v>1823</v>
      </c>
      <c r="M1219" s="12">
        <f>Transaction_2[[#This Row],[total_amount]]*(1-Transaction_2[[#This Row],[discount_percentage]]/100)</f>
        <v>1088.3309999999999</v>
      </c>
      <c r="N1219" s="12">
        <f>Transaction_2[[#This Row],[total_amount]]-(Transaction_2[[#This Row],[total_amount]]*Transaction_2[[#This Row],[discount_percentage]]/100)</f>
        <v>1088.3310000000001</v>
      </c>
      <c r="O1219" s="4" t="s">
        <v>28</v>
      </c>
      <c r="P1219" s="4" t="s">
        <v>57</v>
      </c>
      <c r="Q1219" s="4">
        <v>1</v>
      </c>
      <c r="R1219" s="4" t="s">
        <v>6029</v>
      </c>
      <c r="S1219" s="4" t="b">
        <v>1</v>
      </c>
      <c r="T1219" s="4">
        <v>40.299999999999997</v>
      </c>
      <c r="U1219" s="4" t="s">
        <v>6014</v>
      </c>
      <c r="V1219" s="4">
        <v>20</v>
      </c>
      <c r="W1219" s="4">
        <v>6</v>
      </c>
      <c r="X1219" s="4" t="s">
        <v>6018</v>
      </c>
      <c r="Y1219" s="4" t="b">
        <v>0</v>
      </c>
      <c r="Z1219" s="4" t="b">
        <v>0</v>
      </c>
      <c r="AA1219" s="4" t="b">
        <v>0</v>
      </c>
      <c r="AB1219" s="4" t="b">
        <v>1</v>
      </c>
      <c r="AC1219" s="4" t="b">
        <v>1</v>
      </c>
    </row>
    <row r="1220" spans="1:29" x14ac:dyDescent="0.25">
      <c r="A1220" s="4" t="s">
        <v>2471</v>
      </c>
      <c r="B1220" s="4" t="s">
        <v>2472</v>
      </c>
      <c r="C1220" s="9">
        <v>45487</v>
      </c>
      <c r="D1220" s="9" t="str">
        <f>TEXT(Transaction_2[[#This Row],[transaction_date]],"yyyy")</f>
        <v>2024</v>
      </c>
      <c r="E1220" s="9" t="str">
        <f>TEXT(Transaction_2[[#This Row],[transaction_date]],"mmm")</f>
        <v>Jul</v>
      </c>
      <c r="F1220" s="4">
        <v>18</v>
      </c>
      <c r="G1220" s="4" t="s">
        <v>6003</v>
      </c>
      <c r="H1220" s="4" t="s">
        <v>35</v>
      </c>
      <c r="I1220" s="4" t="s">
        <v>6013</v>
      </c>
      <c r="J1220" s="4">
        <v>4</v>
      </c>
      <c r="K1220" s="4">
        <v>28.59</v>
      </c>
      <c r="L1220" s="4">
        <v>114.38</v>
      </c>
      <c r="M1220" s="12">
        <f>Transaction_2[[#This Row],[total_amount]]*(1-Transaction_2[[#This Row],[discount_percentage]]/100)</f>
        <v>114.38</v>
      </c>
      <c r="N1220" s="12">
        <f>Transaction_2[[#This Row],[total_amount]]-(Transaction_2[[#This Row],[total_amount]]*Transaction_2[[#This Row],[discount_percentage]]/100)</f>
        <v>114.38</v>
      </c>
      <c r="O1220" s="4" t="s">
        <v>31</v>
      </c>
      <c r="P1220" s="4" t="s">
        <v>32</v>
      </c>
      <c r="Q1220" s="4">
        <v>18</v>
      </c>
      <c r="R1220" s="4" t="s">
        <v>6005</v>
      </c>
      <c r="S1220" s="4" t="b">
        <v>0</v>
      </c>
      <c r="T1220" s="4">
        <v>0</v>
      </c>
      <c r="U1220" s="4" t="s">
        <v>6006</v>
      </c>
      <c r="V1220" s="4">
        <v>5.08</v>
      </c>
      <c r="W1220" s="4">
        <v>1</v>
      </c>
      <c r="X1220" s="4" t="s">
        <v>6016</v>
      </c>
      <c r="Y1220" s="4" t="b">
        <v>0</v>
      </c>
      <c r="Z1220" s="4" t="b">
        <v>0</v>
      </c>
      <c r="AA1220" s="4" t="b">
        <v>1</v>
      </c>
      <c r="AB1220" s="4" t="b">
        <v>1</v>
      </c>
      <c r="AC1220" s="4" t="b">
        <v>0</v>
      </c>
    </row>
    <row r="1221" spans="1:29" x14ac:dyDescent="0.25">
      <c r="A1221" s="4" t="s">
        <v>2473</v>
      </c>
      <c r="B1221" s="4" t="s">
        <v>2474</v>
      </c>
      <c r="C1221" s="9">
        <v>45620</v>
      </c>
      <c r="D1221" s="9" t="str">
        <f>TEXT(Transaction_2[[#This Row],[transaction_date]],"yyyy")</f>
        <v>2024</v>
      </c>
      <c r="E1221" s="9" t="str">
        <f>TEXT(Transaction_2[[#This Row],[transaction_date]],"mmm")</f>
        <v>Nov</v>
      </c>
      <c r="F1221" s="4">
        <v>64</v>
      </c>
      <c r="G1221" s="4" t="s">
        <v>6008</v>
      </c>
      <c r="H1221" s="4" t="s">
        <v>44</v>
      </c>
      <c r="I1221" s="4" t="s">
        <v>6019</v>
      </c>
      <c r="J1221" s="4">
        <v>4</v>
      </c>
      <c r="K1221" s="4">
        <v>88.15</v>
      </c>
      <c r="L1221" s="4">
        <v>352.58</v>
      </c>
      <c r="M1221" s="12">
        <f>Transaction_2[[#This Row],[total_amount]]*(1-Transaction_2[[#This Row],[discount_percentage]]/100)</f>
        <v>352.58</v>
      </c>
      <c r="N1221" s="12">
        <f>Transaction_2[[#This Row],[total_amount]]-(Transaction_2[[#This Row],[total_amount]]*Transaction_2[[#This Row],[discount_percentage]]/100)</f>
        <v>352.58</v>
      </c>
      <c r="O1221" s="4" t="s">
        <v>54</v>
      </c>
      <c r="P1221" s="4" t="s">
        <v>32</v>
      </c>
      <c r="Q1221" s="4">
        <v>14</v>
      </c>
      <c r="R1221" s="4" t="s">
        <v>6005</v>
      </c>
      <c r="S1221" s="4" t="b">
        <v>0</v>
      </c>
      <c r="T1221" s="4">
        <v>0</v>
      </c>
      <c r="U1221" s="4" t="s">
        <v>6006</v>
      </c>
      <c r="V1221" s="4">
        <v>16.510000000000002</v>
      </c>
      <c r="W1221" s="4">
        <v>22</v>
      </c>
      <c r="X1221" s="4" t="s">
        <v>6007</v>
      </c>
      <c r="Y1221" s="4" t="b">
        <v>0</v>
      </c>
      <c r="Z1221" s="4" t="b">
        <v>0</v>
      </c>
      <c r="AA1221" s="4" t="b">
        <v>0</v>
      </c>
      <c r="AB1221" s="4" t="b">
        <v>0</v>
      </c>
      <c r="AC1221" s="4" t="b">
        <v>0</v>
      </c>
    </row>
    <row r="1222" spans="1:29" x14ac:dyDescent="0.25">
      <c r="A1222" s="4" t="s">
        <v>2475</v>
      </c>
      <c r="B1222" s="4" t="s">
        <v>2476</v>
      </c>
      <c r="C1222" s="9">
        <v>45484</v>
      </c>
      <c r="D1222" s="9" t="str">
        <f>TEXT(Transaction_2[[#This Row],[transaction_date]],"yyyy")</f>
        <v>2024</v>
      </c>
      <c r="E1222" s="9" t="str">
        <f>TEXT(Transaction_2[[#This Row],[transaction_date]],"mmm")</f>
        <v>Jul</v>
      </c>
      <c r="F1222" s="4">
        <v>45</v>
      </c>
      <c r="G1222" s="4" t="s">
        <v>6021</v>
      </c>
      <c r="H1222" s="4" t="s">
        <v>62</v>
      </c>
      <c r="I1222" s="4" t="s">
        <v>6024</v>
      </c>
      <c r="J1222" s="4">
        <v>3</v>
      </c>
      <c r="K1222" s="4">
        <v>61.95</v>
      </c>
      <c r="L1222" s="4">
        <v>185.84</v>
      </c>
      <c r="M1222" s="12">
        <f>Transaction_2[[#This Row],[total_amount]]*(1-Transaction_2[[#This Row],[discount_percentage]]/100)</f>
        <v>185.84</v>
      </c>
      <c r="N1222" s="12">
        <f>Transaction_2[[#This Row],[total_amount]]-(Transaction_2[[#This Row],[total_amount]]*Transaction_2[[#This Row],[discount_percentage]]/100)</f>
        <v>185.84</v>
      </c>
      <c r="O1222" s="4" t="s">
        <v>31</v>
      </c>
      <c r="P1222" s="4" t="s">
        <v>36</v>
      </c>
      <c r="Q1222" s="4">
        <v>1</v>
      </c>
      <c r="R1222" s="4" t="s">
        <v>6029</v>
      </c>
      <c r="S1222" s="4" t="b">
        <v>0</v>
      </c>
      <c r="T1222" s="4">
        <v>0</v>
      </c>
      <c r="U1222" s="4" t="s">
        <v>6006</v>
      </c>
      <c r="V1222" s="4">
        <v>12.12</v>
      </c>
      <c r="W1222" s="4">
        <v>13</v>
      </c>
      <c r="X1222" s="4" t="s">
        <v>6020</v>
      </c>
      <c r="Y1222" s="4" t="b">
        <v>0</v>
      </c>
      <c r="Z1222" s="4" t="b">
        <v>0</v>
      </c>
      <c r="AA1222" s="4" t="b">
        <v>0</v>
      </c>
      <c r="AB1222" s="4" t="b">
        <v>0</v>
      </c>
      <c r="AC1222" s="4" t="b">
        <v>0</v>
      </c>
    </row>
    <row r="1223" spans="1:29" x14ac:dyDescent="0.25">
      <c r="A1223" s="4" t="s">
        <v>2477</v>
      </c>
      <c r="B1223" s="4" t="s">
        <v>2478</v>
      </c>
      <c r="C1223" s="9">
        <v>45536</v>
      </c>
      <c r="D1223" s="9" t="str">
        <f>TEXT(Transaction_2[[#This Row],[transaction_date]],"yyyy")</f>
        <v>2024</v>
      </c>
      <c r="E1223" s="9" t="str">
        <f>TEXT(Transaction_2[[#This Row],[transaction_date]],"mmm")</f>
        <v>Sep</v>
      </c>
      <c r="F1223" s="4">
        <v>46</v>
      </c>
      <c r="G1223" s="4" t="s">
        <v>6021</v>
      </c>
      <c r="H1223" s="4" t="s">
        <v>22</v>
      </c>
      <c r="I1223" s="4" t="s">
        <v>6004</v>
      </c>
      <c r="J1223" s="4">
        <v>1</v>
      </c>
      <c r="K1223" s="4">
        <v>247.85</v>
      </c>
      <c r="L1223" s="4">
        <v>247.85</v>
      </c>
      <c r="M1223" s="12">
        <f>Transaction_2[[#This Row],[total_amount]]*(1-Transaction_2[[#This Row],[discount_percentage]]/100)</f>
        <v>247.85</v>
      </c>
      <c r="N1223" s="12">
        <f>Transaction_2[[#This Row],[total_amount]]-(Transaction_2[[#This Row],[total_amount]]*Transaction_2[[#This Row],[discount_percentage]]/100)</f>
        <v>247.85</v>
      </c>
      <c r="O1223" s="4" t="s">
        <v>31</v>
      </c>
      <c r="P1223" s="4" t="s">
        <v>32</v>
      </c>
      <c r="Q1223" s="4">
        <v>30</v>
      </c>
      <c r="R1223" s="4" t="s">
        <v>6010</v>
      </c>
      <c r="S1223" s="4" t="b">
        <v>0</v>
      </c>
      <c r="T1223" s="4">
        <v>0</v>
      </c>
      <c r="U1223" s="4" t="s">
        <v>6006</v>
      </c>
      <c r="V1223" s="4">
        <v>9.34</v>
      </c>
      <c r="W1223" s="4">
        <v>9</v>
      </c>
      <c r="X1223" s="4" t="s">
        <v>6020</v>
      </c>
      <c r="Y1223" s="4" t="b">
        <v>0</v>
      </c>
      <c r="Z1223" s="4" t="b">
        <v>0</v>
      </c>
      <c r="AA1223" s="4" t="b">
        <v>0</v>
      </c>
      <c r="AB1223" s="4" t="b">
        <v>0</v>
      </c>
      <c r="AC1223" s="4" t="b">
        <v>0</v>
      </c>
    </row>
    <row r="1224" spans="1:29" x14ac:dyDescent="0.25">
      <c r="A1224" s="4" t="s">
        <v>2479</v>
      </c>
      <c r="B1224" s="4" t="s">
        <v>2480</v>
      </c>
      <c r="C1224" s="9">
        <v>45644</v>
      </c>
      <c r="D1224" s="9" t="str">
        <f>TEXT(Transaction_2[[#This Row],[transaction_date]],"yyyy")</f>
        <v>2024</v>
      </c>
      <c r="E1224" s="9" t="str">
        <f>TEXT(Transaction_2[[#This Row],[transaction_date]],"mmm")</f>
        <v>Dec</v>
      </c>
      <c r="F1224" s="4">
        <v>57</v>
      </c>
      <c r="G1224" s="4" t="s">
        <v>6012</v>
      </c>
      <c r="H1224" s="4" t="s">
        <v>62</v>
      </c>
      <c r="I1224" s="4" t="s">
        <v>6024</v>
      </c>
      <c r="J1224" s="4">
        <v>3</v>
      </c>
      <c r="K1224" s="4">
        <v>127.1</v>
      </c>
      <c r="L1224" s="4">
        <v>381.29</v>
      </c>
      <c r="M1224" s="12">
        <f>Transaction_2[[#This Row],[total_amount]]*(1-Transaction_2[[#This Row],[discount_percentage]]/100)</f>
        <v>381.29</v>
      </c>
      <c r="N1224" s="12">
        <f>Transaction_2[[#This Row],[total_amount]]-(Transaction_2[[#This Row],[total_amount]]*Transaction_2[[#This Row],[discount_percentage]]/100)</f>
        <v>381.29</v>
      </c>
      <c r="O1224" s="4" t="s">
        <v>23</v>
      </c>
      <c r="P1224" s="4" t="s">
        <v>36</v>
      </c>
      <c r="Q1224" s="4">
        <v>34</v>
      </c>
      <c r="R1224" s="4" t="s">
        <v>6010</v>
      </c>
      <c r="S1224" s="4" t="b">
        <v>0</v>
      </c>
      <c r="T1224" s="4">
        <v>0</v>
      </c>
      <c r="U1224" s="4" t="s">
        <v>6006</v>
      </c>
      <c r="V1224" s="4">
        <v>14.31</v>
      </c>
      <c r="W1224" s="4">
        <v>8</v>
      </c>
      <c r="X1224" s="4" t="s">
        <v>6020</v>
      </c>
      <c r="Y1224" s="4" t="b">
        <v>0</v>
      </c>
      <c r="Z1224" s="4" t="b">
        <v>0</v>
      </c>
      <c r="AA1224" s="4" t="b">
        <v>0</v>
      </c>
      <c r="AB1224" s="4" t="b">
        <v>0</v>
      </c>
      <c r="AC1224" s="4" t="b">
        <v>0</v>
      </c>
    </row>
    <row r="1225" spans="1:29" x14ac:dyDescent="0.25">
      <c r="A1225" s="4" t="s">
        <v>2481</v>
      </c>
      <c r="B1225" s="4" t="s">
        <v>2482</v>
      </c>
      <c r="C1225" s="9">
        <v>45771</v>
      </c>
      <c r="D1225" s="9" t="str">
        <f>TEXT(Transaction_2[[#This Row],[transaction_date]],"yyyy")</f>
        <v>2025</v>
      </c>
      <c r="E1225" s="9" t="str">
        <f>TEXT(Transaction_2[[#This Row],[transaction_date]],"mmm")</f>
        <v>Apr</v>
      </c>
      <c r="F1225" s="4">
        <v>39</v>
      </c>
      <c r="G1225" s="4" t="s">
        <v>6017</v>
      </c>
      <c r="H1225" s="4" t="s">
        <v>62</v>
      </c>
      <c r="I1225" s="4" t="s">
        <v>6024</v>
      </c>
      <c r="J1225" s="4">
        <v>2</v>
      </c>
      <c r="K1225" s="4">
        <v>67.3</v>
      </c>
      <c r="L1225" s="4">
        <v>134.61000000000001</v>
      </c>
      <c r="M1225" s="12">
        <f>Transaction_2[[#This Row],[total_amount]]*(1-Transaction_2[[#This Row],[discount_percentage]]/100)</f>
        <v>84.669690000000003</v>
      </c>
      <c r="N1225" s="12">
        <f>Transaction_2[[#This Row],[total_amount]]-(Transaction_2[[#This Row],[total_amount]]*Transaction_2[[#This Row],[discount_percentage]]/100)</f>
        <v>84.669690000000003</v>
      </c>
      <c r="O1225" s="4" t="s">
        <v>23</v>
      </c>
      <c r="P1225" s="4" t="s">
        <v>32</v>
      </c>
      <c r="Q1225" s="4">
        <v>46</v>
      </c>
      <c r="R1225" s="4" t="s">
        <v>6010</v>
      </c>
      <c r="S1225" s="4" t="b">
        <v>1</v>
      </c>
      <c r="T1225" s="4">
        <v>37.1</v>
      </c>
      <c r="U1225" s="4" t="s">
        <v>6014</v>
      </c>
      <c r="V1225" s="4">
        <v>11.38</v>
      </c>
      <c r="W1225" s="4">
        <v>29</v>
      </c>
      <c r="X1225" s="4" t="s">
        <v>6007</v>
      </c>
      <c r="Y1225" s="4" t="b">
        <v>0</v>
      </c>
      <c r="Z1225" s="4" t="b">
        <v>0</v>
      </c>
      <c r="AA1225" s="4" t="b">
        <v>0</v>
      </c>
      <c r="AB1225" s="4" t="b">
        <v>0</v>
      </c>
      <c r="AC1225" s="4" t="b">
        <v>0</v>
      </c>
    </row>
    <row r="1226" spans="1:29" x14ac:dyDescent="0.25">
      <c r="A1226" s="4" t="s">
        <v>2483</v>
      </c>
      <c r="B1226" s="4" t="s">
        <v>2484</v>
      </c>
      <c r="C1226" s="9">
        <v>45615</v>
      </c>
      <c r="D1226" s="9" t="str">
        <f>TEXT(Transaction_2[[#This Row],[transaction_date]],"yyyy")</f>
        <v>2024</v>
      </c>
      <c r="E1226" s="9" t="str">
        <f>TEXT(Transaction_2[[#This Row],[transaction_date]],"mmm")</f>
        <v>Nov</v>
      </c>
      <c r="F1226" s="4">
        <v>21</v>
      </c>
      <c r="G1226" s="4" t="s">
        <v>6003</v>
      </c>
      <c r="H1226" s="4" t="s">
        <v>115</v>
      </c>
      <c r="I1226" s="4" t="s">
        <v>6030</v>
      </c>
      <c r="J1226" s="4">
        <v>1</v>
      </c>
      <c r="K1226" s="4">
        <v>273.83999999999997</v>
      </c>
      <c r="L1226" s="4">
        <v>273.83999999999997</v>
      </c>
      <c r="M1226" s="12">
        <f>Transaction_2[[#This Row],[total_amount]]*(1-Transaction_2[[#This Row],[discount_percentage]]/100)</f>
        <v>273.83999999999997</v>
      </c>
      <c r="N1226" s="12">
        <f>Transaction_2[[#This Row],[total_amount]]-(Transaction_2[[#This Row],[total_amount]]*Transaction_2[[#This Row],[discount_percentage]]/100)</f>
        <v>273.83999999999997</v>
      </c>
      <c r="O1226" s="4" t="s">
        <v>28</v>
      </c>
      <c r="P1226" s="4" t="s">
        <v>36</v>
      </c>
      <c r="Q1226" s="4">
        <v>47</v>
      </c>
      <c r="R1226" s="4" t="s">
        <v>6010</v>
      </c>
      <c r="S1226" s="4" t="b">
        <v>0</v>
      </c>
      <c r="T1226" s="4">
        <v>0</v>
      </c>
      <c r="U1226" s="4" t="s">
        <v>6006</v>
      </c>
      <c r="V1226" s="4">
        <v>18.84</v>
      </c>
      <c r="W1226" s="4">
        <v>11</v>
      </c>
      <c r="X1226" s="4" t="s">
        <v>6020</v>
      </c>
      <c r="Y1226" s="4" t="b">
        <v>0</v>
      </c>
      <c r="Z1226" s="4" t="b">
        <v>0</v>
      </c>
      <c r="AA1226" s="4" t="b">
        <v>1</v>
      </c>
      <c r="AB1226" s="4" t="b">
        <v>0</v>
      </c>
      <c r="AC1226" s="4" t="b">
        <v>0</v>
      </c>
    </row>
    <row r="1227" spans="1:29" x14ac:dyDescent="0.25">
      <c r="A1227" s="4" t="s">
        <v>2485</v>
      </c>
      <c r="B1227" s="4" t="s">
        <v>2486</v>
      </c>
      <c r="C1227" s="9">
        <v>45568</v>
      </c>
      <c r="D1227" s="9" t="str">
        <f>TEXT(Transaction_2[[#This Row],[transaction_date]],"yyyy")</f>
        <v>2024</v>
      </c>
      <c r="E1227" s="9" t="str">
        <f>TEXT(Transaction_2[[#This Row],[transaction_date]],"mmm")</f>
        <v>Oct</v>
      </c>
      <c r="F1227" s="4">
        <v>21</v>
      </c>
      <c r="G1227" s="4" t="s">
        <v>6003</v>
      </c>
      <c r="H1227" s="4" t="s">
        <v>80</v>
      </c>
      <c r="I1227" s="4" t="s">
        <v>6026</v>
      </c>
      <c r="J1227" s="4">
        <v>1</v>
      </c>
      <c r="K1227" s="4">
        <v>14.62</v>
      </c>
      <c r="L1227" s="4">
        <v>14.62</v>
      </c>
      <c r="M1227" s="12">
        <f>Transaction_2[[#This Row],[total_amount]]*(1-Transaction_2[[#This Row],[discount_percentage]]/100)</f>
        <v>14.62</v>
      </c>
      <c r="N1227" s="12">
        <f>Transaction_2[[#This Row],[total_amount]]-(Transaction_2[[#This Row],[total_amount]]*Transaction_2[[#This Row],[discount_percentage]]/100)</f>
        <v>14.62</v>
      </c>
      <c r="O1227" s="4" t="s">
        <v>28</v>
      </c>
      <c r="P1227" s="4" t="s">
        <v>36</v>
      </c>
      <c r="Q1227" s="4">
        <v>1</v>
      </c>
      <c r="R1227" s="4" t="s">
        <v>6029</v>
      </c>
      <c r="S1227" s="4" t="b">
        <v>0</v>
      </c>
      <c r="T1227" s="4">
        <v>0</v>
      </c>
      <c r="U1227" s="4" t="s">
        <v>6006</v>
      </c>
      <c r="V1227" s="4">
        <v>9.94</v>
      </c>
      <c r="W1227" s="4">
        <v>27</v>
      </c>
      <c r="X1227" s="4" t="s">
        <v>6007</v>
      </c>
      <c r="Y1227" s="4" t="b">
        <v>0</v>
      </c>
      <c r="Z1227" s="4" t="b">
        <v>0</v>
      </c>
      <c r="AA1227" s="4" t="b">
        <v>0</v>
      </c>
      <c r="AB1227" s="4" t="b">
        <v>1</v>
      </c>
      <c r="AC1227" s="4" t="b">
        <v>1</v>
      </c>
    </row>
    <row r="1228" spans="1:29" x14ac:dyDescent="0.25">
      <c r="A1228" s="4" t="s">
        <v>2487</v>
      </c>
      <c r="B1228" s="4" t="s">
        <v>2488</v>
      </c>
      <c r="C1228" s="9">
        <v>45658</v>
      </c>
      <c r="D1228" s="9" t="str">
        <f>TEXT(Transaction_2[[#This Row],[transaction_date]],"yyyy")</f>
        <v>2025</v>
      </c>
      <c r="E1228" s="9" t="str">
        <f>TEXT(Transaction_2[[#This Row],[transaction_date]],"mmm")</f>
        <v>Jan</v>
      </c>
      <c r="F1228" s="4">
        <v>66</v>
      </c>
      <c r="G1228" s="4" t="s">
        <v>6008</v>
      </c>
      <c r="H1228" s="4" t="s">
        <v>35</v>
      </c>
      <c r="I1228" s="4" t="s">
        <v>6013</v>
      </c>
      <c r="J1228" s="4">
        <v>12</v>
      </c>
      <c r="K1228" s="4">
        <v>85.06</v>
      </c>
      <c r="L1228" s="4">
        <v>1020.69</v>
      </c>
      <c r="M1228" s="12">
        <f>Transaction_2[[#This Row],[total_amount]]*(1-Transaction_2[[#This Row],[discount_percentage]]/100)</f>
        <v>1020.69</v>
      </c>
      <c r="N1228" s="12">
        <f>Transaction_2[[#This Row],[total_amount]]-(Transaction_2[[#This Row],[total_amount]]*Transaction_2[[#This Row],[discount_percentage]]/100)</f>
        <v>1020.69</v>
      </c>
      <c r="O1228" s="4" t="s">
        <v>31</v>
      </c>
      <c r="P1228" s="4" t="s">
        <v>36</v>
      </c>
      <c r="Q1228" s="4">
        <v>4</v>
      </c>
      <c r="R1228" s="4" t="s">
        <v>6023</v>
      </c>
      <c r="S1228" s="4" t="b">
        <v>0</v>
      </c>
      <c r="T1228" s="4">
        <v>0</v>
      </c>
      <c r="U1228" s="4" t="s">
        <v>6006</v>
      </c>
      <c r="V1228" s="4">
        <v>19.920000000000002</v>
      </c>
      <c r="W1228" s="4">
        <v>26</v>
      </c>
      <c r="X1228" s="4" t="s">
        <v>6007</v>
      </c>
      <c r="Y1228" s="4" t="b">
        <v>1</v>
      </c>
      <c r="Z1228" s="4" t="b">
        <v>1</v>
      </c>
      <c r="AA1228" s="4" t="b">
        <v>0</v>
      </c>
      <c r="AB1228" s="4" t="b">
        <v>1</v>
      </c>
      <c r="AC1228" s="4" t="b">
        <v>1</v>
      </c>
    </row>
    <row r="1229" spans="1:29" x14ac:dyDescent="0.25">
      <c r="A1229" s="4" t="s">
        <v>2489</v>
      </c>
      <c r="B1229" s="4" t="s">
        <v>2490</v>
      </c>
      <c r="C1229" s="9">
        <v>45822</v>
      </c>
      <c r="D1229" s="9" t="str">
        <f>TEXT(Transaction_2[[#This Row],[transaction_date]],"yyyy")</f>
        <v>2025</v>
      </c>
      <c r="E1229" s="9" t="str">
        <f>TEXT(Transaction_2[[#This Row],[transaction_date]],"mmm")</f>
        <v>Jun</v>
      </c>
      <c r="F1229" s="4">
        <v>50</v>
      </c>
      <c r="G1229" s="4" t="s">
        <v>6012</v>
      </c>
      <c r="H1229" s="4" t="s">
        <v>44</v>
      </c>
      <c r="I1229" s="4" t="s">
        <v>6019</v>
      </c>
      <c r="J1229" s="4">
        <v>3</v>
      </c>
      <c r="K1229" s="4">
        <v>219.78</v>
      </c>
      <c r="L1229" s="4">
        <v>659.33</v>
      </c>
      <c r="M1229" s="12">
        <f>Transaction_2[[#This Row],[total_amount]]*(1-Transaction_2[[#This Row],[discount_percentage]]/100)</f>
        <v>659.33</v>
      </c>
      <c r="N1229" s="12">
        <f>Transaction_2[[#This Row],[total_amount]]-(Transaction_2[[#This Row],[total_amount]]*Transaction_2[[#This Row],[discount_percentage]]/100)</f>
        <v>659.33</v>
      </c>
      <c r="O1229" s="4" t="s">
        <v>31</v>
      </c>
      <c r="P1229" s="4" t="s">
        <v>24</v>
      </c>
      <c r="Q1229" s="4">
        <v>2</v>
      </c>
      <c r="R1229" s="4" t="s">
        <v>6023</v>
      </c>
      <c r="S1229" s="4" t="b">
        <v>0</v>
      </c>
      <c r="T1229" s="4">
        <v>0</v>
      </c>
      <c r="U1229" s="4" t="s">
        <v>6006</v>
      </c>
      <c r="V1229" s="4">
        <v>19.62</v>
      </c>
      <c r="W1229" s="4">
        <v>26</v>
      </c>
      <c r="X1229" s="4" t="s">
        <v>6007</v>
      </c>
      <c r="Y1229" s="4" t="b">
        <v>0</v>
      </c>
      <c r="Z1229" s="4" t="b">
        <v>0</v>
      </c>
      <c r="AA1229" s="4" t="b">
        <v>0</v>
      </c>
      <c r="AB1229" s="4" t="b">
        <v>0</v>
      </c>
      <c r="AC1229" s="4" t="b">
        <v>0</v>
      </c>
    </row>
    <row r="1230" spans="1:29" x14ac:dyDescent="0.25">
      <c r="A1230" s="4" t="s">
        <v>2491</v>
      </c>
      <c r="B1230" s="4" t="s">
        <v>2492</v>
      </c>
      <c r="C1230" s="9">
        <v>45725</v>
      </c>
      <c r="D1230" s="9" t="str">
        <f>TEXT(Transaction_2[[#This Row],[transaction_date]],"yyyy")</f>
        <v>2025</v>
      </c>
      <c r="E1230" s="9" t="str">
        <f>TEXT(Transaction_2[[#This Row],[transaction_date]],"mmm")</f>
        <v>Mar</v>
      </c>
      <c r="F1230" s="4">
        <v>28</v>
      </c>
      <c r="G1230" s="4" t="s">
        <v>6003</v>
      </c>
      <c r="H1230" s="4" t="s">
        <v>22</v>
      </c>
      <c r="I1230" s="4" t="s">
        <v>6004</v>
      </c>
      <c r="J1230" s="4">
        <v>19</v>
      </c>
      <c r="K1230" s="4">
        <v>10.1</v>
      </c>
      <c r="L1230" s="4">
        <v>191.9</v>
      </c>
      <c r="M1230" s="12">
        <f>Transaction_2[[#This Row],[total_amount]]*(1-Transaction_2[[#This Row],[discount_percentage]]/100)</f>
        <v>191.9</v>
      </c>
      <c r="N1230" s="12">
        <f>Transaction_2[[#This Row],[total_amount]]-(Transaction_2[[#This Row],[total_amount]]*Transaction_2[[#This Row],[discount_percentage]]/100)</f>
        <v>191.9</v>
      </c>
      <c r="O1230" s="4" t="s">
        <v>28</v>
      </c>
      <c r="P1230" s="4" t="s">
        <v>36</v>
      </c>
      <c r="Q1230" s="4">
        <v>0</v>
      </c>
      <c r="R1230" s="4" t="s">
        <v>6027</v>
      </c>
      <c r="S1230" s="4" t="b">
        <v>0</v>
      </c>
      <c r="T1230" s="4">
        <v>0</v>
      </c>
      <c r="U1230" s="4" t="s">
        <v>6006</v>
      </c>
      <c r="V1230" s="4">
        <v>16.78</v>
      </c>
      <c r="W1230" s="4">
        <v>22</v>
      </c>
      <c r="X1230" s="4" t="s">
        <v>6007</v>
      </c>
      <c r="Y1230" s="4" t="b">
        <v>0</v>
      </c>
      <c r="Z1230" s="4" t="b">
        <v>0</v>
      </c>
      <c r="AA1230" s="4" t="b">
        <v>0</v>
      </c>
      <c r="AB1230" s="4" t="b">
        <v>0</v>
      </c>
      <c r="AC1230" s="4" t="b">
        <v>1</v>
      </c>
    </row>
    <row r="1231" spans="1:29" x14ac:dyDescent="0.25">
      <c r="A1231" s="4" t="s">
        <v>2493</v>
      </c>
      <c r="B1231" s="4" t="s">
        <v>2494</v>
      </c>
      <c r="C1231" s="9">
        <v>45731</v>
      </c>
      <c r="D1231" s="9" t="str">
        <f>TEXT(Transaction_2[[#This Row],[transaction_date]],"yyyy")</f>
        <v>2025</v>
      </c>
      <c r="E1231" s="9" t="str">
        <f>TEXT(Transaction_2[[#This Row],[transaction_date]],"mmm")</f>
        <v>Mar</v>
      </c>
      <c r="F1231" s="4">
        <v>30</v>
      </c>
      <c r="G1231" s="4" t="s">
        <v>6017</v>
      </c>
      <c r="H1231" s="4" t="s">
        <v>35</v>
      </c>
      <c r="I1231" s="4" t="s">
        <v>6013</v>
      </c>
      <c r="J1231" s="4">
        <v>2</v>
      </c>
      <c r="K1231" s="4">
        <v>121.82</v>
      </c>
      <c r="L1231" s="4">
        <v>243.64</v>
      </c>
      <c r="M1231" s="12">
        <f>Transaction_2[[#This Row],[total_amount]]*(1-Transaction_2[[#This Row],[discount_percentage]]/100)</f>
        <v>243.64</v>
      </c>
      <c r="N1231" s="12">
        <f>Transaction_2[[#This Row],[total_amount]]-(Transaction_2[[#This Row],[total_amount]]*Transaction_2[[#This Row],[discount_percentage]]/100)</f>
        <v>243.64</v>
      </c>
      <c r="O1231" s="4" t="s">
        <v>23</v>
      </c>
      <c r="P1231" s="4" t="s">
        <v>36</v>
      </c>
      <c r="Q1231" s="4">
        <v>1</v>
      </c>
      <c r="R1231" s="4" t="s">
        <v>6029</v>
      </c>
      <c r="S1231" s="4" t="b">
        <v>0</v>
      </c>
      <c r="T1231" s="4">
        <v>0</v>
      </c>
      <c r="U1231" s="4" t="s">
        <v>6006</v>
      </c>
      <c r="V1231" s="4">
        <v>6.55</v>
      </c>
      <c r="W1231" s="4">
        <v>22</v>
      </c>
      <c r="X1231" s="4" t="s">
        <v>6007</v>
      </c>
      <c r="Y1231" s="4" t="b">
        <v>0</v>
      </c>
      <c r="Z1231" s="4" t="b">
        <v>0</v>
      </c>
      <c r="AA1231" s="4" t="b">
        <v>0</v>
      </c>
      <c r="AB1231" s="4" t="b">
        <v>0</v>
      </c>
      <c r="AC1231" s="4" t="b">
        <v>0</v>
      </c>
    </row>
    <row r="1232" spans="1:29" x14ac:dyDescent="0.25">
      <c r="A1232" s="4" t="s">
        <v>2495</v>
      </c>
      <c r="B1232" s="4" t="s">
        <v>2496</v>
      </c>
      <c r="C1232" s="9">
        <v>45772</v>
      </c>
      <c r="D1232" s="9" t="str">
        <f>TEXT(Transaction_2[[#This Row],[transaction_date]],"yyyy")</f>
        <v>2025</v>
      </c>
      <c r="E1232" s="9" t="str">
        <f>TEXT(Transaction_2[[#This Row],[transaction_date]],"mmm")</f>
        <v>Apr</v>
      </c>
      <c r="F1232" s="4">
        <v>35</v>
      </c>
      <c r="G1232" s="4" t="s">
        <v>6017</v>
      </c>
      <c r="H1232" s="4" t="s">
        <v>80</v>
      </c>
      <c r="I1232" s="4" t="s">
        <v>6026</v>
      </c>
      <c r="J1232" s="4">
        <v>4</v>
      </c>
      <c r="K1232" s="4">
        <v>67.12</v>
      </c>
      <c r="L1232" s="4">
        <v>268.48</v>
      </c>
      <c r="M1232" s="12">
        <f>Transaction_2[[#This Row],[total_amount]]*(1-Transaction_2[[#This Row],[discount_percentage]]/100)</f>
        <v>268.48</v>
      </c>
      <c r="N1232" s="12">
        <f>Transaction_2[[#This Row],[total_amount]]-(Transaction_2[[#This Row],[total_amount]]*Transaction_2[[#This Row],[discount_percentage]]/100)</f>
        <v>268.48</v>
      </c>
      <c r="O1232" s="4" t="s">
        <v>23</v>
      </c>
      <c r="P1232" s="4" t="s">
        <v>24</v>
      </c>
      <c r="Q1232" s="4">
        <v>27</v>
      </c>
      <c r="R1232" s="4" t="s">
        <v>6010</v>
      </c>
      <c r="S1232" s="4" t="b">
        <v>0</v>
      </c>
      <c r="T1232" s="4">
        <v>0</v>
      </c>
      <c r="U1232" s="4" t="s">
        <v>6006</v>
      </c>
      <c r="V1232" s="4">
        <v>23.93</v>
      </c>
      <c r="W1232" s="4">
        <v>9</v>
      </c>
      <c r="X1232" s="4" t="s">
        <v>6020</v>
      </c>
      <c r="Y1232" s="4" t="b">
        <v>0</v>
      </c>
      <c r="Z1232" s="4" t="b">
        <v>0</v>
      </c>
      <c r="AA1232" s="4" t="b">
        <v>0</v>
      </c>
      <c r="AB1232" s="4" t="b">
        <v>0</v>
      </c>
      <c r="AC1232" s="4" t="b">
        <v>0</v>
      </c>
    </row>
    <row r="1233" spans="1:29" x14ac:dyDescent="0.25">
      <c r="A1233" s="4" t="s">
        <v>2497</v>
      </c>
      <c r="B1233" s="4" t="s">
        <v>2498</v>
      </c>
      <c r="C1233" s="9">
        <v>45559</v>
      </c>
      <c r="D1233" s="9" t="str">
        <f>TEXT(Transaction_2[[#This Row],[transaction_date]],"yyyy")</f>
        <v>2024</v>
      </c>
      <c r="E1233" s="9" t="str">
        <f>TEXT(Transaction_2[[#This Row],[transaction_date]],"mmm")</f>
        <v>Sep</v>
      </c>
      <c r="F1233" s="4">
        <v>51</v>
      </c>
      <c r="G1233" s="4" t="s">
        <v>6012</v>
      </c>
      <c r="H1233" s="4" t="s">
        <v>44</v>
      </c>
      <c r="I1233" s="4" t="s">
        <v>6019</v>
      </c>
      <c r="J1233" s="4">
        <v>2</v>
      </c>
      <c r="K1233" s="4">
        <v>49.7</v>
      </c>
      <c r="L1233" s="4">
        <v>99.41</v>
      </c>
      <c r="M1233" s="12">
        <f>Transaction_2[[#This Row],[total_amount]]*(1-Transaction_2[[#This Row],[discount_percentage]]/100)</f>
        <v>99.41</v>
      </c>
      <c r="N1233" s="12">
        <f>Transaction_2[[#This Row],[total_amount]]-(Transaction_2[[#This Row],[total_amount]]*Transaction_2[[#This Row],[discount_percentage]]/100)</f>
        <v>99.41</v>
      </c>
      <c r="O1233" s="4" t="s">
        <v>31</v>
      </c>
      <c r="P1233" s="4" t="s">
        <v>57</v>
      </c>
      <c r="Q1233" s="4">
        <v>0</v>
      </c>
      <c r="R1233" s="4" t="s">
        <v>6027</v>
      </c>
      <c r="S1233" s="4" t="b">
        <v>0</v>
      </c>
      <c r="T1233" s="4">
        <v>0</v>
      </c>
      <c r="U1233" s="4" t="s">
        <v>6006</v>
      </c>
      <c r="V1233" s="4">
        <v>20.41</v>
      </c>
      <c r="W1233" s="4">
        <v>9</v>
      </c>
      <c r="X1233" s="4" t="s">
        <v>6020</v>
      </c>
      <c r="Y1233" s="4" t="b">
        <v>0</v>
      </c>
      <c r="Z1233" s="4" t="b">
        <v>0</v>
      </c>
      <c r="AA1233" s="4" t="b">
        <v>0</v>
      </c>
      <c r="AB1233" s="4" t="b">
        <v>0</v>
      </c>
      <c r="AC1233" s="4" t="b">
        <v>1</v>
      </c>
    </row>
    <row r="1234" spans="1:29" x14ac:dyDescent="0.25">
      <c r="A1234" s="4" t="s">
        <v>2499</v>
      </c>
      <c r="B1234" s="4" t="s">
        <v>2500</v>
      </c>
      <c r="C1234" s="9">
        <v>45620</v>
      </c>
      <c r="D1234" s="9" t="str">
        <f>TEXT(Transaction_2[[#This Row],[transaction_date]],"yyyy")</f>
        <v>2024</v>
      </c>
      <c r="E1234" s="9" t="str">
        <f>TEXT(Transaction_2[[#This Row],[transaction_date]],"mmm")</f>
        <v>Nov</v>
      </c>
      <c r="F1234" s="4">
        <v>39</v>
      </c>
      <c r="G1234" s="4" t="s">
        <v>6017</v>
      </c>
      <c r="H1234" s="4" t="s">
        <v>80</v>
      </c>
      <c r="I1234" s="4" t="s">
        <v>6026</v>
      </c>
      <c r="J1234" s="4">
        <v>4</v>
      </c>
      <c r="K1234" s="4">
        <v>115.78</v>
      </c>
      <c r="L1234" s="4">
        <v>463.12</v>
      </c>
      <c r="M1234" s="12">
        <f>Transaction_2[[#This Row],[total_amount]]*(1-Transaction_2[[#This Row],[discount_percentage]]/100)</f>
        <v>463.12</v>
      </c>
      <c r="N1234" s="12">
        <f>Transaction_2[[#This Row],[total_amount]]-(Transaction_2[[#This Row],[total_amount]]*Transaction_2[[#This Row],[discount_percentage]]/100)</f>
        <v>463.12</v>
      </c>
      <c r="O1234" s="4" t="s">
        <v>31</v>
      </c>
      <c r="P1234" s="4" t="s">
        <v>36</v>
      </c>
      <c r="Q1234" s="4">
        <v>33</v>
      </c>
      <c r="R1234" s="4" t="s">
        <v>6010</v>
      </c>
      <c r="S1234" s="4" t="b">
        <v>0</v>
      </c>
      <c r="T1234" s="4">
        <v>0</v>
      </c>
      <c r="U1234" s="4" t="s">
        <v>6006</v>
      </c>
      <c r="V1234" s="4">
        <v>10.69</v>
      </c>
      <c r="W1234" s="4">
        <v>25</v>
      </c>
      <c r="X1234" s="4" t="s">
        <v>6007</v>
      </c>
      <c r="Y1234" s="4" t="b">
        <v>0</v>
      </c>
      <c r="Z1234" s="4" t="b">
        <v>0</v>
      </c>
      <c r="AA1234" s="4" t="b">
        <v>0</v>
      </c>
      <c r="AB1234" s="4" t="b">
        <v>0</v>
      </c>
      <c r="AC1234" s="4" t="b">
        <v>0</v>
      </c>
    </row>
    <row r="1235" spans="1:29" x14ac:dyDescent="0.25">
      <c r="A1235" s="4" t="s">
        <v>2501</v>
      </c>
      <c r="B1235" s="4" t="s">
        <v>2502</v>
      </c>
      <c r="C1235" s="9">
        <v>45628</v>
      </c>
      <c r="D1235" s="9" t="str">
        <f>TEXT(Transaction_2[[#This Row],[transaction_date]],"yyyy")</f>
        <v>2024</v>
      </c>
      <c r="E1235" s="9" t="str">
        <f>TEXT(Transaction_2[[#This Row],[transaction_date]],"mmm")</f>
        <v>Dec</v>
      </c>
      <c r="F1235" s="4">
        <v>65</v>
      </c>
      <c r="G1235" s="4" t="s">
        <v>6008</v>
      </c>
      <c r="H1235" s="4" t="s">
        <v>44</v>
      </c>
      <c r="I1235" s="4" t="s">
        <v>6019</v>
      </c>
      <c r="J1235" s="4">
        <v>1</v>
      </c>
      <c r="K1235" s="4">
        <v>246.71</v>
      </c>
      <c r="L1235" s="4">
        <v>246.71</v>
      </c>
      <c r="M1235" s="12">
        <f>Transaction_2[[#This Row],[total_amount]]*(1-Transaction_2[[#This Row],[discount_percentage]]/100)</f>
        <v>246.71</v>
      </c>
      <c r="N1235" s="12">
        <f>Transaction_2[[#This Row],[total_amount]]-(Transaction_2[[#This Row],[total_amount]]*Transaction_2[[#This Row],[discount_percentage]]/100)</f>
        <v>246.71</v>
      </c>
      <c r="O1235" s="4" t="s">
        <v>31</v>
      </c>
      <c r="P1235" s="4" t="s">
        <v>36</v>
      </c>
      <c r="Q1235" s="4">
        <v>26</v>
      </c>
      <c r="R1235" s="4" t="s">
        <v>6010</v>
      </c>
      <c r="S1235" s="4" t="b">
        <v>0</v>
      </c>
      <c r="T1235" s="4">
        <v>0</v>
      </c>
      <c r="U1235" s="4" t="s">
        <v>6006</v>
      </c>
      <c r="V1235" s="4">
        <v>17.38</v>
      </c>
      <c r="W1235" s="4">
        <v>26</v>
      </c>
      <c r="X1235" s="4" t="s">
        <v>6007</v>
      </c>
      <c r="Y1235" s="4" t="b">
        <v>0</v>
      </c>
      <c r="Z1235" s="4" t="b">
        <v>1</v>
      </c>
      <c r="AA1235" s="4" t="b">
        <v>0</v>
      </c>
      <c r="AB1235" s="4" t="b">
        <v>0</v>
      </c>
      <c r="AC1235" s="4" t="b">
        <v>0</v>
      </c>
    </row>
    <row r="1236" spans="1:29" x14ac:dyDescent="0.25">
      <c r="A1236" s="4" t="s">
        <v>2503</v>
      </c>
      <c r="B1236" s="4" t="s">
        <v>2504</v>
      </c>
      <c r="C1236" s="9">
        <v>45776</v>
      </c>
      <c r="D1236" s="9" t="str">
        <f>TEXT(Transaction_2[[#This Row],[transaction_date]],"yyyy")</f>
        <v>2025</v>
      </c>
      <c r="E1236" s="9" t="str">
        <f>TEXT(Transaction_2[[#This Row],[transaction_date]],"mmm")</f>
        <v>Apr</v>
      </c>
      <c r="F1236" s="4">
        <v>56</v>
      </c>
      <c r="G1236" s="4" t="s">
        <v>6012</v>
      </c>
      <c r="H1236" s="4" t="s">
        <v>35</v>
      </c>
      <c r="I1236" s="4" t="s">
        <v>6013</v>
      </c>
      <c r="J1236" s="4">
        <v>2</v>
      </c>
      <c r="K1236" s="4">
        <v>40.17</v>
      </c>
      <c r="L1236" s="4">
        <v>80.33</v>
      </c>
      <c r="M1236" s="12">
        <f>Transaction_2[[#This Row],[total_amount]]*(1-Transaction_2[[#This Row],[discount_percentage]]/100)</f>
        <v>80.33</v>
      </c>
      <c r="N1236" s="12">
        <f>Transaction_2[[#This Row],[total_amount]]-(Transaction_2[[#This Row],[total_amount]]*Transaction_2[[#This Row],[discount_percentage]]/100)</f>
        <v>80.33</v>
      </c>
      <c r="O1236" s="4" t="s">
        <v>23</v>
      </c>
      <c r="P1236" s="4" t="s">
        <v>36</v>
      </c>
      <c r="Q1236" s="4">
        <v>20</v>
      </c>
      <c r="R1236" s="4" t="s">
        <v>6005</v>
      </c>
      <c r="S1236" s="4" t="b">
        <v>0</v>
      </c>
      <c r="T1236" s="4">
        <v>0</v>
      </c>
      <c r="U1236" s="4" t="s">
        <v>6006</v>
      </c>
      <c r="V1236" s="4">
        <v>16.14</v>
      </c>
      <c r="W1236" s="4">
        <v>9</v>
      </c>
      <c r="X1236" s="4" t="s">
        <v>6020</v>
      </c>
      <c r="Y1236" s="4" t="b">
        <v>0</v>
      </c>
      <c r="Z1236" s="4" t="b">
        <v>0</v>
      </c>
      <c r="AA1236" s="4" t="b">
        <v>0</v>
      </c>
      <c r="AB1236" s="4" t="b">
        <v>0</v>
      </c>
      <c r="AC1236" s="4" t="b">
        <v>0</v>
      </c>
    </row>
    <row r="1237" spans="1:29" x14ac:dyDescent="0.25">
      <c r="A1237" s="4" t="s">
        <v>2505</v>
      </c>
      <c r="B1237" s="4" t="s">
        <v>2506</v>
      </c>
      <c r="C1237" s="9">
        <v>45689</v>
      </c>
      <c r="D1237" s="9" t="str">
        <f>TEXT(Transaction_2[[#This Row],[transaction_date]],"yyyy")</f>
        <v>2025</v>
      </c>
      <c r="E1237" s="9" t="str">
        <f>TEXT(Transaction_2[[#This Row],[transaction_date]],"mmm")</f>
        <v>Feb</v>
      </c>
      <c r="F1237" s="4">
        <v>79</v>
      </c>
      <c r="G1237" s="4" t="s">
        <v>6011</v>
      </c>
      <c r="H1237" s="4" t="s">
        <v>39</v>
      </c>
      <c r="I1237" s="4" t="s">
        <v>6015</v>
      </c>
      <c r="J1237" s="4">
        <v>6</v>
      </c>
      <c r="K1237" s="4">
        <v>99.59</v>
      </c>
      <c r="L1237" s="4">
        <v>597.55999999999995</v>
      </c>
      <c r="M1237" s="12">
        <f>Transaction_2[[#This Row],[total_amount]]*(1-Transaction_2[[#This Row],[discount_percentage]]/100)</f>
        <v>597.55999999999995</v>
      </c>
      <c r="N1237" s="12">
        <f>Transaction_2[[#This Row],[total_amount]]-(Transaction_2[[#This Row],[total_amount]]*Transaction_2[[#This Row],[discount_percentage]]/100)</f>
        <v>597.55999999999995</v>
      </c>
      <c r="O1237" s="4" t="s">
        <v>87</v>
      </c>
      <c r="P1237" s="4" t="s">
        <v>36</v>
      </c>
      <c r="Q1237" s="4">
        <v>0</v>
      </c>
      <c r="R1237" s="4" t="s">
        <v>6027</v>
      </c>
      <c r="S1237" s="4" t="b">
        <v>0</v>
      </c>
      <c r="T1237" s="4">
        <v>0</v>
      </c>
      <c r="U1237" s="4" t="s">
        <v>6006</v>
      </c>
      <c r="V1237" s="4">
        <v>7.45</v>
      </c>
      <c r="W1237" s="4">
        <v>1</v>
      </c>
      <c r="X1237" s="4" t="s">
        <v>6016</v>
      </c>
      <c r="Y1237" s="4" t="b">
        <v>0</v>
      </c>
      <c r="Z1237" s="4" t="b">
        <v>0</v>
      </c>
      <c r="AA1237" s="4" t="b">
        <v>0</v>
      </c>
      <c r="AB1237" s="4" t="b">
        <v>0</v>
      </c>
      <c r="AC1237" s="4" t="b">
        <v>1</v>
      </c>
    </row>
    <row r="1238" spans="1:29" x14ac:dyDescent="0.25">
      <c r="A1238" s="4" t="s">
        <v>2507</v>
      </c>
      <c r="B1238" s="4" t="s">
        <v>2508</v>
      </c>
      <c r="C1238" s="9">
        <v>45700</v>
      </c>
      <c r="D1238" s="9" t="str">
        <f>TEXT(Transaction_2[[#This Row],[transaction_date]],"yyyy")</f>
        <v>2025</v>
      </c>
      <c r="E1238" s="9" t="str">
        <f>TEXT(Transaction_2[[#This Row],[transaction_date]],"mmm")</f>
        <v>Feb</v>
      </c>
      <c r="F1238" s="4">
        <v>30</v>
      </c>
      <c r="G1238" s="4" t="s">
        <v>6017</v>
      </c>
      <c r="H1238" s="4" t="s">
        <v>27</v>
      </c>
      <c r="I1238" s="4" t="s">
        <v>6009</v>
      </c>
      <c r="J1238" s="4">
        <v>15</v>
      </c>
      <c r="K1238" s="4">
        <v>92.48</v>
      </c>
      <c r="L1238" s="4">
        <v>1387.26</v>
      </c>
      <c r="M1238" s="12">
        <f>Transaction_2[[#This Row],[total_amount]]*(1-Transaction_2[[#This Row],[discount_percentage]]/100)</f>
        <v>1147.2640199999998</v>
      </c>
      <c r="N1238" s="12">
        <f>Transaction_2[[#This Row],[total_amount]]-(Transaction_2[[#This Row],[total_amount]]*Transaction_2[[#This Row],[discount_percentage]]/100)</f>
        <v>1147.2640200000001</v>
      </c>
      <c r="O1238" s="4" t="s">
        <v>28</v>
      </c>
      <c r="P1238" s="4" t="s">
        <v>57</v>
      </c>
      <c r="Q1238" s="4">
        <v>1</v>
      </c>
      <c r="R1238" s="4" t="s">
        <v>6029</v>
      </c>
      <c r="S1238" s="4" t="b">
        <v>1</v>
      </c>
      <c r="T1238" s="4">
        <v>17.3</v>
      </c>
      <c r="U1238" s="4" t="s">
        <v>6028</v>
      </c>
      <c r="V1238" s="4">
        <v>22.72</v>
      </c>
      <c r="W1238" s="4">
        <v>24</v>
      </c>
      <c r="X1238" s="4" t="s">
        <v>6007</v>
      </c>
      <c r="Y1238" s="4" t="b">
        <v>1</v>
      </c>
      <c r="Z1238" s="4" t="b">
        <v>0</v>
      </c>
      <c r="AA1238" s="4" t="b">
        <v>1</v>
      </c>
      <c r="AB1238" s="4" t="b">
        <v>0</v>
      </c>
      <c r="AC1238" s="4" t="b">
        <v>1</v>
      </c>
    </row>
    <row r="1239" spans="1:29" x14ac:dyDescent="0.25">
      <c r="A1239" s="4" t="s">
        <v>2509</v>
      </c>
      <c r="B1239" s="4" t="s">
        <v>2510</v>
      </c>
      <c r="C1239" s="9">
        <v>45707</v>
      </c>
      <c r="D1239" s="9" t="str">
        <f>TEXT(Transaction_2[[#This Row],[transaction_date]],"yyyy")</f>
        <v>2025</v>
      </c>
      <c r="E1239" s="9" t="str">
        <f>TEXT(Transaction_2[[#This Row],[transaction_date]],"mmm")</f>
        <v>Feb</v>
      </c>
      <c r="F1239" s="4">
        <v>42</v>
      </c>
      <c r="G1239" s="4" t="s">
        <v>6021</v>
      </c>
      <c r="H1239" s="4" t="s">
        <v>27</v>
      </c>
      <c r="I1239" s="4" t="s">
        <v>6009</v>
      </c>
      <c r="J1239" s="4">
        <v>4</v>
      </c>
      <c r="K1239" s="4">
        <v>65.69</v>
      </c>
      <c r="L1239" s="4">
        <v>262.77</v>
      </c>
      <c r="M1239" s="12">
        <f>Transaction_2[[#This Row],[total_amount]]*(1-Transaction_2[[#This Row],[discount_percentage]]/100)</f>
        <v>262.77</v>
      </c>
      <c r="N1239" s="12">
        <f>Transaction_2[[#This Row],[total_amount]]-(Transaction_2[[#This Row],[total_amount]]*Transaction_2[[#This Row],[discount_percentage]]/100)</f>
        <v>262.77</v>
      </c>
      <c r="O1239" s="4" t="s">
        <v>54</v>
      </c>
      <c r="P1239" s="4" t="s">
        <v>24</v>
      </c>
      <c r="Q1239" s="4">
        <v>47</v>
      </c>
      <c r="R1239" s="4" t="s">
        <v>6010</v>
      </c>
      <c r="S1239" s="4" t="b">
        <v>0</v>
      </c>
      <c r="T1239" s="4">
        <v>0</v>
      </c>
      <c r="U1239" s="4" t="s">
        <v>6006</v>
      </c>
      <c r="V1239" s="4">
        <v>16.22</v>
      </c>
      <c r="W1239" s="4">
        <v>5</v>
      </c>
      <c r="X1239" s="4" t="s">
        <v>6018</v>
      </c>
      <c r="Y1239" s="4" t="b">
        <v>1</v>
      </c>
      <c r="Z1239" s="4" t="b">
        <v>0</v>
      </c>
      <c r="AA1239" s="4" t="b">
        <v>0</v>
      </c>
      <c r="AB1239" s="4" t="b">
        <v>0</v>
      </c>
      <c r="AC1239" s="4" t="b">
        <v>0</v>
      </c>
    </row>
    <row r="1240" spans="1:29" x14ac:dyDescent="0.25">
      <c r="A1240" s="4" t="s">
        <v>2511</v>
      </c>
      <c r="B1240" s="4" t="s">
        <v>2512</v>
      </c>
      <c r="C1240" s="9">
        <v>45603</v>
      </c>
      <c r="D1240" s="9" t="str">
        <f>TEXT(Transaction_2[[#This Row],[transaction_date]],"yyyy")</f>
        <v>2024</v>
      </c>
      <c r="E1240" s="9" t="str">
        <f>TEXT(Transaction_2[[#This Row],[transaction_date]],"mmm")</f>
        <v>Nov</v>
      </c>
      <c r="F1240" s="4">
        <v>76</v>
      </c>
      <c r="G1240" s="4" t="s">
        <v>6011</v>
      </c>
      <c r="H1240" s="4" t="s">
        <v>44</v>
      </c>
      <c r="I1240" s="4" t="s">
        <v>6019</v>
      </c>
      <c r="J1240" s="4">
        <v>4</v>
      </c>
      <c r="K1240" s="4">
        <v>107.14</v>
      </c>
      <c r="L1240" s="4">
        <v>428.58</v>
      </c>
      <c r="M1240" s="12">
        <f>Transaction_2[[#This Row],[total_amount]]*(1-Transaction_2[[#This Row],[discount_percentage]]/100)</f>
        <v>258.43374</v>
      </c>
      <c r="N1240" s="12">
        <f>Transaction_2[[#This Row],[total_amount]]-(Transaction_2[[#This Row],[total_amount]]*Transaction_2[[#This Row],[discount_percentage]]/100)</f>
        <v>258.43373999999994</v>
      </c>
      <c r="O1240" s="4" t="s">
        <v>31</v>
      </c>
      <c r="P1240" s="4" t="s">
        <v>32</v>
      </c>
      <c r="Q1240" s="4">
        <v>1</v>
      </c>
      <c r="R1240" s="4" t="s">
        <v>6029</v>
      </c>
      <c r="S1240" s="4" t="b">
        <v>1</v>
      </c>
      <c r="T1240" s="4">
        <v>39.700000000000003</v>
      </c>
      <c r="U1240" s="4" t="s">
        <v>6014</v>
      </c>
      <c r="V1240" s="4">
        <v>9.4600000000000009</v>
      </c>
      <c r="W1240" s="4">
        <v>9</v>
      </c>
      <c r="X1240" s="4" t="s">
        <v>6020</v>
      </c>
      <c r="Y1240" s="4" t="b">
        <v>0</v>
      </c>
      <c r="Z1240" s="4" t="b">
        <v>0</v>
      </c>
      <c r="AA1240" s="4" t="b">
        <v>0</v>
      </c>
      <c r="AB1240" s="4" t="b">
        <v>0</v>
      </c>
      <c r="AC1240" s="4" t="b">
        <v>0</v>
      </c>
    </row>
    <row r="1241" spans="1:29" x14ac:dyDescent="0.25">
      <c r="A1241" s="4" t="s">
        <v>2513</v>
      </c>
      <c r="B1241" s="4" t="s">
        <v>2514</v>
      </c>
      <c r="C1241" s="9">
        <v>45737</v>
      </c>
      <c r="D1241" s="9" t="str">
        <f>TEXT(Transaction_2[[#This Row],[transaction_date]],"yyyy")</f>
        <v>2025</v>
      </c>
      <c r="E1241" s="9" t="str">
        <f>TEXT(Transaction_2[[#This Row],[transaction_date]],"mmm")</f>
        <v>Mar</v>
      </c>
      <c r="F1241" s="4">
        <v>74</v>
      </c>
      <c r="G1241" s="4" t="s">
        <v>6011</v>
      </c>
      <c r="H1241" s="4" t="s">
        <v>27</v>
      </c>
      <c r="I1241" s="4" t="s">
        <v>6009</v>
      </c>
      <c r="J1241" s="4">
        <v>19</v>
      </c>
      <c r="K1241" s="4">
        <v>46.84</v>
      </c>
      <c r="L1241" s="4">
        <v>890.01</v>
      </c>
      <c r="M1241" s="12">
        <f>Transaction_2[[#This Row],[total_amount]]*(1-Transaction_2[[#This Row],[discount_percentage]]/100)</f>
        <v>890.01</v>
      </c>
      <c r="N1241" s="12">
        <f>Transaction_2[[#This Row],[total_amount]]-(Transaction_2[[#This Row],[total_amount]]*Transaction_2[[#This Row],[discount_percentage]]/100)</f>
        <v>890.01</v>
      </c>
      <c r="O1241" s="4" t="s">
        <v>87</v>
      </c>
      <c r="P1241" s="4" t="s">
        <v>57</v>
      </c>
      <c r="Q1241" s="4">
        <v>2</v>
      </c>
      <c r="R1241" s="4" t="s">
        <v>6023</v>
      </c>
      <c r="S1241" s="4" t="b">
        <v>0</v>
      </c>
      <c r="T1241" s="4">
        <v>0</v>
      </c>
      <c r="U1241" s="4" t="s">
        <v>6006</v>
      </c>
      <c r="V1241" s="4">
        <v>11.02</v>
      </c>
      <c r="W1241" s="4">
        <v>23</v>
      </c>
      <c r="X1241" s="4" t="s">
        <v>6007</v>
      </c>
      <c r="Y1241" s="4" t="b">
        <v>1</v>
      </c>
      <c r="Z1241" s="4" t="b">
        <v>0</v>
      </c>
      <c r="AA1241" s="4" t="b">
        <v>0</v>
      </c>
      <c r="AB1241" s="4" t="b">
        <v>0</v>
      </c>
      <c r="AC1241" s="4" t="b">
        <v>1</v>
      </c>
    </row>
    <row r="1242" spans="1:29" x14ac:dyDescent="0.25">
      <c r="A1242" s="4" t="s">
        <v>2515</v>
      </c>
      <c r="B1242" s="4" t="s">
        <v>2516</v>
      </c>
      <c r="C1242" s="9">
        <v>45553</v>
      </c>
      <c r="D1242" s="9" t="str">
        <f>TEXT(Transaction_2[[#This Row],[transaction_date]],"yyyy")</f>
        <v>2024</v>
      </c>
      <c r="E1242" s="9" t="str">
        <f>TEXT(Transaction_2[[#This Row],[transaction_date]],"mmm")</f>
        <v>Sep</v>
      </c>
      <c r="F1242" s="4">
        <v>47</v>
      </c>
      <c r="G1242" s="4" t="s">
        <v>6021</v>
      </c>
      <c r="H1242" s="4" t="s">
        <v>22</v>
      </c>
      <c r="I1242" s="4" t="s">
        <v>6004</v>
      </c>
      <c r="J1242" s="4">
        <v>9</v>
      </c>
      <c r="K1242" s="4">
        <v>23.54</v>
      </c>
      <c r="L1242" s="4">
        <v>211.83</v>
      </c>
      <c r="M1242" s="12">
        <f>Transaction_2[[#This Row],[total_amount]]*(1-Transaction_2[[#This Row],[discount_percentage]]/100)</f>
        <v>189.79968000000002</v>
      </c>
      <c r="N1242" s="12">
        <f>Transaction_2[[#This Row],[total_amount]]-(Transaction_2[[#This Row],[total_amount]]*Transaction_2[[#This Row],[discount_percentage]]/100)</f>
        <v>189.79968000000002</v>
      </c>
      <c r="O1242" s="4" t="s">
        <v>87</v>
      </c>
      <c r="P1242" s="4" t="s">
        <v>57</v>
      </c>
      <c r="Q1242" s="4">
        <v>1</v>
      </c>
      <c r="R1242" s="4" t="s">
        <v>6029</v>
      </c>
      <c r="S1242" s="4" t="b">
        <v>1</v>
      </c>
      <c r="T1242" s="4">
        <v>10.4</v>
      </c>
      <c r="U1242" s="4" t="s">
        <v>6028</v>
      </c>
      <c r="V1242" s="4">
        <v>9.9499999999999993</v>
      </c>
      <c r="W1242" s="4">
        <v>23</v>
      </c>
      <c r="X1242" s="4" t="s">
        <v>6007</v>
      </c>
      <c r="Y1242" s="4" t="b">
        <v>0</v>
      </c>
      <c r="Z1242" s="4" t="b">
        <v>0</v>
      </c>
      <c r="AA1242" s="4" t="b">
        <v>0</v>
      </c>
      <c r="AB1242" s="4" t="b">
        <v>0</v>
      </c>
      <c r="AC1242" s="4" t="b">
        <v>1</v>
      </c>
    </row>
    <row r="1243" spans="1:29" x14ac:dyDescent="0.25">
      <c r="A1243" s="4" t="s">
        <v>2517</v>
      </c>
      <c r="B1243" s="4" t="s">
        <v>2518</v>
      </c>
      <c r="C1243" s="9">
        <v>45584</v>
      </c>
      <c r="D1243" s="9" t="str">
        <f>TEXT(Transaction_2[[#This Row],[transaction_date]],"yyyy")</f>
        <v>2024</v>
      </c>
      <c r="E1243" s="9" t="str">
        <f>TEXT(Transaction_2[[#This Row],[transaction_date]],"mmm")</f>
        <v>Oct</v>
      </c>
      <c r="F1243" s="4">
        <v>34</v>
      </c>
      <c r="G1243" s="4" t="s">
        <v>6017</v>
      </c>
      <c r="H1243" s="4" t="s">
        <v>65</v>
      </c>
      <c r="I1243" s="4" t="s">
        <v>6025</v>
      </c>
      <c r="J1243" s="4">
        <v>4</v>
      </c>
      <c r="K1243" s="4">
        <v>269.99</v>
      </c>
      <c r="L1243" s="4">
        <v>1079.96</v>
      </c>
      <c r="M1243" s="12">
        <f>Transaction_2[[#This Row],[total_amount]]*(1-Transaction_2[[#This Row],[discount_percentage]]/100)</f>
        <v>1079.96</v>
      </c>
      <c r="N1243" s="12">
        <f>Transaction_2[[#This Row],[total_amount]]-(Transaction_2[[#This Row],[total_amount]]*Transaction_2[[#This Row],[discount_percentage]]/100)</f>
        <v>1079.96</v>
      </c>
      <c r="O1243" s="4" t="s">
        <v>54</v>
      </c>
      <c r="P1243" s="4" t="s">
        <v>24</v>
      </c>
      <c r="Q1243" s="4">
        <v>22</v>
      </c>
      <c r="R1243" s="4" t="s">
        <v>6005</v>
      </c>
      <c r="S1243" s="4" t="b">
        <v>0</v>
      </c>
      <c r="T1243" s="4">
        <v>0</v>
      </c>
      <c r="U1243" s="4" t="s">
        <v>6006</v>
      </c>
      <c r="V1243" s="4">
        <v>6.79</v>
      </c>
      <c r="W1243" s="4">
        <v>23</v>
      </c>
      <c r="X1243" s="4" t="s">
        <v>6007</v>
      </c>
      <c r="Y1243" s="4" t="b">
        <v>0</v>
      </c>
      <c r="Z1243" s="4" t="b">
        <v>0</v>
      </c>
      <c r="AA1243" s="4" t="b">
        <v>0</v>
      </c>
      <c r="AB1243" s="4" t="b">
        <v>0</v>
      </c>
      <c r="AC1243" s="4" t="b">
        <v>0</v>
      </c>
    </row>
    <row r="1244" spans="1:29" x14ac:dyDescent="0.25">
      <c r="A1244" s="4" t="s">
        <v>2519</v>
      </c>
      <c r="B1244" s="4" t="s">
        <v>2520</v>
      </c>
      <c r="C1244" s="9">
        <v>45560</v>
      </c>
      <c r="D1244" s="9" t="str">
        <f>TEXT(Transaction_2[[#This Row],[transaction_date]],"yyyy")</f>
        <v>2024</v>
      </c>
      <c r="E1244" s="9" t="str">
        <f>TEXT(Transaction_2[[#This Row],[transaction_date]],"mmm")</f>
        <v>Sep</v>
      </c>
      <c r="F1244" s="4">
        <v>35</v>
      </c>
      <c r="G1244" s="4" t="s">
        <v>6017</v>
      </c>
      <c r="H1244" s="4" t="s">
        <v>44</v>
      </c>
      <c r="I1244" s="4" t="s">
        <v>6019</v>
      </c>
      <c r="J1244" s="4">
        <v>4</v>
      </c>
      <c r="K1244" s="4">
        <v>44.62</v>
      </c>
      <c r="L1244" s="4">
        <v>178.5</v>
      </c>
      <c r="M1244" s="12">
        <f>Transaction_2[[#This Row],[total_amount]]*(1-Transaction_2[[#This Row],[discount_percentage]]/100)</f>
        <v>144.94200000000001</v>
      </c>
      <c r="N1244" s="12">
        <f>Transaction_2[[#This Row],[total_amount]]-(Transaction_2[[#This Row],[total_amount]]*Transaction_2[[#This Row],[discount_percentage]]/100)</f>
        <v>144.94200000000001</v>
      </c>
      <c r="O1244" s="4" t="s">
        <v>23</v>
      </c>
      <c r="P1244" s="4" t="s">
        <v>36</v>
      </c>
      <c r="Q1244" s="4">
        <v>23</v>
      </c>
      <c r="R1244" s="4" t="s">
        <v>6005</v>
      </c>
      <c r="S1244" s="4" t="b">
        <v>1</v>
      </c>
      <c r="T1244" s="4">
        <v>18.8</v>
      </c>
      <c r="U1244" s="4" t="s">
        <v>6028</v>
      </c>
      <c r="V1244" s="4">
        <v>17.66</v>
      </c>
      <c r="W1244" s="4">
        <v>26</v>
      </c>
      <c r="X1244" s="4" t="s">
        <v>6007</v>
      </c>
      <c r="Y1244" s="4" t="b">
        <v>0</v>
      </c>
      <c r="Z1244" s="4" t="b">
        <v>0</v>
      </c>
      <c r="AA1244" s="4" t="b">
        <v>0</v>
      </c>
      <c r="AB1244" s="4" t="b">
        <v>0</v>
      </c>
      <c r="AC1244" s="4" t="b">
        <v>0</v>
      </c>
    </row>
    <row r="1245" spans="1:29" x14ac:dyDescent="0.25">
      <c r="A1245" s="4" t="s">
        <v>2521</v>
      </c>
      <c r="B1245" s="4" t="s">
        <v>2522</v>
      </c>
      <c r="C1245" s="9">
        <v>45686</v>
      </c>
      <c r="D1245" s="9" t="str">
        <f>TEXT(Transaction_2[[#This Row],[transaction_date]],"yyyy")</f>
        <v>2025</v>
      </c>
      <c r="E1245" s="9" t="str">
        <f>TEXT(Transaction_2[[#This Row],[transaction_date]],"mmm")</f>
        <v>Jan</v>
      </c>
      <c r="F1245" s="4">
        <v>36</v>
      </c>
      <c r="G1245" s="4" t="s">
        <v>6017</v>
      </c>
      <c r="H1245" s="4" t="s">
        <v>39</v>
      </c>
      <c r="I1245" s="4" t="s">
        <v>6015</v>
      </c>
      <c r="J1245" s="4">
        <v>1</v>
      </c>
      <c r="K1245" s="4">
        <v>191.15</v>
      </c>
      <c r="L1245" s="4">
        <v>191.15</v>
      </c>
      <c r="M1245" s="12">
        <f>Transaction_2[[#This Row],[total_amount]]*(1-Transaction_2[[#This Row],[discount_percentage]]/100)</f>
        <v>104.17674999999998</v>
      </c>
      <c r="N1245" s="12">
        <f>Transaction_2[[#This Row],[total_amount]]-(Transaction_2[[#This Row],[total_amount]]*Transaction_2[[#This Row],[discount_percentage]]/100)</f>
        <v>104.17675</v>
      </c>
      <c r="O1245" s="4" t="s">
        <v>23</v>
      </c>
      <c r="P1245" s="4" t="s">
        <v>36</v>
      </c>
      <c r="Q1245" s="4">
        <v>32</v>
      </c>
      <c r="R1245" s="4" t="s">
        <v>6010</v>
      </c>
      <c r="S1245" s="4" t="b">
        <v>1</v>
      </c>
      <c r="T1245" s="4">
        <v>45.5</v>
      </c>
      <c r="U1245" s="4" t="s">
        <v>6014</v>
      </c>
      <c r="V1245" s="4">
        <v>8.52</v>
      </c>
      <c r="W1245" s="4">
        <v>7</v>
      </c>
      <c r="X1245" s="4" t="s">
        <v>6018</v>
      </c>
      <c r="Y1245" s="4" t="b">
        <v>1</v>
      </c>
      <c r="Z1245" s="4" t="b">
        <v>0</v>
      </c>
      <c r="AA1245" s="4" t="b">
        <v>1</v>
      </c>
      <c r="AB1245" s="4" t="b">
        <v>1</v>
      </c>
      <c r="AC1245" s="4" t="b">
        <v>0</v>
      </c>
    </row>
    <row r="1246" spans="1:29" x14ac:dyDescent="0.25">
      <c r="A1246" s="4" t="s">
        <v>2523</v>
      </c>
      <c r="B1246" s="4" t="s">
        <v>2524</v>
      </c>
      <c r="C1246" s="9">
        <v>45791</v>
      </c>
      <c r="D1246" s="9" t="str">
        <f>TEXT(Transaction_2[[#This Row],[transaction_date]],"yyyy")</f>
        <v>2025</v>
      </c>
      <c r="E1246" s="9" t="str">
        <f>TEXT(Transaction_2[[#This Row],[transaction_date]],"mmm")</f>
        <v>May</v>
      </c>
      <c r="F1246" s="4">
        <v>28</v>
      </c>
      <c r="G1246" s="4" t="s">
        <v>6003</v>
      </c>
      <c r="H1246" s="4" t="s">
        <v>65</v>
      </c>
      <c r="I1246" s="4" t="s">
        <v>6025</v>
      </c>
      <c r="J1246" s="4">
        <v>3</v>
      </c>
      <c r="K1246" s="4">
        <v>284.95</v>
      </c>
      <c r="L1246" s="4">
        <v>854.86</v>
      </c>
      <c r="M1246" s="12">
        <f>Transaction_2[[#This Row],[total_amount]]*(1-Transaction_2[[#This Row],[discount_percentage]]/100)</f>
        <v>854.86</v>
      </c>
      <c r="N1246" s="12">
        <f>Transaction_2[[#This Row],[total_amount]]-(Transaction_2[[#This Row],[total_amount]]*Transaction_2[[#This Row],[discount_percentage]]/100)</f>
        <v>854.86</v>
      </c>
      <c r="O1246" s="4" t="s">
        <v>23</v>
      </c>
      <c r="P1246" s="4" t="s">
        <v>36</v>
      </c>
      <c r="Q1246" s="4">
        <v>38</v>
      </c>
      <c r="R1246" s="4" t="s">
        <v>6010</v>
      </c>
      <c r="S1246" s="4" t="b">
        <v>0</v>
      </c>
      <c r="T1246" s="4">
        <v>0</v>
      </c>
      <c r="U1246" s="4" t="s">
        <v>6006</v>
      </c>
      <c r="V1246" s="4">
        <v>13.07</v>
      </c>
      <c r="W1246" s="4">
        <v>27</v>
      </c>
      <c r="X1246" s="4" t="s">
        <v>6007</v>
      </c>
      <c r="Y1246" s="4" t="b">
        <v>0</v>
      </c>
      <c r="Z1246" s="4" t="b">
        <v>0</v>
      </c>
      <c r="AA1246" s="4" t="b">
        <v>0</v>
      </c>
      <c r="AB1246" s="4" t="b">
        <v>0</v>
      </c>
      <c r="AC1246" s="4" t="b">
        <v>0</v>
      </c>
    </row>
    <row r="1247" spans="1:29" x14ac:dyDescent="0.25">
      <c r="A1247" s="4" t="s">
        <v>2525</v>
      </c>
      <c r="B1247" s="4" t="s">
        <v>2526</v>
      </c>
      <c r="C1247" s="9">
        <v>45530</v>
      </c>
      <c r="D1247" s="9" t="str">
        <f>TEXT(Transaction_2[[#This Row],[transaction_date]],"yyyy")</f>
        <v>2024</v>
      </c>
      <c r="E1247" s="9" t="str">
        <f>TEXT(Transaction_2[[#This Row],[transaction_date]],"mmm")</f>
        <v>Aug</v>
      </c>
      <c r="F1247" s="4">
        <v>69</v>
      </c>
      <c r="G1247" s="4" t="s">
        <v>6008</v>
      </c>
      <c r="H1247" s="4" t="s">
        <v>65</v>
      </c>
      <c r="I1247" s="4" t="s">
        <v>6025</v>
      </c>
      <c r="J1247" s="4">
        <v>2</v>
      </c>
      <c r="K1247" s="4">
        <v>109.25</v>
      </c>
      <c r="L1247" s="4">
        <v>218.51</v>
      </c>
      <c r="M1247" s="12">
        <f>Transaction_2[[#This Row],[total_amount]]*(1-Transaction_2[[#This Row],[discount_percentage]]/100)</f>
        <v>218.51</v>
      </c>
      <c r="N1247" s="12">
        <f>Transaction_2[[#This Row],[total_amount]]-(Transaction_2[[#This Row],[total_amount]]*Transaction_2[[#This Row],[discount_percentage]]/100)</f>
        <v>218.51</v>
      </c>
      <c r="O1247" s="4" t="s">
        <v>23</v>
      </c>
      <c r="P1247" s="4" t="s">
        <v>24</v>
      </c>
      <c r="Q1247" s="4">
        <v>11</v>
      </c>
      <c r="R1247" s="4" t="s">
        <v>6005</v>
      </c>
      <c r="S1247" s="4" t="b">
        <v>0</v>
      </c>
      <c r="T1247" s="4">
        <v>0</v>
      </c>
      <c r="U1247" s="4" t="s">
        <v>6006</v>
      </c>
      <c r="V1247" s="4">
        <v>17.61</v>
      </c>
      <c r="W1247" s="4">
        <v>11</v>
      </c>
      <c r="X1247" s="4" t="s">
        <v>6020</v>
      </c>
      <c r="Y1247" s="4" t="b">
        <v>0</v>
      </c>
      <c r="Z1247" s="4" t="b">
        <v>0</v>
      </c>
      <c r="AA1247" s="4" t="b">
        <v>1</v>
      </c>
      <c r="AB1247" s="4" t="b">
        <v>0</v>
      </c>
      <c r="AC1247" s="4" t="b">
        <v>0</v>
      </c>
    </row>
    <row r="1248" spans="1:29" x14ac:dyDescent="0.25">
      <c r="A1248" s="4" t="s">
        <v>2527</v>
      </c>
      <c r="B1248" s="4" t="s">
        <v>2528</v>
      </c>
      <c r="C1248" s="9">
        <v>45516</v>
      </c>
      <c r="D1248" s="9" t="str">
        <f>TEXT(Transaction_2[[#This Row],[transaction_date]],"yyyy")</f>
        <v>2024</v>
      </c>
      <c r="E1248" s="9" t="str">
        <f>TEXT(Transaction_2[[#This Row],[transaction_date]],"mmm")</f>
        <v>Aug</v>
      </c>
      <c r="F1248" s="4">
        <v>77</v>
      </c>
      <c r="G1248" s="4" t="s">
        <v>6011</v>
      </c>
      <c r="H1248" s="4" t="s">
        <v>39</v>
      </c>
      <c r="I1248" s="4" t="s">
        <v>6015</v>
      </c>
      <c r="J1248" s="4">
        <v>3</v>
      </c>
      <c r="K1248" s="4">
        <v>82.48</v>
      </c>
      <c r="L1248" s="4">
        <v>247.45</v>
      </c>
      <c r="M1248" s="12">
        <f>Transaction_2[[#This Row],[total_amount]]*(1-Transaction_2[[#This Row],[discount_percentage]]/100)</f>
        <v>247.45</v>
      </c>
      <c r="N1248" s="12">
        <f>Transaction_2[[#This Row],[total_amount]]-(Transaction_2[[#This Row],[total_amount]]*Transaction_2[[#This Row],[discount_percentage]]/100)</f>
        <v>247.45</v>
      </c>
      <c r="O1248" s="4" t="s">
        <v>31</v>
      </c>
      <c r="P1248" s="4" t="s">
        <v>57</v>
      </c>
      <c r="Q1248" s="4">
        <v>4</v>
      </c>
      <c r="R1248" s="4" t="s">
        <v>6023</v>
      </c>
      <c r="S1248" s="4" t="b">
        <v>0</v>
      </c>
      <c r="T1248" s="4">
        <v>0</v>
      </c>
      <c r="U1248" s="4" t="s">
        <v>6006</v>
      </c>
      <c r="V1248" s="4">
        <v>15.64</v>
      </c>
      <c r="W1248" s="4">
        <v>18</v>
      </c>
      <c r="X1248" s="4" t="s">
        <v>6007</v>
      </c>
      <c r="Y1248" s="4" t="b">
        <v>1</v>
      </c>
      <c r="Z1248" s="4" t="b">
        <v>0</v>
      </c>
      <c r="AA1248" s="4" t="b">
        <v>0</v>
      </c>
      <c r="AB1248" s="4" t="b">
        <v>1</v>
      </c>
      <c r="AC1248" s="4" t="b">
        <v>1</v>
      </c>
    </row>
    <row r="1249" spans="1:29" x14ac:dyDescent="0.25">
      <c r="A1249" s="4" t="s">
        <v>2529</v>
      </c>
      <c r="B1249" s="4" t="s">
        <v>2530</v>
      </c>
      <c r="C1249" s="9">
        <v>45660</v>
      </c>
      <c r="D1249" s="9" t="str">
        <f>TEXT(Transaction_2[[#This Row],[transaction_date]],"yyyy")</f>
        <v>2025</v>
      </c>
      <c r="E1249" s="9" t="str">
        <f>TEXT(Transaction_2[[#This Row],[transaction_date]],"mmm")</f>
        <v>Jan</v>
      </c>
      <c r="F1249" s="4">
        <v>58</v>
      </c>
      <c r="G1249" s="4" t="s">
        <v>6012</v>
      </c>
      <c r="H1249" s="4" t="s">
        <v>39</v>
      </c>
      <c r="I1249" s="4" t="s">
        <v>6015</v>
      </c>
      <c r="J1249" s="4">
        <v>2</v>
      </c>
      <c r="K1249" s="4">
        <v>105.9</v>
      </c>
      <c r="L1249" s="4">
        <v>211.8</v>
      </c>
      <c r="M1249" s="12">
        <f>Transaction_2[[#This Row],[total_amount]]*(1-Transaction_2[[#This Row],[discount_percentage]]/100)</f>
        <v>211.8</v>
      </c>
      <c r="N1249" s="12">
        <f>Transaction_2[[#This Row],[total_amount]]-(Transaction_2[[#This Row],[total_amount]]*Transaction_2[[#This Row],[discount_percentage]]/100)</f>
        <v>211.8</v>
      </c>
      <c r="O1249" s="4" t="s">
        <v>54</v>
      </c>
      <c r="P1249" s="4" t="s">
        <v>32</v>
      </c>
      <c r="Q1249" s="4">
        <v>32</v>
      </c>
      <c r="R1249" s="4" t="s">
        <v>6010</v>
      </c>
      <c r="S1249" s="4" t="b">
        <v>0</v>
      </c>
      <c r="T1249" s="4">
        <v>0</v>
      </c>
      <c r="U1249" s="4" t="s">
        <v>6006</v>
      </c>
      <c r="V1249" s="4">
        <v>21</v>
      </c>
      <c r="W1249" s="4">
        <v>27</v>
      </c>
      <c r="X1249" s="4" t="s">
        <v>6007</v>
      </c>
      <c r="Y1249" s="4" t="b">
        <v>0</v>
      </c>
      <c r="Z1249" s="4" t="b">
        <v>0</v>
      </c>
      <c r="AA1249" s="4" t="b">
        <v>0</v>
      </c>
      <c r="AB1249" s="4" t="b">
        <v>0</v>
      </c>
      <c r="AC1249" s="4" t="b">
        <v>0</v>
      </c>
    </row>
    <row r="1250" spans="1:29" x14ac:dyDescent="0.25">
      <c r="A1250" s="4" t="s">
        <v>2531</v>
      </c>
      <c r="B1250" s="4" t="s">
        <v>2532</v>
      </c>
      <c r="C1250" s="9">
        <v>45640</v>
      </c>
      <c r="D1250" s="9" t="str">
        <f>TEXT(Transaction_2[[#This Row],[transaction_date]],"yyyy")</f>
        <v>2024</v>
      </c>
      <c r="E1250" s="9" t="str">
        <f>TEXT(Transaction_2[[#This Row],[transaction_date]],"mmm")</f>
        <v>Dec</v>
      </c>
      <c r="F1250" s="4">
        <v>46</v>
      </c>
      <c r="G1250" s="4" t="s">
        <v>6021</v>
      </c>
      <c r="H1250" s="4" t="s">
        <v>80</v>
      </c>
      <c r="I1250" s="4" t="s">
        <v>6026</v>
      </c>
      <c r="J1250" s="4">
        <v>1</v>
      </c>
      <c r="K1250" s="4">
        <v>178.5</v>
      </c>
      <c r="L1250" s="4">
        <v>178.5</v>
      </c>
      <c r="M1250" s="12">
        <f>Transaction_2[[#This Row],[total_amount]]*(1-Transaction_2[[#This Row],[discount_percentage]]/100)</f>
        <v>178.5</v>
      </c>
      <c r="N1250" s="12">
        <f>Transaction_2[[#This Row],[total_amount]]-(Transaction_2[[#This Row],[total_amount]]*Transaction_2[[#This Row],[discount_percentage]]/100)</f>
        <v>178.5</v>
      </c>
      <c r="O1250" s="4" t="s">
        <v>23</v>
      </c>
      <c r="P1250" s="4" t="s">
        <v>36</v>
      </c>
      <c r="Q1250" s="4">
        <v>35</v>
      </c>
      <c r="R1250" s="4" t="s">
        <v>6010</v>
      </c>
      <c r="S1250" s="4" t="b">
        <v>0</v>
      </c>
      <c r="T1250" s="4">
        <v>0</v>
      </c>
      <c r="U1250" s="4" t="s">
        <v>6006</v>
      </c>
      <c r="V1250" s="4">
        <v>21.96</v>
      </c>
      <c r="W1250" s="4">
        <v>12</v>
      </c>
      <c r="X1250" s="4" t="s">
        <v>6020</v>
      </c>
      <c r="Y1250" s="4" t="b">
        <v>0</v>
      </c>
      <c r="Z1250" s="4" t="b">
        <v>0</v>
      </c>
      <c r="AA1250" s="4" t="b">
        <v>0</v>
      </c>
      <c r="AB1250" s="4" t="b">
        <v>1</v>
      </c>
      <c r="AC1250" s="4" t="b">
        <v>0</v>
      </c>
    </row>
    <row r="1251" spans="1:29" x14ac:dyDescent="0.25">
      <c r="A1251" s="4" t="s">
        <v>2533</v>
      </c>
      <c r="B1251" s="4" t="s">
        <v>2534</v>
      </c>
      <c r="C1251" s="9">
        <v>45483</v>
      </c>
      <c r="D1251" s="9" t="str">
        <f>TEXT(Transaction_2[[#This Row],[transaction_date]],"yyyy")</f>
        <v>2024</v>
      </c>
      <c r="E1251" s="9" t="str">
        <f>TEXT(Transaction_2[[#This Row],[transaction_date]],"mmm")</f>
        <v>Jul</v>
      </c>
      <c r="F1251" s="4">
        <v>59</v>
      </c>
      <c r="G1251" s="4" t="s">
        <v>6012</v>
      </c>
      <c r="H1251" s="4" t="s">
        <v>27</v>
      </c>
      <c r="I1251" s="4" t="s">
        <v>6009</v>
      </c>
      <c r="J1251" s="4">
        <v>5</v>
      </c>
      <c r="K1251" s="4">
        <v>64.16</v>
      </c>
      <c r="L1251" s="4">
        <v>320.79000000000002</v>
      </c>
      <c r="M1251" s="12">
        <f>Transaction_2[[#This Row],[total_amount]]*(1-Transaction_2[[#This Row],[discount_percentage]]/100)</f>
        <v>266.57648999999998</v>
      </c>
      <c r="N1251" s="12">
        <f>Transaction_2[[#This Row],[total_amount]]-(Transaction_2[[#This Row],[total_amount]]*Transaction_2[[#This Row],[discount_percentage]]/100)</f>
        <v>266.57649000000004</v>
      </c>
      <c r="O1251" s="4" t="s">
        <v>87</v>
      </c>
      <c r="P1251" s="4" t="s">
        <v>36</v>
      </c>
      <c r="Q1251" s="4">
        <v>1</v>
      </c>
      <c r="R1251" s="4" t="s">
        <v>6029</v>
      </c>
      <c r="S1251" s="4" t="b">
        <v>1</v>
      </c>
      <c r="T1251" s="4">
        <v>16.899999999999999</v>
      </c>
      <c r="U1251" s="4" t="s">
        <v>6028</v>
      </c>
      <c r="V1251" s="4">
        <v>5.56</v>
      </c>
      <c r="W1251" s="4">
        <v>16</v>
      </c>
      <c r="X1251" s="4" t="s">
        <v>6007</v>
      </c>
      <c r="Y1251" s="4" t="b">
        <v>0</v>
      </c>
      <c r="Z1251" s="4" t="b">
        <v>0</v>
      </c>
      <c r="AA1251" s="4" t="b">
        <v>0</v>
      </c>
      <c r="AB1251" s="4" t="b">
        <v>0</v>
      </c>
      <c r="AC1251" s="4" t="b">
        <v>1</v>
      </c>
    </row>
    <row r="1252" spans="1:29" x14ac:dyDescent="0.25">
      <c r="A1252" s="4" t="s">
        <v>2535</v>
      </c>
      <c r="B1252" s="4" t="s">
        <v>2536</v>
      </c>
      <c r="C1252" s="9">
        <v>45806</v>
      </c>
      <c r="D1252" s="9" t="str">
        <f>TEXT(Transaction_2[[#This Row],[transaction_date]],"yyyy")</f>
        <v>2025</v>
      </c>
      <c r="E1252" s="9" t="str">
        <f>TEXT(Transaction_2[[#This Row],[transaction_date]],"mmm")</f>
        <v>May</v>
      </c>
      <c r="F1252" s="4">
        <v>63</v>
      </c>
      <c r="G1252" s="4" t="s">
        <v>6008</v>
      </c>
      <c r="H1252" s="4" t="s">
        <v>53</v>
      </c>
      <c r="I1252" s="4" t="s">
        <v>6022</v>
      </c>
      <c r="J1252" s="4">
        <v>13</v>
      </c>
      <c r="K1252" s="4">
        <v>24.94</v>
      </c>
      <c r="L1252" s="4">
        <v>324.19</v>
      </c>
      <c r="M1252" s="12">
        <f>Transaction_2[[#This Row],[total_amount]]*(1-Transaction_2[[#This Row],[discount_percentage]]/100)</f>
        <v>324.19</v>
      </c>
      <c r="N1252" s="12">
        <f>Transaction_2[[#This Row],[total_amount]]-(Transaction_2[[#This Row],[total_amount]]*Transaction_2[[#This Row],[discount_percentage]]/100)</f>
        <v>324.19</v>
      </c>
      <c r="O1252" s="4" t="s">
        <v>87</v>
      </c>
      <c r="P1252" s="4" t="s">
        <v>57</v>
      </c>
      <c r="Q1252" s="4">
        <v>0</v>
      </c>
      <c r="R1252" s="4" t="s">
        <v>6027</v>
      </c>
      <c r="S1252" s="4" t="b">
        <v>0</v>
      </c>
      <c r="T1252" s="4">
        <v>0</v>
      </c>
      <c r="U1252" s="4" t="s">
        <v>6006</v>
      </c>
      <c r="V1252" s="4">
        <v>12.42</v>
      </c>
      <c r="W1252" s="4">
        <v>7</v>
      </c>
      <c r="X1252" s="4" t="s">
        <v>6018</v>
      </c>
      <c r="Y1252" s="4" t="b">
        <v>0</v>
      </c>
      <c r="Z1252" s="4" t="b">
        <v>0</v>
      </c>
      <c r="AA1252" s="4" t="b">
        <v>1</v>
      </c>
      <c r="AB1252" s="4" t="b">
        <v>0</v>
      </c>
      <c r="AC1252" s="4" t="b">
        <v>1</v>
      </c>
    </row>
    <row r="1253" spans="1:29" x14ac:dyDescent="0.25">
      <c r="A1253" s="4" t="s">
        <v>2537</v>
      </c>
      <c r="B1253" s="4" t="s">
        <v>2538</v>
      </c>
      <c r="C1253" s="9">
        <v>45502</v>
      </c>
      <c r="D1253" s="9" t="str">
        <f>TEXT(Transaction_2[[#This Row],[transaction_date]],"yyyy")</f>
        <v>2024</v>
      </c>
      <c r="E1253" s="9" t="str">
        <f>TEXT(Transaction_2[[#This Row],[transaction_date]],"mmm")</f>
        <v>Jul</v>
      </c>
      <c r="F1253" s="4">
        <v>49</v>
      </c>
      <c r="G1253" s="4" t="s">
        <v>6021</v>
      </c>
      <c r="H1253" s="4" t="s">
        <v>27</v>
      </c>
      <c r="I1253" s="4" t="s">
        <v>6009</v>
      </c>
      <c r="J1253" s="4">
        <v>1</v>
      </c>
      <c r="K1253" s="4">
        <v>30.21</v>
      </c>
      <c r="L1253" s="4">
        <v>30.21</v>
      </c>
      <c r="M1253" s="12">
        <f>Transaction_2[[#This Row],[total_amount]]*(1-Transaction_2[[#This Row],[discount_percentage]]/100)</f>
        <v>30.21</v>
      </c>
      <c r="N1253" s="12">
        <f>Transaction_2[[#This Row],[total_amount]]-(Transaction_2[[#This Row],[total_amount]]*Transaction_2[[#This Row],[discount_percentage]]/100)</f>
        <v>30.21</v>
      </c>
      <c r="O1253" s="4" t="s">
        <v>23</v>
      </c>
      <c r="P1253" s="4" t="s">
        <v>32</v>
      </c>
      <c r="Q1253" s="4">
        <v>43</v>
      </c>
      <c r="R1253" s="4" t="s">
        <v>6010</v>
      </c>
      <c r="S1253" s="4" t="b">
        <v>0</v>
      </c>
      <c r="T1253" s="4">
        <v>0</v>
      </c>
      <c r="U1253" s="4" t="s">
        <v>6006</v>
      </c>
      <c r="V1253" s="4">
        <v>21.38</v>
      </c>
      <c r="W1253" s="4">
        <v>19</v>
      </c>
      <c r="X1253" s="4" t="s">
        <v>6007</v>
      </c>
      <c r="Y1253" s="4" t="b">
        <v>0</v>
      </c>
      <c r="Z1253" s="4" t="b">
        <v>0</v>
      </c>
      <c r="AA1253" s="4" t="b">
        <v>0</v>
      </c>
      <c r="AB1253" s="4" t="b">
        <v>0</v>
      </c>
      <c r="AC1253" s="4" t="b">
        <v>0</v>
      </c>
    </row>
    <row r="1254" spans="1:29" x14ac:dyDescent="0.25">
      <c r="A1254" s="4" t="s">
        <v>2539</v>
      </c>
      <c r="B1254" s="4" t="s">
        <v>2540</v>
      </c>
      <c r="C1254" s="9">
        <v>45536</v>
      </c>
      <c r="D1254" s="9" t="str">
        <f>TEXT(Transaction_2[[#This Row],[transaction_date]],"yyyy")</f>
        <v>2024</v>
      </c>
      <c r="E1254" s="9" t="str">
        <f>TEXT(Transaction_2[[#This Row],[transaction_date]],"mmm")</f>
        <v>Sep</v>
      </c>
      <c r="F1254" s="4">
        <v>26</v>
      </c>
      <c r="G1254" s="4" t="s">
        <v>6003</v>
      </c>
      <c r="H1254" s="4" t="s">
        <v>53</v>
      </c>
      <c r="I1254" s="4" t="s">
        <v>6022</v>
      </c>
      <c r="J1254" s="4">
        <v>4</v>
      </c>
      <c r="K1254" s="4">
        <v>203.62</v>
      </c>
      <c r="L1254" s="4">
        <v>814.48</v>
      </c>
      <c r="M1254" s="12">
        <f>Transaction_2[[#This Row],[total_amount]]*(1-Transaction_2[[#This Row],[discount_percentage]]/100)</f>
        <v>814.48</v>
      </c>
      <c r="N1254" s="12">
        <f>Transaction_2[[#This Row],[total_amount]]-(Transaction_2[[#This Row],[total_amount]]*Transaction_2[[#This Row],[discount_percentage]]/100)</f>
        <v>814.48</v>
      </c>
      <c r="O1254" s="4" t="s">
        <v>23</v>
      </c>
      <c r="P1254" s="4" t="s">
        <v>32</v>
      </c>
      <c r="Q1254" s="4">
        <v>45</v>
      </c>
      <c r="R1254" s="4" t="s">
        <v>6010</v>
      </c>
      <c r="S1254" s="4" t="b">
        <v>0</v>
      </c>
      <c r="T1254" s="4">
        <v>0</v>
      </c>
      <c r="U1254" s="4" t="s">
        <v>6006</v>
      </c>
      <c r="V1254" s="4">
        <v>6.48</v>
      </c>
      <c r="W1254" s="4">
        <v>25</v>
      </c>
      <c r="X1254" s="4" t="s">
        <v>6007</v>
      </c>
      <c r="Y1254" s="4" t="b">
        <v>0</v>
      </c>
      <c r="Z1254" s="4" t="b">
        <v>0</v>
      </c>
      <c r="AA1254" s="4" t="b">
        <v>0</v>
      </c>
      <c r="AB1254" s="4" t="b">
        <v>0</v>
      </c>
      <c r="AC1254" s="4" t="b">
        <v>0</v>
      </c>
    </row>
    <row r="1255" spans="1:29" x14ac:dyDescent="0.25">
      <c r="A1255" s="4" t="s">
        <v>2541</v>
      </c>
      <c r="B1255" s="4" t="s">
        <v>2542</v>
      </c>
      <c r="C1255" s="9">
        <v>45657</v>
      </c>
      <c r="D1255" s="9" t="str">
        <f>TEXT(Transaction_2[[#This Row],[transaction_date]],"yyyy")</f>
        <v>2024</v>
      </c>
      <c r="E1255" s="9" t="str">
        <f>TEXT(Transaction_2[[#This Row],[transaction_date]],"mmm")</f>
        <v>Dec</v>
      </c>
      <c r="F1255" s="4">
        <v>77</v>
      </c>
      <c r="G1255" s="4" t="s">
        <v>6011</v>
      </c>
      <c r="H1255" s="4" t="s">
        <v>35</v>
      </c>
      <c r="I1255" s="4" t="s">
        <v>6013</v>
      </c>
      <c r="J1255" s="4">
        <v>2</v>
      </c>
      <c r="K1255" s="4">
        <v>228.1</v>
      </c>
      <c r="L1255" s="4">
        <v>456.21</v>
      </c>
      <c r="M1255" s="12">
        <f>Transaction_2[[#This Row],[total_amount]]*(1-Transaction_2[[#This Row],[discount_percentage]]/100)</f>
        <v>456.21</v>
      </c>
      <c r="N1255" s="12">
        <f>Transaction_2[[#This Row],[total_amount]]-(Transaction_2[[#This Row],[total_amount]]*Transaction_2[[#This Row],[discount_percentage]]/100)</f>
        <v>456.21</v>
      </c>
      <c r="O1255" s="4" t="s">
        <v>54</v>
      </c>
      <c r="P1255" s="4" t="s">
        <v>36</v>
      </c>
      <c r="Q1255" s="4">
        <v>40</v>
      </c>
      <c r="R1255" s="4" t="s">
        <v>6010</v>
      </c>
      <c r="S1255" s="4" t="b">
        <v>0</v>
      </c>
      <c r="T1255" s="4">
        <v>0</v>
      </c>
      <c r="U1255" s="4" t="s">
        <v>6006</v>
      </c>
      <c r="V1255" s="4">
        <v>5.39</v>
      </c>
      <c r="W1255" s="4">
        <v>22</v>
      </c>
      <c r="X1255" s="4" t="s">
        <v>6007</v>
      </c>
      <c r="Y1255" s="4" t="b">
        <v>0</v>
      </c>
      <c r="Z1255" s="4" t="b">
        <v>0</v>
      </c>
      <c r="AA1255" s="4" t="b">
        <v>0</v>
      </c>
      <c r="AB1255" s="4" t="b">
        <v>0</v>
      </c>
      <c r="AC1255" s="4" t="b">
        <v>0</v>
      </c>
    </row>
    <row r="1256" spans="1:29" x14ac:dyDescent="0.25">
      <c r="A1256" s="4" t="s">
        <v>2543</v>
      </c>
      <c r="B1256" s="4" t="s">
        <v>2544</v>
      </c>
      <c r="C1256" s="9">
        <v>45482</v>
      </c>
      <c r="D1256" s="9" t="str">
        <f>TEXT(Transaction_2[[#This Row],[transaction_date]],"yyyy")</f>
        <v>2024</v>
      </c>
      <c r="E1256" s="9" t="str">
        <f>TEXT(Transaction_2[[#This Row],[transaction_date]],"mmm")</f>
        <v>Jul</v>
      </c>
      <c r="F1256" s="4">
        <v>75</v>
      </c>
      <c r="G1256" s="4" t="s">
        <v>6011</v>
      </c>
      <c r="H1256" s="4" t="s">
        <v>80</v>
      </c>
      <c r="I1256" s="4" t="s">
        <v>6026</v>
      </c>
      <c r="J1256" s="4">
        <v>1</v>
      </c>
      <c r="K1256" s="4">
        <v>67.73</v>
      </c>
      <c r="L1256" s="4">
        <v>67.73</v>
      </c>
      <c r="M1256" s="12">
        <f>Transaction_2[[#This Row],[total_amount]]*(1-Transaction_2[[#This Row],[discount_percentage]]/100)</f>
        <v>39.147939999999998</v>
      </c>
      <c r="N1256" s="12">
        <f>Transaction_2[[#This Row],[total_amount]]-(Transaction_2[[#This Row],[total_amount]]*Transaction_2[[#This Row],[discount_percentage]]/100)</f>
        <v>39.147939999999998</v>
      </c>
      <c r="O1256" s="4" t="s">
        <v>54</v>
      </c>
      <c r="P1256" s="4" t="s">
        <v>24</v>
      </c>
      <c r="Q1256" s="4">
        <v>7</v>
      </c>
      <c r="R1256" s="4" t="s">
        <v>6005</v>
      </c>
      <c r="S1256" s="4" t="b">
        <v>1</v>
      </c>
      <c r="T1256" s="4">
        <v>42.2</v>
      </c>
      <c r="U1256" s="4" t="s">
        <v>6014</v>
      </c>
      <c r="V1256" s="4">
        <v>21.95</v>
      </c>
      <c r="W1256" s="4">
        <v>21</v>
      </c>
      <c r="X1256" s="4" t="s">
        <v>6007</v>
      </c>
      <c r="Y1256" s="4" t="b">
        <v>0</v>
      </c>
      <c r="Z1256" s="4" t="b">
        <v>0</v>
      </c>
      <c r="AA1256" s="4" t="b">
        <v>0</v>
      </c>
      <c r="AB1256" s="4" t="b">
        <v>0</v>
      </c>
      <c r="AC1256" s="4" t="b">
        <v>0</v>
      </c>
    </row>
    <row r="1257" spans="1:29" x14ac:dyDescent="0.25">
      <c r="A1257" s="4" t="s">
        <v>2545</v>
      </c>
      <c r="B1257" s="4" t="s">
        <v>2546</v>
      </c>
      <c r="C1257" s="9">
        <v>45685</v>
      </c>
      <c r="D1257" s="9" t="str">
        <f>TEXT(Transaction_2[[#This Row],[transaction_date]],"yyyy")</f>
        <v>2025</v>
      </c>
      <c r="E1257" s="9" t="str">
        <f>TEXT(Transaction_2[[#This Row],[transaction_date]],"mmm")</f>
        <v>Jan</v>
      </c>
      <c r="F1257" s="4">
        <v>43</v>
      </c>
      <c r="G1257" s="4" t="s">
        <v>6021</v>
      </c>
      <c r="H1257" s="4" t="s">
        <v>35</v>
      </c>
      <c r="I1257" s="4" t="s">
        <v>6013</v>
      </c>
      <c r="J1257" s="4">
        <v>1</v>
      </c>
      <c r="K1257" s="4">
        <v>182.84</v>
      </c>
      <c r="L1257" s="4">
        <v>182.84</v>
      </c>
      <c r="M1257" s="12">
        <f>Transaction_2[[#This Row],[total_amount]]*(1-Transaction_2[[#This Row],[discount_percentage]]/100)</f>
        <v>182.84</v>
      </c>
      <c r="N1257" s="12">
        <f>Transaction_2[[#This Row],[total_amount]]-(Transaction_2[[#This Row],[total_amount]]*Transaction_2[[#This Row],[discount_percentage]]/100)</f>
        <v>182.84</v>
      </c>
      <c r="O1257" s="4" t="s">
        <v>23</v>
      </c>
      <c r="P1257" s="4" t="s">
        <v>24</v>
      </c>
      <c r="Q1257" s="4">
        <v>35</v>
      </c>
      <c r="R1257" s="4" t="s">
        <v>6010</v>
      </c>
      <c r="S1257" s="4" t="b">
        <v>0</v>
      </c>
      <c r="T1257" s="4">
        <v>0</v>
      </c>
      <c r="U1257" s="4" t="s">
        <v>6006</v>
      </c>
      <c r="V1257" s="4">
        <v>6.95</v>
      </c>
      <c r="W1257" s="4">
        <v>5</v>
      </c>
      <c r="X1257" s="4" t="s">
        <v>6018</v>
      </c>
      <c r="Y1257" s="4" t="b">
        <v>0</v>
      </c>
      <c r="Z1257" s="4" t="b">
        <v>1</v>
      </c>
      <c r="AA1257" s="4" t="b">
        <v>1</v>
      </c>
      <c r="AB1257" s="4" t="b">
        <v>0</v>
      </c>
      <c r="AC1257" s="4" t="b">
        <v>0</v>
      </c>
    </row>
    <row r="1258" spans="1:29" x14ac:dyDescent="0.25">
      <c r="A1258" s="4" t="s">
        <v>2547</v>
      </c>
      <c r="B1258" s="4" t="s">
        <v>2548</v>
      </c>
      <c r="C1258" s="9">
        <v>45615</v>
      </c>
      <c r="D1258" s="9" t="str">
        <f>TEXT(Transaction_2[[#This Row],[transaction_date]],"yyyy")</f>
        <v>2024</v>
      </c>
      <c r="E1258" s="9" t="str">
        <f>TEXT(Transaction_2[[#This Row],[transaction_date]],"mmm")</f>
        <v>Nov</v>
      </c>
      <c r="F1258" s="4">
        <v>28</v>
      </c>
      <c r="G1258" s="4" t="s">
        <v>6003</v>
      </c>
      <c r="H1258" s="4" t="s">
        <v>27</v>
      </c>
      <c r="I1258" s="4" t="s">
        <v>6009</v>
      </c>
      <c r="J1258" s="4">
        <v>2</v>
      </c>
      <c r="K1258" s="4">
        <v>161.28</v>
      </c>
      <c r="L1258" s="4">
        <v>322.57</v>
      </c>
      <c r="M1258" s="12">
        <f>Transaction_2[[#This Row],[total_amount]]*(1-Transaction_2[[#This Row],[discount_percentage]]/100)</f>
        <v>322.57</v>
      </c>
      <c r="N1258" s="12">
        <f>Transaction_2[[#This Row],[total_amount]]-(Transaction_2[[#This Row],[total_amount]]*Transaction_2[[#This Row],[discount_percentage]]/100)</f>
        <v>322.57</v>
      </c>
      <c r="O1258" s="4" t="s">
        <v>31</v>
      </c>
      <c r="P1258" s="4" t="s">
        <v>36</v>
      </c>
      <c r="Q1258" s="4">
        <v>1</v>
      </c>
      <c r="R1258" s="4" t="s">
        <v>6029</v>
      </c>
      <c r="S1258" s="4" t="b">
        <v>0</v>
      </c>
      <c r="T1258" s="4">
        <v>0</v>
      </c>
      <c r="U1258" s="4" t="s">
        <v>6006</v>
      </c>
      <c r="V1258" s="4">
        <v>8.56</v>
      </c>
      <c r="W1258" s="4">
        <v>10</v>
      </c>
      <c r="X1258" s="4" t="s">
        <v>6020</v>
      </c>
      <c r="Y1258" s="4" t="b">
        <v>0</v>
      </c>
      <c r="Z1258" s="4" t="b">
        <v>0</v>
      </c>
      <c r="AA1258" s="4" t="b">
        <v>0</v>
      </c>
      <c r="AB1258" s="4" t="b">
        <v>1</v>
      </c>
      <c r="AC1258" s="4" t="b">
        <v>0</v>
      </c>
    </row>
    <row r="1259" spans="1:29" x14ac:dyDescent="0.25">
      <c r="A1259" s="4" t="s">
        <v>2549</v>
      </c>
      <c r="B1259" s="4" t="s">
        <v>2550</v>
      </c>
      <c r="C1259" s="9">
        <v>45732</v>
      </c>
      <c r="D1259" s="9" t="str">
        <f>TEXT(Transaction_2[[#This Row],[transaction_date]],"yyyy")</f>
        <v>2025</v>
      </c>
      <c r="E1259" s="9" t="str">
        <f>TEXT(Transaction_2[[#This Row],[transaction_date]],"mmm")</f>
        <v>Mar</v>
      </c>
      <c r="F1259" s="4">
        <v>23</v>
      </c>
      <c r="G1259" s="4" t="s">
        <v>6003</v>
      </c>
      <c r="H1259" s="4" t="s">
        <v>27</v>
      </c>
      <c r="I1259" s="4" t="s">
        <v>6009</v>
      </c>
      <c r="J1259" s="4">
        <v>2</v>
      </c>
      <c r="K1259" s="4">
        <v>43.72</v>
      </c>
      <c r="L1259" s="4">
        <v>87.43</v>
      </c>
      <c r="M1259" s="12">
        <f>Transaction_2[[#This Row],[total_amount]]*(1-Transaction_2[[#This Row],[discount_percentage]]/100)</f>
        <v>65.74736</v>
      </c>
      <c r="N1259" s="12">
        <f>Transaction_2[[#This Row],[total_amount]]-(Transaction_2[[#This Row],[total_amount]]*Transaction_2[[#This Row],[discount_percentage]]/100)</f>
        <v>65.74736</v>
      </c>
      <c r="O1259" s="4" t="s">
        <v>87</v>
      </c>
      <c r="P1259" s="4" t="s">
        <v>36</v>
      </c>
      <c r="Q1259" s="4">
        <v>0</v>
      </c>
      <c r="R1259" s="4" t="s">
        <v>6027</v>
      </c>
      <c r="S1259" s="4" t="b">
        <v>1</v>
      </c>
      <c r="T1259" s="4">
        <v>24.8</v>
      </c>
      <c r="U1259" s="4" t="s">
        <v>6028</v>
      </c>
      <c r="V1259" s="4">
        <v>12.9</v>
      </c>
      <c r="W1259" s="4">
        <v>9</v>
      </c>
      <c r="X1259" s="4" t="s">
        <v>6020</v>
      </c>
      <c r="Y1259" s="4" t="b">
        <v>1</v>
      </c>
      <c r="Z1259" s="4" t="b">
        <v>0</v>
      </c>
      <c r="AA1259" s="4" t="b">
        <v>0</v>
      </c>
      <c r="AB1259" s="4" t="b">
        <v>0</v>
      </c>
      <c r="AC1259" s="4" t="b">
        <v>1</v>
      </c>
    </row>
    <row r="1260" spans="1:29" x14ac:dyDescent="0.25">
      <c r="A1260" s="4" t="s">
        <v>2551</v>
      </c>
      <c r="B1260" s="4" t="s">
        <v>2552</v>
      </c>
      <c r="C1260" s="9">
        <v>45678</v>
      </c>
      <c r="D1260" s="9" t="str">
        <f>TEXT(Transaction_2[[#This Row],[transaction_date]],"yyyy")</f>
        <v>2025</v>
      </c>
      <c r="E1260" s="9" t="str">
        <f>TEXT(Transaction_2[[#This Row],[transaction_date]],"mmm")</f>
        <v>Jan</v>
      </c>
      <c r="F1260" s="4">
        <v>23</v>
      </c>
      <c r="G1260" s="4" t="s">
        <v>6003</v>
      </c>
      <c r="H1260" s="4" t="s">
        <v>44</v>
      </c>
      <c r="I1260" s="4" t="s">
        <v>6019</v>
      </c>
      <c r="J1260" s="4">
        <v>10</v>
      </c>
      <c r="K1260" s="4">
        <v>90.71</v>
      </c>
      <c r="L1260" s="4">
        <v>907.11</v>
      </c>
      <c r="M1260" s="12">
        <f>Transaction_2[[#This Row],[total_amount]]*(1-Transaction_2[[#This Row],[discount_percentage]]/100)</f>
        <v>907.11</v>
      </c>
      <c r="N1260" s="12">
        <f>Transaction_2[[#This Row],[total_amount]]-(Transaction_2[[#This Row],[total_amount]]*Transaction_2[[#This Row],[discount_percentage]]/100)</f>
        <v>907.11</v>
      </c>
      <c r="O1260" s="4" t="s">
        <v>31</v>
      </c>
      <c r="P1260" s="4" t="s">
        <v>36</v>
      </c>
      <c r="Q1260" s="4">
        <v>0</v>
      </c>
      <c r="R1260" s="4" t="s">
        <v>6027</v>
      </c>
      <c r="S1260" s="4" t="b">
        <v>0</v>
      </c>
      <c r="T1260" s="4">
        <v>0</v>
      </c>
      <c r="U1260" s="4" t="s">
        <v>6006</v>
      </c>
      <c r="V1260" s="4">
        <v>17.829999999999998</v>
      </c>
      <c r="W1260" s="4">
        <v>6</v>
      </c>
      <c r="X1260" s="4" t="s">
        <v>6018</v>
      </c>
      <c r="Y1260" s="4" t="b">
        <v>1</v>
      </c>
      <c r="Z1260" s="4" t="b">
        <v>0</v>
      </c>
      <c r="AA1260" s="4" t="b">
        <v>0</v>
      </c>
      <c r="AB1260" s="4" t="b">
        <v>0</v>
      </c>
      <c r="AC1260" s="4" t="b">
        <v>1</v>
      </c>
    </row>
    <row r="1261" spans="1:29" x14ac:dyDescent="0.25">
      <c r="A1261" s="4" t="s">
        <v>2553</v>
      </c>
      <c r="B1261" s="4" t="s">
        <v>2554</v>
      </c>
      <c r="C1261" s="9">
        <v>45527</v>
      </c>
      <c r="D1261" s="9" t="str">
        <f>TEXT(Transaction_2[[#This Row],[transaction_date]],"yyyy")</f>
        <v>2024</v>
      </c>
      <c r="E1261" s="9" t="str">
        <f>TEXT(Transaction_2[[#This Row],[transaction_date]],"mmm")</f>
        <v>Aug</v>
      </c>
      <c r="F1261" s="4">
        <v>31</v>
      </c>
      <c r="G1261" s="4" t="s">
        <v>6017</v>
      </c>
      <c r="H1261" s="4" t="s">
        <v>27</v>
      </c>
      <c r="I1261" s="4" t="s">
        <v>6009</v>
      </c>
      <c r="J1261" s="4">
        <v>1</v>
      </c>
      <c r="K1261" s="4">
        <v>107.58</v>
      </c>
      <c r="L1261" s="4">
        <v>107.58</v>
      </c>
      <c r="M1261" s="12">
        <f>Transaction_2[[#This Row],[total_amount]]*(1-Transaction_2[[#This Row],[discount_percentage]]/100)</f>
        <v>107.58</v>
      </c>
      <c r="N1261" s="12">
        <f>Transaction_2[[#This Row],[total_amount]]-(Transaction_2[[#This Row],[total_amount]]*Transaction_2[[#This Row],[discount_percentage]]/100)</f>
        <v>107.58</v>
      </c>
      <c r="O1261" s="4" t="s">
        <v>54</v>
      </c>
      <c r="P1261" s="4" t="s">
        <v>24</v>
      </c>
      <c r="Q1261" s="4">
        <v>46</v>
      </c>
      <c r="R1261" s="4" t="s">
        <v>6010</v>
      </c>
      <c r="S1261" s="4" t="b">
        <v>0</v>
      </c>
      <c r="T1261" s="4">
        <v>0</v>
      </c>
      <c r="U1261" s="4" t="s">
        <v>6006</v>
      </c>
      <c r="V1261" s="4">
        <v>14.45</v>
      </c>
      <c r="W1261" s="4">
        <v>21</v>
      </c>
      <c r="X1261" s="4" t="s">
        <v>6007</v>
      </c>
      <c r="Y1261" s="4" t="b">
        <v>0</v>
      </c>
      <c r="Z1261" s="4" t="b">
        <v>0</v>
      </c>
      <c r="AA1261" s="4" t="b">
        <v>1</v>
      </c>
      <c r="AB1261" s="4" t="b">
        <v>0</v>
      </c>
      <c r="AC1261" s="4" t="b">
        <v>0</v>
      </c>
    </row>
    <row r="1262" spans="1:29" x14ac:dyDescent="0.25">
      <c r="A1262" s="4" t="s">
        <v>2555</v>
      </c>
      <c r="B1262" s="4" t="s">
        <v>2556</v>
      </c>
      <c r="C1262" s="9">
        <v>45602</v>
      </c>
      <c r="D1262" s="9" t="str">
        <f>TEXT(Transaction_2[[#This Row],[transaction_date]],"yyyy")</f>
        <v>2024</v>
      </c>
      <c r="E1262" s="9" t="str">
        <f>TEXT(Transaction_2[[#This Row],[transaction_date]],"mmm")</f>
        <v>Nov</v>
      </c>
      <c r="F1262" s="4">
        <v>34</v>
      </c>
      <c r="G1262" s="4" t="s">
        <v>6017</v>
      </c>
      <c r="H1262" s="4" t="s">
        <v>22</v>
      </c>
      <c r="I1262" s="4" t="s">
        <v>6004</v>
      </c>
      <c r="J1262" s="4">
        <v>4</v>
      </c>
      <c r="K1262" s="4">
        <v>276.49</v>
      </c>
      <c r="L1262" s="4">
        <v>1105.96</v>
      </c>
      <c r="M1262" s="12">
        <f>Transaction_2[[#This Row],[total_amount]]*(1-Transaction_2[[#This Row],[discount_percentage]]/100)</f>
        <v>1105.96</v>
      </c>
      <c r="N1262" s="12">
        <f>Transaction_2[[#This Row],[total_amount]]-(Transaction_2[[#This Row],[total_amount]]*Transaction_2[[#This Row],[discount_percentage]]/100)</f>
        <v>1105.96</v>
      </c>
      <c r="O1262" s="4" t="s">
        <v>28</v>
      </c>
      <c r="P1262" s="4" t="s">
        <v>24</v>
      </c>
      <c r="Q1262" s="4">
        <v>4</v>
      </c>
      <c r="R1262" s="4" t="s">
        <v>6023</v>
      </c>
      <c r="S1262" s="4" t="b">
        <v>0</v>
      </c>
      <c r="T1262" s="4">
        <v>0</v>
      </c>
      <c r="U1262" s="4" t="s">
        <v>6006</v>
      </c>
      <c r="V1262" s="4">
        <v>14.66</v>
      </c>
      <c r="W1262" s="4">
        <v>25</v>
      </c>
      <c r="X1262" s="4" t="s">
        <v>6007</v>
      </c>
      <c r="Y1262" s="4" t="b">
        <v>0</v>
      </c>
      <c r="Z1262" s="4" t="b">
        <v>0</v>
      </c>
      <c r="AA1262" s="4" t="b">
        <v>0</v>
      </c>
      <c r="AB1262" s="4" t="b">
        <v>0</v>
      </c>
      <c r="AC1262" s="4" t="b">
        <v>0</v>
      </c>
    </row>
    <row r="1263" spans="1:29" x14ac:dyDescent="0.25">
      <c r="A1263" s="4" t="s">
        <v>2557</v>
      </c>
      <c r="B1263" s="4" t="s">
        <v>2558</v>
      </c>
      <c r="C1263" s="9">
        <v>45834</v>
      </c>
      <c r="D1263" s="9" t="str">
        <f>TEXT(Transaction_2[[#This Row],[transaction_date]],"yyyy")</f>
        <v>2025</v>
      </c>
      <c r="E1263" s="9" t="str">
        <f>TEXT(Transaction_2[[#This Row],[transaction_date]],"mmm")</f>
        <v>Jun</v>
      </c>
      <c r="F1263" s="4">
        <v>69</v>
      </c>
      <c r="G1263" s="4" t="s">
        <v>6008</v>
      </c>
      <c r="H1263" s="4" t="s">
        <v>39</v>
      </c>
      <c r="I1263" s="4" t="s">
        <v>6015</v>
      </c>
      <c r="J1263" s="4">
        <v>2</v>
      </c>
      <c r="K1263" s="4">
        <v>41.91</v>
      </c>
      <c r="L1263" s="4">
        <v>83.81</v>
      </c>
      <c r="M1263" s="12">
        <f>Transaction_2[[#This Row],[total_amount]]*(1-Transaction_2[[#This Row],[discount_percentage]]/100)</f>
        <v>83.81</v>
      </c>
      <c r="N1263" s="12">
        <f>Transaction_2[[#This Row],[total_amount]]-(Transaction_2[[#This Row],[total_amount]]*Transaction_2[[#This Row],[discount_percentage]]/100)</f>
        <v>83.81</v>
      </c>
      <c r="O1263" s="4" t="s">
        <v>31</v>
      </c>
      <c r="P1263" s="4" t="s">
        <v>24</v>
      </c>
      <c r="Q1263" s="4">
        <v>10</v>
      </c>
      <c r="R1263" s="4" t="s">
        <v>6005</v>
      </c>
      <c r="S1263" s="4" t="b">
        <v>0</v>
      </c>
      <c r="T1263" s="4">
        <v>0</v>
      </c>
      <c r="U1263" s="4" t="s">
        <v>6006</v>
      </c>
      <c r="V1263" s="4">
        <v>14.22</v>
      </c>
      <c r="W1263" s="4">
        <v>18</v>
      </c>
      <c r="X1263" s="4" t="s">
        <v>6007</v>
      </c>
      <c r="Y1263" s="4" t="b">
        <v>0</v>
      </c>
      <c r="Z1263" s="4" t="b">
        <v>0</v>
      </c>
      <c r="AA1263" s="4" t="b">
        <v>0</v>
      </c>
      <c r="AB1263" s="4" t="b">
        <v>0</v>
      </c>
      <c r="AC1263" s="4" t="b">
        <v>0</v>
      </c>
    </row>
    <row r="1264" spans="1:29" x14ac:dyDescent="0.25">
      <c r="A1264" s="4" t="s">
        <v>2559</v>
      </c>
      <c r="B1264" s="4" t="s">
        <v>2560</v>
      </c>
      <c r="C1264" s="9">
        <v>45735</v>
      </c>
      <c r="D1264" s="9" t="str">
        <f>TEXT(Transaction_2[[#This Row],[transaction_date]],"yyyy")</f>
        <v>2025</v>
      </c>
      <c r="E1264" s="9" t="str">
        <f>TEXT(Transaction_2[[#This Row],[transaction_date]],"mmm")</f>
        <v>Mar</v>
      </c>
      <c r="F1264" s="4">
        <v>63</v>
      </c>
      <c r="G1264" s="4" t="s">
        <v>6008</v>
      </c>
      <c r="H1264" s="4" t="s">
        <v>53</v>
      </c>
      <c r="I1264" s="4" t="s">
        <v>6022</v>
      </c>
      <c r="J1264" s="4">
        <v>14</v>
      </c>
      <c r="K1264" s="4">
        <v>58.33</v>
      </c>
      <c r="L1264" s="4">
        <v>816.56</v>
      </c>
      <c r="M1264" s="12">
        <f>Transaction_2[[#This Row],[total_amount]]*(1-Transaction_2[[#This Row],[discount_percentage]]/100)</f>
        <v>816.56</v>
      </c>
      <c r="N1264" s="12">
        <f>Transaction_2[[#This Row],[total_amount]]-(Transaction_2[[#This Row],[total_amount]]*Transaction_2[[#This Row],[discount_percentage]]/100)</f>
        <v>816.56</v>
      </c>
      <c r="O1264" s="4" t="s">
        <v>28</v>
      </c>
      <c r="P1264" s="4" t="s">
        <v>36</v>
      </c>
      <c r="Q1264" s="4">
        <v>1</v>
      </c>
      <c r="R1264" s="4" t="s">
        <v>6029</v>
      </c>
      <c r="S1264" s="4" t="b">
        <v>0</v>
      </c>
      <c r="T1264" s="4">
        <v>0</v>
      </c>
      <c r="U1264" s="4" t="s">
        <v>6006</v>
      </c>
      <c r="V1264" s="4">
        <v>23.76</v>
      </c>
      <c r="W1264" s="4">
        <v>3</v>
      </c>
      <c r="X1264" s="4" t="s">
        <v>6016</v>
      </c>
      <c r="Y1264" s="4" t="b">
        <v>0</v>
      </c>
      <c r="Z1264" s="4" t="b">
        <v>0</v>
      </c>
      <c r="AA1264" s="4" t="b">
        <v>0</v>
      </c>
      <c r="AB1264" s="4" t="b">
        <v>1</v>
      </c>
      <c r="AC1264" s="4" t="b">
        <v>1</v>
      </c>
    </row>
    <row r="1265" spans="1:29" x14ac:dyDescent="0.25">
      <c r="A1265" s="4" t="s">
        <v>2561</v>
      </c>
      <c r="B1265" s="4" t="s">
        <v>2562</v>
      </c>
      <c r="C1265" s="9">
        <v>45768</v>
      </c>
      <c r="D1265" s="9" t="str">
        <f>TEXT(Transaction_2[[#This Row],[transaction_date]],"yyyy")</f>
        <v>2025</v>
      </c>
      <c r="E1265" s="9" t="str">
        <f>TEXT(Transaction_2[[#This Row],[transaction_date]],"mmm")</f>
        <v>Apr</v>
      </c>
      <c r="F1265" s="4">
        <v>65</v>
      </c>
      <c r="G1265" s="4" t="s">
        <v>6008</v>
      </c>
      <c r="H1265" s="4" t="s">
        <v>44</v>
      </c>
      <c r="I1265" s="4" t="s">
        <v>6019</v>
      </c>
      <c r="J1265" s="4">
        <v>7</v>
      </c>
      <c r="K1265" s="4">
        <v>40.35</v>
      </c>
      <c r="L1265" s="4">
        <v>282.48</v>
      </c>
      <c r="M1265" s="12">
        <f>Transaction_2[[#This Row],[total_amount]]*(1-Transaction_2[[#This Row],[discount_percentage]]/100)</f>
        <v>282.48</v>
      </c>
      <c r="N1265" s="12">
        <f>Transaction_2[[#This Row],[total_amount]]-(Transaction_2[[#This Row],[total_amount]]*Transaction_2[[#This Row],[discount_percentage]]/100)</f>
        <v>282.48</v>
      </c>
      <c r="O1265" s="4" t="s">
        <v>90</v>
      </c>
      <c r="P1265" s="4" t="s">
        <v>57</v>
      </c>
      <c r="Q1265" s="4">
        <v>2</v>
      </c>
      <c r="R1265" s="4" t="s">
        <v>6023</v>
      </c>
      <c r="S1265" s="4" t="b">
        <v>0</v>
      </c>
      <c r="T1265" s="4">
        <v>0</v>
      </c>
      <c r="U1265" s="4" t="s">
        <v>6006</v>
      </c>
      <c r="V1265" s="4">
        <v>10.66</v>
      </c>
      <c r="W1265" s="4">
        <v>24</v>
      </c>
      <c r="X1265" s="4" t="s">
        <v>6007</v>
      </c>
      <c r="Y1265" s="4" t="b">
        <v>1</v>
      </c>
      <c r="Z1265" s="4" t="b">
        <v>0</v>
      </c>
      <c r="AA1265" s="4" t="b">
        <v>0</v>
      </c>
      <c r="AB1265" s="4" t="b">
        <v>0</v>
      </c>
      <c r="AC1265" s="4" t="b">
        <v>1</v>
      </c>
    </row>
    <row r="1266" spans="1:29" x14ac:dyDescent="0.25">
      <c r="A1266" s="4" t="s">
        <v>2563</v>
      </c>
      <c r="B1266" s="4" t="s">
        <v>2564</v>
      </c>
      <c r="C1266" s="9">
        <v>45546</v>
      </c>
      <c r="D1266" s="9" t="str">
        <f>TEXT(Transaction_2[[#This Row],[transaction_date]],"yyyy")</f>
        <v>2024</v>
      </c>
      <c r="E1266" s="9" t="str">
        <f>TEXT(Transaction_2[[#This Row],[transaction_date]],"mmm")</f>
        <v>Sep</v>
      </c>
      <c r="F1266" s="4">
        <v>79</v>
      </c>
      <c r="G1266" s="4" t="s">
        <v>6011</v>
      </c>
      <c r="H1266" s="4" t="s">
        <v>39</v>
      </c>
      <c r="I1266" s="4" t="s">
        <v>6015</v>
      </c>
      <c r="J1266" s="4">
        <v>3</v>
      </c>
      <c r="K1266" s="4">
        <v>160.75</v>
      </c>
      <c r="L1266" s="4">
        <v>482.26</v>
      </c>
      <c r="M1266" s="12">
        <f>Transaction_2[[#This Row],[total_amount]]*(1-Transaction_2[[#This Row],[discount_percentage]]/100)</f>
        <v>482.26</v>
      </c>
      <c r="N1266" s="12">
        <f>Transaction_2[[#This Row],[total_amount]]-(Transaction_2[[#This Row],[total_amount]]*Transaction_2[[#This Row],[discount_percentage]]/100)</f>
        <v>482.26</v>
      </c>
      <c r="O1266" s="4" t="s">
        <v>31</v>
      </c>
      <c r="P1266" s="4" t="s">
        <v>32</v>
      </c>
      <c r="Q1266" s="4">
        <v>9</v>
      </c>
      <c r="R1266" s="4" t="s">
        <v>6005</v>
      </c>
      <c r="S1266" s="4" t="b">
        <v>0</v>
      </c>
      <c r="T1266" s="4">
        <v>0</v>
      </c>
      <c r="U1266" s="4" t="s">
        <v>6006</v>
      </c>
      <c r="V1266" s="4">
        <v>14.28</v>
      </c>
      <c r="W1266" s="4">
        <v>21</v>
      </c>
      <c r="X1266" s="4" t="s">
        <v>6007</v>
      </c>
      <c r="Y1266" s="4" t="b">
        <v>0</v>
      </c>
      <c r="Z1266" s="4" t="b">
        <v>0</v>
      </c>
      <c r="AA1266" s="4" t="b">
        <v>0</v>
      </c>
      <c r="AB1266" s="4" t="b">
        <v>0</v>
      </c>
      <c r="AC1266" s="4" t="b">
        <v>0</v>
      </c>
    </row>
    <row r="1267" spans="1:29" x14ac:dyDescent="0.25">
      <c r="A1267" s="4" t="s">
        <v>2565</v>
      </c>
      <c r="B1267" s="4" t="s">
        <v>2566</v>
      </c>
      <c r="C1267" s="9">
        <v>45580</v>
      </c>
      <c r="D1267" s="9" t="str">
        <f>TEXT(Transaction_2[[#This Row],[transaction_date]],"yyyy")</f>
        <v>2024</v>
      </c>
      <c r="E1267" s="9" t="str">
        <f>TEXT(Transaction_2[[#This Row],[transaction_date]],"mmm")</f>
        <v>Oct</v>
      </c>
      <c r="F1267" s="4">
        <v>44</v>
      </c>
      <c r="G1267" s="4" t="s">
        <v>6021</v>
      </c>
      <c r="H1267" s="4" t="s">
        <v>22</v>
      </c>
      <c r="I1267" s="4" t="s">
        <v>6004</v>
      </c>
      <c r="J1267" s="4">
        <v>4</v>
      </c>
      <c r="K1267" s="4">
        <v>109.47</v>
      </c>
      <c r="L1267" s="4">
        <v>437.87</v>
      </c>
      <c r="M1267" s="12">
        <f>Transaction_2[[#This Row],[total_amount]]*(1-Transaction_2[[#This Row],[discount_percentage]]/100)</f>
        <v>263.59774000000004</v>
      </c>
      <c r="N1267" s="12">
        <f>Transaction_2[[#This Row],[total_amount]]-(Transaction_2[[#This Row],[total_amount]]*Transaction_2[[#This Row],[discount_percentage]]/100)</f>
        <v>263.59774000000004</v>
      </c>
      <c r="O1267" s="4" t="s">
        <v>54</v>
      </c>
      <c r="P1267" s="4" t="s">
        <v>32</v>
      </c>
      <c r="Q1267" s="4">
        <v>9</v>
      </c>
      <c r="R1267" s="4" t="s">
        <v>6005</v>
      </c>
      <c r="S1267" s="4" t="b">
        <v>1</v>
      </c>
      <c r="T1267" s="4">
        <v>39.799999999999997</v>
      </c>
      <c r="U1267" s="4" t="s">
        <v>6014</v>
      </c>
      <c r="V1267" s="4">
        <v>13.08</v>
      </c>
      <c r="W1267" s="4">
        <v>6</v>
      </c>
      <c r="X1267" s="4" t="s">
        <v>6018</v>
      </c>
      <c r="Y1267" s="4" t="b">
        <v>0</v>
      </c>
      <c r="Z1267" s="4" t="b">
        <v>0</v>
      </c>
      <c r="AA1267" s="4" t="b">
        <v>0</v>
      </c>
      <c r="AB1267" s="4" t="b">
        <v>1</v>
      </c>
      <c r="AC1267" s="4" t="b">
        <v>0</v>
      </c>
    </row>
    <row r="1268" spans="1:29" x14ac:dyDescent="0.25">
      <c r="A1268" s="4" t="s">
        <v>2567</v>
      </c>
      <c r="B1268" s="4" t="s">
        <v>2568</v>
      </c>
      <c r="C1268" s="9">
        <v>45751</v>
      </c>
      <c r="D1268" s="9" t="str">
        <f>TEXT(Transaction_2[[#This Row],[transaction_date]],"yyyy")</f>
        <v>2025</v>
      </c>
      <c r="E1268" s="9" t="str">
        <f>TEXT(Transaction_2[[#This Row],[transaction_date]],"mmm")</f>
        <v>Apr</v>
      </c>
      <c r="F1268" s="4">
        <v>20</v>
      </c>
      <c r="G1268" s="4" t="s">
        <v>6003</v>
      </c>
      <c r="H1268" s="4" t="s">
        <v>115</v>
      </c>
      <c r="I1268" s="4" t="s">
        <v>6030</v>
      </c>
      <c r="J1268" s="4">
        <v>9</v>
      </c>
      <c r="K1268" s="4">
        <v>56.24</v>
      </c>
      <c r="L1268" s="4">
        <v>506.15</v>
      </c>
      <c r="M1268" s="12">
        <f>Transaction_2[[#This Row],[total_amount]]*(1-Transaction_2[[#This Row],[discount_percentage]]/100)</f>
        <v>407.95690000000002</v>
      </c>
      <c r="N1268" s="12">
        <f>Transaction_2[[#This Row],[total_amount]]-(Transaction_2[[#This Row],[total_amount]]*Transaction_2[[#This Row],[discount_percentage]]/100)</f>
        <v>407.95689999999996</v>
      </c>
      <c r="O1268" s="4" t="s">
        <v>28</v>
      </c>
      <c r="P1268" s="4" t="s">
        <v>36</v>
      </c>
      <c r="Q1268" s="4">
        <v>3</v>
      </c>
      <c r="R1268" s="4" t="s">
        <v>6023</v>
      </c>
      <c r="S1268" s="4" t="b">
        <v>1</v>
      </c>
      <c r="T1268" s="4">
        <v>19.399999999999999</v>
      </c>
      <c r="U1268" s="4" t="s">
        <v>6028</v>
      </c>
      <c r="V1268" s="4">
        <v>10.96</v>
      </c>
      <c r="W1268" s="4">
        <v>16</v>
      </c>
      <c r="X1268" s="4" t="s">
        <v>6007</v>
      </c>
      <c r="Y1268" s="4" t="b">
        <v>0</v>
      </c>
      <c r="Z1268" s="4" t="b">
        <v>0</v>
      </c>
      <c r="AA1268" s="4" t="b">
        <v>1</v>
      </c>
      <c r="AB1268" s="4" t="b">
        <v>0</v>
      </c>
      <c r="AC1268" s="4" t="b">
        <v>1</v>
      </c>
    </row>
    <row r="1269" spans="1:29" x14ac:dyDescent="0.25">
      <c r="A1269" s="4" t="s">
        <v>2569</v>
      </c>
      <c r="B1269" s="4" t="s">
        <v>2570</v>
      </c>
      <c r="C1269" s="9">
        <v>45500</v>
      </c>
      <c r="D1269" s="9" t="str">
        <f>TEXT(Transaction_2[[#This Row],[transaction_date]],"yyyy")</f>
        <v>2024</v>
      </c>
      <c r="E1269" s="9" t="str">
        <f>TEXT(Transaction_2[[#This Row],[transaction_date]],"mmm")</f>
        <v>Jul</v>
      </c>
      <c r="F1269" s="4">
        <v>33</v>
      </c>
      <c r="G1269" s="4" t="s">
        <v>6017</v>
      </c>
      <c r="H1269" s="4" t="s">
        <v>44</v>
      </c>
      <c r="I1269" s="4" t="s">
        <v>6019</v>
      </c>
      <c r="J1269" s="4">
        <v>6</v>
      </c>
      <c r="K1269" s="4">
        <v>22.15</v>
      </c>
      <c r="L1269" s="4">
        <v>132.93</v>
      </c>
      <c r="M1269" s="12">
        <f>Transaction_2[[#This Row],[total_amount]]*(1-Transaction_2[[#This Row],[discount_percentage]]/100)</f>
        <v>108.07209</v>
      </c>
      <c r="N1269" s="12">
        <f>Transaction_2[[#This Row],[total_amount]]-(Transaction_2[[#This Row],[total_amount]]*Transaction_2[[#This Row],[discount_percentage]]/100)</f>
        <v>108.07209</v>
      </c>
      <c r="O1269" s="4" t="s">
        <v>87</v>
      </c>
      <c r="P1269" s="4" t="s">
        <v>36</v>
      </c>
      <c r="Q1269" s="4">
        <v>0</v>
      </c>
      <c r="R1269" s="4" t="s">
        <v>6027</v>
      </c>
      <c r="S1269" s="4" t="b">
        <v>1</v>
      </c>
      <c r="T1269" s="4">
        <v>18.7</v>
      </c>
      <c r="U1269" s="4" t="s">
        <v>6028</v>
      </c>
      <c r="V1269" s="4">
        <v>20.7</v>
      </c>
      <c r="W1269" s="4">
        <v>24</v>
      </c>
      <c r="X1269" s="4" t="s">
        <v>6007</v>
      </c>
      <c r="Y1269" s="4" t="b">
        <v>1</v>
      </c>
      <c r="Z1269" s="4" t="b">
        <v>0</v>
      </c>
      <c r="AA1269" s="4" t="b">
        <v>0</v>
      </c>
      <c r="AB1269" s="4" t="b">
        <v>0</v>
      </c>
      <c r="AC1269" s="4" t="b">
        <v>1</v>
      </c>
    </row>
    <row r="1270" spans="1:29" x14ac:dyDescent="0.25">
      <c r="A1270" s="4" t="s">
        <v>2571</v>
      </c>
      <c r="B1270" s="4" t="s">
        <v>2572</v>
      </c>
      <c r="C1270" s="9">
        <v>45619</v>
      </c>
      <c r="D1270" s="9" t="str">
        <f>TEXT(Transaction_2[[#This Row],[transaction_date]],"yyyy")</f>
        <v>2024</v>
      </c>
      <c r="E1270" s="9" t="str">
        <f>TEXT(Transaction_2[[#This Row],[transaction_date]],"mmm")</f>
        <v>Nov</v>
      </c>
      <c r="F1270" s="4">
        <v>69</v>
      </c>
      <c r="G1270" s="4" t="s">
        <v>6008</v>
      </c>
      <c r="H1270" s="4" t="s">
        <v>35</v>
      </c>
      <c r="I1270" s="4" t="s">
        <v>6013</v>
      </c>
      <c r="J1270" s="4">
        <v>1</v>
      </c>
      <c r="K1270" s="4">
        <v>149.11000000000001</v>
      </c>
      <c r="L1270" s="4">
        <v>149.11000000000001</v>
      </c>
      <c r="M1270" s="12">
        <f>Transaction_2[[#This Row],[total_amount]]*(1-Transaction_2[[#This Row],[discount_percentage]]/100)</f>
        <v>149.11000000000001</v>
      </c>
      <c r="N1270" s="12">
        <f>Transaction_2[[#This Row],[total_amount]]-(Transaction_2[[#This Row],[total_amount]]*Transaction_2[[#This Row],[discount_percentage]]/100)</f>
        <v>149.11000000000001</v>
      </c>
      <c r="O1270" s="4" t="s">
        <v>23</v>
      </c>
      <c r="P1270" s="4" t="s">
        <v>24</v>
      </c>
      <c r="Q1270" s="4">
        <v>19</v>
      </c>
      <c r="R1270" s="4" t="s">
        <v>6005</v>
      </c>
      <c r="S1270" s="4" t="b">
        <v>0</v>
      </c>
      <c r="T1270" s="4">
        <v>0</v>
      </c>
      <c r="U1270" s="4" t="s">
        <v>6006</v>
      </c>
      <c r="V1270" s="4">
        <v>11.75</v>
      </c>
      <c r="W1270" s="4">
        <v>5</v>
      </c>
      <c r="X1270" s="4" t="s">
        <v>6018</v>
      </c>
      <c r="Y1270" s="4" t="b">
        <v>0</v>
      </c>
      <c r="Z1270" s="4" t="b">
        <v>0</v>
      </c>
      <c r="AA1270" s="4" t="b">
        <v>0</v>
      </c>
      <c r="AB1270" s="4" t="b">
        <v>0</v>
      </c>
      <c r="AC1270" s="4" t="b">
        <v>0</v>
      </c>
    </row>
    <row r="1271" spans="1:29" x14ac:dyDescent="0.25">
      <c r="A1271" s="4" t="s">
        <v>2573</v>
      </c>
      <c r="B1271" s="4" t="s">
        <v>2574</v>
      </c>
      <c r="C1271" s="9">
        <v>45730</v>
      </c>
      <c r="D1271" s="9" t="str">
        <f>TEXT(Transaction_2[[#This Row],[transaction_date]],"yyyy")</f>
        <v>2025</v>
      </c>
      <c r="E1271" s="9" t="str">
        <f>TEXT(Transaction_2[[#This Row],[transaction_date]],"mmm")</f>
        <v>Mar</v>
      </c>
      <c r="F1271" s="4">
        <v>37</v>
      </c>
      <c r="G1271" s="4" t="s">
        <v>6017</v>
      </c>
      <c r="H1271" s="4" t="s">
        <v>39</v>
      </c>
      <c r="I1271" s="4" t="s">
        <v>6015</v>
      </c>
      <c r="J1271" s="4">
        <v>11</v>
      </c>
      <c r="K1271" s="4">
        <v>89.28</v>
      </c>
      <c r="L1271" s="4">
        <v>982.06</v>
      </c>
      <c r="M1271" s="12">
        <f>Transaction_2[[#This Row],[total_amount]]*(1-Transaction_2[[#This Row],[discount_percentage]]/100)</f>
        <v>982.06</v>
      </c>
      <c r="N1271" s="12">
        <f>Transaction_2[[#This Row],[total_amount]]-(Transaction_2[[#This Row],[total_amount]]*Transaction_2[[#This Row],[discount_percentage]]/100)</f>
        <v>982.06</v>
      </c>
      <c r="O1271" s="4" t="s">
        <v>87</v>
      </c>
      <c r="P1271" s="4" t="s">
        <v>36</v>
      </c>
      <c r="Q1271" s="4">
        <v>1</v>
      </c>
      <c r="R1271" s="4" t="s">
        <v>6029</v>
      </c>
      <c r="S1271" s="4" t="b">
        <v>0</v>
      </c>
      <c r="T1271" s="4">
        <v>0</v>
      </c>
      <c r="U1271" s="4" t="s">
        <v>6006</v>
      </c>
      <c r="V1271" s="4">
        <v>10.130000000000001</v>
      </c>
      <c r="W1271" s="4">
        <v>3</v>
      </c>
      <c r="X1271" s="4" t="s">
        <v>6016</v>
      </c>
      <c r="Y1271" s="4" t="b">
        <v>1</v>
      </c>
      <c r="Z1271" s="4" t="b">
        <v>0</v>
      </c>
      <c r="AA1271" s="4" t="b">
        <v>0</v>
      </c>
      <c r="AB1271" s="4" t="b">
        <v>0</v>
      </c>
      <c r="AC1271" s="4" t="b">
        <v>1</v>
      </c>
    </row>
    <row r="1272" spans="1:29" x14ac:dyDescent="0.25">
      <c r="A1272" s="4" t="s">
        <v>2575</v>
      </c>
      <c r="B1272" s="4" t="s">
        <v>2576</v>
      </c>
      <c r="C1272" s="9">
        <v>45540</v>
      </c>
      <c r="D1272" s="9" t="str">
        <f>TEXT(Transaction_2[[#This Row],[transaction_date]],"yyyy")</f>
        <v>2024</v>
      </c>
      <c r="E1272" s="9" t="str">
        <f>TEXT(Transaction_2[[#This Row],[transaction_date]],"mmm")</f>
        <v>Sep</v>
      </c>
      <c r="F1272" s="4">
        <v>76</v>
      </c>
      <c r="G1272" s="4" t="s">
        <v>6011</v>
      </c>
      <c r="H1272" s="4" t="s">
        <v>27</v>
      </c>
      <c r="I1272" s="4" t="s">
        <v>6009</v>
      </c>
      <c r="J1272" s="4">
        <v>4</v>
      </c>
      <c r="K1272" s="4">
        <v>252.32</v>
      </c>
      <c r="L1272" s="4">
        <v>1009.27</v>
      </c>
      <c r="M1272" s="12">
        <f>Transaction_2[[#This Row],[total_amount]]*(1-Transaction_2[[#This Row],[discount_percentage]]/100)</f>
        <v>610.60834999999997</v>
      </c>
      <c r="N1272" s="12">
        <f>Transaction_2[[#This Row],[total_amount]]-(Transaction_2[[#This Row],[total_amount]]*Transaction_2[[#This Row],[discount_percentage]]/100)</f>
        <v>610.60834999999997</v>
      </c>
      <c r="O1272" s="4" t="s">
        <v>28</v>
      </c>
      <c r="P1272" s="4" t="s">
        <v>36</v>
      </c>
      <c r="Q1272" s="4">
        <v>35</v>
      </c>
      <c r="R1272" s="4" t="s">
        <v>6010</v>
      </c>
      <c r="S1272" s="4" t="b">
        <v>1</v>
      </c>
      <c r="T1272" s="4">
        <v>39.5</v>
      </c>
      <c r="U1272" s="4" t="s">
        <v>6014</v>
      </c>
      <c r="V1272" s="4">
        <v>14.93</v>
      </c>
      <c r="W1272" s="4">
        <v>19</v>
      </c>
      <c r="X1272" s="4" t="s">
        <v>6007</v>
      </c>
      <c r="Y1272" s="4" t="b">
        <v>1</v>
      </c>
      <c r="Z1272" s="4" t="b">
        <v>0</v>
      </c>
      <c r="AA1272" s="4" t="b">
        <v>0</v>
      </c>
      <c r="AB1272" s="4" t="b">
        <v>1</v>
      </c>
      <c r="AC1272" s="4" t="b">
        <v>0</v>
      </c>
    </row>
    <row r="1273" spans="1:29" x14ac:dyDescent="0.25">
      <c r="A1273" s="4" t="s">
        <v>2577</v>
      </c>
      <c r="B1273" s="4" t="s">
        <v>2578</v>
      </c>
      <c r="C1273" s="9">
        <v>45576</v>
      </c>
      <c r="D1273" s="9" t="str">
        <f>TEXT(Transaction_2[[#This Row],[transaction_date]],"yyyy")</f>
        <v>2024</v>
      </c>
      <c r="E1273" s="9" t="str">
        <f>TEXT(Transaction_2[[#This Row],[transaction_date]],"mmm")</f>
        <v>Oct</v>
      </c>
      <c r="F1273" s="4">
        <v>22</v>
      </c>
      <c r="G1273" s="4" t="s">
        <v>6003</v>
      </c>
      <c r="H1273" s="4" t="s">
        <v>65</v>
      </c>
      <c r="I1273" s="4" t="s">
        <v>6025</v>
      </c>
      <c r="J1273" s="4">
        <v>9</v>
      </c>
      <c r="K1273" s="4">
        <v>84.13</v>
      </c>
      <c r="L1273" s="4">
        <v>757.13</v>
      </c>
      <c r="M1273" s="12">
        <f>Transaction_2[[#This Row],[total_amount]]*(1-Transaction_2[[#This Row],[discount_percentage]]/100)</f>
        <v>757.13</v>
      </c>
      <c r="N1273" s="12">
        <f>Transaction_2[[#This Row],[total_amount]]-(Transaction_2[[#This Row],[total_amount]]*Transaction_2[[#This Row],[discount_percentage]]/100)</f>
        <v>757.13</v>
      </c>
      <c r="O1273" s="4" t="s">
        <v>90</v>
      </c>
      <c r="P1273" s="4" t="s">
        <v>36</v>
      </c>
      <c r="Q1273" s="4">
        <v>4</v>
      </c>
      <c r="R1273" s="4" t="s">
        <v>6023</v>
      </c>
      <c r="S1273" s="4" t="b">
        <v>0</v>
      </c>
      <c r="T1273" s="4">
        <v>0</v>
      </c>
      <c r="U1273" s="4" t="s">
        <v>6006</v>
      </c>
      <c r="V1273" s="4">
        <v>21.57</v>
      </c>
      <c r="W1273" s="4">
        <v>23</v>
      </c>
      <c r="X1273" s="4" t="s">
        <v>6007</v>
      </c>
      <c r="Y1273" s="4" t="b">
        <v>0</v>
      </c>
      <c r="Z1273" s="4" t="b">
        <v>0</v>
      </c>
      <c r="AA1273" s="4" t="b">
        <v>0</v>
      </c>
      <c r="AB1273" s="4" t="b">
        <v>0</v>
      </c>
      <c r="AC1273" s="4" t="b">
        <v>1</v>
      </c>
    </row>
    <row r="1274" spans="1:29" x14ac:dyDescent="0.25">
      <c r="A1274" s="4" t="s">
        <v>2579</v>
      </c>
      <c r="B1274" s="4" t="s">
        <v>2580</v>
      </c>
      <c r="C1274" s="9">
        <v>45814</v>
      </c>
      <c r="D1274" s="9" t="str">
        <f>TEXT(Transaction_2[[#This Row],[transaction_date]],"yyyy")</f>
        <v>2025</v>
      </c>
      <c r="E1274" s="9" t="str">
        <f>TEXT(Transaction_2[[#This Row],[transaction_date]],"mmm")</f>
        <v>Jun</v>
      </c>
      <c r="F1274" s="4">
        <v>29</v>
      </c>
      <c r="G1274" s="4" t="s">
        <v>6003</v>
      </c>
      <c r="H1274" s="4" t="s">
        <v>115</v>
      </c>
      <c r="I1274" s="4" t="s">
        <v>6030</v>
      </c>
      <c r="J1274" s="4">
        <v>10</v>
      </c>
      <c r="K1274" s="4">
        <v>69.930000000000007</v>
      </c>
      <c r="L1274" s="4">
        <v>699.29</v>
      </c>
      <c r="M1274" s="12">
        <f>Transaction_2[[#This Row],[total_amount]]*(1-Transaction_2[[#This Row],[discount_percentage]]/100)</f>
        <v>699.29</v>
      </c>
      <c r="N1274" s="12">
        <f>Transaction_2[[#This Row],[total_amount]]-(Transaction_2[[#This Row],[total_amount]]*Transaction_2[[#This Row],[discount_percentage]]/100)</f>
        <v>699.29</v>
      </c>
      <c r="O1274" s="4" t="s">
        <v>31</v>
      </c>
      <c r="P1274" s="4" t="s">
        <v>36</v>
      </c>
      <c r="Q1274" s="4">
        <v>3</v>
      </c>
      <c r="R1274" s="4" t="s">
        <v>6023</v>
      </c>
      <c r="S1274" s="4" t="b">
        <v>0</v>
      </c>
      <c r="T1274" s="4">
        <v>0</v>
      </c>
      <c r="U1274" s="4" t="s">
        <v>6006</v>
      </c>
      <c r="V1274" s="4">
        <v>20.47</v>
      </c>
      <c r="W1274" s="4">
        <v>6</v>
      </c>
      <c r="X1274" s="4" t="s">
        <v>6018</v>
      </c>
      <c r="Y1274" s="4" t="b">
        <v>0</v>
      </c>
      <c r="Z1274" s="4" t="b">
        <v>0</v>
      </c>
      <c r="AA1274" s="4" t="b">
        <v>0</v>
      </c>
      <c r="AB1274" s="4" t="b">
        <v>0</v>
      </c>
      <c r="AC1274" s="4" t="b">
        <v>1</v>
      </c>
    </row>
    <row r="1275" spans="1:29" x14ac:dyDescent="0.25">
      <c r="A1275" s="4" t="s">
        <v>2581</v>
      </c>
      <c r="B1275" s="4" t="s">
        <v>2582</v>
      </c>
      <c r="C1275" s="9">
        <v>45568</v>
      </c>
      <c r="D1275" s="9" t="str">
        <f>TEXT(Transaction_2[[#This Row],[transaction_date]],"yyyy")</f>
        <v>2024</v>
      </c>
      <c r="E1275" s="9" t="str">
        <f>TEXT(Transaction_2[[#This Row],[transaction_date]],"mmm")</f>
        <v>Oct</v>
      </c>
      <c r="F1275" s="4">
        <v>29</v>
      </c>
      <c r="G1275" s="4" t="s">
        <v>6003</v>
      </c>
      <c r="H1275" s="4" t="s">
        <v>62</v>
      </c>
      <c r="I1275" s="4" t="s">
        <v>6024</v>
      </c>
      <c r="J1275" s="4">
        <v>3</v>
      </c>
      <c r="K1275" s="4">
        <v>102.18</v>
      </c>
      <c r="L1275" s="4">
        <v>306.52999999999997</v>
      </c>
      <c r="M1275" s="12">
        <f>Transaction_2[[#This Row],[total_amount]]*(1-Transaction_2[[#This Row],[discount_percentage]]/100)</f>
        <v>306.52999999999997</v>
      </c>
      <c r="N1275" s="12">
        <f>Transaction_2[[#This Row],[total_amount]]-(Transaction_2[[#This Row],[total_amount]]*Transaction_2[[#This Row],[discount_percentage]]/100)</f>
        <v>306.52999999999997</v>
      </c>
      <c r="O1275" s="4" t="s">
        <v>54</v>
      </c>
      <c r="P1275" s="4" t="s">
        <v>24</v>
      </c>
      <c r="Q1275" s="4">
        <v>22</v>
      </c>
      <c r="R1275" s="4" t="s">
        <v>6005</v>
      </c>
      <c r="S1275" s="4" t="b">
        <v>0</v>
      </c>
      <c r="T1275" s="4">
        <v>0</v>
      </c>
      <c r="U1275" s="4" t="s">
        <v>6006</v>
      </c>
      <c r="V1275" s="4">
        <v>6.8</v>
      </c>
      <c r="W1275" s="4">
        <v>20</v>
      </c>
      <c r="X1275" s="4" t="s">
        <v>6007</v>
      </c>
      <c r="Y1275" s="4" t="b">
        <v>0</v>
      </c>
      <c r="Z1275" s="4" t="b">
        <v>0</v>
      </c>
      <c r="AA1275" s="4" t="b">
        <v>0</v>
      </c>
      <c r="AB1275" s="4" t="b">
        <v>0</v>
      </c>
      <c r="AC1275" s="4" t="b">
        <v>0</v>
      </c>
    </row>
    <row r="1276" spans="1:29" x14ac:dyDescent="0.25">
      <c r="A1276" s="4" t="s">
        <v>2583</v>
      </c>
      <c r="B1276" s="4" t="s">
        <v>2584</v>
      </c>
      <c r="C1276" s="9">
        <v>45595</v>
      </c>
      <c r="D1276" s="9" t="str">
        <f>TEXT(Transaction_2[[#This Row],[transaction_date]],"yyyy")</f>
        <v>2024</v>
      </c>
      <c r="E1276" s="9" t="str">
        <f>TEXT(Transaction_2[[#This Row],[transaction_date]],"mmm")</f>
        <v>Oct</v>
      </c>
      <c r="F1276" s="4">
        <v>79</v>
      </c>
      <c r="G1276" s="4" t="s">
        <v>6011</v>
      </c>
      <c r="H1276" s="4" t="s">
        <v>27</v>
      </c>
      <c r="I1276" s="4" t="s">
        <v>6009</v>
      </c>
      <c r="J1276" s="4">
        <v>1</v>
      </c>
      <c r="K1276" s="4">
        <v>146.68</v>
      </c>
      <c r="L1276" s="4">
        <v>146.68</v>
      </c>
      <c r="M1276" s="12">
        <f>Transaction_2[[#This Row],[total_amount]]*(1-Transaction_2[[#This Row],[discount_percentage]]/100)</f>
        <v>98.568960000000004</v>
      </c>
      <c r="N1276" s="12">
        <f>Transaction_2[[#This Row],[total_amount]]-(Transaction_2[[#This Row],[total_amount]]*Transaction_2[[#This Row],[discount_percentage]]/100)</f>
        <v>98.568960000000004</v>
      </c>
      <c r="O1276" s="4" t="s">
        <v>31</v>
      </c>
      <c r="P1276" s="4" t="s">
        <v>36</v>
      </c>
      <c r="Q1276" s="4">
        <v>32</v>
      </c>
      <c r="R1276" s="4" t="s">
        <v>6010</v>
      </c>
      <c r="S1276" s="4" t="b">
        <v>1</v>
      </c>
      <c r="T1276" s="4">
        <v>32.799999999999997</v>
      </c>
      <c r="U1276" s="4" t="s">
        <v>6014</v>
      </c>
      <c r="V1276" s="4">
        <v>13.59</v>
      </c>
      <c r="W1276" s="4">
        <v>1</v>
      </c>
      <c r="X1276" s="4" t="s">
        <v>6016</v>
      </c>
      <c r="Y1276" s="4" t="b">
        <v>1</v>
      </c>
      <c r="Z1276" s="4" t="b">
        <v>0</v>
      </c>
      <c r="AA1276" s="4" t="b">
        <v>0</v>
      </c>
      <c r="AB1276" s="4" t="b">
        <v>0</v>
      </c>
      <c r="AC1276" s="4" t="b">
        <v>0</v>
      </c>
    </row>
    <row r="1277" spans="1:29" x14ac:dyDescent="0.25">
      <c r="A1277" s="4" t="s">
        <v>2585</v>
      </c>
      <c r="B1277" s="4" t="s">
        <v>2586</v>
      </c>
      <c r="C1277" s="9">
        <v>45762</v>
      </c>
      <c r="D1277" s="9" t="str">
        <f>TEXT(Transaction_2[[#This Row],[transaction_date]],"yyyy")</f>
        <v>2025</v>
      </c>
      <c r="E1277" s="9" t="str">
        <f>TEXT(Transaction_2[[#This Row],[transaction_date]],"mmm")</f>
        <v>Apr</v>
      </c>
      <c r="F1277" s="4">
        <v>30</v>
      </c>
      <c r="G1277" s="4" t="s">
        <v>6017</v>
      </c>
      <c r="H1277" s="4" t="s">
        <v>27</v>
      </c>
      <c r="I1277" s="4" t="s">
        <v>6009</v>
      </c>
      <c r="J1277" s="4">
        <v>2</v>
      </c>
      <c r="K1277" s="4">
        <v>224.45</v>
      </c>
      <c r="L1277" s="4">
        <v>448.89</v>
      </c>
      <c r="M1277" s="12">
        <f>Transaction_2[[#This Row],[total_amount]]*(1-Transaction_2[[#This Row],[discount_percentage]]/100)</f>
        <v>448.89</v>
      </c>
      <c r="N1277" s="12">
        <f>Transaction_2[[#This Row],[total_amount]]-(Transaction_2[[#This Row],[total_amount]]*Transaction_2[[#This Row],[discount_percentage]]/100)</f>
        <v>448.89</v>
      </c>
      <c r="O1277" s="4" t="s">
        <v>28</v>
      </c>
      <c r="P1277" s="4" t="s">
        <v>24</v>
      </c>
      <c r="Q1277" s="4">
        <v>33</v>
      </c>
      <c r="R1277" s="4" t="s">
        <v>6010</v>
      </c>
      <c r="S1277" s="4" t="b">
        <v>0</v>
      </c>
      <c r="T1277" s="4">
        <v>0</v>
      </c>
      <c r="U1277" s="4" t="s">
        <v>6006</v>
      </c>
      <c r="V1277" s="4">
        <v>6.94</v>
      </c>
      <c r="W1277" s="4">
        <v>15</v>
      </c>
      <c r="X1277" s="4" t="s">
        <v>6007</v>
      </c>
      <c r="Y1277" s="4" t="b">
        <v>0</v>
      </c>
      <c r="Z1277" s="4" t="b">
        <v>0</v>
      </c>
      <c r="AA1277" s="4" t="b">
        <v>0</v>
      </c>
      <c r="AB1277" s="4" t="b">
        <v>0</v>
      </c>
      <c r="AC1277" s="4" t="b">
        <v>0</v>
      </c>
    </row>
    <row r="1278" spans="1:29" x14ac:dyDescent="0.25">
      <c r="A1278" s="4" t="s">
        <v>2587</v>
      </c>
      <c r="B1278" s="4" t="s">
        <v>2588</v>
      </c>
      <c r="C1278" s="9">
        <v>45673</v>
      </c>
      <c r="D1278" s="9" t="str">
        <f>TEXT(Transaction_2[[#This Row],[transaction_date]],"yyyy")</f>
        <v>2025</v>
      </c>
      <c r="E1278" s="9" t="str">
        <f>TEXT(Transaction_2[[#This Row],[transaction_date]],"mmm")</f>
        <v>Jan</v>
      </c>
      <c r="F1278" s="4">
        <v>42</v>
      </c>
      <c r="G1278" s="4" t="s">
        <v>6021</v>
      </c>
      <c r="H1278" s="4" t="s">
        <v>22</v>
      </c>
      <c r="I1278" s="4" t="s">
        <v>6004</v>
      </c>
      <c r="J1278" s="4">
        <v>2</v>
      </c>
      <c r="K1278" s="4">
        <v>280.04000000000002</v>
      </c>
      <c r="L1278" s="4">
        <v>560.08000000000004</v>
      </c>
      <c r="M1278" s="12">
        <f>Transaction_2[[#This Row],[total_amount]]*(1-Transaction_2[[#This Row],[discount_percentage]]/100)</f>
        <v>560.08000000000004</v>
      </c>
      <c r="N1278" s="12">
        <f>Transaction_2[[#This Row],[total_amount]]-(Transaction_2[[#This Row],[total_amount]]*Transaction_2[[#This Row],[discount_percentage]]/100)</f>
        <v>560.08000000000004</v>
      </c>
      <c r="O1278" s="4" t="s">
        <v>23</v>
      </c>
      <c r="P1278" s="4" t="s">
        <v>36</v>
      </c>
      <c r="Q1278" s="4">
        <v>20</v>
      </c>
      <c r="R1278" s="4" t="s">
        <v>6005</v>
      </c>
      <c r="S1278" s="4" t="b">
        <v>0</v>
      </c>
      <c r="T1278" s="4">
        <v>0</v>
      </c>
      <c r="U1278" s="4" t="s">
        <v>6006</v>
      </c>
      <c r="V1278" s="4">
        <v>6.49</v>
      </c>
      <c r="W1278" s="4">
        <v>8</v>
      </c>
      <c r="X1278" s="4" t="s">
        <v>6020</v>
      </c>
      <c r="Y1278" s="4" t="b">
        <v>0</v>
      </c>
      <c r="Z1278" s="4" t="b">
        <v>1</v>
      </c>
      <c r="AA1278" s="4" t="b">
        <v>0</v>
      </c>
      <c r="AB1278" s="4" t="b">
        <v>0</v>
      </c>
      <c r="AC1278" s="4" t="b">
        <v>0</v>
      </c>
    </row>
    <row r="1279" spans="1:29" x14ac:dyDescent="0.25">
      <c r="A1279" s="4" t="s">
        <v>2589</v>
      </c>
      <c r="B1279" s="4" t="s">
        <v>2590</v>
      </c>
      <c r="C1279" s="9">
        <v>45508</v>
      </c>
      <c r="D1279" s="9" t="str">
        <f>TEXT(Transaction_2[[#This Row],[transaction_date]],"yyyy")</f>
        <v>2024</v>
      </c>
      <c r="E1279" s="9" t="str">
        <f>TEXT(Transaction_2[[#This Row],[transaction_date]],"mmm")</f>
        <v>Aug</v>
      </c>
      <c r="F1279" s="4">
        <v>62</v>
      </c>
      <c r="G1279" s="4" t="s">
        <v>6008</v>
      </c>
      <c r="H1279" s="4" t="s">
        <v>62</v>
      </c>
      <c r="I1279" s="4" t="s">
        <v>6024</v>
      </c>
      <c r="J1279" s="4">
        <v>4</v>
      </c>
      <c r="K1279" s="4">
        <v>51.27</v>
      </c>
      <c r="L1279" s="4">
        <v>205.09</v>
      </c>
      <c r="M1279" s="12">
        <f>Transaction_2[[#This Row],[total_amount]]*(1-Transaction_2[[#This Row],[discount_percentage]]/100)</f>
        <v>205.09</v>
      </c>
      <c r="N1279" s="12">
        <f>Transaction_2[[#This Row],[total_amount]]-(Transaction_2[[#This Row],[total_amount]]*Transaction_2[[#This Row],[discount_percentage]]/100)</f>
        <v>205.09</v>
      </c>
      <c r="O1279" s="4" t="s">
        <v>28</v>
      </c>
      <c r="P1279" s="4" t="s">
        <v>57</v>
      </c>
      <c r="Q1279" s="4">
        <v>0</v>
      </c>
      <c r="R1279" s="4" t="s">
        <v>6027</v>
      </c>
      <c r="S1279" s="4" t="b">
        <v>0</v>
      </c>
      <c r="T1279" s="4">
        <v>0</v>
      </c>
      <c r="U1279" s="4" t="s">
        <v>6006</v>
      </c>
      <c r="V1279" s="4">
        <v>11.33</v>
      </c>
      <c r="W1279" s="4">
        <v>13</v>
      </c>
      <c r="X1279" s="4" t="s">
        <v>6020</v>
      </c>
      <c r="Y1279" s="4" t="b">
        <v>1</v>
      </c>
      <c r="Z1279" s="4" t="b">
        <v>0</v>
      </c>
      <c r="AA1279" s="4" t="b">
        <v>0</v>
      </c>
      <c r="AB1279" s="4" t="b">
        <v>0</v>
      </c>
      <c r="AC1279" s="4" t="b">
        <v>1</v>
      </c>
    </row>
    <row r="1280" spans="1:29" x14ac:dyDescent="0.25">
      <c r="A1280" s="4" t="s">
        <v>2591</v>
      </c>
      <c r="B1280" s="4" t="s">
        <v>2592</v>
      </c>
      <c r="C1280" s="9">
        <v>45561</v>
      </c>
      <c r="D1280" s="9" t="str">
        <f>TEXT(Transaction_2[[#This Row],[transaction_date]],"yyyy")</f>
        <v>2024</v>
      </c>
      <c r="E1280" s="9" t="str">
        <f>TEXT(Transaction_2[[#This Row],[transaction_date]],"mmm")</f>
        <v>Sep</v>
      </c>
      <c r="F1280" s="4">
        <v>61</v>
      </c>
      <c r="G1280" s="4" t="s">
        <v>6008</v>
      </c>
      <c r="H1280" s="4" t="s">
        <v>53</v>
      </c>
      <c r="I1280" s="4" t="s">
        <v>6022</v>
      </c>
      <c r="J1280" s="4">
        <v>1</v>
      </c>
      <c r="K1280" s="4">
        <v>156.32</v>
      </c>
      <c r="L1280" s="4">
        <v>156.32</v>
      </c>
      <c r="M1280" s="12">
        <f>Transaction_2[[#This Row],[total_amount]]*(1-Transaction_2[[#This Row],[discount_percentage]]/100)</f>
        <v>156.32</v>
      </c>
      <c r="N1280" s="12">
        <f>Transaction_2[[#This Row],[total_amount]]-(Transaction_2[[#This Row],[total_amount]]*Transaction_2[[#This Row],[discount_percentage]]/100)</f>
        <v>156.32</v>
      </c>
      <c r="O1280" s="4" t="s">
        <v>28</v>
      </c>
      <c r="P1280" s="4" t="s">
        <v>24</v>
      </c>
      <c r="Q1280" s="4">
        <v>41</v>
      </c>
      <c r="R1280" s="4" t="s">
        <v>6010</v>
      </c>
      <c r="S1280" s="4" t="b">
        <v>0</v>
      </c>
      <c r="T1280" s="4">
        <v>0</v>
      </c>
      <c r="U1280" s="4" t="s">
        <v>6006</v>
      </c>
      <c r="V1280" s="4">
        <v>15.56</v>
      </c>
      <c r="W1280" s="4">
        <v>2</v>
      </c>
      <c r="X1280" s="4" t="s">
        <v>6016</v>
      </c>
      <c r="Y1280" s="4" t="b">
        <v>0</v>
      </c>
      <c r="Z1280" s="4" t="b">
        <v>0</v>
      </c>
      <c r="AA1280" s="4" t="b">
        <v>1</v>
      </c>
      <c r="AB1280" s="4" t="b">
        <v>0</v>
      </c>
      <c r="AC1280" s="4" t="b">
        <v>0</v>
      </c>
    </row>
    <row r="1281" spans="1:29" x14ac:dyDescent="0.25">
      <c r="A1281" s="4" t="s">
        <v>2593</v>
      </c>
      <c r="B1281" s="4" t="s">
        <v>2594</v>
      </c>
      <c r="C1281" s="9">
        <v>45719</v>
      </c>
      <c r="D1281" s="9" t="str">
        <f>TEXT(Transaction_2[[#This Row],[transaction_date]],"yyyy")</f>
        <v>2025</v>
      </c>
      <c r="E1281" s="9" t="str">
        <f>TEXT(Transaction_2[[#This Row],[transaction_date]],"mmm")</f>
        <v>Mar</v>
      </c>
      <c r="F1281" s="4">
        <v>76</v>
      </c>
      <c r="G1281" s="4" t="s">
        <v>6011</v>
      </c>
      <c r="H1281" s="4" t="s">
        <v>44</v>
      </c>
      <c r="I1281" s="4" t="s">
        <v>6019</v>
      </c>
      <c r="J1281" s="4">
        <v>3</v>
      </c>
      <c r="K1281" s="4">
        <v>80.41</v>
      </c>
      <c r="L1281" s="4">
        <v>241.23</v>
      </c>
      <c r="M1281" s="12">
        <f>Transaction_2[[#This Row],[total_amount]]*(1-Transaction_2[[#This Row],[discount_percentage]]/100)</f>
        <v>241.23</v>
      </c>
      <c r="N1281" s="12">
        <f>Transaction_2[[#This Row],[total_amount]]-(Transaction_2[[#This Row],[total_amount]]*Transaction_2[[#This Row],[discount_percentage]]/100)</f>
        <v>241.23</v>
      </c>
      <c r="O1281" s="4" t="s">
        <v>28</v>
      </c>
      <c r="P1281" s="4" t="s">
        <v>24</v>
      </c>
      <c r="Q1281" s="4">
        <v>1</v>
      </c>
      <c r="R1281" s="4" t="s">
        <v>6029</v>
      </c>
      <c r="S1281" s="4" t="b">
        <v>0</v>
      </c>
      <c r="T1281" s="4">
        <v>0</v>
      </c>
      <c r="U1281" s="4" t="s">
        <v>6006</v>
      </c>
      <c r="V1281" s="4">
        <v>14.36</v>
      </c>
      <c r="W1281" s="4">
        <v>20</v>
      </c>
      <c r="X1281" s="4" t="s">
        <v>6007</v>
      </c>
      <c r="Y1281" s="4" t="b">
        <v>0</v>
      </c>
      <c r="Z1281" s="4" t="b">
        <v>1</v>
      </c>
      <c r="AA1281" s="4" t="b">
        <v>1</v>
      </c>
      <c r="AB1281" s="4" t="b">
        <v>0</v>
      </c>
      <c r="AC1281" s="4" t="b">
        <v>0</v>
      </c>
    </row>
    <row r="1282" spans="1:29" x14ac:dyDescent="0.25">
      <c r="A1282" s="4" t="s">
        <v>2595</v>
      </c>
      <c r="B1282" s="4" t="s">
        <v>2596</v>
      </c>
      <c r="C1282" s="9">
        <v>45699</v>
      </c>
      <c r="D1282" s="9" t="str">
        <f>TEXT(Transaction_2[[#This Row],[transaction_date]],"yyyy")</f>
        <v>2025</v>
      </c>
      <c r="E1282" s="9" t="str">
        <f>TEXT(Transaction_2[[#This Row],[transaction_date]],"mmm")</f>
        <v>Feb</v>
      </c>
      <c r="F1282" s="4">
        <v>61</v>
      </c>
      <c r="G1282" s="4" t="s">
        <v>6008</v>
      </c>
      <c r="H1282" s="4" t="s">
        <v>44</v>
      </c>
      <c r="I1282" s="4" t="s">
        <v>6019</v>
      </c>
      <c r="J1282" s="4">
        <v>3</v>
      </c>
      <c r="K1282" s="4">
        <v>193.51</v>
      </c>
      <c r="L1282" s="4">
        <v>580.54</v>
      </c>
      <c r="M1282" s="12">
        <f>Transaction_2[[#This Row],[total_amount]]*(1-Transaction_2[[#This Row],[discount_percentage]]/100)</f>
        <v>580.54</v>
      </c>
      <c r="N1282" s="12">
        <f>Transaction_2[[#This Row],[total_amount]]-(Transaction_2[[#This Row],[total_amount]]*Transaction_2[[#This Row],[discount_percentage]]/100)</f>
        <v>580.54</v>
      </c>
      <c r="O1282" s="4" t="s">
        <v>54</v>
      </c>
      <c r="P1282" s="4" t="s">
        <v>36</v>
      </c>
      <c r="Q1282" s="4">
        <v>23</v>
      </c>
      <c r="R1282" s="4" t="s">
        <v>6005</v>
      </c>
      <c r="S1282" s="4" t="b">
        <v>0</v>
      </c>
      <c r="T1282" s="4">
        <v>0</v>
      </c>
      <c r="U1282" s="4" t="s">
        <v>6006</v>
      </c>
      <c r="V1282" s="4">
        <v>9.0399999999999991</v>
      </c>
      <c r="W1282" s="4">
        <v>12</v>
      </c>
      <c r="X1282" s="4" t="s">
        <v>6020</v>
      </c>
      <c r="Y1282" s="4" t="b">
        <v>0</v>
      </c>
      <c r="Z1282" s="4" t="b">
        <v>0</v>
      </c>
      <c r="AA1282" s="4" t="b">
        <v>0</v>
      </c>
      <c r="AB1282" s="4" t="b">
        <v>0</v>
      </c>
      <c r="AC1282" s="4" t="b">
        <v>0</v>
      </c>
    </row>
    <row r="1283" spans="1:29" x14ac:dyDescent="0.25">
      <c r="A1283" s="4" t="s">
        <v>2597</v>
      </c>
      <c r="B1283" s="4" t="s">
        <v>2598</v>
      </c>
      <c r="C1283" s="9">
        <v>45545</v>
      </c>
      <c r="D1283" s="9" t="str">
        <f>TEXT(Transaction_2[[#This Row],[transaction_date]],"yyyy")</f>
        <v>2024</v>
      </c>
      <c r="E1283" s="9" t="str">
        <f>TEXT(Transaction_2[[#This Row],[transaction_date]],"mmm")</f>
        <v>Sep</v>
      </c>
      <c r="F1283" s="4">
        <v>75</v>
      </c>
      <c r="G1283" s="4" t="s">
        <v>6011</v>
      </c>
      <c r="H1283" s="4" t="s">
        <v>27</v>
      </c>
      <c r="I1283" s="4" t="s">
        <v>6009</v>
      </c>
      <c r="J1283" s="4">
        <v>11</v>
      </c>
      <c r="K1283" s="4">
        <v>88.03</v>
      </c>
      <c r="L1283" s="4">
        <v>968.3</v>
      </c>
      <c r="M1283" s="12">
        <f>Transaction_2[[#This Row],[total_amount]]*(1-Transaction_2[[#This Row],[discount_percentage]]/100)</f>
        <v>641.98289999999997</v>
      </c>
      <c r="N1283" s="12">
        <f>Transaction_2[[#This Row],[total_amount]]-(Transaction_2[[#This Row],[total_amount]]*Transaction_2[[#This Row],[discount_percentage]]/100)</f>
        <v>641.98289999999997</v>
      </c>
      <c r="O1283" s="4" t="s">
        <v>28</v>
      </c>
      <c r="P1283" s="4" t="s">
        <v>57</v>
      </c>
      <c r="Q1283" s="4">
        <v>4</v>
      </c>
      <c r="R1283" s="4" t="s">
        <v>6023</v>
      </c>
      <c r="S1283" s="4" t="b">
        <v>1</v>
      </c>
      <c r="T1283" s="4">
        <v>33.700000000000003</v>
      </c>
      <c r="U1283" s="4" t="s">
        <v>6014</v>
      </c>
      <c r="V1283" s="4">
        <v>6.24</v>
      </c>
      <c r="W1283" s="4">
        <v>29</v>
      </c>
      <c r="X1283" s="4" t="s">
        <v>6007</v>
      </c>
      <c r="Y1283" s="4" t="b">
        <v>0</v>
      </c>
      <c r="Z1283" s="4" t="b">
        <v>0</v>
      </c>
      <c r="AA1283" s="4" t="b">
        <v>0</v>
      </c>
      <c r="AB1283" s="4" t="b">
        <v>0</v>
      </c>
      <c r="AC1283" s="4" t="b">
        <v>1</v>
      </c>
    </row>
    <row r="1284" spans="1:29" x14ac:dyDescent="0.25">
      <c r="A1284" s="4" t="s">
        <v>2599</v>
      </c>
      <c r="B1284" s="4" t="s">
        <v>2600</v>
      </c>
      <c r="C1284" s="9">
        <v>45804</v>
      </c>
      <c r="D1284" s="9" t="str">
        <f>TEXT(Transaction_2[[#This Row],[transaction_date]],"yyyy")</f>
        <v>2025</v>
      </c>
      <c r="E1284" s="9" t="str">
        <f>TEXT(Transaction_2[[#This Row],[transaction_date]],"mmm")</f>
        <v>May</v>
      </c>
      <c r="F1284" s="4">
        <v>40</v>
      </c>
      <c r="G1284" s="4" t="s">
        <v>6021</v>
      </c>
      <c r="H1284" s="4" t="s">
        <v>39</v>
      </c>
      <c r="I1284" s="4" t="s">
        <v>6015</v>
      </c>
      <c r="J1284" s="4">
        <v>1</v>
      </c>
      <c r="K1284" s="4">
        <v>112.9</v>
      </c>
      <c r="L1284" s="4">
        <v>112.9</v>
      </c>
      <c r="M1284" s="12">
        <f>Transaction_2[[#This Row],[total_amount]]*(1-Transaction_2[[#This Row],[discount_percentage]]/100)</f>
        <v>112.9</v>
      </c>
      <c r="N1284" s="12">
        <f>Transaction_2[[#This Row],[total_amount]]-(Transaction_2[[#This Row],[total_amount]]*Transaction_2[[#This Row],[discount_percentage]]/100)</f>
        <v>112.9</v>
      </c>
      <c r="O1284" s="4" t="s">
        <v>28</v>
      </c>
      <c r="P1284" s="4" t="s">
        <v>36</v>
      </c>
      <c r="Q1284" s="4">
        <v>19</v>
      </c>
      <c r="R1284" s="4" t="s">
        <v>6005</v>
      </c>
      <c r="S1284" s="4" t="b">
        <v>0</v>
      </c>
      <c r="T1284" s="4">
        <v>0</v>
      </c>
      <c r="U1284" s="4" t="s">
        <v>6006</v>
      </c>
      <c r="V1284" s="4">
        <v>22.23</v>
      </c>
      <c r="W1284" s="4">
        <v>17</v>
      </c>
      <c r="X1284" s="4" t="s">
        <v>6007</v>
      </c>
      <c r="Y1284" s="4" t="b">
        <v>0</v>
      </c>
      <c r="Z1284" s="4" t="b">
        <v>1</v>
      </c>
      <c r="AA1284" s="4" t="b">
        <v>0</v>
      </c>
      <c r="AB1284" s="4" t="b">
        <v>0</v>
      </c>
      <c r="AC1284" s="4" t="b">
        <v>0</v>
      </c>
    </row>
    <row r="1285" spans="1:29" x14ac:dyDescent="0.25">
      <c r="A1285" s="4" t="s">
        <v>2601</v>
      </c>
      <c r="B1285" s="4" t="s">
        <v>2602</v>
      </c>
      <c r="C1285" s="9">
        <v>45707</v>
      </c>
      <c r="D1285" s="9" t="str">
        <f>TEXT(Transaction_2[[#This Row],[transaction_date]],"yyyy")</f>
        <v>2025</v>
      </c>
      <c r="E1285" s="9" t="str">
        <f>TEXT(Transaction_2[[#This Row],[transaction_date]],"mmm")</f>
        <v>Feb</v>
      </c>
      <c r="F1285" s="4">
        <v>40</v>
      </c>
      <c r="G1285" s="4" t="s">
        <v>6021</v>
      </c>
      <c r="H1285" s="4" t="s">
        <v>39</v>
      </c>
      <c r="I1285" s="4" t="s">
        <v>6015</v>
      </c>
      <c r="J1285" s="4">
        <v>4</v>
      </c>
      <c r="K1285" s="4">
        <v>227.26</v>
      </c>
      <c r="L1285" s="4">
        <v>909.04</v>
      </c>
      <c r="M1285" s="12">
        <f>Transaction_2[[#This Row],[total_amount]]*(1-Transaction_2[[#This Row],[discount_percentage]]/100)</f>
        <v>816.31791999999996</v>
      </c>
      <c r="N1285" s="12">
        <f>Transaction_2[[#This Row],[total_amount]]-(Transaction_2[[#This Row],[total_amount]]*Transaction_2[[#This Row],[discount_percentage]]/100)</f>
        <v>816.31791999999996</v>
      </c>
      <c r="O1285" s="4" t="s">
        <v>31</v>
      </c>
      <c r="P1285" s="4" t="s">
        <v>36</v>
      </c>
      <c r="Q1285" s="4">
        <v>25</v>
      </c>
      <c r="R1285" s="4" t="s">
        <v>6005</v>
      </c>
      <c r="S1285" s="4" t="b">
        <v>1</v>
      </c>
      <c r="T1285" s="4">
        <v>10.199999999999999</v>
      </c>
      <c r="U1285" s="4" t="s">
        <v>6028</v>
      </c>
      <c r="V1285" s="4">
        <v>9.2799999999999994</v>
      </c>
      <c r="W1285" s="4">
        <v>27</v>
      </c>
      <c r="X1285" s="4" t="s">
        <v>6007</v>
      </c>
      <c r="Y1285" s="4" t="b">
        <v>0</v>
      </c>
      <c r="Z1285" s="4" t="b">
        <v>1</v>
      </c>
      <c r="AA1285" s="4" t="b">
        <v>0</v>
      </c>
      <c r="AB1285" s="4" t="b">
        <v>0</v>
      </c>
      <c r="AC1285" s="4" t="b">
        <v>0</v>
      </c>
    </row>
    <row r="1286" spans="1:29" x14ac:dyDescent="0.25">
      <c r="A1286" s="4" t="s">
        <v>2603</v>
      </c>
      <c r="B1286" s="4" t="s">
        <v>2604</v>
      </c>
      <c r="C1286" s="9">
        <v>45734</v>
      </c>
      <c r="D1286" s="9" t="str">
        <f>TEXT(Transaction_2[[#This Row],[transaction_date]],"yyyy")</f>
        <v>2025</v>
      </c>
      <c r="E1286" s="9" t="str">
        <f>TEXT(Transaction_2[[#This Row],[transaction_date]],"mmm")</f>
        <v>Mar</v>
      </c>
      <c r="F1286" s="4">
        <v>62</v>
      </c>
      <c r="G1286" s="4" t="s">
        <v>6008</v>
      </c>
      <c r="H1286" s="4" t="s">
        <v>65</v>
      </c>
      <c r="I1286" s="4" t="s">
        <v>6025</v>
      </c>
      <c r="J1286" s="4">
        <v>4</v>
      </c>
      <c r="K1286" s="4">
        <v>242.35</v>
      </c>
      <c r="L1286" s="4">
        <v>969.41</v>
      </c>
      <c r="M1286" s="12">
        <f>Transaction_2[[#This Row],[total_amount]]*(1-Transaction_2[[#This Row],[discount_percentage]]/100)</f>
        <v>969.41</v>
      </c>
      <c r="N1286" s="12">
        <f>Transaction_2[[#This Row],[total_amount]]-(Transaction_2[[#This Row],[total_amount]]*Transaction_2[[#This Row],[discount_percentage]]/100)</f>
        <v>969.41</v>
      </c>
      <c r="O1286" s="4" t="s">
        <v>31</v>
      </c>
      <c r="P1286" s="4" t="s">
        <v>32</v>
      </c>
      <c r="Q1286" s="4">
        <v>20</v>
      </c>
      <c r="R1286" s="4" t="s">
        <v>6005</v>
      </c>
      <c r="S1286" s="4" t="b">
        <v>0</v>
      </c>
      <c r="T1286" s="4">
        <v>0</v>
      </c>
      <c r="U1286" s="4" t="s">
        <v>6006</v>
      </c>
      <c r="V1286" s="4">
        <v>20.95</v>
      </c>
      <c r="W1286" s="4">
        <v>19</v>
      </c>
      <c r="X1286" s="4" t="s">
        <v>6007</v>
      </c>
      <c r="Y1286" s="4" t="b">
        <v>0</v>
      </c>
      <c r="Z1286" s="4" t="b">
        <v>0</v>
      </c>
      <c r="AA1286" s="4" t="b">
        <v>0</v>
      </c>
      <c r="AB1286" s="4" t="b">
        <v>1</v>
      </c>
      <c r="AC1286" s="4" t="b">
        <v>0</v>
      </c>
    </row>
    <row r="1287" spans="1:29" x14ac:dyDescent="0.25">
      <c r="A1287" s="4" t="s">
        <v>2605</v>
      </c>
      <c r="B1287" s="4" t="s">
        <v>2606</v>
      </c>
      <c r="C1287" s="9">
        <v>45493</v>
      </c>
      <c r="D1287" s="9" t="str">
        <f>TEXT(Transaction_2[[#This Row],[transaction_date]],"yyyy")</f>
        <v>2024</v>
      </c>
      <c r="E1287" s="9" t="str">
        <f>TEXT(Transaction_2[[#This Row],[transaction_date]],"mmm")</f>
        <v>Jul</v>
      </c>
      <c r="F1287" s="4">
        <v>38</v>
      </c>
      <c r="G1287" s="4" t="s">
        <v>6017</v>
      </c>
      <c r="H1287" s="4" t="s">
        <v>65</v>
      </c>
      <c r="I1287" s="4" t="s">
        <v>6025</v>
      </c>
      <c r="J1287" s="4">
        <v>1</v>
      </c>
      <c r="K1287" s="4">
        <v>102.08</v>
      </c>
      <c r="L1287" s="4">
        <v>102.08</v>
      </c>
      <c r="M1287" s="12">
        <f>Transaction_2[[#This Row],[total_amount]]*(1-Transaction_2[[#This Row],[discount_percentage]]/100)</f>
        <v>102.08</v>
      </c>
      <c r="N1287" s="12">
        <f>Transaction_2[[#This Row],[total_amount]]-(Transaction_2[[#This Row],[total_amount]]*Transaction_2[[#This Row],[discount_percentage]]/100)</f>
        <v>102.08</v>
      </c>
      <c r="O1287" s="4" t="s">
        <v>23</v>
      </c>
      <c r="P1287" s="4" t="s">
        <v>24</v>
      </c>
      <c r="Q1287" s="4">
        <v>10</v>
      </c>
      <c r="R1287" s="4" t="s">
        <v>6005</v>
      </c>
      <c r="S1287" s="4" t="b">
        <v>0</v>
      </c>
      <c r="T1287" s="4">
        <v>0</v>
      </c>
      <c r="U1287" s="4" t="s">
        <v>6006</v>
      </c>
      <c r="V1287" s="4">
        <v>16.260000000000002</v>
      </c>
      <c r="W1287" s="4">
        <v>13</v>
      </c>
      <c r="X1287" s="4" t="s">
        <v>6020</v>
      </c>
      <c r="Y1287" s="4" t="b">
        <v>0</v>
      </c>
      <c r="Z1287" s="4" t="b">
        <v>1</v>
      </c>
      <c r="AA1287" s="4" t="b">
        <v>0</v>
      </c>
      <c r="AB1287" s="4" t="b">
        <v>0</v>
      </c>
      <c r="AC1287" s="4" t="b">
        <v>0</v>
      </c>
    </row>
    <row r="1288" spans="1:29" x14ac:dyDescent="0.25">
      <c r="A1288" s="4" t="s">
        <v>2607</v>
      </c>
      <c r="B1288" s="4" t="s">
        <v>2608</v>
      </c>
      <c r="C1288" s="9">
        <v>45487</v>
      </c>
      <c r="D1288" s="9" t="str">
        <f>TEXT(Transaction_2[[#This Row],[transaction_date]],"yyyy")</f>
        <v>2024</v>
      </c>
      <c r="E1288" s="9" t="str">
        <f>TEXT(Transaction_2[[#This Row],[transaction_date]],"mmm")</f>
        <v>Jul</v>
      </c>
      <c r="F1288" s="4">
        <v>48</v>
      </c>
      <c r="G1288" s="4" t="s">
        <v>6021</v>
      </c>
      <c r="H1288" s="4" t="s">
        <v>53</v>
      </c>
      <c r="I1288" s="4" t="s">
        <v>6022</v>
      </c>
      <c r="J1288" s="4">
        <v>15</v>
      </c>
      <c r="K1288" s="4">
        <v>6.36</v>
      </c>
      <c r="L1288" s="4">
        <v>95.33</v>
      </c>
      <c r="M1288" s="12">
        <f>Transaction_2[[#This Row],[total_amount]]*(1-Transaction_2[[#This Row],[discount_percentage]]/100)</f>
        <v>95.33</v>
      </c>
      <c r="N1288" s="12">
        <f>Transaction_2[[#This Row],[total_amount]]-(Transaction_2[[#This Row],[total_amount]]*Transaction_2[[#This Row],[discount_percentage]]/100)</f>
        <v>95.33</v>
      </c>
      <c r="O1288" s="4" t="s">
        <v>31</v>
      </c>
      <c r="P1288" s="4" t="s">
        <v>57</v>
      </c>
      <c r="Q1288" s="4">
        <v>2</v>
      </c>
      <c r="R1288" s="4" t="s">
        <v>6023</v>
      </c>
      <c r="S1288" s="4" t="b">
        <v>0</v>
      </c>
      <c r="T1288" s="4">
        <v>0</v>
      </c>
      <c r="U1288" s="4" t="s">
        <v>6006</v>
      </c>
      <c r="V1288" s="4">
        <v>23.33</v>
      </c>
      <c r="W1288" s="4">
        <v>27</v>
      </c>
      <c r="X1288" s="4" t="s">
        <v>6007</v>
      </c>
      <c r="Y1288" s="4" t="b">
        <v>1</v>
      </c>
      <c r="Z1288" s="4" t="b">
        <v>0</v>
      </c>
      <c r="AA1288" s="4" t="b">
        <v>0</v>
      </c>
      <c r="AB1288" s="4" t="b">
        <v>0</v>
      </c>
      <c r="AC1288" s="4" t="b">
        <v>1</v>
      </c>
    </row>
    <row r="1289" spans="1:29" x14ac:dyDescent="0.25">
      <c r="A1289" s="4" t="s">
        <v>2609</v>
      </c>
      <c r="B1289" s="4" t="s">
        <v>2610</v>
      </c>
      <c r="C1289" s="9">
        <v>45574</v>
      </c>
      <c r="D1289" s="9" t="str">
        <f>TEXT(Transaction_2[[#This Row],[transaction_date]],"yyyy")</f>
        <v>2024</v>
      </c>
      <c r="E1289" s="9" t="str">
        <f>TEXT(Transaction_2[[#This Row],[transaction_date]],"mmm")</f>
        <v>Oct</v>
      </c>
      <c r="F1289" s="4">
        <v>50</v>
      </c>
      <c r="G1289" s="4" t="s">
        <v>6012</v>
      </c>
      <c r="H1289" s="4" t="s">
        <v>65</v>
      </c>
      <c r="I1289" s="4" t="s">
        <v>6025</v>
      </c>
      <c r="J1289" s="4">
        <v>4</v>
      </c>
      <c r="K1289" s="4">
        <v>172.83</v>
      </c>
      <c r="L1289" s="4">
        <v>691.33</v>
      </c>
      <c r="M1289" s="12">
        <f>Transaction_2[[#This Row],[total_amount]]*(1-Transaction_2[[#This Row],[discount_percentage]]/100)</f>
        <v>691.33</v>
      </c>
      <c r="N1289" s="12">
        <f>Transaction_2[[#This Row],[total_amount]]-(Transaction_2[[#This Row],[total_amount]]*Transaction_2[[#This Row],[discount_percentage]]/100)</f>
        <v>691.33</v>
      </c>
      <c r="O1289" s="4" t="s">
        <v>28</v>
      </c>
      <c r="P1289" s="4" t="s">
        <v>24</v>
      </c>
      <c r="Q1289" s="4">
        <v>6</v>
      </c>
      <c r="R1289" s="4" t="s">
        <v>6005</v>
      </c>
      <c r="S1289" s="4" t="b">
        <v>0</v>
      </c>
      <c r="T1289" s="4">
        <v>0</v>
      </c>
      <c r="U1289" s="4" t="s">
        <v>6006</v>
      </c>
      <c r="V1289" s="4">
        <v>8.36</v>
      </c>
      <c r="W1289" s="4">
        <v>25</v>
      </c>
      <c r="X1289" s="4" t="s">
        <v>6007</v>
      </c>
      <c r="Y1289" s="4" t="b">
        <v>1</v>
      </c>
      <c r="Z1289" s="4" t="b">
        <v>0</v>
      </c>
      <c r="AA1289" s="4" t="b">
        <v>0</v>
      </c>
      <c r="AB1289" s="4" t="b">
        <v>0</v>
      </c>
      <c r="AC1289" s="4" t="b">
        <v>0</v>
      </c>
    </row>
    <row r="1290" spans="1:29" x14ac:dyDescent="0.25">
      <c r="A1290" s="4" t="s">
        <v>2611</v>
      </c>
      <c r="B1290" s="4" t="s">
        <v>2612</v>
      </c>
      <c r="C1290" s="9">
        <v>45648</v>
      </c>
      <c r="D1290" s="9" t="str">
        <f>TEXT(Transaction_2[[#This Row],[transaction_date]],"yyyy")</f>
        <v>2024</v>
      </c>
      <c r="E1290" s="9" t="str">
        <f>TEXT(Transaction_2[[#This Row],[transaction_date]],"mmm")</f>
        <v>Dec</v>
      </c>
      <c r="F1290" s="4">
        <v>35</v>
      </c>
      <c r="G1290" s="4" t="s">
        <v>6017</v>
      </c>
      <c r="H1290" s="4" t="s">
        <v>27</v>
      </c>
      <c r="I1290" s="4" t="s">
        <v>6009</v>
      </c>
      <c r="J1290" s="4">
        <v>4</v>
      </c>
      <c r="K1290" s="4">
        <v>221.92</v>
      </c>
      <c r="L1290" s="4">
        <v>887.66</v>
      </c>
      <c r="M1290" s="12">
        <f>Transaction_2[[#This Row],[total_amount]]*(1-Transaction_2[[#This Row],[discount_percentage]]/100)</f>
        <v>827.2991199999999</v>
      </c>
      <c r="N1290" s="12">
        <f>Transaction_2[[#This Row],[total_amount]]-(Transaction_2[[#This Row],[total_amount]]*Transaction_2[[#This Row],[discount_percentage]]/100)</f>
        <v>827.29912000000002</v>
      </c>
      <c r="O1290" s="4" t="s">
        <v>54</v>
      </c>
      <c r="P1290" s="4" t="s">
        <v>36</v>
      </c>
      <c r="Q1290" s="4">
        <v>23</v>
      </c>
      <c r="R1290" s="4" t="s">
        <v>6005</v>
      </c>
      <c r="S1290" s="4" t="b">
        <v>1</v>
      </c>
      <c r="T1290" s="4">
        <v>6.8</v>
      </c>
      <c r="U1290" s="4" t="s">
        <v>6031</v>
      </c>
      <c r="V1290" s="4">
        <v>23.48</v>
      </c>
      <c r="W1290" s="4">
        <v>5</v>
      </c>
      <c r="X1290" s="4" t="s">
        <v>6018</v>
      </c>
      <c r="Y1290" s="4" t="b">
        <v>0</v>
      </c>
      <c r="Z1290" s="4" t="b">
        <v>0</v>
      </c>
      <c r="AA1290" s="4" t="b">
        <v>0</v>
      </c>
      <c r="AB1290" s="4" t="b">
        <v>0</v>
      </c>
      <c r="AC1290" s="4" t="b">
        <v>0</v>
      </c>
    </row>
    <row r="1291" spans="1:29" x14ac:dyDescent="0.25">
      <c r="A1291" s="4" t="s">
        <v>2613</v>
      </c>
      <c r="B1291" s="4" t="s">
        <v>2614</v>
      </c>
      <c r="C1291" s="9">
        <v>45490</v>
      </c>
      <c r="D1291" s="9" t="str">
        <f>TEXT(Transaction_2[[#This Row],[transaction_date]],"yyyy")</f>
        <v>2024</v>
      </c>
      <c r="E1291" s="9" t="str">
        <f>TEXT(Transaction_2[[#This Row],[transaction_date]],"mmm")</f>
        <v>Jul</v>
      </c>
      <c r="F1291" s="4">
        <v>55</v>
      </c>
      <c r="G1291" s="4" t="s">
        <v>6012</v>
      </c>
      <c r="H1291" s="4" t="s">
        <v>115</v>
      </c>
      <c r="I1291" s="4" t="s">
        <v>6030</v>
      </c>
      <c r="J1291" s="4">
        <v>4</v>
      </c>
      <c r="K1291" s="4">
        <v>229.13</v>
      </c>
      <c r="L1291" s="4">
        <v>916.52</v>
      </c>
      <c r="M1291" s="12">
        <f>Transaction_2[[#This Row],[total_amount]]*(1-Transaction_2[[#This Row],[discount_percentage]]/100)</f>
        <v>510.50164000000001</v>
      </c>
      <c r="N1291" s="12">
        <f>Transaction_2[[#This Row],[total_amount]]-(Transaction_2[[#This Row],[total_amount]]*Transaction_2[[#This Row],[discount_percentage]]/100)</f>
        <v>510.50164000000001</v>
      </c>
      <c r="O1291" s="4" t="s">
        <v>28</v>
      </c>
      <c r="P1291" s="4" t="s">
        <v>36</v>
      </c>
      <c r="Q1291" s="4">
        <v>47</v>
      </c>
      <c r="R1291" s="4" t="s">
        <v>6010</v>
      </c>
      <c r="S1291" s="4" t="b">
        <v>1</v>
      </c>
      <c r="T1291" s="4">
        <v>44.3</v>
      </c>
      <c r="U1291" s="4" t="s">
        <v>6014</v>
      </c>
      <c r="V1291" s="4">
        <v>19.41</v>
      </c>
      <c r="W1291" s="4">
        <v>23</v>
      </c>
      <c r="X1291" s="4" t="s">
        <v>6007</v>
      </c>
      <c r="Y1291" s="4" t="b">
        <v>1</v>
      </c>
      <c r="Z1291" s="4" t="b">
        <v>0</v>
      </c>
      <c r="AA1291" s="4" t="b">
        <v>1</v>
      </c>
      <c r="AB1291" s="4" t="b">
        <v>1</v>
      </c>
      <c r="AC1291" s="4" t="b">
        <v>0</v>
      </c>
    </row>
    <row r="1292" spans="1:29" x14ac:dyDescent="0.25">
      <c r="A1292" s="4" t="s">
        <v>2615</v>
      </c>
      <c r="B1292" s="4" t="s">
        <v>2616</v>
      </c>
      <c r="C1292" s="9">
        <v>45500</v>
      </c>
      <c r="D1292" s="9" t="str">
        <f>TEXT(Transaction_2[[#This Row],[transaction_date]],"yyyy")</f>
        <v>2024</v>
      </c>
      <c r="E1292" s="9" t="str">
        <f>TEXT(Transaction_2[[#This Row],[transaction_date]],"mmm")</f>
        <v>Jul</v>
      </c>
      <c r="F1292" s="4">
        <v>36</v>
      </c>
      <c r="G1292" s="4" t="s">
        <v>6017</v>
      </c>
      <c r="H1292" s="4" t="s">
        <v>62</v>
      </c>
      <c r="I1292" s="4" t="s">
        <v>6024</v>
      </c>
      <c r="J1292" s="4">
        <v>3</v>
      </c>
      <c r="K1292" s="4">
        <v>232.78</v>
      </c>
      <c r="L1292" s="4">
        <v>698.35</v>
      </c>
      <c r="M1292" s="12">
        <f>Transaction_2[[#This Row],[total_amount]]*(1-Transaction_2[[#This Row],[discount_percentage]]/100)</f>
        <v>698.35</v>
      </c>
      <c r="N1292" s="12">
        <f>Transaction_2[[#This Row],[total_amount]]-(Transaction_2[[#This Row],[total_amount]]*Transaction_2[[#This Row],[discount_percentage]]/100)</f>
        <v>698.35</v>
      </c>
      <c r="O1292" s="4" t="s">
        <v>31</v>
      </c>
      <c r="P1292" s="4" t="s">
        <v>24</v>
      </c>
      <c r="Q1292" s="4">
        <v>42</v>
      </c>
      <c r="R1292" s="4" t="s">
        <v>6010</v>
      </c>
      <c r="S1292" s="4" t="b">
        <v>0</v>
      </c>
      <c r="T1292" s="4">
        <v>0</v>
      </c>
      <c r="U1292" s="4" t="s">
        <v>6006</v>
      </c>
      <c r="V1292" s="4">
        <v>24.1</v>
      </c>
      <c r="W1292" s="4">
        <v>9</v>
      </c>
      <c r="X1292" s="4" t="s">
        <v>6020</v>
      </c>
      <c r="Y1292" s="4" t="b">
        <v>0</v>
      </c>
      <c r="Z1292" s="4" t="b">
        <v>0</v>
      </c>
      <c r="AA1292" s="4" t="b">
        <v>0</v>
      </c>
      <c r="AB1292" s="4" t="b">
        <v>1</v>
      </c>
      <c r="AC1292" s="4" t="b">
        <v>0</v>
      </c>
    </row>
    <row r="1293" spans="1:29" x14ac:dyDescent="0.25">
      <c r="A1293" s="4" t="s">
        <v>2617</v>
      </c>
      <c r="B1293" s="4" t="s">
        <v>2618</v>
      </c>
      <c r="C1293" s="9">
        <v>45606</v>
      </c>
      <c r="D1293" s="9" t="str">
        <f>TEXT(Transaction_2[[#This Row],[transaction_date]],"yyyy")</f>
        <v>2024</v>
      </c>
      <c r="E1293" s="9" t="str">
        <f>TEXT(Transaction_2[[#This Row],[transaction_date]],"mmm")</f>
        <v>Nov</v>
      </c>
      <c r="F1293" s="4">
        <v>48</v>
      </c>
      <c r="G1293" s="4" t="s">
        <v>6021</v>
      </c>
      <c r="H1293" s="4" t="s">
        <v>22</v>
      </c>
      <c r="I1293" s="4" t="s">
        <v>6004</v>
      </c>
      <c r="J1293" s="4">
        <v>3</v>
      </c>
      <c r="K1293" s="4">
        <v>221.82</v>
      </c>
      <c r="L1293" s="4">
        <v>665.46</v>
      </c>
      <c r="M1293" s="12">
        <f>Transaction_2[[#This Row],[total_amount]]*(1-Transaction_2[[#This Row],[discount_percentage]]/100)</f>
        <v>665.46</v>
      </c>
      <c r="N1293" s="12">
        <f>Transaction_2[[#This Row],[total_amount]]-(Transaction_2[[#This Row],[total_amount]]*Transaction_2[[#This Row],[discount_percentage]]/100)</f>
        <v>665.46</v>
      </c>
      <c r="O1293" s="4" t="s">
        <v>54</v>
      </c>
      <c r="P1293" s="4" t="s">
        <v>24</v>
      </c>
      <c r="Q1293" s="4">
        <v>22</v>
      </c>
      <c r="R1293" s="4" t="s">
        <v>6005</v>
      </c>
      <c r="S1293" s="4" t="b">
        <v>0</v>
      </c>
      <c r="T1293" s="4">
        <v>0</v>
      </c>
      <c r="U1293" s="4" t="s">
        <v>6006</v>
      </c>
      <c r="V1293" s="4">
        <v>17.28</v>
      </c>
      <c r="W1293" s="4">
        <v>11</v>
      </c>
      <c r="X1293" s="4" t="s">
        <v>6020</v>
      </c>
      <c r="Y1293" s="4" t="b">
        <v>1</v>
      </c>
      <c r="Z1293" s="4" t="b">
        <v>0</v>
      </c>
      <c r="AA1293" s="4" t="b">
        <v>0</v>
      </c>
      <c r="AB1293" s="4" t="b">
        <v>0</v>
      </c>
      <c r="AC1293" s="4" t="b">
        <v>0</v>
      </c>
    </row>
    <row r="1294" spans="1:29" x14ac:dyDescent="0.25">
      <c r="A1294" s="4" t="s">
        <v>2619</v>
      </c>
      <c r="B1294" s="4" t="s">
        <v>2620</v>
      </c>
      <c r="C1294" s="9">
        <v>45652</v>
      </c>
      <c r="D1294" s="9" t="str">
        <f>TEXT(Transaction_2[[#This Row],[transaction_date]],"yyyy")</f>
        <v>2024</v>
      </c>
      <c r="E1294" s="9" t="str">
        <f>TEXT(Transaction_2[[#This Row],[transaction_date]],"mmm")</f>
        <v>Dec</v>
      </c>
      <c r="F1294" s="4">
        <v>61</v>
      </c>
      <c r="G1294" s="4" t="s">
        <v>6008</v>
      </c>
      <c r="H1294" s="4" t="s">
        <v>115</v>
      </c>
      <c r="I1294" s="4" t="s">
        <v>6030</v>
      </c>
      <c r="J1294" s="4">
        <v>19</v>
      </c>
      <c r="K1294" s="4">
        <v>61.7</v>
      </c>
      <c r="L1294" s="4">
        <v>1172.22</v>
      </c>
      <c r="M1294" s="12">
        <f>Transaction_2[[#This Row],[total_amount]]*(1-Transaction_2[[#This Row],[discount_percentage]]/100)</f>
        <v>1023.34806</v>
      </c>
      <c r="N1294" s="12">
        <f>Transaction_2[[#This Row],[total_amount]]-(Transaction_2[[#This Row],[total_amount]]*Transaction_2[[#This Row],[discount_percentage]]/100)</f>
        <v>1023.34806</v>
      </c>
      <c r="O1294" s="4" t="s">
        <v>28</v>
      </c>
      <c r="P1294" s="4" t="s">
        <v>57</v>
      </c>
      <c r="Q1294" s="4">
        <v>2</v>
      </c>
      <c r="R1294" s="4" t="s">
        <v>6023</v>
      </c>
      <c r="S1294" s="4" t="b">
        <v>1</v>
      </c>
      <c r="T1294" s="4">
        <v>12.7</v>
      </c>
      <c r="U1294" s="4" t="s">
        <v>6028</v>
      </c>
      <c r="V1294" s="4">
        <v>17.03</v>
      </c>
      <c r="W1294" s="4">
        <v>25</v>
      </c>
      <c r="X1294" s="4" t="s">
        <v>6007</v>
      </c>
      <c r="Y1294" s="4" t="b">
        <v>0</v>
      </c>
      <c r="Z1294" s="4" t="b">
        <v>0</v>
      </c>
      <c r="AA1294" s="4" t="b">
        <v>0</v>
      </c>
      <c r="AB1294" s="4" t="b">
        <v>0</v>
      </c>
      <c r="AC1294" s="4" t="b">
        <v>1</v>
      </c>
    </row>
    <row r="1295" spans="1:29" x14ac:dyDescent="0.25">
      <c r="A1295" s="4" t="s">
        <v>2621</v>
      </c>
      <c r="B1295" s="4" t="s">
        <v>2622</v>
      </c>
      <c r="C1295" s="9">
        <v>45820</v>
      </c>
      <c r="D1295" s="9" t="str">
        <f>TEXT(Transaction_2[[#This Row],[transaction_date]],"yyyy")</f>
        <v>2025</v>
      </c>
      <c r="E1295" s="9" t="str">
        <f>TEXT(Transaction_2[[#This Row],[transaction_date]],"mmm")</f>
        <v>Jun</v>
      </c>
      <c r="F1295" s="4">
        <v>32</v>
      </c>
      <c r="G1295" s="4" t="s">
        <v>6017</v>
      </c>
      <c r="H1295" s="4" t="s">
        <v>115</v>
      </c>
      <c r="I1295" s="4" t="s">
        <v>6030</v>
      </c>
      <c r="J1295" s="4">
        <v>2</v>
      </c>
      <c r="K1295" s="4">
        <v>78.36</v>
      </c>
      <c r="L1295" s="4">
        <v>156.72</v>
      </c>
      <c r="M1295" s="12">
        <f>Transaction_2[[#This Row],[total_amount]]*(1-Transaction_2[[#This Row],[discount_percentage]]/100)</f>
        <v>156.72</v>
      </c>
      <c r="N1295" s="12">
        <f>Transaction_2[[#This Row],[total_amount]]-(Transaction_2[[#This Row],[total_amount]]*Transaction_2[[#This Row],[discount_percentage]]/100)</f>
        <v>156.72</v>
      </c>
      <c r="O1295" s="4" t="s">
        <v>28</v>
      </c>
      <c r="P1295" s="4" t="s">
        <v>36</v>
      </c>
      <c r="Q1295" s="4">
        <v>42</v>
      </c>
      <c r="R1295" s="4" t="s">
        <v>6010</v>
      </c>
      <c r="S1295" s="4" t="b">
        <v>0</v>
      </c>
      <c r="T1295" s="4">
        <v>0</v>
      </c>
      <c r="U1295" s="4" t="s">
        <v>6006</v>
      </c>
      <c r="V1295" s="4">
        <v>12.81</v>
      </c>
      <c r="W1295" s="4">
        <v>20</v>
      </c>
      <c r="X1295" s="4" t="s">
        <v>6007</v>
      </c>
      <c r="Y1295" s="4" t="b">
        <v>0</v>
      </c>
      <c r="Z1295" s="4" t="b">
        <v>0</v>
      </c>
      <c r="AA1295" s="4" t="b">
        <v>0</v>
      </c>
      <c r="AB1295" s="4" t="b">
        <v>0</v>
      </c>
      <c r="AC1295" s="4" t="b">
        <v>0</v>
      </c>
    </row>
    <row r="1296" spans="1:29" x14ac:dyDescent="0.25">
      <c r="A1296" s="4" t="s">
        <v>2623</v>
      </c>
      <c r="B1296" s="4" t="s">
        <v>2624</v>
      </c>
      <c r="C1296" s="9">
        <v>45837</v>
      </c>
      <c r="D1296" s="9" t="str">
        <f>TEXT(Transaction_2[[#This Row],[transaction_date]],"yyyy")</f>
        <v>2025</v>
      </c>
      <c r="E1296" s="9" t="str">
        <f>TEXT(Transaction_2[[#This Row],[transaction_date]],"mmm")</f>
        <v>Jun</v>
      </c>
      <c r="F1296" s="4">
        <v>48</v>
      </c>
      <c r="G1296" s="4" t="s">
        <v>6021</v>
      </c>
      <c r="H1296" s="4" t="s">
        <v>53</v>
      </c>
      <c r="I1296" s="4" t="s">
        <v>6022</v>
      </c>
      <c r="J1296" s="4">
        <v>4</v>
      </c>
      <c r="K1296" s="4">
        <v>228.53</v>
      </c>
      <c r="L1296" s="4">
        <v>914.13</v>
      </c>
      <c r="M1296" s="12">
        <f>Transaction_2[[#This Row],[total_amount]]*(1-Transaction_2[[#This Row],[discount_percentage]]/100)</f>
        <v>914.13</v>
      </c>
      <c r="N1296" s="12">
        <f>Transaction_2[[#This Row],[total_amount]]-(Transaction_2[[#This Row],[total_amount]]*Transaction_2[[#This Row],[discount_percentage]]/100)</f>
        <v>914.13</v>
      </c>
      <c r="O1296" s="4" t="s">
        <v>23</v>
      </c>
      <c r="P1296" s="4" t="s">
        <v>24</v>
      </c>
      <c r="Q1296" s="4">
        <v>9</v>
      </c>
      <c r="R1296" s="4" t="s">
        <v>6005</v>
      </c>
      <c r="S1296" s="4" t="b">
        <v>0</v>
      </c>
      <c r="T1296" s="4">
        <v>0</v>
      </c>
      <c r="U1296" s="4" t="s">
        <v>6006</v>
      </c>
      <c r="V1296" s="4">
        <v>14.59</v>
      </c>
      <c r="W1296" s="4">
        <v>5</v>
      </c>
      <c r="X1296" s="4" t="s">
        <v>6018</v>
      </c>
      <c r="Y1296" s="4" t="b">
        <v>1</v>
      </c>
      <c r="Z1296" s="4" t="b">
        <v>1</v>
      </c>
      <c r="AA1296" s="4" t="b">
        <v>1</v>
      </c>
      <c r="AB1296" s="4" t="b">
        <v>1</v>
      </c>
      <c r="AC1296" s="4" t="b">
        <v>0</v>
      </c>
    </row>
    <row r="1297" spans="1:29" x14ac:dyDescent="0.25">
      <c r="A1297" s="4" t="s">
        <v>2625</v>
      </c>
      <c r="B1297" s="4" t="s">
        <v>2626</v>
      </c>
      <c r="C1297" s="9">
        <v>45511</v>
      </c>
      <c r="D1297" s="9" t="str">
        <f>TEXT(Transaction_2[[#This Row],[transaction_date]],"yyyy")</f>
        <v>2024</v>
      </c>
      <c r="E1297" s="9" t="str">
        <f>TEXT(Transaction_2[[#This Row],[transaction_date]],"mmm")</f>
        <v>Aug</v>
      </c>
      <c r="F1297" s="4">
        <v>36</v>
      </c>
      <c r="G1297" s="4" t="s">
        <v>6017</v>
      </c>
      <c r="H1297" s="4" t="s">
        <v>80</v>
      </c>
      <c r="I1297" s="4" t="s">
        <v>6026</v>
      </c>
      <c r="J1297" s="4">
        <v>4</v>
      </c>
      <c r="K1297" s="4">
        <v>190.78</v>
      </c>
      <c r="L1297" s="4">
        <v>763.12</v>
      </c>
      <c r="M1297" s="12">
        <f>Transaction_2[[#This Row],[total_amount]]*(1-Transaction_2[[#This Row],[discount_percentage]]/100)</f>
        <v>468.55568</v>
      </c>
      <c r="N1297" s="12">
        <f>Transaction_2[[#This Row],[total_amount]]-(Transaction_2[[#This Row],[total_amount]]*Transaction_2[[#This Row],[discount_percentage]]/100)</f>
        <v>468.55568</v>
      </c>
      <c r="O1297" s="4" t="s">
        <v>54</v>
      </c>
      <c r="P1297" s="4" t="s">
        <v>24</v>
      </c>
      <c r="Q1297" s="4">
        <v>47</v>
      </c>
      <c r="R1297" s="4" t="s">
        <v>6010</v>
      </c>
      <c r="S1297" s="4" t="b">
        <v>1</v>
      </c>
      <c r="T1297" s="4">
        <v>38.6</v>
      </c>
      <c r="U1297" s="4" t="s">
        <v>6014</v>
      </c>
      <c r="V1297" s="4">
        <v>12.96</v>
      </c>
      <c r="W1297" s="4">
        <v>11</v>
      </c>
      <c r="X1297" s="4" t="s">
        <v>6020</v>
      </c>
      <c r="Y1297" s="4" t="b">
        <v>0</v>
      </c>
      <c r="Z1297" s="4" t="b">
        <v>0</v>
      </c>
      <c r="AA1297" s="4" t="b">
        <v>0</v>
      </c>
      <c r="AB1297" s="4" t="b">
        <v>0</v>
      </c>
      <c r="AC1297" s="4" t="b">
        <v>0</v>
      </c>
    </row>
    <row r="1298" spans="1:29" x14ac:dyDescent="0.25">
      <c r="A1298" s="4" t="s">
        <v>2627</v>
      </c>
      <c r="B1298" s="4" t="s">
        <v>2628</v>
      </c>
      <c r="C1298" s="9">
        <v>45677</v>
      </c>
      <c r="D1298" s="9" t="str">
        <f>TEXT(Transaction_2[[#This Row],[transaction_date]],"yyyy")</f>
        <v>2025</v>
      </c>
      <c r="E1298" s="9" t="str">
        <f>TEXT(Transaction_2[[#This Row],[transaction_date]],"mmm")</f>
        <v>Jan</v>
      </c>
      <c r="F1298" s="4">
        <v>46</v>
      </c>
      <c r="G1298" s="4" t="s">
        <v>6021</v>
      </c>
      <c r="H1298" s="4" t="s">
        <v>115</v>
      </c>
      <c r="I1298" s="4" t="s">
        <v>6030</v>
      </c>
      <c r="J1298" s="4">
        <v>3</v>
      </c>
      <c r="K1298" s="4">
        <v>41.26</v>
      </c>
      <c r="L1298" s="4">
        <v>123.79</v>
      </c>
      <c r="M1298" s="12">
        <f>Transaction_2[[#This Row],[total_amount]]*(1-Transaction_2[[#This Row],[discount_percentage]]/100)</f>
        <v>85.662679999999995</v>
      </c>
      <c r="N1298" s="12">
        <f>Transaction_2[[#This Row],[total_amount]]-(Transaction_2[[#This Row],[total_amount]]*Transaction_2[[#This Row],[discount_percentage]]/100)</f>
        <v>85.662679999999995</v>
      </c>
      <c r="O1298" s="4" t="s">
        <v>31</v>
      </c>
      <c r="P1298" s="4" t="s">
        <v>24</v>
      </c>
      <c r="Q1298" s="4">
        <v>1</v>
      </c>
      <c r="R1298" s="4" t="s">
        <v>6029</v>
      </c>
      <c r="S1298" s="4" t="b">
        <v>1</v>
      </c>
      <c r="T1298" s="4">
        <v>30.8</v>
      </c>
      <c r="U1298" s="4" t="s">
        <v>6014</v>
      </c>
      <c r="V1298" s="4">
        <v>24.84</v>
      </c>
      <c r="W1298" s="4">
        <v>18</v>
      </c>
      <c r="X1298" s="4" t="s">
        <v>6007</v>
      </c>
      <c r="Y1298" s="4" t="b">
        <v>0</v>
      </c>
      <c r="Z1298" s="4" t="b">
        <v>0</v>
      </c>
      <c r="AA1298" s="4" t="b">
        <v>1</v>
      </c>
      <c r="AB1298" s="4" t="b">
        <v>0</v>
      </c>
      <c r="AC1298" s="4" t="b">
        <v>0</v>
      </c>
    </row>
    <row r="1299" spans="1:29" x14ac:dyDescent="0.25">
      <c r="A1299" s="4" t="s">
        <v>2629</v>
      </c>
      <c r="B1299" s="4" t="s">
        <v>2630</v>
      </c>
      <c r="C1299" s="9">
        <v>45550</v>
      </c>
      <c r="D1299" s="9" t="str">
        <f>TEXT(Transaction_2[[#This Row],[transaction_date]],"yyyy")</f>
        <v>2024</v>
      </c>
      <c r="E1299" s="9" t="str">
        <f>TEXT(Transaction_2[[#This Row],[transaction_date]],"mmm")</f>
        <v>Sep</v>
      </c>
      <c r="F1299" s="4">
        <v>42</v>
      </c>
      <c r="G1299" s="4" t="s">
        <v>6021</v>
      </c>
      <c r="H1299" s="4" t="s">
        <v>27</v>
      </c>
      <c r="I1299" s="4" t="s">
        <v>6009</v>
      </c>
      <c r="J1299" s="4">
        <v>2</v>
      </c>
      <c r="K1299" s="4">
        <v>101.46</v>
      </c>
      <c r="L1299" s="4">
        <v>202.93</v>
      </c>
      <c r="M1299" s="12">
        <f>Transaction_2[[#This Row],[total_amount]]*(1-Transaction_2[[#This Row],[discount_percentage]]/100)</f>
        <v>202.93</v>
      </c>
      <c r="N1299" s="12">
        <f>Transaction_2[[#This Row],[total_amount]]-(Transaction_2[[#This Row],[total_amount]]*Transaction_2[[#This Row],[discount_percentage]]/100)</f>
        <v>202.93</v>
      </c>
      <c r="O1299" s="4" t="s">
        <v>54</v>
      </c>
      <c r="P1299" s="4" t="s">
        <v>24</v>
      </c>
      <c r="Q1299" s="4">
        <v>1</v>
      </c>
      <c r="R1299" s="4" t="s">
        <v>6029</v>
      </c>
      <c r="S1299" s="4" t="b">
        <v>0</v>
      </c>
      <c r="T1299" s="4">
        <v>0</v>
      </c>
      <c r="U1299" s="4" t="s">
        <v>6006</v>
      </c>
      <c r="V1299" s="4">
        <v>15.45</v>
      </c>
      <c r="W1299" s="4">
        <v>19</v>
      </c>
      <c r="X1299" s="4" t="s">
        <v>6007</v>
      </c>
      <c r="Y1299" s="4" t="b">
        <v>0</v>
      </c>
      <c r="Z1299" s="4" t="b">
        <v>0</v>
      </c>
      <c r="AA1299" s="4" t="b">
        <v>0</v>
      </c>
      <c r="AB1299" s="4" t="b">
        <v>0</v>
      </c>
      <c r="AC1299" s="4" t="b">
        <v>0</v>
      </c>
    </row>
    <row r="1300" spans="1:29" x14ac:dyDescent="0.25">
      <c r="A1300" s="4" t="s">
        <v>2631</v>
      </c>
      <c r="B1300" s="4" t="s">
        <v>2632</v>
      </c>
      <c r="C1300" s="9">
        <v>45808</v>
      </c>
      <c r="D1300" s="9" t="str">
        <f>TEXT(Transaction_2[[#This Row],[transaction_date]],"yyyy")</f>
        <v>2025</v>
      </c>
      <c r="E1300" s="9" t="str">
        <f>TEXT(Transaction_2[[#This Row],[transaction_date]],"mmm")</f>
        <v>May</v>
      </c>
      <c r="F1300" s="4">
        <v>62</v>
      </c>
      <c r="G1300" s="4" t="s">
        <v>6008</v>
      </c>
      <c r="H1300" s="4" t="s">
        <v>22</v>
      </c>
      <c r="I1300" s="4" t="s">
        <v>6004</v>
      </c>
      <c r="J1300" s="4">
        <v>1</v>
      </c>
      <c r="K1300" s="4">
        <v>176.48</v>
      </c>
      <c r="L1300" s="4">
        <v>176.48</v>
      </c>
      <c r="M1300" s="12">
        <f>Transaction_2[[#This Row],[total_amount]]*(1-Transaction_2[[#This Row],[discount_percentage]]/100)</f>
        <v>176.48</v>
      </c>
      <c r="N1300" s="12">
        <f>Transaction_2[[#This Row],[total_amount]]-(Transaction_2[[#This Row],[total_amount]]*Transaction_2[[#This Row],[discount_percentage]]/100)</f>
        <v>176.48</v>
      </c>
      <c r="O1300" s="4" t="s">
        <v>23</v>
      </c>
      <c r="P1300" s="4" t="s">
        <v>24</v>
      </c>
      <c r="Q1300" s="4">
        <v>7</v>
      </c>
      <c r="R1300" s="4" t="s">
        <v>6005</v>
      </c>
      <c r="S1300" s="4" t="b">
        <v>0</v>
      </c>
      <c r="T1300" s="4">
        <v>0</v>
      </c>
      <c r="U1300" s="4" t="s">
        <v>6006</v>
      </c>
      <c r="V1300" s="4">
        <v>16.010000000000002</v>
      </c>
      <c r="W1300" s="4">
        <v>3</v>
      </c>
      <c r="X1300" s="4" t="s">
        <v>6016</v>
      </c>
      <c r="Y1300" s="4" t="b">
        <v>0</v>
      </c>
      <c r="Z1300" s="4" t="b">
        <v>0</v>
      </c>
      <c r="AA1300" s="4" t="b">
        <v>1</v>
      </c>
      <c r="AB1300" s="4" t="b">
        <v>0</v>
      </c>
      <c r="AC1300" s="4" t="b">
        <v>0</v>
      </c>
    </row>
    <row r="1301" spans="1:29" x14ac:dyDescent="0.25">
      <c r="A1301" s="4" t="s">
        <v>2633</v>
      </c>
      <c r="B1301" s="4" t="s">
        <v>2634</v>
      </c>
      <c r="C1301" s="9">
        <v>45602</v>
      </c>
      <c r="D1301" s="9" t="str">
        <f>TEXT(Transaction_2[[#This Row],[transaction_date]],"yyyy")</f>
        <v>2024</v>
      </c>
      <c r="E1301" s="9" t="str">
        <f>TEXT(Transaction_2[[#This Row],[transaction_date]],"mmm")</f>
        <v>Nov</v>
      </c>
      <c r="F1301" s="4">
        <v>55</v>
      </c>
      <c r="G1301" s="4" t="s">
        <v>6012</v>
      </c>
      <c r="H1301" s="4" t="s">
        <v>27</v>
      </c>
      <c r="I1301" s="4" t="s">
        <v>6009</v>
      </c>
      <c r="J1301" s="4">
        <v>3</v>
      </c>
      <c r="K1301" s="4">
        <v>95.57</v>
      </c>
      <c r="L1301" s="4">
        <v>286.7</v>
      </c>
      <c r="M1301" s="12">
        <f>Transaction_2[[#This Row],[total_amount]]*(1-Transaction_2[[#This Row],[discount_percentage]]/100)</f>
        <v>246.84869999999998</v>
      </c>
      <c r="N1301" s="12">
        <f>Transaction_2[[#This Row],[total_amount]]-(Transaction_2[[#This Row],[total_amount]]*Transaction_2[[#This Row],[discount_percentage]]/100)</f>
        <v>246.84869999999998</v>
      </c>
      <c r="O1301" s="4" t="s">
        <v>28</v>
      </c>
      <c r="P1301" s="4" t="s">
        <v>57</v>
      </c>
      <c r="Q1301" s="4">
        <v>1</v>
      </c>
      <c r="R1301" s="4" t="s">
        <v>6029</v>
      </c>
      <c r="S1301" s="4" t="b">
        <v>1</v>
      </c>
      <c r="T1301" s="4">
        <v>13.9</v>
      </c>
      <c r="U1301" s="4" t="s">
        <v>6028</v>
      </c>
      <c r="V1301" s="4">
        <v>16.64</v>
      </c>
      <c r="W1301" s="4">
        <v>10</v>
      </c>
      <c r="X1301" s="4" t="s">
        <v>6020</v>
      </c>
      <c r="Y1301" s="4" t="b">
        <v>1</v>
      </c>
      <c r="Z1301" s="4" t="b">
        <v>0</v>
      </c>
      <c r="AA1301" s="4" t="b">
        <v>0</v>
      </c>
      <c r="AB1301" s="4" t="b">
        <v>0</v>
      </c>
      <c r="AC1301" s="4" t="b">
        <v>1</v>
      </c>
    </row>
    <row r="1302" spans="1:29" x14ac:dyDescent="0.25">
      <c r="A1302" s="4" t="s">
        <v>2635</v>
      </c>
      <c r="B1302" s="4" t="s">
        <v>2636</v>
      </c>
      <c r="C1302" s="9">
        <v>45602</v>
      </c>
      <c r="D1302" s="9" t="str">
        <f>TEXT(Transaction_2[[#This Row],[transaction_date]],"yyyy")</f>
        <v>2024</v>
      </c>
      <c r="E1302" s="9" t="str">
        <f>TEXT(Transaction_2[[#This Row],[transaction_date]],"mmm")</f>
        <v>Nov</v>
      </c>
      <c r="F1302" s="4">
        <v>33</v>
      </c>
      <c r="G1302" s="4" t="s">
        <v>6017</v>
      </c>
      <c r="H1302" s="4" t="s">
        <v>80</v>
      </c>
      <c r="I1302" s="4" t="s">
        <v>6026</v>
      </c>
      <c r="J1302" s="4">
        <v>3</v>
      </c>
      <c r="K1302" s="4">
        <v>168.13</v>
      </c>
      <c r="L1302" s="4">
        <v>504.39</v>
      </c>
      <c r="M1302" s="12">
        <f>Transaction_2[[#This Row],[total_amount]]*(1-Transaction_2[[#This Row],[discount_percentage]]/100)</f>
        <v>504.39</v>
      </c>
      <c r="N1302" s="12">
        <f>Transaction_2[[#This Row],[total_amount]]-(Transaction_2[[#This Row],[total_amount]]*Transaction_2[[#This Row],[discount_percentage]]/100)</f>
        <v>504.39</v>
      </c>
      <c r="O1302" s="4" t="s">
        <v>28</v>
      </c>
      <c r="P1302" s="4" t="s">
        <v>32</v>
      </c>
      <c r="Q1302" s="4">
        <v>4</v>
      </c>
      <c r="R1302" s="4" t="s">
        <v>6023</v>
      </c>
      <c r="S1302" s="4" t="b">
        <v>0</v>
      </c>
      <c r="T1302" s="4">
        <v>0</v>
      </c>
      <c r="U1302" s="4" t="s">
        <v>6006</v>
      </c>
      <c r="V1302" s="4">
        <v>17.63</v>
      </c>
      <c r="W1302" s="4">
        <v>18</v>
      </c>
      <c r="X1302" s="4" t="s">
        <v>6007</v>
      </c>
      <c r="Y1302" s="4" t="b">
        <v>0</v>
      </c>
      <c r="Z1302" s="4" t="b">
        <v>0</v>
      </c>
      <c r="AA1302" s="4" t="b">
        <v>0</v>
      </c>
      <c r="AB1302" s="4" t="b">
        <v>0</v>
      </c>
      <c r="AC1302" s="4" t="b">
        <v>0</v>
      </c>
    </row>
    <row r="1303" spans="1:29" x14ac:dyDescent="0.25">
      <c r="A1303" s="4" t="s">
        <v>2637</v>
      </c>
      <c r="B1303" s="4" t="s">
        <v>2638</v>
      </c>
      <c r="C1303" s="9">
        <v>45840</v>
      </c>
      <c r="D1303" s="9" t="str">
        <f>TEXT(Transaction_2[[#This Row],[transaction_date]],"yyyy")</f>
        <v>2025</v>
      </c>
      <c r="E1303" s="9" t="str">
        <f>TEXT(Transaction_2[[#This Row],[transaction_date]],"mmm")</f>
        <v>Jul</v>
      </c>
      <c r="F1303" s="4">
        <v>79</v>
      </c>
      <c r="G1303" s="4" t="s">
        <v>6011</v>
      </c>
      <c r="H1303" s="4" t="s">
        <v>62</v>
      </c>
      <c r="I1303" s="4" t="s">
        <v>6024</v>
      </c>
      <c r="J1303" s="4">
        <v>2</v>
      </c>
      <c r="K1303" s="4">
        <v>287.85000000000002</v>
      </c>
      <c r="L1303" s="4">
        <v>575.70000000000005</v>
      </c>
      <c r="M1303" s="12">
        <f>Transaction_2[[#This Row],[total_amount]]*(1-Transaction_2[[#This Row],[discount_percentage]]/100)</f>
        <v>575.70000000000005</v>
      </c>
      <c r="N1303" s="12">
        <f>Transaction_2[[#This Row],[total_amount]]-(Transaction_2[[#This Row],[total_amount]]*Transaction_2[[#This Row],[discount_percentage]]/100)</f>
        <v>575.70000000000005</v>
      </c>
      <c r="O1303" s="4" t="s">
        <v>23</v>
      </c>
      <c r="P1303" s="4" t="s">
        <v>36</v>
      </c>
      <c r="Q1303" s="4">
        <v>46</v>
      </c>
      <c r="R1303" s="4" t="s">
        <v>6010</v>
      </c>
      <c r="S1303" s="4" t="b">
        <v>0</v>
      </c>
      <c r="T1303" s="4">
        <v>0</v>
      </c>
      <c r="U1303" s="4" t="s">
        <v>6006</v>
      </c>
      <c r="V1303" s="4">
        <v>6.94</v>
      </c>
      <c r="W1303" s="4">
        <v>2</v>
      </c>
      <c r="X1303" s="4" t="s">
        <v>6016</v>
      </c>
      <c r="Y1303" s="4" t="b">
        <v>0</v>
      </c>
      <c r="Z1303" s="4" t="b">
        <v>0</v>
      </c>
      <c r="AA1303" s="4" t="b">
        <v>1</v>
      </c>
      <c r="AB1303" s="4" t="b">
        <v>0</v>
      </c>
      <c r="AC1303" s="4" t="b">
        <v>0</v>
      </c>
    </row>
    <row r="1304" spans="1:29" x14ac:dyDescent="0.25">
      <c r="A1304" s="4" t="s">
        <v>2639</v>
      </c>
      <c r="B1304" s="4" t="s">
        <v>2640</v>
      </c>
      <c r="C1304" s="9">
        <v>45818</v>
      </c>
      <c r="D1304" s="9" t="str">
        <f>TEXT(Transaction_2[[#This Row],[transaction_date]],"yyyy")</f>
        <v>2025</v>
      </c>
      <c r="E1304" s="9" t="str">
        <f>TEXT(Transaction_2[[#This Row],[transaction_date]],"mmm")</f>
        <v>Jun</v>
      </c>
      <c r="F1304" s="4">
        <v>34</v>
      </c>
      <c r="G1304" s="4" t="s">
        <v>6017</v>
      </c>
      <c r="H1304" s="4" t="s">
        <v>115</v>
      </c>
      <c r="I1304" s="4" t="s">
        <v>6030</v>
      </c>
      <c r="J1304" s="4">
        <v>4</v>
      </c>
      <c r="K1304" s="4">
        <v>43.38</v>
      </c>
      <c r="L1304" s="4">
        <v>173.51</v>
      </c>
      <c r="M1304" s="12">
        <f>Transaction_2[[#This Row],[total_amount]]*(1-Transaction_2[[#This Row],[discount_percentage]]/100)</f>
        <v>173.51</v>
      </c>
      <c r="N1304" s="12">
        <f>Transaction_2[[#This Row],[total_amount]]-(Transaction_2[[#This Row],[total_amount]]*Transaction_2[[#This Row],[discount_percentage]]/100)</f>
        <v>173.51</v>
      </c>
      <c r="O1304" s="4" t="s">
        <v>31</v>
      </c>
      <c r="P1304" s="4" t="s">
        <v>36</v>
      </c>
      <c r="Q1304" s="4">
        <v>31</v>
      </c>
      <c r="R1304" s="4" t="s">
        <v>6010</v>
      </c>
      <c r="S1304" s="4" t="b">
        <v>0</v>
      </c>
      <c r="T1304" s="4">
        <v>0</v>
      </c>
      <c r="U1304" s="4" t="s">
        <v>6006</v>
      </c>
      <c r="V1304" s="4">
        <v>15.8</v>
      </c>
      <c r="W1304" s="4">
        <v>20</v>
      </c>
      <c r="X1304" s="4" t="s">
        <v>6007</v>
      </c>
      <c r="Y1304" s="4" t="b">
        <v>0</v>
      </c>
      <c r="Z1304" s="4" t="b">
        <v>0</v>
      </c>
      <c r="AA1304" s="4" t="b">
        <v>0</v>
      </c>
      <c r="AB1304" s="4" t="b">
        <v>1</v>
      </c>
      <c r="AC1304" s="4" t="b">
        <v>0</v>
      </c>
    </row>
    <row r="1305" spans="1:29" x14ac:dyDescent="0.25">
      <c r="A1305" s="4" t="s">
        <v>2641</v>
      </c>
      <c r="B1305" s="4" t="s">
        <v>2642</v>
      </c>
      <c r="C1305" s="9">
        <v>45706</v>
      </c>
      <c r="D1305" s="9" t="str">
        <f>TEXT(Transaction_2[[#This Row],[transaction_date]],"yyyy")</f>
        <v>2025</v>
      </c>
      <c r="E1305" s="9" t="str">
        <f>TEXT(Transaction_2[[#This Row],[transaction_date]],"mmm")</f>
        <v>Feb</v>
      </c>
      <c r="F1305" s="4">
        <v>45</v>
      </c>
      <c r="G1305" s="4" t="s">
        <v>6021</v>
      </c>
      <c r="H1305" s="4" t="s">
        <v>65</v>
      </c>
      <c r="I1305" s="4" t="s">
        <v>6025</v>
      </c>
      <c r="J1305" s="4">
        <v>3</v>
      </c>
      <c r="K1305" s="4">
        <v>62.17</v>
      </c>
      <c r="L1305" s="4">
        <v>186.5</v>
      </c>
      <c r="M1305" s="12">
        <f>Transaction_2[[#This Row],[total_amount]]*(1-Transaction_2[[#This Row],[discount_percentage]]/100)</f>
        <v>186.5</v>
      </c>
      <c r="N1305" s="12">
        <f>Transaction_2[[#This Row],[total_amount]]-(Transaction_2[[#This Row],[total_amount]]*Transaction_2[[#This Row],[discount_percentage]]/100)</f>
        <v>186.5</v>
      </c>
      <c r="O1305" s="4" t="s">
        <v>28</v>
      </c>
      <c r="P1305" s="4" t="s">
        <v>36</v>
      </c>
      <c r="Q1305" s="4">
        <v>16</v>
      </c>
      <c r="R1305" s="4" t="s">
        <v>6005</v>
      </c>
      <c r="S1305" s="4" t="b">
        <v>0</v>
      </c>
      <c r="T1305" s="4">
        <v>0</v>
      </c>
      <c r="U1305" s="4" t="s">
        <v>6006</v>
      </c>
      <c r="V1305" s="4">
        <v>9.6199999999999992</v>
      </c>
      <c r="W1305" s="4">
        <v>4</v>
      </c>
      <c r="X1305" s="4" t="s">
        <v>6018</v>
      </c>
      <c r="Y1305" s="4" t="b">
        <v>0</v>
      </c>
      <c r="Z1305" s="4" t="b">
        <v>0</v>
      </c>
      <c r="AA1305" s="4" t="b">
        <v>0</v>
      </c>
      <c r="AB1305" s="4" t="b">
        <v>1</v>
      </c>
      <c r="AC1305" s="4" t="b">
        <v>0</v>
      </c>
    </row>
    <row r="1306" spans="1:29" x14ac:dyDescent="0.25">
      <c r="A1306" s="4" t="s">
        <v>2643</v>
      </c>
      <c r="B1306" s="4" t="s">
        <v>2644</v>
      </c>
      <c r="C1306" s="9">
        <v>45558</v>
      </c>
      <c r="D1306" s="9" t="str">
        <f>TEXT(Transaction_2[[#This Row],[transaction_date]],"yyyy")</f>
        <v>2024</v>
      </c>
      <c r="E1306" s="9" t="str">
        <f>TEXT(Transaction_2[[#This Row],[transaction_date]],"mmm")</f>
        <v>Sep</v>
      </c>
      <c r="F1306" s="4">
        <v>47</v>
      </c>
      <c r="G1306" s="4" t="s">
        <v>6021</v>
      </c>
      <c r="H1306" s="4" t="s">
        <v>65</v>
      </c>
      <c r="I1306" s="4" t="s">
        <v>6025</v>
      </c>
      <c r="J1306" s="4">
        <v>1</v>
      </c>
      <c r="K1306" s="4">
        <v>207.93</v>
      </c>
      <c r="L1306" s="4">
        <v>207.93</v>
      </c>
      <c r="M1306" s="12">
        <f>Transaction_2[[#This Row],[total_amount]]*(1-Transaction_2[[#This Row],[discount_percentage]]/100)</f>
        <v>207.93</v>
      </c>
      <c r="N1306" s="12">
        <f>Transaction_2[[#This Row],[total_amount]]-(Transaction_2[[#This Row],[total_amount]]*Transaction_2[[#This Row],[discount_percentage]]/100)</f>
        <v>207.93</v>
      </c>
      <c r="O1306" s="4" t="s">
        <v>54</v>
      </c>
      <c r="P1306" s="4" t="s">
        <v>32</v>
      </c>
      <c r="Q1306" s="4">
        <v>5</v>
      </c>
      <c r="R1306" s="4" t="s">
        <v>6023</v>
      </c>
      <c r="S1306" s="4" t="b">
        <v>0</v>
      </c>
      <c r="T1306" s="4">
        <v>0</v>
      </c>
      <c r="U1306" s="4" t="s">
        <v>6006</v>
      </c>
      <c r="V1306" s="4">
        <v>8.7100000000000009</v>
      </c>
      <c r="W1306" s="4">
        <v>24</v>
      </c>
      <c r="X1306" s="4" t="s">
        <v>6007</v>
      </c>
      <c r="Y1306" s="4" t="b">
        <v>0</v>
      </c>
      <c r="Z1306" s="4" t="b">
        <v>0</v>
      </c>
      <c r="AA1306" s="4" t="b">
        <v>0</v>
      </c>
      <c r="AB1306" s="4" t="b">
        <v>1</v>
      </c>
      <c r="AC1306" s="4" t="b">
        <v>0</v>
      </c>
    </row>
    <row r="1307" spans="1:29" x14ac:dyDescent="0.25">
      <c r="A1307" s="4" t="s">
        <v>2645</v>
      </c>
      <c r="B1307" s="4" t="s">
        <v>2646</v>
      </c>
      <c r="C1307" s="9">
        <v>45810</v>
      </c>
      <c r="D1307" s="9" t="str">
        <f>TEXT(Transaction_2[[#This Row],[transaction_date]],"yyyy")</f>
        <v>2025</v>
      </c>
      <c r="E1307" s="9" t="str">
        <f>TEXT(Transaction_2[[#This Row],[transaction_date]],"mmm")</f>
        <v>Jun</v>
      </c>
      <c r="F1307" s="4">
        <v>60</v>
      </c>
      <c r="G1307" s="4" t="s">
        <v>6008</v>
      </c>
      <c r="H1307" s="4" t="s">
        <v>62</v>
      </c>
      <c r="I1307" s="4" t="s">
        <v>6024</v>
      </c>
      <c r="J1307" s="4">
        <v>11</v>
      </c>
      <c r="K1307" s="4">
        <v>83.75</v>
      </c>
      <c r="L1307" s="4">
        <v>921.2</v>
      </c>
      <c r="M1307" s="12">
        <f>Transaction_2[[#This Row],[total_amount]]*(1-Transaction_2[[#This Row],[discount_percentage]]/100)</f>
        <v>921.2</v>
      </c>
      <c r="N1307" s="12">
        <f>Transaction_2[[#This Row],[total_amount]]-(Transaction_2[[#This Row],[total_amount]]*Transaction_2[[#This Row],[discount_percentage]]/100)</f>
        <v>921.2</v>
      </c>
      <c r="O1307" s="4" t="s">
        <v>90</v>
      </c>
      <c r="P1307" s="4" t="s">
        <v>36</v>
      </c>
      <c r="Q1307" s="4">
        <v>0</v>
      </c>
      <c r="R1307" s="4" t="s">
        <v>6027</v>
      </c>
      <c r="S1307" s="4" t="b">
        <v>0</v>
      </c>
      <c r="T1307" s="4">
        <v>0</v>
      </c>
      <c r="U1307" s="4" t="s">
        <v>6006</v>
      </c>
      <c r="V1307" s="4">
        <v>17.739999999999998</v>
      </c>
      <c r="W1307" s="4">
        <v>13</v>
      </c>
      <c r="X1307" s="4" t="s">
        <v>6020</v>
      </c>
      <c r="Y1307" s="4" t="b">
        <v>0</v>
      </c>
      <c r="Z1307" s="4" t="b">
        <v>0</v>
      </c>
      <c r="AA1307" s="4" t="b">
        <v>0</v>
      </c>
      <c r="AB1307" s="4" t="b">
        <v>1</v>
      </c>
      <c r="AC1307" s="4" t="b">
        <v>1</v>
      </c>
    </row>
    <row r="1308" spans="1:29" x14ac:dyDescent="0.25">
      <c r="A1308" s="4" t="s">
        <v>2647</v>
      </c>
      <c r="B1308" s="4" t="s">
        <v>2648</v>
      </c>
      <c r="C1308" s="9">
        <v>45808</v>
      </c>
      <c r="D1308" s="9" t="str">
        <f>TEXT(Transaction_2[[#This Row],[transaction_date]],"yyyy")</f>
        <v>2025</v>
      </c>
      <c r="E1308" s="9" t="str">
        <f>TEXT(Transaction_2[[#This Row],[transaction_date]],"mmm")</f>
        <v>May</v>
      </c>
      <c r="F1308" s="4">
        <v>26</v>
      </c>
      <c r="G1308" s="4" t="s">
        <v>6003</v>
      </c>
      <c r="H1308" s="4" t="s">
        <v>39</v>
      </c>
      <c r="I1308" s="4" t="s">
        <v>6015</v>
      </c>
      <c r="J1308" s="4">
        <v>4</v>
      </c>
      <c r="K1308" s="4">
        <v>54.08</v>
      </c>
      <c r="L1308" s="4">
        <v>216.32</v>
      </c>
      <c r="M1308" s="12">
        <f>Transaction_2[[#This Row],[total_amount]]*(1-Transaction_2[[#This Row],[discount_percentage]]/100)</f>
        <v>126.54719999999999</v>
      </c>
      <c r="N1308" s="12">
        <f>Transaction_2[[#This Row],[total_amount]]-(Transaction_2[[#This Row],[total_amount]]*Transaction_2[[#This Row],[discount_percentage]]/100)</f>
        <v>126.5472</v>
      </c>
      <c r="O1308" s="4" t="s">
        <v>31</v>
      </c>
      <c r="P1308" s="4" t="s">
        <v>24</v>
      </c>
      <c r="Q1308" s="4">
        <v>18</v>
      </c>
      <c r="R1308" s="4" t="s">
        <v>6005</v>
      </c>
      <c r="S1308" s="4" t="b">
        <v>1</v>
      </c>
      <c r="T1308" s="4">
        <v>41.5</v>
      </c>
      <c r="U1308" s="4" t="s">
        <v>6014</v>
      </c>
      <c r="V1308" s="4">
        <v>20.69</v>
      </c>
      <c r="W1308" s="4">
        <v>4</v>
      </c>
      <c r="X1308" s="4" t="s">
        <v>6018</v>
      </c>
      <c r="Y1308" s="4" t="b">
        <v>0</v>
      </c>
      <c r="Z1308" s="4" t="b">
        <v>0</v>
      </c>
      <c r="AA1308" s="4" t="b">
        <v>0</v>
      </c>
      <c r="AB1308" s="4" t="b">
        <v>1</v>
      </c>
      <c r="AC1308" s="4" t="b">
        <v>0</v>
      </c>
    </row>
    <row r="1309" spans="1:29" x14ac:dyDescent="0.25">
      <c r="A1309" s="4" t="s">
        <v>2649</v>
      </c>
      <c r="B1309" s="4" t="s">
        <v>2650</v>
      </c>
      <c r="C1309" s="9">
        <v>45588</v>
      </c>
      <c r="D1309" s="9" t="str">
        <f>TEXT(Transaction_2[[#This Row],[transaction_date]],"yyyy")</f>
        <v>2024</v>
      </c>
      <c r="E1309" s="9" t="str">
        <f>TEXT(Transaction_2[[#This Row],[transaction_date]],"mmm")</f>
        <v>Oct</v>
      </c>
      <c r="F1309" s="4">
        <v>34</v>
      </c>
      <c r="G1309" s="4" t="s">
        <v>6017</v>
      </c>
      <c r="H1309" s="4" t="s">
        <v>65</v>
      </c>
      <c r="I1309" s="4" t="s">
        <v>6025</v>
      </c>
      <c r="J1309" s="4">
        <v>2</v>
      </c>
      <c r="K1309" s="4">
        <v>210.86</v>
      </c>
      <c r="L1309" s="4">
        <v>421.73</v>
      </c>
      <c r="M1309" s="12">
        <f>Transaction_2[[#This Row],[total_amount]]*(1-Transaction_2[[#This Row],[discount_percentage]]/100)</f>
        <v>421.73</v>
      </c>
      <c r="N1309" s="12">
        <f>Transaction_2[[#This Row],[total_amount]]-(Transaction_2[[#This Row],[total_amount]]*Transaction_2[[#This Row],[discount_percentage]]/100)</f>
        <v>421.73</v>
      </c>
      <c r="O1309" s="4" t="s">
        <v>54</v>
      </c>
      <c r="P1309" s="4" t="s">
        <v>24</v>
      </c>
      <c r="Q1309" s="4">
        <v>23</v>
      </c>
      <c r="R1309" s="4" t="s">
        <v>6005</v>
      </c>
      <c r="S1309" s="4" t="b">
        <v>0</v>
      </c>
      <c r="T1309" s="4">
        <v>0</v>
      </c>
      <c r="U1309" s="4" t="s">
        <v>6006</v>
      </c>
      <c r="V1309" s="4">
        <v>22.2</v>
      </c>
      <c r="W1309" s="4">
        <v>1</v>
      </c>
      <c r="X1309" s="4" t="s">
        <v>6016</v>
      </c>
      <c r="Y1309" s="4" t="b">
        <v>0</v>
      </c>
      <c r="Z1309" s="4" t="b">
        <v>0</v>
      </c>
      <c r="AA1309" s="4" t="b">
        <v>1</v>
      </c>
      <c r="AB1309" s="4" t="b">
        <v>0</v>
      </c>
      <c r="AC1309" s="4" t="b">
        <v>0</v>
      </c>
    </row>
    <row r="1310" spans="1:29" x14ac:dyDescent="0.25">
      <c r="A1310" s="4" t="s">
        <v>2651</v>
      </c>
      <c r="B1310" s="4" t="s">
        <v>2652</v>
      </c>
      <c r="C1310" s="9">
        <v>45505</v>
      </c>
      <c r="D1310" s="9" t="str">
        <f>TEXT(Transaction_2[[#This Row],[transaction_date]],"yyyy")</f>
        <v>2024</v>
      </c>
      <c r="E1310" s="9" t="str">
        <f>TEXT(Transaction_2[[#This Row],[transaction_date]],"mmm")</f>
        <v>Aug</v>
      </c>
      <c r="F1310" s="4">
        <v>76</v>
      </c>
      <c r="G1310" s="4" t="s">
        <v>6011</v>
      </c>
      <c r="H1310" s="4" t="s">
        <v>80</v>
      </c>
      <c r="I1310" s="4" t="s">
        <v>6026</v>
      </c>
      <c r="J1310" s="4">
        <v>3</v>
      </c>
      <c r="K1310" s="4">
        <v>57.45</v>
      </c>
      <c r="L1310" s="4">
        <v>172.34</v>
      </c>
      <c r="M1310" s="12">
        <f>Transaction_2[[#This Row],[total_amount]]*(1-Transaction_2[[#This Row],[discount_percentage]]/100)</f>
        <v>172.34</v>
      </c>
      <c r="N1310" s="12">
        <f>Transaction_2[[#This Row],[total_amount]]-(Transaction_2[[#This Row],[total_amount]]*Transaction_2[[#This Row],[discount_percentage]]/100)</f>
        <v>172.34</v>
      </c>
      <c r="O1310" s="4" t="s">
        <v>87</v>
      </c>
      <c r="P1310" s="4" t="s">
        <v>36</v>
      </c>
      <c r="Q1310" s="4">
        <v>3</v>
      </c>
      <c r="R1310" s="4" t="s">
        <v>6023</v>
      </c>
      <c r="S1310" s="4" t="b">
        <v>0</v>
      </c>
      <c r="T1310" s="4">
        <v>0</v>
      </c>
      <c r="U1310" s="4" t="s">
        <v>6006</v>
      </c>
      <c r="V1310" s="4">
        <v>7.89</v>
      </c>
      <c r="W1310" s="4">
        <v>26</v>
      </c>
      <c r="X1310" s="4" t="s">
        <v>6007</v>
      </c>
      <c r="Y1310" s="4" t="b">
        <v>0</v>
      </c>
      <c r="Z1310" s="4" t="b">
        <v>0</v>
      </c>
      <c r="AA1310" s="4" t="b">
        <v>0</v>
      </c>
      <c r="AB1310" s="4" t="b">
        <v>1</v>
      </c>
      <c r="AC1310" s="4" t="b">
        <v>1</v>
      </c>
    </row>
    <row r="1311" spans="1:29" x14ac:dyDescent="0.25">
      <c r="A1311" s="4" t="s">
        <v>2653</v>
      </c>
      <c r="B1311" s="4" t="s">
        <v>2654</v>
      </c>
      <c r="C1311" s="9">
        <v>45651</v>
      </c>
      <c r="D1311" s="9" t="str">
        <f>TEXT(Transaction_2[[#This Row],[transaction_date]],"yyyy")</f>
        <v>2024</v>
      </c>
      <c r="E1311" s="9" t="str">
        <f>TEXT(Transaction_2[[#This Row],[transaction_date]],"mmm")</f>
        <v>Dec</v>
      </c>
      <c r="F1311" s="4">
        <v>24</v>
      </c>
      <c r="G1311" s="4" t="s">
        <v>6003</v>
      </c>
      <c r="H1311" s="4" t="s">
        <v>115</v>
      </c>
      <c r="I1311" s="4" t="s">
        <v>6030</v>
      </c>
      <c r="J1311" s="4">
        <v>3</v>
      </c>
      <c r="K1311" s="4">
        <v>57.33</v>
      </c>
      <c r="L1311" s="4">
        <v>172</v>
      </c>
      <c r="M1311" s="12">
        <f>Transaction_2[[#This Row],[total_amount]]*(1-Transaction_2[[#This Row],[discount_percentage]]/100)</f>
        <v>172</v>
      </c>
      <c r="N1311" s="12">
        <f>Transaction_2[[#This Row],[total_amount]]-(Transaction_2[[#This Row],[total_amount]]*Transaction_2[[#This Row],[discount_percentage]]/100)</f>
        <v>172</v>
      </c>
      <c r="O1311" s="4" t="s">
        <v>23</v>
      </c>
      <c r="P1311" s="4" t="s">
        <v>32</v>
      </c>
      <c r="Q1311" s="4">
        <v>10</v>
      </c>
      <c r="R1311" s="4" t="s">
        <v>6005</v>
      </c>
      <c r="S1311" s="4" t="b">
        <v>0</v>
      </c>
      <c r="T1311" s="4">
        <v>0</v>
      </c>
      <c r="U1311" s="4" t="s">
        <v>6006</v>
      </c>
      <c r="V1311" s="4">
        <v>20.49</v>
      </c>
      <c r="W1311" s="4">
        <v>27</v>
      </c>
      <c r="X1311" s="4" t="s">
        <v>6007</v>
      </c>
      <c r="Y1311" s="4" t="b">
        <v>1</v>
      </c>
      <c r="Z1311" s="4" t="b">
        <v>1</v>
      </c>
      <c r="AA1311" s="4" t="b">
        <v>0</v>
      </c>
      <c r="AB1311" s="4" t="b">
        <v>0</v>
      </c>
      <c r="AC1311" s="4" t="b">
        <v>0</v>
      </c>
    </row>
    <row r="1312" spans="1:29" x14ac:dyDescent="0.25">
      <c r="A1312" s="4" t="s">
        <v>2655</v>
      </c>
      <c r="B1312" s="4" t="s">
        <v>2656</v>
      </c>
      <c r="C1312" s="9">
        <v>45678</v>
      </c>
      <c r="D1312" s="9" t="str">
        <f>TEXT(Transaction_2[[#This Row],[transaction_date]],"yyyy")</f>
        <v>2025</v>
      </c>
      <c r="E1312" s="9" t="str">
        <f>TEXT(Transaction_2[[#This Row],[transaction_date]],"mmm")</f>
        <v>Jan</v>
      </c>
      <c r="F1312" s="4">
        <v>64</v>
      </c>
      <c r="G1312" s="4" t="s">
        <v>6008</v>
      </c>
      <c r="H1312" s="4" t="s">
        <v>115</v>
      </c>
      <c r="I1312" s="4" t="s">
        <v>6030</v>
      </c>
      <c r="J1312" s="4">
        <v>6</v>
      </c>
      <c r="K1312" s="4">
        <v>99.87</v>
      </c>
      <c r="L1312" s="4">
        <v>599.19000000000005</v>
      </c>
      <c r="M1312" s="12">
        <f>Transaction_2[[#This Row],[total_amount]]*(1-Transaction_2[[#This Row],[discount_percentage]]/100)</f>
        <v>599.19000000000005</v>
      </c>
      <c r="N1312" s="12">
        <f>Transaction_2[[#This Row],[total_amount]]-(Transaction_2[[#This Row],[total_amount]]*Transaction_2[[#This Row],[discount_percentage]]/100)</f>
        <v>599.19000000000005</v>
      </c>
      <c r="O1312" s="4" t="s">
        <v>31</v>
      </c>
      <c r="P1312" s="4" t="s">
        <v>36</v>
      </c>
      <c r="Q1312" s="4">
        <v>1</v>
      </c>
      <c r="R1312" s="4" t="s">
        <v>6029</v>
      </c>
      <c r="S1312" s="4" t="b">
        <v>0</v>
      </c>
      <c r="T1312" s="4">
        <v>0</v>
      </c>
      <c r="U1312" s="4" t="s">
        <v>6006</v>
      </c>
      <c r="V1312" s="4">
        <v>14.92</v>
      </c>
      <c r="W1312" s="4">
        <v>15</v>
      </c>
      <c r="X1312" s="4" t="s">
        <v>6007</v>
      </c>
      <c r="Y1312" s="4" t="b">
        <v>1</v>
      </c>
      <c r="Z1312" s="4" t="b">
        <v>0</v>
      </c>
      <c r="AA1312" s="4" t="b">
        <v>0</v>
      </c>
      <c r="AB1312" s="4" t="b">
        <v>0</v>
      </c>
      <c r="AC1312" s="4" t="b">
        <v>1</v>
      </c>
    </row>
    <row r="1313" spans="1:29" x14ac:dyDescent="0.25">
      <c r="A1313" s="4" t="s">
        <v>2657</v>
      </c>
      <c r="B1313" s="4" t="s">
        <v>2658</v>
      </c>
      <c r="C1313" s="9">
        <v>45728</v>
      </c>
      <c r="D1313" s="9" t="str">
        <f>TEXT(Transaction_2[[#This Row],[transaction_date]],"yyyy")</f>
        <v>2025</v>
      </c>
      <c r="E1313" s="9" t="str">
        <f>TEXT(Transaction_2[[#This Row],[transaction_date]],"mmm")</f>
        <v>Mar</v>
      </c>
      <c r="F1313" s="4">
        <v>40</v>
      </c>
      <c r="G1313" s="4" t="s">
        <v>6021</v>
      </c>
      <c r="H1313" s="4" t="s">
        <v>53</v>
      </c>
      <c r="I1313" s="4" t="s">
        <v>6022</v>
      </c>
      <c r="J1313" s="4">
        <v>3</v>
      </c>
      <c r="K1313" s="4">
        <v>66.11</v>
      </c>
      <c r="L1313" s="4">
        <v>198.34</v>
      </c>
      <c r="M1313" s="12">
        <f>Transaction_2[[#This Row],[total_amount]]*(1-Transaction_2[[#This Row],[discount_percentage]]/100)</f>
        <v>102.93845999999998</v>
      </c>
      <c r="N1313" s="12">
        <f>Transaction_2[[#This Row],[total_amount]]-(Transaction_2[[#This Row],[total_amount]]*Transaction_2[[#This Row],[discount_percentage]]/100)</f>
        <v>102.93845999999999</v>
      </c>
      <c r="O1313" s="4" t="s">
        <v>31</v>
      </c>
      <c r="P1313" s="4" t="s">
        <v>32</v>
      </c>
      <c r="Q1313" s="4">
        <v>26</v>
      </c>
      <c r="R1313" s="4" t="s">
        <v>6010</v>
      </c>
      <c r="S1313" s="4" t="b">
        <v>1</v>
      </c>
      <c r="T1313" s="4">
        <v>48.1</v>
      </c>
      <c r="U1313" s="4" t="s">
        <v>6014</v>
      </c>
      <c r="V1313" s="4">
        <v>21.16</v>
      </c>
      <c r="W1313" s="4">
        <v>24</v>
      </c>
      <c r="X1313" s="4" t="s">
        <v>6007</v>
      </c>
      <c r="Y1313" s="4" t="b">
        <v>0</v>
      </c>
      <c r="Z1313" s="4" t="b">
        <v>0</v>
      </c>
      <c r="AA1313" s="4" t="b">
        <v>0</v>
      </c>
      <c r="AB1313" s="4" t="b">
        <v>0</v>
      </c>
      <c r="AC1313" s="4" t="b">
        <v>0</v>
      </c>
    </row>
    <row r="1314" spans="1:29" x14ac:dyDescent="0.25">
      <c r="A1314" s="4" t="s">
        <v>2659</v>
      </c>
      <c r="B1314" s="4" t="s">
        <v>2660</v>
      </c>
      <c r="C1314" s="9">
        <v>45771</v>
      </c>
      <c r="D1314" s="9" t="str">
        <f>TEXT(Transaction_2[[#This Row],[transaction_date]],"yyyy")</f>
        <v>2025</v>
      </c>
      <c r="E1314" s="9" t="str">
        <f>TEXT(Transaction_2[[#This Row],[transaction_date]],"mmm")</f>
        <v>Apr</v>
      </c>
      <c r="F1314" s="4">
        <v>72</v>
      </c>
      <c r="G1314" s="4" t="s">
        <v>6011</v>
      </c>
      <c r="H1314" s="4" t="s">
        <v>39</v>
      </c>
      <c r="I1314" s="4" t="s">
        <v>6015</v>
      </c>
      <c r="J1314" s="4">
        <v>2</v>
      </c>
      <c r="K1314" s="4">
        <v>242.46</v>
      </c>
      <c r="L1314" s="4">
        <v>484.91</v>
      </c>
      <c r="M1314" s="12">
        <f>Transaction_2[[#This Row],[total_amount]]*(1-Transaction_2[[#This Row],[discount_percentage]]/100)</f>
        <v>484.91</v>
      </c>
      <c r="N1314" s="12">
        <f>Transaction_2[[#This Row],[total_amount]]-(Transaction_2[[#This Row],[total_amount]]*Transaction_2[[#This Row],[discount_percentage]]/100)</f>
        <v>484.91</v>
      </c>
      <c r="O1314" s="4" t="s">
        <v>31</v>
      </c>
      <c r="P1314" s="4" t="s">
        <v>32</v>
      </c>
      <c r="Q1314" s="4">
        <v>40</v>
      </c>
      <c r="R1314" s="4" t="s">
        <v>6010</v>
      </c>
      <c r="S1314" s="4" t="b">
        <v>0</v>
      </c>
      <c r="T1314" s="4">
        <v>0</v>
      </c>
      <c r="U1314" s="4" t="s">
        <v>6006</v>
      </c>
      <c r="V1314" s="4">
        <v>10.1</v>
      </c>
      <c r="W1314" s="4">
        <v>8</v>
      </c>
      <c r="X1314" s="4" t="s">
        <v>6020</v>
      </c>
      <c r="Y1314" s="4" t="b">
        <v>0</v>
      </c>
      <c r="Z1314" s="4" t="b">
        <v>0</v>
      </c>
      <c r="AA1314" s="4" t="b">
        <v>1</v>
      </c>
      <c r="AB1314" s="4" t="b">
        <v>1</v>
      </c>
      <c r="AC1314" s="4" t="b">
        <v>0</v>
      </c>
    </row>
    <row r="1315" spans="1:29" x14ac:dyDescent="0.25">
      <c r="A1315" s="4" t="s">
        <v>2661</v>
      </c>
      <c r="B1315" s="4" t="s">
        <v>2662</v>
      </c>
      <c r="C1315" s="9">
        <v>45724</v>
      </c>
      <c r="D1315" s="9" t="str">
        <f>TEXT(Transaction_2[[#This Row],[transaction_date]],"yyyy")</f>
        <v>2025</v>
      </c>
      <c r="E1315" s="9" t="str">
        <f>TEXT(Transaction_2[[#This Row],[transaction_date]],"mmm")</f>
        <v>Mar</v>
      </c>
      <c r="F1315" s="4">
        <v>39</v>
      </c>
      <c r="G1315" s="4" t="s">
        <v>6017</v>
      </c>
      <c r="H1315" s="4" t="s">
        <v>53</v>
      </c>
      <c r="I1315" s="4" t="s">
        <v>6022</v>
      </c>
      <c r="J1315" s="4">
        <v>1</v>
      </c>
      <c r="K1315" s="4">
        <v>88.28</v>
      </c>
      <c r="L1315" s="4">
        <v>88.28</v>
      </c>
      <c r="M1315" s="12">
        <f>Transaction_2[[#This Row],[total_amount]]*(1-Transaction_2[[#This Row],[discount_percentage]]/100)</f>
        <v>88.28</v>
      </c>
      <c r="N1315" s="12">
        <f>Transaction_2[[#This Row],[total_amount]]-(Transaction_2[[#This Row],[total_amount]]*Transaction_2[[#This Row],[discount_percentage]]/100)</f>
        <v>88.28</v>
      </c>
      <c r="O1315" s="4" t="s">
        <v>23</v>
      </c>
      <c r="P1315" s="4" t="s">
        <v>36</v>
      </c>
      <c r="Q1315" s="4">
        <v>6</v>
      </c>
      <c r="R1315" s="4" t="s">
        <v>6005</v>
      </c>
      <c r="S1315" s="4" t="b">
        <v>0</v>
      </c>
      <c r="T1315" s="4">
        <v>0</v>
      </c>
      <c r="U1315" s="4" t="s">
        <v>6006</v>
      </c>
      <c r="V1315" s="4">
        <v>7.62</v>
      </c>
      <c r="W1315" s="4">
        <v>2</v>
      </c>
      <c r="X1315" s="4" t="s">
        <v>6016</v>
      </c>
      <c r="Y1315" s="4" t="b">
        <v>0</v>
      </c>
      <c r="Z1315" s="4" t="b">
        <v>0</v>
      </c>
      <c r="AA1315" s="4" t="b">
        <v>0</v>
      </c>
      <c r="AB1315" s="4" t="b">
        <v>0</v>
      </c>
      <c r="AC1315" s="4" t="b">
        <v>0</v>
      </c>
    </row>
    <row r="1316" spans="1:29" x14ac:dyDescent="0.25">
      <c r="A1316" s="4" t="s">
        <v>2663</v>
      </c>
      <c r="B1316" s="4" t="s">
        <v>2664</v>
      </c>
      <c r="C1316" s="9">
        <v>45649</v>
      </c>
      <c r="D1316" s="9" t="str">
        <f>TEXT(Transaction_2[[#This Row],[transaction_date]],"yyyy")</f>
        <v>2024</v>
      </c>
      <c r="E1316" s="9" t="str">
        <f>TEXT(Transaction_2[[#This Row],[transaction_date]],"mmm")</f>
        <v>Dec</v>
      </c>
      <c r="F1316" s="4">
        <v>36</v>
      </c>
      <c r="G1316" s="4" t="s">
        <v>6017</v>
      </c>
      <c r="H1316" s="4" t="s">
        <v>65</v>
      </c>
      <c r="I1316" s="4" t="s">
        <v>6025</v>
      </c>
      <c r="J1316" s="4">
        <v>1</v>
      </c>
      <c r="K1316" s="4">
        <v>55.8</v>
      </c>
      <c r="L1316" s="4">
        <v>55.8</v>
      </c>
      <c r="M1316" s="12">
        <f>Transaction_2[[#This Row],[total_amount]]*(1-Transaction_2[[#This Row],[discount_percentage]]/100)</f>
        <v>55.8</v>
      </c>
      <c r="N1316" s="12">
        <f>Transaction_2[[#This Row],[total_amount]]-(Transaction_2[[#This Row],[total_amount]]*Transaction_2[[#This Row],[discount_percentage]]/100)</f>
        <v>55.8</v>
      </c>
      <c r="O1316" s="4" t="s">
        <v>31</v>
      </c>
      <c r="P1316" s="4" t="s">
        <v>36</v>
      </c>
      <c r="Q1316" s="4">
        <v>37</v>
      </c>
      <c r="R1316" s="4" t="s">
        <v>6010</v>
      </c>
      <c r="S1316" s="4" t="b">
        <v>0</v>
      </c>
      <c r="T1316" s="4">
        <v>0</v>
      </c>
      <c r="U1316" s="4" t="s">
        <v>6006</v>
      </c>
      <c r="V1316" s="4">
        <v>19.29</v>
      </c>
      <c r="W1316" s="4">
        <v>28</v>
      </c>
      <c r="X1316" s="4" t="s">
        <v>6007</v>
      </c>
      <c r="Y1316" s="4" t="b">
        <v>0</v>
      </c>
      <c r="Z1316" s="4" t="b">
        <v>0</v>
      </c>
      <c r="AA1316" s="4" t="b">
        <v>0</v>
      </c>
      <c r="AB1316" s="4" t="b">
        <v>1</v>
      </c>
      <c r="AC1316" s="4" t="b">
        <v>0</v>
      </c>
    </row>
    <row r="1317" spans="1:29" x14ac:dyDescent="0.25">
      <c r="A1317" s="4" t="s">
        <v>2665</v>
      </c>
      <c r="B1317" s="4" t="s">
        <v>2666</v>
      </c>
      <c r="C1317" s="9">
        <v>45559</v>
      </c>
      <c r="D1317" s="9" t="str">
        <f>TEXT(Transaction_2[[#This Row],[transaction_date]],"yyyy")</f>
        <v>2024</v>
      </c>
      <c r="E1317" s="9" t="str">
        <f>TEXT(Transaction_2[[#This Row],[transaction_date]],"mmm")</f>
        <v>Sep</v>
      </c>
      <c r="F1317" s="4">
        <v>51</v>
      </c>
      <c r="G1317" s="4" t="s">
        <v>6012</v>
      </c>
      <c r="H1317" s="4" t="s">
        <v>62</v>
      </c>
      <c r="I1317" s="4" t="s">
        <v>6024</v>
      </c>
      <c r="J1317" s="4">
        <v>4</v>
      </c>
      <c r="K1317" s="4">
        <v>129.46</v>
      </c>
      <c r="L1317" s="4">
        <v>517.83000000000004</v>
      </c>
      <c r="M1317" s="12">
        <f>Transaction_2[[#This Row],[total_amount]]*(1-Transaction_2[[#This Row],[discount_percentage]]/100)</f>
        <v>391.47948000000002</v>
      </c>
      <c r="N1317" s="12">
        <f>Transaction_2[[#This Row],[total_amount]]-(Transaction_2[[#This Row],[total_amount]]*Transaction_2[[#This Row],[discount_percentage]]/100)</f>
        <v>391.47948000000002</v>
      </c>
      <c r="O1317" s="4" t="s">
        <v>23</v>
      </c>
      <c r="P1317" s="4" t="s">
        <v>24</v>
      </c>
      <c r="Q1317" s="4">
        <v>13</v>
      </c>
      <c r="R1317" s="4" t="s">
        <v>6005</v>
      </c>
      <c r="S1317" s="4" t="b">
        <v>1</v>
      </c>
      <c r="T1317" s="4">
        <v>24.4</v>
      </c>
      <c r="U1317" s="4" t="s">
        <v>6028</v>
      </c>
      <c r="V1317" s="4">
        <v>16.55</v>
      </c>
      <c r="W1317" s="4">
        <v>12</v>
      </c>
      <c r="X1317" s="4" t="s">
        <v>6020</v>
      </c>
      <c r="Y1317" s="4" t="b">
        <v>1</v>
      </c>
      <c r="Z1317" s="4" t="b">
        <v>0</v>
      </c>
      <c r="AA1317" s="4" t="b">
        <v>0</v>
      </c>
      <c r="AB1317" s="4" t="b">
        <v>0</v>
      </c>
      <c r="AC1317" s="4" t="b">
        <v>0</v>
      </c>
    </row>
    <row r="1318" spans="1:29" x14ac:dyDescent="0.25">
      <c r="A1318" s="4" t="s">
        <v>2667</v>
      </c>
      <c r="B1318" s="4" t="s">
        <v>2668</v>
      </c>
      <c r="C1318" s="9">
        <v>45819</v>
      </c>
      <c r="D1318" s="9" t="str">
        <f>TEXT(Transaction_2[[#This Row],[transaction_date]],"yyyy")</f>
        <v>2025</v>
      </c>
      <c r="E1318" s="9" t="str">
        <f>TEXT(Transaction_2[[#This Row],[transaction_date]],"mmm")</f>
        <v>Jun</v>
      </c>
      <c r="F1318" s="4">
        <v>22</v>
      </c>
      <c r="G1318" s="4" t="s">
        <v>6003</v>
      </c>
      <c r="H1318" s="4" t="s">
        <v>80</v>
      </c>
      <c r="I1318" s="4" t="s">
        <v>6026</v>
      </c>
      <c r="J1318" s="4">
        <v>15</v>
      </c>
      <c r="K1318" s="4">
        <v>49.42</v>
      </c>
      <c r="L1318" s="4">
        <v>741.27</v>
      </c>
      <c r="M1318" s="12">
        <f>Transaction_2[[#This Row],[total_amount]]*(1-Transaction_2[[#This Row],[discount_percentage]]/100)</f>
        <v>741.27</v>
      </c>
      <c r="N1318" s="12">
        <f>Transaction_2[[#This Row],[total_amount]]-(Transaction_2[[#This Row],[total_amount]]*Transaction_2[[#This Row],[discount_percentage]]/100)</f>
        <v>741.27</v>
      </c>
      <c r="O1318" s="4" t="s">
        <v>90</v>
      </c>
      <c r="P1318" s="4" t="s">
        <v>36</v>
      </c>
      <c r="Q1318" s="4">
        <v>2</v>
      </c>
      <c r="R1318" s="4" t="s">
        <v>6023</v>
      </c>
      <c r="S1318" s="4" t="b">
        <v>0</v>
      </c>
      <c r="T1318" s="4">
        <v>0</v>
      </c>
      <c r="U1318" s="4" t="s">
        <v>6006</v>
      </c>
      <c r="V1318" s="4">
        <v>24.76</v>
      </c>
      <c r="W1318" s="4">
        <v>21</v>
      </c>
      <c r="X1318" s="4" t="s">
        <v>6007</v>
      </c>
      <c r="Y1318" s="4" t="b">
        <v>1</v>
      </c>
      <c r="Z1318" s="4" t="b">
        <v>0</v>
      </c>
      <c r="AA1318" s="4" t="b">
        <v>0</v>
      </c>
      <c r="AB1318" s="4" t="b">
        <v>0</v>
      </c>
      <c r="AC1318" s="4" t="b">
        <v>1</v>
      </c>
    </row>
    <row r="1319" spans="1:29" x14ac:dyDescent="0.25">
      <c r="A1319" s="4" t="s">
        <v>2669</v>
      </c>
      <c r="B1319" s="4" t="s">
        <v>2670</v>
      </c>
      <c r="C1319" s="9">
        <v>45613</v>
      </c>
      <c r="D1319" s="9" t="str">
        <f>TEXT(Transaction_2[[#This Row],[transaction_date]],"yyyy")</f>
        <v>2024</v>
      </c>
      <c r="E1319" s="9" t="str">
        <f>TEXT(Transaction_2[[#This Row],[transaction_date]],"mmm")</f>
        <v>Nov</v>
      </c>
      <c r="F1319" s="4">
        <v>38</v>
      </c>
      <c r="G1319" s="4" t="s">
        <v>6017</v>
      </c>
      <c r="H1319" s="4" t="s">
        <v>44</v>
      </c>
      <c r="I1319" s="4" t="s">
        <v>6019</v>
      </c>
      <c r="J1319" s="4">
        <v>4</v>
      </c>
      <c r="K1319" s="4">
        <v>102.49</v>
      </c>
      <c r="L1319" s="4">
        <v>409.95</v>
      </c>
      <c r="M1319" s="12">
        <f>Transaction_2[[#This Row],[total_amount]]*(1-Transaction_2[[#This Row],[discount_percentage]]/100)</f>
        <v>409.95</v>
      </c>
      <c r="N1319" s="12">
        <f>Transaction_2[[#This Row],[total_amount]]-(Transaction_2[[#This Row],[total_amount]]*Transaction_2[[#This Row],[discount_percentage]]/100)</f>
        <v>409.95</v>
      </c>
      <c r="O1319" s="4" t="s">
        <v>54</v>
      </c>
      <c r="P1319" s="4" t="s">
        <v>32</v>
      </c>
      <c r="Q1319" s="4">
        <v>34</v>
      </c>
      <c r="R1319" s="4" t="s">
        <v>6010</v>
      </c>
      <c r="S1319" s="4" t="b">
        <v>0</v>
      </c>
      <c r="T1319" s="4">
        <v>0</v>
      </c>
      <c r="U1319" s="4" t="s">
        <v>6006</v>
      </c>
      <c r="V1319" s="4">
        <v>11.06</v>
      </c>
      <c r="W1319" s="4">
        <v>17</v>
      </c>
      <c r="X1319" s="4" t="s">
        <v>6007</v>
      </c>
      <c r="Y1319" s="4" t="b">
        <v>0</v>
      </c>
      <c r="Z1319" s="4" t="b">
        <v>0</v>
      </c>
      <c r="AA1319" s="4" t="b">
        <v>0</v>
      </c>
      <c r="AB1319" s="4" t="b">
        <v>0</v>
      </c>
      <c r="AC1319" s="4" t="b">
        <v>0</v>
      </c>
    </row>
    <row r="1320" spans="1:29" x14ac:dyDescent="0.25">
      <c r="A1320" s="4" t="s">
        <v>2671</v>
      </c>
      <c r="B1320" s="4" t="s">
        <v>2672</v>
      </c>
      <c r="C1320" s="9">
        <v>45598</v>
      </c>
      <c r="D1320" s="9" t="str">
        <f>TEXT(Transaction_2[[#This Row],[transaction_date]],"yyyy")</f>
        <v>2024</v>
      </c>
      <c r="E1320" s="9" t="str">
        <f>TEXT(Transaction_2[[#This Row],[transaction_date]],"mmm")</f>
        <v>Nov</v>
      </c>
      <c r="F1320" s="4">
        <v>73</v>
      </c>
      <c r="G1320" s="4" t="s">
        <v>6011</v>
      </c>
      <c r="H1320" s="4" t="s">
        <v>80</v>
      </c>
      <c r="I1320" s="4" t="s">
        <v>6026</v>
      </c>
      <c r="J1320" s="4">
        <v>4</v>
      </c>
      <c r="K1320" s="4">
        <v>103.05</v>
      </c>
      <c r="L1320" s="4">
        <v>412.22</v>
      </c>
      <c r="M1320" s="12">
        <f>Transaction_2[[#This Row],[total_amount]]*(1-Transaction_2[[#This Row],[discount_percentage]]/100)</f>
        <v>259.28638000000001</v>
      </c>
      <c r="N1320" s="12">
        <f>Transaction_2[[#This Row],[total_amount]]-(Transaction_2[[#This Row],[total_amount]]*Transaction_2[[#This Row],[discount_percentage]]/100)</f>
        <v>259.28638000000001</v>
      </c>
      <c r="O1320" s="4" t="s">
        <v>23</v>
      </c>
      <c r="P1320" s="4" t="s">
        <v>36</v>
      </c>
      <c r="Q1320" s="4">
        <v>22</v>
      </c>
      <c r="R1320" s="4" t="s">
        <v>6005</v>
      </c>
      <c r="S1320" s="4" t="b">
        <v>1</v>
      </c>
      <c r="T1320" s="4">
        <v>37.1</v>
      </c>
      <c r="U1320" s="4" t="s">
        <v>6014</v>
      </c>
      <c r="V1320" s="4">
        <v>5.7</v>
      </c>
      <c r="W1320" s="4">
        <v>23</v>
      </c>
      <c r="X1320" s="4" t="s">
        <v>6007</v>
      </c>
      <c r="Y1320" s="4" t="b">
        <v>0</v>
      </c>
      <c r="Z1320" s="4" t="b">
        <v>0</v>
      </c>
      <c r="AA1320" s="4" t="b">
        <v>0</v>
      </c>
      <c r="AB1320" s="4" t="b">
        <v>0</v>
      </c>
      <c r="AC1320" s="4" t="b">
        <v>0</v>
      </c>
    </row>
    <row r="1321" spans="1:29" x14ac:dyDescent="0.25">
      <c r="A1321" s="4" t="s">
        <v>2673</v>
      </c>
      <c r="B1321" s="4" t="s">
        <v>2674</v>
      </c>
      <c r="C1321" s="9">
        <v>45792</v>
      </c>
      <c r="D1321" s="9" t="str">
        <f>TEXT(Transaction_2[[#This Row],[transaction_date]],"yyyy")</f>
        <v>2025</v>
      </c>
      <c r="E1321" s="9" t="str">
        <f>TEXT(Transaction_2[[#This Row],[transaction_date]],"mmm")</f>
        <v>May</v>
      </c>
      <c r="F1321" s="4">
        <v>50</v>
      </c>
      <c r="G1321" s="4" t="s">
        <v>6012</v>
      </c>
      <c r="H1321" s="4" t="s">
        <v>115</v>
      </c>
      <c r="I1321" s="4" t="s">
        <v>6030</v>
      </c>
      <c r="J1321" s="4">
        <v>5</v>
      </c>
      <c r="K1321" s="4">
        <v>73.540000000000006</v>
      </c>
      <c r="L1321" s="4">
        <v>367.72</v>
      </c>
      <c r="M1321" s="12">
        <f>Transaction_2[[#This Row],[total_amount]]*(1-Transaction_2[[#This Row],[discount_percentage]]/100)</f>
        <v>189.74352000000002</v>
      </c>
      <c r="N1321" s="12">
        <f>Transaction_2[[#This Row],[total_amount]]-(Transaction_2[[#This Row],[total_amount]]*Transaction_2[[#This Row],[discount_percentage]]/100)</f>
        <v>189.74352000000002</v>
      </c>
      <c r="O1321" s="4" t="s">
        <v>90</v>
      </c>
      <c r="P1321" s="4" t="s">
        <v>36</v>
      </c>
      <c r="Q1321" s="4">
        <v>2</v>
      </c>
      <c r="R1321" s="4" t="s">
        <v>6023</v>
      </c>
      <c r="S1321" s="4" t="b">
        <v>1</v>
      </c>
      <c r="T1321" s="4">
        <v>48.4</v>
      </c>
      <c r="U1321" s="4" t="s">
        <v>6014</v>
      </c>
      <c r="V1321" s="4">
        <v>22.1</v>
      </c>
      <c r="W1321" s="4">
        <v>8</v>
      </c>
      <c r="X1321" s="4" t="s">
        <v>6020</v>
      </c>
      <c r="Y1321" s="4" t="b">
        <v>0</v>
      </c>
      <c r="Z1321" s="4" t="b">
        <v>0</v>
      </c>
      <c r="AA1321" s="4" t="b">
        <v>0</v>
      </c>
      <c r="AB1321" s="4" t="b">
        <v>0</v>
      </c>
      <c r="AC1321" s="4" t="b">
        <v>1</v>
      </c>
    </row>
    <row r="1322" spans="1:29" x14ac:dyDescent="0.25">
      <c r="A1322" s="4" t="s">
        <v>2675</v>
      </c>
      <c r="B1322" s="4" t="s">
        <v>2676</v>
      </c>
      <c r="C1322" s="9">
        <v>45716</v>
      </c>
      <c r="D1322" s="9" t="str">
        <f>TEXT(Transaction_2[[#This Row],[transaction_date]],"yyyy")</f>
        <v>2025</v>
      </c>
      <c r="E1322" s="9" t="str">
        <f>TEXT(Transaction_2[[#This Row],[transaction_date]],"mmm")</f>
        <v>Feb</v>
      </c>
      <c r="F1322" s="4">
        <v>67</v>
      </c>
      <c r="G1322" s="4" t="s">
        <v>6008</v>
      </c>
      <c r="H1322" s="4" t="s">
        <v>27</v>
      </c>
      <c r="I1322" s="4" t="s">
        <v>6009</v>
      </c>
      <c r="J1322" s="4">
        <v>1</v>
      </c>
      <c r="K1322" s="4">
        <v>139.51</v>
      </c>
      <c r="L1322" s="4">
        <v>139.51</v>
      </c>
      <c r="M1322" s="12">
        <f>Transaction_2[[#This Row],[total_amount]]*(1-Transaction_2[[#This Row],[discount_percentage]]/100)</f>
        <v>139.51</v>
      </c>
      <c r="N1322" s="12">
        <f>Transaction_2[[#This Row],[total_amount]]-(Transaction_2[[#This Row],[total_amount]]*Transaction_2[[#This Row],[discount_percentage]]/100)</f>
        <v>139.51</v>
      </c>
      <c r="O1322" s="4" t="s">
        <v>31</v>
      </c>
      <c r="P1322" s="4" t="s">
        <v>24</v>
      </c>
      <c r="Q1322" s="4">
        <v>31</v>
      </c>
      <c r="R1322" s="4" t="s">
        <v>6010</v>
      </c>
      <c r="S1322" s="4" t="b">
        <v>0</v>
      </c>
      <c r="T1322" s="4">
        <v>0</v>
      </c>
      <c r="U1322" s="4" t="s">
        <v>6006</v>
      </c>
      <c r="V1322" s="4">
        <v>5.25</v>
      </c>
      <c r="W1322" s="4">
        <v>25</v>
      </c>
      <c r="X1322" s="4" t="s">
        <v>6007</v>
      </c>
      <c r="Y1322" s="4" t="b">
        <v>0</v>
      </c>
      <c r="Z1322" s="4" t="b">
        <v>0</v>
      </c>
      <c r="AA1322" s="4" t="b">
        <v>0</v>
      </c>
      <c r="AB1322" s="4" t="b">
        <v>0</v>
      </c>
      <c r="AC1322" s="4" t="b">
        <v>0</v>
      </c>
    </row>
    <row r="1323" spans="1:29" x14ac:dyDescent="0.25">
      <c r="A1323" s="4" t="s">
        <v>2677</v>
      </c>
      <c r="B1323" s="4" t="s">
        <v>2678</v>
      </c>
      <c r="C1323" s="9">
        <v>45618</v>
      </c>
      <c r="D1323" s="9" t="str">
        <f>TEXT(Transaction_2[[#This Row],[transaction_date]],"yyyy")</f>
        <v>2024</v>
      </c>
      <c r="E1323" s="9" t="str">
        <f>TEXT(Transaction_2[[#This Row],[transaction_date]],"mmm")</f>
        <v>Nov</v>
      </c>
      <c r="F1323" s="4">
        <v>27</v>
      </c>
      <c r="G1323" s="4" t="s">
        <v>6003</v>
      </c>
      <c r="H1323" s="4" t="s">
        <v>53</v>
      </c>
      <c r="I1323" s="4" t="s">
        <v>6022</v>
      </c>
      <c r="J1323" s="4">
        <v>1</v>
      </c>
      <c r="K1323" s="4">
        <v>247.29</v>
      </c>
      <c r="L1323" s="4">
        <v>247.29</v>
      </c>
      <c r="M1323" s="12">
        <f>Transaction_2[[#This Row],[total_amount]]*(1-Transaction_2[[#This Row],[discount_percentage]]/100)</f>
        <v>247.29</v>
      </c>
      <c r="N1323" s="12">
        <f>Transaction_2[[#This Row],[total_amount]]-(Transaction_2[[#This Row],[total_amount]]*Transaction_2[[#This Row],[discount_percentage]]/100)</f>
        <v>247.29</v>
      </c>
      <c r="O1323" s="4" t="s">
        <v>23</v>
      </c>
      <c r="P1323" s="4" t="s">
        <v>24</v>
      </c>
      <c r="Q1323" s="4">
        <v>42</v>
      </c>
      <c r="R1323" s="4" t="s">
        <v>6010</v>
      </c>
      <c r="S1323" s="4" t="b">
        <v>0</v>
      </c>
      <c r="T1323" s="4">
        <v>0</v>
      </c>
      <c r="U1323" s="4" t="s">
        <v>6006</v>
      </c>
      <c r="V1323" s="4">
        <v>23.4</v>
      </c>
      <c r="W1323" s="4">
        <v>2</v>
      </c>
      <c r="X1323" s="4" t="s">
        <v>6016</v>
      </c>
      <c r="Y1323" s="4" t="b">
        <v>0</v>
      </c>
      <c r="Z1323" s="4" t="b">
        <v>0</v>
      </c>
      <c r="AA1323" s="4" t="b">
        <v>0</v>
      </c>
      <c r="AB1323" s="4" t="b">
        <v>0</v>
      </c>
      <c r="AC1323" s="4" t="b">
        <v>0</v>
      </c>
    </row>
    <row r="1324" spans="1:29" x14ac:dyDescent="0.25">
      <c r="A1324" s="4" t="s">
        <v>2679</v>
      </c>
      <c r="B1324" s="4" t="s">
        <v>2680</v>
      </c>
      <c r="C1324" s="9">
        <v>45537</v>
      </c>
      <c r="D1324" s="9" t="str">
        <f>TEXT(Transaction_2[[#This Row],[transaction_date]],"yyyy")</f>
        <v>2024</v>
      </c>
      <c r="E1324" s="9" t="str">
        <f>TEXT(Transaction_2[[#This Row],[transaction_date]],"mmm")</f>
        <v>Sep</v>
      </c>
      <c r="F1324" s="4">
        <v>53</v>
      </c>
      <c r="G1324" s="4" t="s">
        <v>6012</v>
      </c>
      <c r="H1324" s="4" t="s">
        <v>35</v>
      </c>
      <c r="I1324" s="4" t="s">
        <v>6013</v>
      </c>
      <c r="J1324" s="4">
        <v>7</v>
      </c>
      <c r="K1324" s="4">
        <v>70.98</v>
      </c>
      <c r="L1324" s="4">
        <v>496.84</v>
      </c>
      <c r="M1324" s="12">
        <f>Transaction_2[[#This Row],[total_amount]]*(1-Transaction_2[[#This Row],[discount_percentage]]/100)</f>
        <v>496.84</v>
      </c>
      <c r="N1324" s="12">
        <f>Transaction_2[[#This Row],[total_amount]]-(Transaction_2[[#This Row],[total_amount]]*Transaction_2[[#This Row],[discount_percentage]]/100)</f>
        <v>496.84</v>
      </c>
      <c r="O1324" s="4" t="s">
        <v>90</v>
      </c>
      <c r="P1324" s="4" t="s">
        <v>36</v>
      </c>
      <c r="Q1324" s="4">
        <v>3</v>
      </c>
      <c r="R1324" s="4" t="s">
        <v>6023</v>
      </c>
      <c r="S1324" s="4" t="b">
        <v>0</v>
      </c>
      <c r="T1324" s="4">
        <v>0</v>
      </c>
      <c r="U1324" s="4" t="s">
        <v>6006</v>
      </c>
      <c r="V1324" s="4">
        <v>15.36</v>
      </c>
      <c r="W1324" s="4">
        <v>26</v>
      </c>
      <c r="X1324" s="4" t="s">
        <v>6007</v>
      </c>
      <c r="Y1324" s="4" t="b">
        <v>0</v>
      </c>
      <c r="Z1324" s="4" t="b">
        <v>0</v>
      </c>
      <c r="AA1324" s="4" t="b">
        <v>0</v>
      </c>
      <c r="AB1324" s="4" t="b">
        <v>1</v>
      </c>
      <c r="AC1324" s="4" t="b">
        <v>1</v>
      </c>
    </row>
    <row r="1325" spans="1:29" x14ac:dyDescent="0.25">
      <c r="A1325" s="4" t="s">
        <v>2681</v>
      </c>
      <c r="B1325" s="4" t="s">
        <v>2682</v>
      </c>
      <c r="C1325" s="9">
        <v>45482</v>
      </c>
      <c r="D1325" s="9" t="str">
        <f>TEXT(Transaction_2[[#This Row],[transaction_date]],"yyyy")</f>
        <v>2024</v>
      </c>
      <c r="E1325" s="9" t="str">
        <f>TEXT(Transaction_2[[#This Row],[transaction_date]],"mmm")</f>
        <v>Jul</v>
      </c>
      <c r="F1325" s="4">
        <v>43</v>
      </c>
      <c r="G1325" s="4" t="s">
        <v>6021</v>
      </c>
      <c r="H1325" s="4" t="s">
        <v>65</v>
      </c>
      <c r="I1325" s="4" t="s">
        <v>6025</v>
      </c>
      <c r="J1325" s="4">
        <v>2</v>
      </c>
      <c r="K1325" s="4">
        <v>73.819999999999993</v>
      </c>
      <c r="L1325" s="4">
        <v>147.65</v>
      </c>
      <c r="M1325" s="12">
        <f>Transaction_2[[#This Row],[total_amount]]*(1-Transaction_2[[#This Row],[discount_percentage]]/100)</f>
        <v>128.1602</v>
      </c>
      <c r="N1325" s="12">
        <f>Transaction_2[[#This Row],[total_amount]]-(Transaction_2[[#This Row],[total_amount]]*Transaction_2[[#This Row],[discount_percentage]]/100)</f>
        <v>128.1602</v>
      </c>
      <c r="O1325" s="4" t="s">
        <v>54</v>
      </c>
      <c r="P1325" s="4" t="s">
        <v>36</v>
      </c>
      <c r="Q1325" s="4">
        <v>38</v>
      </c>
      <c r="R1325" s="4" t="s">
        <v>6010</v>
      </c>
      <c r="S1325" s="4" t="b">
        <v>1</v>
      </c>
      <c r="T1325" s="4">
        <v>13.2</v>
      </c>
      <c r="U1325" s="4" t="s">
        <v>6028</v>
      </c>
      <c r="V1325" s="4">
        <v>22.89</v>
      </c>
      <c r="W1325" s="4">
        <v>28</v>
      </c>
      <c r="X1325" s="4" t="s">
        <v>6007</v>
      </c>
      <c r="Y1325" s="4" t="b">
        <v>0</v>
      </c>
      <c r="Z1325" s="4" t="b">
        <v>0</v>
      </c>
      <c r="AA1325" s="4" t="b">
        <v>0</v>
      </c>
      <c r="AB1325" s="4" t="b">
        <v>0</v>
      </c>
      <c r="AC1325" s="4" t="b">
        <v>0</v>
      </c>
    </row>
    <row r="1326" spans="1:29" x14ac:dyDescent="0.25">
      <c r="A1326" s="4" t="s">
        <v>2683</v>
      </c>
      <c r="B1326" s="4" t="s">
        <v>2684</v>
      </c>
      <c r="C1326" s="9">
        <v>45500</v>
      </c>
      <c r="D1326" s="9" t="str">
        <f>TEXT(Transaction_2[[#This Row],[transaction_date]],"yyyy")</f>
        <v>2024</v>
      </c>
      <c r="E1326" s="9" t="str">
        <f>TEXT(Transaction_2[[#This Row],[transaction_date]],"mmm")</f>
        <v>Jul</v>
      </c>
      <c r="F1326" s="4">
        <v>74</v>
      </c>
      <c r="G1326" s="4" t="s">
        <v>6011</v>
      </c>
      <c r="H1326" s="4" t="s">
        <v>62</v>
      </c>
      <c r="I1326" s="4" t="s">
        <v>6024</v>
      </c>
      <c r="J1326" s="4">
        <v>2</v>
      </c>
      <c r="K1326" s="4">
        <v>96.36</v>
      </c>
      <c r="L1326" s="4">
        <v>192.71</v>
      </c>
      <c r="M1326" s="12">
        <f>Transaction_2[[#This Row],[total_amount]]*(1-Transaction_2[[#This Row],[discount_percentage]]/100)</f>
        <v>192.71</v>
      </c>
      <c r="N1326" s="12">
        <f>Transaction_2[[#This Row],[total_amount]]-(Transaction_2[[#This Row],[total_amount]]*Transaction_2[[#This Row],[discount_percentage]]/100)</f>
        <v>192.71</v>
      </c>
      <c r="O1326" s="4" t="s">
        <v>28</v>
      </c>
      <c r="P1326" s="4" t="s">
        <v>24</v>
      </c>
      <c r="Q1326" s="4">
        <v>18</v>
      </c>
      <c r="R1326" s="4" t="s">
        <v>6005</v>
      </c>
      <c r="S1326" s="4" t="b">
        <v>0</v>
      </c>
      <c r="T1326" s="4">
        <v>0</v>
      </c>
      <c r="U1326" s="4" t="s">
        <v>6006</v>
      </c>
      <c r="V1326" s="4">
        <v>11.4</v>
      </c>
      <c r="W1326" s="4">
        <v>23</v>
      </c>
      <c r="X1326" s="4" t="s">
        <v>6007</v>
      </c>
      <c r="Y1326" s="4" t="b">
        <v>0</v>
      </c>
      <c r="Z1326" s="4" t="b">
        <v>0</v>
      </c>
      <c r="AA1326" s="4" t="b">
        <v>1</v>
      </c>
      <c r="AB1326" s="4" t="b">
        <v>0</v>
      </c>
      <c r="AC1326" s="4" t="b">
        <v>0</v>
      </c>
    </row>
    <row r="1327" spans="1:29" x14ac:dyDescent="0.25">
      <c r="A1327" s="4" t="s">
        <v>2685</v>
      </c>
      <c r="B1327" s="4" t="s">
        <v>2686</v>
      </c>
      <c r="C1327" s="9">
        <v>45554</v>
      </c>
      <c r="D1327" s="9" t="str">
        <f>TEXT(Transaction_2[[#This Row],[transaction_date]],"yyyy")</f>
        <v>2024</v>
      </c>
      <c r="E1327" s="9" t="str">
        <f>TEXT(Transaction_2[[#This Row],[transaction_date]],"mmm")</f>
        <v>Sep</v>
      </c>
      <c r="F1327" s="4">
        <v>19</v>
      </c>
      <c r="G1327" s="4" t="s">
        <v>6003</v>
      </c>
      <c r="H1327" s="4" t="s">
        <v>39</v>
      </c>
      <c r="I1327" s="4" t="s">
        <v>6015</v>
      </c>
      <c r="J1327" s="4">
        <v>16</v>
      </c>
      <c r="K1327" s="4">
        <v>9.83</v>
      </c>
      <c r="L1327" s="4">
        <v>157.25</v>
      </c>
      <c r="M1327" s="12">
        <f>Transaction_2[[#This Row],[total_amount]]*(1-Transaction_2[[#This Row],[discount_percentage]]/100)</f>
        <v>157.25</v>
      </c>
      <c r="N1327" s="12">
        <f>Transaction_2[[#This Row],[total_amount]]-(Transaction_2[[#This Row],[total_amount]]*Transaction_2[[#This Row],[discount_percentage]]/100)</f>
        <v>157.25</v>
      </c>
      <c r="O1327" s="4" t="s">
        <v>28</v>
      </c>
      <c r="P1327" s="4" t="s">
        <v>36</v>
      </c>
      <c r="Q1327" s="4">
        <v>4</v>
      </c>
      <c r="R1327" s="4" t="s">
        <v>6023</v>
      </c>
      <c r="S1327" s="4" t="b">
        <v>0</v>
      </c>
      <c r="T1327" s="4">
        <v>0</v>
      </c>
      <c r="U1327" s="4" t="s">
        <v>6006</v>
      </c>
      <c r="V1327" s="4">
        <v>22.95</v>
      </c>
      <c r="W1327" s="4">
        <v>26</v>
      </c>
      <c r="X1327" s="4" t="s">
        <v>6007</v>
      </c>
      <c r="Y1327" s="4" t="b">
        <v>0</v>
      </c>
      <c r="Z1327" s="4" t="b">
        <v>0</v>
      </c>
      <c r="AA1327" s="4" t="b">
        <v>0</v>
      </c>
      <c r="AB1327" s="4" t="b">
        <v>0</v>
      </c>
      <c r="AC1327" s="4" t="b">
        <v>1</v>
      </c>
    </row>
    <row r="1328" spans="1:29" x14ac:dyDescent="0.25">
      <c r="A1328" s="4" t="s">
        <v>2687</v>
      </c>
      <c r="B1328" s="4" t="s">
        <v>2688</v>
      </c>
      <c r="C1328" s="9">
        <v>45551</v>
      </c>
      <c r="D1328" s="9" t="str">
        <f>TEXT(Transaction_2[[#This Row],[transaction_date]],"yyyy")</f>
        <v>2024</v>
      </c>
      <c r="E1328" s="9" t="str">
        <f>TEXT(Transaction_2[[#This Row],[transaction_date]],"mmm")</f>
        <v>Sep</v>
      </c>
      <c r="F1328" s="4">
        <v>39</v>
      </c>
      <c r="G1328" s="4" t="s">
        <v>6017</v>
      </c>
      <c r="H1328" s="4" t="s">
        <v>35</v>
      </c>
      <c r="I1328" s="4" t="s">
        <v>6013</v>
      </c>
      <c r="J1328" s="4">
        <v>1</v>
      </c>
      <c r="K1328" s="4">
        <v>275.67</v>
      </c>
      <c r="L1328" s="4">
        <v>275.67</v>
      </c>
      <c r="M1328" s="12">
        <f>Transaction_2[[#This Row],[total_amount]]*(1-Transaction_2[[#This Row],[discount_percentage]]/100)</f>
        <v>248.10300000000001</v>
      </c>
      <c r="N1328" s="12">
        <f>Transaction_2[[#This Row],[total_amount]]-(Transaction_2[[#This Row],[total_amount]]*Transaction_2[[#This Row],[discount_percentage]]/100)</f>
        <v>248.10300000000001</v>
      </c>
      <c r="O1328" s="4" t="s">
        <v>54</v>
      </c>
      <c r="P1328" s="4" t="s">
        <v>24</v>
      </c>
      <c r="Q1328" s="4">
        <v>49</v>
      </c>
      <c r="R1328" s="4" t="s">
        <v>6010</v>
      </c>
      <c r="S1328" s="4" t="b">
        <v>1</v>
      </c>
      <c r="T1328" s="4">
        <v>10</v>
      </c>
      <c r="U1328" s="4" t="s">
        <v>6031</v>
      </c>
      <c r="V1328" s="4">
        <v>8.44</v>
      </c>
      <c r="W1328" s="4">
        <v>19</v>
      </c>
      <c r="X1328" s="4" t="s">
        <v>6007</v>
      </c>
      <c r="Y1328" s="4" t="b">
        <v>1</v>
      </c>
      <c r="Z1328" s="4" t="b">
        <v>0</v>
      </c>
      <c r="AA1328" s="4" t="b">
        <v>0</v>
      </c>
      <c r="AB1328" s="4" t="b">
        <v>0</v>
      </c>
      <c r="AC1328" s="4" t="b">
        <v>0</v>
      </c>
    </row>
    <row r="1329" spans="1:29" x14ac:dyDescent="0.25">
      <c r="A1329" s="4" t="s">
        <v>2689</v>
      </c>
      <c r="B1329" s="4" t="s">
        <v>2690</v>
      </c>
      <c r="C1329" s="9">
        <v>45739</v>
      </c>
      <c r="D1329" s="9" t="str">
        <f>TEXT(Transaction_2[[#This Row],[transaction_date]],"yyyy")</f>
        <v>2025</v>
      </c>
      <c r="E1329" s="9" t="str">
        <f>TEXT(Transaction_2[[#This Row],[transaction_date]],"mmm")</f>
        <v>Mar</v>
      </c>
      <c r="F1329" s="4">
        <v>65</v>
      </c>
      <c r="G1329" s="4" t="s">
        <v>6008</v>
      </c>
      <c r="H1329" s="4" t="s">
        <v>80</v>
      </c>
      <c r="I1329" s="4" t="s">
        <v>6026</v>
      </c>
      <c r="J1329" s="4">
        <v>2</v>
      </c>
      <c r="K1329" s="4">
        <v>64.89</v>
      </c>
      <c r="L1329" s="4">
        <v>129.78</v>
      </c>
      <c r="M1329" s="12">
        <f>Transaction_2[[#This Row],[total_amount]]*(1-Transaction_2[[#This Row],[discount_percentage]]/100)</f>
        <v>129.78</v>
      </c>
      <c r="N1329" s="12">
        <f>Transaction_2[[#This Row],[total_amount]]-(Transaction_2[[#This Row],[total_amount]]*Transaction_2[[#This Row],[discount_percentage]]/100)</f>
        <v>129.78</v>
      </c>
      <c r="O1329" s="4" t="s">
        <v>23</v>
      </c>
      <c r="P1329" s="4" t="s">
        <v>36</v>
      </c>
      <c r="Q1329" s="4">
        <v>11</v>
      </c>
      <c r="R1329" s="4" t="s">
        <v>6005</v>
      </c>
      <c r="S1329" s="4" t="b">
        <v>0</v>
      </c>
      <c r="T1329" s="4">
        <v>0</v>
      </c>
      <c r="U1329" s="4" t="s">
        <v>6006</v>
      </c>
      <c r="V1329" s="4">
        <v>20.72</v>
      </c>
      <c r="W1329" s="4">
        <v>22</v>
      </c>
      <c r="X1329" s="4" t="s">
        <v>6007</v>
      </c>
      <c r="Y1329" s="4" t="b">
        <v>1</v>
      </c>
      <c r="Z1329" s="4" t="b">
        <v>0</v>
      </c>
      <c r="AA1329" s="4" t="b">
        <v>0</v>
      </c>
      <c r="AB1329" s="4" t="b">
        <v>0</v>
      </c>
      <c r="AC1329" s="4" t="b">
        <v>0</v>
      </c>
    </row>
    <row r="1330" spans="1:29" x14ac:dyDescent="0.25">
      <c r="A1330" s="4" t="s">
        <v>2691</v>
      </c>
      <c r="B1330" s="4" t="s">
        <v>2692</v>
      </c>
      <c r="C1330" s="9">
        <v>45770</v>
      </c>
      <c r="D1330" s="9" t="str">
        <f>TEXT(Transaction_2[[#This Row],[transaction_date]],"yyyy")</f>
        <v>2025</v>
      </c>
      <c r="E1330" s="9" t="str">
        <f>TEXT(Transaction_2[[#This Row],[transaction_date]],"mmm")</f>
        <v>Apr</v>
      </c>
      <c r="F1330" s="4">
        <v>26</v>
      </c>
      <c r="G1330" s="4" t="s">
        <v>6003</v>
      </c>
      <c r="H1330" s="4" t="s">
        <v>62</v>
      </c>
      <c r="I1330" s="4" t="s">
        <v>6024</v>
      </c>
      <c r="J1330" s="4">
        <v>3</v>
      </c>
      <c r="K1330" s="4">
        <v>13.37</v>
      </c>
      <c r="L1330" s="4">
        <v>40.119999999999997</v>
      </c>
      <c r="M1330" s="12">
        <f>Transaction_2[[#This Row],[total_amount]]*(1-Transaction_2[[#This Row],[discount_percentage]]/100)</f>
        <v>40.119999999999997</v>
      </c>
      <c r="N1330" s="12">
        <f>Transaction_2[[#This Row],[total_amount]]-(Transaction_2[[#This Row],[total_amount]]*Transaction_2[[#This Row],[discount_percentage]]/100)</f>
        <v>40.119999999999997</v>
      </c>
      <c r="O1330" s="4" t="s">
        <v>28</v>
      </c>
      <c r="P1330" s="4" t="s">
        <v>57</v>
      </c>
      <c r="Q1330" s="4">
        <v>1</v>
      </c>
      <c r="R1330" s="4" t="s">
        <v>6029</v>
      </c>
      <c r="S1330" s="4" t="b">
        <v>0</v>
      </c>
      <c r="T1330" s="4">
        <v>0</v>
      </c>
      <c r="U1330" s="4" t="s">
        <v>6006</v>
      </c>
      <c r="V1330" s="4">
        <v>23.5</v>
      </c>
      <c r="W1330" s="4">
        <v>5</v>
      </c>
      <c r="X1330" s="4" t="s">
        <v>6018</v>
      </c>
      <c r="Y1330" s="4" t="b">
        <v>0</v>
      </c>
      <c r="Z1330" s="4" t="b">
        <v>0</v>
      </c>
      <c r="AA1330" s="4" t="b">
        <v>1</v>
      </c>
      <c r="AB1330" s="4" t="b">
        <v>1</v>
      </c>
      <c r="AC1330" s="4" t="b">
        <v>1</v>
      </c>
    </row>
    <row r="1331" spans="1:29" x14ac:dyDescent="0.25">
      <c r="A1331" s="4" t="s">
        <v>2693</v>
      </c>
      <c r="B1331" s="4" t="s">
        <v>2694</v>
      </c>
      <c r="C1331" s="9">
        <v>45639</v>
      </c>
      <c r="D1331" s="9" t="str">
        <f>TEXT(Transaction_2[[#This Row],[transaction_date]],"yyyy")</f>
        <v>2024</v>
      </c>
      <c r="E1331" s="9" t="str">
        <f>TEXT(Transaction_2[[#This Row],[transaction_date]],"mmm")</f>
        <v>Dec</v>
      </c>
      <c r="F1331" s="4">
        <v>61</v>
      </c>
      <c r="G1331" s="4" t="s">
        <v>6008</v>
      </c>
      <c r="H1331" s="4" t="s">
        <v>115</v>
      </c>
      <c r="I1331" s="4" t="s">
        <v>6030</v>
      </c>
      <c r="J1331" s="4">
        <v>3</v>
      </c>
      <c r="K1331" s="4">
        <v>233.22</v>
      </c>
      <c r="L1331" s="4">
        <v>699.67</v>
      </c>
      <c r="M1331" s="12">
        <f>Transaction_2[[#This Row],[total_amount]]*(1-Transaction_2[[#This Row],[discount_percentage]]/100)</f>
        <v>699.67</v>
      </c>
      <c r="N1331" s="12">
        <f>Transaction_2[[#This Row],[total_amount]]-(Transaction_2[[#This Row],[total_amount]]*Transaction_2[[#This Row],[discount_percentage]]/100)</f>
        <v>699.67</v>
      </c>
      <c r="O1331" s="4" t="s">
        <v>23</v>
      </c>
      <c r="P1331" s="4" t="s">
        <v>36</v>
      </c>
      <c r="Q1331" s="4">
        <v>8</v>
      </c>
      <c r="R1331" s="4" t="s">
        <v>6005</v>
      </c>
      <c r="S1331" s="4" t="b">
        <v>0</v>
      </c>
      <c r="T1331" s="4">
        <v>0</v>
      </c>
      <c r="U1331" s="4" t="s">
        <v>6006</v>
      </c>
      <c r="V1331" s="4">
        <v>21.38</v>
      </c>
      <c r="W1331" s="4">
        <v>18</v>
      </c>
      <c r="X1331" s="4" t="s">
        <v>6007</v>
      </c>
      <c r="Y1331" s="4" t="b">
        <v>0</v>
      </c>
      <c r="Z1331" s="4" t="b">
        <v>0</v>
      </c>
      <c r="AA1331" s="4" t="b">
        <v>1</v>
      </c>
      <c r="AB1331" s="4" t="b">
        <v>0</v>
      </c>
      <c r="AC1331" s="4" t="b">
        <v>0</v>
      </c>
    </row>
    <row r="1332" spans="1:29" x14ac:dyDescent="0.25">
      <c r="A1332" s="4" t="s">
        <v>2695</v>
      </c>
      <c r="B1332" s="4" t="s">
        <v>2696</v>
      </c>
      <c r="C1332" s="9">
        <v>45511</v>
      </c>
      <c r="D1332" s="9" t="str">
        <f>TEXT(Transaction_2[[#This Row],[transaction_date]],"yyyy")</f>
        <v>2024</v>
      </c>
      <c r="E1332" s="9" t="str">
        <f>TEXT(Transaction_2[[#This Row],[transaction_date]],"mmm")</f>
        <v>Aug</v>
      </c>
      <c r="F1332" s="4">
        <v>44</v>
      </c>
      <c r="G1332" s="4" t="s">
        <v>6021</v>
      </c>
      <c r="H1332" s="4" t="s">
        <v>62</v>
      </c>
      <c r="I1332" s="4" t="s">
        <v>6024</v>
      </c>
      <c r="J1332" s="4">
        <v>1</v>
      </c>
      <c r="K1332" s="4">
        <v>33.29</v>
      </c>
      <c r="L1332" s="4">
        <v>33.29</v>
      </c>
      <c r="M1332" s="12">
        <f>Transaction_2[[#This Row],[total_amount]]*(1-Transaction_2[[#This Row],[discount_percentage]]/100)</f>
        <v>19.541229999999999</v>
      </c>
      <c r="N1332" s="12">
        <f>Transaction_2[[#This Row],[total_amount]]-(Transaction_2[[#This Row],[total_amount]]*Transaction_2[[#This Row],[discount_percentage]]/100)</f>
        <v>19.541229999999999</v>
      </c>
      <c r="O1332" s="4" t="s">
        <v>31</v>
      </c>
      <c r="P1332" s="4" t="s">
        <v>36</v>
      </c>
      <c r="Q1332" s="4">
        <v>38</v>
      </c>
      <c r="R1332" s="4" t="s">
        <v>6010</v>
      </c>
      <c r="S1332" s="4" t="b">
        <v>1</v>
      </c>
      <c r="T1332" s="4">
        <v>41.3</v>
      </c>
      <c r="U1332" s="4" t="s">
        <v>6014</v>
      </c>
      <c r="V1332" s="4">
        <v>14.58</v>
      </c>
      <c r="W1332" s="4">
        <v>13</v>
      </c>
      <c r="X1332" s="4" t="s">
        <v>6020</v>
      </c>
      <c r="Y1332" s="4" t="b">
        <v>0</v>
      </c>
      <c r="Z1332" s="4" t="b">
        <v>0</v>
      </c>
      <c r="AA1332" s="4" t="b">
        <v>1</v>
      </c>
      <c r="AB1332" s="4" t="b">
        <v>0</v>
      </c>
      <c r="AC1332" s="4" t="b">
        <v>0</v>
      </c>
    </row>
    <row r="1333" spans="1:29" x14ac:dyDescent="0.25">
      <c r="A1333" s="4" t="s">
        <v>2697</v>
      </c>
      <c r="B1333" s="4" t="s">
        <v>2698</v>
      </c>
      <c r="C1333" s="9">
        <v>45719</v>
      </c>
      <c r="D1333" s="9" t="str">
        <f>TEXT(Transaction_2[[#This Row],[transaction_date]],"yyyy")</f>
        <v>2025</v>
      </c>
      <c r="E1333" s="9" t="str">
        <f>TEXT(Transaction_2[[#This Row],[transaction_date]],"mmm")</f>
        <v>Mar</v>
      </c>
      <c r="F1333" s="4">
        <v>50</v>
      </c>
      <c r="G1333" s="4" t="s">
        <v>6012</v>
      </c>
      <c r="H1333" s="4" t="s">
        <v>35</v>
      </c>
      <c r="I1333" s="4" t="s">
        <v>6013</v>
      </c>
      <c r="J1333" s="4">
        <v>3</v>
      </c>
      <c r="K1333" s="4">
        <v>37.06</v>
      </c>
      <c r="L1333" s="4">
        <v>111.19</v>
      </c>
      <c r="M1333" s="12">
        <f>Transaction_2[[#This Row],[total_amount]]*(1-Transaction_2[[#This Row],[discount_percentage]]/100)</f>
        <v>111.19</v>
      </c>
      <c r="N1333" s="12">
        <f>Transaction_2[[#This Row],[total_amount]]-(Transaction_2[[#This Row],[total_amount]]*Transaction_2[[#This Row],[discount_percentage]]/100)</f>
        <v>111.19</v>
      </c>
      <c r="O1333" s="4" t="s">
        <v>31</v>
      </c>
      <c r="P1333" s="4" t="s">
        <v>24</v>
      </c>
      <c r="Q1333" s="4">
        <v>28</v>
      </c>
      <c r="R1333" s="4" t="s">
        <v>6010</v>
      </c>
      <c r="S1333" s="4" t="b">
        <v>0</v>
      </c>
      <c r="T1333" s="4">
        <v>0</v>
      </c>
      <c r="U1333" s="4" t="s">
        <v>6006</v>
      </c>
      <c r="V1333" s="4">
        <v>24.71</v>
      </c>
      <c r="W1333" s="4">
        <v>13</v>
      </c>
      <c r="X1333" s="4" t="s">
        <v>6020</v>
      </c>
      <c r="Y1333" s="4" t="b">
        <v>0</v>
      </c>
      <c r="Z1333" s="4" t="b">
        <v>1</v>
      </c>
      <c r="AA1333" s="4" t="b">
        <v>0</v>
      </c>
      <c r="AB1333" s="4" t="b">
        <v>0</v>
      </c>
      <c r="AC1333" s="4" t="b">
        <v>0</v>
      </c>
    </row>
    <row r="1334" spans="1:29" x14ac:dyDescent="0.25">
      <c r="A1334" s="4" t="s">
        <v>2699</v>
      </c>
      <c r="B1334" s="4" t="s">
        <v>2700</v>
      </c>
      <c r="C1334" s="9">
        <v>45728</v>
      </c>
      <c r="D1334" s="9" t="str">
        <f>TEXT(Transaction_2[[#This Row],[transaction_date]],"yyyy")</f>
        <v>2025</v>
      </c>
      <c r="E1334" s="9" t="str">
        <f>TEXT(Transaction_2[[#This Row],[transaction_date]],"mmm")</f>
        <v>Mar</v>
      </c>
      <c r="F1334" s="4">
        <v>52</v>
      </c>
      <c r="G1334" s="4" t="s">
        <v>6012</v>
      </c>
      <c r="H1334" s="4" t="s">
        <v>39</v>
      </c>
      <c r="I1334" s="4" t="s">
        <v>6015</v>
      </c>
      <c r="J1334" s="4">
        <v>4</v>
      </c>
      <c r="K1334" s="4">
        <v>190.57</v>
      </c>
      <c r="L1334" s="4">
        <v>762.27</v>
      </c>
      <c r="M1334" s="12">
        <f>Transaction_2[[#This Row],[total_amount]]*(1-Transaction_2[[#This Row],[discount_percentage]]/100)</f>
        <v>762.27</v>
      </c>
      <c r="N1334" s="12">
        <f>Transaction_2[[#This Row],[total_amount]]-(Transaction_2[[#This Row],[total_amount]]*Transaction_2[[#This Row],[discount_percentage]]/100)</f>
        <v>762.27</v>
      </c>
      <c r="O1334" s="4" t="s">
        <v>54</v>
      </c>
      <c r="P1334" s="4" t="s">
        <v>32</v>
      </c>
      <c r="Q1334" s="4">
        <v>29</v>
      </c>
      <c r="R1334" s="4" t="s">
        <v>6010</v>
      </c>
      <c r="S1334" s="4" t="b">
        <v>0</v>
      </c>
      <c r="T1334" s="4">
        <v>0</v>
      </c>
      <c r="U1334" s="4" t="s">
        <v>6006</v>
      </c>
      <c r="V1334" s="4">
        <v>23.14</v>
      </c>
      <c r="W1334" s="4">
        <v>23</v>
      </c>
      <c r="X1334" s="4" t="s">
        <v>6007</v>
      </c>
      <c r="Y1334" s="4" t="b">
        <v>0</v>
      </c>
      <c r="Z1334" s="4" t="b">
        <v>0</v>
      </c>
      <c r="AA1334" s="4" t="b">
        <v>0</v>
      </c>
      <c r="AB1334" s="4" t="b">
        <v>0</v>
      </c>
      <c r="AC1334" s="4" t="b">
        <v>0</v>
      </c>
    </row>
    <row r="1335" spans="1:29" x14ac:dyDescent="0.25">
      <c r="A1335" s="4" t="s">
        <v>2701</v>
      </c>
      <c r="B1335" s="4" t="s">
        <v>2702</v>
      </c>
      <c r="C1335" s="9">
        <v>45764</v>
      </c>
      <c r="D1335" s="9" t="str">
        <f>TEXT(Transaction_2[[#This Row],[transaction_date]],"yyyy")</f>
        <v>2025</v>
      </c>
      <c r="E1335" s="9" t="str">
        <f>TEXT(Transaction_2[[#This Row],[transaction_date]],"mmm")</f>
        <v>Apr</v>
      </c>
      <c r="F1335" s="4">
        <v>32</v>
      </c>
      <c r="G1335" s="4" t="s">
        <v>6017</v>
      </c>
      <c r="H1335" s="4" t="s">
        <v>27</v>
      </c>
      <c r="I1335" s="4" t="s">
        <v>6009</v>
      </c>
      <c r="J1335" s="4">
        <v>2</v>
      </c>
      <c r="K1335" s="4">
        <v>178.36</v>
      </c>
      <c r="L1335" s="4">
        <v>356.73</v>
      </c>
      <c r="M1335" s="12">
        <f>Transaction_2[[#This Row],[total_amount]]*(1-Transaction_2[[#This Row],[discount_percentage]]/100)</f>
        <v>296.79935999999998</v>
      </c>
      <c r="N1335" s="12">
        <f>Transaction_2[[#This Row],[total_amount]]-(Transaction_2[[#This Row],[total_amount]]*Transaction_2[[#This Row],[discount_percentage]]/100)</f>
        <v>296.79936000000004</v>
      </c>
      <c r="O1335" s="4" t="s">
        <v>54</v>
      </c>
      <c r="P1335" s="4" t="s">
        <v>24</v>
      </c>
      <c r="Q1335" s="4">
        <v>43</v>
      </c>
      <c r="R1335" s="4" t="s">
        <v>6010</v>
      </c>
      <c r="S1335" s="4" t="b">
        <v>1</v>
      </c>
      <c r="T1335" s="4">
        <v>16.8</v>
      </c>
      <c r="U1335" s="4" t="s">
        <v>6028</v>
      </c>
      <c r="V1335" s="4">
        <v>14.76</v>
      </c>
      <c r="W1335" s="4">
        <v>17</v>
      </c>
      <c r="X1335" s="4" t="s">
        <v>6007</v>
      </c>
      <c r="Y1335" s="4" t="b">
        <v>0</v>
      </c>
      <c r="Z1335" s="4" t="b">
        <v>0</v>
      </c>
      <c r="AA1335" s="4" t="b">
        <v>0</v>
      </c>
      <c r="AB1335" s="4" t="b">
        <v>0</v>
      </c>
      <c r="AC1335" s="4" t="b">
        <v>0</v>
      </c>
    </row>
    <row r="1336" spans="1:29" x14ac:dyDescent="0.25">
      <c r="A1336" s="4" t="s">
        <v>2703</v>
      </c>
      <c r="B1336" s="4" t="s">
        <v>2704</v>
      </c>
      <c r="C1336" s="9">
        <v>45560</v>
      </c>
      <c r="D1336" s="9" t="str">
        <f>TEXT(Transaction_2[[#This Row],[transaction_date]],"yyyy")</f>
        <v>2024</v>
      </c>
      <c r="E1336" s="9" t="str">
        <f>TEXT(Transaction_2[[#This Row],[transaction_date]],"mmm")</f>
        <v>Sep</v>
      </c>
      <c r="F1336" s="4">
        <v>57</v>
      </c>
      <c r="G1336" s="4" t="s">
        <v>6012</v>
      </c>
      <c r="H1336" s="4" t="s">
        <v>27</v>
      </c>
      <c r="I1336" s="4" t="s">
        <v>6009</v>
      </c>
      <c r="J1336" s="4">
        <v>8</v>
      </c>
      <c r="K1336" s="4">
        <v>92.63</v>
      </c>
      <c r="L1336" s="4">
        <v>741.07</v>
      </c>
      <c r="M1336" s="12">
        <f>Transaction_2[[#This Row],[total_amount]]*(1-Transaction_2[[#This Row],[discount_percentage]]/100)</f>
        <v>661.03444000000002</v>
      </c>
      <c r="N1336" s="12">
        <f>Transaction_2[[#This Row],[total_amount]]-(Transaction_2[[#This Row],[total_amount]]*Transaction_2[[#This Row],[discount_percentage]]/100)</f>
        <v>661.03444000000002</v>
      </c>
      <c r="O1336" s="4" t="s">
        <v>87</v>
      </c>
      <c r="P1336" s="4" t="s">
        <v>36</v>
      </c>
      <c r="Q1336" s="4">
        <v>0</v>
      </c>
      <c r="R1336" s="4" t="s">
        <v>6027</v>
      </c>
      <c r="S1336" s="4" t="b">
        <v>1</v>
      </c>
      <c r="T1336" s="4">
        <v>10.8</v>
      </c>
      <c r="U1336" s="4" t="s">
        <v>6028</v>
      </c>
      <c r="V1336" s="4">
        <v>8.81</v>
      </c>
      <c r="W1336" s="4">
        <v>1</v>
      </c>
      <c r="X1336" s="4" t="s">
        <v>6016</v>
      </c>
      <c r="Y1336" s="4" t="b">
        <v>1</v>
      </c>
      <c r="Z1336" s="4" t="b">
        <v>0</v>
      </c>
      <c r="AA1336" s="4" t="b">
        <v>0</v>
      </c>
      <c r="AB1336" s="4" t="b">
        <v>0</v>
      </c>
      <c r="AC1336" s="4" t="b">
        <v>1</v>
      </c>
    </row>
    <row r="1337" spans="1:29" x14ac:dyDescent="0.25">
      <c r="A1337" s="4" t="s">
        <v>2705</v>
      </c>
      <c r="B1337" s="4" t="s">
        <v>2706</v>
      </c>
      <c r="C1337" s="9">
        <v>45709</v>
      </c>
      <c r="D1337" s="9" t="str">
        <f>TEXT(Transaction_2[[#This Row],[transaction_date]],"yyyy")</f>
        <v>2025</v>
      </c>
      <c r="E1337" s="9" t="str">
        <f>TEXT(Transaction_2[[#This Row],[transaction_date]],"mmm")</f>
        <v>Feb</v>
      </c>
      <c r="F1337" s="4">
        <v>66</v>
      </c>
      <c r="G1337" s="4" t="s">
        <v>6008</v>
      </c>
      <c r="H1337" s="4" t="s">
        <v>39</v>
      </c>
      <c r="I1337" s="4" t="s">
        <v>6015</v>
      </c>
      <c r="J1337" s="4">
        <v>4</v>
      </c>
      <c r="K1337" s="4">
        <v>258.91000000000003</v>
      </c>
      <c r="L1337" s="4">
        <v>1035.6500000000001</v>
      </c>
      <c r="M1337" s="12">
        <f>Transaction_2[[#This Row],[total_amount]]*(1-Transaction_2[[#This Row],[discount_percentage]]/100)</f>
        <v>1035.6500000000001</v>
      </c>
      <c r="N1337" s="12">
        <f>Transaction_2[[#This Row],[total_amount]]-(Transaction_2[[#This Row],[total_amount]]*Transaction_2[[#This Row],[discount_percentage]]/100)</f>
        <v>1035.6500000000001</v>
      </c>
      <c r="O1337" s="4" t="s">
        <v>54</v>
      </c>
      <c r="P1337" s="4" t="s">
        <v>24</v>
      </c>
      <c r="Q1337" s="4">
        <v>45</v>
      </c>
      <c r="R1337" s="4" t="s">
        <v>6010</v>
      </c>
      <c r="S1337" s="4" t="b">
        <v>0</v>
      </c>
      <c r="T1337" s="4">
        <v>0</v>
      </c>
      <c r="U1337" s="4" t="s">
        <v>6006</v>
      </c>
      <c r="V1337" s="4">
        <v>8.5299999999999994</v>
      </c>
      <c r="W1337" s="4">
        <v>21</v>
      </c>
      <c r="X1337" s="4" t="s">
        <v>6007</v>
      </c>
      <c r="Y1337" s="4" t="b">
        <v>0</v>
      </c>
      <c r="Z1337" s="4" t="b">
        <v>0</v>
      </c>
      <c r="AA1337" s="4" t="b">
        <v>0</v>
      </c>
      <c r="AB1337" s="4" t="b">
        <v>1</v>
      </c>
      <c r="AC1337" s="4" t="b">
        <v>0</v>
      </c>
    </row>
    <row r="1338" spans="1:29" x14ac:dyDescent="0.25">
      <c r="A1338" s="4" t="s">
        <v>2707</v>
      </c>
      <c r="B1338" s="4" t="s">
        <v>2708</v>
      </c>
      <c r="C1338" s="9">
        <v>45763</v>
      </c>
      <c r="D1338" s="9" t="str">
        <f>TEXT(Transaction_2[[#This Row],[transaction_date]],"yyyy")</f>
        <v>2025</v>
      </c>
      <c r="E1338" s="9" t="str">
        <f>TEXT(Transaction_2[[#This Row],[transaction_date]],"mmm")</f>
        <v>Apr</v>
      </c>
      <c r="F1338" s="4">
        <v>67</v>
      </c>
      <c r="G1338" s="4" t="s">
        <v>6008</v>
      </c>
      <c r="H1338" s="4" t="s">
        <v>22</v>
      </c>
      <c r="I1338" s="4" t="s">
        <v>6004</v>
      </c>
      <c r="J1338" s="4">
        <v>1</v>
      </c>
      <c r="K1338" s="4">
        <v>48.71</v>
      </c>
      <c r="L1338" s="4">
        <v>48.71</v>
      </c>
      <c r="M1338" s="12">
        <f>Transaction_2[[#This Row],[total_amount]]*(1-Transaction_2[[#This Row],[discount_percentage]]/100)</f>
        <v>27.813409999999998</v>
      </c>
      <c r="N1338" s="12">
        <f>Transaction_2[[#This Row],[total_amount]]-(Transaction_2[[#This Row],[total_amount]]*Transaction_2[[#This Row],[discount_percentage]]/100)</f>
        <v>27.813410000000001</v>
      </c>
      <c r="O1338" s="4" t="s">
        <v>31</v>
      </c>
      <c r="P1338" s="4" t="s">
        <v>36</v>
      </c>
      <c r="Q1338" s="4">
        <v>37</v>
      </c>
      <c r="R1338" s="4" t="s">
        <v>6010</v>
      </c>
      <c r="S1338" s="4" t="b">
        <v>1</v>
      </c>
      <c r="T1338" s="4">
        <v>42.9</v>
      </c>
      <c r="U1338" s="4" t="s">
        <v>6014</v>
      </c>
      <c r="V1338" s="4">
        <v>14.6</v>
      </c>
      <c r="W1338" s="4">
        <v>11</v>
      </c>
      <c r="X1338" s="4" t="s">
        <v>6020</v>
      </c>
      <c r="Y1338" s="4" t="b">
        <v>0</v>
      </c>
      <c r="Z1338" s="4" t="b">
        <v>1</v>
      </c>
      <c r="AA1338" s="4" t="b">
        <v>0</v>
      </c>
      <c r="AB1338" s="4" t="b">
        <v>0</v>
      </c>
      <c r="AC1338" s="4" t="b">
        <v>0</v>
      </c>
    </row>
    <row r="1339" spans="1:29" x14ac:dyDescent="0.25">
      <c r="A1339" s="4" t="s">
        <v>2709</v>
      </c>
      <c r="B1339" s="4" t="s">
        <v>2710</v>
      </c>
      <c r="C1339" s="9">
        <v>45532</v>
      </c>
      <c r="D1339" s="9" t="str">
        <f>TEXT(Transaction_2[[#This Row],[transaction_date]],"yyyy")</f>
        <v>2024</v>
      </c>
      <c r="E1339" s="9" t="str">
        <f>TEXT(Transaction_2[[#This Row],[transaction_date]],"mmm")</f>
        <v>Aug</v>
      </c>
      <c r="F1339" s="4">
        <v>52</v>
      </c>
      <c r="G1339" s="4" t="s">
        <v>6012</v>
      </c>
      <c r="H1339" s="4" t="s">
        <v>80</v>
      </c>
      <c r="I1339" s="4" t="s">
        <v>6026</v>
      </c>
      <c r="J1339" s="4">
        <v>3</v>
      </c>
      <c r="K1339" s="4">
        <v>62.69</v>
      </c>
      <c r="L1339" s="4">
        <v>188.06</v>
      </c>
      <c r="M1339" s="12">
        <f>Transaction_2[[#This Row],[total_amount]]*(1-Transaction_2[[#This Row],[discount_percentage]]/100)</f>
        <v>119.60616</v>
      </c>
      <c r="N1339" s="12">
        <f>Transaction_2[[#This Row],[total_amount]]-(Transaction_2[[#This Row],[total_amount]]*Transaction_2[[#This Row],[discount_percentage]]/100)</f>
        <v>119.60616</v>
      </c>
      <c r="O1339" s="4" t="s">
        <v>23</v>
      </c>
      <c r="P1339" s="4" t="s">
        <v>32</v>
      </c>
      <c r="Q1339" s="4">
        <v>48</v>
      </c>
      <c r="R1339" s="4" t="s">
        <v>6010</v>
      </c>
      <c r="S1339" s="4" t="b">
        <v>1</v>
      </c>
      <c r="T1339" s="4">
        <v>36.4</v>
      </c>
      <c r="U1339" s="4" t="s">
        <v>6014</v>
      </c>
      <c r="V1339" s="4">
        <v>12.2</v>
      </c>
      <c r="W1339" s="4">
        <v>16</v>
      </c>
      <c r="X1339" s="4" t="s">
        <v>6007</v>
      </c>
      <c r="Y1339" s="4" t="b">
        <v>0</v>
      </c>
      <c r="Z1339" s="4" t="b">
        <v>0</v>
      </c>
      <c r="AA1339" s="4" t="b">
        <v>1</v>
      </c>
      <c r="AB1339" s="4" t="b">
        <v>0</v>
      </c>
      <c r="AC1339" s="4" t="b">
        <v>0</v>
      </c>
    </row>
    <row r="1340" spans="1:29" x14ac:dyDescent="0.25">
      <c r="A1340" s="4" t="s">
        <v>2711</v>
      </c>
      <c r="B1340" s="4" t="s">
        <v>2712</v>
      </c>
      <c r="C1340" s="9">
        <v>45482</v>
      </c>
      <c r="D1340" s="9" t="str">
        <f>TEXT(Transaction_2[[#This Row],[transaction_date]],"yyyy")</f>
        <v>2024</v>
      </c>
      <c r="E1340" s="9" t="str">
        <f>TEXT(Transaction_2[[#This Row],[transaction_date]],"mmm")</f>
        <v>Jul</v>
      </c>
      <c r="F1340" s="4">
        <v>47</v>
      </c>
      <c r="G1340" s="4" t="s">
        <v>6021</v>
      </c>
      <c r="H1340" s="4" t="s">
        <v>39</v>
      </c>
      <c r="I1340" s="4" t="s">
        <v>6015</v>
      </c>
      <c r="J1340" s="4">
        <v>1</v>
      </c>
      <c r="K1340" s="4">
        <v>101.72</v>
      </c>
      <c r="L1340" s="4">
        <v>101.72</v>
      </c>
      <c r="M1340" s="12">
        <f>Transaction_2[[#This Row],[total_amount]]*(1-Transaction_2[[#This Row],[discount_percentage]]/100)</f>
        <v>101.72</v>
      </c>
      <c r="N1340" s="12">
        <f>Transaction_2[[#This Row],[total_amount]]-(Transaction_2[[#This Row],[total_amount]]*Transaction_2[[#This Row],[discount_percentage]]/100)</f>
        <v>101.72</v>
      </c>
      <c r="O1340" s="4" t="s">
        <v>31</v>
      </c>
      <c r="P1340" s="4" t="s">
        <v>36</v>
      </c>
      <c r="Q1340" s="4">
        <v>22</v>
      </c>
      <c r="R1340" s="4" t="s">
        <v>6005</v>
      </c>
      <c r="S1340" s="4" t="b">
        <v>0</v>
      </c>
      <c r="T1340" s="4">
        <v>0</v>
      </c>
      <c r="U1340" s="4" t="s">
        <v>6006</v>
      </c>
      <c r="V1340" s="4">
        <v>19.03</v>
      </c>
      <c r="W1340" s="4">
        <v>10</v>
      </c>
      <c r="X1340" s="4" t="s">
        <v>6020</v>
      </c>
      <c r="Y1340" s="4" t="b">
        <v>0</v>
      </c>
      <c r="Z1340" s="4" t="b">
        <v>0</v>
      </c>
      <c r="AA1340" s="4" t="b">
        <v>0</v>
      </c>
      <c r="AB1340" s="4" t="b">
        <v>1</v>
      </c>
      <c r="AC1340" s="4" t="b">
        <v>0</v>
      </c>
    </row>
    <row r="1341" spans="1:29" x14ac:dyDescent="0.25">
      <c r="A1341" s="4" t="s">
        <v>2713</v>
      </c>
      <c r="B1341" s="4" t="s">
        <v>2714</v>
      </c>
      <c r="C1341" s="9">
        <v>45566</v>
      </c>
      <c r="D1341" s="9" t="str">
        <f>TEXT(Transaction_2[[#This Row],[transaction_date]],"yyyy")</f>
        <v>2024</v>
      </c>
      <c r="E1341" s="9" t="str">
        <f>TEXT(Transaction_2[[#This Row],[transaction_date]],"mmm")</f>
        <v>Oct</v>
      </c>
      <c r="F1341" s="4">
        <v>70</v>
      </c>
      <c r="G1341" s="4" t="s">
        <v>6011</v>
      </c>
      <c r="H1341" s="4" t="s">
        <v>80</v>
      </c>
      <c r="I1341" s="4" t="s">
        <v>6026</v>
      </c>
      <c r="J1341" s="4">
        <v>15</v>
      </c>
      <c r="K1341" s="4">
        <v>74.319999999999993</v>
      </c>
      <c r="L1341" s="4">
        <v>1114.8</v>
      </c>
      <c r="M1341" s="12">
        <f>Transaction_2[[#This Row],[total_amount]]*(1-Transaction_2[[#This Row],[discount_percentage]]/100)</f>
        <v>885.15120000000002</v>
      </c>
      <c r="N1341" s="12">
        <f>Transaction_2[[#This Row],[total_amount]]-(Transaction_2[[#This Row],[total_amount]]*Transaction_2[[#This Row],[discount_percentage]]/100)</f>
        <v>885.1511999999999</v>
      </c>
      <c r="O1341" s="4" t="s">
        <v>87</v>
      </c>
      <c r="P1341" s="4" t="s">
        <v>57</v>
      </c>
      <c r="Q1341" s="4">
        <v>3</v>
      </c>
      <c r="R1341" s="4" t="s">
        <v>6023</v>
      </c>
      <c r="S1341" s="4" t="b">
        <v>1</v>
      </c>
      <c r="T1341" s="4">
        <v>20.6</v>
      </c>
      <c r="U1341" s="4" t="s">
        <v>6028</v>
      </c>
      <c r="V1341" s="4">
        <v>12.14</v>
      </c>
      <c r="W1341" s="4">
        <v>17</v>
      </c>
      <c r="X1341" s="4" t="s">
        <v>6007</v>
      </c>
      <c r="Y1341" s="4" t="b">
        <v>1</v>
      </c>
      <c r="Z1341" s="4" t="b">
        <v>1</v>
      </c>
      <c r="AA1341" s="4" t="b">
        <v>0</v>
      </c>
      <c r="AB1341" s="4" t="b">
        <v>0</v>
      </c>
      <c r="AC1341" s="4" t="b">
        <v>1</v>
      </c>
    </row>
    <row r="1342" spans="1:29" x14ac:dyDescent="0.25">
      <c r="A1342" s="4" t="s">
        <v>2715</v>
      </c>
      <c r="B1342" s="4" t="s">
        <v>2716</v>
      </c>
      <c r="C1342" s="9">
        <v>45694</v>
      </c>
      <c r="D1342" s="9" t="str">
        <f>TEXT(Transaction_2[[#This Row],[transaction_date]],"yyyy")</f>
        <v>2025</v>
      </c>
      <c r="E1342" s="9" t="str">
        <f>TEXT(Transaction_2[[#This Row],[transaction_date]],"mmm")</f>
        <v>Feb</v>
      </c>
      <c r="F1342" s="4">
        <v>36</v>
      </c>
      <c r="G1342" s="4" t="s">
        <v>6017</v>
      </c>
      <c r="H1342" s="4" t="s">
        <v>62</v>
      </c>
      <c r="I1342" s="4" t="s">
        <v>6024</v>
      </c>
      <c r="J1342" s="4">
        <v>1</v>
      </c>
      <c r="K1342" s="4">
        <v>120.91</v>
      </c>
      <c r="L1342" s="4">
        <v>120.91</v>
      </c>
      <c r="M1342" s="12">
        <f>Transaction_2[[#This Row],[total_amount]]*(1-Transaction_2[[#This Row],[discount_percentage]]/100)</f>
        <v>79.679690000000008</v>
      </c>
      <c r="N1342" s="12">
        <f>Transaction_2[[#This Row],[total_amount]]-(Transaction_2[[#This Row],[total_amount]]*Transaction_2[[#This Row],[discount_percentage]]/100)</f>
        <v>79.679689999999994</v>
      </c>
      <c r="O1342" s="4" t="s">
        <v>28</v>
      </c>
      <c r="P1342" s="4" t="s">
        <v>24</v>
      </c>
      <c r="Q1342" s="4">
        <v>42</v>
      </c>
      <c r="R1342" s="4" t="s">
        <v>6010</v>
      </c>
      <c r="S1342" s="4" t="b">
        <v>1</v>
      </c>
      <c r="T1342" s="4">
        <v>34.1</v>
      </c>
      <c r="U1342" s="4" t="s">
        <v>6014</v>
      </c>
      <c r="V1342" s="4">
        <v>17</v>
      </c>
      <c r="W1342" s="4">
        <v>3</v>
      </c>
      <c r="X1342" s="4" t="s">
        <v>6016</v>
      </c>
      <c r="Y1342" s="4" t="b">
        <v>0</v>
      </c>
      <c r="Z1342" s="4" t="b">
        <v>0</v>
      </c>
      <c r="AA1342" s="4" t="b">
        <v>0</v>
      </c>
      <c r="AB1342" s="4" t="b">
        <v>0</v>
      </c>
      <c r="AC1342" s="4" t="b">
        <v>0</v>
      </c>
    </row>
    <row r="1343" spans="1:29" x14ac:dyDescent="0.25">
      <c r="A1343" s="4" t="s">
        <v>2717</v>
      </c>
      <c r="B1343" s="4" t="s">
        <v>2718</v>
      </c>
      <c r="C1343" s="9">
        <v>45812</v>
      </c>
      <c r="D1343" s="9" t="str">
        <f>TEXT(Transaction_2[[#This Row],[transaction_date]],"yyyy")</f>
        <v>2025</v>
      </c>
      <c r="E1343" s="9" t="str">
        <f>TEXT(Transaction_2[[#This Row],[transaction_date]],"mmm")</f>
        <v>Jun</v>
      </c>
      <c r="F1343" s="4">
        <v>46</v>
      </c>
      <c r="G1343" s="4" t="s">
        <v>6021</v>
      </c>
      <c r="H1343" s="4" t="s">
        <v>115</v>
      </c>
      <c r="I1343" s="4" t="s">
        <v>6030</v>
      </c>
      <c r="J1343" s="4">
        <v>1</v>
      </c>
      <c r="K1343" s="4">
        <v>234.07</v>
      </c>
      <c r="L1343" s="4">
        <v>234.07</v>
      </c>
      <c r="M1343" s="12">
        <f>Transaction_2[[#This Row],[total_amount]]*(1-Transaction_2[[#This Row],[discount_percentage]]/100)</f>
        <v>234.07</v>
      </c>
      <c r="N1343" s="12">
        <f>Transaction_2[[#This Row],[total_amount]]-(Transaction_2[[#This Row],[total_amount]]*Transaction_2[[#This Row],[discount_percentage]]/100)</f>
        <v>234.07</v>
      </c>
      <c r="O1343" s="4" t="s">
        <v>54</v>
      </c>
      <c r="P1343" s="4" t="s">
        <v>24</v>
      </c>
      <c r="Q1343" s="4">
        <v>5</v>
      </c>
      <c r="R1343" s="4" t="s">
        <v>6023</v>
      </c>
      <c r="S1343" s="4" t="b">
        <v>0</v>
      </c>
      <c r="T1343" s="4">
        <v>0</v>
      </c>
      <c r="U1343" s="4" t="s">
        <v>6006</v>
      </c>
      <c r="V1343" s="4">
        <v>9.44</v>
      </c>
      <c r="W1343" s="4">
        <v>27</v>
      </c>
      <c r="X1343" s="4" t="s">
        <v>6007</v>
      </c>
      <c r="Y1343" s="4" t="b">
        <v>0</v>
      </c>
      <c r="Z1343" s="4" t="b">
        <v>0</v>
      </c>
      <c r="AA1343" s="4" t="b">
        <v>1</v>
      </c>
      <c r="AB1343" s="4" t="b">
        <v>0</v>
      </c>
      <c r="AC1343" s="4" t="b">
        <v>0</v>
      </c>
    </row>
    <row r="1344" spans="1:29" x14ac:dyDescent="0.25">
      <c r="A1344" s="4" t="s">
        <v>2719</v>
      </c>
      <c r="B1344" s="4" t="s">
        <v>2720</v>
      </c>
      <c r="C1344" s="9">
        <v>45680</v>
      </c>
      <c r="D1344" s="9" t="str">
        <f>TEXT(Transaction_2[[#This Row],[transaction_date]],"yyyy")</f>
        <v>2025</v>
      </c>
      <c r="E1344" s="9" t="str">
        <f>TEXT(Transaction_2[[#This Row],[transaction_date]],"mmm")</f>
        <v>Jan</v>
      </c>
      <c r="F1344" s="4">
        <v>79</v>
      </c>
      <c r="G1344" s="4" t="s">
        <v>6011</v>
      </c>
      <c r="H1344" s="4" t="s">
        <v>80</v>
      </c>
      <c r="I1344" s="4" t="s">
        <v>6026</v>
      </c>
      <c r="J1344" s="4">
        <v>2</v>
      </c>
      <c r="K1344" s="4">
        <v>289.51</v>
      </c>
      <c r="L1344" s="4">
        <v>579.02</v>
      </c>
      <c r="M1344" s="12">
        <f>Transaction_2[[#This Row],[total_amount]]*(1-Transaction_2[[#This Row],[discount_percentage]]/100)</f>
        <v>579.02</v>
      </c>
      <c r="N1344" s="12">
        <f>Transaction_2[[#This Row],[total_amount]]-(Transaction_2[[#This Row],[total_amount]]*Transaction_2[[#This Row],[discount_percentage]]/100)</f>
        <v>579.02</v>
      </c>
      <c r="O1344" s="4" t="s">
        <v>54</v>
      </c>
      <c r="P1344" s="4" t="s">
        <v>36</v>
      </c>
      <c r="Q1344" s="4">
        <v>31</v>
      </c>
      <c r="R1344" s="4" t="s">
        <v>6010</v>
      </c>
      <c r="S1344" s="4" t="b">
        <v>0</v>
      </c>
      <c r="T1344" s="4">
        <v>0</v>
      </c>
      <c r="U1344" s="4" t="s">
        <v>6006</v>
      </c>
      <c r="V1344" s="4">
        <v>21.14</v>
      </c>
      <c r="W1344" s="4">
        <v>27</v>
      </c>
      <c r="X1344" s="4" t="s">
        <v>6007</v>
      </c>
      <c r="Y1344" s="4" t="b">
        <v>0</v>
      </c>
      <c r="Z1344" s="4" t="b">
        <v>1</v>
      </c>
      <c r="AA1344" s="4" t="b">
        <v>0</v>
      </c>
      <c r="AB1344" s="4" t="b">
        <v>0</v>
      </c>
      <c r="AC1344" s="4" t="b">
        <v>0</v>
      </c>
    </row>
    <row r="1345" spans="1:29" x14ac:dyDescent="0.25">
      <c r="A1345" s="4" t="s">
        <v>2721</v>
      </c>
      <c r="B1345" s="4" t="s">
        <v>2722</v>
      </c>
      <c r="C1345" s="9">
        <v>45668</v>
      </c>
      <c r="D1345" s="9" t="str">
        <f>TEXT(Transaction_2[[#This Row],[transaction_date]],"yyyy")</f>
        <v>2025</v>
      </c>
      <c r="E1345" s="9" t="str">
        <f>TEXT(Transaction_2[[#This Row],[transaction_date]],"mmm")</f>
        <v>Jan</v>
      </c>
      <c r="F1345" s="4">
        <v>77</v>
      </c>
      <c r="G1345" s="4" t="s">
        <v>6011</v>
      </c>
      <c r="H1345" s="4" t="s">
        <v>44</v>
      </c>
      <c r="I1345" s="4" t="s">
        <v>6019</v>
      </c>
      <c r="J1345" s="4">
        <v>1</v>
      </c>
      <c r="K1345" s="4">
        <v>223.59</v>
      </c>
      <c r="L1345" s="4">
        <v>223.59</v>
      </c>
      <c r="M1345" s="12">
        <f>Transaction_2[[#This Row],[total_amount]]*(1-Transaction_2[[#This Row],[discount_percentage]]/100)</f>
        <v>205.70280000000002</v>
      </c>
      <c r="N1345" s="12">
        <f>Transaction_2[[#This Row],[total_amount]]-(Transaction_2[[#This Row],[total_amount]]*Transaction_2[[#This Row],[discount_percentage]]/100)</f>
        <v>205.7028</v>
      </c>
      <c r="O1345" s="4" t="s">
        <v>31</v>
      </c>
      <c r="P1345" s="4" t="s">
        <v>24</v>
      </c>
      <c r="Q1345" s="4">
        <v>48</v>
      </c>
      <c r="R1345" s="4" t="s">
        <v>6010</v>
      </c>
      <c r="S1345" s="4" t="b">
        <v>1</v>
      </c>
      <c r="T1345" s="4">
        <v>8</v>
      </c>
      <c r="U1345" s="4" t="s">
        <v>6031</v>
      </c>
      <c r="V1345" s="4">
        <v>11.04</v>
      </c>
      <c r="W1345" s="4">
        <v>1</v>
      </c>
      <c r="X1345" s="4" t="s">
        <v>6016</v>
      </c>
      <c r="Y1345" s="4" t="b">
        <v>0</v>
      </c>
      <c r="Z1345" s="4" t="b">
        <v>0</v>
      </c>
      <c r="AA1345" s="4" t="b">
        <v>0</v>
      </c>
      <c r="AB1345" s="4" t="b">
        <v>0</v>
      </c>
      <c r="AC1345" s="4" t="b">
        <v>0</v>
      </c>
    </row>
    <row r="1346" spans="1:29" x14ac:dyDescent="0.25">
      <c r="A1346" s="4" t="s">
        <v>2723</v>
      </c>
      <c r="B1346" s="4" t="s">
        <v>2724</v>
      </c>
      <c r="C1346" s="9">
        <v>45699</v>
      </c>
      <c r="D1346" s="9" t="str">
        <f>TEXT(Transaction_2[[#This Row],[transaction_date]],"yyyy")</f>
        <v>2025</v>
      </c>
      <c r="E1346" s="9" t="str">
        <f>TEXT(Transaction_2[[#This Row],[transaction_date]],"mmm")</f>
        <v>Feb</v>
      </c>
      <c r="F1346" s="4">
        <v>50</v>
      </c>
      <c r="G1346" s="4" t="s">
        <v>6012</v>
      </c>
      <c r="H1346" s="4" t="s">
        <v>115</v>
      </c>
      <c r="I1346" s="4" t="s">
        <v>6030</v>
      </c>
      <c r="J1346" s="4">
        <v>4</v>
      </c>
      <c r="K1346" s="4">
        <v>134.91999999999999</v>
      </c>
      <c r="L1346" s="4">
        <v>539.66999999999996</v>
      </c>
      <c r="M1346" s="12">
        <f>Transaction_2[[#This Row],[total_amount]]*(1-Transaction_2[[#This Row],[discount_percentage]]/100)</f>
        <v>539.66999999999996</v>
      </c>
      <c r="N1346" s="12">
        <f>Transaction_2[[#This Row],[total_amount]]-(Transaction_2[[#This Row],[total_amount]]*Transaction_2[[#This Row],[discount_percentage]]/100)</f>
        <v>539.66999999999996</v>
      </c>
      <c r="O1346" s="4" t="s">
        <v>31</v>
      </c>
      <c r="P1346" s="4" t="s">
        <v>32</v>
      </c>
      <c r="Q1346" s="4">
        <v>42</v>
      </c>
      <c r="R1346" s="4" t="s">
        <v>6010</v>
      </c>
      <c r="S1346" s="4" t="b">
        <v>0</v>
      </c>
      <c r="T1346" s="4">
        <v>0</v>
      </c>
      <c r="U1346" s="4" t="s">
        <v>6006</v>
      </c>
      <c r="V1346" s="4">
        <v>11.48</v>
      </c>
      <c r="W1346" s="4">
        <v>29</v>
      </c>
      <c r="X1346" s="4" t="s">
        <v>6007</v>
      </c>
      <c r="Y1346" s="4" t="b">
        <v>0</v>
      </c>
      <c r="Z1346" s="4" t="b">
        <v>0</v>
      </c>
      <c r="AA1346" s="4" t="b">
        <v>1</v>
      </c>
      <c r="AB1346" s="4" t="b">
        <v>0</v>
      </c>
      <c r="AC1346" s="4" t="b">
        <v>0</v>
      </c>
    </row>
    <row r="1347" spans="1:29" x14ac:dyDescent="0.25">
      <c r="A1347" s="4" t="s">
        <v>2725</v>
      </c>
      <c r="B1347" s="4" t="s">
        <v>2726</v>
      </c>
      <c r="C1347" s="9">
        <v>45612</v>
      </c>
      <c r="D1347" s="9" t="str">
        <f>TEXT(Transaction_2[[#This Row],[transaction_date]],"yyyy")</f>
        <v>2024</v>
      </c>
      <c r="E1347" s="9" t="str">
        <f>TEXT(Transaction_2[[#This Row],[transaction_date]],"mmm")</f>
        <v>Nov</v>
      </c>
      <c r="F1347" s="4">
        <v>40</v>
      </c>
      <c r="G1347" s="4" t="s">
        <v>6021</v>
      </c>
      <c r="H1347" s="4" t="s">
        <v>27</v>
      </c>
      <c r="I1347" s="4" t="s">
        <v>6009</v>
      </c>
      <c r="J1347" s="4">
        <v>5</v>
      </c>
      <c r="K1347" s="4">
        <v>74.48</v>
      </c>
      <c r="L1347" s="4">
        <v>372.4</v>
      </c>
      <c r="M1347" s="12">
        <f>Transaction_2[[#This Row],[total_amount]]*(1-Transaction_2[[#This Row],[discount_percentage]]/100)</f>
        <v>372.4</v>
      </c>
      <c r="N1347" s="12">
        <f>Transaction_2[[#This Row],[total_amount]]-(Transaction_2[[#This Row],[total_amount]]*Transaction_2[[#This Row],[discount_percentage]]/100)</f>
        <v>372.4</v>
      </c>
      <c r="O1347" s="4" t="s">
        <v>31</v>
      </c>
      <c r="P1347" s="4" t="s">
        <v>36</v>
      </c>
      <c r="Q1347" s="4">
        <v>2</v>
      </c>
      <c r="R1347" s="4" t="s">
        <v>6023</v>
      </c>
      <c r="S1347" s="4" t="b">
        <v>0</v>
      </c>
      <c r="T1347" s="4">
        <v>0</v>
      </c>
      <c r="U1347" s="4" t="s">
        <v>6006</v>
      </c>
      <c r="V1347" s="4">
        <v>12.45</v>
      </c>
      <c r="W1347" s="4">
        <v>7</v>
      </c>
      <c r="X1347" s="4" t="s">
        <v>6018</v>
      </c>
      <c r="Y1347" s="4" t="b">
        <v>1</v>
      </c>
      <c r="Z1347" s="4" t="b">
        <v>0</v>
      </c>
      <c r="AA1347" s="4" t="b">
        <v>1</v>
      </c>
      <c r="AB1347" s="4" t="b">
        <v>0</v>
      </c>
      <c r="AC1347" s="4" t="b">
        <v>1</v>
      </c>
    </row>
    <row r="1348" spans="1:29" x14ac:dyDescent="0.25">
      <c r="A1348" s="4" t="s">
        <v>2727</v>
      </c>
      <c r="B1348" s="4" t="s">
        <v>2728</v>
      </c>
      <c r="C1348" s="9">
        <v>45736</v>
      </c>
      <c r="D1348" s="9" t="str">
        <f>TEXT(Transaction_2[[#This Row],[transaction_date]],"yyyy")</f>
        <v>2025</v>
      </c>
      <c r="E1348" s="9" t="str">
        <f>TEXT(Transaction_2[[#This Row],[transaction_date]],"mmm")</f>
        <v>Mar</v>
      </c>
      <c r="F1348" s="4">
        <v>26</v>
      </c>
      <c r="G1348" s="4" t="s">
        <v>6003</v>
      </c>
      <c r="H1348" s="4" t="s">
        <v>22</v>
      </c>
      <c r="I1348" s="4" t="s">
        <v>6004</v>
      </c>
      <c r="J1348" s="4">
        <v>4</v>
      </c>
      <c r="K1348" s="4">
        <v>131.55000000000001</v>
      </c>
      <c r="L1348" s="4">
        <v>526.21</v>
      </c>
      <c r="M1348" s="12">
        <f>Transaction_2[[#This Row],[total_amount]]*(1-Transaction_2[[#This Row],[discount_percentage]]/100)</f>
        <v>526.21</v>
      </c>
      <c r="N1348" s="12">
        <f>Transaction_2[[#This Row],[total_amount]]-(Transaction_2[[#This Row],[total_amount]]*Transaction_2[[#This Row],[discount_percentage]]/100)</f>
        <v>526.21</v>
      </c>
      <c r="O1348" s="4" t="s">
        <v>23</v>
      </c>
      <c r="P1348" s="4" t="s">
        <v>32</v>
      </c>
      <c r="Q1348" s="4">
        <v>11</v>
      </c>
      <c r="R1348" s="4" t="s">
        <v>6005</v>
      </c>
      <c r="S1348" s="4" t="b">
        <v>0</v>
      </c>
      <c r="T1348" s="4">
        <v>0</v>
      </c>
      <c r="U1348" s="4" t="s">
        <v>6006</v>
      </c>
      <c r="V1348" s="4">
        <v>21.12</v>
      </c>
      <c r="W1348" s="4">
        <v>17</v>
      </c>
      <c r="X1348" s="4" t="s">
        <v>6007</v>
      </c>
      <c r="Y1348" s="4" t="b">
        <v>0</v>
      </c>
      <c r="Z1348" s="4" t="b">
        <v>0</v>
      </c>
      <c r="AA1348" s="4" t="b">
        <v>0</v>
      </c>
      <c r="AB1348" s="4" t="b">
        <v>0</v>
      </c>
      <c r="AC1348" s="4" t="b">
        <v>0</v>
      </c>
    </row>
    <row r="1349" spans="1:29" x14ac:dyDescent="0.25">
      <c r="A1349" s="4" t="s">
        <v>2729</v>
      </c>
      <c r="B1349" s="4" t="s">
        <v>2730</v>
      </c>
      <c r="C1349" s="9">
        <v>45627</v>
      </c>
      <c r="D1349" s="9" t="str">
        <f>TEXT(Transaction_2[[#This Row],[transaction_date]],"yyyy")</f>
        <v>2024</v>
      </c>
      <c r="E1349" s="9" t="str">
        <f>TEXT(Transaction_2[[#This Row],[transaction_date]],"mmm")</f>
        <v>Dec</v>
      </c>
      <c r="F1349" s="4">
        <v>32</v>
      </c>
      <c r="G1349" s="4" t="s">
        <v>6017</v>
      </c>
      <c r="H1349" s="4" t="s">
        <v>65</v>
      </c>
      <c r="I1349" s="4" t="s">
        <v>6025</v>
      </c>
      <c r="J1349" s="4">
        <v>2</v>
      </c>
      <c r="K1349" s="4">
        <v>220.73</v>
      </c>
      <c r="L1349" s="4">
        <v>441.45</v>
      </c>
      <c r="M1349" s="12">
        <f>Transaction_2[[#This Row],[total_amount]]*(1-Transaction_2[[#This Row],[discount_percentage]]/100)</f>
        <v>262.66274999999996</v>
      </c>
      <c r="N1349" s="12">
        <f>Transaction_2[[#This Row],[total_amount]]-(Transaction_2[[#This Row],[total_amount]]*Transaction_2[[#This Row],[discount_percentage]]/100)</f>
        <v>262.66275000000002</v>
      </c>
      <c r="O1349" s="4" t="s">
        <v>54</v>
      </c>
      <c r="P1349" s="4" t="s">
        <v>36</v>
      </c>
      <c r="Q1349" s="4">
        <v>33</v>
      </c>
      <c r="R1349" s="4" t="s">
        <v>6010</v>
      </c>
      <c r="S1349" s="4" t="b">
        <v>1</v>
      </c>
      <c r="T1349" s="4">
        <v>40.5</v>
      </c>
      <c r="U1349" s="4" t="s">
        <v>6014</v>
      </c>
      <c r="V1349" s="4">
        <v>9.93</v>
      </c>
      <c r="W1349" s="4">
        <v>17</v>
      </c>
      <c r="X1349" s="4" t="s">
        <v>6007</v>
      </c>
      <c r="Y1349" s="4" t="b">
        <v>0</v>
      </c>
      <c r="Z1349" s="4" t="b">
        <v>0</v>
      </c>
      <c r="AA1349" s="4" t="b">
        <v>0</v>
      </c>
      <c r="AB1349" s="4" t="b">
        <v>1</v>
      </c>
      <c r="AC1349" s="4" t="b">
        <v>0</v>
      </c>
    </row>
    <row r="1350" spans="1:29" x14ac:dyDescent="0.25">
      <c r="A1350" s="4" t="s">
        <v>2731</v>
      </c>
      <c r="B1350" s="4" t="s">
        <v>2732</v>
      </c>
      <c r="C1350" s="9">
        <v>45502</v>
      </c>
      <c r="D1350" s="9" t="str">
        <f>TEXT(Transaction_2[[#This Row],[transaction_date]],"yyyy")</f>
        <v>2024</v>
      </c>
      <c r="E1350" s="9" t="str">
        <f>TEXT(Transaction_2[[#This Row],[transaction_date]],"mmm")</f>
        <v>Jul</v>
      </c>
      <c r="F1350" s="4">
        <v>72</v>
      </c>
      <c r="G1350" s="4" t="s">
        <v>6011</v>
      </c>
      <c r="H1350" s="4" t="s">
        <v>27</v>
      </c>
      <c r="I1350" s="4" t="s">
        <v>6009</v>
      </c>
      <c r="J1350" s="4">
        <v>4</v>
      </c>
      <c r="K1350" s="4">
        <v>46.2</v>
      </c>
      <c r="L1350" s="4">
        <v>184.8</v>
      </c>
      <c r="M1350" s="12">
        <f>Transaction_2[[#This Row],[total_amount]]*(1-Transaction_2[[#This Row],[discount_percentage]]/100)</f>
        <v>184.8</v>
      </c>
      <c r="N1350" s="12">
        <f>Transaction_2[[#This Row],[total_amount]]-(Transaction_2[[#This Row],[total_amount]]*Transaction_2[[#This Row],[discount_percentage]]/100)</f>
        <v>184.8</v>
      </c>
      <c r="O1350" s="4" t="s">
        <v>28</v>
      </c>
      <c r="P1350" s="4" t="s">
        <v>36</v>
      </c>
      <c r="Q1350" s="4">
        <v>35</v>
      </c>
      <c r="R1350" s="4" t="s">
        <v>6010</v>
      </c>
      <c r="S1350" s="4" t="b">
        <v>0</v>
      </c>
      <c r="T1350" s="4">
        <v>0</v>
      </c>
      <c r="U1350" s="4" t="s">
        <v>6006</v>
      </c>
      <c r="V1350" s="4">
        <v>24.35</v>
      </c>
      <c r="W1350" s="4">
        <v>26</v>
      </c>
      <c r="X1350" s="4" t="s">
        <v>6007</v>
      </c>
      <c r="Y1350" s="4" t="b">
        <v>0</v>
      </c>
      <c r="Z1350" s="4" t="b">
        <v>0</v>
      </c>
      <c r="AA1350" s="4" t="b">
        <v>0</v>
      </c>
      <c r="AB1350" s="4" t="b">
        <v>1</v>
      </c>
      <c r="AC1350" s="4" t="b">
        <v>0</v>
      </c>
    </row>
    <row r="1351" spans="1:29" x14ac:dyDescent="0.25">
      <c r="A1351" s="4" t="s">
        <v>2733</v>
      </c>
      <c r="B1351" s="4" t="s">
        <v>2734</v>
      </c>
      <c r="C1351" s="9">
        <v>45703</v>
      </c>
      <c r="D1351" s="9" t="str">
        <f>TEXT(Transaction_2[[#This Row],[transaction_date]],"yyyy")</f>
        <v>2025</v>
      </c>
      <c r="E1351" s="9" t="str">
        <f>TEXT(Transaction_2[[#This Row],[transaction_date]],"mmm")</f>
        <v>Feb</v>
      </c>
      <c r="F1351" s="4">
        <v>71</v>
      </c>
      <c r="G1351" s="4" t="s">
        <v>6011</v>
      </c>
      <c r="H1351" s="4" t="s">
        <v>27</v>
      </c>
      <c r="I1351" s="4" t="s">
        <v>6009</v>
      </c>
      <c r="J1351" s="4">
        <v>15</v>
      </c>
      <c r="K1351" s="4">
        <v>16.03</v>
      </c>
      <c r="L1351" s="4">
        <v>240.51</v>
      </c>
      <c r="M1351" s="12">
        <f>Transaction_2[[#This Row],[total_amount]]*(1-Transaction_2[[#This Row],[discount_percentage]]/100)</f>
        <v>240.51</v>
      </c>
      <c r="N1351" s="12">
        <f>Transaction_2[[#This Row],[total_amount]]-(Transaction_2[[#This Row],[total_amount]]*Transaction_2[[#This Row],[discount_percentage]]/100)</f>
        <v>240.51</v>
      </c>
      <c r="O1351" s="4" t="s">
        <v>31</v>
      </c>
      <c r="P1351" s="4" t="s">
        <v>57</v>
      </c>
      <c r="Q1351" s="4">
        <v>4</v>
      </c>
      <c r="R1351" s="4" t="s">
        <v>6023</v>
      </c>
      <c r="S1351" s="4" t="b">
        <v>0</v>
      </c>
      <c r="T1351" s="4">
        <v>0</v>
      </c>
      <c r="U1351" s="4" t="s">
        <v>6006</v>
      </c>
      <c r="V1351" s="4">
        <v>10.53</v>
      </c>
      <c r="W1351" s="4">
        <v>14</v>
      </c>
      <c r="X1351" s="4" t="s">
        <v>6020</v>
      </c>
      <c r="Y1351" s="4" t="b">
        <v>0</v>
      </c>
      <c r="Z1351" s="4" t="b">
        <v>0</v>
      </c>
      <c r="AA1351" s="4" t="b">
        <v>0</v>
      </c>
      <c r="AB1351" s="4" t="b">
        <v>1</v>
      </c>
      <c r="AC1351" s="4" t="b">
        <v>1</v>
      </c>
    </row>
    <row r="1352" spans="1:29" x14ac:dyDescent="0.25">
      <c r="A1352" s="4" t="s">
        <v>2735</v>
      </c>
      <c r="B1352" s="4" t="s">
        <v>2736</v>
      </c>
      <c r="C1352" s="9">
        <v>45494</v>
      </c>
      <c r="D1352" s="9" t="str">
        <f>TEXT(Transaction_2[[#This Row],[transaction_date]],"yyyy")</f>
        <v>2024</v>
      </c>
      <c r="E1352" s="9" t="str">
        <f>TEXT(Transaction_2[[#This Row],[transaction_date]],"mmm")</f>
        <v>Jul</v>
      </c>
      <c r="F1352" s="4">
        <v>25</v>
      </c>
      <c r="G1352" s="4" t="s">
        <v>6003</v>
      </c>
      <c r="H1352" s="4" t="s">
        <v>62</v>
      </c>
      <c r="I1352" s="4" t="s">
        <v>6024</v>
      </c>
      <c r="J1352" s="4">
        <v>3</v>
      </c>
      <c r="K1352" s="4">
        <v>81.430000000000007</v>
      </c>
      <c r="L1352" s="4">
        <v>244.3</v>
      </c>
      <c r="M1352" s="12">
        <f>Transaction_2[[#This Row],[total_amount]]*(1-Transaction_2[[#This Row],[discount_percentage]]/100)</f>
        <v>244.3</v>
      </c>
      <c r="N1352" s="12">
        <f>Transaction_2[[#This Row],[total_amount]]-(Transaction_2[[#This Row],[total_amount]]*Transaction_2[[#This Row],[discount_percentage]]/100)</f>
        <v>244.3</v>
      </c>
      <c r="O1352" s="4" t="s">
        <v>23</v>
      </c>
      <c r="P1352" s="4" t="s">
        <v>32</v>
      </c>
      <c r="Q1352" s="4">
        <v>22</v>
      </c>
      <c r="R1352" s="4" t="s">
        <v>6005</v>
      </c>
      <c r="S1352" s="4" t="b">
        <v>0</v>
      </c>
      <c r="T1352" s="4">
        <v>0</v>
      </c>
      <c r="U1352" s="4" t="s">
        <v>6006</v>
      </c>
      <c r="V1352" s="4">
        <v>8.65</v>
      </c>
      <c r="W1352" s="4">
        <v>8</v>
      </c>
      <c r="X1352" s="4" t="s">
        <v>6020</v>
      </c>
      <c r="Y1352" s="4" t="b">
        <v>0</v>
      </c>
      <c r="Z1352" s="4" t="b">
        <v>0</v>
      </c>
      <c r="AA1352" s="4" t="b">
        <v>0</v>
      </c>
      <c r="AB1352" s="4" t="b">
        <v>0</v>
      </c>
      <c r="AC1352" s="4" t="b">
        <v>0</v>
      </c>
    </row>
    <row r="1353" spans="1:29" x14ac:dyDescent="0.25">
      <c r="A1353" s="4" t="s">
        <v>2737</v>
      </c>
      <c r="B1353" s="4" t="s">
        <v>2738</v>
      </c>
      <c r="C1353" s="9">
        <v>45639</v>
      </c>
      <c r="D1353" s="9" t="str">
        <f>TEXT(Transaction_2[[#This Row],[transaction_date]],"yyyy")</f>
        <v>2024</v>
      </c>
      <c r="E1353" s="9" t="str">
        <f>TEXT(Transaction_2[[#This Row],[transaction_date]],"mmm")</f>
        <v>Dec</v>
      </c>
      <c r="F1353" s="4">
        <v>62</v>
      </c>
      <c r="G1353" s="4" t="s">
        <v>6008</v>
      </c>
      <c r="H1353" s="4" t="s">
        <v>39</v>
      </c>
      <c r="I1353" s="4" t="s">
        <v>6015</v>
      </c>
      <c r="J1353" s="4">
        <v>8</v>
      </c>
      <c r="K1353" s="4">
        <v>73.819999999999993</v>
      </c>
      <c r="L1353" s="4">
        <v>590.58000000000004</v>
      </c>
      <c r="M1353" s="12">
        <f>Transaction_2[[#This Row],[total_amount]]*(1-Transaction_2[[#This Row],[discount_percentage]]/100)</f>
        <v>590.58000000000004</v>
      </c>
      <c r="N1353" s="12">
        <f>Transaction_2[[#This Row],[total_amount]]-(Transaction_2[[#This Row],[total_amount]]*Transaction_2[[#This Row],[discount_percentage]]/100)</f>
        <v>590.58000000000004</v>
      </c>
      <c r="O1353" s="4" t="s">
        <v>31</v>
      </c>
      <c r="P1353" s="4" t="s">
        <v>36</v>
      </c>
      <c r="Q1353" s="4">
        <v>3</v>
      </c>
      <c r="R1353" s="4" t="s">
        <v>6023</v>
      </c>
      <c r="S1353" s="4" t="b">
        <v>0</v>
      </c>
      <c r="T1353" s="4">
        <v>0</v>
      </c>
      <c r="U1353" s="4" t="s">
        <v>6006</v>
      </c>
      <c r="V1353" s="4">
        <v>22.12</v>
      </c>
      <c r="W1353" s="4">
        <v>27</v>
      </c>
      <c r="X1353" s="4" t="s">
        <v>6007</v>
      </c>
      <c r="Y1353" s="4" t="b">
        <v>1</v>
      </c>
      <c r="Z1353" s="4" t="b">
        <v>0</v>
      </c>
      <c r="AA1353" s="4" t="b">
        <v>0</v>
      </c>
      <c r="AB1353" s="4" t="b">
        <v>0</v>
      </c>
      <c r="AC1353" s="4" t="b">
        <v>1</v>
      </c>
    </row>
    <row r="1354" spans="1:29" x14ac:dyDescent="0.25">
      <c r="A1354" s="4" t="s">
        <v>2739</v>
      </c>
      <c r="B1354" s="4" t="s">
        <v>2740</v>
      </c>
      <c r="C1354" s="9">
        <v>45835</v>
      </c>
      <c r="D1354" s="9" t="str">
        <f>TEXT(Transaction_2[[#This Row],[transaction_date]],"yyyy")</f>
        <v>2025</v>
      </c>
      <c r="E1354" s="9" t="str">
        <f>TEXT(Transaction_2[[#This Row],[transaction_date]],"mmm")</f>
        <v>Jun</v>
      </c>
      <c r="F1354" s="4">
        <v>36</v>
      </c>
      <c r="G1354" s="4" t="s">
        <v>6017</v>
      </c>
      <c r="H1354" s="4" t="s">
        <v>39</v>
      </c>
      <c r="I1354" s="4" t="s">
        <v>6015</v>
      </c>
      <c r="J1354" s="4">
        <v>4</v>
      </c>
      <c r="K1354" s="4">
        <v>206.63</v>
      </c>
      <c r="L1354" s="4">
        <v>826.51</v>
      </c>
      <c r="M1354" s="12">
        <f>Transaction_2[[#This Row],[total_amount]]*(1-Transaction_2[[#This Row],[discount_percentage]]/100)</f>
        <v>826.51</v>
      </c>
      <c r="N1354" s="12">
        <f>Transaction_2[[#This Row],[total_amount]]-(Transaction_2[[#This Row],[total_amount]]*Transaction_2[[#This Row],[discount_percentage]]/100)</f>
        <v>826.51</v>
      </c>
      <c r="O1354" s="4" t="s">
        <v>54</v>
      </c>
      <c r="P1354" s="4" t="s">
        <v>32</v>
      </c>
      <c r="Q1354" s="4">
        <v>7</v>
      </c>
      <c r="R1354" s="4" t="s">
        <v>6005</v>
      </c>
      <c r="S1354" s="4" t="b">
        <v>0</v>
      </c>
      <c r="T1354" s="4">
        <v>0</v>
      </c>
      <c r="U1354" s="4" t="s">
        <v>6006</v>
      </c>
      <c r="V1354" s="4">
        <v>13.27</v>
      </c>
      <c r="W1354" s="4">
        <v>3</v>
      </c>
      <c r="X1354" s="4" t="s">
        <v>6016</v>
      </c>
      <c r="Y1354" s="4" t="b">
        <v>0</v>
      </c>
      <c r="Z1354" s="4" t="b">
        <v>0</v>
      </c>
      <c r="AA1354" s="4" t="b">
        <v>0</v>
      </c>
      <c r="AB1354" s="4" t="b">
        <v>0</v>
      </c>
      <c r="AC1354" s="4" t="b">
        <v>0</v>
      </c>
    </row>
    <row r="1355" spans="1:29" x14ac:dyDescent="0.25">
      <c r="A1355" s="4" t="s">
        <v>2741</v>
      </c>
      <c r="B1355" s="4" t="s">
        <v>2742</v>
      </c>
      <c r="C1355" s="9">
        <v>45813</v>
      </c>
      <c r="D1355" s="9" t="str">
        <f>TEXT(Transaction_2[[#This Row],[transaction_date]],"yyyy")</f>
        <v>2025</v>
      </c>
      <c r="E1355" s="9" t="str">
        <f>TEXT(Transaction_2[[#This Row],[transaction_date]],"mmm")</f>
        <v>Jun</v>
      </c>
      <c r="F1355" s="4">
        <v>62</v>
      </c>
      <c r="G1355" s="4" t="s">
        <v>6008</v>
      </c>
      <c r="H1355" s="4" t="s">
        <v>22</v>
      </c>
      <c r="I1355" s="4" t="s">
        <v>6004</v>
      </c>
      <c r="J1355" s="4">
        <v>3</v>
      </c>
      <c r="K1355" s="4">
        <v>170.11</v>
      </c>
      <c r="L1355" s="4">
        <v>510.32</v>
      </c>
      <c r="M1355" s="12">
        <f>Transaction_2[[#This Row],[total_amount]]*(1-Transaction_2[[#This Row],[discount_percentage]]/100)</f>
        <v>510.32</v>
      </c>
      <c r="N1355" s="12">
        <f>Transaction_2[[#This Row],[total_amount]]-(Transaction_2[[#This Row],[total_amount]]*Transaction_2[[#This Row],[discount_percentage]]/100)</f>
        <v>510.32</v>
      </c>
      <c r="O1355" s="4" t="s">
        <v>54</v>
      </c>
      <c r="P1355" s="4" t="s">
        <v>24</v>
      </c>
      <c r="Q1355" s="4">
        <v>33</v>
      </c>
      <c r="R1355" s="4" t="s">
        <v>6010</v>
      </c>
      <c r="S1355" s="4" t="b">
        <v>0</v>
      </c>
      <c r="T1355" s="4">
        <v>0</v>
      </c>
      <c r="U1355" s="4" t="s">
        <v>6006</v>
      </c>
      <c r="V1355" s="4">
        <v>13.16</v>
      </c>
      <c r="W1355" s="4">
        <v>29</v>
      </c>
      <c r="X1355" s="4" t="s">
        <v>6007</v>
      </c>
      <c r="Y1355" s="4" t="b">
        <v>0</v>
      </c>
      <c r="Z1355" s="4" t="b">
        <v>0</v>
      </c>
      <c r="AA1355" s="4" t="b">
        <v>0</v>
      </c>
      <c r="AB1355" s="4" t="b">
        <v>1</v>
      </c>
      <c r="AC1355" s="4" t="b">
        <v>0</v>
      </c>
    </row>
    <row r="1356" spans="1:29" x14ac:dyDescent="0.25">
      <c r="A1356" s="4" t="s">
        <v>2743</v>
      </c>
      <c r="B1356" s="4" t="s">
        <v>2744</v>
      </c>
      <c r="C1356" s="9">
        <v>45549</v>
      </c>
      <c r="D1356" s="9" t="str">
        <f>TEXT(Transaction_2[[#This Row],[transaction_date]],"yyyy")</f>
        <v>2024</v>
      </c>
      <c r="E1356" s="9" t="str">
        <f>TEXT(Transaction_2[[#This Row],[transaction_date]],"mmm")</f>
        <v>Sep</v>
      </c>
      <c r="F1356" s="4">
        <v>48</v>
      </c>
      <c r="G1356" s="4" t="s">
        <v>6021</v>
      </c>
      <c r="H1356" s="4" t="s">
        <v>27</v>
      </c>
      <c r="I1356" s="4" t="s">
        <v>6009</v>
      </c>
      <c r="J1356" s="4">
        <v>2</v>
      </c>
      <c r="K1356" s="4">
        <v>216.94</v>
      </c>
      <c r="L1356" s="4">
        <v>433.87</v>
      </c>
      <c r="M1356" s="12">
        <f>Transaction_2[[#This Row],[total_amount]]*(1-Transaction_2[[#This Row],[discount_percentage]]/100)</f>
        <v>433.87</v>
      </c>
      <c r="N1356" s="12">
        <f>Transaction_2[[#This Row],[total_amount]]-(Transaction_2[[#This Row],[total_amount]]*Transaction_2[[#This Row],[discount_percentage]]/100)</f>
        <v>433.87</v>
      </c>
      <c r="O1356" s="4" t="s">
        <v>31</v>
      </c>
      <c r="P1356" s="4" t="s">
        <v>24</v>
      </c>
      <c r="Q1356" s="4">
        <v>21</v>
      </c>
      <c r="R1356" s="4" t="s">
        <v>6005</v>
      </c>
      <c r="S1356" s="4" t="b">
        <v>0</v>
      </c>
      <c r="T1356" s="4">
        <v>0</v>
      </c>
      <c r="U1356" s="4" t="s">
        <v>6006</v>
      </c>
      <c r="V1356" s="4">
        <v>17.22</v>
      </c>
      <c r="W1356" s="4">
        <v>17</v>
      </c>
      <c r="X1356" s="4" t="s">
        <v>6007</v>
      </c>
      <c r="Y1356" s="4" t="b">
        <v>0</v>
      </c>
      <c r="Z1356" s="4" t="b">
        <v>0</v>
      </c>
      <c r="AA1356" s="4" t="b">
        <v>0</v>
      </c>
      <c r="AB1356" s="4" t="b">
        <v>0</v>
      </c>
      <c r="AC1356" s="4" t="b">
        <v>0</v>
      </c>
    </row>
    <row r="1357" spans="1:29" x14ac:dyDescent="0.25">
      <c r="A1357" s="4" t="s">
        <v>2745</v>
      </c>
      <c r="B1357" s="4" t="s">
        <v>2746</v>
      </c>
      <c r="C1357" s="9">
        <v>45832</v>
      </c>
      <c r="D1357" s="9" t="str">
        <f>TEXT(Transaction_2[[#This Row],[transaction_date]],"yyyy")</f>
        <v>2025</v>
      </c>
      <c r="E1357" s="9" t="str">
        <f>TEXT(Transaction_2[[#This Row],[transaction_date]],"mmm")</f>
        <v>Jun</v>
      </c>
      <c r="F1357" s="4">
        <v>79</v>
      </c>
      <c r="G1357" s="4" t="s">
        <v>6011</v>
      </c>
      <c r="H1357" s="4" t="s">
        <v>53</v>
      </c>
      <c r="I1357" s="4" t="s">
        <v>6022</v>
      </c>
      <c r="J1357" s="4">
        <v>4</v>
      </c>
      <c r="K1357" s="4">
        <v>83.63</v>
      </c>
      <c r="L1357" s="4">
        <v>334.52</v>
      </c>
      <c r="M1357" s="12">
        <f>Transaction_2[[#This Row],[total_amount]]*(1-Transaction_2[[#This Row],[discount_percentage]]/100)</f>
        <v>334.52</v>
      </c>
      <c r="N1357" s="12">
        <f>Transaction_2[[#This Row],[total_amount]]-(Transaction_2[[#This Row],[total_amount]]*Transaction_2[[#This Row],[discount_percentage]]/100)</f>
        <v>334.52</v>
      </c>
      <c r="O1357" s="4" t="s">
        <v>28</v>
      </c>
      <c r="P1357" s="4" t="s">
        <v>36</v>
      </c>
      <c r="Q1357" s="4">
        <v>4</v>
      </c>
      <c r="R1357" s="4" t="s">
        <v>6023</v>
      </c>
      <c r="S1357" s="4" t="b">
        <v>0</v>
      </c>
      <c r="T1357" s="4">
        <v>0</v>
      </c>
      <c r="U1357" s="4" t="s">
        <v>6006</v>
      </c>
      <c r="V1357" s="4">
        <v>13.74</v>
      </c>
      <c r="W1357" s="4">
        <v>27</v>
      </c>
      <c r="X1357" s="4" t="s">
        <v>6007</v>
      </c>
      <c r="Y1357" s="4" t="b">
        <v>1</v>
      </c>
      <c r="Z1357" s="4" t="b">
        <v>0</v>
      </c>
      <c r="AA1357" s="4" t="b">
        <v>0</v>
      </c>
      <c r="AB1357" s="4" t="b">
        <v>0</v>
      </c>
      <c r="AC1357" s="4" t="b">
        <v>1</v>
      </c>
    </row>
    <row r="1358" spans="1:29" x14ac:dyDescent="0.25">
      <c r="A1358" s="4" t="s">
        <v>2747</v>
      </c>
      <c r="B1358" s="4" t="s">
        <v>2748</v>
      </c>
      <c r="C1358" s="9">
        <v>45678</v>
      </c>
      <c r="D1358" s="9" t="str">
        <f>TEXT(Transaction_2[[#This Row],[transaction_date]],"yyyy")</f>
        <v>2025</v>
      </c>
      <c r="E1358" s="9" t="str">
        <f>TEXT(Transaction_2[[#This Row],[transaction_date]],"mmm")</f>
        <v>Jan</v>
      </c>
      <c r="F1358" s="4">
        <v>38</v>
      </c>
      <c r="G1358" s="4" t="s">
        <v>6017</v>
      </c>
      <c r="H1358" s="4" t="s">
        <v>27</v>
      </c>
      <c r="I1358" s="4" t="s">
        <v>6009</v>
      </c>
      <c r="J1358" s="4">
        <v>3</v>
      </c>
      <c r="K1358" s="4">
        <v>281.60000000000002</v>
      </c>
      <c r="L1358" s="4">
        <v>844.79</v>
      </c>
      <c r="M1358" s="12">
        <f>Transaction_2[[#This Row],[total_amount]]*(1-Transaction_2[[#This Row],[discount_percentage]]/100)</f>
        <v>488.28861999999992</v>
      </c>
      <c r="N1358" s="12">
        <f>Transaction_2[[#This Row],[total_amount]]-(Transaction_2[[#This Row],[total_amount]]*Transaction_2[[#This Row],[discount_percentage]]/100)</f>
        <v>488.28861999999998</v>
      </c>
      <c r="O1358" s="4" t="s">
        <v>23</v>
      </c>
      <c r="P1358" s="4" t="s">
        <v>32</v>
      </c>
      <c r="Q1358" s="4">
        <v>3</v>
      </c>
      <c r="R1358" s="4" t="s">
        <v>6023</v>
      </c>
      <c r="S1358" s="4" t="b">
        <v>1</v>
      </c>
      <c r="T1358" s="4">
        <v>42.2</v>
      </c>
      <c r="U1358" s="4" t="s">
        <v>6014</v>
      </c>
      <c r="V1358" s="4">
        <v>10.97</v>
      </c>
      <c r="W1358" s="4">
        <v>29</v>
      </c>
      <c r="X1358" s="4" t="s">
        <v>6007</v>
      </c>
      <c r="Y1358" s="4" t="b">
        <v>0</v>
      </c>
      <c r="Z1358" s="4" t="b">
        <v>0</v>
      </c>
      <c r="AA1358" s="4" t="b">
        <v>1</v>
      </c>
      <c r="AB1358" s="4" t="b">
        <v>0</v>
      </c>
      <c r="AC1358" s="4" t="b">
        <v>0</v>
      </c>
    </row>
    <row r="1359" spans="1:29" x14ac:dyDescent="0.25">
      <c r="A1359" s="4" t="s">
        <v>2749</v>
      </c>
      <c r="B1359" s="4" t="s">
        <v>2750</v>
      </c>
      <c r="C1359" s="9">
        <v>45602</v>
      </c>
      <c r="D1359" s="9" t="str">
        <f>TEXT(Transaction_2[[#This Row],[transaction_date]],"yyyy")</f>
        <v>2024</v>
      </c>
      <c r="E1359" s="9" t="str">
        <f>TEXT(Transaction_2[[#This Row],[transaction_date]],"mmm")</f>
        <v>Nov</v>
      </c>
      <c r="F1359" s="4">
        <v>55</v>
      </c>
      <c r="G1359" s="4" t="s">
        <v>6012</v>
      </c>
      <c r="H1359" s="4" t="s">
        <v>35</v>
      </c>
      <c r="I1359" s="4" t="s">
        <v>6013</v>
      </c>
      <c r="J1359" s="4">
        <v>9</v>
      </c>
      <c r="K1359" s="4">
        <v>38.270000000000003</v>
      </c>
      <c r="L1359" s="4">
        <v>344.41</v>
      </c>
      <c r="M1359" s="12">
        <f>Transaction_2[[#This Row],[total_amount]]*(1-Transaction_2[[#This Row],[discount_percentage]]/100)</f>
        <v>344.41</v>
      </c>
      <c r="N1359" s="12">
        <f>Transaction_2[[#This Row],[total_amount]]-(Transaction_2[[#This Row],[total_amount]]*Transaction_2[[#This Row],[discount_percentage]]/100)</f>
        <v>344.41</v>
      </c>
      <c r="O1359" s="4" t="s">
        <v>31</v>
      </c>
      <c r="P1359" s="4" t="s">
        <v>36</v>
      </c>
      <c r="Q1359" s="4">
        <v>1</v>
      </c>
      <c r="R1359" s="4" t="s">
        <v>6029</v>
      </c>
      <c r="S1359" s="4" t="b">
        <v>0</v>
      </c>
      <c r="T1359" s="4">
        <v>0</v>
      </c>
      <c r="U1359" s="4" t="s">
        <v>6006</v>
      </c>
      <c r="V1359" s="4">
        <v>6.38</v>
      </c>
      <c r="W1359" s="4">
        <v>23</v>
      </c>
      <c r="X1359" s="4" t="s">
        <v>6007</v>
      </c>
      <c r="Y1359" s="4" t="b">
        <v>1</v>
      </c>
      <c r="Z1359" s="4" t="b">
        <v>0</v>
      </c>
      <c r="AA1359" s="4" t="b">
        <v>0</v>
      </c>
      <c r="AB1359" s="4" t="b">
        <v>1</v>
      </c>
      <c r="AC1359" s="4" t="b">
        <v>1</v>
      </c>
    </row>
    <row r="1360" spans="1:29" x14ac:dyDescent="0.25">
      <c r="A1360" s="4" t="s">
        <v>2751</v>
      </c>
      <c r="B1360" s="4" t="s">
        <v>2752</v>
      </c>
      <c r="C1360" s="9">
        <v>45673</v>
      </c>
      <c r="D1360" s="9" t="str">
        <f>TEXT(Transaction_2[[#This Row],[transaction_date]],"yyyy")</f>
        <v>2025</v>
      </c>
      <c r="E1360" s="9" t="str">
        <f>TEXT(Transaction_2[[#This Row],[transaction_date]],"mmm")</f>
        <v>Jan</v>
      </c>
      <c r="F1360" s="4">
        <v>44</v>
      </c>
      <c r="G1360" s="4" t="s">
        <v>6021</v>
      </c>
      <c r="H1360" s="4" t="s">
        <v>115</v>
      </c>
      <c r="I1360" s="4" t="s">
        <v>6030</v>
      </c>
      <c r="J1360" s="4">
        <v>14</v>
      </c>
      <c r="K1360" s="4">
        <v>51.9</v>
      </c>
      <c r="L1360" s="4">
        <v>726.54</v>
      </c>
      <c r="M1360" s="12">
        <f>Transaction_2[[#This Row],[total_amount]]*(1-Transaction_2[[#This Row],[discount_percentage]]/100)</f>
        <v>726.54</v>
      </c>
      <c r="N1360" s="12">
        <f>Transaction_2[[#This Row],[total_amount]]-(Transaction_2[[#This Row],[total_amount]]*Transaction_2[[#This Row],[discount_percentage]]/100)</f>
        <v>726.54</v>
      </c>
      <c r="O1360" s="4" t="s">
        <v>87</v>
      </c>
      <c r="P1360" s="4" t="s">
        <v>57</v>
      </c>
      <c r="Q1360" s="4">
        <v>0</v>
      </c>
      <c r="R1360" s="4" t="s">
        <v>6027</v>
      </c>
      <c r="S1360" s="4" t="b">
        <v>0</v>
      </c>
      <c r="T1360" s="4">
        <v>0</v>
      </c>
      <c r="U1360" s="4" t="s">
        <v>6006</v>
      </c>
      <c r="V1360" s="4">
        <v>13.71</v>
      </c>
      <c r="W1360" s="4">
        <v>24</v>
      </c>
      <c r="X1360" s="4" t="s">
        <v>6007</v>
      </c>
      <c r="Y1360" s="4" t="b">
        <v>0</v>
      </c>
      <c r="Z1360" s="4" t="b">
        <v>0</v>
      </c>
      <c r="AA1360" s="4" t="b">
        <v>0</v>
      </c>
      <c r="AB1360" s="4" t="b">
        <v>0</v>
      </c>
      <c r="AC1360" s="4" t="b">
        <v>1</v>
      </c>
    </row>
    <row r="1361" spans="1:29" x14ac:dyDescent="0.25">
      <c r="A1361" s="4" t="s">
        <v>2753</v>
      </c>
      <c r="B1361" s="4" t="s">
        <v>2754</v>
      </c>
      <c r="C1361" s="9">
        <v>45677</v>
      </c>
      <c r="D1361" s="9" t="str">
        <f>TEXT(Transaction_2[[#This Row],[transaction_date]],"yyyy")</f>
        <v>2025</v>
      </c>
      <c r="E1361" s="9" t="str">
        <f>TEXT(Transaction_2[[#This Row],[transaction_date]],"mmm")</f>
        <v>Jan</v>
      </c>
      <c r="F1361" s="4">
        <v>44</v>
      </c>
      <c r="G1361" s="4" t="s">
        <v>6021</v>
      </c>
      <c r="H1361" s="4" t="s">
        <v>22</v>
      </c>
      <c r="I1361" s="4" t="s">
        <v>6004</v>
      </c>
      <c r="J1361" s="4">
        <v>3</v>
      </c>
      <c r="K1361" s="4">
        <v>98.44</v>
      </c>
      <c r="L1361" s="4">
        <v>295.33</v>
      </c>
      <c r="M1361" s="12">
        <f>Transaction_2[[#This Row],[total_amount]]*(1-Transaction_2[[#This Row],[discount_percentage]]/100)</f>
        <v>276.42887999999999</v>
      </c>
      <c r="N1361" s="12">
        <f>Transaction_2[[#This Row],[total_amount]]-(Transaction_2[[#This Row],[total_amount]]*Transaction_2[[#This Row],[discount_percentage]]/100)</f>
        <v>276.42887999999999</v>
      </c>
      <c r="O1361" s="4" t="s">
        <v>54</v>
      </c>
      <c r="P1361" s="4" t="s">
        <v>32</v>
      </c>
      <c r="Q1361" s="4">
        <v>35</v>
      </c>
      <c r="R1361" s="4" t="s">
        <v>6010</v>
      </c>
      <c r="S1361" s="4" t="b">
        <v>1</v>
      </c>
      <c r="T1361" s="4">
        <v>6.4</v>
      </c>
      <c r="U1361" s="4" t="s">
        <v>6031</v>
      </c>
      <c r="V1361" s="4">
        <v>11.39</v>
      </c>
      <c r="W1361" s="4">
        <v>2</v>
      </c>
      <c r="X1361" s="4" t="s">
        <v>6016</v>
      </c>
      <c r="Y1361" s="4" t="b">
        <v>0</v>
      </c>
      <c r="Z1361" s="4" t="b">
        <v>0</v>
      </c>
      <c r="AA1361" s="4" t="b">
        <v>0</v>
      </c>
      <c r="AB1361" s="4" t="b">
        <v>0</v>
      </c>
      <c r="AC1361" s="4" t="b">
        <v>0</v>
      </c>
    </row>
    <row r="1362" spans="1:29" x14ac:dyDescent="0.25">
      <c r="A1362" s="4" t="s">
        <v>2755</v>
      </c>
      <c r="B1362" s="4" t="s">
        <v>2756</v>
      </c>
      <c r="C1362" s="9">
        <v>45761</v>
      </c>
      <c r="D1362" s="9" t="str">
        <f>TEXT(Transaction_2[[#This Row],[transaction_date]],"yyyy")</f>
        <v>2025</v>
      </c>
      <c r="E1362" s="9" t="str">
        <f>TEXT(Transaction_2[[#This Row],[transaction_date]],"mmm")</f>
        <v>Apr</v>
      </c>
      <c r="F1362" s="4">
        <v>37</v>
      </c>
      <c r="G1362" s="4" t="s">
        <v>6017</v>
      </c>
      <c r="H1362" s="4" t="s">
        <v>62</v>
      </c>
      <c r="I1362" s="4" t="s">
        <v>6024</v>
      </c>
      <c r="J1362" s="4">
        <v>6</v>
      </c>
      <c r="K1362" s="4">
        <v>22.25</v>
      </c>
      <c r="L1362" s="4">
        <v>133.51</v>
      </c>
      <c r="M1362" s="12">
        <f>Transaction_2[[#This Row],[total_amount]]*(1-Transaction_2[[#This Row],[discount_percentage]]/100)</f>
        <v>133.51</v>
      </c>
      <c r="N1362" s="12">
        <f>Transaction_2[[#This Row],[total_amount]]-(Transaction_2[[#This Row],[total_amount]]*Transaction_2[[#This Row],[discount_percentage]]/100)</f>
        <v>133.51</v>
      </c>
      <c r="O1362" s="4" t="s">
        <v>31</v>
      </c>
      <c r="P1362" s="4" t="s">
        <v>57</v>
      </c>
      <c r="Q1362" s="4">
        <v>4</v>
      </c>
      <c r="R1362" s="4" t="s">
        <v>6023</v>
      </c>
      <c r="S1362" s="4" t="b">
        <v>0</v>
      </c>
      <c r="T1362" s="4">
        <v>0</v>
      </c>
      <c r="U1362" s="4" t="s">
        <v>6006</v>
      </c>
      <c r="V1362" s="4">
        <v>12.96</v>
      </c>
      <c r="W1362" s="4">
        <v>21</v>
      </c>
      <c r="X1362" s="4" t="s">
        <v>6007</v>
      </c>
      <c r="Y1362" s="4" t="b">
        <v>1</v>
      </c>
      <c r="Z1362" s="4" t="b">
        <v>0</v>
      </c>
      <c r="AA1362" s="4" t="b">
        <v>1</v>
      </c>
      <c r="AB1362" s="4" t="b">
        <v>0</v>
      </c>
      <c r="AC1362" s="4" t="b">
        <v>1</v>
      </c>
    </row>
    <row r="1363" spans="1:29" x14ac:dyDescent="0.25">
      <c r="A1363" s="4" t="s">
        <v>2757</v>
      </c>
      <c r="B1363" s="4" t="s">
        <v>2758</v>
      </c>
      <c r="C1363" s="9">
        <v>45825</v>
      </c>
      <c r="D1363" s="9" t="str">
        <f>TEXT(Transaction_2[[#This Row],[transaction_date]],"yyyy")</f>
        <v>2025</v>
      </c>
      <c r="E1363" s="9" t="str">
        <f>TEXT(Transaction_2[[#This Row],[transaction_date]],"mmm")</f>
        <v>Jun</v>
      </c>
      <c r="F1363" s="4">
        <v>55</v>
      </c>
      <c r="G1363" s="4" t="s">
        <v>6012</v>
      </c>
      <c r="H1363" s="4" t="s">
        <v>53</v>
      </c>
      <c r="I1363" s="4" t="s">
        <v>6022</v>
      </c>
      <c r="J1363" s="4">
        <v>4</v>
      </c>
      <c r="K1363" s="4">
        <v>36.28</v>
      </c>
      <c r="L1363" s="4">
        <v>145.12</v>
      </c>
      <c r="M1363" s="12">
        <f>Transaction_2[[#This Row],[total_amount]]*(1-Transaction_2[[#This Row],[discount_percentage]]/100)</f>
        <v>145.12</v>
      </c>
      <c r="N1363" s="12">
        <f>Transaction_2[[#This Row],[total_amount]]-(Transaction_2[[#This Row],[total_amount]]*Transaction_2[[#This Row],[discount_percentage]]/100)</f>
        <v>145.12</v>
      </c>
      <c r="O1363" s="4" t="s">
        <v>23</v>
      </c>
      <c r="P1363" s="4" t="s">
        <v>24</v>
      </c>
      <c r="Q1363" s="4">
        <v>10</v>
      </c>
      <c r="R1363" s="4" t="s">
        <v>6005</v>
      </c>
      <c r="S1363" s="4" t="b">
        <v>0</v>
      </c>
      <c r="T1363" s="4">
        <v>0</v>
      </c>
      <c r="U1363" s="4" t="s">
        <v>6006</v>
      </c>
      <c r="V1363" s="4">
        <v>18.37</v>
      </c>
      <c r="W1363" s="4">
        <v>28</v>
      </c>
      <c r="X1363" s="4" t="s">
        <v>6007</v>
      </c>
      <c r="Y1363" s="4" t="b">
        <v>0</v>
      </c>
      <c r="Z1363" s="4" t="b">
        <v>0</v>
      </c>
      <c r="AA1363" s="4" t="b">
        <v>1</v>
      </c>
      <c r="AB1363" s="4" t="b">
        <v>0</v>
      </c>
      <c r="AC1363" s="4" t="b">
        <v>0</v>
      </c>
    </row>
    <row r="1364" spans="1:29" x14ac:dyDescent="0.25">
      <c r="A1364" s="4" t="s">
        <v>2759</v>
      </c>
      <c r="B1364" s="4" t="s">
        <v>2760</v>
      </c>
      <c r="C1364" s="9">
        <v>45522</v>
      </c>
      <c r="D1364" s="9" t="str">
        <f>TEXT(Transaction_2[[#This Row],[transaction_date]],"yyyy")</f>
        <v>2024</v>
      </c>
      <c r="E1364" s="9" t="str">
        <f>TEXT(Transaction_2[[#This Row],[transaction_date]],"mmm")</f>
        <v>Aug</v>
      </c>
      <c r="F1364" s="4">
        <v>64</v>
      </c>
      <c r="G1364" s="4" t="s">
        <v>6008</v>
      </c>
      <c r="H1364" s="4" t="s">
        <v>65</v>
      </c>
      <c r="I1364" s="4" t="s">
        <v>6025</v>
      </c>
      <c r="J1364" s="4">
        <v>1</v>
      </c>
      <c r="K1364" s="4">
        <v>75.14</v>
      </c>
      <c r="L1364" s="4">
        <v>75.14</v>
      </c>
      <c r="M1364" s="12">
        <f>Transaction_2[[#This Row],[total_amount]]*(1-Transaction_2[[#This Row],[discount_percentage]]/100)</f>
        <v>75.14</v>
      </c>
      <c r="N1364" s="12">
        <f>Transaction_2[[#This Row],[total_amount]]-(Transaction_2[[#This Row],[total_amount]]*Transaction_2[[#This Row],[discount_percentage]]/100)</f>
        <v>75.14</v>
      </c>
      <c r="O1364" s="4" t="s">
        <v>28</v>
      </c>
      <c r="P1364" s="4" t="s">
        <v>32</v>
      </c>
      <c r="Q1364" s="4">
        <v>46</v>
      </c>
      <c r="R1364" s="4" t="s">
        <v>6010</v>
      </c>
      <c r="S1364" s="4" t="b">
        <v>0</v>
      </c>
      <c r="T1364" s="4">
        <v>0</v>
      </c>
      <c r="U1364" s="4" t="s">
        <v>6006</v>
      </c>
      <c r="V1364" s="4">
        <v>6.24</v>
      </c>
      <c r="W1364" s="4">
        <v>10</v>
      </c>
      <c r="X1364" s="4" t="s">
        <v>6020</v>
      </c>
      <c r="Y1364" s="4" t="b">
        <v>0</v>
      </c>
      <c r="Z1364" s="4" t="b">
        <v>0</v>
      </c>
      <c r="AA1364" s="4" t="b">
        <v>0</v>
      </c>
      <c r="AB1364" s="4" t="b">
        <v>0</v>
      </c>
      <c r="AC1364" s="4" t="b">
        <v>0</v>
      </c>
    </row>
    <row r="1365" spans="1:29" x14ac:dyDescent="0.25">
      <c r="A1365" s="4" t="s">
        <v>2761</v>
      </c>
      <c r="B1365" s="4" t="s">
        <v>2762</v>
      </c>
      <c r="C1365" s="9">
        <v>45637</v>
      </c>
      <c r="D1365" s="9" t="str">
        <f>TEXT(Transaction_2[[#This Row],[transaction_date]],"yyyy")</f>
        <v>2024</v>
      </c>
      <c r="E1365" s="9" t="str">
        <f>TEXT(Transaction_2[[#This Row],[transaction_date]],"mmm")</f>
        <v>Dec</v>
      </c>
      <c r="F1365" s="4">
        <v>43</v>
      </c>
      <c r="G1365" s="4" t="s">
        <v>6021</v>
      </c>
      <c r="H1365" s="4" t="s">
        <v>44</v>
      </c>
      <c r="I1365" s="4" t="s">
        <v>6019</v>
      </c>
      <c r="J1365" s="4">
        <v>4</v>
      </c>
      <c r="K1365" s="4">
        <v>222.1</v>
      </c>
      <c r="L1365" s="4">
        <v>888.39</v>
      </c>
      <c r="M1365" s="12">
        <f>Transaction_2[[#This Row],[total_amount]]*(1-Transaction_2[[#This Row],[discount_percentage]]/100)</f>
        <v>888.39</v>
      </c>
      <c r="N1365" s="12">
        <f>Transaction_2[[#This Row],[total_amount]]-(Transaction_2[[#This Row],[total_amount]]*Transaction_2[[#This Row],[discount_percentage]]/100)</f>
        <v>888.39</v>
      </c>
      <c r="O1365" s="4" t="s">
        <v>31</v>
      </c>
      <c r="P1365" s="4" t="s">
        <v>36</v>
      </c>
      <c r="Q1365" s="4">
        <v>30</v>
      </c>
      <c r="R1365" s="4" t="s">
        <v>6010</v>
      </c>
      <c r="S1365" s="4" t="b">
        <v>0</v>
      </c>
      <c r="T1365" s="4">
        <v>0</v>
      </c>
      <c r="U1365" s="4" t="s">
        <v>6006</v>
      </c>
      <c r="V1365" s="4">
        <v>18.77</v>
      </c>
      <c r="W1365" s="4">
        <v>6</v>
      </c>
      <c r="X1365" s="4" t="s">
        <v>6018</v>
      </c>
      <c r="Y1365" s="4" t="b">
        <v>0</v>
      </c>
      <c r="Z1365" s="4" t="b">
        <v>1</v>
      </c>
      <c r="AA1365" s="4" t="b">
        <v>0</v>
      </c>
      <c r="AB1365" s="4" t="b">
        <v>0</v>
      </c>
      <c r="AC1365" s="4" t="b">
        <v>0</v>
      </c>
    </row>
    <row r="1366" spans="1:29" x14ac:dyDescent="0.25">
      <c r="A1366" s="4" t="s">
        <v>2763</v>
      </c>
      <c r="B1366" s="4" t="s">
        <v>2764</v>
      </c>
      <c r="C1366" s="9">
        <v>45750</v>
      </c>
      <c r="D1366" s="9" t="str">
        <f>TEXT(Transaction_2[[#This Row],[transaction_date]],"yyyy")</f>
        <v>2025</v>
      </c>
      <c r="E1366" s="9" t="str">
        <f>TEXT(Transaction_2[[#This Row],[transaction_date]],"mmm")</f>
        <v>Apr</v>
      </c>
      <c r="F1366" s="4">
        <v>78</v>
      </c>
      <c r="G1366" s="4" t="s">
        <v>6011</v>
      </c>
      <c r="H1366" s="4" t="s">
        <v>65</v>
      </c>
      <c r="I1366" s="4" t="s">
        <v>6025</v>
      </c>
      <c r="J1366" s="4">
        <v>3</v>
      </c>
      <c r="K1366" s="4">
        <v>83.28</v>
      </c>
      <c r="L1366" s="4">
        <v>249.84</v>
      </c>
      <c r="M1366" s="12">
        <f>Transaction_2[[#This Row],[total_amount]]*(1-Transaction_2[[#This Row],[discount_percentage]]/100)</f>
        <v>249.84</v>
      </c>
      <c r="N1366" s="12">
        <f>Transaction_2[[#This Row],[total_amount]]-(Transaction_2[[#This Row],[total_amount]]*Transaction_2[[#This Row],[discount_percentage]]/100)</f>
        <v>249.84</v>
      </c>
      <c r="O1366" s="4" t="s">
        <v>23</v>
      </c>
      <c r="P1366" s="4" t="s">
        <v>32</v>
      </c>
      <c r="Q1366" s="4">
        <v>46</v>
      </c>
      <c r="R1366" s="4" t="s">
        <v>6010</v>
      </c>
      <c r="S1366" s="4" t="b">
        <v>0</v>
      </c>
      <c r="T1366" s="4">
        <v>0</v>
      </c>
      <c r="U1366" s="4" t="s">
        <v>6006</v>
      </c>
      <c r="V1366" s="4">
        <v>9.0399999999999991</v>
      </c>
      <c r="W1366" s="4">
        <v>25</v>
      </c>
      <c r="X1366" s="4" t="s">
        <v>6007</v>
      </c>
      <c r="Y1366" s="4" t="b">
        <v>0</v>
      </c>
      <c r="Z1366" s="4" t="b">
        <v>1</v>
      </c>
      <c r="AA1366" s="4" t="b">
        <v>0</v>
      </c>
      <c r="AB1366" s="4" t="b">
        <v>1</v>
      </c>
      <c r="AC1366" s="4" t="b">
        <v>0</v>
      </c>
    </row>
    <row r="1367" spans="1:29" x14ac:dyDescent="0.25">
      <c r="A1367" s="4" t="s">
        <v>2765</v>
      </c>
      <c r="B1367" s="4" t="s">
        <v>2766</v>
      </c>
      <c r="C1367" s="9">
        <v>45752</v>
      </c>
      <c r="D1367" s="9" t="str">
        <f>TEXT(Transaction_2[[#This Row],[transaction_date]],"yyyy")</f>
        <v>2025</v>
      </c>
      <c r="E1367" s="9" t="str">
        <f>TEXT(Transaction_2[[#This Row],[transaction_date]],"mmm")</f>
        <v>Apr</v>
      </c>
      <c r="F1367" s="4">
        <v>23</v>
      </c>
      <c r="G1367" s="4" t="s">
        <v>6003</v>
      </c>
      <c r="H1367" s="4" t="s">
        <v>22</v>
      </c>
      <c r="I1367" s="4" t="s">
        <v>6004</v>
      </c>
      <c r="J1367" s="4">
        <v>4</v>
      </c>
      <c r="K1367" s="4">
        <v>297.3</v>
      </c>
      <c r="L1367" s="4">
        <v>1189.22</v>
      </c>
      <c r="M1367" s="12">
        <f>Transaction_2[[#This Row],[total_amount]]*(1-Transaction_2[[#This Row],[discount_percentage]]/100)</f>
        <v>1016.7831</v>
      </c>
      <c r="N1367" s="12">
        <f>Transaction_2[[#This Row],[total_amount]]-(Transaction_2[[#This Row],[total_amount]]*Transaction_2[[#This Row],[discount_percentage]]/100)</f>
        <v>1016.7831000000001</v>
      </c>
      <c r="O1367" s="4" t="s">
        <v>28</v>
      </c>
      <c r="P1367" s="4" t="s">
        <v>24</v>
      </c>
      <c r="Q1367" s="4">
        <v>11</v>
      </c>
      <c r="R1367" s="4" t="s">
        <v>6005</v>
      </c>
      <c r="S1367" s="4" t="b">
        <v>1</v>
      </c>
      <c r="T1367" s="4">
        <v>14.5</v>
      </c>
      <c r="U1367" s="4" t="s">
        <v>6028</v>
      </c>
      <c r="V1367" s="4">
        <v>8.61</v>
      </c>
      <c r="W1367" s="4">
        <v>16</v>
      </c>
      <c r="X1367" s="4" t="s">
        <v>6007</v>
      </c>
      <c r="Y1367" s="4" t="b">
        <v>0</v>
      </c>
      <c r="Z1367" s="4" t="b">
        <v>1</v>
      </c>
      <c r="AA1367" s="4" t="b">
        <v>0</v>
      </c>
      <c r="AB1367" s="4" t="b">
        <v>0</v>
      </c>
      <c r="AC1367" s="4" t="b">
        <v>0</v>
      </c>
    </row>
    <row r="1368" spans="1:29" x14ac:dyDescent="0.25">
      <c r="A1368" s="4" t="s">
        <v>2767</v>
      </c>
      <c r="B1368" s="4" t="s">
        <v>2768</v>
      </c>
      <c r="C1368" s="9">
        <v>45620</v>
      </c>
      <c r="D1368" s="9" t="str">
        <f>TEXT(Transaction_2[[#This Row],[transaction_date]],"yyyy")</f>
        <v>2024</v>
      </c>
      <c r="E1368" s="9" t="str">
        <f>TEXT(Transaction_2[[#This Row],[transaction_date]],"mmm")</f>
        <v>Nov</v>
      </c>
      <c r="F1368" s="4">
        <v>57</v>
      </c>
      <c r="G1368" s="4" t="s">
        <v>6012</v>
      </c>
      <c r="H1368" s="4" t="s">
        <v>53</v>
      </c>
      <c r="I1368" s="4" t="s">
        <v>6022</v>
      </c>
      <c r="J1368" s="4">
        <v>10</v>
      </c>
      <c r="K1368" s="4">
        <v>65.319999999999993</v>
      </c>
      <c r="L1368" s="4">
        <v>653.21</v>
      </c>
      <c r="M1368" s="12">
        <f>Transaction_2[[#This Row],[total_amount]]*(1-Transaction_2[[#This Row],[discount_percentage]]/100)</f>
        <v>653.21</v>
      </c>
      <c r="N1368" s="12">
        <f>Transaction_2[[#This Row],[total_amount]]-(Transaction_2[[#This Row],[total_amount]]*Transaction_2[[#This Row],[discount_percentage]]/100)</f>
        <v>653.21</v>
      </c>
      <c r="O1368" s="4" t="s">
        <v>31</v>
      </c>
      <c r="P1368" s="4" t="s">
        <v>36</v>
      </c>
      <c r="Q1368" s="4">
        <v>2</v>
      </c>
      <c r="R1368" s="4" t="s">
        <v>6023</v>
      </c>
      <c r="S1368" s="4" t="b">
        <v>0</v>
      </c>
      <c r="T1368" s="4">
        <v>0</v>
      </c>
      <c r="U1368" s="4" t="s">
        <v>6006</v>
      </c>
      <c r="V1368" s="4">
        <v>21.11</v>
      </c>
      <c r="W1368" s="4">
        <v>9</v>
      </c>
      <c r="X1368" s="4" t="s">
        <v>6020</v>
      </c>
      <c r="Y1368" s="4" t="b">
        <v>1</v>
      </c>
      <c r="Z1368" s="4" t="b">
        <v>0</v>
      </c>
      <c r="AA1368" s="4" t="b">
        <v>0</v>
      </c>
      <c r="AB1368" s="4" t="b">
        <v>0</v>
      </c>
      <c r="AC1368" s="4" t="b">
        <v>1</v>
      </c>
    </row>
    <row r="1369" spans="1:29" x14ac:dyDescent="0.25">
      <c r="A1369" s="4" t="s">
        <v>2769</v>
      </c>
      <c r="B1369" s="4" t="s">
        <v>2770</v>
      </c>
      <c r="C1369" s="9">
        <v>45484</v>
      </c>
      <c r="D1369" s="9" t="str">
        <f>TEXT(Transaction_2[[#This Row],[transaction_date]],"yyyy")</f>
        <v>2024</v>
      </c>
      <c r="E1369" s="9" t="str">
        <f>TEXT(Transaction_2[[#This Row],[transaction_date]],"mmm")</f>
        <v>Jul</v>
      </c>
      <c r="F1369" s="4">
        <v>43</v>
      </c>
      <c r="G1369" s="4" t="s">
        <v>6021</v>
      </c>
      <c r="H1369" s="4" t="s">
        <v>27</v>
      </c>
      <c r="I1369" s="4" t="s">
        <v>6009</v>
      </c>
      <c r="J1369" s="4">
        <v>4</v>
      </c>
      <c r="K1369" s="4">
        <v>41.33</v>
      </c>
      <c r="L1369" s="4">
        <v>165.32</v>
      </c>
      <c r="M1369" s="12">
        <f>Transaction_2[[#This Row],[total_amount]]*(1-Transaction_2[[#This Row],[discount_percentage]]/100)</f>
        <v>165.32</v>
      </c>
      <c r="N1369" s="12">
        <f>Transaction_2[[#This Row],[total_amount]]-(Transaction_2[[#This Row],[total_amount]]*Transaction_2[[#This Row],[discount_percentage]]/100)</f>
        <v>165.32</v>
      </c>
      <c r="O1369" s="4" t="s">
        <v>31</v>
      </c>
      <c r="P1369" s="4" t="s">
        <v>24</v>
      </c>
      <c r="Q1369" s="4">
        <v>27</v>
      </c>
      <c r="R1369" s="4" t="s">
        <v>6010</v>
      </c>
      <c r="S1369" s="4" t="b">
        <v>0</v>
      </c>
      <c r="T1369" s="4">
        <v>0</v>
      </c>
      <c r="U1369" s="4" t="s">
        <v>6006</v>
      </c>
      <c r="V1369" s="4">
        <v>11.41</v>
      </c>
      <c r="W1369" s="4">
        <v>27</v>
      </c>
      <c r="X1369" s="4" t="s">
        <v>6007</v>
      </c>
      <c r="Y1369" s="4" t="b">
        <v>0</v>
      </c>
      <c r="Z1369" s="4" t="b">
        <v>0</v>
      </c>
      <c r="AA1369" s="4" t="b">
        <v>0</v>
      </c>
      <c r="AB1369" s="4" t="b">
        <v>0</v>
      </c>
      <c r="AC1369" s="4" t="b">
        <v>0</v>
      </c>
    </row>
    <row r="1370" spans="1:29" x14ac:dyDescent="0.25">
      <c r="A1370" s="4" t="s">
        <v>2771</v>
      </c>
      <c r="B1370" s="4" t="s">
        <v>2772</v>
      </c>
      <c r="C1370" s="9">
        <v>45552</v>
      </c>
      <c r="D1370" s="9" t="str">
        <f>TEXT(Transaction_2[[#This Row],[transaction_date]],"yyyy")</f>
        <v>2024</v>
      </c>
      <c r="E1370" s="9" t="str">
        <f>TEXT(Transaction_2[[#This Row],[transaction_date]],"mmm")</f>
        <v>Sep</v>
      </c>
      <c r="F1370" s="4">
        <v>35</v>
      </c>
      <c r="G1370" s="4" t="s">
        <v>6017</v>
      </c>
      <c r="H1370" s="4" t="s">
        <v>35</v>
      </c>
      <c r="I1370" s="4" t="s">
        <v>6013</v>
      </c>
      <c r="J1370" s="4">
        <v>18</v>
      </c>
      <c r="K1370" s="4">
        <v>86.41</v>
      </c>
      <c r="L1370" s="4">
        <v>1555.39</v>
      </c>
      <c r="M1370" s="12">
        <f>Transaction_2[[#This Row],[total_amount]]*(1-Transaction_2[[#This Row],[discount_percentage]]/100)</f>
        <v>1555.39</v>
      </c>
      <c r="N1370" s="12">
        <f>Transaction_2[[#This Row],[total_amount]]-(Transaction_2[[#This Row],[total_amount]]*Transaction_2[[#This Row],[discount_percentage]]/100)</f>
        <v>1555.39</v>
      </c>
      <c r="O1370" s="4" t="s">
        <v>31</v>
      </c>
      <c r="P1370" s="4" t="s">
        <v>36</v>
      </c>
      <c r="Q1370" s="4">
        <v>3</v>
      </c>
      <c r="R1370" s="4" t="s">
        <v>6023</v>
      </c>
      <c r="S1370" s="4" t="b">
        <v>0</v>
      </c>
      <c r="T1370" s="4">
        <v>0</v>
      </c>
      <c r="U1370" s="4" t="s">
        <v>6006</v>
      </c>
      <c r="V1370" s="4">
        <v>21.59</v>
      </c>
      <c r="W1370" s="4">
        <v>29</v>
      </c>
      <c r="X1370" s="4" t="s">
        <v>6007</v>
      </c>
      <c r="Y1370" s="4" t="b">
        <v>0</v>
      </c>
      <c r="Z1370" s="4" t="b">
        <v>0</v>
      </c>
      <c r="AA1370" s="4" t="b">
        <v>0</v>
      </c>
      <c r="AB1370" s="4" t="b">
        <v>0</v>
      </c>
      <c r="AC1370" s="4" t="b">
        <v>1</v>
      </c>
    </row>
    <row r="1371" spans="1:29" x14ac:dyDescent="0.25">
      <c r="A1371" s="4" t="s">
        <v>2773</v>
      </c>
      <c r="B1371" s="4" t="s">
        <v>2774</v>
      </c>
      <c r="C1371" s="9">
        <v>45479</v>
      </c>
      <c r="D1371" s="9" t="str">
        <f>TEXT(Transaction_2[[#This Row],[transaction_date]],"yyyy")</f>
        <v>2024</v>
      </c>
      <c r="E1371" s="9" t="str">
        <f>TEXT(Transaction_2[[#This Row],[transaction_date]],"mmm")</f>
        <v>Jul</v>
      </c>
      <c r="F1371" s="4">
        <v>70</v>
      </c>
      <c r="G1371" s="4" t="s">
        <v>6011</v>
      </c>
      <c r="H1371" s="4" t="s">
        <v>80</v>
      </c>
      <c r="I1371" s="4" t="s">
        <v>6026</v>
      </c>
      <c r="J1371" s="4">
        <v>4</v>
      </c>
      <c r="K1371" s="4">
        <v>160.19999999999999</v>
      </c>
      <c r="L1371" s="4">
        <v>640.79999999999995</v>
      </c>
      <c r="M1371" s="12">
        <f>Transaction_2[[#This Row],[total_amount]]*(1-Transaction_2[[#This Row],[discount_percentage]]/100)</f>
        <v>332.57519999999994</v>
      </c>
      <c r="N1371" s="12">
        <f>Transaction_2[[#This Row],[total_amount]]-(Transaction_2[[#This Row],[total_amount]]*Transaction_2[[#This Row],[discount_percentage]]/100)</f>
        <v>332.57519999999994</v>
      </c>
      <c r="O1371" s="4" t="s">
        <v>31</v>
      </c>
      <c r="P1371" s="4" t="s">
        <v>24</v>
      </c>
      <c r="Q1371" s="4">
        <v>26</v>
      </c>
      <c r="R1371" s="4" t="s">
        <v>6010</v>
      </c>
      <c r="S1371" s="4" t="b">
        <v>1</v>
      </c>
      <c r="T1371" s="4">
        <v>48.1</v>
      </c>
      <c r="U1371" s="4" t="s">
        <v>6014</v>
      </c>
      <c r="V1371" s="4">
        <v>19.55</v>
      </c>
      <c r="W1371" s="4">
        <v>21</v>
      </c>
      <c r="X1371" s="4" t="s">
        <v>6007</v>
      </c>
      <c r="Y1371" s="4" t="b">
        <v>0</v>
      </c>
      <c r="Z1371" s="4" t="b">
        <v>0</v>
      </c>
      <c r="AA1371" s="4" t="b">
        <v>0</v>
      </c>
      <c r="AB1371" s="4" t="b">
        <v>0</v>
      </c>
      <c r="AC1371" s="4" t="b">
        <v>0</v>
      </c>
    </row>
    <row r="1372" spans="1:29" x14ac:dyDescent="0.25">
      <c r="A1372" s="4" t="s">
        <v>2775</v>
      </c>
      <c r="B1372" s="4" t="s">
        <v>2776</v>
      </c>
      <c r="C1372" s="9">
        <v>45829</v>
      </c>
      <c r="D1372" s="9" t="str">
        <f>TEXT(Transaction_2[[#This Row],[transaction_date]],"yyyy")</f>
        <v>2025</v>
      </c>
      <c r="E1372" s="9" t="str">
        <f>TEXT(Transaction_2[[#This Row],[transaction_date]],"mmm")</f>
        <v>Jun</v>
      </c>
      <c r="F1372" s="4">
        <v>38</v>
      </c>
      <c r="G1372" s="4" t="s">
        <v>6017</v>
      </c>
      <c r="H1372" s="4" t="s">
        <v>27</v>
      </c>
      <c r="I1372" s="4" t="s">
        <v>6009</v>
      </c>
      <c r="J1372" s="4">
        <v>4</v>
      </c>
      <c r="K1372" s="4">
        <v>81.12</v>
      </c>
      <c r="L1372" s="4">
        <v>324.49</v>
      </c>
      <c r="M1372" s="12">
        <f>Transaction_2[[#This Row],[total_amount]]*(1-Transaction_2[[#This Row],[discount_percentage]]/100)</f>
        <v>324.49</v>
      </c>
      <c r="N1372" s="12">
        <f>Transaction_2[[#This Row],[total_amount]]-(Transaction_2[[#This Row],[total_amount]]*Transaction_2[[#This Row],[discount_percentage]]/100)</f>
        <v>324.49</v>
      </c>
      <c r="O1372" s="4" t="s">
        <v>28</v>
      </c>
      <c r="P1372" s="4" t="s">
        <v>24</v>
      </c>
      <c r="Q1372" s="4">
        <v>2</v>
      </c>
      <c r="R1372" s="4" t="s">
        <v>6023</v>
      </c>
      <c r="S1372" s="4" t="b">
        <v>0</v>
      </c>
      <c r="T1372" s="4">
        <v>0</v>
      </c>
      <c r="U1372" s="4" t="s">
        <v>6006</v>
      </c>
      <c r="V1372" s="4">
        <v>17.55</v>
      </c>
      <c r="W1372" s="4">
        <v>6</v>
      </c>
      <c r="X1372" s="4" t="s">
        <v>6018</v>
      </c>
      <c r="Y1372" s="4" t="b">
        <v>0</v>
      </c>
      <c r="Z1372" s="4" t="b">
        <v>0</v>
      </c>
      <c r="AA1372" s="4" t="b">
        <v>0</v>
      </c>
      <c r="AB1372" s="4" t="b">
        <v>1</v>
      </c>
      <c r="AC1372" s="4" t="b">
        <v>0</v>
      </c>
    </row>
    <row r="1373" spans="1:29" x14ac:dyDescent="0.25">
      <c r="A1373" s="4" t="s">
        <v>2777</v>
      </c>
      <c r="B1373" s="4" t="s">
        <v>2778</v>
      </c>
      <c r="C1373" s="9">
        <v>45818</v>
      </c>
      <c r="D1373" s="9" t="str">
        <f>TEXT(Transaction_2[[#This Row],[transaction_date]],"yyyy")</f>
        <v>2025</v>
      </c>
      <c r="E1373" s="9" t="str">
        <f>TEXT(Transaction_2[[#This Row],[transaction_date]],"mmm")</f>
        <v>Jun</v>
      </c>
      <c r="F1373" s="4">
        <v>63</v>
      </c>
      <c r="G1373" s="4" t="s">
        <v>6008</v>
      </c>
      <c r="H1373" s="4" t="s">
        <v>62</v>
      </c>
      <c r="I1373" s="4" t="s">
        <v>6024</v>
      </c>
      <c r="J1373" s="4">
        <v>3</v>
      </c>
      <c r="K1373" s="4">
        <v>34.479999999999997</v>
      </c>
      <c r="L1373" s="4">
        <v>103.45</v>
      </c>
      <c r="M1373" s="12">
        <f>Transaction_2[[#This Row],[total_amount]]*(1-Transaction_2[[#This Row],[discount_percentage]]/100)</f>
        <v>103.45</v>
      </c>
      <c r="N1373" s="12">
        <f>Transaction_2[[#This Row],[total_amount]]-(Transaction_2[[#This Row],[total_amount]]*Transaction_2[[#This Row],[discount_percentage]]/100)</f>
        <v>103.45</v>
      </c>
      <c r="O1373" s="4" t="s">
        <v>28</v>
      </c>
      <c r="P1373" s="4" t="s">
        <v>36</v>
      </c>
      <c r="Q1373" s="4">
        <v>4</v>
      </c>
      <c r="R1373" s="4" t="s">
        <v>6023</v>
      </c>
      <c r="S1373" s="4" t="b">
        <v>0</v>
      </c>
      <c r="T1373" s="4">
        <v>0</v>
      </c>
      <c r="U1373" s="4" t="s">
        <v>6006</v>
      </c>
      <c r="V1373" s="4">
        <v>16.39</v>
      </c>
      <c r="W1373" s="4">
        <v>16</v>
      </c>
      <c r="X1373" s="4" t="s">
        <v>6007</v>
      </c>
      <c r="Y1373" s="4" t="b">
        <v>0</v>
      </c>
      <c r="Z1373" s="4" t="b">
        <v>0</v>
      </c>
      <c r="AA1373" s="4" t="b">
        <v>0</v>
      </c>
      <c r="AB1373" s="4" t="b">
        <v>0</v>
      </c>
      <c r="AC1373" s="4" t="b">
        <v>1</v>
      </c>
    </row>
    <row r="1374" spans="1:29" x14ac:dyDescent="0.25">
      <c r="A1374" s="4" t="s">
        <v>2779</v>
      </c>
      <c r="B1374" s="4" t="s">
        <v>2780</v>
      </c>
      <c r="C1374" s="9">
        <v>45836</v>
      </c>
      <c r="D1374" s="9" t="str">
        <f>TEXT(Transaction_2[[#This Row],[transaction_date]],"yyyy")</f>
        <v>2025</v>
      </c>
      <c r="E1374" s="9" t="str">
        <f>TEXT(Transaction_2[[#This Row],[transaction_date]],"mmm")</f>
        <v>Jun</v>
      </c>
      <c r="F1374" s="4">
        <v>26</v>
      </c>
      <c r="G1374" s="4" t="s">
        <v>6003</v>
      </c>
      <c r="H1374" s="4" t="s">
        <v>22</v>
      </c>
      <c r="I1374" s="4" t="s">
        <v>6004</v>
      </c>
      <c r="J1374" s="4">
        <v>1</v>
      </c>
      <c r="K1374" s="4">
        <v>227.05</v>
      </c>
      <c r="L1374" s="4">
        <v>227.05</v>
      </c>
      <c r="M1374" s="12">
        <f>Transaction_2[[#This Row],[total_amount]]*(1-Transaction_2[[#This Row],[discount_percentage]]/100)</f>
        <v>151.89645000000002</v>
      </c>
      <c r="N1374" s="12">
        <f>Transaction_2[[#This Row],[total_amount]]-(Transaction_2[[#This Row],[total_amount]]*Transaction_2[[#This Row],[discount_percentage]]/100)</f>
        <v>151.89645000000002</v>
      </c>
      <c r="O1374" s="4" t="s">
        <v>54</v>
      </c>
      <c r="P1374" s="4" t="s">
        <v>36</v>
      </c>
      <c r="Q1374" s="4">
        <v>33</v>
      </c>
      <c r="R1374" s="4" t="s">
        <v>6010</v>
      </c>
      <c r="S1374" s="4" t="b">
        <v>1</v>
      </c>
      <c r="T1374" s="4">
        <v>33.1</v>
      </c>
      <c r="U1374" s="4" t="s">
        <v>6014</v>
      </c>
      <c r="V1374" s="4">
        <v>14.61</v>
      </c>
      <c r="W1374" s="4">
        <v>13</v>
      </c>
      <c r="X1374" s="4" t="s">
        <v>6020</v>
      </c>
      <c r="Y1374" s="4" t="b">
        <v>0</v>
      </c>
      <c r="Z1374" s="4" t="b">
        <v>0</v>
      </c>
      <c r="AA1374" s="4" t="b">
        <v>0</v>
      </c>
      <c r="AB1374" s="4" t="b">
        <v>0</v>
      </c>
      <c r="AC1374" s="4" t="b">
        <v>0</v>
      </c>
    </row>
    <row r="1375" spans="1:29" x14ac:dyDescent="0.25">
      <c r="A1375" s="4" t="s">
        <v>2781</v>
      </c>
      <c r="B1375" s="4" t="s">
        <v>2782</v>
      </c>
      <c r="C1375" s="9">
        <v>45679</v>
      </c>
      <c r="D1375" s="9" t="str">
        <f>TEXT(Transaction_2[[#This Row],[transaction_date]],"yyyy")</f>
        <v>2025</v>
      </c>
      <c r="E1375" s="9" t="str">
        <f>TEXT(Transaction_2[[#This Row],[transaction_date]],"mmm")</f>
        <v>Jan</v>
      </c>
      <c r="F1375" s="4">
        <v>75</v>
      </c>
      <c r="G1375" s="4" t="s">
        <v>6011</v>
      </c>
      <c r="H1375" s="4" t="s">
        <v>80</v>
      </c>
      <c r="I1375" s="4" t="s">
        <v>6026</v>
      </c>
      <c r="J1375" s="4">
        <v>18</v>
      </c>
      <c r="K1375" s="4">
        <v>11.21</v>
      </c>
      <c r="L1375" s="4">
        <v>201.78</v>
      </c>
      <c r="M1375" s="12">
        <f>Transaction_2[[#This Row],[total_amount]]*(1-Transaction_2[[#This Row],[discount_percentage]]/100)</f>
        <v>136.40328</v>
      </c>
      <c r="N1375" s="12">
        <f>Transaction_2[[#This Row],[total_amount]]-(Transaction_2[[#This Row],[total_amount]]*Transaction_2[[#This Row],[discount_percentage]]/100)</f>
        <v>136.40328</v>
      </c>
      <c r="O1375" s="4" t="s">
        <v>28</v>
      </c>
      <c r="P1375" s="4" t="s">
        <v>57</v>
      </c>
      <c r="Q1375" s="4">
        <v>2</v>
      </c>
      <c r="R1375" s="4" t="s">
        <v>6023</v>
      </c>
      <c r="S1375" s="4" t="b">
        <v>1</v>
      </c>
      <c r="T1375" s="4">
        <v>32.4</v>
      </c>
      <c r="U1375" s="4" t="s">
        <v>6014</v>
      </c>
      <c r="V1375" s="4">
        <v>15.77</v>
      </c>
      <c r="W1375" s="4">
        <v>28</v>
      </c>
      <c r="X1375" s="4" t="s">
        <v>6007</v>
      </c>
      <c r="Y1375" s="4" t="b">
        <v>0</v>
      </c>
      <c r="Z1375" s="4" t="b">
        <v>0</v>
      </c>
      <c r="AA1375" s="4" t="b">
        <v>1</v>
      </c>
      <c r="AB1375" s="4" t="b">
        <v>0</v>
      </c>
      <c r="AC1375" s="4" t="b">
        <v>1</v>
      </c>
    </row>
    <row r="1376" spans="1:29" x14ac:dyDescent="0.25">
      <c r="A1376" s="4" t="s">
        <v>2783</v>
      </c>
      <c r="B1376" s="4" t="s">
        <v>2784</v>
      </c>
      <c r="C1376" s="9">
        <v>45712</v>
      </c>
      <c r="D1376" s="9" t="str">
        <f>TEXT(Transaction_2[[#This Row],[transaction_date]],"yyyy")</f>
        <v>2025</v>
      </c>
      <c r="E1376" s="9" t="str">
        <f>TEXT(Transaction_2[[#This Row],[transaction_date]],"mmm")</f>
        <v>Feb</v>
      </c>
      <c r="F1376" s="4">
        <v>46</v>
      </c>
      <c r="G1376" s="4" t="s">
        <v>6021</v>
      </c>
      <c r="H1376" s="4" t="s">
        <v>27</v>
      </c>
      <c r="I1376" s="4" t="s">
        <v>6009</v>
      </c>
      <c r="J1376" s="4">
        <v>1</v>
      </c>
      <c r="K1376" s="4">
        <v>208.41</v>
      </c>
      <c r="L1376" s="4">
        <v>208.41</v>
      </c>
      <c r="M1376" s="12">
        <f>Transaction_2[[#This Row],[total_amount]]*(1-Transaction_2[[#This Row],[discount_percentage]]/100)</f>
        <v>208.41</v>
      </c>
      <c r="N1376" s="12">
        <f>Transaction_2[[#This Row],[total_amount]]-(Transaction_2[[#This Row],[total_amount]]*Transaction_2[[#This Row],[discount_percentage]]/100)</f>
        <v>208.41</v>
      </c>
      <c r="O1376" s="4" t="s">
        <v>31</v>
      </c>
      <c r="P1376" s="4" t="s">
        <v>32</v>
      </c>
      <c r="Q1376" s="4">
        <v>22</v>
      </c>
      <c r="R1376" s="4" t="s">
        <v>6005</v>
      </c>
      <c r="S1376" s="4" t="b">
        <v>0</v>
      </c>
      <c r="T1376" s="4">
        <v>0</v>
      </c>
      <c r="U1376" s="4" t="s">
        <v>6006</v>
      </c>
      <c r="V1376" s="4">
        <v>13.61</v>
      </c>
      <c r="W1376" s="4">
        <v>13</v>
      </c>
      <c r="X1376" s="4" t="s">
        <v>6020</v>
      </c>
      <c r="Y1376" s="4" t="b">
        <v>0</v>
      </c>
      <c r="Z1376" s="4" t="b">
        <v>0</v>
      </c>
      <c r="AA1376" s="4" t="b">
        <v>0</v>
      </c>
      <c r="AB1376" s="4" t="b">
        <v>0</v>
      </c>
      <c r="AC1376" s="4" t="b">
        <v>0</v>
      </c>
    </row>
    <row r="1377" spans="1:29" x14ac:dyDescent="0.25">
      <c r="A1377" s="4" t="s">
        <v>2785</v>
      </c>
      <c r="B1377" s="4" t="s">
        <v>2786</v>
      </c>
      <c r="C1377" s="9">
        <v>45656</v>
      </c>
      <c r="D1377" s="9" t="str">
        <f>TEXT(Transaction_2[[#This Row],[transaction_date]],"yyyy")</f>
        <v>2024</v>
      </c>
      <c r="E1377" s="9" t="str">
        <f>TEXT(Transaction_2[[#This Row],[transaction_date]],"mmm")</f>
        <v>Dec</v>
      </c>
      <c r="F1377" s="4">
        <v>56</v>
      </c>
      <c r="G1377" s="4" t="s">
        <v>6012</v>
      </c>
      <c r="H1377" s="4" t="s">
        <v>27</v>
      </c>
      <c r="I1377" s="4" t="s">
        <v>6009</v>
      </c>
      <c r="J1377" s="4">
        <v>2</v>
      </c>
      <c r="K1377" s="4">
        <v>152.99</v>
      </c>
      <c r="L1377" s="4">
        <v>305.97000000000003</v>
      </c>
      <c r="M1377" s="12">
        <f>Transaction_2[[#This Row],[total_amount]]*(1-Transaction_2[[#This Row],[discount_percentage]]/100)</f>
        <v>305.97000000000003</v>
      </c>
      <c r="N1377" s="12">
        <f>Transaction_2[[#This Row],[total_amount]]-(Transaction_2[[#This Row],[total_amount]]*Transaction_2[[#This Row],[discount_percentage]]/100)</f>
        <v>305.97000000000003</v>
      </c>
      <c r="O1377" s="4" t="s">
        <v>23</v>
      </c>
      <c r="P1377" s="4" t="s">
        <v>36</v>
      </c>
      <c r="Q1377" s="4">
        <v>25</v>
      </c>
      <c r="R1377" s="4" t="s">
        <v>6005</v>
      </c>
      <c r="S1377" s="4" t="b">
        <v>0</v>
      </c>
      <c r="T1377" s="4">
        <v>0</v>
      </c>
      <c r="U1377" s="4" t="s">
        <v>6006</v>
      </c>
      <c r="V1377" s="4">
        <v>12.87</v>
      </c>
      <c r="W1377" s="4">
        <v>16</v>
      </c>
      <c r="X1377" s="4" t="s">
        <v>6007</v>
      </c>
      <c r="Y1377" s="4" t="b">
        <v>0</v>
      </c>
      <c r="Z1377" s="4" t="b">
        <v>1</v>
      </c>
      <c r="AA1377" s="4" t="b">
        <v>0</v>
      </c>
      <c r="AB1377" s="4" t="b">
        <v>0</v>
      </c>
      <c r="AC1377" s="4" t="b">
        <v>0</v>
      </c>
    </row>
    <row r="1378" spans="1:29" x14ac:dyDescent="0.25">
      <c r="A1378" s="4" t="s">
        <v>2787</v>
      </c>
      <c r="B1378" s="4" t="s">
        <v>2788</v>
      </c>
      <c r="C1378" s="9">
        <v>45717</v>
      </c>
      <c r="D1378" s="9" t="str">
        <f>TEXT(Transaction_2[[#This Row],[transaction_date]],"yyyy")</f>
        <v>2025</v>
      </c>
      <c r="E1378" s="9" t="str">
        <f>TEXT(Transaction_2[[#This Row],[transaction_date]],"mmm")</f>
        <v>Mar</v>
      </c>
      <c r="F1378" s="4">
        <v>63</v>
      </c>
      <c r="G1378" s="4" t="s">
        <v>6008</v>
      </c>
      <c r="H1378" s="4" t="s">
        <v>53</v>
      </c>
      <c r="I1378" s="4" t="s">
        <v>6022</v>
      </c>
      <c r="J1378" s="4">
        <v>2</v>
      </c>
      <c r="K1378" s="4">
        <v>263.5</v>
      </c>
      <c r="L1378" s="4">
        <v>527</v>
      </c>
      <c r="M1378" s="12">
        <f>Transaction_2[[#This Row],[total_amount]]*(1-Transaction_2[[#This Row],[discount_percentage]]/100)</f>
        <v>527</v>
      </c>
      <c r="N1378" s="12">
        <f>Transaction_2[[#This Row],[total_amount]]-(Transaction_2[[#This Row],[total_amount]]*Transaction_2[[#This Row],[discount_percentage]]/100)</f>
        <v>527</v>
      </c>
      <c r="O1378" s="4" t="s">
        <v>28</v>
      </c>
      <c r="P1378" s="4" t="s">
        <v>24</v>
      </c>
      <c r="Q1378" s="4">
        <v>15</v>
      </c>
      <c r="R1378" s="4" t="s">
        <v>6005</v>
      </c>
      <c r="S1378" s="4" t="b">
        <v>0</v>
      </c>
      <c r="T1378" s="4">
        <v>0</v>
      </c>
      <c r="U1378" s="4" t="s">
        <v>6006</v>
      </c>
      <c r="V1378" s="4">
        <v>7.2</v>
      </c>
      <c r="W1378" s="4">
        <v>17</v>
      </c>
      <c r="X1378" s="4" t="s">
        <v>6007</v>
      </c>
      <c r="Y1378" s="4" t="b">
        <v>0</v>
      </c>
      <c r="Z1378" s="4" t="b">
        <v>0</v>
      </c>
      <c r="AA1378" s="4" t="b">
        <v>0</v>
      </c>
      <c r="AB1378" s="4" t="b">
        <v>0</v>
      </c>
      <c r="AC1378" s="4" t="b">
        <v>0</v>
      </c>
    </row>
    <row r="1379" spans="1:29" x14ac:dyDescent="0.25">
      <c r="A1379" s="4" t="s">
        <v>2789</v>
      </c>
      <c r="B1379" s="4" t="s">
        <v>2790</v>
      </c>
      <c r="C1379" s="9">
        <v>45593</v>
      </c>
      <c r="D1379" s="9" t="str">
        <f>TEXT(Transaction_2[[#This Row],[transaction_date]],"yyyy")</f>
        <v>2024</v>
      </c>
      <c r="E1379" s="9" t="str">
        <f>TEXT(Transaction_2[[#This Row],[transaction_date]],"mmm")</f>
        <v>Oct</v>
      </c>
      <c r="F1379" s="4">
        <v>36</v>
      </c>
      <c r="G1379" s="4" t="s">
        <v>6017</v>
      </c>
      <c r="H1379" s="4" t="s">
        <v>62</v>
      </c>
      <c r="I1379" s="4" t="s">
        <v>6024</v>
      </c>
      <c r="J1379" s="4">
        <v>1</v>
      </c>
      <c r="K1379" s="4">
        <v>52.82</v>
      </c>
      <c r="L1379" s="4">
        <v>52.82</v>
      </c>
      <c r="M1379" s="12">
        <f>Transaction_2[[#This Row],[total_amount]]*(1-Transaction_2[[#This Row],[discount_percentage]]/100)</f>
        <v>52.82</v>
      </c>
      <c r="N1379" s="12">
        <f>Transaction_2[[#This Row],[total_amount]]-(Transaction_2[[#This Row],[total_amount]]*Transaction_2[[#This Row],[discount_percentage]]/100)</f>
        <v>52.82</v>
      </c>
      <c r="O1379" s="4" t="s">
        <v>23</v>
      </c>
      <c r="P1379" s="4" t="s">
        <v>36</v>
      </c>
      <c r="Q1379" s="4">
        <v>9</v>
      </c>
      <c r="R1379" s="4" t="s">
        <v>6005</v>
      </c>
      <c r="S1379" s="4" t="b">
        <v>0</v>
      </c>
      <c r="T1379" s="4">
        <v>0</v>
      </c>
      <c r="U1379" s="4" t="s">
        <v>6006</v>
      </c>
      <c r="V1379" s="4">
        <v>10.88</v>
      </c>
      <c r="W1379" s="4">
        <v>7</v>
      </c>
      <c r="X1379" s="4" t="s">
        <v>6018</v>
      </c>
      <c r="Y1379" s="4" t="b">
        <v>0</v>
      </c>
      <c r="Z1379" s="4" t="b">
        <v>0</v>
      </c>
      <c r="AA1379" s="4" t="b">
        <v>0</v>
      </c>
      <c r="AB1379" s="4" t="b">
        <v>0</v>
      </c>
      <c r="AC1379" s="4" t="b">
        <v>0</v>
      </c>
    </row>
    <row r="1380" spans="1:29" x14ac:dyDescent="0.25">
      <c r="A1380" s="4" t="s">
        <v>2791</v>
      </c>
      <c r="B1380" s="4" t="s">
        <v>2792</v>
      </c>
      <c r="C1380" s="9">
        <v>45544</v>
      </c>
      <c r="D1380" s="9" t="str">
        <f>TEXT(Transaction_2[[#This Row],[transaction_date]],"yyyy")</f>
        <v>2024</v>
      </c>
      <c r="E1380" s="9" t="str">
        <f>TEXT(Transaction_2[[#This Row],[transaction_date]],"mmm")</f>
        <v>Sep</v>
      </c>
      <c r="F1380" s="4">
        <v>57</v>
      </c>
      <c r="G1380" s="4" t="s">
        <v>6012</v>
      </c>
      <c r="H1380" s="4" t="s">
        <v>80</v>
      </c>
      <c r="I1380" s="4" t="s">
        <v>6026</v>
      </c>
      <c r="J1380" s="4">
        <v>3</v>
      </c>
      <c r="K1380" s="4">
        <v>86.25</v>
      </c>
      <c r="L1380" s="4">
        <v>258.74</v>
      </c>
      <c r="M1380" s="12">
        <f>Transaction_2[[#This Row],[total_amount]]*(1-Transaction_2[[#This Row],[discount_percentage]]/100)</f>
        <v>155.244</v>
      </c>
      <c r="N1380" s="12">
        <f>Transaction_2[[#This Row],[total_amount]]-(Transaction_2[[#This Row],[total_amount]]*Transaction_2[[#This Row],[discount_percentage]]/100)</f>
        <v>155.244</v>
      </c>
      <c r="O1380" s="4" t="s">
        <v>23</v>
      </c>
      <c r="P1380" s="4" t="s">
        <v>24</v>
      </c>
      <c r="Q1380" s="4">
        <v>36</v>
      </c>
      <c r="R1380" s="4" t="s">
        <v>6010</v>
      </c>
      <c r="S1380" s="4" t="b">
        <v>1</v>
      </c>
      <c r="T1380" s="4">
        <v>40</v>
      </c>
      <c r="U1380" s="4" t="s">
        <v>6014</v>
      </c>
      <c r="V1380" s="4">
        <v>20.96</v>
      </c>
      <c r="W1380" s="4">
        <v>26</v>
      </c>
      <c r="X1380" s="4" t="s">
        <v>6007</v>
      </c>
      <c r="Y1380" s="4" t="b">
        <v>0</v>
      </c>
      <c r="Z1380" s="4" t="b">
        <v>0</v>
      </c>
      <c r="AA1380" s="4" t="b">
        <v>0</v>
      </c>
      <c r="AB1380" s="4" t="b">
        <v>0</v>
      </c>
      <c r="AC1380" s="4" t="b">
        <v>0</v>
      </c>
    </row>
    <row r="1381" spans="1:29" x14ac:dyDescent="0.25">
      <c r="A1381" s="4" t="s">
        <v>2793</v>
      </c>
      <c r="B1381" s="4" t="s">
        <v>2794</v>
      </c>
      <c r="C1381" s="9">
        <v>45652</v>
      </c>
      <c r="D1381" s="9" t="str">
        <f>TEXT(Transaction_2[[#This Row],[transaction_date]],"yyyy")</f>
        <v>2024</v>
      </c>
      <c r="E1381" s="9" t="str">
        <f>TEXT(Transaction_2[[#This Row],[transaction_date]],"mmm")</f>
        <v>Dec</v>
      </c>
      <c r="F1381" s="4">
        <v>31</v>
      </c>
      <c r="G1381" s="4" t="s">
        <v>6017</v>
      </c>
      <c r="H1381" s="4" t="s">
        <v>22</v>
      </c>
      <c r="I1381" s="4" t="s">
        <v>6004</v>
      </c>
      <c r="J1381" s="4">
        <v>10</v>
      </c>
      <c r="K1381" s="4">
        <v>93.58</v>
      </c>
      <c r="L1381" s="4">
        <v>935.79</v>
      </c>
      <c r="M1381" s="12">
        <f>Transaction_2[[#This Row],[total_amount]]*(1-Transaction_2[[#This Row],[discount_percentage]]/100)</f>
        <v>935.79</v>
      </c>
      <c r="N1381" s="12">
        <f>Transaction_2[[#This Row],[total_amount]]-(Transaction_2[[#This Row],[total_amount]]*Transaction_2[[#This Row],[discount_percentage]]/100)</f>
        <v>935.79</v>
      </c>
      <c r="O1381" s="4" t="s">
        <v>28</v>
      </c>
      <c r="P1381" s="4" t="s">
        <v>57</v>
      </c>
      <c r="Q1381" s="4">
        <v>3</v>
      </c>
      <c r="R1381" s="4" t="s">
        <v>6023</v>
      </c>
      <c r="S1381" s="4" t="b">
        <v>0</v>
      </c>
      <c r="T1381" s="4">
        <v>0</v>
      </c>
      <c r="U1381" s="4" t="s">
        <v>6006</v>
      </c>
      <c r="V1381" s="4">
        <v>15</v>
      </c>
      <c r="W1381" s="4">
        <v>21</v>
      </c>
      <c r="X1381" s="4" t="s">
        <v>6007</v>
      </c>
      <c r="Y1381" s="4" t="b">
        <v>0</v>
      </c>
      <c r="Z1381" s="4" t="b">
        <v>1</v>
      </c>
      <c r="AA1381" s="4" t="b">
        <v>0</v>
      </c>
      <c r="AB1381" s="4" t="b">
        <v>0</v>
      </c>
      <c r="AC1381" s="4" t="b">
        <v>1</v>
      </c>
    </row>
    <row r="1382" spans="1:29" x14ac:dyDescent="0.25">
      <c r="A1382" s="4" t="s">
        <v>2795</v>
      </c>
      <c r="B1382" s="4" t="s">
        <v>2796</v>
      </c>
      <c r="C1382" s="9">
        <v>45509</v>
      </c>
      <c r="D1382" s="9" t="str">
        <f>TEXT(Transaction_2[[#This Row],[transaction_date]],"yyyy")</f>
        <v>2024</v>
      </c>
      <c r="E1382" s="9" t="str">
        <f>TEXT(Transaction_2[[#This Row],[transaction_date]],"mmm")</f>
        <v>Aug</v>
      </c>
      <c r="F1382" s="4">
        <v>65</v>
      </c>
      <c r="G1382" s="4" t="s">
        <v>6008</v>
      </c>
      <c r="H1382" s="4" t="s">
        <v>53</v>
      </c>
      <c r="I1382" s="4" t="s">
        <v>6022</v>
      </c>
      <c r="J1382" s="4">
        <v>14</v>
      </c>
      <c r="K1382" s="4">
        <v>72.28</v>
      </c>
      <c r="L1382" s="4">
        <v>1011.96</v>
      </c>
      <c r="M1382" s="12">
        <f>Transaction_2[[#This Row],[total_amount]]*(1-Transaction_2[[#This Row],[discount_percentage]]/100)</f>
        <v>1011.96</v>
      </c>
      <c r="N1382" s="12">
        <f>Transaction_2[[#This Row],[total_amount]]-(Transaction_2[[#This Row],[total_amount]]*Transaction_2[[#This Row],[discount_percentage]]/100)</f>
        <v>1011.96</v>
      </c>
      <c r="O1382" s="4" t="s">
        <v>31</v>
      </c>
      <c r="P1382" s="4" t="s">
        <v>57</v>
      </c>
      <c r="Q1382" s="4">
        <v>2</v>
      </c>
      <c r="R1382" s="4" t="s">
        <v>6023</v>
      </c>
      <c r="S1382" s="4" t="b">
        <v>0</v>
      </c>
      <c r="T1382" s="4">
        <v>0</v>
      </c>
      <c r="U1382" s="4" t="s">
        <v>6006</v>
      </c>
      <c r="V1382" s="4">
        <v>6.13</v>
      </c>
      <c r="W1382" s="4">
        <v>7</v>
      </c>
      <c r="X1382" s="4" t="s">
        <v>6018</v>
      </c>
      <c r="Y1382" s="4" t="b">
        <v>0</v>
      </c>
      <c r="Z1382" s="4" t="b">
        <v>0</v>
      </c>
      <c r="AA1382" s="4" t="b">
        <v>0</v>
      </c>
      <c r="AB1382" s="4" t="b">
        <v>0</v>
      </c>
      <c r="AC1382" s="4" t="b">
        <v>1</v>
      </c>
    </row>
    <row r="1383" spans="1:29" x14ac:dyDescent="0.25">
      <c r="A1383" s="4" t="s">
        <v>2797</v>
      </c>
      <c r="B1383" s="4" t="s">
        <v>2798</v>
      </c>
      <c r="C1383" s="9">
        <v>45689</v>
      </c>
      <c r="D1383" s="9" t="str">
        <f>TEXT(Transaction_2[[#This Row],[transaction_date]],"yyyy")</f>
        <v>2025</v>
      </c>
      <c r="E1383" s="9" t="str">
        <f>TEXT(Transaction_2[[#This Row],[transaction_date]],"mmm")</f>
        <v>Feb</v>
      </c>
      <c r="F1383" s="4">
        <v>41</v>
      </c>
      <c r="G1383" s="4" t="s">
        <v>6021</v>
      </c>
      <c r="H1383" s="4" t="s">
        <v>53</v>
      </c>
      <c r="I1383" s="4" t="s">
        <v>6022</v>
      </c>
      <c r="J1383" s="4">
        <v>3</v>
      </c>
      <c r="K1383" s="4">
        <v>283.57</v>
      </c>
      <c r="L1383" s="4">
        <v>850.72</v>
      </c>
      <c r="M1383" s="12">
        <f>Transaction_2[[#This Row],[total_amount]]*(1-Transaction_2[[#This Row],[discount_percentage]]/100)</f>
        <v>850.72</v>
      </c>
      <c r="N1383" s="12">
        <f>Transaction_2[[#This Row],[total_amount]]-(Transaction_2[[#This Row],[total_amount]]*Transaction_2[[#This Row],[discount_percentage]]/100)</f>
        <v>850.72</v>
      </c>
      <c r="O1383" s="4" t="s">
        <v>54</v>
      </c>
      <c r="P1383" s="4" t="s">
        <v>24</v>
      </c>
      <c r="Q1383" s="4">
        <v>48</v>
      </c>
      <c r="R1383" s="4" t="s">
        <v>6010</v>
      </c>
      <c r="S1383" s="4" t="b">
        <v>0</v>
      </c>
      <c r="T1383" s="4">
        <v>0</v>
      </c>
      <c r="U1383" s="4" t="s">
        <v>6006</v>
      </c>
      <c r="V1383" s="4">
        <v>13.91</v>
      </c>
      <c r="W1383" s="4">
        <v>28</v>
      </c>
      <c r="X1383" s="4" t="s">
        <v>6007</v>
      </c>
      <c r="Y1383" s="4" t="b">
        <v>0</v>
      </c>
      <c r="Z1383" s="4" t="b">
        <v>0</v>
      </c>
      <c r="AA1383" s="4" t="b">
        <v>0</v>
      </c>
      <c r="AB1383" s="4" t="b">
        <v>0</v>
      </c>
      <c r="AC1383" s="4" t="b">
        <v>0</v>
      </c>
    </row>
    <row r="1384" spans="1:29" x14ac:dyDescent="0.25">
      <c r="A1384" s="4" t="s">
        <v>2799</v>
      </c>
      <c r="B1384" s="4" t="s">
        <v>2800</v>
      </c>
      <c r="C1384" s="9">
        <v>45520</v>
      </c>
      <c r="D1384" s="9" t="str">
        <f>TEXT(Transaction_2[[#This Row],[transaction_date]],"yyyy")</f>
        <v>2024</v>
      </c>
      <c r="E1384" s="9" t="str">
        <f>TEXT(Transaction_2[[#This Row],[transaction_date]],"mmm")</f>
        <v>Aug</v>
      </c>
      <c r="F1384" s="4">
        <v>65</v>
      </c>
      <c r="G1384" s="4" t="s">
        <v>6008</v>
      </c>
      <c r="H1384" s="4" t="s">
        <v>80</v>
      </c>
      <c r="I1384" s="4" t="s">
        <v>6026</v>
      </c>
      <c r="J1384" s="4">
        <v>2</v>
      </c>
      <c r="K1384" s="4">
        <v>248.86</v>
      </c>
      <c r="L1384" s="4">
        <v>497.72</v>
      </c>
      <c r="M1384" s="12">
        <f>Transaction_2[[#This Row],[total_amount]]*(1-Transaction_2[[#This Row],[discount_percentage]]/100)</f>
        <v>497.72</v>
      </c>
      <c r="N1384" s="12">
        <f>Transaction_2[[#This Row],[total_amount]]-(Transaction_2[[#This Row],[total_amount]]*Transaction_2[[#This Row],[discount_percentage]]/100)</f>
        <v>497.72</v>
      </c>
      <c r="O1384" s="4" t="s">
        <v>54</v>
      </c>
      <c r="P1384" s="4" t="s">
        <v>36</v>
      </c>
      <c r="Q1384" s="4">
        <v>36</v>
      </c>
      <c r="R1384" s="4" t="s">
        <v>6010</v>
      </c>
      <c r="S1384" s="4" t="b">
        <v>0</v>
      </c>
      <c r="T1384" s="4">
        <v>0</v>
      </c>
      <c r="U1384" s="4" t="s">
        <v>6006</v>
      </c>
      <c r="V1384" s="4">
        <v>18.13</v>
      </c>
      <c r="W1384" s="4">
        <v>11</v>
      </c>
      <c r="X1384" s="4" t="s">
        <v>6020</v>
      </c>
      <c r="Y1384" s="4" t="b">
        <v>0</v>
      </c>
      <c r="Z1384" s="4" t="b">
        <v>0</v>
      </c>
      <c r="AA1384" s="4" t="b">
        <v>0</v>
      </c>
      <c r="AB1384" s="4" t="b">
        <v>1</v>
      </c>
      <c r="AC1384" s="4" t="b">
        <v>0</v>
      </c>
    </row>
    <row r="1385" spans="1:29" x14ac:dyDescent="0.25">
      <c r="A1385" s="4" t="s">
        <v>2801</v>
      </c>
      <c r="B1385" s="4" t="s">
        <v>2802</v>
      </c>
      <c r="C1385" s="9">
        <v>45658</v>
      </c>
      <c r="D1385" s="9" t="str">
        <f>TEXT(Transaction_2[[#This Row],[transaction_date]],"yyyy")</f>
        <v>2025</v>
      </c>
      <c r="E1385" s="9" t="str">
        <f>TEXT(Transaction_2[[#This Row],[transaction_date]],"mmm")</f>
        <v>Jan</v>
      </c>
      <c r="F1385" s="4">
        <v>22</v>
      </c>
      <c r="G1385" s="4" t="s">
        <v>6003</v>
      </c>
      <c r="H1385" s="4" t="s">
        <v>62</v>
      </c>
      <c r="I1385" s="4" t="s">
        <v>6024</v>
      </c>
      <c r="J1385" s="4">
        <v>17</v>
      </c>
      <c r="K1385" s="4">
        <v>13.57</v>
      </c>
      <c r="L1385" s="4">
        <v>230.75</v>
      </c>
      <c r="M1385" s="12">
        <f>Transaction_2[[#This Row],[total_amount]]*(1-Transaction_2[[#This Row],[discount_percentage]]/100)</f>
        <v>230.75</v>
      </c>
      <c r="N1385" s="12">
        <f>Transaction_2[[#This Row],[total_amount]]-(Transaction_2[[#This Row],[total_amount]]*Transaction_2[[#This Row],[discount_percentage]]/100)</f>
        <v>230.75</v>
      </c>
      <c r="O1385" s="4" t="s">
        <v>87</v>
      </c>
      <c r="P1385" s="4" t="s">
        <v>36</v>
      </c>
      <c r="Q1385" s="4">
        <v>0</v>
      </c>
      <c r="R1385" s="4" t="s">
        <v>6027</v>
      </c>
      <c r="S1385" s="4" t="b">
        <v>0</v>
      </c>
      <c r="T1385" s="4">
        <v>0</v>
      </c>
      <c r="U1385" s="4" t="s">
        <v>6006</v>
      </c>
      <c r="V1385" s="4">
        <v>23.08</v>
      </c>
      <c r="W1385" s="4">
        <v>16</v>
      </c>
      <c r="X1385" s="4" t="s">
        <v>6007</v>
      </c>
      <c r="Y1385" s="4" t="b">
        <v>0</v>
      </c>
      <c r="Z1385" s="4" t="b">
        <v>0</v>
      </c>
      <c r="AA1385" s="4" t="b">
        <v>0</v>
      </c>
      <c r="AB1385" s="4" t="b">
        <v>0</v>
      </c>
      <c r="AC1385" s="4" t="b">
        <v>1</v>
      </c>
    </row>
    <row r="1386" spans="1:29" x14ac:dyDescent="0.25">
      <c r="A1386" s="4" t="s">
        <v>2803</v>
      </c>
      <c r="B1386" s="4" t="s">
        <v>2804</v>
      </c>
      <c r="C1386" s="9">
        <v>45768</v>
      </c>
      <c r="D1386" s="9" t="str">
        <f>TEXT(Transaction_2[[#This Row],[transaction_date]],"yyyy")</f>
        <v>2025</v>
      </c>
      <c r="E1386" s="9" t="str">
        <f>TEXT(Transaction_2[[#This Row],[transaction_date]],"mmm")</f>
        <v>Apr</v>
      </c>
      <c r="F1386" s="4">
        <v>61</v>
      </c>
      <c r="G1386" s="4" t="s">
        <v>6008</v>
      </c>
      <c r="H1386" s="4" t="s">
        <v>53</v>
      </c>
      <c r="I1386" s="4" t="s">
        <v>6022</v>
      </c>
      <c r="J1386" s="4">
        <v>4</v>
      </c>
      <c r="K1386" s="4">
        <v>71.64</v>
      </c>
      <c r="L1386" s="4">
        <v>286.57</v>
      </c>
      <c r="M1386" s="12">
        <f>Transaction_2[[#This Row],[total_amount]]*(1-Transaction_2[[#This Row],[discount_percentage]]/100)</f>
        <v>286.57</v>
      </c>
      <c r="N1386" s="12">
        <f>Transaction_2[[#This Row],[total_amount]]-(Transaction_2[[#This Row],[total_amount]]*Transaction_2[[#This Row],[discount_percentage]]/100)</f>
        <v>286.57</v>
      </c>
      <c r="O1386" s="4" t="s">
        <v>28</v>
      </c>
      <c r="P1386" s="4" t="s">
        <v>24</v>
      </c>
      <c r="Q1386" s="4">
        <v>29</v>
      </c>
      <c r="R1386" s="4" t="s">
        <v>6010</v>
      </c>
      <c r="S1386" s="4" t="b">
        <v>0</v>
      </c>
      <c r="T1386" s="4">
        <v>0</v>
      </c>
      <c r="U1386" s="4" t="s">
        <v>6006</v>
      </c>
      <c r="V1386" s="4">
        <v>11.68</v>
      </c>
      <c r="W1386" s="4">
        <v>22</v>
      </c>
      <c r="X1386" s="4" t="s">
        <v>6007</v>
      </c>
      <c r="Y1386" s="4" t="b">
        <v>0</v>
      </c>
      <c r="Z1386" s="4" t="b">
        <v>0</v>
      </c>
      <c r="AA1386" s="4" t="b">
        <v>1</v>
      </c>
      <c r="AB1386" s="4" t="b">
        <v>0</v>
      </c>
      <c r="AC1386" s="4" t="b">
        <v>0</v>
      </c>
    </row>
    <row r="1387" spans="1:29" x14ac:dyDescent="0.25">
      <c r="A1387" s="4" t="s">
        <v>2805</v>
      </c>
      <c r="B1387" s="4" t="s">
        <v>2806</v>
      </c>
      <c r="C1387" s="9">
        <v>45642</v>
      </c>
      <c r="D1387" s="9" t="str">
        <f>TEXT(Transaction_2[[#This Row],[transaction_date]],"yyyy")</f>
        <v>2024</v>
      </c>
      <c r="E1387" s="9" t="str">
        <f>TEXT(Transaction_2[[#This Row],[transaction_date]],"mmm")</f>
        <v>Dec</v>
      </c>
      <c r="F1387" s="4">
        <v>45</v>
      </c>
      <c r="G1387" s="4" t="s">
        <v>6021</v>
      </c>
      <c r="H1387" s="4" t="s">
        <v>35</v>
      </c>
      <c r="I1387" s="4" t="s">
        <v>6013</v>
      </c>
      <c r="J1387" s="4">
        <v>2</v>
      </c>
      <c r="K1387" s="4">
        <v>86.85</v>
      </c>
      <c r="L1387" s="4">
        <v>173.71</v>
      </c>
      <c r="M1387" s="12">
        <f>Transaction_2[[#This Row],[total_amount]]*(1-Transaction_2[[#This Row],[discount_percentage]]/100)</f>
        <v>173.71</v>
      </c>
      <c r="N1387" s="12">
        <f>Transaction_2[[#This Row],[total_amount]]-(Transaction_2[[#This Row],[total_amount]]*Transaction_2[[#This Row],[discount_percentage]]/100)</f>
        <v>173.71</v>
      </c>
      <c r="O1387" s="4" t="s">
        <v>87</v>
      </c>
      <c r="P1387" s="4" t="s">
        <v>57</v>
      </c>
      <c r="Q1387" s="4">
        <v>3</v>
      </c>
      <c r="R1387" s="4" t="s">
        <v>6023</v>
      </c>
      <c r="S1387" s="4" t="b">
        <v>0</v>
      </c>
      <c r="T1387" s="4">
        <v>0</v>
      </c>
      <c r="U1387" s="4" t="s">
        <v>6006</v>
      </c>
      <c r="V1387" s="4">
        <v>9.8000000000000007</v>
      </c>
      <c r="W1387" s="4">
        <v>11</v>
      </c>
      <c r="X1387" s="4" t="s">
        <v>6020</v>
      </c>
      <c r="Y1387" s="4" t="b">
        <v>1</v>
      </c>
      <c r="Z1387" s="4" t="b">
        <v>0</v>
      </c>
      <c r="AA1387" s="4" t="b">
        <v>1</v>
      </c>
      <c r="AB1387" s="4" t="b">
        <v>1</v>
      </c>
      <c r="AC1387" s="4" t="b">
        <v>1</v>
      </c>
    </row>
    <row r="1388" spans="1:29" x14ac:dyDescent="0.25">
      <c r="A1388" s="4" t="s">
        <v>2807</v>
      </c>
      <c r="B1388" s="4" t="s">
        <v>2808</v>
      </c>
      <c r="C1388" s="9">
        <v>45547</v>
      </c>
      <c r="D1388" s="9" t="str">
        <f>TEXT(Transaction_2[[#This Row],[transaction_date]],"yyyy")</f>
        <v>2024</v>
      </c>
      <c r="E1388" s="9" t="str">
        <f>TEXT(Transaction_2[[#This Row],[transaction_date]],"mmm")</f>
        <v>Sep</v>
      </c>
      <c r="F1388" s="4">
        <v>24</v>
      </c>
      <c r="G1388" s="4" t="s">
        <v>6003</v>
      </c>
      <c r="H1388" s="4" t="s">
        <v>35</v>
      </c>
      <c r="I1388" s="4" t="s">
        <v>6013</v>
      </c>
      <c r="J1388" s="4">
        <v>4</v>
      </c>
      <c r="K1388" s="4">
        <v>276.79000000000002</v>
      </c>
      <c r="L1388" s="4">
        <v>1107.1500000000001</v>
      </c>
      <c r="M1388" s="12">
        <f>Transaction_2[[#This Row],[total_amount]]*(1-Transaction_2[[#This Row],[discount_percentage]]/100)</f>
        <v>1107.1500000000001</v>
      </c>
      <c r="N1388" s="12">
        <f>Transaction_2[[#This Row],[total_amount]]-(Transaction_2[[#This Row],[total_amount]]*Transaction_2[[#This Row],[discount_percentage]]/100)</f>
        <v>1107.1500000000001</v>
      </c>
      <c r="O1388" s="4" t="s">
        <v>23</v>
      </c>
      <c r="P1388" s="4" t="s">
        <v>24</v>
      </c>
      <c r="Q1388" s="4">
        <v>48</v>
      </c>
      <c r="R1388" s="4" t="s">
        <v>6010</v>
      </c>
      <c r="S1388" s="4" t="b">
        <v>0</v>
      </c>
      <c r="T1388" s="4">
        <v>0</v>
      </c>
      <c r="U1388" s="4" t="s">
        <v>6006</v>
      </c>
      <c r="V1388" s="4">
        <v>12.97</v>
      </c>
      <c r="W1388" s="4">
        <v>14</v>
      </c>
      <c r="X1388" s="4" t="s">
        <v>6020</v>
      </c>
      <c r="Y1388" s="4" t="b">
        <v>0</v>
      </c>
      <c r="Z1388" s="4" t="b">
        <v>0</v>
      </c>
      <c r="AA1388" s="4" t="b">
        <v>0</v>
      </c>
      <c r="AB1388" s="4" t="b">
        <v>0</v>
      </c>
      <c r="AC1388" s="4" t="b">
        <v>0</v>
      </c>
    </row>
    <row r="1389" spans="1:29" x14ac:dyDescent="0.25">
      <c r="A1389" s="4" t="s">
        <v>2809</v>
      </c>
      <c r="B1389" s="4" t="s">
        <v>2810</v>
      </c>
      <c r="C1389" s="9">
        <v>45549</v>
      </c>
      <c r="D1389" s="9" t="str">
        <f>TEXT(Transaction_2[[#This Row],[transaction_date]],"yyyy")</f>
        <v>2024</v>
      </c>
      <c r="E1389" s="9" t="str">
        <f>TEXT(Transaction_2[[#This Row],[transaction_date]],"mmm")</f>
        <v>Sep</v>
      </c>
      <c r="F1389" s="4">
        <v>20</v>
      </c>
      <c r="G1389" s="4" t="s">
        <v>6003</v>
      </c>
      <c r="H1389" s="4" t="s">
        <v>115</v>
      </c>
      <c r="I1389" s="4" t="s">
        <v>6030</v>
      </c>
      <c r="J1389" s="4">
        <v>1</v>
      </c>
      <c r="K1389" s="4">
        <v>52.66</v>
      </c>
      <c r="L1389" s="4">
        <v>52.66</v>
      </c>
      <c r="M1389" s="12">
        <f>Transaction_2[[#This Row],[total_amount]]*(1-Transaction_2[[#This Row],[discount_percentage]]/100)</f>
        <v>52.66</v>
      </c>
      <c r="N1389" s="12">
        <f>Transaction_2[[#This Row],[total_amount]]-(Transaction_2[[#This Row],[total_amount]]*Transaction_2[[#This Row],[discount_percentage]]/100)</f>
        <v>52.66</v>
      </c>
      <c r="O1389" s="4" t="s">
        <v>28</v>
      </c>
      <c r="P1389" s="4" t="s">
        <v>32</v>
      </c>
      <c r="Q1389" s="4">
        <v>7</v>
      </c>
      <c r="R1389" s="4" t="s">
        <v>6005</v>
      </c>
      <c r="S1389" s="4" t="b">
        <v>0</v>
      </c>
      <c r="T1389" s="4">
        <v>0</v>
      </c>
      <c r="U1389" s="4" t="s">
        <v>6006</v>
      </c>
      <c r="V1389" s="4">
        <v>24.24</v>
      </c>
      <c r="W1389" s="4">
        <v>15</v>
      </c>
      <c r="X1389" s="4" t="s">
        <v>6007</v>
      </c>
      <c r="Y1389" s="4" t="b">
        <v>0</v>
      </c>
      <c r="Z1389" s="4" t="b">
        <v>0</v>
      </c>
      <c r="AA1389" s="4" t="b">
        <v>0</v>
      </c>
      <c r="AB1389" s="4" t="b">
        <v>0</v>
      </c>
      <c r="AC1389" s="4" t="b">
        <v>0</v>
      </c>
    </row>
    <row r="1390" spans="1:29" x14ac:dyDescent="0.25">
      <c r="A1390" s="4" t="s">
        <v>2811</v>
      </c>
      <c r="B1390" s="4" t="s">
        <v>2812</v>
      </c>
      <c r="C1390" s="9">
        <v>45674</v>
      </c>
      <c r="D1390" s="9" t="str">
        <f>TEXT(Transaction_2[[#This Row],[transaction_date]],"yyyy")</f>
        <v>2025</v>
      </c>
      <c r="E1390" s="9" t="str">
        <f>TEXT(Transaction_2[[#This Row],[transaction_date]],"mmm")</f>
        <v>Jan</v>
      </c>
      <c r="F1390" s="4">
        <v>42</v>
      </c>
      <c r="G1390" s="4" t="s">
        <v>6021</v>
      </c>
      <c r="H1390" s="4" t="s">
        <v>53</v>
      </c>
      <c r="I1390" s="4" t="s">
        <v>6022</v>
      </c>
      <c r="J1390" s="4">
        <v>2</v>
      </c>
      <c r="K1390" s="4">
        <v>141.13999999999999</v>
      </c>
      <c r="L1390" s="4">
        <v>282.27</v>
      </c>
      <c r="M1390" s="12">
        <f>Transaction_2[[#This Row],[total_amount]]*(1-Transaction_2[[#This Row],[discount_percentage]]/100)</f>
        <v>282.27</v>
      </c>
      <c r="N1390" s="12">
        <f>Transaction_2[[#This Row],[total_amount]]-(Transaction_2[[#This Row],[total_amount]]*Transaction_2[[#This Row],[discount_percentage]]/100)</f>
        <v>282.27</v>
      </c>
      <c r="O1390" s="4" t="s">
        <v>31</v>
      </c>
      <c r="P1390" s="4" t="s">
        <v>24</v>
      </c>
      <c r="Q1390" s="4">
        <v>5</v>
      </c>
      <c r="R1390" s="4" t="s">
        <v>6023</v>
      </c>
      <c r="S1390" s="4" t="b">
        <v>0</v>
      </c>
      <c r="T1390" s="4">
        <v>0</v>
      </c>
      <c r="U1390" s="4" t="s">
        <v>6006</v>
      </c>
      <c r="V1390" s="4">
        <v>24.87</v>
      </c>
      <c r="W1390" s="4">
        <v>19</v>
      </c>
      <c r="X1390" s="4" t="s">
        <v>6007</v>
      </c>
      <c r="Y1390" s="4" t="b">
        <v>0</v>
      </c>
      <c r="Z1390" s="4" t="b">
        <v>0</v>
      </c>
      <c r="AA1390" s="4" t="b">
        <v>0</v>
      </c>
      <c r="AB1390" s="4" t="b">
        <v>0</v>
      </c>
      <c r="AC1390" s="4" t="b">
        <v>0</v>
      </c>
    </row>
    <row r="1391" spans="1:29" x14ac:dyDescent="0.25">
      <c r="A1391" s="4" t="s">
        <v>2813</v>
      </c>
      <c r="B1391" s="4" t="s">
        <v>2814</v>
      </c>
      <c r="C1391" s="9">
        <v>45607</v>
      </c>
      <c r="D1391" s="9" t="str">
        <f>TEXT(Transaction_2[[#This Row],[transaction_date]],"yyyy")</f>
        <v>2024</v>
      </c>
      <c r="E1391" s="9" t="str">
        <f>TEXT(Transaction_2[[#This Row],[transaction_date]],"mmm")</f>
        <v>Nov</v>
      </c>
      <c r="F1391" s="4">
        <v>53</v>
      </c>
      <c r="G1391" s="4" t="s">
        <v>6012</v>
      </c>
      <c r="H1391" s="4" t="s">
        <v>65</v>
      </c>
      <c r="I1391" s="4" t="s">
        <v>6025</v>
      </c>
      <c r="J1391" s="4">
        <v>4</v>
      </c>
      <c r="K1391" s="4">
        <v>291.76</v>
      </c>
      <c r="L1391" s="4">
        <v>1167.04</v>
      </c>
      <c r="M1391" s="12">
        <f>Transaction_2[[#This Row],[total_amount]]*(1-Transaction_2[[#This Row],[discount_percentage]]/100)</f>
        <v>1167.04</v>
      </c>
      <c r="N1391" s="12">
        <f>Transaction_2[[#This Row],[total_amount]]-(Transaction_2[[#This Row],[total_amount]]*Transaction_2[[#This Row],[discount_percentage]]/100)</f>
        <v>1167.04</v>
      </c>
      <c r="O1391" s="4" t="s">
        <v>54</v>
      </c>
      <c r="P1391" s="4" t="s">
        <v>32</v>
      </c>
      <c r="Q1391" s="4">
        <v>30</v>
      </c>
      <c r="R1391" s="4" t="s">
        <v>6010</v>
      </c>
      <c r="S1391" s="4" t="b">
        <v>0</v>
      </c>
      <c r="T1391" s="4">
        <v>0</v>
      </c>
      <c r="U1391" s="4" t="s">
        <v>6006</v>
      </c>
      <c r="V1391" s="4">
        <v>10.94</v>
      </c>
      <c r="W1391" s="4">
        <v>7</v>
      </c>
      <c r="X1391" s="4" t="s">
        <v>6018</v>
      </c>
      <c r="Y1391" s="4" t="b">
        <v>0</v>
      </c>
      <c r="Z1391" s="4" t="b">
        <v>0</v>
      </c>
      <c r="AA1391" s="4" t="b">
        <v>1</v>
      </c>
      <c r="AB1391" s="4" t="b">
        <v>0</v>
      </c>
      <c r="AC1391" s="4" t="b">
        <v>0</v>
      </c>
    </row>
    <row r="1392" spans="1:29" x14ac:dyDescent="0.25">
      <c r="A1392" s="4" t="s">
        <v>2815</v>
      </c>
      <c r="B1392" s="4" t="s">
        <v>2816</v>
      </c>
      <c r="C1392" s="9">
        <v>45695</v>
      </c>
      <c r="D1392" s="9" t="str">
        <f>TEXT(Transaction_2[[#This Row],[transaction_date]],"yyyy")</f>
        <v>2025</v>
      </c>
      <c r="E1392" s="9" t="str">
        <f>TEXT(Transaction_2[[#This Row],[transaction_date]],"mmm")</f>
        <v>Feb</v>
      </c>
      <c r="F1392" s="4">
        <v>51</v>
      </c>
      <c r="G1392" s="4" t="s">
        <v>6012</v>
      </c>
      <c r="H1392" s="4" t="s">
        <v>65</v>
      </c>
      <c r="I1392" s="4" t="s">
        <v>6025</v>
      </c>
      <c r="J1392" s="4">
        <v>4</v>
      </c>
      <c r="K1392" s="4">
        <v>91.58</v>
      </c>
      <c r="L1392" s="4">
        <v>366.33</v>
      </c>
      <c r="M1392" s="12">
        <f>Transaction_2[[#This Row],[total_amount]]*(1-Transaction_2[[#This Row],[discount_percentage]]/100)</f>
        <v>366.33</v>
      </c>
      <c r="N1392" s="12">
        <f>Transaction_2[[#This Row],[total_amount]]-(Transaction_2[[#This Row],[total_amount]]*Transaction_2[[#This Row],[discount_percentage]]/100)</f>
        <v>366.33</v>
      </c>
      <c r="O1392" s="4" t="s">
        <v>87</v>
      </c>
      <c r="P1392" s="4" t="s">
        <v>57</v>
      </c>
      <c r="Q1392" s="4">
        <v>2</v>
      </c>
      <c r="R1392" s="4" t="s">
        <v>6023</v>
      </c>
      <c r="S1392" s="4" t="b">
        <v>0</v>
      </c>
      <c r="T1392" s="4">
        <v>0</v>
      </c>
      <c r="U1392" s="4" t="s">
        <v>6006</v>
      </c>
      <c r="V1392" s="4">
        <v>12.41</v>
      </c>
      <c r="W1392" s="4">
        <v>29</v>
      </c>
      <c r="X1392" s="4" t="s">
        <v>6007</v>
      </c>
      <c r="Y1392" s="4" t="b">
        <v>0</v>
      </c>
      <c r="Z1392" s="4" t="b">
        <v>0</v>
      </c>
      <c r="AA1392" s="4" t="b">
        <v>0</v>
      </c>
      <c r="AB1392" s="4" t="b">
        <v>0</v>
      </c>
      <c r="AC1392" s="4" t="b">
        <v>1</v>
      </c>
    </row>
    <row r="1393" spans="1:29" x14ac:dyDescent="0.25">
      <c r="A1393" s="4" t="s">
        <v>2817</v>
      </c>
      <c r="B1393" s="4" t="s">
        <v>2818</v>
      </c>
      <c r="C1393" s="9">
        <v>45480</v>
      </c>
      <c r="D1393" s="9" t="str">
        <f>TEXT(Transaction_2[[#This Row],[transaction_date]],"yyyy")</f>
        <v>2024</v>
      </c>
      <c r="E1393" s="9" t="str">
        <f>TEXT(Transaction_2[[#This Row],[transaction_date]],"mmm")</f>
        <v>Jul</v>
      </c>
      <c r="F1393" s="4">
        <v>60</v>
      </c>
      <c r="G1393" s="4" t="s">
        <v>6008</v>
      </c>
      <c r="H1393" s="4" t="s">
        <v>27</v>
      </c>
      <c r="I1393" s="4" t="s">
        <v>6009</v>
      </c>
      <c r="J1393" s="4">
        <v>3</v>
      </c>
      <c r="K1393" s="4">
        <v>132.49</v>
      </c>
      <c r="L1393" s="4">
        <v>397.47</v>
      </c>
      <c r="M1393" s="12">
        <f>Transaction_2[[#This Row],[total_amount]]*(1-Transaction_2[[#This Row],[discount_percentage]]/100)</f>
        <v>397.47</v>
      </c>
      <c r="N1393" s="12">
        <f>Transaction_2[[#This Row],[total_amount]]-(Transaction_2[[#This Row],[total_amount]]*Transaction_2[[#This Row],[discount_percentage]]/100)</f>
        <v>397.47</v>
      </c>
      <c r="O1393" s="4" t="s">
        <v>54</v>
      </c>
      <c r="P1393" s="4" t="s">
        <v>32</v>
      </c>
      <c r="Q1393" s="4">
        <v>30</v>
      </c>
      <c r="R1393" s="4" t="s">
        <v>6010</v>
      </c>
      <c r="S1393" s="4" t="b">
        <v>0</v>
      </c>
      <c r="T1393" s="4">
        <v>0</v>
      </c>
      <c r="U1393" s="4" t="s">
        <v>6006</v>
      </c>
      <c r="V1393" s="4">
        <v>20.93</v>
      </c>
      <c r="W1393" s="4">
        <v>20</v>
      </c>
      <c r="X1393" s="4" t="s">
        <v>6007</v>
      </c>
      <c r="Y1393" s="4" t="b">
        <v>0</v>
      </c>
      <c r="Z1393" s="4" t="b">
        <v>0</v>
      </c>
      <c r="AA1393" s="4" t="b">
        <v>0</v>
      </c>
      <c r="AB1393" s="4" t="b">
        <v>0</v>
      </c>
      <c r="AC1393" s="4" t="b">
        <v>0</v>
      </c>
    </row>
    <row r="1394" spans="1:29" x14ac:dyDescent="0.25">
      <c r="A1394" s="4" t="s">
        <v>2819</v>
      </c>
      <c r="B1394" s="4" t="s">
        <v>2820</v>
      </c>
      <c r="C1394" s="9">
        <v>45686</v>
      </c>
      <c r="D1394" s="9" t="str">
        <f>TEXT(Transaction_2[[#This Row],[transaction_date]],"yyyy")</f>
        <v>2025</v>
      </c>
      <c r="E1394" s="9" t="str">
        <f>TEXT(Transaction_2[[#This Row],[transaction_date]],"mmm")</f>
        <v>Jan</v>
      </c>
      <c r="F1394" s="4">
        <v>37</v>
      </c>
      <c r="G1394" s="4" t="s">
        <v>6017</v>
      </c>
      <c r="H1394" s="4" t="s">
        <v>35</v>
      </c>
      <c r="I1394" s="4" t="s">
        <v>6013</v>
      </c>
      <c r="J1394" s="4">
        <v>2</v>
      </c>
      <c r="K1394" s="4">
        <v>195.29</v>
      </c>
      <c r="L1394" s="4">
        <v>390.58</v>
      </c>
      <c r="M1394" s="12">
        <f>Transaction_2[[#This Row],[total_amount]]*(1-Transaction_2[[#This Row],[discount_percentage]]/100)</f>
        <v>390.58</v>
      </c>
      <c r="N1394" s="12">
        <f>Transaction_2[[#This Row],[total_amount]]-(Transaction_2[[#This Row],[total_amount]]*Transaction_2[[#This Row],[discount_percentage]]/100)</f>
        <v>390.58</v>
      </c>
      <c r="O1394" s="4" t="s">
        <v>54</v>
      </c>
      <c r="P1394" s="4" t="s">
        <v>24</v>
      </c>
      <c r="Q1394" s="4">
        <v>10</v>
      </c>
      <c r="R1394" s="4" t="s">
        <v>6005</v>
      </c>
      <c r="S1394" s="4" t="b">
        <v>0</v>
      </c>
      <c r="T1394" s="4">
        <v>0</v>
      </c>
      <c r="U1394" s="4" t="s">
        <v>6006</v>
      </c>
      <c r="V1394" s="4">
        <v>7.96</v>
      </c>
      <c r="W1394" s="4">
        <v>18</v>
      </c>
      <c r="X1394" s="4" t="s">
        <v>6007</v>
      </c>
      <c r="Y1394" s="4" t="b">
        <v>0</v>
      </c>
      <c r="Z1394" s="4" t="b">
        <v>0</v>
      </c>
      <c r="AA1394" s="4" t="b">
        <v>0</v>
      </c>
      <c r="AB1394" s="4" t="b">
        <v>0</v>
      </c>
      <c r="AC1394" s="4" t="b">
        <v>0</v>
      </c>
    </row>
    <row r="1395" spans="1:29" x14ac:dyDescent="0.25">
      <c r="A1395" s="4" t="s">
        <v>2821</v>
      </c>
      <c r="B1395" s="4" t="s">
        <v>2822</v>
      </c>
      <c r="C1395" s="9">
        <v>45777</v>
      </c>
      <c r="D1395" s="9" t="str">
        <f>TEXT(Transaction_2[[#This Row],[transaction_date]],"yyyy")</f>
        <v>2025</v>
      </c>
      <c r="E1395" s="9" t="str">
        <f>TEXT(Transaction_2[[#This Row],[transaction_date]],"mmm")</f>
        <v>Apr</v>
      </c>
      <c r="F1395" s="4">
        <v>42</v>
      </c>
      <c r="G1395" s="4" t="s">
        <v>6021</v>
      </c>
      <c r="H1395" s="4" t="s">
        <v>62</v>
      </c>
      <c r="I1395" s="4" t="s">
        <v>6024</v>
      </c>
      <c r="J1395" s="4">
        <v>3</v>
      </c>
      <c r="K1395" s="4">
        <v>66.430000000000007</v>
      </c>
      <c r="L1395" s="4">
        <v>199.29</v>
      </c>
      <c r="M1395" s="12">
        <f>Transaction_2[[#This Row],[total_amount]]*(1-Transaction_2[[#This Row],[discount_percentage]]/100)</f>
        <v>181.55319</v>
      </c>
      <c r="N1395" s="12">
        <f>Transaction_2[[#This Row],[total_amount]]-(Transaction_2[[#This Row],[total_amount]]*Transaction_2[[#This Row],[discount_percentage]]/100)</f>
        <v>181.55319</v>
      </c>
      <c r="O1395" s="4" t="s">
        <v>28</v>
      </c>
      <c r="P1395" s="4" t="s">
        <v>32</v>
      </c>
      <c r="Q1395" s="4">
        <v>35</v>
      </c>
      <c r="R1395" s="4" t="s">
        <v>6010</v>
      </c>
      <c r="S1395" s="4" t="b">
        <v>1</v>
      </c>
      <c r="T1395" s="4">
        <v>8.9</v>
      </c>
      <c r="U1395" s="4" t="s">
        <v>6031</v>
      </c>
      <c r="V1395" s="4">
        <v>7.8</v>
      </c>
      <c r="W1395" s="4">
        <v>19</v>
      </c>
      <c r="X1395" s="4" t="s">
        <v>6007</v>
      </c>
      <c r="Y1395" s="4" t="b">
        <v>0</v>
      </c>
      <c r="Z1395" s="4" t="b">
        <v>0</v>
      </c>
      <c r="AA1395" s="4" t="b">
        <v>0</v>
      </c>
      <c r="AB1395" s="4" t="b">
        <v>0</v>
      </c>
      <c r="AC1395" s="4" t="b">
        <v>0</v>
      </c>
    </row>
    <row r="1396" spans="1:29" x14ac:dyDescent="0.25">
      <c r="A1396" s="4" t="s">
        <v>2823</v>
      </c>
      <c r="B1396" s="4" t="s">
        <v>2824</v>
      </c>
      <c r="C1396" s="9">
        <v>45707</v>
      </c>
      <c r="D1396" s="9" t="str">
        <f>TEXT(Transaction_2[[#This Row],[transaction_date]],"yyyy")</f>
        <v>2025</v>
      </c>
      <c r="E1396" s="9" t="str">
        <f>TEXT(Transaction_2[[#This Row],[transaction_date]],"mmm")</f>
        <v>Feb</v>
      </c>
      <c r="F1396" s="4">
        <v>50</v>
      </c>
      <c r="G1396" s="4" t="s">
        <v>6012</v>
      </c>
      <c r="H1396" s="4" t="s">
        <v>80</v>
      </c>
      <c r="I1396" s="4" t="s">
        <v>6026</v>
      </c>
      <c r="J1396" s="4">
        <v>4</v>
      </c>
      <c r="K1396" s="4">
        <v>272.54000000000002</v>
      </c>
      <c r="L1396" s="4">
        <v>1090.1600000000001</v>
      </c>
      <c r="M1396" s="12">
        <f>Transaction_2[[#This Row],[total_amount]]*(1-Transaction_2[[#This Row],[discount_percentage]]/100)</f>
        <v>1090.1600000000001</v>
      </c>
      <c r="N1396" s="12">
        <f>Transaction_2[[#This Row],[total_amount]]-(Transaction_2[[#This Row],[total_amount]]*Transaction_2[[#This Row],[discount_percentage]]/100)</f>
        <v>1090.1600000000001</v>
      </c>
      <c r="O1396" s="4" t="s">
        <v>31</v>
      </c>
      <c r="P1396" s="4" t="s">
        <v>32</v>
      </c>
      <c r="Q1396" s="4">
        <v>35</v>
      </c>
      <c r="R1396" s="4" t="s">
        <v>6010</v>
      </c>
      <c r="S1396" s="4" t="b">
        <v>0</v>
      </c>
      <c r="T1396" s="4">
        <v>0</v>
      </c>
      <c r="U1396" s="4" t="s">
        <v>6006</v>
      </c>
      <c r="V1396" s="4">
        <v>19.57</v>
      </c>
      <c r="W1396" s="4">
        <v>26</v>
      </c>
      <c r="X1396" s="4" t="s">
        <v>6007</v>
      </c>
      <c r="Y1396" s="4" t="b">
        <v>0</v>
      </c>
      <c r="Z1396" s="4" t="b">
        <v>1</v>
      </c>
      <c r="AA1396" s="4" t="b">
        <v>0</v>
      </c>
      <c r="AB1396" s="4" t="b">
        <v>0</v>
      </c>
      <c r="AC1396" s="4" t="b">
        <v>0</v>
      </c>
    </row>
    <row r="1397" spans="1:29" x14ac:dyDescent="0.25">
      <c r="A1397" s="4" t="s">
        <v>2825</v>
      </c>
      <c r="B1397" s="4" t="s">
        <v>2826</v>
      </c>
      <c r="C1397" s="9">
        <v>45687</v>
      </c>
      <c r="D1397" s="9" t="str">
        <f>TEXT(Transaction_2[[#This Row],[transaction_date]],"yyyy")</f>
        <v>2025</v>
      </c>
      <c r="E1397" s="9" t="str">
        <f>TEXT(Transaction_2[[#This Row],[transaction_date]],"mmm")</f>
        <v>Jan</v>
      </c>
      <c r="F1397" s="4">
        <v>28</v>
      </c>
      <c r="G1397" s="4" t="s">
        <v>6003</v>
      </c>
      <c r="H1397" s="4" t="s">
        <v>65</v>
      </c>
      <c r="I1397" s="4" t="s">
        <v>6025</v>
      </c>
      <c r="J1397" s="4">
        <v>1</v>
      </c>
      <c r="K1397" s="4">
        <v>100.21</v>
      </c>
      <c r="L1397" s="4">
        <v>100.21</v>
      </c>
      <c r="M1397" s="12">
        <f>Transaction_2[[#This Row],[total_amount]]*(1-Transaction_2[[#This Row],[discount_percentage]]/100)</f>
        <v>100.21</v>
      </c>
      <c r="N1397" s="12">
        <f>Transaction_2[[#This Row],[total_amount]]-(Transaction_2[[#This Row],[total_amount]]*Transaction_2[[#This Row],[discount_percentage]]/100)</f>
        <v>100.21</v>
      </c>
      <c r="O1397" s="4" t="s">
        <v>28</v>
      </c>
      <c r="P1397" s="4" t="s">
        <v>24</v>
      </c>
      <c r="Q1397" s="4">
        <v>13</v>
      </c>
      <c r="R1397" s="4" t="s">
        <v>6005</v>
      </c>
      <c r="S1397" s="4" t="b">
        <v>0</v>
      </c>
      <c r="T1397" s="4">
        <v>0</v>
      </c>
      <c r="U1397" s="4" t="s">
        <v>6006</v>
      </c>
      <c r="V1397" s="4">
        <v>18.97</v>
      </c>
      <c r="W1397" s="4">
        <v>17</v>
      </c>
      <c r="X1397" s="4" t="s">
        <v>6007</v>
      </c>
      <c r="Y1397" s="4" t="b">
        <v>0</v>
      </c>
      <c r="Z1397" s="4" t="b">
        <v>0</v>
      </c>
      <c r="AA1397" s="4" t="b">
        <v>0</v>
      </c>
      <c r="AB1397" s="4" t="b">
        <v>1</v>
      </c>
      <c r="AC1397" s="4" t="b">
        <v>0</v>
      </c>
    </row>
    <row r="1398" spans="1:29" x14ac:dyDescent="0.25">
      <c r="A1398" s="4" t="s">
        <v>2827</v>
      </c>
      <c r="B1398" s="4" t="s">
        <v>2828</v>
      </c>
      <c r="C1398" s="9">
        <v>45721</v>
      </c>
      <c r="D1398" s="9" t="str">
        <f>TEXT(Transaction_2[[#This Row],[transaction_date]],"yyyy")</f>
        <v>2025</v>
      </c>
      <c r="E1398" s="9" t="str">
        <f>TEXT(Transaction_2[[#This Row],[transaction_date]],"mmm")</f>
        <v>Mar</v>
      </c>
      <c r="F1398" s="4">
        <v>37</v>
      </c>
      <c r="G1398" s="4" t="s">
        <v>6017</v>
      </c>
      <c r="H1398" s="4" t="s">
        <v>35</v>
      </c>
      <c r="I1398" s="4" t="s">
        <v>6013</v>
      </c>
      <c r="J1398" s="4">
        <v>1</v>
      </c>
      <c r="K1398" s="4">
        <v>28.35</v>
      </c>
      <c r="L1398" s="4">
        <v>28.35</v>
      </c>
      <c r="M1398" s="12">
        <f>Transaction_2[[#This Row],[total_amount]]*(1-Transaction_2[[#This Row],[discount_percentage]]/100)</f>
        <v>23.473800000000004</v>
      </c>
      <c r="N1398" s="12">
        <f>Transaction_2[[#This Row],[total_amount]]-(Transaction_2[[#This Row],[total_amount]]*Transaction_2[[#This Row],[discount_percentage]]/100)</f>
        <v>23.473800000000001</v>
      </c>
      <c r="O1398" s="4" t="s">
        <v>23</v>
      </c>
      <c r="P1398" s="4" t="s">
        <v>36</v>
      </c>
      <c r="Q1398" s="4">
        <v>43</v>
      </c>
      <c r="R1398" s="4" t="s">
        <v>6010</v>
      </c>
      <c r="S1398" s="4" t="b">
        <v>1</v>
      </c>
      <c r="T1398" s="4">
        <v>17.2</v>
      </c>
      <c r="U1398" s="4" t="s">
        <v>6028</v>
      </c>
      <c r="V1398" s="4">
        <v>16.97</v>
      </c>
      <c r="W1398" s="4">
        <v>6</v>
      </c>
      <c r="X1398" s="4" t="s">
        <v>6018</v>
      </c>
      <c r="Y1398" s="4" t="b">
        <v>0</v>
      </c>
      <c r="Z1398" s="4" t="b">
        <v>0</v>
      </c>
      <c r="AA1398" s="4" t="b">
        <v>0</v>
      </c>
      <c r="AB1398" s="4" t="b">
        <v>1</v>
      </c>
      <c r="AC1398" s="4" t="b">
        <v>0</v>
      </c>
    </row>
    <row r="1399" spans="1:29" x14ac:dyDescent="0.25">
      <c r="A1399" s="4" t="s">
        <v>2829</v>
      </c>
      <c r="B1399" s="4" t="s">
        <v>2830</v>
      </c>
      <c r="C1399" s="9">
        <v>45638</v>
      </c>
      <c r="D1399" s="9" t="str">
        <f>TEXT(Transaction_2[[#This Row],[transaction_date]],"yyyy")</f>
        <v>2024</v>
      </c>
      <c r="E1399" s="9" t="str">
        <f>TEXT(Transaction_2[[#This Row],[transaction_date]],"mmm")</f>
        <v>Dec</v>
      </c>
      <c r="F1399" s="4">
        <v>44</v>
      </c>
      <c r="G1399" s="4" t="s">
        <v>6021</v>
      </c>
      <c r="H1399" s="4" t="s">
        <v>80</v>
      </c>
      <c r="I1399" s="4" t="s">
        <v>6026</v>
      </c>
      <c r="J1399" s="4">
        <v>3</v>
      </c>
      <c r="K1399" s="4">
        <v>152.09</v>
      </c>
      <c r="L1399" s="4">
        <v>456.26</v>
      </c>
      <c r="M1399" s="12">
        <f>Transaction_2[[#This Row],[total_amount]]*(1-Transaction_2[[#This Row],[discount_percentage]]/100)</f>
        <v>456.26</v>
      </c>
      <c r="N1399" s="12">
        <f>Transaction_2[[#This Row],[total_amount]]-(Transaction_2[[#This Row],[total_amount]]*Transaction_2[[#This Row],[discount_percentage]]/100)</f>
        <v>456.26</v>
      </c>
      <c r="O1399" s="4" t="s">
        <v>31</v>
      </c>
      <c r="P1399" s="4" t="s">
        <v>32</v>
      </c>
      <c r="Q1399" s="4">
        <v>23</v>
      </c>
      <c r="R1399" s="4" t="s">
        <v>6005</v>
      </c>
      <c r="S1399" s="4" t="b">
        <v>0</v>
      </c>
      <c r="T1399" s="4">
        <v>0</v>
      </c>
      <c r="U1399" s="4" t="s">
        <v>6006</v>
      </c>
      <c r="V1399" s="4">
        <v>5.98</v>
      </c>
      <c r="W1399" s="4">
        <v>24</v>
      </c>
      <c r="X1399" s="4" t="s">
        <v>6007</v>
      </c>
      <c r="Y1399" s="4" t="b">
        <v>0</v>
      </c>
      <c r="Z1399" s="4" t="b">
        <v>0</v>
      </c>
      <c r="AA1399" s="4" t="b">
        <v>1</v>
      </c>
      <c r="AB1399" s="4" t="b">
        <v>0</v>
      </c>
      <c r="AC1399" s="4" t="b">
        <v>0</v>
      </c>
    </row>
    <row r="1400" spans="1:29" x14ac:dyDescent="0.25">
      <c r="A1400" s="4" t="s">
        <v>2831</v>
      </c>
      <c r="B1400" s="4" t="s">
        <v>2832</v>
      </c>
      <c r="C1400" s="9">
        <v>45743</v>
      </c>
      <c r="D1400" s="9" t="str">
        <f>TEXT(Transaction_2[[#This Row],[transaction_date]],"yyyy")</f>
        <v>2025</v>
      </c>
      <c r="E1400" s="9" t="str">
        <f>TEXT(Transaction_2[[#This Row],[transaction_date]],"mmm")</f>
        <v>Mar</v>
      </c>
      <c r="F1400" s="4">
        <v>53</v>
      </c>
      <c r="G1400" s="4" t="s">
        <v>6012</v>
      </c>
      <c r="H1400" s="4" t="s">
        <v>35</v>
      </c>
      <c r="I1400" s="4" t="s">
        <v>6013</v>
      </c>
      <c r="J1400" s="4">
        <v>17</v>
      </c>
      <c r="K1400" s="4">
        <v>37.590000000000003</v>
      </c>
      <c r="L1400" s="4">
        <v>639</v>
      </c>
      <c r="M1400" s="12">
        <f>Transaction_2[[#This Row],[total_amount]]*(1-Transaction_2[[#This Row],[discount_percentage]]/100)</f>
        <v>584.68500000000006</v>
      </c>
      <c r="N1400" s="12">
        <f>Transaction_2[[#This Row],[total_amount]]-(Transaction_2[[#This Row],[total_amount]]*Transaction_2[[#This Row],[discount_percentage]]/100)</f>
        <v>584.68499999999995</v>
      </c>
      <c r="O1400" s="4" t="s">
        <v>87</v>
      </c>
      <c r="P1400" s="4" t="s">
        <v>57</v>
      </c>
      <c r="Q1400" s="4">
        <v>1</v>
      </c>
      <c r="R1400" s="4" t="s">
        <v>6029</v>
      </c>
      <c r="S1400" s="4" t="b">
        <v>1</v>
      </c>
      <c r="T1400" s="4">
        <v>8.5</v>
      </c>
      <c r="U1400" s="4" t="s">
        <v>6031</v>
      </c>
      <c r="V1400" s="4">
        <v>6.33</v>
      </c>
      <c r="W1400" s="4">
        <v>6</v>
      </c>
      <c r="X1400" s="4" t="s">
        <v>6018</v>
      </c>
      <c r="Y1400" s="4" t="b">
        <v>0</v>
      </c>
      <c r="Z1400" s="4" t="b">
        <v>0</v>
      </c>
      <c r="AA1400" s="4" t="b">
        <v>1</v>
      </c>
      <c r="AB1400" s="4" t="b">
        <v>0</v>
      </c>
      <c r="AC1400" s="4" t="b">
        <v>1</v>
      </c>
    </row>
    <row r="1401" spans="1:29" x14ac:dyDescent="0.25">
      <c r="A1401" s="4" t="s">
        <v>2833</v>
      </c>
      <c r="B1401" s="4" t="s">
        <v>2834</v>
      </c>
      <c r="C1401" s="9">
        <v>45625</v>
      </c>
      <c r="D1401" s="9" t="str">
        <f>TEXT(Transaction_2[[#This Row],[transaction_date]],"yyyy")</f>
        <v>2024</v>
      </c>
      <c r="E1401" s="9" t="str">
        <f>TEXT(Transaction_2[[#This Row],[transaction_date]],"mmm")</f>
        <v>Nov</v>
      </c>
      <c r="F1401" s="4">
        <v>46</v>
      </c>
      <c r="G1401" s="4" t="s">
        <v>6021</v>
      </c>
      <c r="H1401" s="4" t="s">
        <v>44</v>
      </c>
      <c r="I1401" s="4" t="s">
        <v>6019</v>
      </c>
      <c r="J1401" s="4">
        <v>4</v>
      </c>
      <c r="K1401" s="4">
        <v>285.86</v>
      </c>
      <c r="L1401" s="4">
        <v>1143.45</v>
      </c>
      <c r="M1401" s="12">
        <f>Transaction_2[[#This Row],[total_amount]]*(1-Transaction_2[[#This Row],[discount_percentage]]/100)</f>
        <v>1143.45</v>
      </c>
      <c r="N1401" s="12">
        <f>Transaction_2[[#This Row],[total_amount]]-(Transaction_2[[#This Row],[total_amount]]*Transaction_2[[#This Row],[discount_percentage]]/100)</f>
        <v>1143.45</v>
      </c>
      <c r="O1401" s="4" t="s">
        <v>23</v>
      </c>
      <c r="P1401" s="4" t="s">
        <v>32</v>
      </c>
      <c r="Q1401" s="4">
        <v>12</v>
      </c>
      <c r="R1401" s="4" t="s">
        <v>6005</v>
      </c>
      <c r="S1401" s="4" t="b">
        <v>0</v>
      </c>
      <c r="T1401" s="4">
        <v>0</v>
      </c>
      <c r="U1401" s="4" t="s">
        <v>6006</v>
      </c>
      <c r="V1401" s="4">
        <v>22.38</v>
      </c>
      <c r="W1401" s="4">
        <v>13</v>
      </c>
      <c r="X1401" s="4" t="s">
        <v>6020</v>
      </c>
      <c r="Y1401" s="4" t="b">
        <v>0</v>
      </c>
      <c r="Z1401" s="4" t="b">
        <v>0</v>
      </c>
      <c r="AA1401" s="4" t="b">
        <v>0</v>
      </c>
      <c r="AB1401" s="4" t="b">
        <v>0</v>
      </c>
      <c r="AC1401" s="4" t="b">
        <v>0</v>
      </c>
    </row>
    <row r="1402" spans="1:29" x14ac:dyDescent="0.25">
      <c r="A1402" s="4" t="s">
        <v>2835</v>
      </c>
      <c r="B1402" s="4" t="s">
        <v>2836</v>
      </c>
      <c r="C1402" s="9">
        <v>45543</v>
      </c>
      <c r="D1402" s="9" t="str">
        <f>TEXT(Transaction_2[[#This Row],[transaction_date]],"yyyy")</f>
        <v>2024</v>
      </c>
      <c r="E1402" s="9" t="str">
        <f>TEXT(Transaction_2[[#This Row],[transaction_date]],"mmm")</f>
        <v>Sep</v>
      </c>
      <c r="F1402" s="4">
        <v>77</v>
      </c>
      <c r="G1402" s="4" t="s">
        <v>6011</v>
      </c>
      <c r="H1402" s="4" t="s">
        <v>115</v>
      </c>
      <c r="I1402" s="4" t="s">
        <v>6030</v>
      </c>
      <c r="J1402" s="4">
        <v>17</v>
      </c>
      <c r="K1402" s="4">
        <v>6.55</v>
      </c>
      <c r="L1402" s="4">
        <v>111.34</v>
      </c>
      <c r="M1402" s="12">
        <f>Transaction_2[[#This Row],[total_amount]]*(1-Transaction_2[[#This Row],[discount_percentage]]/100)</f>
        <v>111.34</v>
      </c>
      <c r="N1402" s="12">
        <f>Transaction_2[[#This Row],[total_amount]]-(Transaction_2[[#This Row],[total_amount]]*Transaction_2[[#This Row],[discount_percentage]]/100)</f>
        <v>111.34</v>
      </c>
      <c r="O1402" s="4" t="s">
        <v>31</v>
      </c>
      <c r="P1402" s="4" t="s">
        <v>57</v>
      </c>
      <c r="Q1402" s="4">
        <v>0</v>
      </c>
      <c r="R1402" s="4" t="s">
        <v>6027</v>
      </c>
      <c r="S1402" s="4" t="b">
        <v>0</v>
      </c>
      <c r="T1402" s="4">
        <v>0</v>
      </c>
      <c r="U1402" s="4" t="s">
        <v>6006</v>
      </c>
      <c r="V1402" s="4">
        <v>13.05</v>
      </c>
      <c r="W1402" s="4">
        <v>29</v>
      </c>
      <c r="X1402" s="4" t="s">
        <v>6007</v>
      </c>
      <c r="Y1402" s="4" t="b">
        <v>0</v>
      </c>
      <c r="Z1402" s="4" t="b">
        <v>0</v>
      </c>
      <c r="AA1402" s="4" t="b">
        <v>0</v>
      </c>
      <c r="AB1402" s="4" t="b">
        <v>0</v>
      </c>
      <c r="AC1402" s="4" t="b">
        <v>1</v>
      </c>
    </row>
    <row r="1403" spans="1:29" x14ac:dyDescent="0.25">
      <c r="A1403" s="4" t="s">
        <v>2837</v>
      </c>
      <c r="B1403" s="4" t="s">
        <v>2838</v>
      </c>
      <c r="C1403" s="9">
        <v>45579</v>
      </c>
      <c r="D1403" s="9" t="str">
        <f>TEXT(Transaction_2[[#This Row],[transaction_date]],"yyyy")</f>
        <v>2024</v>
      </c>
      <c r="E1403" s="9" t="str">
        <f>TEXT(Transaction_2[[#This Row],[transaction_date]],"mmm")</f>
        <v>Oct</v>
      </c>
      <c r="F1403" s="4">
        <v>42</v>
      </c>
      <c r="G1403" s="4" t="s">
        <v>6021</v>
      </c>
      <c r="H1403" s="4" t="s">
        <v>115</v>
      </c>
      <c r="I1403" s="4" t="s">
        <v>6030</v>
      </c>
      <c r="J1403" s="4">
        <v>3</v>
      </c>
      <c r="K1403" s="4">
        <v>152.19999999999999</v>
      </c>
      <c r="L1403" s="4">
        <v>456.6</v>
      </c>
      <c r="M1403" s="12">
        <f>Transaction_2[[#This Row],[total_amount]]*(1-Transaction_2[[#This Row],[discount_percentage]]/100)</f>
        <v>456.6</v>
      </c>
      <c r="N1403" s="12">
        <f>Transaction_2[[#This Row],[total_amount]]-(Transaction_2[[#This Row],[total_amount]]*Transaction_2[[#This Row],[discount_percentage]]/100)</f>
        <v>456.6</v>
      </c>
      <c r="O1403" s="4" t="s">
        <v>28</v>
      </c>
      <c r="P1403" s="4" t="s">
        <v>24</v>
      </c>
      <c r="Q1403" s="4">
        <v>47</v>
      </c>
      <c r="R1403" s="4" t="s">
        <v>6010</v>
      </c>
      <c r="S1403" s="4" t="b">
        <v>0</v>
      </c>
      <c r="T1403" s="4">
        <v>0</v>
      </c>
      <c r="U1403" s="4" t="s">
        <v>6006</v>
      </c>
      <c r="V1403" s="4">
        <v>12.29</v>
      </c>
      <c r="W1403" s="4">
        <v>3</v>
      </c>
      <c r="X1403" s="4" t="s">
        <v>6016</v>
      </c>
      <c r="Y1403" s="4" t="b">
        <v>0</v>
      </c>
      <c r="Z1403" s="4" t="b">
        <v>0</v>
      </c>
      <c r="AA1403" s="4" t="b">
        <v>0</v>
      </c>
      <c r="AB1403" s="4" t="b">
        <v>1</v>
      </c>
      <c r="AC1403" s="4" t="b">
        <v>0</v>
      </c>
    </row>
    <row r="1404" spans="1:29" x14ac:dyDescent="0.25">
      <c r="A1404" s="4" t="s">
        <v>2839</v>
      </c>
      <c r="B1404" s="4" t="s">
        <v>2840</v>
      </c>
      <c r="C1404" s="9">
        <v>45622</v>
      </c>
      <c r="D1404" s="9" t="str">
        <f>TEXT(Transaction_2[[#This Row],[transaction_date]],"yyyy")</f>
        <v>2024</v>
      </c>
      <c r="E1404" s="9" t="str">
        <f>TEXT(Transaction_2[[#This Row],[transaction_date]],"mmm")</f>
        <v>Nov</v>
      </c>
      <c r="F1404" s="4">
        <v>78</v>
      </c>
      <c r="G1404" s="4" t="s">
        <v>6011</v>
      </c>
      <c r="H1404" s="4" t="s">
        <v>39</v>
      </c>
      <c r="I1404" s="4" t="s">
        <v>6015</v>
      </c>
      <c r="J1404" s="4">
        <v>10</v>
      </c>
      <c r="K1404" s="4">
        <v>58.74</v>
      </c>
      <c r="L1404" s="4">
        <v>587.36</v>
      </c>
      <c r="M1404" s="12">
        <f>Transaction_2[[#This Row],[total_amount]]*(1-Transaction_2[[#This Row],[discount_percentage]]/100)</f>
        <v>587.36</v>
      </c>
      <c r="N1404" s="12">
        <f>Transaction_2[[#This Row],[total_amount]]-(Transaction_2[[#This Row],[total_amount]]*Transaction_2[[#This Row],[discount_percentage]]/100)</f>
        <v>587.36</v>
      </c>
      <c r="O1404" s="4" t="s">
        <v>28</v>
      </c>
      <c r="P1404" s="4" t="s">
        <v>36</v>
      </c>
      <c r="Q1404" s="4">
        <v>3</v>
      </c>
      <c r="R1404" s="4" t="s">
        <v>6023</v>
      </c>
      <c r="S1404" s="4" t="b">
        <v>0</v>
      </c>
      <c r="T1404" s="4">
        <v>0</v>
      </c>
      <c r="U1404" s="4" t="s">
        <v>6006</v>
      </c>
      <c r="V1404" s="4">
        <v>8.25</v>
      </c>
      <c r="W1404" s="4">
        <v>20</v>
      </c>
      <c r="X1404" s="4" t="s">
        <v>6007</v>
      </c>
      <c r="Y1404" s="4" t="b">
        <v>0</v>
      </c>
      <c r="Z1404" s="4" t="b">
        <v>0</v>
      </c>
      <c r="AA1404" s="4" t="b">
        <v>0</v>
      </c>
      <c r="AB1404" s="4" t="b">
        <v>1</v>
      </c>
      <c r="AC1404" s="4" t="b">
        <v>1</v>
      </c>
    </row>
    <row r="1405" spans="1:29" x14ac:dyDescent="0.25">
      <c r="A1405" s="4" t="s">
        <v>2841</v>
      </c>
      <c r="B1405" s="4" t="s">
        <v>2842</v>
      </c>
      <c r="C1405" s="9">
        <v>45647</v>
      </c>
      <c r="D1405" s="9" t="str">
        <f>TEXT(Transaction_2[[#This Row],[transaction_date]],"yyyy")</f>
        <v>2024</v>
      </c>
      <c r="E1405" s="9" t="str">
        <f>TEXT(Transaction_2[[#This Row],[transaction_date]],"mmm")</f>
        <v>Dec</v>
      </c>
      <c r="F1405" s="4">
        <v>37</v>
      </c>
      <c r="G1405" s="4" t="s">
        <v>6017</v>
      </c>
      <c r="H1405" s="4" t="s">
        <v>35</v>
      </c>
      <c r="I1405" s="4" t="s">
        <v>6013</v>
      </c>
      <c r="J1405" s="4">
        <v>10</v>
      </c>
      <c r="K1405" s="4">
        <v>38.049999999999997</v>
      </c>
      <c r="L1405" s="4">
        <v>380.53</v>
      </c>
      <c r="M1405" s="12">
        <f>Transaction_2[[#This Row],[total_amount]]*(1-Transaction_2[[#This Row],[discount_percentage]]/100)</f>
        <v>235.54806999999997</v>
      </c>
      <c r="N1405" s="12">
        <f>Transaction_2[[#This Row],[total_amount]]-(Transaction_2[[#This Row],[total_amount]]*Transaction_2[[#This Row],[discount_percentage]]/100)</f>
        <v>235.54806999999997</v>
      </c>
      <c r="O1405" s="4" t="s">
        <v>28</v>
      </c>
      <c r="P1405" s="4" t="s">
        <v>36</v>
      </c>
      <c r="Q1405" s="4">
        <v>4</v>
      </c>
      <c r="R1405" s="4" t="s">
        <v>6023</v>
      </c>
      <c r="S1405" s="4" t="b">
        <v>1</v>
      </c>
      <c r="T1405" s="4">
        <v>38.1</v>
      </c>
      <c r="U1405" s="4" t="s">
        <v>6014</v>
      </c>
      <c r="V1405" s="4">
        <v>13.17</v>
      </c>
      <c r="W1405" s="4">
        <v>4</v>
      </c>
      <c r="X1405" s="4" t="s">
        <v>6018</v>
      </c>
      <c r="Y1405" s="4" t="b">
        <v>0</v>
      </c>
      <c r="Z1405" s="4" t="b">
        <v>0</v>
      </c>
      <c r="AA1405" s="4" t="b">
        <v>0</v>
      </c>
      <c r="AB1405" s="4" t="b">
        <v>1</v>
      </c>
      <c r="AC1405" s="4" t="b">
        <v>1</v>
      </c>
    </row>
    <row r="1406" spans="1:29" x14ac:dyDescent="0.25">
      <c r="A1406" s="4" t="s">
        <v>2843</v>
      </c>
      <c r="B1406" s="4" t="s">
        <v>2844</v>
      </c>
      <c r="C1406" s="9">
        <v>45823</v>
      </c>
      <c r="D1406" s="9" t="str">
        <f>TEXT(Transaction_2[[#This Row],[transaction_date]],"yyyy")</f>
        <v>2025</v>
      </c>
      <c r="E1406" s="9" t="str">
        <f>TEXT(Transaction_2[[#This Row],[transaction_date]],"mmm")</f>
        <v>Jun</v>
      </c>
      <c r="F1406" s="4">
        <v>76</v>
      </c>
      <c r="G1406" s="4" t="s">
        <v>6011</v>
      </c>
      <c r="H1406" s="4" t="s">
        <v>53</v>
      </c>
      <c r="I1406" s="4" t="s">
        <v>6022</v>
      </c>
      <c r="J1406" s="4">
        <v>4</v>
      </c>
      <c r="K1406" s="4">
        <v>153.55000000000001</v>
      </c>
      <c r="L1406" s="4">
        <v>614.20000000000005</v>
      </c>
      <c r="M1406" s="12">
        <f>Transaction_2[[#This Row],[total_amount]]*(1-Transaction_2[[#This Row],[discount_percentage]]/100)</f>
        <v>378.96140000000003</v>
      </c>
      <c r="N1406" s="12">
        <f>Transaction_2[[#This Row],[total_amount]]-(Transaction_2[[#This Row],[total_amount]]*Transaction_2[[#This Row],[discount_percentage]]/100)</f>
        <v>378.96140000000003</v>
      </c>
      <c r="O1406" s="4" t="s">
        <v>54</v>
      </c>
      <c r="P1406" s="4" t="s">
        <v>32</v>
      </c>
      <c r="Q1406" s="4">
        <v>5</v>
      </c>
      <c r="R1406" s="4" t="s">
        <v>6023</v>
      </c>
      <c r="S1406" s="4" t="b">
        <v>1</v>
      </c>
      <c r="T1406" s="4">
        <v>38.299999999999997</v>
      </c>
      <c r="U1406" s="4" t="s">
        <v>6014</v>
      </c>
      <c r="V1406" s="4">
        <v>9.4</v>
      </c>
      <c r="W1406" s="4">
        <v>15</v>
      </c>
      <c r="X1406" s="4" t="s">
        <v>6007</v>
      </c>
      <c r="Y1406" s="4" t="b">
        <v>0</v>
      </c>
      <c r="Z1406" s="4" t="b">
        <v>0</v>
      </c>
      <c r="AA1406" s="4" t="b">
        <v>0</v>
      </c>
      <c r="AB1406" s="4" t="b">
        <v>0</v>
      </c>
      <c r="AC1406" s="4" t="b">
        <v>0</v>
      </c>
    </row>
    <row r="1407" spans="1:29" x14ac:dyDescent="0.25">
      <c r="A1407" s="4" t="s">
        <v>2845</v>
      </c>
      <c r="B1407" s="4" t="s">
        <v>2846</v>
      </c>
      <c r="C1407" s="9">
        <v>45544</v>
      </c>
      <c r="D1407" s="9" t="str">
        <f>TEXT(Transaction_2[[#This Row],[transaction_date]],"yyyy")</f>
        <v>2024</v>
      </c>
      <c r="E1407" s="9" t="str">
        <f>TEXT(Transaction_2[[#This Row],[transaction_date]],"mmm")</f>
        <v>Sep</v>
      </c>
      <c r="F1407" s="4">
        <v>49</v>
      </c>
      <c r="G1407" s="4" t="s">
        <v>6021</v>
      </c>
      <c r="H1407" s="4" t="s">
        <v>22</v>
      </c>
      <c r="I1407" s="4" t="s">
        <v>6004</v>
      </c>
      <c r="J1407" s="4">
        <v>4</v>
      </c>
      <c r="K1407" s="4">
        <v>26.16</v>
      </c>
      <c r="L1407" s="4">
        <v>104.63</v>
      </c>
      <c r="M1407" s="12">
        <f>Transaction_2[[#This Row],[total_amount]]*(1-Transaction_2[[#This Row],[discount_percentage]]/100)</f>
        <v>65.289119999999997</v>
      </c>
      <c r="N1407" s="12">
        <f>Transaction_2[[#This Row],[total_amount]]-(Transaction_2[[#This Row],[total_amount]]*Transaction_2[[#This Row],[discount_percentage]]/100)</f>
        <v>65.289119999999997</v>
      </c>
      <c r="O1407" s="4" t="s">
        <v>23</v>
      </c>
      <c r="P1407" s="4" t="s">
        <v>24</v>
      </c>
      <c r="Q1407" s="4">
        <v>49</v>
      </c>
      <c r="R1407" s="4" t="s">
        <v>6010</v>
      </c>
      <c r="S1407" s="4" t="b">
        <v>1</v>
      </c>
      <c r="T1407" s="4">
        <v>37.6</v>
      </c>
      <c r="U1407" s="4" t="s">
        <v>6014</v>
      </c>
      <c r="V1407" s="4">
        <v>9.69</v>
      </c>
      <c r="W1407" s="4">
        <v>4</v>
      </c>
      <c r="X1407" s="4" t="s">
        <v>6018</v>
      </c>
      <c r="Y1407" s="4" t="b">
        <v>0</v>
      </c>
      <c r="Z1407" s="4" t="b">
        <v>0</v>
      </c>
      <c r="AA1407" s="4" t="b">
        <v>0</v>
      </c>
      <c r="AB1407" s="4" t="b">
        <v>1</v>
      </c>
      <c r="AC1407" s="4" t="b">
        <v>0</v>
      </c>
    </row>
    <row r="1408" spans="1:29" x14ac:dyDescent="0.25">
      <c r="A1408" s="4" t="s">
        <v>2847</v>
      </c>
      <c r="B1408" s="4" t="s">
        <v>2848</v>
      </c>
      <c r="C1408" s="9">
        <v>45620</v>
      </c>
      <c r="D1408" s="9" t="str">
        <f>TEXT(Transaction_2[[#This Row],[transaction_date]],"yyyy")</f>
        <v>2024</v>
      </c>
      <c r="E1408" s="9" t="str">
        <f>TEXT(Transaction_2[[#This Row],[transaction_date]],"mmm")</f>
        <v>Nov</v>
      </c>
      <c r="F1408" s="4">
        <v>60</v>
      </c>
      <c r="G1408" s="4" t="s">
        <v>6008</v>
      </c>
      <c r="H1408" s="4" t="s">
        <v>115</v>
      </c>
      <c r="I1408" s="4" t="s">
        <v>6030</v>
      </c>
      <c r="J1408" s="4">
        <v>4</v>
      </c>
      <c r="K1408" s="4">
        <v>138.08000000000001</v>
      </c>
      <c r="L1408" s="4">
        <v>552.30999999999995</v>
      </c>
      <c r="M1408" s="12">
        <f>Transaction_2[[#This Row],[total_amount]]*(1-Transaction_2[[#This Row],[discount_percentage]]/100)</f>
        <v>373.91386999999997</v>
      </c>
      <c r="N1408" s="12">
        <f>Transaction_2[[#This Row],[total_amount]]-(Transaction_2[[#This Row],[total_amount]]*Transaction_2[[#This Row],[discount_percentage]]/100)</f>
        <v>373.91386999999997</v>
      </c>
      <c r="O1408" s="4" t="s">
        <v>23</v>
      </c>
      <c r="P1408" s="4" t="s">
        <v>24</v>
      </c>
      <c r="Q1408" s="4">
        <v>19</v>
      </c>
      <c r="R1408" s="4" t="s">
        <v>6005</v>
      </c>
      <c r="S1408" s="4" t="b">
        <v>1</v>
      </c>
      <c r="T1408" s="4">
        <v>32.299999999999997</v>
      </c>
      <c r="U1408" s="4" t="s">
        <v>6014</v>
      </c>
      <c r="V1408" s="4">
        <v>24.02</v>
      </c>
      <c r="W1408" s="4">
        <v>6</v>
      </c>
      <c r="X1408" s="4" t="s">
        <v>6018</v>
      </c>
      <c r="Y1408" s="4" t="b">
        <v>0</v>
      </c>
      <c r="Z1408" s="4" t="b">
        <v>0</v>
      </c>
      <c r="AA1408" s="4" t="b">
        <v>0</v>
      </c>
      <c r="AB1408" s="4" t="b">
        <v>0</v>
      </c>
      <c r="AC1408" s="4" t="b">
        <v>0</v>
      </c>
    </row>
    <row r="1409" spans="1:29" x14ac:dyDescent="0.25">
      <c r="A1409" s="4" t="s">
        <v>2849</v>
      </c>
      <c r="B1409" s="4" t="s">
        <v>2850</v>
      </c>
      <c r="C1409" s="9">
        <v>45537</v>
      </c>
      <c r="D1409" s="9" t="str">
        <f>TEXT(Transaction_2[[#This Row],[transaction_date]],"yyyy")</f>
        <v>2024</v>
      </c>
      <c r="E1409" s="9" t="str">
        <f>TEXT(Transaction_2[[#This Row],[transaction_date]],"mmm")</f>
        <v>Sep</v>
      </c>
      <c r="F1409" s="4">
        <v>69</v>
      </c>
      <c r="G1409" s="4" t="s">
        <v>6008</v>
      </c>
      <c r="H1409" s="4" t="s">
        <v>80</v>
      </c>
      <c r="I1409" s="4" t="s">
        <v>6026</v>
      </c>
      <c r="J1409" s="4">
        <v>1</v>
      </c>
      <c r="K1409" s="4">
        <v>221.49</v>
      </c>
      <c r="L1409" s="4">
        <v>221.49</v>
      </c>
      <c r="M1409" s="12">
        <f>Transaction_2[[#This Row],[total_amount]]*(1-Transaction_2[[#This Row],[discount_percentage]]/100)</f>
        <v>221.49</v>
      </c>
      <c r="N1409" s="12">
        <f>Transaction_2[[#This Row],[total_amount]]-(Transaction_2[[#This Row],[total_amount]]*Transaction_2[[#This Row],[discount_percentage]]/100)</f>
        <v>221.49</v>
      </c>
      <c r="O1409" s="4" t="s">
        <v>23</v>
      </c>
      <c r="P1409" s="4" t="s">
        <v>24</v>
      </c>
      <c r="Q1409" s="4">
        <v>45</v>
      </c>
      <c r="R1409" s="4" t="s">
        <v>6010</v>
      </c>
      <c r="S1409" s="4" t="b">
        <v>0</v>
      </c>
      <c r="T1409" s="4">
        <v>0</v>
      </c>
      <c r="U1409" s="4" t="s">
        <v>6006</v>
      </c>
      <c r="V1409" s="4">
        <v>24.67</v>
      </c>
      <c r="W1409" s="4">
        <v>9</v>
      </c>
      <c r="X1409" s="4" t="s">
        <v>6020</v>
      </c>
      <c r="Y1409" s="4" t="b">
        <v>0</v>
      </c>
      <c r="Z1409" s="4" t="b">
        <v>0</v>
      </c>
      <c r="AA1409" s="4" t="b">
        <v>0</v>
      </c>
      <c r="AB1409" s="4" t="b">
        <v>1</v>
      </c>
      <c r="AC1409" s="4" t="b">
        <v>0</v>
      </c>
    </row>
    <row r="1410" spans="1:29" x14ac:dyDescent="0.25">
      <c r="A1410" s="4" t="s">
        <v>2851</v>
      </c>
      <c r="B1410" s="4" t="s">
        <v>2852</v>
      </c>
      <c r="C1410" s="9">
        <v>45562</v>
      </c>
      <c r="D1410" s="9" t="str">
        <f>TEXT(Transaction_2[[#This Row],[transaction_date]],"yyyy")</f>
        <v>2024</v>
      </c>
      <c r="E1410" s="9" t="str">
        <f>TEXT(Transaction_2[[#This Row],[transaction_date]],"mmm")</f>
        <v>Sep</v>
      </c>
      <c r="F1410" s="4">
        <v>34</v>
      </c>
      <c r="G1410" s="4" t="s">
        <v>6017</v>
      </c>
      <c r="H1410" s="4" t="s">
        <v>44</v>
      </c>
      <c r="I1410" s="4" t="s">
        <v>6019</v>
      </c>
      <c r="J1410" s="4">
        <v>2</v>
      </c>
      <c r="K1410" s="4">
        <v>288.51</v>
      </c>
      <c r="L1410" s="4">
        <v>577.02</v>
      </c>
      <c r="M1410" s="12">
        <f>Transaction_2[[#This Row],[total_amount]]*(1-Transaction_2[[#This Row],[discount_percentage]]/100)</f>
        <v>577.02</v>
      </c>
      <c r="N1410" s="12">
        <f>Transaction_2[[#This Row],[total_amount]]-(Transaction_2[[#This Row],[total_amount]]*Transaction_2[[#This Row],[discount_percentage]]/100)</f>
        <v>577.02</v>
      </c>
      <c r="O1410" s="4" t="s">
        <v>54</v>
      </c>
      <c r="P1410" s="4" t="s">
        <v>36</v>
      </c>
      <c r="Q1410" s="4">
        <v>47</v>
      </c>
      <c r="R1410" s="4" t="s">
        <v>6010</v>
      </c>
      <c r="S1410" s="4" t="b">
        <v>0</v>
      </c>
      <c r="T1410" s="4">
        <v>0</v>
      </c>
      <c r="U1410" s="4" t="s">
        <v>6006</v>
      </c>
      <c r="V1410" s="4">
        <v>19.22</v>
      </c>
      <c r="W1410" s="4">
        <v>25</v>
      </c>
      <c r="X1410" s="4" t="s">
        <v>6007</v>
      </c>
      <c r="Y1410" s="4" t="b">
        <v>0</v>
      </c>
      <c r="Z1410" s="4" t="b">
        <v>0</v>
      </c>
      <c r="AA1410" s="4" t="b">
        <v>0</v>
      </c>
      <c r="AB1410" s="4" t="b">
        <v>0</v>
      </c>
      <c r="AC1410" s="4" t="b">
        <v>0</v>
      </c>
    </row>
    <row r="1411" spans="1:29" x14ac:dyDescent="0.25">
      <c r="A1411" s="4" t="s">
        <v>2853</v>
      </c>
      <c r="B1411" s="4" t="s">
        <v>2854</v>
      </c>
      <c r="C1411" s="9">
        <v>45628</v>
      </c>
      <c r="D1411" s="9" t="str">
        <f>TEXT(Transaction_2[[#This Row],[transaction_date]],"yyyy")</f>
        <v>2024</v>
      </c>
      <c r="E1411" s="9" t="str">
        <f>TEXT(Transaction_2[[#This Row],[transaction_date]],"mmm")</f>
        <v>Dec</v>
      </c>
      <c r="F1411" s="4">
        <v>58</v>
      </c>
      <c r="G1411" s="4" t="s">
        <v>6012</v>
      </c>
      <c r="H1411" s="4" t="s">
        <v>65</v>
      </c>
      <c r="I1411" s="4" t="s">
        <v>6025</v>
      </c>
      <c r="J1411" s="4">
        <v>4</v>
      </c>
      <c r="K1411" s="4">
        <v>292.08</v>
      </c>
      <c r="L1411" s="4">
        <v>1168.31</v>
      </c>
      <c r="M1411" s="12">
        <f>Transaction_2[[#This Row],[total_amount]]*(1-Transaction_2[[#This Row],[discount_percentage]]/100)</f>
        <v>1168.31</v>
      </c>
      <c r="N1411" s="12">
        <f>Transaction_2[[#This Row],[total_amount]]-(Transaction_2[[#This Row],[total_amount]]*Transaction_2[[#This Row],[discount_percentage]]/100)</f>
        <v>1168.31</v>
      </c>
      <c r="O1411" s="4" t="s">
        <v>28</v>
      </c>
      <c r="P1411" s="4" t="s">
        <v>36</v>
      </c>
      <c r="Q1411" s="4">
        <v>9</v>
      </c>
      <c r="R1411" s="4" t="s">
        <v>6005</v>
      </c>
      <c r="S1411" s="4" t="b">
        <v>0</v>
      </c>
      <c r="T1411" s="4">
        <v>0</v>
      </c>
      <c r="U1411" s="4" t="s">
        <v>6006</v>
      </c>
      <c r="V1411" s="4">
        <v>19.96</v>
      </c>
      <c r="W1411" s="4">
        <v>11</v>
      </c>
      <c r="X1411" s="4" t="s">
        <v>6020</v>
      </c>
      <c r="Y1411" s="4" t="b">
        <v>0</v>
      </c>
      <c r="Z1411" s="4" t="b">
        <v>0</v>
      </c>
      <c r="AA1411" s="4" t="b">
        <v>0</v>
      </c>
      <c r="AB1411" s="4" t="b">
        <v>0</v>
      </c>
      <c r="AC1411" s="4" t="b">
        <v>0</v>
      </c>
    </row>
    <row r="1412" spans="1:29" x14ac:dyDescent="0.25">
      <c r="A1412" s="4" t="s">
        <v>2855</v>
      </c>
      <c r="B1412" s="4" t="s">
        <v>2856</v>
      </c>
      <c r="C1412" s="9">
        <v>45510</v>
      </c>
      <c r="D1412" s="9" t="str">
        <f>TEXT(Transaction_2[[#This Row],[transaction_date]],"yyyy")</f>
        <v>2024</v>
      </c>
      <c r="E1412" s="9" t="str">
        <f>TEXT(Transaction_2[[#This Row],[transaction_date]],"mmm")</f>
        <v>Aug</v>
      </c>
      <c r="F1412" s="4">
        <v>78</v>
      </c>
      <c r="G1412" s="4" t="s">
        <v>6011</v>
      </c>
      <c r="H1412" s="4" t="s">
        <v>22</v>
      </c>
      <c r="I1412" s="4" t="s">
        <v>6004</v>
      </c>
      <c r="J1412" s="4">
        <v>4</v>
      </c>
      <c r="K1412" s="4">
        <v>125.55</v>
      </c>
      <c r="L1412" s="4">
        <v>502.18</v>
      </c>
      <c r="M1412" s="12">
        <f>Transaction_2[[#This Row],[total_amount]]*(1-Transaction_2[[#This Row],[discount_percentage]]/100)</f>
        <v>502.18</v>
      </c>
      <c r="N1412" s="12">
        <f>Transaction_2[[#This Row],[total_amount]]-(Transaction_2[[#This Row],[total_amount]]*Transaction_2[[#This Row],[discount_percentage]]/100)</f>
        <v>502.18</v>
      </c>
      <c r="O1412" s="4" t="s">
        <v>28</v>
      </c>
      <c r="P1412" s="4" t="s">
        <v>36</v>
      </c>
      <c r="Q1412" s="4">
        <v>48</v>
      </c>
      <c r="R1412" s="4" t="s">
        <v>6010</v>
      </c>
      <c r="S1412" s="4" t="b">
        <v>0</v>
      </c>
      <c r="T1412" s="4">
        <v>0</v>
      </c>
      <c r="U1412" s="4" t="s">
        <v>6006</v>
      </c>
      <c r="V1412" s="4">
        <v>16.149999999999999</v>
      </c>
      <c r="W1412" s="4">
        <v>21</v>
      </c>
      <c r="X1412" s="4" t="s">
        <v>6007</v>
      </c>
      <c r="Y1412" s="4" t="b">
        <v>1</v>
      </c>
      <c r="Z1412" s="4" t="b">
        <v>0</v>
      </c>
      <c r="AA1412" s="4" t="b">
        <v>0</v>
      </c>
      <c r="AB1412" s="4" t="b">
        <v>0</v>
      </c>
      <c r="AC1412" s="4" t="b">
        <v>0</v>
      </c>
    </row>
    <row r="1413" spans="1:29" x14ac:dyDescent="0.25">
      <c r="A1413" s="4" t="s">
        <v>2857</v>
      </c>
      <c r="B1413" s="4" t="s">
        <v>2858</v>
      </c>
      <c r="C1413" s="9">
        <v>45691</v>
      </c>
      <c r="D1413" s="9" t="str">
        <f>TEXT(Transaction_2[[#This Row],[transaction_date]],"yyyy")</f>
        <v>2025</v>
      </c>
      <c r="E1413" s="9" t="str">
        <f>TEXT(Transaction_2[[#This Row],[transaction_date]],"mmm")</f>
        <v>Feb</v>
      </c>
      <c r="F1413" s="4">
        <v>79</v>
      </c>
      <c r="G1413" s="4" t="s">
        <v>6011</v>
      </c>
      <c r="H1413" s="4" t="s">
        <v>115</v>
      </c>
      <c r="I1413" s="4" t="s">
        <v>6030</v>
      </c>
      <c r="J1413" s="4">
        <v>4</v>
      </c>
      <c r="K1413" s="4">
        <v>238.63</v>
      </c>
      <c r="L1413" s="4">
        <v>954.51</v>
      </c>
      <c r="M1413" s="12">
        <f>Transaction_2[[#This Row],[total_amount]]*(1-Transaction_2[[#This Row],[discount_percentage]]/100)</f>
        <v>777.92564999999991</v>
      </c>
      <c r="N1413" s="12">
        <f>Transaction_2[[#This Row],[total_amount]]-(Transaction_2[[#This Row],[total_amount]]*Transaction_2[[#This Row],[discount_percentage]]/100)</f>
        <v>777.92565000000002</v>
      </c>
      <c r="O1413" s="4" t="s">
        <v>23</v>
      </c>
      <c r="P1413" s="4" t="s">
        <v>24</v>
      </c>
      <c r="Q1413" s="4">
        <v>41</v>
      </c>
      <c r="R1413" s="4" t="s">
        <v>6010</v>
      </c>
      <c r="S1413" s="4" t="b">
        <v>1</v>
      </c>
      <c r="T1413" s="4">
        <v>18.5</v>
      </c>
      <c r="U1413" s="4" t="s">
        <v>6028</v>
      </c>
      <c r="V1413" s="4">
        <v>14.56</v>
      </c>
      <c r="W1413" s="4">
        <v>11</v>
      </c>
      <c r="X1413" s="4" t="s">
        <v>6020</v>
      </c>
      <c r="Y1413" s="4" t="b">
        <v>0</v>
      </c>
      <c r="Z1413" s="4" t="b">
        <v>0</v>
      </c>
      <c r="AA1413" s="4" t="b">
        <v>0</v>
      </c>
      <c r="AB1413" s="4" t="b">
        <v>0</v>
      </c>
      <c r="AC1413" s="4" t="b">
        <v>0</v>
      </c>
    </row>
    <row r="1414" spans="1:29" x14ac:dyDescent="0.25">
      <c r="A1414" s="4" t="s">
        <v>2859</v>
      </c>
      <c r="B1414" s="4" t="s">
        <v>2860</v>
      </c>
      <c r="C1414" s="9">
        <v>45666</v>
      </c>
      <c r="D1414" s="9" t="str">
        <f>TEXT(Transaction_2[[#This Row],[transaction_date]],"yyyy")</f>
        <v>2025</v>
      </c>
      <c r="E1414" s="9" t="str">
        <f>TEXT(Transaction_2[[#This Row],[transaction_date]],"mmm")</f>
        <v>Jan</v>
      </c>
      <c r="F1414" s="4">
        <v>49</v>
      </c>
      <c r="G1414" s="4" t="s">
        <v>6021</v>
      </c>
      <c r="H1414" s="4" t="s">
        <v>22</v>
      </c>
      <c r="I1414" s="4" t="s">
        <v>6004</v>
      </c>
      <c r="J1414" s="4">
        <v>2</v>
      </c>
      <c r="K1414" s="4">
        <v>242.72</v>
      </c>
      <c r="L1414" s="4">
        <v>485.44</v>
      </c>
      <c r="M1414" s="12">
        <f>Transaction_2[[#This Row],[total_amount]]*(1-Transaction_2[[#This Row],[discount_percentage]]/100)</f>
        <v>485.44</v>
      </c>
      <c r="N1414" s="12">
        <f>Transaction_2[[#This Row],[total_amount]]-(Transaction_2[[#This Row],[total_amount]]*Transaction_2[[#This Row],[discount_percentage]]/100)</f>
        <v>485.44</v>
      </c>
      <c r="O1414" s="4" t="s">
        <v>28</v>
      </c>
      <c r="P1414" s="4" t="s">
        <v>36</v>
      </c>
      <c r="Q1414" s="4">
        <v>20</v>
      </c>
      <c r="R1414" s="4" t="s">
        <v>6005</v>
      </c>
      <c r="S1414" s="4" t="b">
        <v>0</v>
      </c>
      <c r="T1414" s="4">
        <v>0</v>
      </c>
      <c r="U1414" s="4" t="s">
        <v>6006</v>
      </c>
      <c r="V1414" s="4">
        <v>23.77</v>
      </c>
      <c r="W1414" s="4">
        <v>15</v>
      </c>
      <c r="X1414" s="4" t="s">
        <v>6007</v>
      </c>
      <c r="Y1414" s="4" t="b">
        <v>0</v>
      </c>
      <c r="Z1414" s="4" t="b">
        <v>0</v>
      </c>
      <c r="AA1414" s="4" t="b">
        <v>0</v>
      </c>
      <c r="AB1414" s="4" t="b">
        <v>0</v>
      </c>
      <c r="AC1414" s="4" t="b">
        <v>0</v>
      </c>
    </row>
    <row r="1415" spans="1:29" x14ac:dyDescent="0.25">
      <c r="A1415" s="4" t="s">
        <v>2861</v>
      </c>
      <c r="B1415" s="4" t="s">
        <v>2862</v>
      </c>
      <c r="C1415" s="9">
        <v>45828</v>
      </c>
      <c r="D1415" s="9" t="str">
        <f>TEXT(Transaction_2[[#This Row],[transaction_date]],"yyyy")</f>
        <v>2025</v>
      </c>
      <c r="E1415" s="9" t="str">
        <f>TEXT(Transaction_2[[#This Row],[transaction_date]],"mmm")</f>
        <v>Jun</v>
      </c>
      <c r="F1415" s="4">
        <v>48</v>
      </c>
      <c r="G1415" s="4" t="s">
        <v>6021</v>
      </c>
      <c r="H1415" s="4" t="s">
        <v>35</v>
      </c>
      <c r="I1415" s="4" t="s">
        <v>6013</v>
      </c>
      <c r="J1415" s="4">
        <v>4</v>
      </c>
      <c r="K1415" s="4">
        <v>208.71</v>
      </c>
      <c r="L1415" s="4">
        <v>834.84</v>
      </c>
      <c r="M1415" s="12">
        <f>Transaction_2[[#This Row],[total_amount]]*(1-Transaction_2[[#This Row],[discount_percentage]]/100)</f>
        <v>834.84</v>
      </c>
      <c r="N1415" s="12">
        <f>Transaction_2[[#This Row],[total_amount]]-(Transaction_2[[#This Row],[total_amount]]*Transaction_2[[#This Row],[discount_percentage]]/100)</f>
        <v>834.84</v>
      </c>
      <c r="O1415" s="4" t="s">
        <v>28</v>
      </c>
      <c r="P1415" s="4" t="s">
        <v>24</v>
      </c>
      <c r="Q1415" s="4">
        <v>49</v>
      </c>
      <c r="R1415" s="4" t="s">
        <v>6010</v>
      </c>
      <c r="S1415" s="4" t="b">
        <v>0</v>
      </c>
      <c r="T1415" s="4">
        <v>0</v>
      </c>
      <c r="U1415" s="4" t="s">
        <v>6006</v>
      </c>
      <c r="V1415" s="4">
        <v>24.58</v>
      </c>
      <c r="W1415" s="4">
        <v>2</v>
      </c>
      <c r="X1415" s="4" t="s">
        <v>6016</v>
      </c>
      <c r="Y1415" s="4" t="b">
        <v>0</v>
      </c>
      <c r="Z1415" s="4" t="b">
        <v>0</v>
      </c>
      <c r="AA1415" s="4" t="b">
        <v>1</v>
      </c>
      <c r="AB1415" s="4" t="b">
        <v>0</v>
      </c>
      <c r="AC1415" s="4" t="b">
        <v>0</v>
      </c>
    </row>
    <row r="1416" spans="1:29" x14ac:dyDescent="0.25">
      <c r="A1416" s="4" t="s">
        <v>2863</v>
      </c>
      <c r="B1416" s="4" t="s">
        <v>2864</v>
      </c>
      <c r="C1416" s="9">
        <v>45515</v>
      </c>
      <c r="D1416" s="9" t="str">
        <f>TEXT(Transaction_2[[#This Row],[transaction_date]],"yyyy")</f>
        <v>2024</v>
      </c>
      <c r="E1416" s="9" t="str">
        <f>TEXT(Transaction_2[[#This Row],[transaction_date]],"mmm")</f>
        <v>Aug</v>
      </c>
      <c r="F1416" s="4">
        <v>19</v>
      </c>
      <c r="G1416" s="4" t="s">
        <v>6003</v>
      </c>
      <c r="H1416" s="4" t="s">
        <v>53</v>
      </c>
      <c r="I1416" s="4" t="s">
        <v>6022</v>
      </c>
      <c r="J1416" s="4">
        <v>1</v>
      </c>
      <c r="K1416" s="4">
        <v>112.93</v>
      </c>
      <c r="L1416" s="4">
        <v>112.93</v>
      </c>
      <c r="M1416" s="12">
        <f>Transaction_2[[#This Row],[total_amount]]*(1-Transaction_2[[#This Row],[discount_percentage]]/100)</f>
        <v>74.420870000000008</v>
      </c>
      <c r="N1416" s="12">
        <f>Transaction_2[[#This Row],[total_amount]]-(Transaction_2[[#This Row],[total_amount]]*Transaction_2[[#This Row],[discount_percentage]]/100)</f>
        <v>74.420870000000008</v>
      </c>
      <c r="O1416" s="4" t="s">
        <v>54</v>
      </c>
      <c r="P1416" s="4" t="s">
        <v>32</v>
      </c>
      <c r="Q1416" s="4">
        <v>4</v>
      </c>
      <c r="R1416" s="4" t="s">
        <v>6023</v>
      </c>
      <c r="S1416" s="4" t="b">
        <v>1</v>
      </c>
      <c r="T1416" s="4">
        <v>34.1</v>
      </c>
      <c r="U1416" s="4" t="s">
        <v>6014</v>
      </c>
      <c r="V1416" s="4">
        <v>5.35</v>
      </c>
      <c r="W1416" s="4">
        <v>13</v>
      </c>
      <c r="X1416" s="4" t="s">
        <v>6020</v>
      </c>
      <c r="Y1416" s="4" t="b">
        <v>0</v>
      </c>
      <c r="Z1416" s="4" t="b">
        <v>0</v>
      </c>
      <c r="AA1416" s="4" t="b">
        <v>0</v>
      </c>
      <c r="AB1416" s="4" t="b">
        <v>1</v>
      </c>
      <c r="AC1416" s="4" t="b">
        <v>0</v>
      </c>
    </row>
    <row r="1417" spans="1:29" x14ac:dyDescent="0.25">
      <c r="A1417" s="4" t="s">
        <v>2865</v>
      </c>
      <c r="B1417" s="4" t="s">
        <v>2866</v>
      </c>
      <c r="C1417" s="9">
        <v>45816</v>
      </c>
      <c r="D1417" s="9" t="str">
        <f>TEXT(Transaction_2[[#This Row],[transaction_date]],"yyyy")</f>
        <v>2025</v>
      </c>
      <c r="E1417" s="9" t="str">
        <f>TEXT(Transaction_2[[#This Row],[transaction_date]],"mmm")</f>
        <v>Jun</v>
      </c>
      <c r="F1417" s="4">
        <v>44</v>
      </c>
      <c r="G1417" s="4" t="s">
        <v>6021</v>
      </c>
      <c r="H1417" s="4" t="s">
        <v>39</v>
      </c>
      <c r="I1417" s="4" t="s">
        <v>6015</v>
      </c>
      <c r="J1417" s="4">
        <v>2</v>
      </c>
      <c r="K1417" s="4">
        <v>35.47</v>
      </c>
      <c r="L1417" s="4">
        <v>70.94</v>
      </c>
      <c r="M1417" s="12">
        <f>Transaction_2[[#This Row],[total_amount]]*(1-Transaction_2[[#This Row],[discount_percentage]]/100)</f>
        <v>70.94</v>
      </c>
      <c r="N1417" s="12">
        <f>Transaction_2[[#This Row],[total_amount]]-(Transaction_2[[#This Row],[total_amount]]*Transaction_2[[#This Row],[discount_percentage]]/100)</f>
        <v>70.94</v>
      </c>
      <c r="O1417" s="4" t="s">
        <v>23</v>
      </c>
      <c r="P1417" s="4" t="s">
        <v>36</v>
      </c>
      <c r="Q1417" s="4">
        <v>1</v>
      </c>
      <c r="R1417" s="4" t="s">
        <v>6029</v>
      </c>
      <c r="S1417" s="4" t="b">
        <v>0</v>
      </c>
      <c r="T1417" s="4">
        <v>0</v>
      </c>
      <c r="U1417" s="4" t="s">
        <v>6006</v>
      </c>
      <c r="V1417" s="4">
        <v>15.54</v>
      </c>
      <c r="W1417" s="4">
        <v>17</v>
      </c>
      <c r="X1417" s="4" t="s">
        <v>6007</v>
      </c>
      <c r="Y1417" s="4" t="b">
        <v>0</v>
      </c>
      <c r="Z1417" s="4" t="b">
        <v>1</v>
      </c>
      <c r="AA1417" s="4" t="b">
        <v>0</v>
      </c>
      <c r="AB1417" s="4" t="b">
        <v>0</v>
      </c>
      <c r="AC1417" s="4" t="b">
        <v>0</v>
      </c>
    </row>
    <row r="1418" spans="1:29" x14ac:dyDescent="0.25">
      <c r="A1418" s="4" t="s">
        <v>2867</v>
      </c>
      <c r="B1418" s="4" t="s">
        <v>2868</v>
      </c>
      <c r="C1418" s="9">
        <v>45697</v>
      </c>
      <c r="D1418" s="9" t="str">
        <f>TEXT(Transaction_2[[#This Row],[transaction_date]],"yyyy")</f>
        <v>2025</v>
      </c>
      <c r="E1418" s="9" t="str">
        <f>TEXT(Transaction_2[[#This Row],[transaction_date]],"mmm")</f>
        <v>Feb</v>
      </c>
      <c r="F1418" s="4">
        <v>27</v>
      </c>
      <c r="G1418" s="4" t="s">
        <v>6003</v>
      </c>
      <c r="H1418" s="4" t="s">
        <v>35</v>
      </c>
      <c r="I1418" s="4" t="s">
        <v>6013</v>
      </c>
      <c r="J1418" s="4">
        <v>4</v>
      </c>
      <c r="K1418" s="4">
        <v>147.44999999999999</v>
      </c>
      <c r="L1418" s="4">
        <v>589.82000000000005</v>
      </c>
      <c r="M1418" s="12">
        <f>Transaction_2[[#This Row],[total_amount]]*(1-Transaction_2[[#This Row],[discount_percentage]]/100)</f>
        <v>589.82000000000005</v>
      </c>
      <c r="N1418" s="12">
        <f>Transaction_2[[#This Row],[total_amount]]-(Transaction_2[[#This Row],[total_amount]]*Transaction_2[[#This Row],[discount_percentage]]/100)</f>
        <v>589.82000000000005</v>
      </c>
      <c r="O1418" s="4" t="s">
        <v>28</v>
      </c>
      <c r="P1418" s="4" t="s">
        <v>32</v>
      </c>
      <c r="Q1418" s="4">
        <v>2</v>
      </c>
      <c r="R1418" s="4" t="s">
        <v>6023</v>
      </c>
      <c r="S1418" s="4" t="b">
        <v>0</v>
      </c>
      <c r="T1418" s="4">
        <v>0</v>
      </c>
      <c r="U1418" s="4" t="s">
        <v>6006</v>
      </c>
      <c r="V1418" s="4">
        <v>6.04</v>
      </c>
      <c r="W1418" s="4">
        <v>15</v>
      </c>
      <c r="X1418" s="4" t="s">
        <v>6007</v>
      </c>
      <c r="Y1418" s="4" t="b">
        <v>0</v>
      </c>
      <c r="Z1418" s="4" t="b">
        <v>0</v>
      </c>
      <c r="AA1418" s="4" t="b">
        <v>0</v>
      </c>
      <c r="AB1418" s="4" t="b">
        <v>0</v>
      </c>
      <c r="AC1418" s="4" t="b">
        <v>0</v>
      </c>
    </row>
    <row r="1419" spans="1:29" x14ac:dyDescent="0.25">
      <c r="A1419" s="4" t="s">
        <v>2869</v>
      </c>
      <c r="B1419" s="4" t="s">
        <v>2870</v>
      </c>
      <c r="C1419" s="9">
        <v>45498</v>
      </c>
      <c r="D1419" s="9" t="str">
        <f>TEXT(Transaction_2[[#This Row],[transaction_date]],"yyyy")</f>
        <v>2024</v>
      </c>
      <c r="E1419" s="9" t="str">
        <f>TEXT(Transaction_2[[#This Row],[transaction_date]],"mmm")</f>
        <v>Jul</v>
      </c>
      <c r="F1419" s="4">
        <v>50</v>
      </c>
      <c r="G1419" s="4" t="s">
        <v>6012</v>
      </c>
      <c r="H1419" s="4" t="s">
        <v>22</v>
      </c>
      <c r="I1419" s="4" t="s">
        <v>6004</v>
      </c>
      <c r="J1419" s="4">
        <v>16</v>
      </c>
      <c r="K1419" s="4">
        <v>51.37</v>
      </c>
      <c r="L1419" s="4">
        <v>821.9</v>
      </c>
      <c r="M1419" s="12">
        <f>Transaction_2[[#This Row],[total_amount]]*(1-Transaction_2[[#This Row],[discount_percentage]]/100)</f>
        <v>821.9</v>
      </c>
      <c r="N1419" s="12">
        <f>Transaction_2[[#This Row],[total_amount]]-(Transaction_2[[#This Row],[total_amount]]*Transaction_2[[#This Row],[discount_percentage]]/100)</f>
        <v>821.9</v>
      </c>
      <c r="O1419" s="4" t="s">
        <v>28</v>
      </c>
      <c r="P1419" s="4" t="s">
        <v>57</v>
      </c>
      <c r="Q1419" s="4">
        <v>3</v>
      </c>
      <c r="R1419" s="4" t="s">
        <v>6023</v>
      </c>
      <c r="S1419" s="4" t="b">
        <v>0</v>
      </c>
      <c r="T1419" s="4">
        <v>0</v>
      </c>
      <c r="U1419" s="4" t="s">
        <v>6006</v>
      </c>
      <c r="V1419" s="4">
        <v>13.07</v>
      </c>
      <c r="W1419" s="4">
        <v>18</v>
      </c>
      <c r="X1419" s="4" t="s">
        <v>6007</v>
      </c>
      <c r="Y1419" s="4" t="b">
        <v>1</v>
      </c>
      <c r="Z1419" s="4" t="b">
        <v>0</v>
      </c>
      <c r="AA1419" s="4" t="b">
        <v>0</v>
      </c>
      <c r="AB1419" s="4" t="b">
        <v>0</v>
      </c>
      <c r="AC1419" s="4" t="b">
        <v>1</v>
      </c>
    </row>
    <row r="1420" spans="1:29" x14ac:dyDescent="0.25">
      <c r="A1420" s="4" t="s">
        <v>2871</v>
      </c>
      <c r="B1420" s="4" t="s">
        <v>2872</v>
      </c>
      <c r="C1420" s="9">
        <v>45802</v>
      </c>
      <c r="D1420" s="9" t="str">
        <f>TEXT(Transaction_2[[#This Row],[transaction_date]],"yyyy")</f>
        <v>2025</v>
      </c>
      <c r="E1420" s="9" t="str">
        <f>TEXT(Transaction_2[[#This Row],[transaction_date]],"mmm")</f>
        <v>May</v>
      </c>
      <c r="F1420" s="4">
        <v>27</v>
      </c>
      <c r="G1420" s="4" t="s">
        <v>6003</v>
      </c>
      <c r="H1420" s="4" t="s">
        <v>35</v>
      </c>
      <c r="I1420" s="4" t="s">
        <v>6013</v>
      </c>
      <c r="J1420" s="4">
        <v>4</v>
      </c>
      <c r="K1420" s="4">
        <v>187.64</v>
      </c>
      <c r="L1420" s="4">
        <v>750.58</v>
      </c>
      <c r="M1420" s="12">
        <f>Transaction_2[[#This Row],[total_amount]]*(1-Transaction_2[[#This Row],[discount_percentage]]/100)</f>
        <v>487.87700000000007</v>
      </c>
      <c r="N1420" s="12">
        <f>Transaction_2[[#This Row],[total_amount]]-(Transaction_2[[#This Row],[total_amount]]*Transaction_2[[#This Row],[discount_percentage]]/100)</f>
        <v>487.87700000000001</v>
      </c>
      <c r="O1420" s="4" t="s">
        <v>28</v>
      </c>
      <c r="P1420" s="4" t="s">
        <v>24</v>
      </c>
      <c r="Q1420" s="4">
        <v>7</v>
      </c>
      <c r="R1420" s="4" t="s">
        <v>6005</v>
      </c>
      <c r="S1420" s="4" t="b">
        <v>1</v>
      </c>
      <c r="T1420" s="4">
        <v>35</v>
      </c>
      <c r="U1420" s="4" t="s">
        <v>6014</v>
      </c>
      <c r="V1420" s="4">
        <v>13.26</v>
      </c>
      <c r="W1420" s="4">
        <v>1</v>
      </c>
      <c r="X1420" s="4" t="s">
        <v>6016</v>
      </c>
      <c r="Y1420" s="4" t="b">
        <v>1</v>
      </c>
      <c r="Z1420" s="4" t="b">
        <v>0</v>
      </c>
      <c r="AA1420" s="4" t="b">
        <v>0</v>
      </c>
      <c r="AB1420" s="4" t="b">
        <v>0</v>
      </c>
      <c r="AC1420" s="4" t="b">
        <v>0</v>
      </c>
    </row>
    <row r="1421" spans="1:29" x14ac:dyDescent="0.25">
      <c r="A1421" s="4" t="s">
        <v>2873</v>
      </c>
      <c r="B1421" s="4" t="s">
        <v>2874</v>
      </c>
      <c r="C1421" s="9">
        <v>45747</v>
      </c>
      <c r="D1421" s="9" t="str">
        <f>TEXT(Transaction_2[[#This Row],[transaction_date]],"yyyy")</f>
        <v>2025</v>
      </c>
      <c r="E1421" s="9" t="str">
        <f>TEXT(Transaction_2[[#This Row],[transaction_date]],"mmm")</f>
        <v>Mar</v>
      </c>
      <c r="F1421" s="4">
        <v>28</v>
      </c>
      <c r="G1421" s="4" t="s">
        <v>6003</v>
      </c>
      <c r="H1421" s="4" t="s">
        <v>39</v>
      </c>
      <c r="I1421" s="4" t="s">
        <v>6015</v>
      </c>
      <c r="J1421" s="4">
        <v>4</v>
      </c>
      <c r="K1421" s="4">
        <v>74.23</v>
      </c>
      <c r="L1421" s="4">
        <v>296.91000000000003</v>
      </c>
      <c r="M1421" s="12">
        <f>Transaction_2[[#This Row],[total_amount]]*(1-Transaction_2[[#This Row],[discount_percentage]]/100)</f>
        <v>182.30274</v>
      </c>
      <c r="N1421" s="12">
        <f>Transaction_2[[#This Row],[total_amount]]-(Transaction_2[[#This Row],[total_amount]]*Transaction_2[[#This Row],[discount_percentage]]/100)</f>
        <v>182.30274000000003</v>
      </c>
      <c r="O1421" s="4" t="s">
        <v>31</v>
      </c>
      <c r="P1421" s="4" t="s">
        <v>36</v>
      </c>
      <c r="Q1421" s="4">
        <v>28</v>
      </c>
      <c r="R1421" s="4" t="s">
        <v>6010</v>
      </c>
      <c r="S1421" s="4" t="b">
        <v>1</v>
      </c>
      <c r="T1421" s="4">
        <v>38.6</v>
      </c>
      <c r="U1421" s="4" t="s">
        <v>6014</v>
      </c>
      <c r="V1421" s="4">
        <v>23.58</v>
      </c>
      <c r="W1421" s="4">
        <v>6</v>
      </c>
      <c r="X1421" s="4" t="s">
        <v>6018</v>
      </c>
      <c r="Y1421" s="4" t="b">
        <v>0</v>
      </c>
      <c r="Z1421" s="4" t="b">
        <v>0</v>
      </c>
      <c r="AA1421" s="4" t="b">
        <v>0</v>
      </c>
      <c r="AB1421" s="4" t="b">
        <v>0</v>
      </c>
      <c r="AC1421" s="4" t="b">
        <v>0</v>
      </c>
    </row>
    <row r="1422" spans="1:29" x14ac:dyDescent="0.25">
      <c r="A1422" s="4" t="s">
        <v>2875</v>
      </c>
      <c r="B1422" s="4" t="s">
        <v>2876</v>
      </c>
      <c r="C1422" s="9">
        <v>45743</v>
      </c>
      <c r="D1422" s="9" t="str">
        <f>TEXT(Transaction_2[[#This Row],[transaction_date]],"yyyy")</f>
        <v>2025</v>
      </c>
      <c r="E1422" s="9" t="str">
        <f>TEXT(Transaction_2[[#This Row],[transaction_date]],"mmm")</f>
        <v>Mar</v>
      </c>
      <c r="F1422" s="4">
        <v>37</v>
      </c>
      <c r="G1422" s="4" t="s">
        <v>6017</v>
      </c>
      <c r="H1422" s="4" t="s">
        <v>39</v>
      </c>
      <c r="I1422" s="4" t="s">
        <v>6015</v>
      </c>
      <c r="J1422" s="4">
        <v>2</v>
      </c>
      <c r="K1422" s="4">
        <v>288.45</v>
      </c>
      <c r="L1422" s="4">
        <v>576.91</v>
      </c>
      <c r="M1422" s="12">
        <f>Transaction_2[[#This Row],[total_amount]]*(1-Transaction_2[[#This Row],[discount_percentage]]/100)</f>
        <v>576.91</v>
      </c>
      <c r="N1422" s="12">
        <f>Transaction_2[[#This Row],[total_amount]]-(Transaction_2[[#This Row],[total_amount]]*Transaction_2[[#This Row],[discount_percentage]]/100)</f>
        <v>576.91</v>
      </c>
      <c r="O1422" s="4" t="s">
        <v>31</v>
      </c>
      <c r="P1422" s="4" t="s">
        <v>32</v>
      </c>
      <c r="Q1422" s="4">
        <v>29</v>
      </c>
      <c r="R1422" s="4" t="s">
        <v>6010</v>
      </c>
      <c r="S1422" s="4" t="b">
        <v>0</v>
      </c>
      <c r="T1422" s="4">
        <v>0</v>
      </c>
      <c r="U1422" s="4" t="s">
        <v>6006</v>
      </c>
      <c r="V1422" s="4">
        <v>15.11</v>
      </c>
      <c r="W1422" s="4">
        <v>12</v>
      </c>
      <c r="X1422" s="4" t="s">
        <v>6020</v>
      </c>
      <c r="Y1422" s="4" t="b">
        <v>0</v>
      </c>
      <c r="Z1422" s="4" t="b">
        <v>0</v>
      </c>
      <c r="AA1422" s="4" t="b">
        <v>0</v>
      </c>
      <c r="AB1422" s="4" t="b">
        <v>1</v>
      </c>
      <c r="AC1422" s="4" t="b">
        <v>0</v>
      </c>
    </row>
    <row r="1423" spans="1:29" x14ac:dyDescent="0.25">
      <c r="A1423" s="4" t="s">
        <v>2877</v>
      </c>
      <c r="B1423" s="4" t="s">
        <v>2878</v>
      </c>
      <c r="C1423" s="9">
        <v>45574</v>
      </c>
      <c r="D1423" s="9" t="str">
        <f>TEXT(Transaction_2[[#This Row],[transaction_date]],"yyyy")</f>
        <v>2024</v>
      </c>
      <c r="E1423" s="9" t="str">
        <f>TEXT(Transaction_2[[#This Row],[transaction_date]],"mmm")</f>
        <v>Oct</v>
      </c>
      <c r="F1423" s="4">
        <v>67</v>
      </c>
      <c r="G1423" s="4" t="s">
        <v>6008</v>
      </c>
      <c r="H1423" s="4" t="s">
        <v>115</v>
      </c>
      <c r="I1423" s="4" t="s">
        <v>6030</v>
      </c>
      <c r="J1423" s="4">
        <v>3</v>
      </c>
      <c r="K1423" s="4">
        <v>287.2</v>
      </c>
      <c r="L1423" s="4">
        <v>861.6</v>
      </c>
      <c r="M1423" s="12">
        <f>Transaction_2[[#This Row],[total_amount]]*(1-Transaction_2[[#This Row],[discount_percentage]]/100)</f>
        <v>861.6</v>
      </c>
      <c r="N1423" s="12">
        <f>Transaction_2[[#This Row],[total_amount]]-(Transaction_2[[#This Row],[total_amount]]*Transaction_2[[#This Row],[discount_percentage]]/100)</f>
        <v>861.6</v>
      </c>
      <c r="O1423" s="4" t="s">
        <v>23</v>
      </c>
      <c r="P1423" s="4" t="s">
        <v>32</v>
      </c>
      <c r="Q1423" s="4">
        <v>11</v>
      </c>
      <c r="R1423" s="4" t="s">
        <v>6005</v>
      </c>
      <c r="S1423" s="4" t="b">
        <v>0</v>
      </c>
      <c r="T1423" s="4">
        <v>0</v>
      </c>
      <c r="U1423" s="4" t="s">
        <v>6006</v>
      </c>
      <c r="V1423" s="4">
        <v>11.23</v>
      </c>
      <c r="W1423" s="4">
        <v>10</v>
      </c>
      <c r="X1423" s="4" t="s">
        <v>6020</v>
      </c>
      <c r="Y1423" s="4" t="b">
        <v>0</v>
      </c>
      <c r="Z1423" s="4" t="b">
        <v>0</v>
      </c>
      <c r="AA1423" s="4" t="b">
        <v>1</v>
      </c>
      <c r="AB1423" s="4" t="b">
        <v>1</v>
      </c>
      <c r="AC1423" s="4" t="b">
        <v>0</v>
      </c>
    </row>
    <row r="1424" spans="1:29" x14ac:dyDescent="0.25">
      <c r="A1424" s="4" t="s">
        <v>2879</v>
      </c>
      <c r="B1424" s="4" t="s">
        <v>2880</v>
      </c>
      <c r="C1424" s="9">
        <v>45520</v>
      </c>
      <c r="D1424" s="9" t="str">
        <f>TEXT(Transaction_2[[#This Row],[transaction_date]],"yyyy")</f>
        <v>2024</v>
      </c>
      <c r="E1424" s="9" t="str">
        <f>TEXT(Transaction_2[[#This Row],[transaction_date]],"mmm")</f>
        <v>Aug</v>
      </c>
      <c r="F1424" s="4">
        <v>63</v>
      </c>
      <c r="G1424" s="4" t="s">
        <v>6008</v>
      </c>
      <c r="H1424" s="4" t="s">
        <v>39</v>
      </c>
      <c r="I1424" s="4" t="s">
        <v>6015</v>
      </c>
      <c r="J1424" s="4">
        <v>1</v>
      </c>
      <c r="K1424" s="4">
        <v>129.18</v>
      </c>
      <c r="L1424" s="4">
        <v>129.18</v>
      </c>
      <c r="M1424" s="12">
        <f>Transaction_2[[#This Row],[total_amount]]*(1-Transaction_2[[#This Row],[discount_percentage]]/100)</f>
        <v>129.18</v>
      </c>
      <c r="N1424" s="12">
        <f>Transaction_2[[#This Row],[total_amount]]-(Transaction_2[[#This Row],[total_amount]]*Transaction_2[[#This Row],[discount_percentage]]/100)</f>
        <v>129.18</v>
      </c>
      <c r="O1424" s="4" t="s">
        <v>28</v>
      </c>
      <c r="P1424" s="4" t="s">
        <v>36</v>
      </c>
      <c r="Q1424" s="4">
        <v>38</v>
      </c>
      <c r="R1424" s="4" t="s">
        <v>6010</v>
      </c>
      <c r="S1424" s="4" t="b">
        <v>0</v>
      </c>
      <c r="T1424" s="4">
        <v>0</v>
      </c>
      <c r="U1424" s="4" t="s">
        <v>6006</v>
      </c>
      <c r="V1424" s="4">
        <v>7.11</v>
      </c>
      <c r="W1424" s="4">
        <v>24</v>
      </c>
      <c r="X1424" s="4" t="s">
        <v>6007</v>
      </c>
      <c r="Y1424" s="4" t="b">
        <v>0</v>
      </c>
      <c r="Z1424" s="4" t="b">
        <v>0</v>
      </c>
      <c r="AA1424" s="4" t="b">
        <v>0</v>
      </c>
      <c r="AB1424" s="4" t="b">
        <v>0</v>
      </c>
      <c r="AC1424" s="4" t="b">
        <v>0</v>
      </c>
    </row>
    <row r="1425" spans="1:29" x14ac:dyDescent="0.25">
      <c r="A1425" s="4" t="s">
        <v>2881</v>
      </c>
      <c r="B1425" s="4" t="s">
        <v>2882</v>
      </c>
      <c r="C1425" s="9">
        <v>45515</v>
      </c>
      <c r="D1425" s="9" t="str">
        <f>TEXT(Transaction_2[[#This Row],[transaction_date]],"yyyy")</f>
        <v>2024</v>
      </c>
      <c r="E1425" s="9" t="str">
        <f>TEXT(Transaction_2[[#This Row],[transaction_date]],"mmm")</f>
        <v>Aug</v>
      </c>
      <c r="F1425" s="4">
        <v>53</v>
      </c>
      <c r="G1425" s="4" t="s">
        <v>6012</v>
      </c>
      <c r="H1425" s="4" t="s">
        <v>53</v>
      </c>
      <c r="I1425" s="4" t="s">
        <v>6022</v>
      </c>
      <c r="J1425" s="4">
        <v>3</v>
      </c>
      <c r="K1425" s="4">
        <v>27.04</v>
      </c>
      <c r="L1425" s="4">
        <v>81.11</v>
      </c>
      <c r="M1425" s="12">
        <f>Transaction_2[[#This Row],[total_amount]]*(1-Transaction_2[[#This Row],[discount_percentage]]/100)</f>
        <v>81.11</v>
      </c>
      <c r="N1425" s="12">
        <f>Transaction_2[[#This Row],[total_amount]]-(Transaction_2[[#This Row],[total_amount]]*Transaction_2[[#This Row],[discount_percentage]]/100)</f>
        <v>81.11</v>
      </c>
      <c r="O1425" s="4" t="s">
        <v>28</v>
      </c>
      <c r="P1425" s="4" t="s">
        <v>36</v>
      </c>
      <c r="Q1425" s="4">
        <v>39</v>
      </c>
      <c r="R1425" s="4" t="s">
        <v>6010</v>
      </c>
      <c r="S1425" s="4" t="b">
        <v>0</v>
      </c>
      <c r="T1425" s="4">
        <v>0</v>
      </c>
      <c r="U1425" s="4" t="s">
        <v>6006</v>
      </c>
      <c r="V1425" s="4">
        <v>9.5</v>
      </c>
      <c r="W1425" s="4">
        <v>19</v>
      </c>
      <c r="X1425" s="4" t="s">
        <v>6007</v>
      </c>
      <c r="Y1425" s="4" t="b">
        <v>1</v>
      </c>
      <c r="Z1425" s="4" t="b">
        <v>0</v>
      </c>
      <c r="AA1425" s="4" t="b">
        <v>0</v>
      </c>
      <c r="AB1425" s="4" t="b">
        <v>0</v>
      </c>
      <c r="AC1425" s="4" t="b">
        <v>0</v>
      </c>
    </row>
    <row r="1426" spans="1:29" x14ac:dyDescent="0.25">
      <c r="A1426" s="4" t="s">
        <v>2883</v>
      </c>
      <c r="B1426" s="4" t="s">
        <v>1628</v>
      </c>
      <c r="C1426" s="9">
        <v>45776</v>
      </c>
      <c r="D1426" s="9" t="str">
        <f>TEXT(Transaction_2[[#This Row],[transaction_date]],"yyyy")</f>
        <v>2025</v>
      </c>
      <c r="E1426" s="9" t="str">
        <f>TEXT(Transaction_2[[#This Row],[transaction_date]],"mmm")</f>
        <v>Apr</v>
      </c>
      <c r="F1426" s="4">
        <v>57</v>
      </c>
      <c r="G1426" s="4" t="s">
        <v>6012</v>
      </c>
      <c r="H1426" s="4" t="s">
        <v>62</v>
      </c>
      <c r="I1426" s="4" t="s">
        <v>6024</v>
      </c>
      <c r="J1426" s="4">
        <v>4</v>
      </c>
      <c r="K1426" s="4">
        <v>163.02000000000001</v>
      </c>
      <c r="L1426" s="4">
        <v>652.05999999999995</v>
      </c>
      <c r="M1426" s="12">
        <f>Transaction_2[[#This Row],[total_amount]]*(1-Transaction_2[[#This Row],[discount_percentage]]/100)</f>
        <v>652.05999999999995</v>
      </c>
      <c r="N1426" s="12">
        <f>Transaction_2[[#This Row],[total_amount]]-(Transaction_2[[#This Row],[total_amount]]*Transaction_2[[#This Row],[discount_percentage]]/100)</f>
        <v>652.05999999999995</v>
      </c>
      <c r="O1426" s="4" t="s">
        <v>28</v>
      </c>
      <c r="P1426" s="4" t="s">
        <v>36</v>
      </c>
      <c r="Q1426" s="4">
        <v>20</v>
      </c>
      <c r="R1426" s="4" t="s">
        <v>6005</v>
      </c>
      <c r="S1426" s="4" t="b">
        <v>0</v>
      </c>
      <c r="T1426" s="4">
        <v>0</v>
      </c>
      <c r="U1426" s="4" t="s">
        <v>6006</v>
      </c>
      <c r="V1426" s="4">
        <v>13.99</v>
      </c>
      <c r="W1426" s="4">
        <v>21</v>
      </c>
      <c r="X1426" s="4" t="s">
        <v>6007</v>
      </c>
      <c r="Y1426" s="4" t="b">
        <v>0</v>
      </c>
      <c r="Z1426" s="4" t="b">
        <v>0</v>
      </c>
      <c r="AA1426" s="4" t="b">
        <v>0</v>
      </c>
      <c r="AB1426" s="4" t="b">
        <v>0</v>
      </c>
      <c r="AC1426" s="4" t="b">
        <v>0</v>
      </c>
    </row>
    <row r="1427" spans="1:29" x14ac:dyDescent="0.25">
      <c r="A1427" s="4" t="s">
        <v>2884</v>
      </c>
      <c r="B1427" s="4" t="s">
        <v>2885</v>
      </c>
      <c r="C1427" s="9">
        <v>45745</v>
      </c>
      <c r="D1427" s="9" t="str">
        <f>TEXT(Transaction_2[[#This Row],[transaction_date]],"yyyy")</f>
        <v>2025</v>
      </c>
      <c r="E1427" s="9" t="str">
        <f>TEXT(Transaction_2[[#This Row],[transaction_date]],"mmm")</f>
        <v>Mar</v>
      </c>
      <c r="F1427" s="4">
        <v>66</v>
      </c>
      <c r="G1427" s="4" t="s">
        <v>6008</v>
      </c>
      <c r="H1427" s="4" t="s">
        <v>35</v>
      </c>
      <c r="I1427" s="4" t="s">
        <v>6013</v>
      </c>
      <c r="J1427" s="4">
        <v>3</v>
      </c>
      <c r="K1427" s="4">
        <v>283.81</v>
      </c>
      <c r="L1427" s="4">
        <v>851.44</v>
      </c>
      <c r="M1427" s="12">
        <f>Transaction_2[[#This Row],[total_amount]]*(1-Transaction_2[[#This Row],[discount_percentage]]/100)</f>
        <v>851.44</v>
      </c>
      <c r="N1427" s="12">
        <f>Transaction_2[[#This Row],[total_amount]]-(Transaction_2[[#This Row],[total_amount]]*Transaction_2[[#This Row],[discount_percentage]]/100)</f>
        <v>851.44</v>
      </c>
      <c r="O1427" s="4" t="s">
        <v>31</v>
      </c>
      <c r="P1427" s="4" t="s">
        <v>32</v>
      </c>
      <c r="Q1427" s="4">
        <v>31</v>
      </c>
      <c r="R1427" s="4" t="s">
        <v>6010</v>
      </c>
      <c r="S1427" s="4" t="b">
        <v>0</v>
      </c>
      <c r="T1427" s="4">
        <v>0</v>
      </c>
      <c r="U1427" s="4" t="s">
        <v>6006</v>
      </c>
      <c r="V1427" s="4">
        <v>5.09</v>
      </c>
      <c r="W1427" s="4">
        <v>17</v>
      </c>
      <c r="X1427" s="4" t="s">
        <v>6007</v>
      </c>
      <c r="Y1427" s="4" t="b">
        <v>0</v>
      </c>
      <c r="Z1427" s="4" t="b">
        <v>1</v>
      </c>
      <c r="AA1427" s="4" t="b">
        <v>0</v>
      </c>
      <c r="AB1427" s="4" t="b">
        <v>0</v>
      </c>
      <c r="AC1427" s="4" t="b">
        <v>0</v>
      </c>
    </row>
    <row r="1428" spans="1:29" x14ac:dyDescent="0.25">
      <c r="A1428" s="4" t="s">
        <v>2886</v>
      </c>
      <c r="B1428" s="4" t="s">
        <v>2887</v>
      </c>
      <c r="C1428" s="9">
        <v>45526</v>
      </c>
      <c r="D1428" s="9" t="str">
        <f>TEXT(Transaction_2[[#This Row],[transaction_date]],"yyyy")</f>
        <v>2024</v>
      </c>
      <c r="E1428" s="9" t="str">
        <f>TEXT(Transaction_2[[#This Row],[transaction_date]],"mmm")</f>
        <v>Aug</v>
      </c>
      <c r="F1428" s="4">
        <v>62</v>
      </c>
      <c r="G1428" s="4" t="s">
        <v>6008</v>
      </c>
      <c r="H1428" s="4" t="s">
        <v>22</v>
      </c>
      <c r="I1428" s="4" t="s">
        <v>6004</v>
      </c>
      <c r="J1428" s="4">
        <v>1</v>
      </c>
      <c r="K1428" s="4">
        <v>62.64</v>
      </c>
      <c r="L1428" s="4">
        <v>62.64</v>
      </c>
      <c r="M1428" s="12">
        <f>Transaction_2[[#This Row],[total_amount]]*(1-Transaction_2[[#This Row],[discount_percentage]]/100)</f>
        <v>62.64</v>
      </c>
      <c r="N1428" s="12">
        <f>Transaction_2[[#This Row],[total_amount]]-(Transaction_2[[#This Row],[total_amount]]*Transaction_2[[#This Row],[discount_percentage]]/100)</f>
        <v>62.64</v>
      </c>
      <c r="O1428" s="4" t="s">
        <v>54</v>
      </c>
      <c r="P1428" s="4" t="s">
        <v>36</v>
      </c>
      <c r="Q1428" s="4">
        <v>21</v>
      </c>
      <c r="R1428" s="4" t="s">
        <v>6005</v>
      </c>
      <c r="S1428" s="4" t="b">
        <v>0</v>
      </c>
      <c r="T1428" s="4">
        <v>0</v>
      </c>
      <c r="U1428" s="4" t="s">
        <v>6006</v>
      </c>
      <c r="V1428" s="4">
        <v>9.89</v>
      </c>
      <c r="W1428" s="4">
        <v>3</v>
      </c>
      <c r="X1428" s="4" t="s">
        <v>6016</v>
      </c>
      <c r="Y1428" s="4" t="b">
        <v>0</v>
      </c>
      <c r="Z1428" s="4" t="b">
        <v>1</v>
      </c>
      <c r="AA1428" s="4" t="b">
        <v>0</v>
      </c>
      <c r="AB1428" s="4" t="b">
        <v>0</v>
      </c>
      <c r="AC1428" s="4" t="b">
        <v>0</v>
      </c>
    </row>
    <row r="1429" spans="1:29" x14ac:dyDescent="0.25">
      <c r="A1429" s="4" t="s">
        <v>2888</v>
      </c>
      <c r="B1429" s="4" t="s">
        <v>2889</v>
      </c>
      <c r="C1429" s="9">
        <v>45709</v>
      </c>
      <c r="D1429" s="9" t="str">
        <f>TEXT(Transaction_2[[#This Row],[transaction_date]],"yyyy")</f>
        <v>2025</v>
      </c>
      <c r="E1429" s="9" t="str">
        <f>TEXT(Transaction_2[[#This Row],[transaction_date]],"mmm")</f>
        <v>Feb</v>
      </c>
      <c r="F1429" s="4">
        <v>75</v>
      </c>
      <c r="G1429" s="4" t="s">
        <v>6011</v>
      </c>
      <c r="H1429" s="4" t="s">
        <v>115</v>
      </c>
      <c r="I1429" s="4" t="s">
        <v>6030</v>
      </c>
      <c r="J1429" s="4">
        <v>4</v>
      </c>
      <c r="K1429" s="4">
        <v>228.76</v>
      </c>
      <c r="L1429" s="4">
        <v>915.06</v>
      </c>
      <c r="M1429" s="12">
        <f>Transaction_2[[#This Row],[total_amount]]*(1-Transaction_2[[#This Row],[discount_percentage]]/100)</f>
        <v>484.06673999999987</v>
      </c>
      <c r="N1429" s="12">
        <f>Transaction_2[[#This Row],[total_amount]]-(Transaction_2[[#This Row],[total_amount]]*Transaction_2[[#This Row],[discount_percentage]]/100)</f>
        <v>484.06673999999992</v>
      </c>
      <c r="O1429" s="4" t="s">
        <v>31</v>
      </c>
      <c r="P1429" s="4" t="s">
        <v>32</v>
      </c>
      <c r="Q1429" s="4">
        <v>21</v>
      </c>
      <c r="R1429" s="4" t="s">
        <v>6005</v>
      </c>
      <c r="S1429" s="4" t="b">
        <v>1</v>
      </c>
      <c r="T1429" s="4">
        <v>47.1</v>
      </c>
      <c r="U1429" s="4" t="s">
        <v>6014</v>
      </c>
      <c r="V1429" s="4">
        <v>17.8</v>
      </c>
      <c r="W1429" s="4">
        <v>26</v>
      </c>
      <c r="X1429" s="4" t="s">
        <v>6007</v>
      </c>
      <c r="Y1429" s="4" t="b">
        <v>0</v>
      </c>
      <c r="Z1429" s="4" t="b">
        <v>1</v>
      </c>
      <c r="AA1429" s="4" t="b">
        <v>0</v>
      </c>
      <c r="AB1429" s="4" t="b">
        <v>1</v>
      </c>
      <c r="AC1429" s="4" t="b">
        <v>0</v>
      </c>
    </row>
    <row r="1430" spans="1:29" x14ac:dyDescent="0.25">
      <c r="A1430" s="4" t="s">
        <v>2890</v>
      </c>
      <c r="B1430" s="4" t="s">
        <v>2891</v>
      </c>
      <c r="C1430" s="9">
        <v>45599</v>
      </c>
      <c r="D1430" s="9" t="str">
        <f>TEXT(Transaction_2[[#This Row],[transaction_date]],"yyyy")</f>
        <v>2024</v>
      </c>
      <c r="E1430" s="9" t="str">
        <f>TEXT(Transaction_2[[#This Row],[transaction_date]],"mmm")</f>
        <v>Nov</v>
      </c>
      <c r="F1430" s="4">
        <v>55</v>
      </c>
      <c r="G1430" s="4" t="s">
        <v>6012</v>
      </c>
      <c r="H1430" s="4" t="s">
        <v>27</v>
      </c>
      <c r="I1430" s="4" t="s">
        <v>6009</v>
      </c>
      <c r="J1430" s="4">
        <v>10</v>
      </c>
      <c r="K1430" s="4">
        <v>28.51</v>
      </c>
      <c r="L1430" s="4">
        <v>285.06</v>
      </c>
      <c r="M1430" s="12">
        <f>Transaction_2[[#This Row],[total_amount]]*(1-Transaction_2[[#This Row],[discount_percentage]]/100)</f>
        <v>164.47961999999998</v>
      </c>
      <c r="N1430" s="12">
        <f>Transaction_2[[#This Row],[total_amount]]-(Transaction_2[[#This Row],[total_amount]]*Transaction_2[[#This Row],[discount_percentage]]/100)</f>
        <v>164.47962000000001</v>
      </c>
      <c r="O1430" s="4" t="s">
        <v>31</v>
      </c>
      <c r="P1430" s="4" t="s">
        <v>57</v>
      </c>
      <c r="Q1430" s="4">
        <v>3</v>
      </c>
      <c r="R1430" s="4" t="s">
        <v>6023</v>
      </c>
      <c r="S1430" s="4" t="b">
        <v>1</v>
      </c>
      <c r="T1430" s="4">
        <v>42.3</v>
      </c>
      <c r="U1430" s="4" t="s">
        <v>6014</v>
      </c>
      <c r="V1430" s="4">
        <v>10.11</v>
      </c>
      <c r="W1430" s="4">
        <v>19</v>
      </c>
      <c r="X1430" s="4" t="s">
        <v>6007</v>
      </c>
      <c r="Y1430" s="4" t="b">
        <v>0</v>
      </c>
      <c r="Z1430" s="4" t="b">
        <v>0</v>
      </c>
      <c r="AA1430" s="4" t="b">
        <v>0</v>
      </c>
      <c r="AB1430" s="4" t="b">
        <v>0</v>
      </c>
      <c r="AC1430" s="4" t="b">
        <v>1</v>
      </c>
    </row>
    <row r="1431" spans="1:29" x14ac:dyDescent="0.25">
      <c r="A1431" s="4" t="s">
        <v>2892</v>
      </c>
      <c r="B1431" s="4" t="s">
        <v>2893</v>
      </c>
      <c r="C1431" s="9">
        <v>45606</v>
      </c>
      <c r="D1431" s="9" t="str">
        <f>TEXT(Transaction_2[[#This Row],[transaction_date]],"yyyy")</f>
        <v>2024</v>
      </c>
      <c r="E1431" s="9" t="str">
        <f>TEXT(Transaction_2[[#This Row],[transaction_date]],"mmm")</f>
        <v>Nov</v>
      </c>
      <c r="F1431" s="4">
        <v>28</v>
      </c>
      <c r="G1431" s="4" t="s">
        <v>6003</v>
      </c>
      <c r="H1431" s="4" t="s">
        <v>65</v>
      </c>
      <c r="I1431" s="4" t="s">
        <v>6025</v>
      </c>
      <c r="J1431" s="4">
        <v>2</v>
      </c>
      <c r="K1431" s="4">
        <v>286.37</v>
      </c>
      <c r="L1431" s="4">
        <v>572.73</v>
      </c>
      <c r="M1431" s="12">
        <f>Transaction_2[[#This Row],[total_amount]]*(1-Transaction_2[[#This Row],[discount_percentage]]/100)</f>
        <v>572.73</v>
      </c>
      <c r="N1431" s="12">
        <f>Transaction_2[[#This Row],[total_amount]]-(Transaction_2[[#This Row],[total_amount]]*Transaction_2[[#This Row],[discount_percentage]]/100)</f>
        <v>572.73</v>
      </c>
      <c r="O1431" s="4" t="s">
        <v>28</v>
      </c>
      <c r="P1431" s="4" t="s">
        <v>24</v>
      </c>
      <c r="Q1431" s="4">
        <v>21</v>
      </c>
      <c r="R1431" s="4" t="s">
        <v>6005</v>
      </c>
      <c r="S1431" s="4" t="b">
        <v>0</v>
      </c>
      <c r="T1431" s="4">
        <v>0</v>
      </c>
      <c r="U1431" s="4" t="s">
        <v>6006</v>
      </c>
      <c r="V1431" s="4">
        <v>12.92</v>
      </c>
      <c r="W1431" s="4">
        <v>10</v>
      </c>
      <c r="X1431" s="4" t="s">
        <v>6020</v>
      </c>
      <c r="Y1431" s="4" t="b">
        <v>0</v>
      </c>
      <c r="Z1431" s="4" t="b">
        <v>0</v>
      </c>
      <c r="AA1431" s="4" t="b">
        <v>0</v>
      </c>
      <c r="AB1431" s="4" t="b">
        <v>0</v>
      </c>
      <c r="AC1431" s="4" t="b">
        <v>0</v>
      </c>
    </row>
    <row r="1432" spans="1:29" x14ac:dyDescent="0.25">
      <c r="A1432" s="4" t="s">
        <v>2894</v>
      </c>
      <c r="B1432" s="4" t="s">
        <v>2895</v>
      </c>
      <c r="C1432" s="9">
        <v>45583</v>
      </c>
      <c r="D1432" s="9" t="str">
        <f>TEXT(Transaction_2[[#This Row],[transaction_date]],"yyyy")</f>
        <v>2024</v>
      </c>
      <c r="E1432" s="9" t="str">
        <f>TEXT(Transaction_2[[#This Row],[transaction_date]],"mmm")</f>
        <v>Oct</v>
      </c>
      <c r="F1432" s="4">
        <v>66</v>
      </c>
      <c r="G1432" s="4" t="s">
        <v>6008</v>
      </c>
      <c r="H1432" s="4" t="s">
        <v>115</v>
      </c>
      <c r="I1432" s="4" t="s">
        <v>6030</v>
      </c>
      <c r="J1432" s="4">
        <v>3</v>
      </c>
      <c r="K1432" s="4">
        <v>164.66</v>
      </c>
      <c r="L1432" s="4">
        <v>493.99</v>
      </c>
      <c r="M1432" s="12">
        <f>Transaction_2[[#This Row],[total_amount]]*(1-Transaction_2[[#This Row],[discount_percentage]]/100)</f>
        <v>493.99</v>
      </c>
      <c r="N1432" s="12">
        <f>Transaction_2[[#This Row],[total_amount]]-(Transaction_2[[#This Row],[total_amount]]*Transaction_2[[#This Row],[discount_percentage]]/100)</f>
        <v>493.99</v>
      </c>
      <c r="O1432" s="4" t="s">
        <v>23</v>
      </c>
      <c r="P1432" s="4" t="s">
        <v>36</v>
      </c>
      <c r="Q1432" s="4">
        <v>39</v>
      </c>
      <c r="R1432" s="4" t="s">
        <v>6010</v>
      </c>
      <c r="S1432" s="4" t="b">
        <v>0</v>
      </c>
      <c r="T1432" s="4">
        <v>0</v>
      </c>
      <c r="U1432" s="4" t="s">
        <v>6006</v>
      </c>
      <c r="V1432" s="4">
        <v>11.2</v>
      </c>
      <c r="W1432" s="4">
        <v>6</v>
      </c>
      <c r="X1432" s="4" t="s">
        <v>6018</v>
      </c>
      <c r="Y1432" s="4" t="b">
        <v>0</v>
      </c>
      <c r="Z1432" s="4" t="b">
        <v>1</v>
      </c>
      <c r="AA1432" s="4" t="b">
        <v>0</v>
      </c>
      <c r="AB1432" s="4" t="b">
        <v>0</v>
      </c>
      <c r="AC1432" s="4" t="b">
        <v>0</v>
      </c>
    </row>
    <row r="1433" spans="1:29" x14ac:dyDescent="0.25">
      <c r="A1433" s="4" t="s">
        <v>2896</v>
      </c>
      <c r="B1433" s="4" t="s">
        <v>2897</v>
      </c>
      <c r="C1433" s="9">
        <v>45808</v>
      </c>
      <c r="D1433" s="9" t="str">
        <f>TEXT(Transaction_2[[#This Row],[transaction_date]],"yyyy")</f>
        <v>2025</v>
      </c>
      <c r="E1433" s="9" t="str">
        <f>TEXT(Transaction_2[[#This Row],[transaction_date]],"mmm")</f>
        <v>May</v>
      </c>
      <c r="F1433" s="4">
        <v>49</v>
      </c>
      <c r="G1433" s="4" t="s">
        <v>6021</v>
      </c>
      <c r="H1433" s="4" t="s">
        <v>27</v>
      </c>
      <c r="I1433" s="4" t="s">
        <v>6009</v>
      </c>
      <c r="J1433" s="4">
        <v>2</v>
      </c>
      <c r="K1433" s="4">
        <v>265.93</v>
      </c>
      <c r="L1433" s="4">
        <v>531.86</v>
      </c>
      <c r="M1433" s="12">
        <f>Transaction_2[[#This Row],[total_amount]]*(1-Transaction_2[[#This Row],[discount_percentage]]/100)</f>
        <v>531.86</v>
      </c>
      <c r="N1433" s="12">
        <f>Transaction_2[[#This Row],[total_amount]]-(Transaction_2[[#This Row],[total_amount]]*Transaction_2[[#This Row],[discount_percentage]]/100)</f>
        <v>531.86</v>
      </c>
      <c r="O1433" s="4" t="s">
        <v>31</v>
      </c>
      <c r="P1433" s="4" t="s">
        <v>36</v>
      </c>
      <c r="Q1433" s="4">
        <v>39</v>
      </c>
      <c r="R1433" s="4" t="s">
        <v>6010</v>
      </c>
      <c r="S1433" s="4" t="b">
        <v>0</v>
      </c>
      <c r="T1433" s="4">
        <v>0</v>
      </c>
      <c r="U1433" s="4" t="s">
        <v>6006</v>
      </c>
      <c r="V1433" s="4">
        <v>13.83</v>
      </c>
      <c r="W1433" s="4">
        <v>6</v>
      </c>
      <c r="X1433" s="4" t="s">
        <v>6018</v>
      </c>
      <c r="Y1433" s="4" t="b">
        <v>0</v>
      </c>
      <c r="Z1433" s="4" t="b">
        <v>0</v>
      </c>
      <c r="AA1433" s="4" t="b">
        <v>0</v>
      </c>
      <c r="AB1433" s="4" t="b">
        <v>0</v>
      </c>
      <c r="AC1433" s="4" t="b">
        <v>0</v>
      </c>
    </row>
    <row r="1434" spans="1:29" x14ac:dyDescent="0.25">
      <c r="A1434" s="4" t="s">
        <v>2898</v>
      </c>
      <c r="B1434" s="4" t="s">
        <v>2860</v>
      </c>
      <c r="C1434" s="9">
        <v>45655</v>
      </c>
      <c r="D1434" s="9" t="str">
        <f>TEXT(Transaction_2[[#This Row],[transaction_date]],"yyyy")</f>
        <v>2024</v>
      </c>
      <c r="E1434" s="9" t="str">
        <f>TEXT(Transaction_2[[#This Row],[transaction_date]],"mmm")</f>
        <v>Dec</v>
      </c>
      <c r="F1434" s="4">
        <v>78</v>
      </c>
      <c r="G1434" s="4" t="s">
        <v>6011</v>
      </c>
      <c r="H1434" s="4" t="s">
        <v>53</v>
      </c>
      <c r="I1434" s="4" t="s">
        <v>6022</v>
      </c>
      <c r="J1434" s="4">
        <v>4</v>
      </c>
      <c r="K1434" s="4">
        <v>149.21</v>
      </c>
      <c r="L1434" s="4">
        <v>596.86</v>
      </c>
      <c r="M1434" s="12">
        <f>Transaction_2[[#This Row],[total_amount]]*(1-Transaction_2[[#This Row],[discount_percentage]]/100)</f>
        <v>376.02179999999998</v>
      </c>
      <c r="N1434" s="12">
        <f>Transaction_2[[#This Row],[total_amount]]-(Transaction_2[[#This Row],[total_amount]]*Transaction_2[[#This Row],[discount_percentage]]/100)</f>
        <v>376.02179999999998</v>
      </c>
      <c r="O1434" s="4" t="s">
        <v>28</v>
      </c>
      <c r="P1434" s="4" t="s">
        <v>24</v>
      </c>
      <c r="Q1434" s="4">
        <v>11</v>
      </c>
      <c r="R1434" s="4" t="s">
        <v>6005</v>
      </c>
      <c r="S1434" s="4" t="b">
        <v>1</v>
      </c>
      <c r="T1434" s="4">
        <v>37</v>
      </c>
      <c r="U1434" s="4" t="s">
        <v>6014</v>
      </c>
      <c r="V1434" s="4">
        <v>11.02</v>
      </c>
      <c r="W1434" s="4">
        <v>5</v>
      </c>
      <c r="X1434" s="4" t="s">
        <v>6018</v>
      </c>
      <c r="Y1434" s="4" t="b">
        <v>0</v>
      </c>
      <c r="Z1434" s="4" t="b">
        <v>0</v>
      </c>
      <c r="AA1434" s="4" t="b">
        <v>0</v>
      </c>
      <c r="AB1434" s="4" t="b">
        <v>0</v>
      </c>
      <c r="AC1434" s="4" t="b">
        <v>0</v>
      </c>
    </row>
    <row r="1435" spans="1:29" x14ac:dyDescent="0.25">
      <c r="A1435" s="4" t="s">
        <v>2899</v>
      </c>
      <c r="B1435" s="4" t="s">
        <v>2900</v>
      </c>
      <c r="C1435" s="9">
        <v>45749</v>
      </c>
      <c r="D1435" s="9" t="str">
        <f>TEXT(Transaction_2[[#This Row],[transaction_date]],"yyyy")</f>
        <v>2025</v>
      </c>
      <c r="E1435" s="9" t="str">
        <f>TEXT(Transaction_2[[#This Row],[transaction_date]],"mmm")</f>
        <v>Apr</v>
      </c>
      <c r="F1435" s="4">
        <v>40</v>
      </c>
      <c r="G1435" s="4" t="s">
        <v>6021</v>
      </c>
      <c r="H1435" s="4" t="s">
        <v>35</v>
      </c>
      <c r="I1435" s="4" t="s">
        <v>6013</v>
      </c>
      <c r="J1435" s="4">
        <v>3</v>
      </c>
      <c r="K1435" s="4">
        <v>124.38</v>
      </c>
      <c r="L1435" s="4">
        <v>373.15</v>
      </c>
      <c r="M1435" s="12">
        <f>Transaction_2[[#This Row],[total_amount]]*(1-Transaction_2[[#This Row],[discount_percentage]]/100)</f>
        <v>373.15</v>
      </c>
      <c r="N1435" s="12">
        <f>Transaction_2[[#This Row],[total_amount]]-(Transaction_2[[#This Row],[total_amount]]*Transaction_2[[#This Row],[discount_percentage]]/100)</f>
        <v>373.15</v>
      </c>
      <c r="O1435" s="4" t="s">
        <v>54</v>
      </c>
      <c r="P1435" s="4" t="s">
        <v>36</v>
      </c>
      <c r="Q1435" s="4">
        <v>47</v>
      </c>
      <c r="R1435" s="4" t="s">
        <v>6010</v>
      </c>
      <c r="S1435" s="4" t="b">
        <v>0</v>
      </c>
      <c r="T1435" s="4">
        <v>0</v>
      </c>
      <c r="U1435" s="4" t="s">
        <v>6006</v>
      </c>
      <c r="V1435" s="4">
        <v>9.5299999999999994</v>
      </c>
      <c r="W1435" s="4">
        <v>25</v>
      </c>
      <c r="X1435" s="4" t="s">
        <v>6007</v>
      </c>
      <c r="Y1435" s="4" t="b">
        <v>0</v>
      </c>
      <c r="Z1435" s="4" t="b">
        <v>0</v>
      </c>
      <c r="AA1435" s="4" t="b">
        <v>0</v>
      </c>
      <c r="AB1435" s="4" t="b">
        <v>0</v>
      </c>
      <c r="AC1435" s="4" t="b">
        <v>0</v>
      </c>
    </row>
    <row r="1436" spans="1:29" x14ac:dyDescent="0.25">
      <c r="A1436" s="4" t="s">
        <v>2901</v>
      </c>
      <c r="B1436" s="4" t="s">
        <v>2902</v>
      </c>
      <c r="C1436" s="9">
        <v>45745</v>
      </c>
      <c r="D1436" s="9" t="str">
        <f>TEXT(Transaction_2[[#This Row],[transaction_date]],"yyyy")</f>
        <v>2025</v>
      </c>
      <c r="E1436" s="9" t="str">
        <f>TEXT(Transaction_2[[#This Row],[transaction_date]],"mmm")</f>
        <v>Mar</v>
      </c>
      <c r="F1436" s="4">
        <v>38</v>
      </c>
      <c r="G1436" s="4" t="s">
        <v>6017</v>
      </c>
      <c r="H1436" s="4" t="s">
        <v>22</v>
      </c>
      <c r="I1436" s="4" t="s">
        <v>6004</v>
      </c>
      <c r="J1436" s="4">
        <v>2</v>
      </c>
      <c r="K1436" s="4">
        <v>85.96</v>
      </c>
      <c r="L1436" s="4">
        <v>171.92</v>
      </c>
      <c r="M1436" s="12">
        <f>Transaction_2[[#This Row],[total_amount]]*(1-Transaction_2[[#This Row],[discount_percentage]]/100)</f>
        <v>171.92</v>
      </c>
      <c r="N1436" s="12">
        <f>Transaction_2[[#This Row],[total_amount]]-(Transaction_2[[#This Row],[total_amount]]*Transaction_2[[#This Row],[discount_percentage]]/100)</f>
        <v>171.92</v>
      </c>
      <c r="O1436" s="4" t="s">
        <v>23</v>
      </c>
      <c r="P1436" s="4" t="s">
        <v>24</v>
      </c>
      <c r="Q1436" s="4">
        <v>23</v>
      </c>
      <c r="R1436" s="4" t="s">
        <v>6005</v>
      </c>
      <c r="S1436" s="4" t="b">
        <v>0</v>
      </c>
      <c r="T1436" s="4">
        <v>0</v>
      </c>
      <c r="U1436" s="4" t="s">
        <v>6006</v>
      </c>
      <c r="V1436" s="4">
        <v>13.07</v>
      </c>
      <c r="W1436" s="4">
        <v>29</v>
      </c>
      <c r="X1436" s="4" t="s">
        <v>6007</v>
      </c>
      <c r="Y1436" s="4" t="b">
        <v>1</v>
      </c>
      <c r="Z1436" s="4" t="b">
        <v>0</v>
      </c>
      <c r="AA1436" s="4" t="b">
        <v>1</v>
      </c>
      <c r="AB1436" s="4" t="b">
        <v>0</v>
      </c>
      <c r="AC1436" s="4" t="b">
        <v>0</v>
      </c>
    </row>
    <row r="1437" spans="1:29" x14ac:dyDescent="0.25">
      <c r="A1437" s="4" t="s">
        <v>2903</v>
      </c>
      <c r="B1437" s="4" t="s">
        <v>2904</v>
      </c>
      <c r="C1437" s="9">
        <v>45478</v>
      </c>
      <c r="D1437" s="9" t="str">
        <f>TEXT(Transaction_2[[#This Row],[transaction_date]],"yyyy")</f>
        <v>2024</v>
      </c>
      <c r="E1437" s="9" t="str">
        <f>TEXT(Transaction_2[[#This Row],[transaction_date]],"mmm")</f>
        <v>Jul</v>
      </c>
      <c r="F1437" s="4">
        <v>70</v>
      </c>
      <c r="G1437" s="4" t="s">
        <v>6011</v>
      </c>
      <c r="H1437" s="4" t="s">
        <v>65</v>
      </c>
      <c r="I1437" s="4" t="s">
        <v>6025</v>
      </c>
      <c r="J1437" s="4">
        <v>4</v>
      </c>
      <c r="K1437" s="4">
        <v>133.13999999999999</v>
      </c>
      <c r="L1437" s="4">
        <v>532.57000000000005</v>
      </c>
      <c r="M1437" s="12">
        <f>Transaction_2[[#This Row],[total_amount]]*(1-Transaction_2[[#This Row],[discount_percentage]]/100)</f>
        <v>393.03666000000004</v>
      </c>
      <c r="N1437" s="12">
        <f>Transaction_2[[#This Row],[total_amount]]-(Transaction_2[[#This Row],[total_amount]]*Transaction_2[[#This Row],[discount_percentage]]/100)</f>
        <v>393.03666000000004</v>
      </c>
      <c r="O1437" s="4" t="s">
        <v>54</v>
      </c>
      <c r="P1437" s="4" t="s">
        <v>24</v>
      </c>
      <c r="Q1437" s="4">
        <v>12</v>
      </c>
      <c r="R1437" s="4" t="s">
        <v>6005</v>
      </c>
      <c r="S1437" s="4" t="b">
        <v>1</v>
      </c>
      <c r="T1437" s="4">
        <v>26.2</v>
      </c>
      <c r="U1437" s="4" t="s">
        <v>6014</v>
      </c>
      <c r="V1437" s="4">
        <v>13.07</v>
      </c>
      <c r="W1437" s="4">
        <v>19</v>
      </c>
      <c r="X1437" s="4" t="s">
        <v>6007</v>
      </c>
      <c r="Y1437" s="4" t="b">
        <v>0</v>
      </c>
      <c r="Z1437" s="4" t="b">
        <v>0</v>
      </c>
      <c r="AA1437" s="4" t="b">
        <v>0</v>
      </c>
      <c r="AB1437" s="4" t="b">
        <v>0</v>
      </c>
      <c r="AC1437" s="4" t="b">
        <v>0</v>
      </c>
    </row>
    <row r="1438" spans="1:29" x14ac:dyDescent="0.25">
      <c r="A1438" s="4" t="s">
        <v>2905</v>
      </c>
      <c r="B1438" s="4" t="s">
        <v>2906</v>
      </c>
      <c r="C1438" s="9">
        <v>45651</v>
      </c>
      <c r="D1438" s="9" t="str">
        <f>TEXT(Transaction_2[[#This Row],[transaction_date]],"yyyy")</f>
        <v>2024</v>
      </c>
      <c r="E1438" s="9" t="str">
        <f>TEXT(Transaction_2[[#This Row],[transaction_date]],"mmm")</f>
        <v>Dec</v>
      </c>
      <c r="F1438" s="4">
        <v>66</v>
      </c>
      <c r="G1438" s="4" t="s">
        <v>6008</v>
      </c>
      <c r="H1438" s="4" t="s">
        <v>27</v>
      </c>
      <c r="I1438" s="4" t="s">
        <v>6009</v>
      </c>
      <c r="J1438" s="4">
        <v>4</v>
      </c>
      <c r="K1438" s="4">
        <v>99.56</v>
      </c>
      <c r="L1438" s="4">
        <v>398.25</v>
      </c>
      <c r="M1438" s="12">
        <f>Transaction_2[[#This Row],[total_amount]]*(1-Transaction_2[[#This Row],[discount_percentage]]/100)</f>
        <v>398.25</v>
      </c>
      <c r="N1438" s="12">
        <f>Transaction_2[[#This Row],[total_amount]]-(Transaction_2[[#This Row],[total_amount]]*Transaction_2[[#This Row],[discount_percentage]]/100)</f>
        <v>398.25</v>
      </c>
      <c r="O1438" s="4" t="s">
        <v>23</v>
      </c>
      <c r="P1438" s="4" t="s">
        <v>32</v>
      </c>
      <c r="Q1438" s="4">
        <v>18</v>
      </c>
      <c r="R1438" s="4" t="s">
        <v>6005</v>
      </c>
      <c r="S1438" s="4" t="b">
        <v>0</v>
      </c>
      <c r="T1438" s="4">
        <v>0</v>
      </c>
      <c r="U1438" s="4" t="s">
        <v>6006</v>
      </c>
      <c r="V1438" s="4">
        <v>21.64</v>
      </c>
      <c r="W1438" s="4">
        <v>4</v>
      </c>
      <c r="X1438" s="4" t="s">
        <v>6018</v>
      </c>
      <c r="Y1438" s="4" t="b">
        <v>0</v>
      </c>
      <c r="Z1438" s="4" t="b">
        <v>0</v>
      </c>
      <c r="AA1438" s="4" t="b">
        <v>0</v>
      </c>
      <c r="AB1438" s="4" t="b">
        <v>0</v>
      </c>
      <c r="AC1438" s="4" t="b">
        <v>0</v>
      </c>
    </row>
    <row r="1439" spans="1:29" x14ac:dyDescent="0.25">
      <c r="A1439" s="4" t="s">
        <v>2907</v>
      </c>
      <c r="B1439" s="4" t="s">
        <v>2908</v>
      </c>
      <c r="C1439" s="9">
        <v>45840</v>
      </c>
      <c r="D1439" s="9" t="str">
        <f>TEXT(Transaction_2[[#This Row],[transaction_date]],"yyyy")</f>
        <v>2025</v>
      </c>
      <c r="E1439" s="9" t="str">
        <f>TEXT(Transaction_2[[#This Row],[transaction_date]],"mmm")</f>
        <v>Jul</v>
      </c>
      <c r="F1439" s="4">
        <v>51</v>
      </c>
      <c r="G1439" s="4" t="s">
        <v>6012</v>
      </c>
      <c r="H1439" s="4" t="s">
        <v>35</v>
      </c>
      <c r="I1439" s="4" t="s">
        <v>6013</v>
      </c>
      <c r="J1439" s="4">
        <v>2</v>
      </c>
      <c r="K1439" s="4">
        <v>287.79000000000002</v>
      </c>
      <c r="L1439" s="4">
        <v>575.59</v>
      </c>
      <c r="M1439" s="12">
        <f>Transaction_2[[#This Row],[total_amount]]*(1-Transaction_2[[#This Row],[discount_percentage]]/100)</f>
        <v>575.59</v>
      </c>
      <c r="N1439" s="12">
        <f>Transaction_2[[#This Row],[total_amount]]-(Transaction_2[[#This Row],[total_amount]]*Transaction_2[[#This Row],[discount_percentage]]/100)</f>
        <v>575.59</v>
      </c>
      <c r="O1439" s="4" t="s">
        <v>31</v>
      </c>
      <c r="P1439" s="4" t="s">
        <v>32</v>
      </c>
      <c r="Q1439" s="4">
        <v>37</v>
      </c>
      <c r="R1439" s="4" t="s">
        <v>6010</v>
      </c>
      <c r="S1439" s="4" t="b">
        <v>0</v>
      </c>
      <c r="T1439" s="4">
        <v>0</v>
      </c>
      <c r="U1439" s="4" t="s">
        <v>6006</v>
      </c>
      <c r="V1439" s="4">
        <v>20.71</v>
      </c>
      <c r="W1439" s="4">
        <v>12</v>
      </c>
      <c r="X1439" s="4" t="s">
        <v>6020</v>
      </c>
      <c r="Y1439" s="4" t="b">
        <v>0</v>
      </c>
      <c r="Z1439" s="4" t="b">
        <v>0</v>
      </c>
      <c r="AA1439" s="4" t="b">
        <v>0</v>
      </c>
      <c r="AB1439" s="4" t="b">
        <v>0</v>
      </c>
      <c r="AC1439" s="4" t="b">
        <v>0</v>
      </c>
    </row>
    <row r="1440" spans="1:29" x14ac:dyDescent="0.25">
      <c r="A1440" s="4" t="s">
        <v>2909</v>
      </c>
      <c r="B1440" s="4" t="s">
        <v>2910</v>
      </c>
      <c r="C1440" s="9">
        <v>45536</v>
      </c>
      <c r="D1440" s="9" t="str">
        <f>TEXT(Transaction_2[[#This Row],[transaction_date]],"yyyy")</f>
        <v>2024</v>
      </c>
      <c r="E1440" s="9" t="str">
        <f>TEXT(Transaction_2[[#This Row],[transaction_date]],"mmm")</f>
        <v>Sep</v>
      </c>
      <c r="F1440" s="4">
        <v>28</v>
      </c>
      <c r="G1440" s="4" t="s">
        <v>6003</v>
      </c>
      <c r="H1440" s="4" t="s">
        <v>62</v>
      </c>
      <c r="I1440" s="4" t="s">
        <v>6024</v>
      </c>
      <c r="J1440" s="4">
        <v>1</v>
      </c>
      <c r="K1440" s="4">
        <v>184.58</v>
      </c>
      <c r="L1440" s="4">
        <v>184.58</v>
      </c>
      <c r="M1440" s="12">
        <f>Transaction_2[[#This Row],[total_amount]]*(1-Transaction_2[[#This Row],[discount_percentage]]/100)</f>
        <v>184.58</v>
      </c>
      <c r="N1440" s="12">
        <f>Transaction_2[[#This Row],[total_amount]]-(Transaction_2[[#This Row],[total_amount]]*Transaction_2[[#This Row],[discount_percentage]]/100)</f>
        <v>184.58</v>
      </c>
      <c r="O1440" s="4" t="s">
        <v>23</v>
      </c>
      <c r="P1440" s="4" t="s">
        <v>32</v>
      </c>
      <c r="Q1440" s="4">
        <v>8</v>
      </c>
      <c r="R1440" s="4" t="s">
        <v>6005</v>
      </c>
      <c r="S1440" s="4" t="b">
        <v>0</v>
      </c>
      <c r="T1440" s="4">
        <v>0</v>
      </c>
      <c r="U1440" s="4" t="s">
        <v>6006</v>
      </c>
      <c r="V1440" s="4">
        <v>20.49</v>
      </c>
      <c r="W1440" s="4">
        <v>10</v>
      </c>
      <c r="X1440" s="4" t="s">
        <v>6020</v>
      </c>
      <c r="Y1440" s="4" t="b">
        <v>0</v>
      </c>
      <c r="Z1440" s="4" t="b">
        <v>0</v>
      </c>
      <c r="AA1440" s="4" t="b">
        <v>0</v>
      </c>
      <c r="AB1440" s="4" t="b">
        <v>0</v>
      </c>
      <c r="AC1440" s="4" t="b">
        <v>0</v>
      </c>
    </row>
    <row r="1441" spans="1:29" x14ac:dyDescent="0.25">
      <c r="A1441" s="4" t="s">
        <v>2911</v>
      </c>
      <c r="B1441" s="4" t="s">
        <v>2912</v>
      </c>
      <c r="C1441" s="9">
        <v>45605</v>
      </c>
      <c r="D1441" s="9" t="str">
        <f>TEXT(Transaction_2[[#This Row],[transaction_date]],"yyyy")</f>
        <v>2024</v>
      </c>
      <c r="E1441" s="9" t="str">
        <f>TEXT(Transaction_2[[#This Row],[transaction_date]],"mmm")</f>
        <v>Nov</v>
      </c>
      <c r="F1441" s="4">
        <v>38</v>
      </c>
      <c r="G1441" s="4" t="s">
        <v>6017</v>
      </c>
      <c r="H1441" s="4" t="s">
        <v>80</v>
      </c>
      <c r="I1441" s="4" t="s">
        <v>6026</v>
      </c>
      <c r="J1441" s="4">
        <v>4</v>
      </c>
      <c r="K1441" s="4">
        <v>256.08999999999997</v>
      </c>
      <c r="L1441" s="4">
        <v>1024.3499999999999</v>
      </c>
      <c r="M1441" s="12">
        <f>Transaction_2[[#This Row],[total_amount]]*(1-Transaction_2[[#This Row],[discount_percentage]]/100)</f>
        <v>1024.3499999999999</v>
      </c>
      <c r="N1441" s="12">
        <f>Transaction_2[[#This Row],[total_amount]]-(Transaction_2[[#This Row],[total_amount]]*Transaction_2[[#This Row],[discount_percentage]]/100)</f>
        <v>1024.3499999999999</v>
      </c>
      <c r="O1441" s="4" t="s">
        <v>31</v>
      </c>
      <c r="P1441" s="4" t="s">
        <v>36</v>
      </c>
      <c r="Q1441" s="4">
        <v>48</v>
      </c>
      <c r="R1441" s="4" t="s">
        <v>6010</v>
      </c>
      <c r="S1441" s="4" t="b">
        <v>0</v>
      </c>
      <c r="T1441" s="4">
        <v>0</v>
      </c>
      <c r="U1441" s="4" t="s">
        <v>6006</v>
      </c>
      <c r="V1441" s="4">
        <v>19.27</v>
      </c>
      <c r="W1441" s="4">
        <v>18</v>
      </c>
      <c r="X1441" s="4" t="s">
        <v>6007</v>
      </c>
      <c r="Y1441" s="4" t="b">
        <v>0</v>
      </c>
      <c r="Z1441" s="4" t="b">
        <v>0</v>
      </c>
      <c r="AA1441" s="4" t="b">
        <v>0</v>
      </c>
      <c r="AB1441" s="4" t="b">
        <v>0</v>
      </c>
      <c r="AC1441" s="4" t="b">
        <v>0</v>
      </c>
    </row>
    <row r="1442" spans="1:29" x14ac:dyDescent="0.25">
      <c r="A1442" s="4" t="s">
        <v>2913</v>
      </c>
      <c r="B1442" s="4" t="s">
        <v>2914</v>
      </c>
      <c r="C1442" s="9">
        <v>45498</v>
      </c>
      <c r="D1442" s="9" t="str">
        <f>TEXT(Transaction_2[[#This Row],[transaction_date]],"yyyy")</f>
        <v>2024</v>
      </c>
      <c r="E1442" s="9" t="str">
        <f>TEXT(Transaction_2[[#This Row],[transaction_date]],"mmm")</f>
        <v>Jul</v>
      </c>
      <c r="F1442" s="4">
        <v>62</v>
      </c>
      <c r="G1442" s="4" t="s">
        <v>6008</v>
      </c>
      <c r="H1442" s="4" t="s">
        <v>44</v>
      </c>
      <c r="I1442" s="4" t="s">
        <v>6019</v>
      </c>
      <c r="J1442" s="4">
        <v>3</v>
      </c>
      <c r="K1442" s="4">
        <v>264.37</v>
      </c>
      <c r="L1442" s="4">
        <v>793.11</v>
      </c>
      <c r="M1442" s="12">
        <f>Transaction_2[[#This Row],[total_amount]]*(1-Transaction_2[[#This Row],[discount_percentage]]/100)</f>
        <v>448.10714999999999</v>
      </c>
      <c r="N1442" s="12">
        <f>Transaction_2[[#This Row],[total_amount]]-(Transaction_2[[#This Row],[total_amount]]*Transaction_2[[#This Row],[discount_percentage]]/100)</f>
        <v>448.10714999999999</v>
      </c>
      <c r="O1442" s="4" t="s">
        <v>31</v>
      </c>
      <c r="P1442" s="4" t="s">
        <v>32</v>
      </c>
      <c r="Q1442" s="4">
        <v>12</v>
      </c>
      <c r="R1442" s="4" t="s">
        <v>6005</v>
      </c>
      <c r="S1442" s="4" t="b">
        <v>1</v>
      </c>
      <c r="T1442" s="4">
        <v>43.5</v>
      </c>
      <c r="U1442" s="4" t="s">
        <v>6014</v>
      </c>
      <c r="V1442" s="4">
        <v>16.02</v>
      </c>
      <c r="W1442" s="4">
        <v>5</v>
      </c>
      <c r="X1442" s="4" t="s">
        <v>6018</v>
      </c>
      <c r="Y1442" s="4" t="b">
        <v>0</v>
      </c>
      <c r="Z1442" s="4" t="b">
        <v>0</v>
      </c>
      <c r="AA1442" s="4" t="b">
        <v>1</v>
      </c>
      <c r="AB1442" s="4" t="b">
        <v>1</v>
      </c>
      <c r="AC1442" s="4" t="b">
        <v>0</v>
      </c>
    </row>
    <row r="1443" spans="1:29" x14ac:dyDescent="0.25">
      <c r="A1443" s="4" t="s">
        <v>2915</v>
      </c>
      <c r="B1443" s="4" t="s">
        <v>2916</v>
      </c>
      <c r="C1443" s="9">
        <v>45638</v>
      </c>
      <c r="D1443" s="9" t="str">
        <f>TEXT(Transaction_2[[#This Row],[transaction_date]],"yyyy")</f>
        <v>2024</v>
      </c>
      <c r="E1443" s="9" t="str">
        <f>TEXT(Transaction_2[[#This Row],[transaction_date]],"mmm")</f>
        <v>Dec</v>
      </c>
      <c r="F1443" s="4">
        <v>74</v>
      </c>
      <c r="G1443" s="4" t="s">
        <v>6011</v>
      </c>
      <c r="H1443" s="4" t="s">
        <v>39</v>
      </c>
      <c r="I1443" s="4" t="s">
        <v>6015</v>
      </c>
      <c r="J1443" s="4">
        <v>12</v>
      </c>
      <c r="K1443" s="4">
        <v>87.64</v>
      </c>
      <c r="L1443" s="4">
        <v>1051.72</v>
      </c>
      <c r="M1443" s="12">
        <f>Transaction_2[[#This Row],[total_amount]]*(1-Transaction_2[[#This Row],[discount_percentage]]/100)</f>
        <v>733.04884000000004</v>
      </c>
      <c r="N1443" s="12">
        <f>Transaction_2[[#This Row],[total_amount]]-(Transaction_2[[#This Row],[total_amount]]*Transaction_2[[#This Row],[discount_percentage]]/100)</f>
        <v>733.04883999999993</v>
      </c>
      <c r="O1443" s="4" t="s">
        <v>87</v>
      </c>
      <c r="P1443" s="4" t="s">
        <v>57</v>
      </c>
      <c r="Q1443" s="4">
        <v>4</v>
      </c>
      <c r="R1443" s="4" t="s">
        <v>6023</v>
      </c>
      <c r="S1443" s="4" t="b">
        <v>1</v>
      </c>
      <c r="T1443" s="4">
        <v>30.3</v>
      </c>
      <c r="U1443" s="4" t="s">
        <v>6014</v>
      </c>
      <c r="V1443" s="4">
        <v>20.05</v>
      </c>
      <c r="W1443" s="4">
        <v>21</v>
      </c>
      <c r="X1443" s="4" t="s">
        <v>6007</v>
      </c>
      <c r="Y1443" s="4" t="b">
        <v>0</v>
      </c>
      <c r="Z1443" s="4" t="b">
        <v>0</v>
      </c>
      <c r="AA1443" s="4" t="b">
        <v>0</v>
      </c>
      <c r="AB1443" s="4" t="b">
        <v>0</v>
      </c>
      <c r="AC1443" s="4" t="b">
        <v>1</v>
      </c>
    </row>
    <row r="1444" spans="1:29" x14ac:dyDescent="0.25">
      <c r="A1444" s="4" t="s">
        <v>2917</v>
      </c>
      <c r="B1444" s="4" t="s">
        <v>2918</v>
      </c>
      <c r="C1444" s="9">
        <v>45630</v>
      </c>
      <c r="D1444" s="9" t="str">
        <f>TEXT(Transaction_2[[#This Row],[transaction_date]],"yyyy")</f>
        <v>2024</v>
      </c>
      <c r="E1444" s="9" t="str">
        <f>TEXT(Transaction_2[[#This Row],[transaction_date]],"mmm")</f>
        <v>Dec</v>
      </c>
      <c r="F1444" s="4">
        <v>64</v>
      </c>
      <c r="G1444" s="4" t="s">
        <v>6008</v>
      </c>
      <c r="H1444" s="4" t="s">
        <v>80</v>
      </c>
      <c r="I1444" s="4" t="s">
        <v>6026</v>
      </c>
      <c r="J1444" s="4">
        <v>2</v>
      </c>
      <c r="K1444" s="4">
        <v>205</v>
      </c>
      <c r="L1444" s="4">
        <v>410</v>
      </c>
      <c r="M1444" s="12">
        <f>Transaction_2[[#This Row],[total_amount]]*(1-Transaction_2[[#This Row],[discount_percentage]]/100)</f>
        <v>410</v>
      </c>
      <c r="N1444" s="12">
        <f>Transaction_2[[#This Row],[total_amount]]-(Transaction_2[[#This Row],[total_amount]]*Transaction_2[[#This Row],[discount_percentage]]/100)</f>
        <v>410</v>
      </c>
      <c r="O1444" s="4" t="s">
        <v>54</v>
      </c>
      <c r="P1444" s="4" t="s">
        <v>36</v>
      </c>
      <c r="Q1444" s="4">
        <v>7</v>
      </c>
      <c r="R1444" s="4" t="s">
        <v>6005</v>
      </c>
      <c r="S1444" s="4" t="b">
        <v>0</v>
      </c>
      <c r="T1444" s="4">
        <v>0</v>
      </c>
      <c r="U1444" s="4" t="s">
        <v>6006</v>
      </c>
      <c r="V1444" s="4">
        <v>5.29</v>
      </c>
      <c r="W1444" s="4">
        <v>15</v>
      </c>
      <c r="X1444" s="4" t="s">
        <v>6007</v>
      </c>
      <c r="Y1444" s="4" t="b">
        <v>1</v>
      </c>
      <c r="Z1444" s="4" t="b">
        <v>0</v>
      </c>
      <c r="AA1444" s="4" t="b">
        <v>0</v>
      </c>
      <c r="AB1444" s="4" t="b">
        <v>0</v>
      </c>
      <c r="AC1444" s="4" t="b">
        <v>0</v>
      </c>
    </row>
    <row r="1445" spans="1:29" x14ac:dyDescent="0.25">
      <c r="A1445" s="4" t="s">
        <v>2919</v>
      </c>
      <c r="B1445" s="4" t="s">
        <v>2920</v>
      </c>
      <c r="C1445" s="9">
        <v>45641</v>
      </c>
      <c r="D1445" s="9" t="str">
        <f>TEXT(Transaction_2[[#This Row],[transaction_date]],"yyyy")</f>
        <v>2024</v>
      </c>
      <c r="E1445" s="9" t="str">
        <f>TEXT(Transaction_2[[#This Row],[transaction_date]],"mmm")</f>
        <v>Dec</v>
      </c>
      <c r="F1445" s="4">
        <v>54</v>
      </c>
      <c r="G1445" s="4" t="s">
        <v>6012</v>
      </c>
      <c r="H1445" s="4" t="s">
        <v>62</v>
      </c>
      <c r="I1445" s="4" t="s">
        <v>6024</v>
      </c>
      <c r="J1445" s="4">
        <v>1</v>
      </c>
      <c r="K1445" s="4">
        <v>277.89</v>
      </c>
      <c r="L1445" s="4">
        <v>277.89</v>
      </c>
      <c r="M1445" s="12">
        <f>Transaction_2[[#This Row],[total_amount]]*(1-Transaction_2[[#This Row],[discount_percentage]]/100)</f>
        <v>277.89</v>
      </c>
      <c r="N1445" s="12">
        <f>Transaction_2[[#This Row],[total_amount]]-(Transaction_2[[#This Row],[total_amount]]*Transaction_2[[#This Row],[discount_percentage]]/100)</f>
        <v>277.89</v>
      </c>
      <c r="O1445" s="4" t="s">
        <v>31</v>
      </c>
      <c r="P1445" s="4" t="s">
        <v>36</v>
      </c>
      <c r="Q1445" s="4">
        <v>37</v>
      </c>
      <c r="R1445" s="4" t="s">
        <v>6010</v>
      </c>
      <c r="S1445" s="4" t="b">
        <v>0</v>
      </c>
      <c r="T1445" s="4">
        <v>0</v>
      </c>
      <c r="U1445" s="4" t="s">
        <v>6006</v>
      </c>
      <c r="V1445" s="4">
        <v>7.21</v>
      </c>
      <c r="W1445" s="4">
        <v>14</v>
      </c>
      <c r="X1445" s="4" t="s">
        <v>6020</v>
      </c>
      <c r="Y1445" s="4" t="b">
        <v>0</v>
      </c>
      <c r="Z1445" s="4" t="b">
        <v>0</v>
      </c>
      <c r="AA1445" s="4" t="b">
        <v>0</v>
      </c>
      <c r="AB1445" s="4" t="b">
        <v>0</v>
      </c>
      <c r="AC1445" s="4" t="b">
        <v>0</v>
      </c>
    </row>
    <row r="1446" spans="1:29" x14ac:dyDescent="0.25">
      <c r="A1446" s="4" t="s">
        <v>2921</v>
      </c>
      <c r="B1446" s="4" t="s">
        <v>2922</v>
      </c>
      <c r="C1446" s="9">
        <v>45826</v>
      </c>
      <c r="D1446" s="9" t="str">
        <f>TEXT(Transaction_2[[#This Row],[transaction_date]],"yyyy")</f>
        <v>2025</v>
      </c>
      <c r="E1446" s="9" t="str">
        <f>TEXT(Transaction_2[[#This Row],[transaction_date]],"mmm")</f>
        <v>Jun</v>
      </c>
      <c r="F1446" s="4">
        <v>77</v>
      </c>
      <c r="G1446" s="4" t="s">
        <v>6011</v>
      </c>
      <c r="H1446" s="4" t="s">
        <v>35</v>
      </c>
      <c r="I1446" s="4" t="s">
        <v>6013</v>
      </c>
      <c r="J1446" s="4">
        <v>3</v>
      </c>
      <c r="K1446" s="4">
        <v>57.51</v>
      </c>
      <c r="L1446" s="4">
        <v>172.53</v>
      </c>
      <c r="M1446" s="12">
        <f>Transaction_2[[#This Row],[total_amount]]*(1-Transaction_2[[#This Row],[discount_percentage]]/100)</f>
        <v>172.53</v>
      </c>
      <c r="N1446" s="12">
        <f>Transaction_2[[#This Row],[total_amount]]-(Transaction_2[[#This Row],[total_amount]]*Transaction_2[[#This Row],[discount_percentage]]/100)</f>
        <v>172.53</v>
      </c>
      <c r="O1446" s="4" t="s">
        <v>28</v>
      </c>
      <c r="P1446" s="4" t="s">
        <v>36</v>
      </c>
      <c r="Q1446" s="4">
        <v>31</v>
      </c>
      <c r="R1446" s="4" t="s">
        <v>6010</v>
      </c>
      <c r="S1446" s="4" t="b">
        <v>0</v>
      </c>
      <c r="T1446" s="4">
        <v>0</v>
      </c>
      <c r="U1446" s="4" t="s">
        <v>6006</v>
      </c>
      <c r="V1446" s="4">
        <v>5.95</v>
      </c>
      <c r="W1446" s="4">
        <v>25</v>
      </c>
      <c r="X1446" s="4" t="s">
        <v>6007</v>
      </c>
      <c r="Y1446" s="4" t="b">
        <v>0</v>
      </c>
      <c r="Z1446" s="4" t="b">
        <v>0</v>
      </c>
      <c r="AA1446" s="4" t="b">
        <v>0</v>
      </c>
      <c r="AB1446" s="4" t="b">
        <v>0</v>
      </c>
      <c r="AC1446" s="4" t="b">
        <v>0</v>
      </c>
    </row>
    <row r="1447" spans="1:29" x14ac:dyDescent="0.25">
      <c r="A1447" s="4" t="s">
        <v>2923</v>
      </c>
      <c r="B1447" s="4" t="s">
        <v>2924</v>
      </c>
      <c r="C1447" s="9">
        <v>45566</v>
      </c>
      <c r="D1447" s="9" t="str">
        <f>TEXT(Transaction_2[[#This Row],[transaction_date]],"yyyy")</f>
        <v>2024</v>
      </c>
      <c r="E1447" s="9" t="str">
        <f>TEXT(Transaction_2[[#This Row],[transaction_date]],"mmm")</f>
        <v>Oct</v>
      </c>
      <c r="F1447" s="4">
        <v>27</v>
      </c>
      <c r="G1447" s="4" t="s">
        <v>6003</v>
      </c>
      <c r="H1447" s="4" t="s">
        <v>44</v>
      </c>
      <c r="I1447" s="4" t="s">
        <v>6019</v>
      </c>
      <c r="J1447" s="4">
        <v>4</v>
      </c>
      <c r="K1447" s="4">
        <v>102.19</v>
      </c>
      <c r="L1447" s="4">
        <v>408.77</v>
      </c>
      <c r="M1447" s="12">
        <f>Transaction_2[[#This Row],[total_amount]]*(1-Transaction_2[[#This Row],[discount_percentage]]/100)</f>
        <v>408.77</v>
      </c>
      <c r="N1447" s="12">
        <f>Transaction_2[[#This Row],[total_amount]]-(Transaction_2[[#This Row],[total_amount]]*Transaction_2[[#This Row],[discount_percentage]]/100)</f>
        <v>408.77</v>
      </c>
      <c r="O1447" s="4" t="s">
        <v>31</v>
      </c>
      <c r="P1447" s="4" t="s">
        <v>32</v>
      </c>
      <c r="Q1447" s="4">
        <v>19</v>
      </c>
      <c r="R1447" s="4" t="s">
        <v>6005</v>
      </c>
      <c r="S1447" s="4" t="b">
        <v>0</v>
      </c>
      <c r="T1447" s="4">
        <v>0</v>
      </c>
      <c r="U1447" s="4" t="s">
        <v>6006</v>
      </c>
      <c r="V1447" s="4">
        <v>19.079999999999998</v>
      </c>
      <c r="W1447" s="4">
        <v>26</v>
      </c>
      <c r="X1447" s="4" t="s">
        <v>6007</v>
      </c>
      <c r="Y1447" s="4" t="b">
        <v>0</v>
      </c>
      <c r="Z1447" s="4" t="b">
        <v>0</v>
      </c>
      <c r="AA1447" s="4" t="b">
        <v>0</v>
      </c>
      <c r="AB1447" s="4" t="b">
        <v>0</v>
      </c>
      <c r="AC1447" s="4" t="b">
        <v>0</v>
      </c>
    </row>
    <row r="1448" spans="1:29" x14ac:dyDescent="0.25">
      <c r="A1448" s="4" t="s">
        <v>2925</v>
      </c>
      <c r="B1448" s="4" t="s">
        <v>2926</v>
      </c>
      <c r="C1448" s="9">
        <v>45686</v>
      </c>
      <c r="D1448" s="9" t="str">
        <f>TEXT(Transaction_2[[#This Row],[transaction_date]],"yyyy")</f>
        <v>2025</v>
      </c>
      <c r="E1448" s="9" t="str">
        <f>TEXT(Transaction_2[[#This Row],[transaction_date]],"mmm")</f>
        <v>Jan</v>
      </c>
      <c r="F1448" s="4">
        <v>35</v>
      </c>
      <c r="G1448" s="4" t="s">
        <v>6017</v>
      </c>
      <c r="H1448" s="4" t="s">
        <v>22</v>
      </c>
      <c r="I1448" s="4" t="s">
        <v>6004</v>
      </c>
      <c r="J1448" s="4">
        <v>3</v>
      </c>
      <c r="K1448" s="4">
        <v>249.16</v>
      </c>
      <c r="L1448" s="4">
        <v>747.48</v>
      </c>
      <c r="M1448" s="12">
        <f>Transaction_2[[#This Row],[total_amount]]*(1-Transaction_2[[#This Row],[discount_percentage]]/100)</f>
        <v>747.48</v>
      </c>
      <c r="N1448" s="12">
        <f>Transaction_2[[#This Row],[total_amount]]-(Transaction_2[[#This Row],[total_amount]]*Transaction_2[[#This Row],[discount_percentage]]/100)</f>
        <v>747.48</v>
      </c>
      <c r="O1448" s="4" t="s">
        <v>31</v>
      </c>
      <c r="P1448" s="4" t="s">
        <v>24</v>
      </c>
      <c r="Q1448" s="4">
        <v>34</v>
      </c>
      <c r="R1448" s="4" t="s">
        <v>6010</v>
      </c>
      <c r="S1448" s="4" t="b">
        <v>0</v>
      </c>
      <c r="T1448" s="4">
        <v>0</v>
      </c>
      <c r="U1448" s="4" t="s">
        <v>6006</v>
      </c>
      <c r="V1448" s="4">
        <v>16.82</v>
      </c>
      <c r="W1448" s="4">
        <v>28</v>
      </c>
      <c r="X1448" s="4" t="s">
        <v>6007</v>
      </c>
      <c r="Y1448" s="4" t="b">
        <v>0</v>
      </c>
      <c r="Z1448" s="4" t="b">
        <v>0</v>
      </c>
      <c r="AA1448" s="4" t="b">
        <v>0</v>
      </c>
      <c r="AB1448" s="4" t="b">
        <v>0</v>
      </c>
      <c r="AC1448" s="4" t="b">
        <v>0</v>
      </c>
    </row>
    <row r="1449" spans="1:29" x14ac:dyDescent="0.25">
      <c r="A1449" s="4" t="s">
        <v>2927</v>
      </c>
      <c r="B1449" s="4" t="s">
        <v>2928</v>
      </c>
      <c r="C1449" s="9">
        <v>45671</v>
      </c>
      <c r="D1449" s="9" t="str">
        <f>TEXT(Transaction_2[[#This Row],[transaction_date]],"yyyy")</f>
        <v>2025</v>
      </c>
      <c r="E1449" s="9" t="str">
        <f>TEXT(Transaction_2[[#This Row],[transaction_date]],"mmm")</f>
        <v>Jan</v>
      </c>
      <c r="F1449" s="4">
        <v>60</v>
      </c>
      <c r="G1449" s="4" t="s">
        <v>6008</v>
      </c>
      <c r="H1449" s="4" t="s">
        <v>22</v>
      </c>
      <c r="I1449" s="4" t="s">
        <v>6004</v>
      </c>
      <c r="J1449" s="4">
        <v>4</v>
      </c>
      <c r="K1449" s="4">
        <v>272.81</v>
      </c>
      <c r="L1449" s="4">
        <v>1091.23</v>
      </c>
      <c r="M1449" s="12">
        <f>Transaction_2[[#This Row],[total_amount]]*(1-Transaction_2[[#This Row],[discount_percentage]]/100)</f>
        <v>570.71328999999992</v>
      </c>
      <c r="N1449" s="12">
        <f>Transaction_2[[#This Row],[total_amount]]-(Transaction_2[[#This Row],[total_amount]]*Transaction_2[[#This Row],[discount_percentage]]/100)</f>
        <v>570.71329000000003</v>
      </c>
      <c r="O1449" s="4" t="s">
        <v>28</v>
      </c>
      <c r="P1449" s="4" t="s">
        <v>36</v>
      </c>
      <c r="Q1449" s="4">
        <v>30</v>
      </c>
      <c r="R1449" s="4" t="s">
        <v>6010</v>
      </c>
      <c r="S1449" s="4" t="b">
        <v>1</v>
      </c>
      <c r="T1449" s="4">
        <v>47.7</v>
      </c>
      <c r="U1449" s="4" t="s">
        <v>6014</v>
      </c>
      <c r="V1449" s="4">
        <v>19.600000000000001</v>
      </c>
      <c r="W1449" s="4">
        <v>25</v>
      </c>
      <c r="X1449" s="4" t="s">
        <v>6007</v>
      </c>
      <c r="Y1449" s="4" t="b">
        <v>0</v>
      </c>
      <c r="Z1449" s="4" t="b">
        <v>0</v>
      </c>
      <c r="AA1449" s="4" t="b">
        <v>0</v>
      </c>
      <c r="AB1449" s="4" t="b">
        <v>0</v>
      </c>
      <c r="AC1449" s="4" t="b">
        <v>0</v>
      </c>
    </row>
    <row r="1450" spans="1:29" x14ac:dyDescent="0.25">
      <c r="A1450" s="4" t="s">
        <v>2929</v>
      </c>
      <c r="B1450" s="4" t="s">
        <v>2930</v>
      </c>
      <c r="C1450" s="9">
        <v>45789</v>
      </c>
      <c r="D1450" s="9" t="str">
        <f>TEXT(Transaction_2[[#This Row],[transaction_date]],"yyyy")</f>
        <v>2025</v>
      </c>
      <c r="E1450" s="9" t="str">
        <f>TEXT(Transaction_2[[#This Row],[transaction_date]],"mmm")</f>
        <v>May</v>
      </c>
      <c r="F1450" s="4">
        <v>29</v>
      </c>
      <c r="G1450" s="4" t="s">
        <v>6003</v>
      </c>
      <c r="H1450" s="4" t="s">
        <v>44</v>
      </c>
      <c r="I1450" s="4" t="s">
        <v>6019</v>
      </c>
      <c r="J1450" s="4">
        <v>1</v>
      </c>
      <c r="K1450" s="4">
        <v>27.83</v>
      </c>
      <c r="L1450" s="4">
        <v>27.83</v>
      </c>
      <c r="M1450" s="12">
        <f>Transaction_2[[#This Row],[total_amount]]*(1-Transaction_2[[#This Row],[discount_percentage]]/100)</f>
        <v>27.83</v>
      </c>
      <c r="N1450" s="12">
        <f>Transaction_2[[#This Row],[total_amount]]-(Transaction_2[[#This Row],[total_amount]]*Transaction_2[[#This Row],[discount_percentage]]/100)</f>
        <v>27.83</v>
      </c>
      <c r="O1450" s="4" t="s">
        <v>54</v>
      </c>
      <c r="P1450" s="4" t="s">
        <v>36</v>
      </c>
      <c r="Q1450" s="4">
        <v>39</v>
      </c>
      <c r="R1450" s="4" t="s">
        <v>6010</v>
      </c>
      <c r="S1450" s="4" t="b">
        <v>0</v>
      </c>
      <c r="T1450" s="4">
        <v>0</v>
      </c>
      <c r="U1450" s="4" t="s">
        <v>6006</v>
      </c>
      <c r="V1450" s="4">
        <v>24.37</v>
      </c>
      <c r="W1450" s="4">
        <v>16</v>
      </c>
      <c r="X1450" s="4" t="s">
        <v>6007</v>
      </c>
      <c r="Y1450" s="4" t="b">
        <v>0</v>
      </c>
      <c r="Z1450" s="4" t="b">
        <v>0</v>
      </c>
      <c r="AA1450" s="4" t="b">
        <v>0</v>
      </c>
      <c r="AB1450" s="4" t="b">
        <v>1</v>
      </c>
      <c r="AC1450" s="4" t="b">
        <v>0</v>
      </c>
    </row>
    <row r="1451" spans="1:29" x14ac:dyDescent="0.25">
      <c r="A1451" s="4" t="s">
        <v>2931</v>
      </c>
      <c r="B1451" s="4" t="s">
        <v>2932</v>
      </c>
      <c r="C1451" s="9">
        <v>45658</v>
      </c>
      <c r="D1451" s="9" t="str">
        <f>TEXT(Transaction_2[[#This Row],[transaction_date]],"yyyy")</f>
        <v>2025</v>
      </c>
      <c r="E1451" s="9" t="str">
        <f>TEXT(Transaction_2[[#This Row],[transaction_date]],"mmm")</f>
        <v>Jan</v>
      </c>
      <c r="F1451" s="4">
        <v>20</v>
      </c>
      <c r="G1451" s="4" t="s">
        <v>6003</v>
      </c>
      <c r="H1451" s="4" t="s">
        <v>65</v>
      </c>
      <c r="I1451" s="4" t="s">
        <v>6025</v>
      </c>
      <c r="J1451" s="4">
        <v>2</v>
      </c>
      <c r="K1451" s="4">
        <v>88.29</v>
      </c>
      <c r="L1451" s="4">
        <v>176.58</v>
      </c>
      <c r="M1451" s="12">
        <f>Transaction_2[[#This Row],[total_amount]]*(1-Transaction_2[[#This Row],[discount_percentage]]/100)</f>
        <v>176.58</v>
      </c>
      <c r="N1451" s="12">
        <f>Transaction_2[[#This Row],[total_amount]]-(Transaction_2[[#This Row],[total_amount]]*Transaction_2[[#This Row],[discount_percentage]]/100)</f>
        <v>176.58</v>
      </c>
      <c r="O1451" s="4" t="s">
        <v>28</v>
      </c>
      <c r="P1451" s="4" t="s">
        <v>24</v>
      </c>
      <c r="Q1451" s="4">
        <v>33</v>
      </c>
      <c r="R1451" s="4" t="s">
        <v>6010</v>
      </c>
      <c r="S1451" s="4" t="b">
        <v>0</v>
      </c>
      <c r="T1451" s="4">
        <v>0</v>
      </c>
      <c r="U1451" s="4" t="s">
        <v>6006</v>
      </c>
      <c r="V1451" s="4">
        <v>18.23</v>
      </c>
      <c r="W1451" s="4">
        <v>17</v>
      </c>
      <c r="X1451" s="4" t="s">
        <v>6007</v>
      </c>
      <c r="Y1451" s="4" t="b">
        <v>0</v>
      </c>
      <c r="Z1451" s="4" t="b">
        <v>1</v>
      </c>
      <c r="AA1451" s="4" t="b">
        <v>1</v>
      </c>
      <c r="AB1451" s="4" t="b">
        <v>1</v>
      </c>
      <c r="AC1451" s="4" t="b">
        <v>0</v>
      </c>
    </row>
    <row r="1452" spans="1:29" x14ac:dyDescent="0.25">
      <c r="A1452" s="4" t="s">
        <v>2933</v>
      </c>
      <c r="B1452" s="4" t="s">
        <v>2934</v>
      </c>
      <c r="C1452" s="9">
        <v>45574</v>
      </c>
      <c r="D1452" s="9" t="str">
        <f>TEXT(Transaction_2[[#This Row],[transaction_date]],"yyyy")</f>
        <v>2024</v>
      </c>
      <c r="E1452" s="9" t="str">
        <f>TEXT(Transaction_2[[#This Row],[transaction_date]],"mmm")</f>
        <v>Oct</v>
      </c>
      <c r="F1452" s="4">
        <v>35</v>
      </c>
      <c r="G1452" s="4" t="s">
        <v>6017</v>
      </c>
      <c r="H1452" s="4" t="s">
        <v>115</v>
      </c>
      <c r="I1452" s="4" t="s">
        <v>6030</v>
      </c>
      <c r="J1452" s="4">
        <v>2</v>
      </c>
      <c r="K1452" s="4">
        <v>71.19</v>
      </c>
      <c r="L1452" s="4">
        <v>142.38</v>
      </c>
      <c r="M1452" s="12">
        <f>Transaction_2[[#This Row],[total_amount]]*(1-Transaction_2[[#This Row],[discount_percentage]]/100)</f>
        <v>142.38</v>
      </c>
      <c r="N1452" s="12">
        <f>Transaction_2[[#This Row],[total_amount]]-(Transaction_2[[#This Row],[total_amount]]*Transaction_2[[#This Row],[discount_percentage]]/100)</f>
        <v>142.38</v>
      </c>
      <c r="O1452" s="4" t="s">
        <v>28</v>
      </c>
      <c r="P1452" s="4" t="s">
        <v>24</v>
      </c>
      <c r="Q1452" s="4">
        <v>12</v>
      </c>
      <c r="R1452" s="4" t="s">
        <v>6005</v>
      </c>
      <c r="S1452" s="4" t="b">
        <v>0</v>
      </c>
      <c r="T1452" s="4">
        <v>0</v>
      </c>
      <c r="U1452" s="4" t="s">
        <v>6006</v>
      </c>
      <c r="V1452" s="4">
        <v>16.55</v>
      </c>
      <c r="W1452" s="4">
        <v>21</v>
      </c>
      <c r="X1452" s="4" t="s">
        <v>6007</v>
      </c>
      <c r="Y1452" s="4" t="b">
        <v>0</v>
      </c>
      <c r="Z1452" s="4" t="b">
        <v>0</v>
      </c>
      <c r="AA1452" s="4" t="b">
        <v>0</v>
      </c>
      <c r="AB1452" s="4" t="b">
        <v>0</v>
      </c>
      <c r="AC1452" s="4" t="b">
        <v>0</v>
      </c>
    </row>
    <row r="1453" spans="1:29" x14ac:dyDescent="0.25">
      <c r="A1453" s="4" t="s">
        <v>2935</v>
      </c>
      <c r="B1453" s="4" t="s">
        <v>2936</v>
      </c>
      <c r="C1453" s="9">
        <v>45497</v>
      </c>
      <c r="D1453" s="9" t="str">
        <f>TEXT(Transaction_2[[#This Row],[transaction_date]],"yyyy")</f>
        <v>2024</v>
      </c>
      <c r="E1453" s="9" t="str">
        <f>TEXT(Transaction_2[[#This Row],[transaction_date]],"mmm")</f>
        <v>Jul</v>
      </c>
      <c r="F1453" s="4">
        <v>77</v>
      </c>
      <c r="G1453" s="4" t="s">
        <v>6011</v>
      </c>
      <c r="H1453" s="4" t="s">
        <v>35</v>
      </c>
      <c r="I1453" s="4" t="s">
        <v>6013</v>
      </c>
      <c r="J1453" s="4">
        <v>3</v>
      </c>
      <c r="K1453" s="4">
        <v>123.34</v>
      </c>
      <c r="L1453" s="4">
        <v>370.01</v>
      </c>
      <c r="M1453" s="12">
        <f>Transaction_2[[#This Row],[total_amount]]*(1-Transaction_2[[#This Row],[discount_percentage]]/100)</f>
        <v>216.08583999999999</v>
      </c>
      <c r="N1453" s="12">
        <f>Transaction_2[[#This Row],[total_amount]]-(Transaction_2[[#This Row],[total_amount]]*Transaction_2[[#This Row],[discount_percentage]]/100)</f>
        <v>216.08583999999999</v>
      </c>
      <c r="O1453" s="4" t="s">
        <v>23</v>
      </c>
      <c r="P1453" s="4" t="s">
        <v>32</v>
      </c>
      <c r="Q1453" s="4">
        <v>41</v>
      </c>
      <c r="R1453" s="4" t="s">
        <v>6010</v>
      </c>
      <c r="S1453" s="4" t="b">
        <v>1</v>
      </c>
      <c r="T1453" s="4">
        <v>41.6</v>
      </c>
      <c r="U1453" s="4" t="s">
        <v>6014</v>
      </c>
      <c r="V1453" s="4">
        <v>13.77</v>
      </c>
      <c r="W1453" s="4">
        <v>16</v>
      </c>
      <c r="X1453" s="4" t="s">
        <v>6007</v>
      </c>
      <c r="Y1453" s="4" t="b">
        <v>1</v>
      </c>
      <c r="Z1453" s="4" t="b">
        <v>0</v>
      </c>
      <c r="AA1453" s="4" t="b">
        <v>0</v>
      </c>
      <c r="AB1453" s="4" t="b">
        <v>0</v>
      </c>
      <c r="AC1453" s="4" t="b">
        <v>0</v>
      </c>
    </row>
    <row r="1454" spans="1:29" x14ac:dyDescent="0.25">
      <c r="A1454" s="4" t="s">
        <v>2937</v>
      </c>
      <c r="B1454" s="4" t="s">
        <v>2938</v>
      </c>
      <c r="C1454" s="9">
        <v>45768</v>
      </c>
      <c r="D1454" s="9" t="str">
        <f>TEXT(Transaction_2[[#This Row],[transaction_date]],"yyyy")</f>
        <v>2025</v>
      </c>
      <c r="E1454" s="9" t="str">
        <f>TEXT(Transaction_2[[#This Row],[transaction_date]],"mmm")</f>
        <v>Apr</v>
      </c>
      <c r="F1454" s="4">
        <v>73</v>
      </c>
      <c r="G1454" s="4" t="s">
        <v>6011</v>
      </c>
      <c r="H1454" s="4" t="s">
        <v>22</v>
      </c>
      <c r="I1454" s="4" t="s">
        <v>6004</v>
      </c>
      <c r="J1454" s="4">
        <v>1</v>
      </c>
      <c r="K1454" s="4">
        <v>90.62</v>
      </c>
      <c r="L1454" s="4">
        <v>90.62</v>
      </c>
      <c r="M1454" s="12">
        <f>Transaction_2[[#This Row],[total_amount]]*(1-Transaction_2[[#This Row],[discount_percentage]]/100)</f>
        <v>90.62</v>
      </c>
      <c r="N1454" s="12">
        <f>Transaction_2[[#This Row],[total_amount]]-(Transaction_2[[#This Row],[total_amount]]*Transaction_2[[#This Row],[discount_percentage]]/100)</f>
        <v>90.62</v>
      </c>
      <c r="O1454" s="4" t="s">
        <v>54</v>
      </c>
      <c r="P1454" s="4" t="s">
        <v>36</v>
      </c>
      <c r="Q1454" s="4">
        <v>4</v>
      </c>
      <c r="R1454" s="4" t="s">
        <v>6023</v>
      </c>
      <c r="S1454" s="4" t="b">
        <v>0</v>
      </c>
      <c r="T1454" s="4">
        <v>0</v>
      </c>
      <c r="U1454" s="4" t="s">
        <v>6006</v>
      </c>
      <c r="V1454" s="4">
        <v>14.45</v>
      </c>
      <c r="W1454" s="4">
        <v>20</v>
      </c>
      <c r="X1454" s="4" t="s">
        <v>6007</v>
      </c>
      <c r="Y1454" s="4" t="b">
        <v>0</v>
      </c>
      <c r="Z1454" s="4" t="b">
        <v>0</v>
      </c>
      <c r="AA1454" s="4" t="b">
        <v>0</v>
      </c>
      <c r="AB1454" s="4" t="b">
        <v>0</v>
      </c>
      <c r="AC1454" s="4" t="b">
        <v>0</v>
      </c>
    </row>
    <row r="1455" spans="1:29" x14ac:dyDescent="0.25">
      <c r="A1455" s="4" t="s">
        <v>2939</v>
      </c>
      <c r="B1455" s="4" t="s">
        <v>2940</v>
      </c>
      <c r="C1455" s="9">
        <v>45553</v>
      </c>
      <c r="D1455" s="9" t="str">
        <f>TEXT(Transaction_2[[#This Row],[transaction_date]],"yyyy")</f>
        <v>2024</v>
      </c>
      <c r="E1455" s="9" t="str">
        <f>TEXT(Transaction_2[[#This Row],[transaction_date]],"mmm")</f>
        <v>Sep</v>
      </c>
      <c r="F1455" s="4">
        <v>36</v>
      </c>
      <c r="G1455" s="4" t="s">
        <v>6017</v>
      </c>
      <c r="H1455" s="4" t="s">
        <v>35</v>
      </c>
      <c r="I1455" s="4" t="s">
        <v>6013</v>
      </c>
      <c r="J1455" s="4">
        <v>2</v>
      </c>
      <c r="K1455" s="4">
        <v>99.7</v>
      </c>
      <c r="L1455" s="4">
        <v>199.4</v>
      </c>
      <c r="M1455" s="12">
        <f>Transaction_2[[#This Row],[total_amount]]*(1-Transaction_2[[#This Row],[discount_percentage]]/100)</f>
        <v>110.46760000000002</v>
      </c>
      <c r="N1455" s="12">
        <f>Transaction_2[[#This Row],[total_amount]]-(Transaction_2[[#This Row],[total_amount]]*Transaction_2[[#This Row],[discount_percentage]]/100)</f>
        <v>110.4676</v>
      </c>
      <c r="O1455" s="4" t="s">
        <v>31</v>
      </c>
      <c r="P1455" s="4" t="s">
        <v>32</v>
      </c>
      <c r="Q1455" s="4">
        <v>9</v>
      </c>
      <c r="R1455" s="4" t="s">
        <v>6005</v>
      </c>
      <c r="S1455" s="4" t="b">
        <v>1</v>
      </c>
      <c r="T1455" s="4">
        <v>44.6</v>
      </c>
      <c r="U1455" s="4" t="s">
        <v>6014</v>
      </c>
      <c r="V1455" s="4">
        <v>8.49</v>
      </c>
      <c r="W1455" s="4">
        <v>21</v>
      </c>
      <c r="X1455" s="4" t="s">
        <v>6007</v>
      </c>
      <c r="Y1455" s="4" t="b">
        <v>0</v>
      </c>
      <c r="Z1455" s="4" t="b">
        <v>0</v>
      </c>
      <c r="AA1455" s="4" t="b">
        <v>0</v>
      </c>
      <c r="AB1455" s="4" t="b">
        <v>1</v>
      </c>
      <c r="AC1455" s="4" t="b">
        <v>0</v>
      </c>
    </row>
    <row r="1456" spans="1:29" x14ac:dyDescent="0.25">
      <c r="A1456" s="4" t="s">
        <v>2941</v>
      </c>
      <c r="B1456" s="4" t="s">
        <v>2942</v>
      </c>
      <c r="C1456" s="9">
        <v>45515</v>
      </c>
      <c r="D1456" s="9" t="str">
        <f>TEXT(Transaction_2[[#This Row],[transaction_date]],"yyyy")</f>
        <v>2024</v>
      </c>
      <c r="E1456" s="9" t="str">
        <f>TEXT(Transaction_2[[#This Row],[transaction_date]],"mmm")</f>
        <v>Aug</v>
      </c>
      <c r="F1456" s="4">
        <v>46</v>
      </c>
      <c r="G1456" s="4" t="s">
        <v>6021</v>
      </c>
      <c r="H1456" s="4" t="s">
        <v>22</v>
      </c>
      <c r="I1456" s="4" t="s">
        <v>6004</v>
      </c>
      <c r="J1456" s="4">
        <v>3</v>
      </c>
      <c r="K1456" s="4">
        <v>249.19</v>
      </c>
      <c r="L1456" s="4">
        <v>747.58</v>
      </c>
      <c r="M1456" s="12">
        <f>Transaction_2[[#This Row],[total_amount]]*(1-Transaction_2[[#This Row],[discount_percentage]]/100)</f>
        <v>747.58</v>
      </c>
      <c r="N1456" s="12">
        <f>Transaction_2[[#This Row],[total_amount]]-(Transaction_2[[#This Row],[total_amount]]*Transaction_2[[#This Row],[discount_percentage]]/100)</f>
        <v>747.58</v>
      </c>
      <c r="O1456" s="4" t="s">
        <v>31</v>
      </c>
      <c r="P1456" s="4" t="s">
        <v>24</v>
      </c>
      <c r="Q1456" s="4">
        <v>10</v>
      </c>
      <c r="R1456" s="4" t="s">
        <v>6005</v>
      </c>
      <c r="S1456" s="4" t="b">
        <v>0</v>
      </c>
      <c r="T1456" s="4">
        <v>0</v>
      </c>
      <c r="U1456" s="4" t="s">
        <v>6006</v>
      </c>
      <c r="V1456" s="4">
        <v>5.21</v>
      </c>
      <c r="W1456" s="4">
        <v>24</v>
      </c>
      <c r="X1456" s="4" t="s">
        <v>6007</v>
      </c>
      <c r="Y1456" s="4" t="b">
        <v>0</v>
      </c>
      <c r="Z1456" s="4" t="b">
        <v>0</v>
      </c>
      <c r="AA1456" s="4" t="b">
        <v>0</v>
      </c>
      <c r="AB1456" s="4" t="b">
        <v>0</v>
      </c>
      <c r="AC1456" s="4" t="b">
        <v>0</v>
      </c>
    </row>
    <row r="1457" spans="1:29" x14ac:dyDescent="0.25">
      <c r="A1457" s="4" t="s">
        <v>2943</v>
      </c>
      <c r="B1457" s="4" t="s">
        <v>2944</v>
      </c>
      <c r="C1457" s="9">
        <v>45504</v>
      </c>
      <c r="D1457" s="9" t="str">
        <f>TEXT(Transaction_2[[#This Row],[transaction_date]],"yyyy")</f>
        <v>2024</v>
      </c>
      <c r="E1457" s="9" t="str">
        <f>TEXT(Transaction_2[[#This Row],[transaction_date]],"mmm")</f>
        <v>Jul</v>
      </c>
      <c r="F1457" s="4">
        <v>38</v>
      </c>
      <c r="G1457" s="4" t="s">
        <v>6017</v>
      </c>
      <c r="H1457" s="4" t="s">
        <v>39</v>
      </c>
      <c r="I1457" s="4" t="s">
        <v>6015</v>
      </c>
      <c r="J1457" s="4">
        <v>4</v>
      </c>
      <c r="K1457" s="4">
        <v>192.32</v>
      </c>
      <c r="L1457" s="4">
        <v>769.28</v>
      </c>
      <c r="M1457" s="12">
        <f>Transaction_2[[#This Row],[total_amount]]*(1-Transaction_2[[#This Row],[discount_percentage]]/100)</f>
        <v>621.57824000000005</v>
      </c>
      <c r="N1457" s="12">
        <f>Transaction_2[[#This Row],[total_amount]]-(Transaction_2[[#This Row],[total_amount]]*Transaction_2[[#This Row],[discount_percentage]]/100)</f>
        <v>621.57823999999994</v>
      </c>
      <c r="O1457" s="4" t="s">
        <v>31</v>
      </c>
      <c r="P1457" s="4" t="s">
        <v>24</v>
      </c>
      <c r="Q1457" s="4">
        <v>29</v>
      </c>
      <c r="R1457" s="4" t="s">
        <v>6010</v>
      </c>
      <c r="S1457" s="4" t="b">
        <v>1</v>
      </c>
      <c r="T1457" s="4">
        <v>19.2</v>
      </c>
      <c r="U1457" s="4" t="s">
        <v>6028</v>
      </c>
      <c r="V1457" s="4">
        <v>5.8</v>
      </c>
      <c r="W1457" s="4">
        <v>3</v>
      </c>
      <c r="X1457" s="4" t="s">
        <v>6016</v>
      </c>
      <c r="Y1457" s="4" t="b">
        <v>0</v>
      </c>
      <c r="Z1457" s="4" t="b">
        <v>0</v>
      </c>
      <c r="AA1457" s="4" t="b">
        <v>0</v>
      </c>
      <c r="AB1457" s="4" t="b">
        <v>0</v>
      </c>
      <c r="AC1457" s="4" t="b">
        <v>0</v>
      </c>
    </row>
    <row r="1458" spans="1:29" x14ac:dyDescent="0.25">
      <c r="A1458" s="4" t="s">
        <v>2945</v>
      </c>
      <c r="B1458" s="4" t="s">
        <v>2946</v>
      </c>
      <c r="C1458" s="9">
        <v>45618</v>
      </c>
      <c r="D1458" s="9" t="str">
        <f>TEXT(Transaction_2[[#This Row],[transaction_date]],"yyyy")</f>
        <v>2024</v>
      </c>
      <c r="E1458" s="9" t="str">
        <f>TEXT(Transaction_2[[#This Row],[transaction_date]],"mmm")</f>
        <v>Nov</v>
      </c>
      <c r="F1458" s="4">
        <v>39</v>
      </c>
      <c r="G1458" s="4" t="s">
        <v>6017</v>
      </c>
      <c r="H1458" s="4" t="s">
        <v>22</v>
      </c>
      <c r="I1458" s="4" t="s">
        <v>6004</v>
      </c>
      <c r="J1458" s="4">
        <v>1</v>
      </c>
      <c r="K1458" s="4">
        <v>278.58999999999997</v>
      </c>
      <c r="L1458" s="4">
        <v>278.58999999999997</v>
      </c>
      <c r="M1458" s="12">
        <f>Transaction_2[[#This Row],[total_amount]]*(1-Transaction_2[[#This Row],[discount_percentage]]/100)</f>
        <v>278.58999999999997</v>
      </c>
      <c r="N1458" s="12">
        <f>Transaction_2[[#This Row],[total_amount]]-(Transaction_2[[#This Row],[total_amount]]*Transaction_2[[#This Row],[discount_percentage]]/100)</f>
        <v>278.58999999999997</v>
      </c>
      <c r="O1458" s="4" t="s">
        <v>28</v>
      </c>
      <c r="P1458" s="4" t="s">
        <v>36</v>
      </c>
      <c r="Q1458" s="4">
        <v>38</v>
      </c>
      <c r="R1458" s="4" t="s">
        <v>6010</v>
      </c>
      <c r="S1458" s="4" t="b">
        <v>0</v>
      </c>
      <c r="T1458" s="4">
        <v>0</v>
      </c>
      <c r="U1458" s="4" t="s">
        <v>6006</v>
      </c>
      <c r="V1458" s="4">
        <v>20.3</v>
      </c>
      <c r="W1458" s="4">
        <v>5</v>
      </c>
      <c r="X1458" s="4" t="s">
        <v>6018</v>
      </c>
      <c r="Y1458" s="4" t="b">
        <v>0</v>
      </c>
      <c r="Z1458" s="4" t="b">
        <v>0</v>
      </c>
      <c r="AA1458" s="4" t="b">
        <v>0</v>
      </c>
      <c r="AB1458" s="4" t="b">
        <v>0</v>
      </c>
      <c r="AC1458" s="4" t="b">
        <v>0</v>
      </c>
    </row>
    <row r="1459" spans="1:29" x14ac:dyDescent="0.25">
      <c r="A1459" s="4" t="s">
        <v>2947</v>
      </c>
      <c r="B1459" s="4" t="s">
        <v>2948</v>
      </c>
      <c r="C1459" s="9">
        <v>45607</v>
      </c>
      <c r="D1459" s="9" t="str">
        <f>TEXT(Transaction_2[[#This Row],[transaction_date]],"yyyy")</f>
        <v>2024</v>
      </c>
      <c r="E1459" s="9" t="str">
        <f>TEXT(Transaction_2[[#This Row],[transaction_date]],"mmm")</f>
        <v>Nov</v>
      </c>
      <c r="F1459" s="4">
        <v>73</v>
      </c>
      <c r="G1459" s="4" t="s">
        <v>6011</v>
      </c>
      <c r="H1459" s="4" t="s">
        <v>39</v>
      </c>
      <c r="I1459" s="4" t="s">
        <v>6015</v>
      </c>
      <c r="J1459" s="4">
        <v>1</v>
      </c>
      <c r="K1459" s="4">
        <v>295.08</v>
      </c>
      <c r="L1459" s="4">
        <v>295.08</v>
      </c>
      <c r="M1459" s="12">
        <f>Transaction_2[[#This Row],[total_amount]]*(1-Transaction_2[[#This Row],[discount_percentage]]/100)</f>
        <v>271.47359999999998</v>
      </c>
      <c r="N1459" s="12">
        <f>Transaction_2[[#This Row],[total_amount]]-(Transaction_2[[#This Row],[total_amount]]*Transaction_2[[#This Row],[discount_percentage]]/100)</f>
        <v>271.47359999999998</v>
      </c>
      <c r="O1459" s="4" t="s">
        <v>28</v>
      </c>
      <c r="P1459" s="4" t="s">
        <v>32</v>
      </c>
      <c r="Q1459" s="4">
        <v>22</v>
      </c>
      <c r="R1459" s="4" t="s">
        <v>6005</v>
      </c>
      <c r="S1459" s="4" t="b">
        <v>1</v>
      </c>
      <c r="T1459" s="4">
        <v>8</v>
      </c>
      <c r="U1459" s="4" t="s">
        <v>6031</v>
      </c>
      <c r="V1459" s="4">
        <v>6.03</v>
      </c>
      <c r="W1459" s="4">
        <v>14</v>
      </c>
      <c r="X1459" s="4" t="s">
        <v>6020</v>
      </c>
      <c r="Y1459" s="4" t="b">
        <v>0</v>
      </c>
      <c r="Z1459" s="4" t="b">
        <v>0</v>
      </c>
      <c r="AA1459" s="4" t="b">
        <v>0</v>
      </c>
      <c r="AB1459" s="4" t="b">
        <v>1</v>
      </c>
      <c r="AC1459" s="4" t="b">
        <v>0</v>
      </c>
    </row>
    <row r="1460" spans="1:29" x14ac:dyDescent="0.25">
      <c r="A1460" s="4" t="s">
        <v>2949</v>
      </c>
      <c r="B1460" s="4" t="s">
        <v>2950</v>
      </c>
      <c r="C1460" s="9">
        <v>45652</v>
      </c>
      <c r="D1460" s="9" t="str">
        <f>TEXT(Transaction_2[[#This Row],[transaction_date]],"yyyy")</f>
        <v>2024</v>
      </c>
      <c r="E1460" s="9" t="str">
        <f>TEXT(Transaction_2[[#This Row],[transaction_date]],"mmm")</f>
        <v>Dec</v>
      </c>
      <c r="F1460" s="4">
        <v>57</v>
      </c>
      <c r="G1460" s="4" t="s">
        <v>6012</v>
      </c>
      <c r="H1460" s="4" t="s">
        <v>35</v>
      </c>
      <c r="I1460" s="4" t="s">
        <v>6013</v>
      </c>
      <c r="J1460" s="4">
        <v>3</v>
      </c>
      <c r="K1460" s="4">
        <v>85.59</v>
      </c>
      <c r="L1460" s="4">
        <v>256.76</v>
      </c>
      <c r="M1460" s="12">
        <f>Transaction_2[[#This Row],[total_amount]]*(1-Transaction_2[[#This Row],[discount_percentage]]/100)</f>
        <v>176.90764000000001</v>
      </c>
      <c r="N1460" s="12">
        <f>Transaction_2[[#This Row],[total_amount]]-(Transaction_2[[#This Row],[total_amount]]*Transaction_2[[#This Row],[discount_percentage]]/100)</f>
        <v>176.90763999999999</v>
      </c>
      <c r="O1460" s="4" t="s">
        <v>90</v>
      </c>
      <c r="P1460" s="4" t="s">
        <v>36</v>
      </c>
      <c r="Q1460" s="4">
        <v>0</v>
      </c>
      <c r="R1460" s="4" t="s">
        <v>6027</v>
      </c>
      <c r="S1460" s="4" t="b">
        <v>1</v>
      </c>
      <c r="T1460" s="4">
        <v>31.1</v>
      </c>
      <c r="U1460" s="4" t="s">
        <v>6014</v>
      </c>
      <c r="V1460" s="4">
        <v>20.02</v>
      </c>
      <c r="W1460" s="4">
        <v>18</v>
      </c>
      <c r="X1460" s="4" t="s">
        <v>6007</v>
      </c>
      <c r="Y1460" s="4" t="b">
        <v>0</v>
      </c>
      <c r="Z1460" s="4" t="b">
        <v>0</v>
      </c>
      <c r="AA1460" s="4" t="b">
        <v>0</v>
      </c>
      <c r="AB1460" s="4" t="b">
        <v>0</v>
      </c>
      <c r="AC1460" s="4" t="b">
        <v>1</v>
      </c>
    </row>
    <row r="1461" spans="1:29" x14ac:dyDescent="0.25">
      <c r="A1461" s="4" t="s">
        <v>2951</v>
      </c>
      <c r="B1461" s="4" t="s">
        <v>2952</v>
      </c>
      <c r="C1461" s="9">
        <v>45557</v>
      </c>
      <c r="D1461" s="9" t="str">
        <f>TEXT(Transaction_2[[#This Row],[transaction_date]],"yyyy")</f>
        <v>2024</v>
      </c>
      <c r="E1461" s="9" t="str">
        <f>TEXT(Transaction_2[[#This Row],[transaction_date]],"mmm")</f>
        <v>Sep</v>
      </c>
      <c r="F1461" s="4">
        <v>73</v>
      </c>
      <c r="G1461" s="4" t="s">
        <v>6011</v>
      </c>
      <c r="H1461" s="4" t="s">
        <v>22</v>
      </c>
      <c r="I1461" s="4" t="s">
        <v>6004</v>
      </c>
      <c r="J1461" s="4">
        <v>9</v>
      </c>
      <c r="K1461" s="4">
        <v>99.82</v>
      </c>
      <c r="L1461" s="4">
        <v>898.35</v>
      </c>
      <c r="M1461" s="12">
        <f>Transaction_2[[#This Row],[total_amount]]*(1-Transaction_2[[#This Row],[discount_percentage]]/100)</f>
        <v>898.35</v>
      </c>
      <c r="N1461" s="12">
        <f>Transaction_2[[#This Row],[total_amount]]-(Transaction_2[[#This Row],[total_amount]]*Transaction_2[[#This Row],[discount_percentage]]/100)</f>
        <v>898.35</v>
      </c>
      <c r="O1461" s="4" t="s">
        <v>90</v>
      </c>
      <c r="P1461" s="4" t="s">
        <v>57</v>
      </c>
      <c r="Q1461" s="4">
        <v>3</v>
      </c>
      <c r="R1461" s="4" t="s">
        <v>6023</v>
      </c>
      <c r="S1461" s="4" t="b">
        <v>0</v>
      </c>
      <c r="T1461" s="4">
        <v>0</v>
      </c>
      <c r="U1461" s="4" t="s">
        <v>6006</v>
      </c>
      <c r="V1461" s="4">
        <v>21.35</v>
      </c>
      <c r="W1461" s="4">
        <v>29</v>
      </c>
      <c r="X1461" s="4" t="s">
        <v>6007</v>
      </c>
      <c r="Y1461" s="4" t="b">
        <v>0</v>
      </c>
      <c r="Z1461" s="4" t="b">
        <v>0</v>
      </c>
      <c r="AA1461" s="4" t="b">
        <v>0</v>
      </c>
      <c r="AB1461" s="4" t="b">
        <v>1</v>
      </c>
      <c r="AC1461" s="4" t="b">
        <v>1</v>
      </c>
    </row>
    <row r="1462" spans="1:29" x14ac:dyDescent="0.25">
      <c r="A1462" s="4" t="s">
        <v>2953</v>
      </c>
      <c r="B1462" s="4" t="s">
        <v>2954</v>
      </c>
      <c r="C1462" s="9">
        <v>45678</v>
      </c>
      <c r="D1462" s="9" t="str">
        <f>TEXT(Transaction_2[[#This Row],[transaction_date]],"yyyy")</f>
        <v>2025</v>
      </c>
      <c r="E1462" s="9" t="str">
        <f>TEXT(Transaction_2[[#This Row],[transaction_date]],"mmm")</f>
        <v>Jan</v>
      </c>
      <c r="F1462" s="4">
        <v>73</v>
      </c>
      <c r="G1462" s="4" t="s">
        <v>6011</v>
      </c>
      <c r="H1462" s="4" t="s">
        <v>65</v>
      </c>
      <c r="I1462" s="4" t="s">
        <v>6025</v>
      </c>
      <c r="J1462" s="4">
        <v>2</v>
      </c>
      <c r="K1462" s="4">
        <v>25.77</v>
      </c>
      <c r="L1462" s="4">
        <v>51.54</v>
      </c>
      <c r="M1462" s="12">
        <f>Transaction_2[[#This Row],[total_amount]]*(1-Transaction_2[[#This Row],[discount_percentage]]/100)</f>
        <v>51.54</v>
      </c>
      <c r="N1462" s="12">
        <f>Transaction_2[[#This Row],[total_amount]]-(Transaction_2[[#This Row],[total_amount]]*Transaction_2[[#This Row],[discount_percentage]]/100)</f>
        <v>51.54</v>
      </c>
      <c r="O1462" s="4" t="s">
        <v>23</v>
      </c>
      <c r="P1462" s="4" t="s">
        <v>36</v>
      </c>
      <c r="Q1462" s="4">
        <v>25</v>
      </c>
      <c r="R1462" s="4" t="s">
        <v>6005</v>
      </c>
      <c r="S1462" s="4" t="b">
        <v>0</v>
      </c>
      <c r="T1462" s="4">
        <v>0</v>
      </c>
      <c r="U1462" s="4" t="s">
        <v>6006</v>
      </c>
      <c r="V1462" s="4">
        <v>13.58</v>
      </c>
      <c r="W1462" s="4">
        <v>24</v>
      </c>
      <c r="X1462" s="4" t="s">
        <v>6007</v>
      </c>
      <c r="Y1462" s="4" t="b">
        <v>0</v>
      </c>
      <c r="Z1462" s="4" t="b">
        <v>0</v>
      </c>
      <c r="AA1462" s="4" t="b">
        <v>0</v>
      </c>
      <c r="AB1462" s="4" t="b">
        <v>0</v>
      </c>
      <c r="AC1462" s="4" t="b">
        <v>0</v>
      </c>
    </row>
    <row r="1463" spans="1:29" x14ac:dyDescent="0.25">
      <c r="A1463" s="4" t="s">
        <v>2955</v>
      </c>
      <c r="B1463" s="4" t="s">
        <v>2956</v>
      </c>
      <c r="C1463" s="9">
        <v>45643</v>
      </c>
      <c r="D1463" s="9" t="str">
        <f>TEXT(Transaction_2[[#This Row],[transaction_date]],"yyyy")</f>
        <v>2024</v>
      </c>
      <c r="E1463" s="9" t="str">
        <f>TEXT(Transaction_2[[#This Row],[transaction_date]],"mmm")</f>
        <v>Dec</v>
      </c>
      <c r="F1463" s="4">
        <v>51</v>
      </c>
      <c r="G1463" s="4" t="s">
        <v>6012</v>
      </c>
      <c r="H1463" s="4" t="s">
        <v>22</v>
      </c>
      <c r="I1463" s="4" t="s">
        <v>6004</v>
      </c>
      <c r="J1463" s="4">
        <v>4</v>
      </c>
      <c r="K1463" s="4">
        <v>77.88</v>
      </c>
      <c r="L1463" s="4">
        <v>311.52</v>
      </c>
      <c r="M1463" s="12">
        <f>Transaction_2[[#This Row],[total_amount]]*(1-Transaction_2[[#This Row],[discount_percentage]]/100)</f>
        <v>311.52</v>
      </c>
      <c r="N1463" s="12">
        <f>Transaction_2[[#This Row],[total_amount]]-(Transaction_2[[#This Row],[total_amount]]*Transaction_2[[#This Row],[discount_percentage]]/100)</f>
        <v>311.52</v>
      </c>
      <c r="O1463" s="4" t="s">
        <v>23</v>
      </c>
      <c r="P1463" s="4" t="s">
        <v>32</v>
      </c>
      <c r="Q1463" s="4">
        <v>10</v>
      </c>
      <c r="R1463" s="4" t="s">
        <v>6005</v>
      </c>
      <c r="S1463" s="4" t="b">
        <v>0</v>
      </c>
      <c r="T1463" s="4">
        <v>0</v>
      </c>
      <c r="U1463" s="4" t="s">
        <v>6006</v>
      </c>
      <c r="V1463" s="4">
        <v>5.81</v>
      </c>
      <c r="W1463" s="4">
        <v>25</v>
      </c>
      <c r="X1463" s="4" t="s">
        <v>6007</v>
      </c>
      <c r="Y1463" s="4" t="b">
        <v>0</v>
      </c>
      <c r="Z1463" s="4" t="b">
        <v>0</v>
      </c>
      <c r="AA1463" s="4" t="b">
        <v>0</v>
      </c>
      <c r="AB1463" s="4" t="b">
        <v>1</v>
      </c>
      <c r="AC1463" s="4" t="b">
        <v>0</v>
      </c>
    </row>
    <row r="1464" spans="1:29" x14ac:dyDescent="0.25">
      <c r="A1464" s="4" t="s">
        <v>2957</v>
      </c>
      <c r="B1464" s="4" t="s">
        <v>2958</v>
      </c>
      <c r="C1464" s="9">
        <v>45559</v>
      </c>
      <c r="D1464" s="9" t="str">
        <f>TEXT(Transaction_2[[#This Row],[transaction_date]],"yyyy")</f>
        <v>2024</v>
      </c>
      <c r="E1464" s="9" t="str">
        <f>TEXT(Transaction_2[[#This Row],[transaction_date]],"mmm")</f>
        <v>Sep</v>
      </c>
      <c r="F1464" s="4">
        <v>68</v>
      </c>
      <c r="G1464" s="4" t="s">
        <v>6008</v>
      </c>
      <c r="H1464" s="4" t="s">
        <v>62</v>
      </c>
      <c r="I1464" s="4" t="s">
        <v>6024</v>
      </c>
      <c r="J1464" s="4">
        <v>4</v>
      </c>
      <c r="K1464" s="4">
        <v>47.7</v>
      </c>
      <c r="L1464" s="4">
        <v>190.79</v>
      </c>
      <c r="M1464" s="12">
        <f>Transaction_2[[#This Row],[total_amount]]*(1-Transaction_2[[#This Row],[discount_percentage]]/100)</f>
        <v>190.79</v>
      </c>
      <c r="N1464" s="12">
        <f>Transaction_2[[#This Row],[total_amount]]-(Transaction_2[[#This Row],[total_amount]]*Transaction_2[[#This Row],[discount_percentage]]/100)</f>
        <v>190.79</v>
      </c>
      <c r="O1464" s="4" t="s">
        <v>28</v>
      </c>
      <c r="P1464" s="4" t="s">
        <v>36</v>
      </c>
      <c r="Q1464" s="4">
        <v>20</v>
      </c>
      <c r="R1464" s="4" t="s">
        <v>6005</v>
      </c>
      <c r="S1464" s="4" t="b">
        <v>0</v>
      </c>
      <c r="T1464" s="4">
        <v>0</v>
      </c>
      <c r="U1464" s="4" t="s">
        <v>6006</v>
      </c>
      <c r="V1464" s="4">
        <v>15.99</v>
      </c>
      <c r="W1464" s="4">
        <v>21</v>
      </c>
      <c r="X1464" s="4" t="s">
        <v>6007</v>
      </c>
      <c r="Y1464" s="4" t="b">
        <v>0</v>
      </c>
      <c r="Z1464" s="4" t="b">
        <v>0</v>
      </c>
      <c r="AA1464" s="4" t="b">
        <v>1</v>
      </c>
      <c r="AB1464" s="4" t="b">
        <v>0</v>
      </c>
      <c r="AC1464" s="4" t="b">
        <v>0</v>
      </c>
    </row>
    <row r="1465" spans="1:29" x14ac:dyDescent="0.25">
      <c r="A1465" s="4" t="s">
        <v>2959</v>
      </c>
      <c r="B1465" s="4" t="s">
        <v>2960</v>
      </c>
      <c r="C1465" s="9">
        <v>45666</v>
      </c>
      <c r="D1465" s="9" t="str">
        <f>TEXT(Transaction_2[[#This Row],[transaction_date]],"yyyy")</f>
        <v>2025</v>
      </c>
      <c r="E1465" s="9" t="str">
        <f>TEXT(Transaction_2[[#This Row],[transaction_date]],"mmm")</f>
        <v>Jan</v>
      </c>
      <c r="F1465" s="4">
        <v>63</v>
      </c>
      <c r="G1465" s="4" t="s">
        <v>6008</v>
      </c>
      <c r="H1465" s="4" t="s">
        <v>53</v>
      </c>
      <c r="I1465" s="4" t="s">
        <v>6022</v>
      </c>
      <c r="J1465" s="4">
        <v>4</v>
      </c>
      <c r="K1465" s="4">
        <v>114.09</v>
      </c>
      <c r="L1465" s="4">
        <v>456.36</v>
      </c>
      <c r="M1465" s="12">
        <f>Transaction_2[[#This Row],[total_amount]]*(1-Transaction_2[[#This Row],[discount_percentage]]/100)</f>
        <v>456.36</v>
      </c>
      <c r="N1465" s="12">
        <f>Transaction_2[[#This Row],[total_amount]]-(Transaction_2[[#This Row],[total_amount]]*Transaction_2[[#This Row],[discount_percentage]]/100)</f>
        <v>456.36</v>
      </c>
      <c r="O1465" s="4" t="s">
        <v>23</v>
      </c>
      <c r="P1465" s="4" t="s">
        <v>24</v>
      </c>
      <c r="Q1465" s="4">
        <v>42</v>
      </c>
      <c r="R1465" s="4" t="s">
        <v>6010</v>
      </c>
      <c r="S1465" s="4" t="b">
        <v>0</v>
      </c>
      <c r="T1465" s="4">
        <v>0</v>
      </c>
      <c r="U1465" s="4" t="s">
        <v>6006</v>
      </c>
      <c r="V1465" s="4">
        <v>15.84</v>
      </c>
      <c r="W1465" s="4">
        <v>19</v>
      </c>
      <c r="X1465" s="4" t="s">
        <v>6007</v>
      </c>
      <c r="Y1465" s="4" t="b">
        <v>0</v>
      </c>
      <c r="Z1465" s="4" t="b">
        <v>1</v>
      </c>
      <c r="AA1465" s="4" t="b">
        <v>0</v>
      </c>
      <c r="AB1465" s="4" t="b">
        <v>1</v>
      </c>
      <c r="AC1465" s="4" t="b">
        <v>0</v>
      </c>
    </row>
    <row r="1466" spans="1:29" x14ac:dyDescent="0.25">
      <c r="A1466" s="4" t="s">
        <v>2961</v>
      </c>
      <c r="B1466" s="4" t="s">
        <v>2962</v>
      </c>
      <c r="C1466" s="9">
        <v>45562</v>
      </c>
      <c r="D1466" s="9" t="str">
        <f>TEXT(Transaction_2[[#This Row],[transaction_date]],"yyyy")</f>
        <v>2024</v>
      </c>
      <c r="E1466" s="9" t="str">
        <f>TEXT(Transaction_2[[#This Row],[transaction_date]],"mmm")</f>
        <v>Sep</v>
      </c>
      <c r="F1466" s="4">
        <v>51</v>
      </c>
      <c r="G1466" s="4" t="s">
        <v>6012</v>
      </c>
      <c r="H1466" s="4" t="s">
        <v>44</v>
      </c>
      <c r="I1466" s="4" t="s">
        <v>6019</v>
      </c>
      <c r="J1466" s="4">
        <v>2</v>
      </c>
      <c r="K1466" s="4">
        <v>288.07</v>
      </c>
      <c r="L1466" s="4">
        <v>576.15</v>
      </c>
      <c r="M1466" s="12">
        <f>Transaction_2[[#This Row],[total_amount]]*(1-Transaction_2[[#This Row],[discount_percentage]]/100)</f>
        <v>576.15</v>
      </c>
      <c r="N1466" s="12">
        <f>Transaction_2[[#This Row],[total_amount]]-(Transaction_2[[#This Row],[total_amount]]*Transaction_2[[#This Row],[discount_percentage]]/100)</f>
        <v>576.15</v>
      </c>
      <c r="O1466" s="4" t="s">
        <v>23</v>
      </c>
      <c r="P1466" s="4" t="s">
        <v>32</v>
      </c>
      <c r="Q1466" s="4">
        <v>6</v>
      </c>
      <c r="R1466" s="4" t="s">
        <v>6005</v>
      </c>
      <c r="S1466" s="4" t="b">
        <v>0</v>
      </c>
      <c r="T1466" s="4">
        <v>0</v>
      </c>
      <c r="U1466" s="4" t="s">
        <v>6006</v>
      </c>
      <c r="V1466" s="4">
        <v>20.76</v>
      </c>
      <c r="W1466" s="4">
        <v>2</v>
      </c>
      <c r="X1466" s="4" t="s">
        <v>6016</v>
      </c>
      <c r="Y1466" s="4" t="b">
        <v>0</v>
      </c>
      <c r="Z1466" s="4" t="b">
        <v>0</v>
      </c>
      <c r="AA1466" s="4" t="b">
        <v>0</v>
      </c>
      <c r="AB1466" s="4" t="b">
        <v>0</v>
      </c>
      <c r="AC1466" s="4" t="b">
        <v>0</v>
      </c>
    </row>
    <row r="1467" spans="1:29" x14ac:dyDescent="0.25">
      <c r="A1467" s="4" t="s">
        <v>2963</v>
      </c>
      <c r="B1467" s="4" t="s">
        <v>2964</v>
      </c>
      <c r="C1467" s="9">
        <v>45722</v>
      </c>
      <c r="D1467" s="9" t="str">
        <f>TEXT(Transaction_2[[#This Row],[transaction_date]],"yyyy")</f>
        <v>2025</v>
      </c>
      <c r="E1467" s="9" t="str">
        <f>TEXT(Transaction_2[[#This Row],[transaction_date]],"mmm")</f>
        <v>Mar</v>
      </c>
      <c r="F1467" s="4">
        <v>48</v>
      </c>
      <c r="G1467" s="4" t="s">
        <v>6021</v>
      </c>
      <c r="H1467" s="4" t="s">
        <v>53</v>
      </c>
      <c r="I1467" s="4" t="s">
        <v>6022</v>
      </c>
      <c r="J1467" s="4">
        <v>8</v>
      </c>
      <c r="K1467" s="4">
        <v>99.18</v>
      </c>
      <c r="L1467" s="4">
        <v>793.44</v>
      </c>
      <c r="M1467" s="12">
        <f>Transaction_2[[#This Row],[total_amount]]*(1-Transaction_2[[#This Row],[discount_percentage]]/100)</f>
        <v>793.44</v>
      </c>
      <c r="N1467" s="12">
        <f>Transaction_2[[#This Row],[total_amount]]-(Transaction_2[[#This Row],[total_amount]]*Transaction_2[[#This Row],[discount_percentage]]/100)</f>
        <v>793.44</v>
      </c>
      <c r="O1467" s="4" t="s">
        <v>90</v>
      </c>
      <c r="P1467" s="4" t="s">
        <v>57</v>
      </c>
      <c r="Q1467" s="4">
        <v>0</v>
      </c>
      <c r="R1467" s="4" t="s">
        <v>6027</v>
      </c>
      <c r="S1467" s="4" t="b">
        <v>0</v>
      </c>
      <c r="T1467" s="4">
        <v>0</v>
      </c>
      <c r="U1467" s="4" t="s">
        <v>6006</v>
      </c>
      <c r="V1467" s="4">
        <v>19.02</v>
      </c>
      <c r="W1467" s="4">
        <v>13</v>
      </c>
      <c r="X1467" s="4" t="s">
        <v>6020</v>
      </c>
      <c r="Y1467" s="4" t="b">
        <v>0</v>
      </c>
      <c r="Z1467" s="4" t="b">
        <v>1</v>
      </c>
      <c r="AA1467" s="4" t="b">
        <v>0</v>
      </c>
      <c r="AB1467" s="4" t="b">
        <v>0</v>
      </c>
      <c r="AC1467" s="4" t="b">
        <v>1</v>
      </c>
    </row>
    <row r="1468" spans="1:29" x14ac:dyDescent="0.25">
      <c r="A1468" s="4" t="s">
        <v>2965</v>
      </c>
      <c r="B1468" s="4" t="s">
        <v>2966</v>
      </c>
      <c r="C1468" s="9">
        <v>45490</v>
      </c>
      <c r="D1468" s="9" t="str">
        <f>TEXT(Transaction_2[[#This Row],[transaction_date]],"yyyy")</f>
        <v>2024</v>
      </c>
      <c r="E1468" s="9" t="str">
        <f>TEXT(Transaction_2[[#This Row],[transaction_date]],"mmm")</f>
        <v>Jul</v>
      </c>
      <c r="F1468" s="4">
        <v>18</v>
      </c>
      <c r="G1468" s="4" t="s">
        <v>6003</v>
      </c>
      <c r="H1468" s="4" t="s">
        <v>44</v>
      </c>
      <c r="I1468" s="4" t="s">
        <v>6019</v>
      </c>
      <c r="J1468" s="4">
        <v>1</v>
      </c>
      <c r="K1468" s="4">
        <v>245.26</v>
      </c>
      <c r="L1468" s="4">
        <v>245.26</v>
      </c>
      <c r="M1468" s="12">
        <f>Transaction_2[[#This Row],[total_amount]]*(1-Transaction_2[[#This Row],[discount_percentage]]/100)</f>
        <v>131.45936</v>
      </c>
      <c r="N1468" s="12">
        <f>Transaction_2[[#This Row],[total_amount]]-(Transaction_2[[#This Row],[total_amount]]*Transaction_2[[#This Row],[discount_percentage]]/100)</f>
        <v>131.45936</v>
      </c>
      <c r="O1468" s="4" t="s">
        <v>54</v>
      </c>
      <c r="P1468" s="4" t="s">
        <v>24</v>
      </c>
      <c r="Q1468" s="4">
        <v>26</v>
      </c>
      <c r="R1468" s="4" t="s">
        <v>6010</v>
      </c>
      <c r="S1468" s="4" t="b">
        <v>1</v>
      </c>
      <c r="T1468" s="4">
        <v>46.4</v>
      </c>
      <c r="U1468" s="4" t="s">
        <v>6014</v>
      </c>
      <c r="V1468" s="4">
        <v>22.98</v>
      </c>
      <c r="W1468" s="4">
        <v>16</v>
      </c>
      <c r="X1468" s="4" t="s">
        <v>6007</v>
      </c>
      <c r="Y1468" s="4" t="b">
        <v>0</v>
      </c>
      <c r="Z1468" s="4" t="b">
        <v>0</v>
      </c>
      <c r="AA1468" s="4" t="b">
        <v>1</v>
      </c>
      <c r="AB1468" s="4" t="b">
        <v>0</v>
      </c>
      <c r="AC1468" s="4" t="b">
        <v>0</v>
      </c>
    </row>
    <row r="1469" spans="1:29" x14ac:dyDescent="0.25">
      <c r="A1469" s="4" t="s">
        <v>2967</v>
      </c>
      <c r="B1469" s="4" t="s">
        <v>2968</v>
      </c>
      <c r="C1469" s="9">
        <v>45529</v>
      </c>
      <c r="D1469" s="9" t="str">
        <f>TEXT(Transaction_2[[#This Row],[transaction_date]],"yyyy")</f>
        <v>2024</v>
      </c>
      <c r="E1469" s="9" t="str">
        <f>TEXT(Transaction_2[[#This Row],[transaction_date]],"mmm")</f>
        <v>Aug</v>
      </c>
      <c r="F1469" s="4">
        <v>44</v>
      </c>
      <c r="G1469" s="4" t="s">
        <v>6021</v>
      </c>
      <c r="H1469" s="4" t="s">
        <v>22</v>
      </c>
      <c r="I1469" s="4" t="s">
        <v>6004</v>
      </c>
      <c r="J1469" s="4">
        <v>19</v>
      </c>
      <c r="K1469" s="4">
        <v>9.85</v>
      </c>
      <c r="L1469" s="4">
        <v>187.23</v>
      </c>
      <c r="M1469" s="12">
        <f>Transaction_2[[#This Row],[total_amount]]*(1-Transaction_2[[#This Row],[discount_percentage]]/100)</f>
        <v>187.23</v>
      </c>
      <c r="N1469" s="12">
        <f>Transaction_2[[#This Row],[total_amount]]-(Transaction_2[[#This Row],[total_amount]]*Transaction_2[[#This Row],[discount_percentage]]/100)</f>
        <v>187.23</v>
      </c>
      <c r="O1469" s="4" t="s">
        <v>31</v>
      </c>
      <c r="P1469" s="4" t="s">
        <v>57</v>
      </c>
      <c r="Q1469" s="4">
        <v>3</v>
      </c>
      <c r="R1469" s="4" t="s">
        <v>6023</v>
      </c>
      <c r="S1469" s="4" t="b">
        <v>0</v>
      </c>
      <c r="T1469" s="4">
        <v>0</v>
      </c>
      <c r="U1469" s="4" t="s">
        <v>6006</v>
      </c>
      <c r="V1469" s="4">
        <v>13.13</v>
      </c>
      <c r="W1469" s="4">
        <v>18</v>
      </c>
      <c r="X1469" s="4" t="s">
        <v>6007</v>
      </c>
      <c r="Y1469" s="4" t="b">
        <v>0</v>
      </c>
      <c r="Z1469" s="4" t="b">
        <v>0</v>
      </c>
      <c r="AA1469" s="4" t="b">
        <v>0</v>
      </c>
      <c r="AB1469" s="4" t="b">
        <v>0</v>
      </c>
      <c r="AC1469" s="4" t="b">
        <v>1</v>
      </c>
    </row>
    <row r="1470" spans="1:29" x14ac:dyDescent="0.25">
      <c r="A1470" s="4" t="s">
        <v>2969</v>
      </c>
      <c r="B1470" s="4" t="s">
        <v>2970</v>
      </c>
      <c r="C1470" s="9">
        <v>45485</v>
      </c>
      <c r="D1470" s="9" t="str">
        <f>TEXT(Transaction_2[[#This Row],[transaction_date]],"yyyy")</f>
        <v>2024</v>
      </c>
      <c r="E1470" s="9" t="str">
        <f>TEXT(Transaction_2[[#This Row],[transaction_date]],"mmm")</f>
        <v>Jul</v>
      </c>
      <c r="F1470" s="4">
        <v>22</v>
      </c>
      <c r="G1470" s="4" t="s">
        <v>6003</v>
      </c>
      <c r="H1470" s="4" t="s">
        <v>62</v>
      </c>
      <c r="I1470" s="4" t="s">
        <v>6024</v>
      </c>
      <c r="J1470" s="4">
        <v>1</v>
      </c>
      <c r="K1470" s="4">
        <v>187.98</v>
      </c>
      <c r="L1470" s="4">
        <v>187.98</v>
      </c>
      <c r="M1470" s="12">
        <f>Transaction_2[[#This Row],[total_amount]]*(1-Transaction_2[[#This Row],[discount_percentage]]/100)</f>
        <v>187.98</v>
      </c>
      <c r="N1470" s="12">
        <f>Transaction_2[[#This Row],[total_amount]]-(Transaction_2[[#This Row],[total_amount]]*Transaction_2[[#This Row],[discount_percentage]]/100)</f>
        <v>187.98</v>
      </c>
      <c r="O1470" s="4" t="s">
        <v>31</v>
      </c>
      <c r="P1470" s="4" t="s">
        <v>32</v>
      </c>
      <c r="Q1470" s="4">
        <v>26</v>
      </c>
      <c r="R1470" s="4" t="s">
        <v>6010</v>
      </c>
      <c r="S1470" s="4" t="b">
        <v>0</v>
      </c>
      <c r="T1470" s="4">
        <v>0</v>
      </c>
      <c r="U1470" s="4" t="s">
        <v>6006</v>
      </c>
      <c r="V1470" s="4">
        <v>16.91</v>
      </c>
      <c r="W1470" s="4">
        <v>16</v>
      </c>
      <c r="X1470" s="4" t="s">
        <v>6007</v>
      </c>
      <c r="Y1470" s="4" t="b">
        <v>0</v>
      </c>
      <c r="Z1470" s="4" t="b">
        <v>0</v>
      </c>
      <c r="AA1470" s="4" t="b">
        <v>1</v>
      </c>
      <c r="AB1470" s="4" t="b">
        <v>1</v>
      </c>
      <c r="AC1470" s="4" t="b">
        <v>0</v>
      </c>
    </row>
    <row r="1471" spans="1:29" x14ac:dyDescent="0.25">
      <c r="A1471" s="4" t="s">
        <v>2971</v>
      </c>
      <c r="B1471" s="4" t="s">
        <v>2972</v>
      </c>
      <c r="C1471" s="9">
        <v>45574</v>
      </c>
      <c r="D1471" s="9" t="str">
        <f>TEXT(Transaction_2[[#This Row],[transaction_date]],"yyyy")</f>
        <v>2024</v>
      </c>
      <c r="E1471" s="9" t="str">
        <f>TEXT(Transaction_2[[#This Row],[transaction_date]],"mmm")</f>
        <v>Oct</v>
      </c>
      <c r="F1471" s="4">
        <v>21</v>
      </c>
      <c r="G1471" s="4" t="s">
        <v>6003</v>
      </c>
      <c r="H1471" s="4" t="s">
        <v>44</v>
      </c>
      <c r="I1471" s="4" t="s">
        <v>6019</v>
      </c>
      <c r="J1471" s="4">
        <v>4</v>
      </c>
      <c r="K1471" s="4">
        <v>25.87</v>
      </c>
      <c r="L1471" s="4">
        <v>103.48</v>
      </c>
      <c r="M1471" s="12">
        <f>Transaction_2[[#This Row],[total_amount]]*(1-Transaction_2[[#This Row],[discount_percentage]]/100)</f>
        <v>103.48</v>
      </c>
      <c r="N1471" s="12">
        <f>Transaction_2[[#This Row],[total_amount]]-(Transaction_2[[#This Row],[total_amount]]*Transaction_2[[#This Row],[discount_percentage]]/100)</f>
        <v>103.48</v>
      </c>
      <c r="O1471" s="4" t="s">
        <v>28</v>
      </c>
      <c r="P1471" s="4" t="s">
        <v>36</v>
      </c>
      <c r="Q1471" s="4">
        <v>5</v>
      </c>
      <c r="R1471" s="4" t="s">
        <v>6023</v>
      </c>
      <c r="S1471" s="4" t="b">
        <v>0</v>
      </c>
      <c r="T1471" s="4">
        <v>0</v>
      </c>
      <c r="U1471" s="4" t="s">
        <v>6006</v>
      </c>
      <c r="V1471" s="4">
        <v>19.559999999999999</v>
      </c>
      <c r="W1471" s="4">
        <v>14</v>
      </c>
      <c r="X1471" s="4" t="s">
        <v>6020</v>
      </c>
      <c r="Y1471" s="4" t="b">
        <v>0</v>
      </c>
      <c r="Z1471" s="4" t="b">
        <v>0</v>
      </c>
      <c r="AA1471" s="4" t="b">
        <v>0</v>
      </c>
      <c r="AB1471" s="4" t="b">
        <v>1</v>
      </c>
      <c r="AC1471" s="4" t="b">
        <v>0</v>
      </c>
    </row>
    <row r="1472" spans="1:29" x14ac:dyDescent="0.25">
      <c r="A1472" s="4" t="s">
        <v>2973</v>
      </c>
      <c r="B1472" s="4" t="s">
        <v>2974</v>
      </c>
      <c r="C1472" s="9">
        <v>45796</v>
      </c>
      <c r="D1472" s="9" t="str">
        <f>TEXT(Transaction_2[[#This Row],[transaction_date]],"yyyy")</f>
        <v>2025</v>
      </c>
      <c r="E1472" s="9" t="str">
        <f>TEXT(Transaction_2[[#This Row],[transaction_date]],"mmm")</f>
        <v>May</v>
      </c>
      <c r="F1472" s="4">
        <v>38</v>
      </c>
      <c r="G1472" s="4" t="s">
        <v>6017</v>
      </c>
      <c r="H1472" s="4" t="s">
        <v>22</v>
      </c>
      <c r="I1472" s="4" t="s">
        <v>6004</v>
      </c>
      <c r="J1472" s="4">
        <v>2</v>
      </c>
      <c r="K1472" s="4">
        <v>148</v>
      </c>
      <c r="L1472" s="4">
        <v>296</v>
      </c>
      <c r="M1472" s="12">
        <f>Transaction_2[[#This Row],[total_amount]]*(1-Transaction_2[[#This Row],[discount_percentage]]/100)</f>
        <v>214.00800000000004</v>
      </c>
      <c r="N1472" s="12">
        <f>Transaction_2[[#This Row],[total_amount]]-(Transaction_2[[#This Row],[total_amount]]*Transaction_2[[#This Row],[discount_percentage]]/100)</f>
        <v>214.00800000000001</v>
      </c>
      <c r="O1472" s="4" t="s">
        <v>54</v>
      </c>
      <c r="P1472" s="4" t="s">
        <v>24</v>
      </c>
      <c r="Q1472" s="4">
        <v>33</v>
      </c>
      <c r="R1472" s="4" t="s">
        <v>6010</v>
      </c>
      <c r="S1472" s="4" t="b">
        <v>1</v>
      </c>
      <c r="T1472" s="4">
        <v>27.7</v>
      </c>
      <c r="U1472" s="4" t="s">
        <v>6014</v>
      </c>
      <c r="V1472" s="4">
        <v>7.82</v>
      </c>
      <c r="W1472" s="4">
        <v>29</v>
      </c>
      <c r="X1472" s="4" t="s">
        <v>6007</v>
      </c>
      <c r="Y1472" s="4" t="b">
        <v>0</v>
      </c>
      <c r="Z1472" s="4" t="b">
        <v>0</v>
      </c>
      <c r="AA1472" s="4" t="b">
        <v>0</v>
      </c>
      <c r="AB1472" s="4" t="b">
        <v>0</v>
      </c>
      <c r="AC1472" s="4" t="b">
        <v>0</v>
      </c>
    </row>
    <row r="1473" spans="1:29" x14ac:dyDescent="0.25">
      <c r="A1473" s="4" t="s">
        <v>2975</v>
      </c>
      <c r="B1473" s="4" t="s">
        <v>2976</v>
      </c>
      <c r="C1473" s="9">
        <v>45586</v>
      </c>
      <c r="D1473" s="9" t="str">
        <f>TEXT(Transaction_2[[#This Row],[transaction_date]],"yyyy")</f>
        <v>2024</v>
      </c>
      <c r="E1473" s="9" t="str">
        <f>TEXT(Transaction_2[[#This Row],[transaction_date]],"mmm")</f>
        <v>Oct</v>
      </c>
      <c r="F1473" s="4">
        <v>74</v>
      </c>
      <c r="G1473" s="4" t="s">
        <v>6011</v>
      </c>
      <c r="H1473" s="4" t="s">
        <v>22</v>
      </c>
      <c r="I1473" s="4" t="s">
        <v>6004</v>
      </c>
      <c r="J1473" s="4">
        <v>3</v>
      </c>
      <c r="K1473" s="4">
        <v>289.33999999999997</v>
      </c>
      <c r="L1473" s="4">
        <v>868.01</v>
      </c>
      <c r="M1473" s="12">
        <f>Transaction_2[[#This Row],[total_amount]]*(1-Transaction_2[[#This Row],[discount_percentage]]/100)</f>
        <v>710.03218000000004</v>
      </c>
      <c r="N1473" s="12">
        <f>Transaction_2[[#This Row],[total_amount]]-(Transaction_2[[#This Row],[total_amount]]*Transaction_2[[#This Row],[discount_percentage]]/100)</f>
        <v>710.03218000000004</v>
      </c>
      <c r="O1473" s="4" t="s">
        <v>31</v>
      </c>
      <c r="P1473" s="4" t="s">
        <v>32</v>
      </c>
      <c r="Q1473" s="4">
        <v>15</v>
      </c>
      <c r="R1473" s="4" t="s">
        <v>6005</v>
      </c>
      <c r="S1473" s="4" t="b">
        <v>1</v>
      </c>
      <c r="T1473" s="4">
        <v>18.2</v>
      </c>
      <c r="U1473" s="4" t="s">
        <v>6028</v>
      </c>
      <c r="V1473" s="4">
        <v>14.73</v>
      </c>
      <c r="W1473" s="4">
        <v>26</v>
      </c>
      <c r="X1473" s="4" t="s">
        <v>6007</v>
      </c>
      <c r="Y1473" s="4" t="b">
        <v>0</v>
      </c>
      <c r="Z1473" s="4" t="b">
        <v>0</v>
      </c>
      <c r="AA1473" s="4" t="b">
        <v>0</v>
      </c>
      <c r="AB1473" s="4" t="b">
        <v>0</v>
      </c>
      <c r="AC1473" s="4" t="b">
        <v>0</v>
      </c>
    </row>
    <row r="1474" spans="1:29" x14ac:dyDescent="0.25">
      <c r="A1474" s="4" t="s">
        <v>2977</v>
      </c>
      <c r="B1474" s="4" t="s">
        <v>2978</v>
      </c>
      <c r="C1474" s="9">
        <v>45789</v>
      </c>
      <c r="D1474" s="9" t="str">
        <f>TEXT(Transaction_2[[#This Row],[transaction_date]],"yyyy")</f>
        <v>2025</v>
      </c>
      <c r="E1474" s="9" t="str">
        <f>TEXT(Transaction_2[[#This Row],[transaction_date]],"mmm")</f>
        <v>May</v>
      </c>
      <c r="F1474" s="4">
        <v>23</v>
      </c>
      <c r="G1474" s="4" t="s">
        <v>6003</v>
      </c>
      <c r="H1474" s="4" t="s">
        <v>27</v>
      </c>
      <c r="I1474" s="4" t="s">
        <v>6009</v>
      </c>
      <c r="J1474" s="4">
        <v>4</v>
      </c>
      <c r="K1474" s="4">
        <v>74.11</v>
      </c>
      <c r="L1474" s="4">
        <v>296.45</v>
      </c>
      <c r="M1474" s="12">
        <f>Transaction_2[[#This Row],[total_amount]]*(1-Transaction_2[[#This Row],[discount_percentage]]/100)</f>
        <v>238.64224999999996</v>
      </c>
      <c r="N1474" s="12">
        <f>Transaction_2[[#This Row],[total_amount]]-(Transaction_2[[#This Row],[total_amount]]*Transaction_2[[#This Row],[discount_percentage]]/100)</f>
        <v>238.64224999999999</v>
      </c>
      <c r="O1474" s="4" t="s">
        <v>23</v>
      </c>
      <c r="P1474" s="4" t="s">
        <v>32</v>
      </c>
      <c r="Q1474" s="4">
        <v>7</v>
      </c>
      <c r="R1474" s="4" t="s">
        <v>6005</v>
      </c>
      <c r="S1474" s="4" t="b">
        <v>1</v>
      </c>
      <c r="T1474" s="4">
        <v>19.5</v>
      </c>
      <c r="U1474" s="4" t="s">
        <v>6028</v>
      </c>
      <c r="V1474" s="4">
        <v>6.79</v>
      </c>
      <c r="W1474" s="4">
        <v>15</v>
      </c>
      <c r="X1474" s="4" t="s">
        <v>6007</v>
      </c>
      <c r="Y1474" s="4" t="b">
        <v>0</v>
      </c>
      <c r="Z1474" s="4" t="b">
        <v>0</v>
      </c>
      <c r="AA1474" s="4" t="b">
        <v>0</v>
      </c>
      <c r="AB1474" s="4" t="b">
        <v>0</v>
      </c>
      <c r="AC1474" s="4" t="b">
        <v>0</v>
      </c>
    </row>
    <row r="1475" spans="1:29" x14ac:dyDescent="0.25">
      <c r="A1475" s="4" t="s">
        <v>2979</v>
      </c>
      <c r="B1475" s="4" t="s">
        <v>2980</v>
      </c>
      <c r="C1475" s="9">
        <v>45820</v>
      </c>
      <c r="D1475" s="9" t="str">
        <f>TEXT(Transaction_2[[#This Row],[transaction_date]],"yyyy")</f>
        <v>2025</v>
      </c>
      <c r="E1475" s="9" t="str">
        <f>TEXT(Transaction_2[[#This Row],[transaction_date]],"mmm")</f>
        <v>Jun</v>
      </c>
      <c r="F1475" s="4">
        <v>62</v>
      </c>
      <c r="G1475" s="4" t="s">
        <v>6008</v>
      </c>
      <c r="H1475" s="4" t="s">
        <v>62</v>
      </c>
      <c r="I1475" s="4" t="s">
        <v>6024</v>
      </c>
      <c r="J1475" s="4">
        <v>17</v>
      </c>
      <c r="K1475" s="4">
        <v>84.5</v>
      </c>
      <c r="L1475" s="4">
        <v>1436.49</v>
      </c>
      <c r="M1475" s="12">
        <f>Transaction_2[[#This Row],[total_amount]]*(1-Transaction_2[[#This Row],[discount_percentage]]/100)</f>
        <v>1308.64239</v>
      </c>
      <c r="N1475" s="12">
        <f>Transaction_2[[#This Row],[total_amount]]-(Transaction_2[[#This Row],[total_amount]]*Transaction_2[[#This Row],[discount_percentage]]/100)</f>
        <v>1308.64239</v>
      </c>
      <c r="O1475" s="4" t="s">
        <v>31</v>
      </c>
      <c r="P1475" s="4" t="s">
        <v>57</v>
      </c>
      <c r="Q1475" s="4">
        <v>1</v>
      </c>
      <c r="R1475" s="4" t="s">
        <v>6029</v>
      </c>
      <c r="S1475" s="4" t="b">
        <v>1</v>
      </c>
      <c r="T1475" s="4">
        <v>8.9</v>
      </c>
      <c r="U1475" s="4" t="s">
        <v>6031</v>
      </c>
      <c r="V1475" s="4">
        <v>5.0199999999999996</v>
      </c>
      <c r="W1475" s="4">
        <v>6</v>
      </c>
      <c r="X1475" s="4" t="s">
        <v>6018</v>
      </c>
      <c r="Y1475" s="4" t="b">
        <v>1</v>
      </c>
      <c r="Z1475" s="4" t="b">
        <v>0</v>
      </c>
      <c r="AA1475" s="4" t="b">
        <v>0</v>
      </c>
      <c r="AB1475" s="4" t="b">
        <v>1</v>
      </c>
      <c r="AC1475" s="4" t="b">
        <v>1</v>
      </c>
    </row>
    <row r="1476" spans="1:29" x14ac:dyDescent="0.25">
      <c r="A1476" s="4" t="s">
        <v>2981</v>
      </c>
      <c r="B1476" s="4" t="s">
        <v>2982</v>
      </c>
      <c r="C1476" s="9">
        <v>45790</v>
      </c>
      <c r="D1476" s="9" t="str">
        <f>TEXT(Transaction_2[[#This Row],[transaction_date]],"yyyy")</f>
        <v>2025</v>
      </c>
      <c r="E1476" s="9" t="str">
        <f>TEXT(Transaction_2[[#This Row],[transaction_date]],"mmm")</f>
        <v>May</v>
      </c>
      <c r="F1476" s="4">
        <v>64</v>
      </c>
      <c r="G1476" s="4" t="s">
        <v>6008</v>
      </c>
      <c r="H1476" s="4" t="s">
        <v>65</v>
      </c>
      <c r="I1476" s="4" t="s">
        <v>6025</v>
      </c>
      <c r="J1476" s="4">
        <v>3</v>
      </c>
      <c r="K1476" s="4">
        <v>242.47</v>
      </c>
      <c r="L1476" s="4">
        <v>727.41</v>
      </c>
      <c r="M1476" s="12">
        <f>Transaction_2[[#This Row],[total_amount]]*(1-Transaction_2[[#This Row],[discount_percentage]]/100)</f>
        <v>727.41</v>
      </c>
      <c r="N1476" s="12">
        <f>Transaction_2[[#This Row],[total_amount]]-(Transaction_2[[#This Row],[total_amount]]*Transaction_2[[#This Row],[discount_percentage]]/100)</f>
        <v>727.41</v>
      </c>
      <c r="O1476" s="4" t="s">
        <v>28</v>
      </c>
      <c r="P1476" s="4" t="s">
        <v>32</v>
      </c>
      <c r="Q1476" s="4">
        <v>32</v>
      </c>
      <c r="R1476" s="4" t="s">
        <v>6010</v>
      </c>
      <c r="S1476" s="4" t="b">
        <v>0</v>
      </c>
      <c r="T1476" s="4">
        <v>0</v>
      </c>
      <c r="U1476" s="4" t="s">
        <v>6006</v>
      </c>
      <c r="V1476" s="4">
        <v>12.33</v>
      </c>
      <c r="W1476" s="4">
        <v>13</v>
      </c>
      <c r="X1476" s="4" t="s">
        <v>6020</v>
      </c>
      <c r="Y1476" s="4" t="b">
        <v>0</v>
      </c>
      <c r="Z1476" s="4" t="b">
        <v>0</v>
      </c>
      <c r="AA1476" s="4" t="b">
        <v>1</v>
      </c>
      <c r="AB1476" s="4" t="b">
        <v>1</v>
      </c>
      <c r="AC1476" s="4" t="b">
        <v>0</v>
      </c>
    </row>
    <row r="1477" spans="1:29" x14ac:dyDescent="0.25">
      <c r="A1477" s="4" t="s">
        <v>2983</v>
      </c>
      <c r="B1477" s="4" t="s">
        <v>2984</v>
      </c>
      <c r="C1477" s="9">
        <v>45586</v>
      </c>
      <c r="D1477" s="9" t="str">
        <f>TEXT(Transaction_2[[#This Row],[transaction_date]],"yyyy")</f>
        <v>2024</v>
      </c>
      <c r="E1477" s="9" t="str">
        <f>TEXT(Transaction_2[[#This Row],[transaction_date]],"mmm")</f>
        <v>Oct</v>
      </c>
      <c r="F1477" s="4">
        <v>33</v>
      </c>
      <c r="G1477" s="4" t="s">
        <v>6017</v>
      </c>
      <c r="H1477" s="4" t="s">
        <v>22</v>
      </c>
      <c r="I1477" s="4" t="s">
        <v>6004</v>
      </c>
      <c r="J1477" s="4">
        <v>2</v>
      </c>
      <c r="K1477" s="4">
        <v>201.95</v>
      </c>
      <c r="L1477" s="4">
        <v>403.91</v>
      </c>
      <c r="M1477" s="12">
        <f>Transaction_2[[#This Row],[total_amount]]*(1-Transaction_2[[#This Row],[discount_percentage]]/100)</f>
        <v>345.74696</v>
      </c>
      <c r="N1477" s="12">
        <f>Transaction_2[[#This Row],[total_amount]]-(Transaction_2[[#This Row],[total_amount]]*Transaction_2[[#This Row],[discount_percentage]]/100)</f>
        <v>345.74696</v>
      </c>
      <c r="O1477" s="4" t="s">
        <v>23</v>
      </c>
      <c r="P1477" s="4" t="s">
        <v>24</v>
      </c>
      <c r="Q1477" s="4">
        <v>37</v>
      </c>
      <c r="R1477" s="4" t="s">
        <v>6010</v>
      </c>
      <c r="S1477" s="4" t="b">
        <v>1</v>
      </c>
      <c r="T1477" s="4">
        <v>14.4</v>
      </c>
      <c r="U1477" s="4" t="s">
        <v>6028</v>
      </c>
      <c r="V1477" s="4">
        <v>23.03</v>
      </c>
      <c r="W1477" s="4">
        <v>18</v>
      </c>
      <c r="X1477" s="4" t="s">
        <v>6007</v>
      </c>
      <c r="Y1477" s="4" t="b">
        <v>0</v>
      </c>
      <c r="Z1477" s="4" t="b">
        <v>0</v>
      </c>
      <c r="AA1477" s="4" t="b">
        <v>0</v>
      </c>
      <c r="AB1477" s="4" t="b">
        <v>1</v>
      </c>
      <c r="AC1477" s="4" t="b">
        <v>0</v>
      </c>
    </row>
    <row r="1478" spans="1:29" x14ac:dyDescent="0.25">
      <c r="A1478" s="4" t="s">
        <v>2985</v>
      </c>
      <c r="B1478" s="4" t="s">
        <v>2986</v>
      </c>
      <c r="C1478" s="9">
        <v>45645</v>
      </c>
      <c r="D1478" s="9" t="str">
        <f>TEXT(Transaction_2[[#This Row],[transaction_date]],"yyyy")</f>
        <v>2024</v>
      </c>
      <c r="E1478" s="9" t="str">
        <f>TEXT(Transaction_2[[#This Row],[transaction_date]],"mmm")</f>
        <v>Dec</v>
      </c>
      <c r="F1478" s="4">
        <v>58</v>
      </c>
      <c r="G1478" s="4" t="s">
        <v>6012</v>
      </c>
      <c r="H1478" s="4" t="s">
        <v>65</v>
      </c>
      <c r="I1478" s="4" t="s">
        <v>6025</v>
      </c>
      <c r="J1478" s="4">
        <v>3</v>
      </c>
      <c r="K1478" s="4">
        <v>100.08</v>
      </c>
      <c r="L1478" s="4">
        <v>300.24</v>
      </c>
      <c r="M1478" s="12">
        <f>Transaction_2[[#This Row],[total_amount]]*(1-Transaction_2[[#This Row],[discount_percentage]]/100)</f>
        <v>203.56271999999998</v>
      </c>
      <c r="N1478" s="12">
        <f>Transaction_2[[#This Row],[total_amount]]-(Transaction_2[[#This Row],[total_amount]]*Transaction_2[[#This Row],[discount_percentage]]/100)</f>
        <v>203.56272000000001</v>
      </c>
      <c r="O1478" s="4" t="s">
        <v>28</v>
      </c>
      <c r="P1478" s="4" t="s">
        <v>24</v>
      </c>
      <c r="Q1478" s="4">
        <v>1</v>
      </c>
      <c r="R1478" s="4" t="s">
        <v>6029</v>
      </c>
      <c r="S1478" s="4" t="b">
        <v>1</v>
      </c>
      <c r="T1478" s="4">
        <v>32.200000000000003</v>
      </c>
      <c r="U1478" s="4" t="s">
        <v>6014</v>
      </c>
      <c r="V1478" s="4">
        <v>6.67</v>
      </c>
      <c r="W1478" s="4">
        <v>27</v>
      </c>
      <c r="X1478" s="4" t="s">
        <v>6007</v>
      </c>
      <c r="Y1478" s="4" t="b">
        <v>0</v>
      </c>
      <c r="Z1478" s="4" t="b">
        <v>1</v>
      </c>
      <c r="AA1478" s="4" t="b">
        <v>1</v>
      </c>
      <c r="AB1478" s="4" t="b">
        <v>0</v>
      </c>
      <c r="AC1478" s="4" t="b">
        <v>0</v>
      </c>
    </row>
    <row r="1479" spans="1:29" x14ac:dyDescent="0.25">
      <c r="A1479" s="4" t="s">
        <v>2987</v>
      </c>
      <c r="B1479" s="4" t="s">
        <v>2988</v>
      </c>
      <c r="C1479" s="9">
        <v>45800</v>
      </c>
      <c r="D1479" s="9" t="str">
        <f>TEXT(Transaction_2[[#This Row],[transaction_date]],"yyyy")</f>
        <v>2025</v>
      </c>
      <c r="E1479" s="9" t="str">
        <f>TEXT(Transaction_2[[#This Row],[transaction_date]],"mmm")</f>
        <v>May</v>
      </c>
      <c r="F1479" s="4">
        <v>65</v>
      </c>
      <c r="G1479" s="4" t="s">
        <v>6008</v>
      </c>
      <c r="H1479" s="4" t="s">
        <v>53</v>
      </c>
      <c r="I1479" s="4" t="s">
        <v>6022</v>
      </c>
      <c r="J1479" s="4">
        <v>3</v>
      </c>
      <c r="K1479" s="4">
        <v>177.05</v>
      </c>
      <c r="L1479" s="4">
        <v>531.15</v>
      </c>
      <c r="M1479" s="12">
        <f>Transaction_2[[#This Row],[total_amount]]*(1-Transaction_2[[#This Row],[discount_percentage]]/100)</f>
        <v>531.15</v>
      </c>
      <c r="N1479" s="12">
        <f>Transaction_2[[#This Row],[total_amount]]-(Transaction_2[[#This Row],[total_amount]]*Transaction_2[[#This Row],[discount_percentage]]/100)</f>
        <v>531.15</v>
      </c>
      <c r="O1479" s="4" t="s">
        <v>28</v>
      </c>
      <c r="P1479" s="4" t="s">
        <v>24</v>
      </c>
      <c r="Q1479" s="4">
        <v>28</v>
      </c>
      <c r="R1479" s="4" t="s">
        <v>6010</v>
      </c>
      <c r="S1479" s="4" t="b">
        <v>0</v>
      </c>
      <c r="T1479" s="4">
        <v>0</v>
      </c>
      <c r="U1479" s="4" t="s">
        <v>6006</v>
      </c>
      <c r="V1479" s="4">
        <v>19.29</v>
      </c>
      <c r="W1479" s="4">
        <v>26</v>
      </c>
      <c r="X1479" s="4" t="s">
        <v>6007</v>
      </c>
      <c r="Y1479" s="4" t="b">
        <v>0</v>
      </c>
      <c r="Z1479" s="4" t="b">
        <v>0</v>
      </c>
      <c r="AA1479" s="4" t="b">
        <v>0</v>
      </c>
      <c r="AB1479" s="4" t="b">
        <v>0</v>
      </c>
      <c r="AC1479" s="4" t="b">
        <v>0</v>
      </c>
    </row>
    <row r="1480" spans="1:29" x14ac:dyDescent="0.25">
      <c r="A1480" s="4" t="s">
        <v>2989</v>
      </c>
      <c r="B1480" s="4" t="s">
        <v>2990</v>
      </c>
      <c r="C1480" s="9">
        <v>45820</v>
      </c>
      <c r="D1480" s="9" t="str">
        <f>TEXT(Transaction_2[[#This Row],[transaction_date]],"yyyy")</f>
        <v>2025</v>
      </c>
      <c r="E1480" s="9" t="str">
        <f>TEXT(Transaction_2[[#This Row],[transaction_date]],"mmm")</f>
        <v>Jun</v>
      </c>
      <c r="F1480" s="4">
        <v>45</v>
      </c>
      <c r="G1480" s="4" t="s">
        <v>6021</v>
      </c>
      <c r="H1480" s="4" t="s">
        <v>65</v>
      </c>
      <c r="I1480" s="4" t="s">
        <v>6025</v>
      </c>
      <c r="J1480" s="4">
        <v>2</v>
      </c>
      <c r="K1480" s="4">
        <v>90.11</v>
      </c>
      <c r="L1480" s="4">
        <v>180.23</v>
      </c>
      <c r="M1480" s="12">
        <f>Transaction_2[[#This Row],[total_amount]]*(1-Transaction_2[[#This Row],[discount_percentage]]/100)</f>
        <v>180.23</v>
      </c>
      <c r="N1480" s="12">
        <f>Transaction_2[[#This Row],[total_amount]]-(Transaction_2[[#This Row],[total_amount]]*Transaction_2[[#This Row],[discount_percentage]]/100)</f>
        <v>180.23</v>
      </c>
      <c r="O1480" s="4" t="s">
        <v>28</v>
      </c>
      <c r="P1480" s="4" t="s">
        <v>36</v>
      </c>
      <c r="Q1480" s="4">
        <v>35</v>
      </c>
      <c r="R1480" s="4" t="s">
        <v>6010</v>
      </c>
      <c r="S1480" s="4" t="b">
        <v>0</v>
      </c>
      <c r="T1480" s="4">
        <v>0</v>
      </c>
      <c r="U1480" s="4" t="s">
        <v>6006</v>
      </c>
      <c r="V1480" s="4">
        <v>5.72</v>
      </c>
      <c r="W1480" s="4">
        <v>12</v>
      </c>
      <c r="X1480" s="4" t="s">
        <v>6020</v>
      </c>
      <c r="Y1480" s="4" t="b">
        <v>0</v>
      </c>
      <c r="Z1480" s="4" t="b">
        <v>1</v>
      </c>
      <c r="AA1480" s="4" t="b">
        <v>0</v>
      </c>
      <c r="AB1480" s="4" t="b">
        <v>0</v>
      </c>
      <c r="AC1480" s="4" t="b">
        <v>0</v>
      </c>
    </row>
    <row r="1481" spans="1:29" x14ac:dyDescent="0.25">
      <c r="A1481" s="4" t="s">
        <v>2991</v>
      </c>
      <c r="B1481" s="4" t="s">
        <v>2992</v>
      </c>
      <c r="C1481" s="9">
        <v>45623</v>
      </c>
      <c r="D1481" s="9" t="str">
        <f>TEXT(Transaction_2[[#This Row],[transaction_date]],"yyyy")</f>
        <v>2024</v>
      </c>
      <c r="E1481" s="9" t="str">
        <f>TEXT(Transaction_2[[#This Row],[transaction_date]],"mmm")</f>
        <v>Nov</v>
      </c>
      <c r="F1481" s="4">
        <v>63</v>
      </c>
      <c r="G1481" s="4" t="s">
        <v>6008</v>
      </c>
      <c r="H1481" s="4" t="s">
        <v>80</v>
      </c>
      <c r="I1481" s="4" t="s">
        <v>6026</v>
      </c>
      <c r="J1481" s="4">
        <v>4</v>
      </c>
      <c r="K1481" s="4">
        <v>224.3</v>
      </c>
      <c r="L1481" s="4">
        <v>897.2</v>
      </c>
      <c r="M1481" s="12">
        <f>Transaction_2[[#This Row],[total_amount]]*(1-Transaction_2[[#This Row],[discount_percentage]]/100)</f>
        <v>897.2</v>
      </c>
      <c r="N1481" s="12">
        <f>Transaction_2[[#This Row],[total_amount]]-(Transaction_2[[#This Row],[total_amount]]*Transaction_2[[#This Row],[discount_percentage]]/100)</f>
        <v>897.2</v>
      </c>
      <c r="O1481" s="4" t="s">
        <v>31</v>
      </c>
      <c r="P1481" s="4" t="s">
        <v>24</v>
      </c>
      <c r="Q1481" s="4">
        <v>27</v>
      </c>
      <c r="R1481" s="4" t="s">
        <v>6010</v>
      </c>
      <c r="S1481" s="4" t="b">
        <v>0</v>
      </c>
      <c r="T1481" s="4">
        <v>0</v>
      </c>
      <c r="U1481" s="4" t="s">
        <v>6006</v>
      </c>
      <c r="V1481" s="4">
        <v>17.86</v>
      </c>
      <c r="W1481" s="4">
        <v>16</v>
      </c>
      <c r="X1481" s="4" t="s">
        <v>6007</v>
      </c>
      <c r="Y1481" s="4" t="b">
        <v>0</v>
      </c>
      <c r="Z1481" s="4" t="b">
        <v>1</v>
      </c>
      <c r="AA1481" s="4" t="b">
        <v>1</v>
      </c>
      <c r="AB1481" s="4" t="b">
        <v>0</v>
      </c>
      <c r="AC1481" s="4" t="b">
        <v>0</v>
      </c>
    </row>
    <row r="1482" spans="1:29" x14ac:dyDescent="0.25">
      <c r="A1482" s="4" t="s">
        <v>2993</v>
      </c>
      <c r="B1482" s="4" t="s">
        <v>2994</v>
      </c>
      <c r="C1482" s="9">
        <v>45774</v>
      </c>
      <c r="D1482" s="9" t="str">
        <f>TEXT(Transaction_2[[#This Row],[transaction_date]],"yyyy")</f>
        <v>2025</v>
      </c>
      <c r="E1482" s="9" t="str">
        <f>TEXT(Transaction_2[[#This Row],[transaction_date]],"mmm")</f>
        <v>Apr</v>
      </c>
      <c r="F1482" s="4">
        <v>55</v>
      </c>
      <c r="G1482" s="4" t="s">
        <v>6012</v>
      </c>
      <c r="H1482" s="4" t="s">
        <v>62</v>
      </c>
      <c r="I1482" s="4" t="s">
        <v>6024</v>
      </c>
      <c r="J1482" s="4">
        <v>1</v>
      </c>
      <c r="K1482" s="4">
        <v>251</v>
      </c>
      <c r="L1482" s="4">
        <v>251</v>
      </c>
      <c r="M1482" s="12">
        <f>Transaction_2[[#This Row],[total_amount]]*(1-Transaction_2[[#This Row],[discount_percentage]]/100)</f>
        <v>251</v>
      </c>
      <c r="N1482" s="12">
        <f>Transaction_2[[#This Row],[total_amount]]-(Transaction_2[[#This Row],[total_amount]]*Transaction_2[[#This Row],[discount_percentage]]/100)</f>
        <v>251</v>
      </c>
      <c r="O1482" s="4" t="s">
        <v>31</v>
      </c>
      <c r="P1482" s="4" t="s">
        <v>24</v>
      </c>
      <c r="Q1482" s="4">
        <v>19</v>
      </c>
      <c r="R1482" s="4" t="s">
        <v>6005</v>
      </c>
      <c r="S1482" s="4" t="b">
        <v>0</v>
      </c>
      <c r="T1482" s="4">
        <v>0</v>
      </c>
      <c r="U1482" s="4" t="s">
        <v>6006</v>
      </c>
      <c r="V1482" s="4">
        <v>24.53</v>
      </c>
      <c r="W1482" s="4">
        <v>9</v>
      </c>
      <c r="X1482" s="4" t="s">
        <v>6020</v>
      </c>
      <c r="Y1482" s="4" t="b">
        <v>1</v>
      </c>
      <c r="Z1482" s="4" t="b">
        <v>0</v>
      </c>
      <c r="AA1482" s="4" t="b">
        <v>0</v>
      </c>
      <c r="AB1482" s="4" t="b">
        <v>0</v>
      </c>
      <c r="AC1482" s="4" t="b">
        <v>0</v>
      </c>
    </row>
    <row r="1483" spans="1:29" x14ac:dyDescent="0.25">
      <c r="A1483" s="4" t="s">
        <v>2995</v>
      </c>
      <c r="B1483" s="4" t="s">
        <v>2996</v>
      </c>
      <c r="C1483" s="9">
        <v>45809</v>
      </c>
      <c r="D1483" s="9" t="str">
        <f>TEXT(Transaction_2[[#This Row],[transaction_date]],"yyyy")</f>
        <v>2025</v>
      </c>
      <c r="E1483" s="9" t="str">
        <f>TEXT(Transaction_2[[#This Row],[transaction_date]],"mmm")</f>
        <v>Jun</v>
      </c>
      <c r="F1483" s="4">
        <v>58</v>
      </c>
      <c r="G1483" s="4" t="s">
        <v>6012</v>
      </c>
      <c r="H1483" s="4" t="s">
        <v>115</v>
      </c>
      <c r="I1483" s="4" t="s">
        <v>6030</v>
      </c>
      <c r="J1483" s="4">
        <v>12</v>
      </c>
      <c r="K1483" s="4">
        <v>21.72</v>
      </c>
      <c r="L1483" s="4">
        <v>260.58999999999997</v>
      </c>
      <c r="M1483" s="12">
        <f>Transaction_2[[#This Row],[total_amount]]*(1-Transaction_2[[#This Row],[discount_percentage]]/100)</f>
        <v>187.10361999999998</v>
      </c>
      <c r="N1483" s="12">
        <f>Transaction_2[[#This Row],[total_amount]]-(Transaction_2[[#This Row],[total_amount]]*Transaction_2[[#This Row],[discount_percentage]]/100)</f>
        <v>187.10361999999998</v>
      </c>
      <c r="O1483" s="4" t="s">
        <v>90</v>
      </c>
      <c r="P1483" s="4" t="s">
        <v>57</v>
      </c>
      <c r="Q1483" s="4">
        <v>4</v>
      </c>
      <c r="R1483" s="4" t="s">
        <v>6023</v>
      </c>
      <c r="S1483" s="4" t="b">
        <v>1</v>
      </c>
      <c r="T1483" s="4">
        <v>28.2</v>
      </c>
      <c r="U1483" s="4" t="s">
        <v>6014</v>
      </c>
      <c r="V1483" s="4">
        <v>24.85</v>
      </c>
      <c r="W1483" s="4">
        <v>7</v>
      </c>
      <c r="X1483" s="4" t="s">
        <v>6018</v>
      </c>
      <c r="Y1483" s="4" t="b">
        <v>0</v>
      </c>
      <c r="Z1483" s="4" t="b">
        <v>1</v>
      </c>
      <c r="AA1483" s="4" t="b">
        <v>1</v>
      </c>
      <c r="AB1483" s="4" t="b">
        <v>1</v>
      </c>
      <c r="AC1483" s="4" t="b">
        <v>1</v>
      </c>
    </row>
    <row r="1484" spans="1:29" x14ac:dyDescent="0.25">
      <c r="A1484" s="4" t="s">
        <v>2997</v>
      </c>
      <c r="B1484" s="4" t="s">
        <v>2998</v>
      </c>
      <c r="C1484" s="9">
        <v>45697</v>
      </c>
      <c r="D1484" s="9" t="str">
        <f>TEXT(Transaction_2[[#This Row],[transaction_date]],"yyyy")</f>
        <v>2025</v>
      </c>
      <c r="E1484" s="9" t="str">
        <f>TEXT(Transaction_2[[#This Row],[transaction_date]],"mmm")</f>
        <v>Feb</v>
      </c>
      <c r="F1484" s="4">
        <v>24</v>
      </c>
      <c r="G1484" s="4" t="s">
        <v>6003</v>
      </c>
      <c r="H1484" s="4" t="s">
        <v>39</v>
      </c>
      <c r="I1484" s="4" t="s">
        <v>6015</v>
      </c>
      <c r="J1484" s="4">
        <v>4</v>
      </c>
      <c r="K1484" s="4">
        <v>255.11</v>
      </c>
      <c r="L1484" s="4">
        <v>1020.45</v>
      </c>
      <c r="M1484" s="12">
        <f>Transaction_2[[#This Row],[total_amount]]*(1-Transaction_2[[#This Row],[discount_percentage]]/100)</f>
        <v>1020.45</v>
      </c>
      <c r="N1484" s="12">
        <f>Transaction_2[[#This Row],[total_amount]]-(Transaction_2[[#This Row],[total_amount]]*Transaction_2[[#This Row],[discount_percentage]]/100)</f>
        <v>1020.45</v>
      </c>
      <c r="O1484" s="4" t="s">
        <v>31</v>
      </c>
      <c r="P1484" s="4" t="s">
        <v>36</v>
      </c>
      <c r="Q1484" s="4">
        <v>10</v>
      </c>
      <c r="R1484" s="4" t="s">
        <v>6005</v>
      </c>
      <c r="S1484" s="4" t="b">
        <v>0</v>
      </c>
      <c r="T1484" s="4">
        <v>0</v>
      </c>
      <c r="U1484" s="4" t="s">
        <v>6006</v>
      </c>
      <c r="V1484" s="4">
        <v>22.49</v>
      </c>
      <c r="W1484" s="4">
        <v>2</v>
      </c>
      <c r="X1484" s="4" t="s">
        <v>6016</v>
      </c>
      <c r="Y1484" s="4" t="b">
        <v>0</v>
      </c>
      <c r="Z1484" s="4" t="b">
        <v>0</v>
      </c>
      <c r="AA1484" s="4" t="b">
        <v>0</v>
      </c>
      <c r="AB1484" s="4" t="b">
        <v>1</v>
      </c>
      <c r="AC1484" s="4" t="b">
        <v>0</v>
      </c>
    </row>
    <row r="1485" spans="1:29" x14ac:dyDescent="0.25">
      <c r="A1485" s="4" t="s">
        <v>2999</v>
      </c>
      <c r="B1485" s="4" t="s">
        <v>3000</v>
      </c>
      <c r="C1485" s="9">
        <v>45804</v>
      </c>
      <c r="D1485" s="9" t="str">
        <f>TEXT(Transaction_2[[#This Row],[transaction_date]],"yyyy")</f>
        <v>2025</v>
      </c>
      <c r="E1485" s="9" t="str">
        <f>TEXT(Transaction_2[[#This Row],[transaction_date]],"mmm")</f>
        <v>May</v>
      </c>
      <c r="F1485" s="4">
        <v>73</v>
      </c>
      <c r="G1485" s="4" t="s">
        <v>6011</v>
      </c>
      <c r="H1485" s="4" t="s">
        <v>115</v>
      </c>
      <c r="I1485" s="4" t="s">
        <v>6030</v>
      </c>
      <c r="J1485" s="4">
        <v>18</v>
      </c>
      <c r="K1485" s="4">
        <v>63.04</v>
      </c>
      <c r="L1485" s="4">
        <v>1134.78</v>
      </c>
      <c r="M1485" s="12">
        <f>Transaction_2[[#This Row],[total_amount]]*(1-Transaction_2[[#This Row],[discount_percentage]]/100)</f>
        <v>1134.78</v>
      </c>
      <c r="N1485" s="12">
        <f>Transaction_2[[#This Row],[total_amount]]-(Transaction_2[[#This Row],[total_amount]]*Transaction_2[[#This Row],[discount_percentage]]/100)</f>
        <v>1134.78</v>
      </c>
      <c r="O1485" s="4" t="s">
        <v>28</v>
      </c>
      <c r="P1485" s="4" t="s">
        <v>57</v>
      </c>
      <c r="Q1485" s="4">
        <v>0</v>
      </c>
      <c r="R1485" s="4" t="s">
        <v>6027</v>
      </c>
      <c r="S1485" s="4" t="b">
        <v>0</v>
      </c>
      <c r="T1485" s="4">
        <v>0</v>
      </c>
      <c r="U1485" s="4" t="s">
        <v>6006</v>
      </c>
      <c r="V1485" s="4">
        <v>18.25</v>
      </c>
      <c r="W1485" s="4">
        <v>4</v>
      </c>
      <c r="X1485" s="4" t="s">
        <v>6018</v>
      </c>
      <c r="Y1485" s="4" t="b">
        <v>0</v>
      </c>
      <c r="Z1485" s="4" t="b">
        <v>0</v>
      </c>
      <c r="AA1485" s="4" t="b">
        <v>0</v>
      </c>
      <c r="AB1485" s="4" t="b">
        <v>0</v>
      </c>
      <c r="AC1485" s="4" t="b">
        <v>1</v>
      </c>
    </row>
    <row r="1486" spans="1:29" x14ac:dyDescent="0.25">
      <c r="A1486" s="4" t="s">
        <v>3001</v>
      </c>
      <c r="B1486" s="4" t="s">
        <v>3002</v>
      </c>
      <c r="C1486" s="9">
        <v>45694</v>
      </c>
      <c r="D1486" s="9" t="str">
        <f>TEXT(Transaction_2[[#This Row],[transaction_date]],"yyyy")</f>
        <v>2025</v>
      </c>
      <c r="E1486" s="9" t="str">
        <f>TEXT(Transaction_2[[#This Row],[transaction_date]],"mmm")</f>
        <v>Feb</v>
      </c>
      <c r="F1486" s="4">
        <v>65</v>
      </c>
      <c r="G1486" s="4" t="s">
        <v>6008</v>
      </c>
      <c r="H1486" s="4" t="s">
        <v>80</v>
      </c>
      <c r="I1486" s="4" t="s">
        <v>6026</v>
      </c>
      <c r="J1486" s="4">
        <v>3</v>
      </c>
      <c r="K1486" s="4">
        <v>291.39</v>
      </c>
      <c r="L1486" s="4">
        <v>874.18</v>
      </c>
      <c r="M1486" s="12">
        <f>Transaction_2[[#This Row],[total_amount]]*(1-Transaction_2[[#This Row],[discount_percentage]]/100)</f>
        <v>487.79244</v>
      </c>
      <c r="N1486" s="12">
        <f>Transaction_2[[#This Row],[total_amount]]-(Transaction_2[[#This Row],[total_amount]]*Transaction_2[[#This Row],[discount_percentage]]/100)</f>
        <v>487.79243999999994</v>
      </c>
      <c r="O1486" s="4" t="s">
        <v>23</v>
      </c>
      <c r="P1486" s="4" t="s">
        <v>32</v>
      </c>
      <c r="Q1486" s="4">
        <v>27</v>
      </c>
      <c r="R1486" s="4" t="s">
        <v>6010</v>
      </c>
      <c r="S1486" s="4" t="b">
        <v>1</v>
      </c>
      <c r="T1486" s="4">
        <v>44.2</v>
      </c>
      <c r="U1486" s="4" t="s">
        <v>6014</v>
      </c>
      <c r="V1486" s="4">
        <v>14.07</v>
      </c>
      <c r="W1486" s="4">
        <v>9</v>
      </c>
      <c r="X1486" s="4" t="s">
        <v>6020</v>
      </c>
      <c r="Y1486" s="4" t="b">
        <v>0</v>
      </c>
      <c r="Z1486" s="4" t="b">
        <v>0</v>
      </c>
      <c r="AA1486" s="4" t="b">
        <v>0</v>
      </c>
      <c r="AB1486" s="4" t="b">
        <v>0</v>
      </c>
      <c r="AC1486" s="4" t="b">
        <v>0</v>
      </c>
    </row>
    <row r="1487" spans="1:29" x14ac:dyDescent="0.25">
      <c r="A1487" s="4" t="s">
        <v>3003</v>
      </c>
      <c r="B1487" s="4" t="s">
        <v>3004</v>
      </c>
      <c r="C1487" s="9">
        <v>45709</v>
      </c>
      <c r="D1487" s="9" t="str">
        <f>TEXT(Transaction_2[[#This Row],[transaction_date]],"yyyy")</f>
        <v>2025</v>
      </c>
      <c r="E1487" s="9" t="str">
        <f>TEXT(Transaction_2[[#This Row],[transaction_date]],"mmm")</f>
        <v>Feb</v>
      </c>
      <c r="F1487" s="4">
        <v>78</v>
      </c>
      <c r="G1487" s="4" t="s">
        <v>6011</v>
      </c>
      <c r="H1487" s="4" t="s">
        <v>53</v>
      </c>
      <c r="I1487" s="4" t="s">
        <v>6022</v>
      </c>
      <c r="J1487" s="4">
        <v>3</v>
      </c>
      <c r="K1487" s="4">
        <v>280.73</v>
      </c>
      <c r="L1487" s="4">
        <v>842.18</v>
      </c>
      <c r="M1487" s="12">
        <f>Transaction_2[[#This Row],[total_amount]]*(1-Transaction_2[[#This Row],[discount_percentage]]/100)</f>
        <v>842.18</v>
      </c>
      <c r="N1487" s="12">
        <f>Transaction_2[[#This Row],[total_amount]]-(Transaction_2[[#This Row],[total_amount]]*Transaction_2[[#This Row],[discount_percentage]]/100)</f>
        <v>842.18</v>
      </c>
      <c r="O1487" s="4" t="s">
        <v>28</v>
      </c>
      <c r="P1487" s="4" t="s">
        <v>36</v>
      </c>
      <c r="Q1487" s="4">
        <v>35</v>
      </c>
      <c r="R1487" s="4" t="s">
        <v>6010</v>
      </c>
      <c r="S1487" s="4" t="b">
        <v>0</v>
      </c>
      <c r="T1487" s="4">
        <v>0</v>
      </c>
      <c r="U1487" s="4" t="s">
        <v>6006</v>
      </c>
      <c r="V1487" s="4">
        <v>18.64</v>
      </c>
      <c r="W1487" s="4">
        <v>22</v>
      </c>
      <c r="X1487" s="4" t="s">
        <v>6007</v>
      </c>
      <c r="Y1487" s="4" t="b">
        <v>1</v>
      </c>
      <c r="Z1487" s="4" t="b">
        <v>0</v>
      </c>
      <c r="AA1487" s="4" t="b">
        <v>0</v>
      </c>
      <c r="AB1487" s="4" t="b">
        <v>0</v>
      </c>
      <c r="AC1487" s="4" t="b">
        <v>0</v>
      </c>
    </row>
    <row r="1488" spans="1:29" x14ac:dyDescent="0.25">
      <c r="A1488" s="4" t="s">
        <v>3005</v>
      </c>
      <c r="B1488" s="4" t="s">
        <v>3006</v>
      </c>
      <c r="C1488" s="9">
        <v>45659</v>
      </c>
      <c r="D1488" s="9" t="str">
        <f>TEXT(Transaction_2[[#This Row],[transaction_date]],"yyyy")</f>
        <v>2025</v>
      </c>
      <c r="E1488" s="9" t="str">
        <f>TEXT(Transaction_2[[#This Row],[transaction_date]],"mmm")</f>
        <v>Jan</v>
      </c>
      <c r="F1488" s="4">
        <v>58</v>
      </c>
      <c r="G1488" s="4" t="s">
        <v>6012</v>
      </c>
      <c r="H1488" s="4" t="s">
        <v>35</v>
      </c>
      <c r="I1488" s="4" t="s">
        <v>6013</v>
      </c>
      <c r="J1488" s="4">
        <v>2</v>
      </c>
      <c r="K1488" s="4">
        <v>176.19</v>
      </c>
      <c r="L1488" s="4">
        <v>352.38</v>
      </c>
      <c r="M1488" s="12">
        <f>Transaction_2[[#This Row],[total_amount]]*(1-Transaction_2[[#This Row],[discount_percentage]]/100)</f>
        <v>352.38</v>
      </c>
      <c r="N1488" s="12">
        <f>Transaction_2[[#This Row],[total_amount]]-(Transaction_2[[#This Row],[total_amount]]*Transaction_2[[#This Row],[discount_percentage]]/100)</f>
        <v>352.38</v>
      </c>
      <c r="O1488" s="4" t="s">
        <v>23</v>
      </c>
      <c r="P1488" s="4" t="s">
        <v>24</v>
      </c>
      <c r="Q1488" s="4">
        <v>12</v>
      </c>
      <c r="R1488" s="4" t="s">
        <v>6005</v>
      </c>
      <c r="S1488" s="4" t="b">
        <v>0</v>
      </c>
      <c r="T1488" s="4">
        <v>0</v>
      </c>
      <c r="U1488" s="4" t="s">
        <v>6006</v>
      </c>
      <c r="V1488" s="4">
        <v>18.68</v>
      </c>
      <c r="W1488" s="4">
        <v>2</v>
      </c>
      <c r="X1488" s="4" t="s">
        <v>6016</v>
      </c>
      <c r="Y1488" s="4" t="b">
        <v>0</v>
      </c>
      <c r="Z1488" s="4" t="b">
        <v>0</v>
      </c>
      <c r="AA1488" s="4" t="b">
        <v>0</v>
      </c>
      <c r="AB1488" s="4" t="b">
        <v>0</v>
      </c>
      <c r="AC1488" s="4" t="b">
        <v>0</v>
      </c>
    </row>
    <row r="1489" spans="1:29" x14ac:dyDescent="0.25">
      <c r="A1489" s="4" t="s">
        <v>3007</v>
      </c>
      <c r="B1489" s="4" t="s">
        <v>3008</v>
      </c>
      <c r="C1489" s="9">
        <v>45791</v>
      </c>
      <c r="D1489" s="9" t="str">
        <f>TEXT(Transaction_2[[#This Row],[transaction_date]],"yyyy")</f>
        <v>2025</v>
      </c>
      <c r="E1489" s="9" t="str">
        <f>TEXT(Transaction_2[[#This Row],[transaction_date]],"mmm")</f>
        <v>May</v>
      </c>
      <c r="F1489" s="4">
        <v>76</v>
      </c>
      <c r="G1489" s="4" t="s">
        <v>6011</v>
      </c>
      <c r="H1489" s="4" t="s">
        <v>27</v>
      </c>
      <c r="I1489" s="4" t="s">
        <v>6009</v>
      </c>
      <c r="J1489" s="4">
        <v>3</v>
      </c>
      <c r="K1489" s="4">
        <v>236.77</v>
      </c>
      <c r="L1489" s="4">
        <v>710.3</v>
      </c>
      <c r="M1489" s="12">
        <f>Transaction_2[[#This Row],[total_amount]]*(1-Transaction_2[[#This Row],[discount_percentage]]/100)</f>
        <v>710.3</v>
      </c>
      <c r="N1489" s="12">
        <f>Transaction_2[[#This Row],[total_amount]]-(Transaction_2[[#This Row],[total_amount]]*Transaction_2[[#This Row],[discount_percentage]]/100)</f>
        <v>710.3</v>
      </c>
      <c r="O1489" s="4" t="s">
        <v>31</v>
      </c>
      <c r="P1489" s="4" t="s">
        <v>32</v>
      </c>
      <c r="Q1489" s="4">
        <v>42</v>
      </c>
      <c r="R1489" s="4" t="s">
        <v>6010</v>
      </c>
      <c r="S1489" s="4" t="b">
        <v>0</v>
      </c>
      <c r="T1489" s="4">
        <v>0</v>
      </c>
      <c r="U1489" s="4" t="s">
        <v>6006</v>
      </c>
      <c r="V1489" s="4">
        <v>9.3699999999999992</v>
      </c>
      <c r="W1489" s="4">
        <v>8</v>
      </c>
      <c r="X1489" s="4" t="s">
        <v>6020</v>
      </c>
      <c r="Y1489" s="4" t="b">
        <v>0</v>
      </c>
      <c r="Z1489" s="4" t="b">
        <v>0</v>
      </c>
      <c r="AA1489" s="4" t="b">
        <v>0</v>
      </c>
      <c r="AB1489" s="4" t="b">
        <v>0</v>
      </c>
      <c r="AC1489" s="4" t="b">
        <v>0</v>
      </c>
    </row>
    <row r="1490" spans="1:29" x14ac:dyDescent="0.25">
      <c r="A1490" s="4" t="s">
        <v>3009</v>
      </c>
      <c r="B1490" s="4" t="s">
        <v>3010</v>
      </c>
      <c r="C1490" s="9">
        <v>45540</v>
      </c>
      <c r="D1490" s="9" t="str">
        <f>TEXT(Transaction_2[[#This Row],[transaction_date]],"yyyy")</f>
        <v>2024</v>
      </c>
      <c r="E1490" s="9" t="str">
        <f>TEXT(Transaction_2[[#This Row],[transaction_date]],"mmm")</f>
        <v>Sep</v>
      </c>
      <c r="F1490" s="4">
        <v>68</v>
      </c>
      <c r="G1490" s="4" t="s">
        <v>6008</v>
      </c>
      <c r="H1490" s="4" t="s">
        <v>115</v>
      </c>
      <c r="I1490" s="4" t="s">
        <v>6030</v>
      </c>
      <c r="J1490" s="4">
        <v>1</v>
      </c>
      <c r="K1490" s="4">
        <v>286.44</v>
      </c>
      <c r="L1490" s="4">
        <v>286.44</v>
      </c>
      <c r="M1490" s="12">
        <f>Transaction_2[[#This Row],[total_amount]]*(1-Transaction_2[[#This Row],[discount_percentage]]/100)</f>
        <v>286.44</v>
      </c>
      <c r="N1490" s="12">
        <f>Transaction_2[[#This Row],[total_amount]]-(Transaction_2[[#This Row],[total_amount]]*Transaction_2[[#This Row],[discount_percentage]]/100)</f>
        <v>286.44</v>
      </c>
      <c r="O1490" s="4" t="s">
        <v>23</v>
      </c>
      <c r="P1490" s="4" t="s">
        <v>32</v>
      </c>
      <c r="Q1490" s="4">
        <v>13</v>
      </c>
      <c r="R1490" s="4" t="s">
        <v>6005</v>
      </c>
      <c r="S1490" s="4" t="b">
        <v>0</v>
      </c>
      <c r="T1490" s="4">
        <v>0</v>
      </c>
      <c r="U1490" s="4" t="s">
        <v>6006</v>
      </c>
      <c r="V1490" s="4">
        <v>12.65</v>
      </c>
      <c r="W1490" s="4">
        <v>10</v>
      </c>
      <c r="X1490" s="4" t="s">
        <v>6020</v>
      </c>
      <c r="Y1490" s="4" t="b">
        <v>1</v>
      </c>
      <c r="Z1490" s="4" t="b">
        <v>0</v>
      </c>
      <c r="AA1490" s="4" t="b">
        <v>0</v>
      </c>
      <c r="AB1490" s="4" t="b">
        <v>1</v>
      </c>
      <c r="AC1490" s="4" t="b">
        <v>0</v>
      </c>
    </row>
    <row r="1491" spans="1:29" x14ac:dyDescent="0.25">
      <c r="A1491" s="4" t="s">
        <v>3011</v>
      </c>
      <c r="B1491" s="4" t="s">
        <v>3012</v>
      </c>
      <c r="C1491" s="9">
        <v>45783</v>
      </c>
      <c r="D1491" s="9" t="str">
        <f>TEXT(Transaction_2[[#This Row],[transaction_date]],"yyyy")</f>
        <v>2025</v>
      </c>
      <c r="E1491" s="9" t="str">
        <f>TEXT(Transaction_2[[#This Row],[transaction_date]],"mmm")</f>
        <v>May</v>
      </c>
      <c r="F1491" s="4">
        <v>49</v>
      </c>
      <c r="G1491" s="4" t="s">
        <v>6021</v>
      </c>
      <c r="H1491" s="4" t="s">
        <v>53</v>
      </c>
      <c r="I1491" s="4" t="s">
        <v>6022</v>
      </c>
      <c r="J1491" s="4">
        <v>2</v>
      </c>
      <c r="K1491" s="4">
        <v>114.46</v>
      </c>
      <c r="L1491" s="4">
        <v>228.91</v>
      </c>
      <c r="M1491" s="12">
        <f>Transaction_2[[#This Row],[total_amount]]*(1-Transaction_2[[#This Row],[discount_percentage]]/100)</f>
        <v>149.47823</v>
      </c>
      <c r="N1491" s="12">
        <f>Transaction_2[[#This Row],[total_amount]]-(Transaction_2[[#This Row],[total_amount]]*Transaction_2[[#This Row],[discount_percentage]]/100)</f>
        <v>149.47823</v>
      </c>
      <c r="O1491" s="4" t="s">
        <v>23</v>
      </c>
      <c r="P1491" s="4" t="s">
        <v>32</v>
      </c>
      <c r="Q1491" s="4">
        <v>11</v>
      </c>
      <c r="R1491" s="4" t="s">
        <v>6005</v>
      </c>
      <c r="S1491" s="4" t="b">
        <v>1</v>
      </c>
      <c r="T1491" s="4">
        <v>34.700000000000003</v>
      </c>
      <c r="U1491" s="4" t="s">
        <v>6014</v>
      </c>
      <c r="V1491" s="4">
        <v>19.260000000000002</v>
      </c>
      <c r="W1491" s="4">
        <v>11</v>
      </c>
      <c r="X1491" s="4" t="s">
        <v>6020</v>
      </c>
      <c r="Y1491" s="4" t="b">
        <v>0</v>
      </c>
      <c r="Z1491" s="4" t="b">
        <v>0</v>
      </c>
      <c r="AA1491" s="4" t="b">
        <v>0</v>
      </c>
      <c r="AB1491" s="4" t="b">
        <v>0</v>
      </c>
      <c r="AC1491" s="4" t="b">
        <v>0</v>
      </c>
    </row>
    <row r="1492" spans="1:29" x14ac:dyDescent="0.25">
      <c r="A1492" s="4" t="s">
        <v>3013</v>
      </c>
      <c r="B1492" s="4" t="s">
        <v>3014</v>
      </c>
      <c r="C1492" s="9">
        <v>45505</v>
      </c>
      <c r="D1492" s="9" t="str">
        <f>TEXT(Transaction_2[[#This Row],[transaction_date]],"yyyy")</f>
        <v>2024</v>
      </c>
      <c r="E1492" s="9" t="str">
        <f>TEXT(Transaction_2[[#This Row],[transaction_date]],"mmm")</f>
        <v>Aug</v>
      </c>
      <c r="F1492" s="4">
        <v>52</v>
      </c>
      <c r="G1492" s="4" t="s">
        <v>6012</v>
      </c>
      <c r="H1492" s="4" t="s">
        <v>65</v>
      </c>
      <c r="I1492" s="4" t="s">
        <v>6025</v>
      </c>
      <c r="J1492" s="4">
        <v>4</v>
      </c>
      <c r="K1492" s="4">
        <v>65.94</v>
      </c>
      <c r="L1492" s="4">
        <v>263.77999999999997</v>
      </c>
      <c r="M1492" s="12">
        <f>Transaction_2[[#This Row],[total_amount]]*(1-Transaction_2[[#This Row],[discount_percentage]]/100)</f>
        <v>263.77999999999997</v>
      </c>
      <c r="N1492" s="12">
        <f>Transaction_2[[#This Row],[total_amount]]-(Transaction_2[[#This Row],[total_amount]]*Transaction_2[[#This Row],[discount_percentage]]/100)</f>
        <v>263.77999999999997</v>
      </c>
      <c r="O1492" s="4" t="s">
        <v>28</v>
      </c>
      <c r="P1492" s="4" t="s">
        <v>36</v>
      </c>
      <c r="Q1492" s="4">
        <v>14</v>
      </c>
      <c r="R1492" s="4" t="s">
        <v>6005</v>
      </c>
      <c r="S1492" s="4" t="b">
        <v>0</v>
      </c>
      <c r="T1492" s="4">
        <v>0</v>
      </c>
      <c r="U1492" s="4" t="s">
        <v>6006</v>
      </c>
      <c r="V1492" s="4">
        <v>14.37</v>
      </c>
      <c r="W1492" s="4">
        <v>23</v>
      </c>
      <c r="X1492" s="4" t="s">
        <v>6007</v>
      </c>
      <c r="Y1492" s="4" t="b">
        <v>0</v>
      </c>
      <c r="Z1492" s="4" t="b">
        <v>0</v>
      </c>
      <c r="AA1492" s="4" t="b">
        <v>0</v>
      </c>
      <c r="AB1492" s="4" t="b">
        <v>0</v>
      </c>
      <c r="AC1492" s="4" t="b">
        <v>0</v>
      </c>
    </row>
    <row r="1493" spans="1:29" x14ac:dyDescent="0.25">
      <c r="A1493" s="4" t="s">
        <v>3015</v>
      </c>
      <c r="B1493" s="4" t="s">
        <v>3016</v>
      </c>
      <c r="C1493" s="9">
        <v>45592</v>
      </c>
      <c r="D1493" s="9" t="str">
        <f>TEXT(Transaction_2[[#This Row],[transaction_date]],"yyyy")</f>
        <v>2024</v>
      </c>
      <c r="E1493" s="9" t="str">
        <f>TEXT(Transaction_2[[#This Row],[transaction_date]],"mmm")</f>
        <v>Oct</v>
      </c>
      <c r="F1493" s="4">
        <v>38</v>
      </c>
      <c r="G1493" s="4" t="s">
        <v>6017</v>
      </c>
      <c r="H1493" s="4" t="s">
        <v>22</v>
      </c>
      <c r="I1493" s="4" t="s">
        <v>6004</v>
      </c>
      <c r="J1493" s="4">
        <v>2</v>
      </c>
      <c r="K1493" s="4">
        <v>91.66</v>
      </c>
      <c r="L1493" s="4">
        <v>183.31</v>
      </c>
      <c r="M1493" s="12">
        <f>Transaction_2[[#This Row],[total_amount]]*(1-Transaction_2[[#This Row],[discount_percentage]]/100)</f>
        <v>183.31</v>
      </c>
      <c r="N1493" s="12">
        <f>Transaction_2[[#This Row],[total_amount]]-(Transaction_2[[#This Row],[total_amount]]*Transaction_2[[#This Row],[discount_percentage]]/100)</f>
        <v>183.31</v>
      </c>
      <c r="O1493" s="4" t="s">
        <v>28</v>
      </c>
      <c r="P1493" s="4" t="s">
        <v>24</v>
      </c>
      <c r="Q1493" s="4">
        <v>15</v>
      </c>
      <c r="R1493" s="4" t="s">
        <v>6005</v>
      </c>
      <c r="S1493" s="4" t="b">
        <v>0</v>
      </c>
      <c r="T1493" s="4">
        <v>0</v>
      </c>
      <c r="U1493" s="4" t="s">
        <v>6006</v>
      </c>
      <c r="V1493" s="4">
        <v>19.13</v>
      </c>
      <c r="W1493" s="4">
        <v>20</v>
      </c>
      <c r="X1493" s="4" t="s">
        <v>6007</v>
      </c>
      <c r="Y1493" s="4" t="b">
        <v>0</v>
      </c>
      <c r="Z1493" s="4" t="b">
        <v>0</v>
      </c>
      <c r="AA1493" s="4" t="b">
        <v>1</v>
      </c>
      <c r="AB1493" s="4" t="b">
        <v>0</v>
      </c>
      <c r="AC1493" s="4" t="b">
        <v>0</v>
      </c>
    </row>
    <row r="1494" spans="1:29" x14ac:dyDescent="0.25">
      <c r="A1494" s="4" t="s">
        <v>3017</v>
      </c>
      <c r="B1494" s="4" t="s">
        <v>3018</v>
      </c>
      <c r="C1494" s="9">
        <v>45779</v>
      </c>
      <c r="D1494" s="9" t="str">
        <f>TEXT(Transaction_2[[#This Row],[transaction_date]],"yyyy")</f>
        <v>2025</v>
      </c>
      <c r="E1494" s="9" t="str">
        <f>TEXT(Transaction_2[[#This Row],[transaction_date]],"mmm")</f>
        <v>May</v>
      </c>
      <c r="F1494" s="4">
        <v>41</v>
      </c>
      <c r="G1494" s="4" t="s">
        <v>6021</v>
      </c>
      <c r="H1494" s="4" t="s">
        <v>53</v>
      </c>
      <c r="I1494" s="4" t="s">
        <v>6022</v>
      </c>
      <c r="J1494" s="4">
        <v>3</v>
      </c>
      <c r="K1494" s="4">
        <v>193.66</v>
      </c>
      <c r="L1494" s="4">
        <v>580.97</v>
      </c>
      <c r="M1494" s="12">
        <f>Transaction_2[[#This Row],[total_amount]]*(1-Transaction_2[[#This Row],[discount_percentage]]/100)</f>
        <v>386.34505000000001</v>
      </c>
      <c r="N1494" s="12">
        <f>Transaction_2[[#This Row],[total_amount]]-(Transaction_2[[#This Row],[total_amount]]*Transaction_2[[#This Row],[discount_percentage]]/100)</f>
        <v>386.34505000000001</v>
      </c>
      <c r="O1494" s="4" t="s">
        <v>28</v>
      </c>
      <c r="P1494" s="4" t="s">
        <v>36</v>
      </c>
      <c r="Q1494" s="4">
        <v>26</v>
      </c>
      <c r="R1494" s="4" t="s">
        <v>6010</v>
      </c>
      <c r="S1494" s="4" t="b">
        <v>1</v>
      </c>
      <c r="T1494" s="4">
        <v>33.5</v>
      </c>
      <c r="U1494" s="4" t="s">
        <v>6014</v>
      </c>
      <c r="V1494" s="4">
        <v>21.23</v>
      </c>
      <c r="W1494" s="4">
        <v>27</v>
      </c>
      <c r="X1494" s="4" t="s">
        <v>6007</v>
      </c>
      <c r="Y1494" s="4" t="b">
        <v>0</v>
      </c>
      <c r="Z1494" s="4" t="b">
        <v>0</v>
      </c>
      <c r="AA1494" s="4" t="b">
        <v>0</v>
      </c>
      <c r="AB1494" s="4" t="b">
        <v>1</v>
      </c>
      <c r="AC1494" s="4" t="b">
        <v>0</v>
      </c>
    </row>
    <row r="1495" spans="1:29" x14ac:dyDescent="0.25">
      <c r="A1495" s="4" t="s">
        <v>3019</v>
      </c>
      <c r="B1495" s="4" t="s">
        <v>3020</v>
      </c>
      <c r="C1495" s="9">
        <v>45816</v>
      </c>
      <c r="D1495" s="9" t="str">
        <f>TEXT(Transaction_2[[#This Row],[transaction_date]],"yyyy")</f>
        <v>2025</v>
      </c>
      <c r="E1495" s="9" t="str">
        <f>TEXT(Transaction_2[[#This Row],[transaction_date]],"mmm")</f>
        <v>Jun</v>
      </c>
      <c r="F1495" s="4">
        <v>53</v>
      </c>
      <c r="G1495" s="4" t="s">
        <v>6012</v>
      </c>
      <c r="H1495" s="4" t="s">
        <v>62</v>
      </c>
      <c r="I1495" s="4" t="s">
        <v>6024</v>
      </c>
      <c r="J1495" s="4">
        <v>1</v>
      </c>
      <c r="K1495" s="4">
        <v>93.53</v>
      </c>
      <c r="L1495" s="4">
        <v>93.53</v>
      </c>
      <c r="M1495" s="12">
        <f>Transaction_2[[#This Row],[total_amount]]*(1-Transaction_2[[#This Row],[discount_percentage]]/100)</f>
        <v>66.967479999999995</v>
      </c>
      <c r="N1495" s="12">
        <f>Transaction_2[[#This Row],[total_amount]]-(Transaction_2[[#This Row],[total_amount]]*Transaction_2[[#This Row],[discount_percentage]]/100)</f>
        <v>66.967479999999995</v>
      </c>
      <c r="O1495" s="4" t="s">
        <v>28</v>
      </c>
      <c r="P1495" s="4" t="s">
        <v>24</v>
      </c>
      <c r="Q1495" s="4">
        <v>39</v>
      </c>
      <c r="R1495" s="4" t="s">
        <v>6010</v>
      </c>
      <c r="S1495" s="4" t="b">
        <v>1</v>
      </c>
      <c r="T1495" s="4">
        <v>28.4</v>
      </c>
      <c r="U1495" s="4" t="s">
        <v>6014</v>
      </c>
      <c r="V1495" s="4">
        <v>21.2</v>
      </c>
      <c r="W1495" s="4">
        <v>12</v>
      </c>
      <c r="X1495" s="4" t="s">
        <v>6020</v>
      </c>
      <c r="Y1495" s="4" t="b">
        <v>0</v>
      </c>
      <c r="Z1495" s="4" t="b">
        <v>0</v>
      </c>
      <c r="AA1495" s="4" t="b">
        <v>0</v>
      </c>
      <c r="AB1495" s="4" t="b">
        <v>0</v>
      </c>
      <c r="AC1495" s="4" t="b">
        <v>0</v>
      </c>
    </row>
    <row r="1496" spans="1:29" x14ac:dyDescent="0.25">
      <c r="A1496" s="4" t="s">
        <v>3021</v>
      </c>
      <c r="B1496" s="4" t="s">
        <v>3022</v>
      </c>
      <c r="C1496" s="9">
        <v>45641</v>
      </c>
      <c r="D1496" s="9" t="str">
        <f>TEXT(Transaction_2[[#This Row],[transaction_date]],"yyyy")</f>
        <v>2024</v>
      </c>
      <c r="E1496" s="9" t="str">
        <f>TEXT(Transaction_2[[#This Row],[transaction_date]],"mmm")</f>
        <v>Dec</v>
      </c>
      <c r="F1496" s="4">
        <v>32</v>
      </c>
      <c r="G1496" s="4" t="s">
        <v>6017</v>
      </c>
      <c r="H1496" s="4" t="s">
        <v>65</v>
      </c>
      <c r="I1496" s="4" t="s">
        <v>6025</v>
      </c>
      <c r="J1496" s="4">
        <v>1</v>
      </c>
      <c r="K1496" s="4">
        <v>7.69</v>
      </c>
      <c r="L1496" s="4">
        <v>7.69</v>
      </c>
      <c r="M1496" s="12">
        <f>Transaction_2[[#This Row],[total_amount]]*(1-Transaction_2[[#This Row],[discount_percentage]]/100)</f>
        <v>7.69</v>
      </c>
      <c r="N1496" s="12">
        <f>Transaction_2[[#This Row],[total_amount]]-(Transaction_2[[#This Row],[total_amount]]*Transaction_2[[#This Row],[discount_percentage]]/100)</f>
        <v>7.69</v>
      </c>
      <c r="O1496" s="4" t="s">
        <v>28</v>
      </c>
      <c r="P1496" s="4" t="s">
        <v>36</v>
      </c>
      <c r="Q1496" s="4">
        <v>1</v>
      </c>
      <c r="R1496" s="4" t="s">
        <v>6029</v>
      </c>
      <c r="S1496" s="4" t="b">
        <v>0</v>
      </c>
      <c r="T1496" s="4">
        <v>0</v>
      </c>
      <c r="U1496" s="4" t="s">
        <v>6006</v>
      </c>
      <c r="V1496" s="4">
        <v>5.88</v>
      </c>
      <c r="W1496" s="4">
        <v>9</v>
      </c>
      <c r="X1496" s="4" t="s">
        <v>6020</v>
      </c>
      <c r="Y1496" s="4" t="b">
        <v>0</v>
      </c>
      <c r="Z1496" s="4" t="b">
        <v>0</v>
      </c>
      <c r="AA1496" s="4" t="b">
        <v>0</v>
      </c>
      <c r="AB1496" s="4" t="b">
        <v>0</v>
      </c>
      <c r="AC1496" s="4" t="b">
        <v>1</v>
      </c>
    </row>
    <row r="1497" spans="1:29" x14ac:dyDescent="0.25">
      <c r="A1497" s="4" t="s">
        <v>3023</v>
      </c>
      <c r="B1497" s="4" t="s">
        <v>3024</v>
      </c>
      <c r="C1497" s="9">
        <v>45580</v>
      </c>
      <c r="D1497" s="9" t="str">
        <f>TEXT(Transaction_2[[#This Row],[transaction_date]],"yyyy")</f>
        <v>2024</v>
      </c>
      <c r="E1497" s="9" t="str">
        <f>TEXT(Transaction_2[[#This Row],[transaction_date]],"mmm")</f>
        <v>Oct</v>
      </c>
      <c r="F1497" s="4">
        <v>73</v>
      </c>
      <c r="G1497" s="4" t="s">
        <v>6011</v>
      </c>
      <c r="H1497" s="4" t="s">
        <v>80</v>
      </c>
      <c r="I1497" s="4" t="s">
        <v>6026</v>
      </c>
      <c r="J1497" s="4">
        <v>12</v>
      </c>
      <c r="K1497" s="4">
        <v>85.13</v>
      </c>
      <c r="L1497" s="4">
        <v>1021.51</v>
      </c>
      <c r="M1497" s="12">
        <f>Transaction_2[[#This Row],[total_amount]]*(1-Transaction_2[[#This Row],[discount_percentage]]/100)</f>
        <v>1021.51</v>
      </c>
      <c r="N1497" s="12">
        <f>Transaction_2[[#This Row],[total_amount]]-(Transaction_2[[#This Row],[total_amount]]*Transaction_2[[#This Row],[discount_percentage]]/100)</f>
        <v>1021.51</v>
      </c>
      <c r="O1497" s="4" t="s">
        <v>31</v>
      </c>
      <c r="P1497" s="4" t="s">
        <v>36</v>
      </c>
      <c r="Q1497" s="4">
        <v>2</v>
      </c>
      <c r="R1497" s="4" t="s">
        <v>6023</v>
      </c>
      <c r="S1497" s="4" t="b">
        <v>0</v>
      </c>
      <c r="T1497" s="4">
        <v>0</v>
      </c>
      <c r="U1497" s="4" t="s">
        <v>6006</v>
      </c>
      <c r="V1497" s="4">
        <v>18.32</v>
      </c>
      <c r="W1497" s="4">
        <v>13</v>
      </c>
      <c r="X1497" s="4" t="s">
        <v>6020</v>
      </c>
      <c r="Y1497" s="4" t="b">
        <v>1</v>
      </c>
      <c r="Z1497" s="4" t="b">
        <v>0</v>
      </c>
      <c r="AA1497" s="4" t="b">
        <v>0</v>
      </c>
      <c r="AB1497" s="4" t="b">
        <v>0</v>
      </c>
      <c r="AC1497" s="4" t="b">
        <v>1</v>
      </c>
    </row>
    <row r="1498" spans="1:29" x14ac:dyDescent="0.25">
      <c r="A1498" s="4" t="s">
        <v>3025</v>
      </c>
      <c r="B1498" s="4" t="s">
        <v>3026</v>
      </c>
      <c r="C1498" s="9">
        <v>45551</v>
      </c>
      <c r="D1498" s="9" t="str">
        <f>TEXT(Transaction_2[[#This Row],[transaction_date]],"yyyy")</f>
        <v>2024</v>
      </c>
      <c r="E1498" s="9" t="str">
        <f>TEXT(Transaction_2[[#This Row],[transaction_date]],"mmm")</f>
        <v>Sep</v>
      </c>
      <c r="F1498" s="4">
        <v>56</v>
      </c>
      <c r="G1498" s="4" t="s">
        <v>6012</v>
      </c>
      <c r="H1498" s="4" t="s">
        <v>44</v>
      </c>
      <c r="I1498" s="4" t="s">
        <v>6019</v>
      </c>
      <c r="J1498" s="4">
        <v>1</v>
      </c>
      <c r="K1498" s="4">
        <v>266.45</v>
      </c>
      <c r="L1498" s="4">
        <v>266.45</v>
      </c>
      <c r="M1498" s="12">
        <f>Transaction_2[[#This Row],[total_amount]]*(1-Transaction_2[[#This Row],[discount_percentage]]/100)</f>
        <v>266.45</v>
      </c>
      <c r="N1498" s="12">
        <f>Transaction_2[[#This Row],[total_amount]]-(Transaction_2[[#This Row],[total_amount]]*Transaction_2[[#This Row],[discount_percentage]]/100)</f>
        <v>266.45</v>
      </c>
      <c r="O1498" s="4" t="s">
        <v>28</v>
      </c>
      <c r="P1498" s="4" t="s">
        <v>36</v>
      </c>
      <c r="Q1498" s="4">
        <v>6</v>
      </c>
      <c r="R1498" s="4" t="s">
        <v>6005</v>
      </c>
      <c r="S1498" s="4" t="b">
        <v>0</v>
      </c>
      <c r="T1498" s="4">
        <v>0</v>
      </c>
      <c r="U1498" s="4" t="s">
        <v>6006</v>
      </c>
      <c r="V1498" s="4">
        <v>21.43</v>
      </c>
      <c r="W1498" s="4">
        <v>26</v>
      </c>
      <c r="X1498" s="4" t="s">
        <v>6007</v>
      </c>
      <c r="Y1498" s="4" t="b">
        <v>0</v>
      </c>
      <c r="Z1498" s="4" t="b">
        <v>0</v>
      </c>
      <c r="AA1498" s="4" t="b">
        <v>0</v>
      </c>
      <c r="AB1498" s="4" t="b">
        <v>0</v>
      </c>
      <c r="AC1498" s="4" t="b">
        <v>0</v>
      </c>
    </row>
    <row r="1499" spans="1:29" x14ac:dyDescent="0.25">
      <c r="A1499" s="4" t="s">
        <v>3027</v>
      </c>
      <c r="B1499" s="4" t="s">
        <v>3028</v>
      </c>
      <c r="C1499" s="9">
        <v>45625</v>
      </c>
      <c r="D1499" s="9" t="str">
        <f>TEXT(Transaction_2[[#This Row],[transaction_date]],"yyyy")</f>
        <v>2024</v>
      </c>
      <c r="E1499" s="9" t="str">
        <f>TEXT(Transaction_2[[#This Row],[transaction_date]],"mmm")</f>
        <v>Nov</v>
      </c>
      <c r="F1499" s="4">
        <v>63</v>
      </c>
      <c r="G1499" s="4" t="s">
        <v>6008</v>
      </c>
      <c r="H1499" s="4" t="s">
        <v>65</v>
      </c>
      <c r="I1499" s="4" t="s">
        <v>6025</v>
      </c>
      <c r="J1499" s="4">
        <v>8</v>
      </c>
      <c r="K1499" s="4">
        <v>52.83</v>
      </c>
      <c r="L1499" s="4">
        <v>422.64</v>
      </c>
      <c r="M1499" s="12">
        <f>Transaction_2[[#This Row],[total_amount]]*(1-Transaction_2[[#This Row],[discount_percentage]]/100)</f>
        <v>422.64</v>
      </c>
      <c r="N1499" s="12">
        <f>Transaction_2[[#This Row],[total_amount]]-(Transaction_2[[#This Row],[total_amount]]*Transaction_2[[#This Row],[discount_percentage]]/100)</f>
        <v>422.64</v>
      </c>
      <c r="O1499" s="4" t="s">
        <v>90</v>
      </c>
      <c r="P1499" s="4" t="s">
        <v>36</v>
      </c>
      <c r="Q1499" s="4">
        <v>4</v>
      </c>
      <c r="R1499" s="4" t="s">
        <v>6023</v>
      </c>
      <c r="S1499" s="4" t="b">
        <v>0</v>
      </c>
      <c r="T1499" s="4">
        <v>0</v>
      </c>
      <c r="U1499" s="4" t="s">
        <v>6006</v>
      </c>
      <c r="V1499" s="4">
        <v>20.61</v>
      </c>
      <c r="W1499" s="4">
        <v>26</v>
      </c>
      <c r="X1499" s="4" t="s">
        <v>6007</v>
      </c>
      <c r="Y1499" s="4" t="b">
        <v>1</v>
      </c>
      <c r="Z1499" s="4" t="b">
        <v>0</v>
      </c>
      <c r="AA1499" s="4" t="b">
        <v>0</v>
      </c>
      <c r="AB1499" s="4" t="b">
        <v>0</v>
      </c>
      <c r="AC1499" s="4" t="b">
        <v>1</v>
      </c>
    </row>
    <row r="1500" spans="1:29" x14ac:dyDescent="0.25">
      <c r="A1500" s="4" t="s">
        <v>3029</v>
      </c>
      <c r="B1500" s="4" t="s">
        <v>3030</v>
      </c>
      <c r="C1500" s="9">
        <v>45694</v>
      </c>
      <c r="D1500" s="9" t="str">
        <f>TEXT(Transaction_2[[#This Row],[transaction_date]],"yyyy")</f>
        <v>2025</v>
      </c>
      <c r="E1500" s="9" t="str">
        <f>TEXT(Transaction_2[[#This Row],[transaction_date]],"mmm")</f>
        <v>Feb</v>
      </c>
      <c r="F1500" s="4">
        <v>37</v>
      </c>
      <c r="G1500" s="4" t="s">
        <v>6017</v>
      </c>
      <c r="H1500" s="4" t="s">
        <v>22</v>
      </c>
      <c r="I1500" s="4" t="s">
        <v>6004</v>
      </c>
      <c r="J1500" s="4">
        <v>1</v>
      </c>
      <c r="K1500" s="4">
        <v>220.02</v>
      </c>
      <c r="L1500" s="4">
        <v>220.02</v>
      </c>
      <c r="M1500" s="12">
        <f>Transaction_2[[#This Row],[total_amount]]*(1-Transaction_2[[#This Row],[discount_percentage]]/100)</f>
        <v>181.95653999999999</v>
      </c>
      <c r="N1500" s="12">
        <f>Transaction_2[[#This Row],[total_amount]]-(Transaction_2[[#This Row],[total_amount]]*Transaction_2[[#This Row],[discount_percentage]]/100)</f>
        <v>181.95654000000002</v>
      </c>
      <c r="O1500" s="4" t="s">
        <v>31</v>
      </c>
      <c r="P1500" s="4" t="s">
        <v>32</v>
      </c>
      <c r="Q1500" s="4">
        <v>8</v>
      </c>
      <c r="R1500" s="4" t="s">
        <v>6005</v>
      </c>
      <c r="S1500" s="4" t="b">
        <v>1</v>
      </c>
      <c r="T1500" s="4">
        <v>17.3</v>
      </c>
      <c r="U1500" s="4" t="s">
        <v>6028</v>
      </c>
      <c r="V1500" s="4">
        <v>12.66</v>
      </c>
      <c r="W1500" s="4">
        <v>11</v>
      </c>
      <c r="X1500" s="4" t="s">
        <v>6020</v>
      </c>
      <c r="Y1500" s="4" t="b">
        <v>0</v>
      </c>
      <c r="Z1500" s="4" t="b">
        <v>0</v>
      </c>
      <c r="AA1500" s="4" t="b">
        <v>0</v>
      </c>
      <c r="AB1500" s="4" t="b">
        <v>0</v>
      </c>
      <c r="AC1500" s="4" t="b">
        <v>0</v>
      </c>
    </row>
    <row r="1501" spans="1:29" x14ac:dyDescent="0.25">
      <c r="A1501" s="4" t="s">
        <v>3031</v>
      </c>
      <c r="B1501" s="4" t="s">
        <v>3032</v>
      </c>
      <c r="C1501" s="9">
        <v>45821</v>
      </c>
      <c r="D1501" s="9" t="str">
        <f>TEXT(Transaction_2[[#This Row],[transaction_date]],"yyyy")</f>
        <v>2025</v>
      </c>
      <c r="E1501" s="9" t="str">
        <f>TEXT(Transaction_2[[#This Row],[transaction_date]],"mmm")</f>
        <v>Jun</v>
      </c>
      <c r="F1501" s="4">
        <v>60</v>
      </c>
      <c r="G1501" s="4" t="s">
        <v>6008</v>
      </c>
      <c r="H1501" s="4" t="s">
        <v>35</v>
      </c>
      <c r="I1501" s="4" t="s">
        <v>6013</v>
      </c>
      <c r="J1501" s="4">
        <v>3</v>
      </c>
      <c r="K1501" s="4">
        <v>92.22</v>
      </c>
      <c r="L1501" s="4">
        <v>276.67</v>
      </c>
      <c r="M1501" s="12">
        <f>Transaction_2[[#This Row],[total_amount]]*(1-Transaction_2[[#This Row],[discount_percentage]]/100)</f>
        <v>276.67</v>
      </c>
      <c r="N1501" s="12">
        <f>Transaction_2[[#This Row],[total_amount]]-(Transaction_2[[#This Row],[total_amount]]*Transaction_2[[#This Row],[discount_percentage]]/100)</f>
        <v>276.67</v>
      </c>
      <c r="O1501" s="4" t="s">
        <v>28</v>
      </c>
      <c r="P1501" s="4" t="s">
        <v>24</v>
      </c>
      <c r="Q1501" s="4">
        <v>40</v>
      </c>
      <c r="R1501" s="4" t="s">
        <v>6010</v>
      </c>
      <c r="S1501" s="4" t="b">
        <v>0</v>
      </c>
      <c r="T1501" s="4">
        <v>0</v>
      </c>
      <c r="U1501" s="4" t="s">
        <v>6006</v>
      </c>
      <c r="V1501" s="4">
        <v>14</v>
      </c>
      <c r="W1501" s="4">
        <v>21</v>
      </c>
      <c r="X1501" s="4" t="s">
        <v>6007</v>
      </c>
      <c r="Y1501" s="4" t="b">
        <v>0</v>
      </c>
      <c r="Z1501" s="4" t="b">
        <v>0</v>
      </c>
      <c r="AA1501" s="4" t="b">
        <v>0</v>
      </c>
      <c r="AB1501" s="4" t="b">
        <v>0</v>
      </c>
      <c r="AC1501" s="4" t="b">
        <v>0</v>
      </c>
    </row>
    <row r="1502" spans="1:29" x14ac:dyDescent="0.25">
      <c r="A1502" s="4" t="s">
        <v>3033</v>
      </c>
      <c r="B1502" s="4" t="s">
        <v>3034</v>
      </c>
      <c r="C1502" s="9">
        <v>45636</v>
      </c>
      <c r="D1502" s="9" t="str">
        <f>TEXT(Transaction_2[[#This Row],[transaction_date]],"yyyy")</f>
        <v>2024</v>
      </c>
      <c r="E1502" s="9" t="str">
        <f>TEXT(Transaction_2[[#This Row],[transaction_date]],"mmm")</f>
        <v>Dec</v>
      </c>
      <c r="F1502" s="4">
        <v>78</v>
      </c>
      <c r="G1502" s="4" t="s">
        <v>6011</v>
      </c>
      <c r="H1502" s="4" t="s">
        <v>39</v>
      </c>
      <c r="I1502" s="4" t="s">
        <v>6015</v>
      </c>
      <c r="J1502" s="4">
        <v>3</v>
      </c>
      <c r="K1502" s="4">
        <v>276.76</v>
      </c>
      <c r="L1502" s="4">
        <v>830.29</v>
      </c>
      <c r="M1502" s="12">
        <f>Transaction_2[[#This Row],[total_amount]]*(1-Transaction_2[[#This Row],[discount_percentage]]/100)</f>
        <v>830.29</v>
      </c>
      <c r="N1502" s="12">
        <f>Transaction_2[[#This Row],[total_amount]]-(Transaction_2[[#This Row],[total_amount]]*Transaction_2[[#This Row],[discount_percentage]]/100)</f>
        <v>830.29</v>
      </c>
      <c r="O1502" s="4" t="s">
        <v>54</v>
      </c>
      <c r="P1502" s="4" t="s">
        <v>32</v>
      </c>
      <c r="Q1502" s="4">
        <v>9</v>
      </c>
      <c r="R1502" s="4" t="s">
        <v>6005</v>
      </c>
      <c r="S1502" s="4" t="b">
        <v>0</v>
      </c>
      <c r="T1502" s="4">
        <v>0</v>
      </c>
      <c r="U1502" s="4" t="s">
        <v>6006</v>
      </c>
      <c r="V1502" s="4">
        <v>20.69</v>
      </c>
      <c r="W1502" s="4">
        <v>7</v>
      </c>
      <c r="X1502" s="4" t="s">
        <v>6018</v>
      </c>
      <c r="Y1502" s="4" t="b">
        <v>1</v>
      </c>
      <c r="Z1502" s="4" t="b">
        <v>0</v>
      </c>
      <c r="AA1502" s="4" t="b">
        <v>1</v>
      </c>
      <c r="AB1502" s="4" t="b">
        <v>0</v>
      </c>
      <c r="AC1502" s="4" t="b">
        <v>0</v>
      </c>
    </row>
    <row r="1503" spans="1:29" x14ac:dyDescent="0.25">
      <c r="A1503" s="4" t="s">
        <v>3035</v>
      </c>
      <c r="B1503" s="4" t="s">
        <v>3036</v>
      </c>
      <c r="C1503" s="9">
        <v>45565</v>
      </c>
      <c r="D1503" s="9" t="str">
        <f>TEXT(Transaction_2[[#This Row],[transaction_date]],"yyyy")</f>
        <v>2024</v>
      </c>
      <c r="E1503" s="9" t="str">
        <f>TEXT(Transaction_2[[#This Row],[transaction_date]],"mmm")</f>
        <v>Sep</v>
      </c>
      <c r="F1503" s="4">
        <v>61</v>
      </c>
      <c r="G1503" s="4" t="s">
        <v>6008</v>
      </c>
      <c r="H1503" s="4" t="s">
        <v>22</v>
      </c>
      <c r="I1503" s="4" t="s">
        <v>6004</v>
      </c>
      <c r="J1503" s="4">
        <v>2</v>
      </c>
      <c r="K1503" s="4">
        <v>78.790000000000006</v>
      </c>
      <c r="L1503" s="4">
        <v>157.59</v>
      </c>
      <c r="M1503" s="12">
        <f>Transaction_2[[#This Row],[total_amount]]*(1-Transaction_2[[#This Row],[discount_percentage]]/100)</f>
        <v>157.59</v>
      </c>
      <c r="N1503" s="12">
        <f>Transaction_2[[#This Row],[total_amount]]-(Transaction_2[[#This Row],[total_amount]]*Transaction_2[[#This Row],[discount_percentage]]/100)</f>
        <v>157.59</v>
      </c>
      <c r="O1503" s="4" t="s">
        <v>28</v>
      </c>
      <c r="P1503" s="4" t="s">
        <v>36</v>
      </c>
      <c r="Q1503" s="4">
        <v>24</v>
      </c>
      <c r="R1503" s="4" t="s">
        <v>6005</v>
      </c>
      <c r="S1503" s="4" t="b">
        <v>0</v>
      </c>
      <c r="T1503" s="4">
        <v>0</v>
      </c>
      <c r="U1503" s="4" t="s">
        <v>6006</v>
      </c>
      <c r="V1503" s="4">
        <v>13.66</v>
      </c>
      <c r="W1503" s="4">
        <v>18</v>
      </c>
      <c r="X1503" s="4" t="s">
        <v>6007</v>
      </c>
      <c r="Y1503" s="4" t="b">
        <v>0</v>
      </c>
      <c r="Z1503" s="4" t="b">
        <v>0</v>
      </c>
      <c r="AA1503" s="4" t="b">
        <v>0</v>
      </c>
      <c r="AB1503" s="4" t="b">
        <v>0</v>
      </c>
      <c r="AC1503" s="4" t="b">
        <v>0</v>
      </c>
    </row>
    <row r="1504" spans="1:29" x14ac:dyDescent="0.25">
      <c r="A1504" s="4" t="s">
        <v>3037</v>
      </c>
      <c r="B1504" s="4" t="s">
        <v>3038</v>
      </c>
      <c r="C1504" s="9">
        <v>45837</v>
      </c>
      <c r="D1504" s="9" t="str">
        <f>TEXT(Transaction_2[[#This Row],[transaction_date]],"yyyy")</f>
        <v>2025</v>
      </c>
      <c r="E1504" s="9" t="str">
        <f>TEXT(Transaction_2[[#This Row],[transaction_date]],"mmm")</f>
        <v>Jun</v>
      </c>
      <c r="F1504" s="4">
        <v>69</v>
      </c>
      <c r="G1504" s="4" t="s">
        <v>6008</v>
      </c>
      <c r="H1504" s="4" t="s">
        <v>27</v>
      </c>
      <c r="I1504" s="4" t="s">
        <v>6009</v>
      </c>
      <c r="J1504" s="4">
        <v>1</v>
      </c>
      <c r="K1504" s="4">
        <v>132.26</v>
      </c>
      <c r="L1504" s="4">
        <v>132.26</v>
      </c>
      <c r="M1504" s="12">
        <f>Transaction_2[[#This Row],[total_amount]]*(1-Transaction_2[[#This Row],[discount_percentage]]/100)</f>
        <v>132.26</v>
      </c>
      <c r="N1504" s="12">
        <f>Transaction_2[[#This Row],[total_amount]]-(Transaction_2[[#This Row],[total_amount]]*Transaction_2[[#This Row],[discount_percentage]]/100)</f>
        <v>132.26</v>
      </c>
      <c r="O1504" s="4" t="s">
        <v>31</v>
      </c>
      <c r="P1504" s="4" t="s">
        <v>32</v>
      </c>
      <c r="Q1504" s="4">
        <v>40</v>
      </c>
      <c r="R1504" s="4" t="s">
        <v>6010</v>
      </c>
      <c r="S1504" s="4" t="b">
        <v>0</v>
      </c>
      <c r="T1504" s="4">
        <v>0</v>
      </c>
      <c r="U1504" s="4" t="s">
        <v>6006</v>
      </c>
      <c r="V1504" s="4">
        <v>9.6</v>
      </c>
      <c r="W1504" s="4">
        <v>5</v>
      </c>
      <c r="X1504" s="4" t="s">
        <v>6018</v>
      </c>
      <c r="Y1504" s="4" t="b">
        <v>0</v>
      </c>
      <c r="Z1504" s="4" t="b">
        <v>0</v>
      </c>
      <c r="AA1504" s="4" t="b">
        <v>0</v>
      </c>
      <c r="AB1504" s="4" t="b">
        <v>1</v>
      </c>
      <c r="AC1504" s="4" t="b">
        <v>0</v>
      </c>
    </row>
    <row r="1505" spans="1:29" x14ac:dyDescent="0.25">
      <c r="A1505" s="4" t="s">
        <v>3039</v>
      </c>
      <c r="B1505" s="4" t="s">
        <v>3040</v>
      </c>
      <c r="C1505" s="9">
        <v>45838</v>
      </c>
      <c r="D1505" s="9" t="str">
        <f>TEXT(Transaction_2[[#This Row],[transaction_date]],"yyyy")</f>
        <v>2025</v>
      </c>
      <c r="E1505" s="9" t="str">
        <f>TEXT(Transaction_2[[#This Row],[transaction_date]],"mmm")</f>
        <v>Jun</v>
      </c>
      <c r="F1505" s="4">
        <v>24</v>
      </c>
      <c r="G1505" s="4" t="s">
        <v>6003</v>
      </c>
      <c r="H1505" s="4" t="s">
        <v>80</v>
      </c>
      <c r="I1505" s="4" t="s">
        <v>6026</v>
      </c>
      <c r="J1505" s="4">
        <v>4</v>
      </c>
      <c r="K1505" s="4">
        <v>78.069999999999993</v>
      </c>
      <c r="L1505" s="4">
        <v>312.27</v>
      </c>
      <c r="M1505" s="12">
        <f>Transaction_2[[#This Row],[total_amount]]*(1-Transaction_2[[#This Row],[discount_percentage]]/100)</f>
        <v>276.04667999999998</v>
      </c>
      <c r="N1505" s="12">
        <f>Transaction_2[[#This Row],[total_amount]]-(Transaction_2[[#This Row],[total_amount]]*Transaction_2[[#This Row],[discount_percentage]]/100)</f>
        <v>276.04667999999998</v>
      </c>
      <c r="O1505" s="4" t="s">
        <v>54</v>
      </c>
      <c r="P1505" s="4" t="s">
        <v>24</v>
      </c>
      <c r="Q1505" s="4">
        <v>31</v>
      </c>
      <c r="R1505" s="4" t="s">
        <v>6010</v>
      </c>
      <c r="S1505" s="4" t="b">
        <v>1</v>
      </c>
      <c r="T1505" s="4">
        <v>11.6</v>
      </c>
      <c r="U1505" s="4" t="s">
        <v>6028</v>
      </c>
      <c r="V1505" s="4">
        <v>21.69</v>
      </c>
      <c r="W1505" s="4">
        <v>6</v>
      </c>
      <c r="X1505" s="4" t="s">
        <v>6018</v>
      </c>
      <c r="Y1505" s="4" t="b">
        <v>0</v>
      </c>
      <c r="Z1505" s="4" t="b">
        <v>0</v>
      </c>
      <c r="AA1505" s="4" t="b">
        <v>0</v>
      </c>
      <c r="AB1505" s="4" t="b">
        <v>0</v>
      </c>
      <c r="AC1505" s="4" t="b">
        <v>0</v>
      </c>
    </row>
    <row r="1506" spans="1:29" x14ac:dyDescent="0.25">
      <c r="A1506" s="4" t="s">
        <v>3041</v>
      </c>
      <c r="B1506" s="4" t="s">
        <v>3042</v>
      </c>
      <c r="C1506" s="9">
        <v>45802</v>
      </c>
      <c r="D1506" s="9" t="str">
        <f>TEXT(Transaction_2[[#This Row],[transaction_date]],"yyyy")</f>
        <v>2025</v>
      </c>
      <c r="E1506" s="9" t="str">
        <f>TEXT(Transaction_2[[#This Row],[transaction_date]],"mmm")</f>
        <v>May</v>
      </c>
      <c r="F1506" s="4">
        <v>45</v>
      </c>
      <c r="G1506" s="4" t="s">
        <v>6021</v>
      </c>
      <c r="H1506" s="4" t="s">
        <v>27</v>
      </c>
      <c r="I1506" s="4" t="s">
        <v>6009</v>
      </c>
      <c r="J1506" s="4">
        <v>1</v>
      </c>
      <c r="K1506" s="4">
        <v>42.25</v>
      </c>
      <c r="L1506" s="4">
        <v>42.25</v>
      </c>
      <c r="M1506" s="12">
        <f>Transaction_2[[#This Row],[total_amount]]*(1-Transaction_2[[#This Row],[discount_percentage]]/100)</f>
        <v>42.25</v>
      </c>
      <c r="N1506" s="12">
        <f>Transaction_2[[#This Row],[total_amount]]-(Transaction_2[[#This Row],[total_amount]]*Transaction_2[[#This Row],[discount_percentage]]/100)</f>
        <v>42.25</v>
      </c>
      <c r="O1506" s="4" t="s">
        <v>31</v>
      </c>
      <c r="P1506" s="4" t="s">
        <v>36</v>
      </c>
      <c r="Q1506" s="4">
        <v>45</v>
      </c>
      <c r="R1506" s="4" t="s">
        <v>6010</v>
      </c>
      <c r="S1506" s="4" t="b">
        <v>0</v>
      </c>
      <c r="T1506" s="4">
        <v>0</v>
      </c>
      <c r="U1506" s="4" t="s">
        <v>6006</v>
      </c>
      <c r="V1506" s="4">
        <v>22.4</v>
      </c>
      <c r="W1506" s="4">
        <v>4</v>
      </c>
      <c r="X1506" s="4" t="s">
        <v>6018</v>
      </c>
      <c r="Y1506" s="4" t="b">
        <v>0</v>
      </c>
      <c r="Z1506" s="4" t="b">
        <v>0</v>
      </c>
      <c r="AA1506" s="4" t="b">
        <v>0</v>
      </c>
      <c r="AB1506" s="4" t="b">
        <v>0</v>
      </c>
      <c r="AC1506" s="4" t="b">
        <v>0</v>
      </c>
    </row>
    <row r="1507" spans="1:29" x14ac:dyDescent="0.25">
      <c r="A1507" s="4" t="s">
        <v>3043</v>
      </c>
      <c r="B1507" s="4" t="s">
        <v>3044</v>
      </c>
      <c r="C1507" s="9">
        <v>45750</v>
      </c>
      <c r="D1507" s="9" t="str">
        <f>TEXT(Transaction_2[[#This Row],[transaction_date]],"yyyy")</f>
        <v>2025</v>
      </c>
      <c r="E1507" s="9" t="str">
        <f>TEXT(Transaction_2[[#This Row],[transaction_date]],"mmm")</f>
        <v>Apr</v>
      </c>
      <c r="F1507" s="4">
        <v>29</v>
      </c>
      <c r="G1507" s="4" t="s">
        <v>6003</v>
      </c>
      <c r="H1507" s="4" t="s">
        <v>22</v>
      </c>
      <c r="I1507" s="4" t="s">
        <v>6004</v>
      </c>
      <c r="J1507" s="4">
        <v>14</v>
      </c>
      <c r="K1507" s="4">
        <v>65.209999999999994</v>
      </c>
      <c r="L1507" s="4">
        <v>912.93</v>
      </c>
      <c r="M1507" s="12">
        <f>Transaction_2[[#This Row],[total_amount]]*(1-Transaction_2[[#This Row],[discount_percentage]]/100)</f>
        <v>912.93</v>
      </c>
      <c r="N1507" s="12">
        <f>Transaction_2[[#This Row],[total_amount]]-(Transaction_2[[#This Row],[total_amount]]*Transaction_2[[#This Row],[discount_percentage]]/100)</f>
        <v>912.93</v>
      </c>
      <c r="O1507" s="4" t="s">
        <v>31</v>
      </c>
      <c r="P1507" s="4" t="s">
        <v>57</v>
      </c>
      <c r="Q1507" s="4">
        <v>0</v>
      </c>
      <c r="R1507" s="4" t="s">
        <v>6027</v>
      </c>
      <c r="S1507" s="4" t="b">
        <v>0</v>
      </c>
      <c r="T1507" s="4">
        <v>0</v>
      </c>
      <c r="U1507" s="4" t="s">
        <v>6006</v>
      </c>
      <c r="V1507" s="4">
        <v>23.57</v>
      </c>
      <c r="W1507" s="4">
        <v>11</v>
      </c>
      <c r="X1507" s="4" t="s">
        <v>6020</v>
      </c>
      <c r="Y1507" s="4" t="b">
        <v>0</v>
      </c>
      <c r="Z1507" s="4" t="b">
        <v>0</v>
      </c>
      <c r="AA1507" s="4" t="b">
        <v>0</v>
      </c>
      <c r="AB1507" s="4" t="b">
        <v>0</v>
      </c>
      <c r="AC1507" s="4" t="b">
        <v>1</v>
      </c>
    </row>
    <row r="1508" spans="1:29" x14ac:dyDescent="0.25">
      <c r="A1508" s="4" t="s">
        <v>3045</v>
      </c>
      <c r="B1508" s="4" t="s">
        <v>3046</v>
      </c>
      <c r="C1508" s="9">
        <v>45520</v>
      </c>
      <c r="D1508" s="9" t="str">
        <f>TEXT(Transaction_2[[#This Row],[transaction_date]],"yyyy")</f>
        <v>2024</v>
      </c>
      <c r="E1508" s="9" t="str">
        <f>TEXT(Transaction_2[[#This Row],[transaction_date]],"mmm")</f>
        <v>Aug</v>
      </c>
      <c r="F1508" s="4">
        <v>44</v>
      </c>
      <c r="G1508" s="4" t="s">
        <v>6021</v>
      </c>
      <c r="H1508" s="4" t="s">
        <v>62</v>
      </c>
      <c r="I1508" s="4" t="s">
        <v>6024</v>
      </c>
      <c r="J1508" s="4">
        <v>1</v>
      </c>
      <c r="K1508" s="4">
        <v>230.51</v>
      </c>
      <c r="L1508" s="4">
        <v>230.51</v>
      </c>
      <c r="M1508" s="12">
        <f>Transaction_2[[#This Row],[total_amount]]*(1-Transaction_2[[#This Row],[discount_percentage]]/100)</f>
        <v>190.86228</v>
      </c>
      <c r="N1508" s="12">
        <f>Transaction_2[[#This Row],[total_amount]]-(Transaction_2[[#This Row],[total_amount]]*Transaction_2[[#This Row],[discount_percentage]]/100)</f>
        <v>190.86228</v>
      </c>
      <c r="O1508" s="4" t="s">
        <v>28</v>
      </c>
      <c r="P1508" s="4" t="s">
        <v>24</v>
      </c>
      <c r="Q1508" s="4">
        <v>49</v>
      </c>
      <c r="R1508" s="4" t="s">
        <v>6010</v>
      </c>
      <c r="S1508" s="4" t="b">
        <v>1</v>
      </c>
      <c r="T1508" s="4">
        <v>17.2</v>
      </c>
      <c r="U1508" s="4" t="s">
        <v>6028</v>
      </c>
      <c r="V1508" s="4">
        <v>19.41</v>
      </c>
      <c r="W1508" s="4">
        <v>28</v>
      </c>
      <c r="X1508" s="4" t="s">
        <v>6007</v>
      </c>
      <c r="Y1508" s="4" t="b">
        <v>0</v>
      </c>
      <c r="Z1508" s="4" t="b">
        <v>0</v>
      </c>
      <c r="AA1508" s="4" t="b">
        <v>0</v>
      </c>
      <c r="AB1508" s="4" t="b">
        <v>0</v>
      </c>
      <c r="AC1508" s="4" t="b">
        <v>0</v>
      </c>
    </row>
    <row r="1509" spans="1:29" x14ac:dyDescent="0.25">
      <c r="A1509" s="4" t="s">
        <v>3047</v>
      </c>
      <c r="B1509" s="4" t="s">
        <v>3048</v>
      </c>
      <c r="C1509" s="9">
        <v>45725</v>
      </c>
      <c r="D1509" s="9" t="str">
        <f>TEXT(Transaction_2[[#This Row],[transaction_date]],"yyyy")</f>
        <v>2025</v>
      </c>
      <c r="E1509" s="9" t="str">
        <f>TEXT(Transaction_2[[#This Row],[transaction_date]],"mmm")</f>
        <v>Mar</v>
      </c>
      <c r="F1509" s="4">
        <v>58</v>
      </c>
      <c r="G1509" s="4" t="s">
        <v>6012</v>
      </c>
      <c r="H1509" s="4" t="s">
        <v>39</v>
      </c>
      <c r="I1509" s="4" t="s">
        <v>6015</v>
      </c>
      <c r="J1509" s="4">
        <v>1</v>
      </c>
      <c r="K1509" s="4">
        <v>36.090000000000003</v>
      </c>
      <c r="L1509" s="4">
        <v>36.090000000000003</v>
      </c>
      <c r="M1509" s="12">
        <f>Transaction_2[[#This Row],[total_amount]]*(1-Transaction_2[[#This Row],[discount_percentage]]/100)</f>
        <v>36.090000000000003</v>
      </c>
      <c r="N1509" s="12">
        <f>Transaction_2[[#This Row],[total_amount]]-(Transaction_2[[#This Row],[total_amount]]*Transaction_2[[#This Row],[discount_percentage]]/100)</f>
        <v>36.090000000000003</v>
      </c>
      <c r="O1509" s="4" t="s">
        <v>28</v>
      </c>
      <c r="P1509" s="4" t="s">
        <v>32</v>
      </c>
      <c r="Q1509" s="4">
        <v>8</v>
      </c>
      <c r="R1509" s="4" t="s">
        <v>6005</v>
      </c>
      <c r="S1509" s="4" t="b">
        <v>0</v>
      </c>
      <c r="T1509" s="4">
        <v>0</v>
      </c>
      <c r="U1509" s="4" t="s">
        <v>6006</v>
      </c>
      <c r="V1509" s="4">
        <v>13.25</v>
      </c>
      <c r="W1509" s="4">
        <v>19</v>
      </c>
      <c r="X1509" s="4" t="s">
        <v>6007</v>
      </c>
      <c r="Y1509" s="4" t="b">
        <v>0</v>
      </c>
      <c r="Z1509" s="4" t="b">
        <v>0</v>
      </c>
      <c r="AA1509" s="4" t="b">
        <v>0</v>
      </c>
      <c r="AB1509" s="4" t="b">
        <v>0</v>
      </c>
      <c r="AC1509" s="4" t="b">
        <v>0</v>
      </c>
    </row>
    <row r="1510" spans="1:29" x14ac:dyDescent="0.25">
      <c r="A1510" s="4" t="s">
        <v>3049</v>
      </c>
      <c r="B1510" s="4" t="s">
        <v>3050</v>
      </c>
      <c r="C1510" s="9">
        <v>45778</v>
      </c>
      <c r="D1510" s="9" t="str">
        <f>TEXT(Transaction_2[[#This Row],[transaction_date]],"yyyy")</f>
        <v>2025</v>
      </c>
      <c r="E1510" s="9" t="str">
        <f>TEXT(Transaction_2[[#This Row],[transaction_date]],"mmm")</f>
        <v>May</v>
      </c>
      <c r="F1510" s="4">
        <v>20</v>
      </c>
      <c r="G1510" s="4" t="s">
        <v>6003</v>
      </c>
      <c r="H1510" s="4" t="s">
        <v>44</v>
      </c>
      <c r="I1510" s="4" t="s">
        <v>6019</v>
      </c>
      <c r="J1510" s="4">
        <v>4</v>
      </c>
      <c r="K1510" s="4">
        <v>185.17</v>
      </c>
      <c r="L1510" s="4">
        <v>740.68</v>
      </c>
      <c r="M1510" s="12">
        <f>Transaction_2[[#This Row],[total_amount]]*(1-Transaction_2[[#This Row],[discount_percentage]]/100)</f>
        <v>740.68</v>
      </c>
      <c r="N1510" s="12">
        <f>Transaction_2[[#This Row],[total_amount]]-(Transaction_2[[#This Row],[total_amount]]*Transaction_2[[#This Row],[discount_percentage]]/100)</f>
        <v>740.68</v>
      </c>
      <c r="O1510" s="4" t="s">
        <v>31</v>
      </c>
      <c r="P1510" s="4" t="s">
        <v>36</v>
      </c>
      <c r="Q1510" s="4">
        <v>18</v>
      </c>
      <c r="R1510" s="4" t="s">
        <v>6005</v>
      </c>
      <c r="S1510" s="4" t="b">
        <v>0</v>
      </c>
      <c r="T1510" s="4">
        <v>0</v>
      </c>
      <c r="U1510" s="4" t="s">
        <v>6006</v>
      </c>
      <c r="V1510" s="4">
        <v>16.03</v>
      </c>
      <c r="W1510" s="4">
        <v>9</v>
      </c>
      <c r="X1510" s="4" t="s">
        <v>6020</v>
      </c>
      <c r="Y1510" s="4" t="b">
        <v>0</v>
      </c>
      <c r="Z1510" s="4" t="b">
        <v>0</v>
      </c>
      <c r="AA1510" s="4" t="b">
        <v>0</v>
      </c>
      <c r="AB1510" s="4" t="b">
        <v>0</v>
      </c>
      <c r="AC1510" s="4" t="b">
        <v>0</v>
      </c>
    </row>
    <row r="1511" spans="1:29" x14ac:dyDescent="0.25">
      <c r="A1511" s="4" t="s">
        <v>3051</v>
      </c>
      <c r="B1511" s="4" t="s">
        <v>3052</v>
      </c>
      <c r="C1511" s="9">
        <v>45660</v>
      </c>
      <c r="D1511" s="9" t="str">
        <f>TEXT(Transaction_2[[#This Row],[transaction_date]],"yyyy")</f>
        <v>2025</v>
      </c>
      <c r="E1511" s="9" t="str">
        <f>TEXT(Transaction_2[[#This Row],[transaction_date]],"mmm")</f>
        <v>Jan</v>
      </c>
      <c r="F1511" s="4">
        <v>58</v>
      </c>
      <c r="G1511" s="4" t="s">
        <v>6012</v>
      </c>
      <c r="H1511" s="4" t="s">
        <v>62</v>
      </c>
      <c r="I1511" s="4" t="s">
        <v>6024</v>
      </c>
      <c r="J1511" s="4">
        <v>2</v>
      </c>
      <c r="K1511" s="4">
        <v>128.46</v>
      </c>
      <c r="L1511" s="4">
        <v>256.91000000000003</v>
      </c>
      <c r="M1511" s="12">
        <f>Transaction_2[[#This Row],[total_amount]]*(1-Transaction_2[[#This Row],[discount_percentage]]/100)</f>
        <v>256.91000000000003</v>
      </c>
      <c r="N1511" s="12">
        <f>Transaction_2[[#This Row],[total_amount]]-(Transaction_2[[#This Row],[total_amount]]*Transaction_2[[#This Row],[discount_percentage]]/100)</f>
        <v>256.91000000000003</v>
      </c>
      <c r="O1511" s="4" t="s">
        <v>23</v>
      </c>
      <c r="P1511" s="4" t="s">
        <v>24</v>
      </c>
      <c r="Q1511" s="4">
        <v>46</v>
      </c>
      <c r="R1511" s="4" t="s">
        <v>6010</v>
      </c>
      <c r="S1511" s="4" t="b">
        <v>0</v>
      </c>
      <c r="T1511" s="4">
        <v>0</v>
      </c>
      <c r="U1511" s="4" t="s">
        <v>6006</v>
      </c>
      <c r="V1511" s="4">
        <v>15.07</v>
      </c>
      <c r="W1511" s="4">
        <v>29</v>
      </c>
      <c r="X1511" s="4" t="s">
        <v>6007</v>
      </c>
      <c r="Y1511" s="4" t="b">
        <v>0</v>
      </c>
      <c r="Z1511" s="4" t="b">
        <v>0</v>
      </c>
      <c r="AA1511" s="4" t="b">
        <v>0</v>
      </c>
      <c r="AB1511" s="4" t="b">
        <v>0</v>
      </c>
      <c r="AC1511" s="4" t="b">
        <v>0</v>
      </c>
    </row>
    <row r="1512" spans="1:29" x14ac:dyDescent="0.25">
      <c r="A1512" s="4" t="s">
        <v>3053</v>
      </c>
      <c r="B1512" s="4" t="s">
        <v>3054</v>
      </c>
      <c r="C1512" s="9">
        <v>45491</v>
      </c>
      <c r="D1512" s="9" t="str">
        <f>TEXT(Transaction_2[[#This Row],[transaction_date]],"yyyy")</f>
        <v>2024</v>
      </c>
      <c r="E1512" s="9" t="str">
        <f>TEXT(Transaction_2[[#This Row],[transaction_date]],"mmm")</f>
        <v>Jul</v>
      </c>
      <c r="F1512" s="4">
        <v>34</v>
      </c>
      <c r="G1512" s="4" t="s">
        <v>6017</v>
      </c>
      <c r="H1512" s="4" t="s">
        <v>35</v>
      </c>
      <c r="I1512" s="4" t="s">
        <v>6013</v>
      </c>
      <c r="J1512" s="4">
        <v>4</v>
      </c>
      <c r="K1512" s="4">
        <v>270.85000000000002</v>
      </c>
      <c r="L1512" s="4">
        <v>1083.4000000000001</v>
      </c>
      <c r="M1512" s="12">
        <f>Transaction_2[[#This Row],[total_amount]]*(1-Transaction_2[[#This Row],[discount_percentage]]/100)</f>
        <v>1083.4000000000001</v>
      </c>
      <c r="N1512" s="12">
        <f>Transaction_2[[#This Row],[total_amount]]-(Transaction_2[[#This Row],[total_amount]]*Transaction_2[[#This Row],[discount_percentage]]/100)</f>
        <v>1083.4000000000001</v>
      </c>
      <c r="O1512" s="4" t="s">
        <v>23</v>
      </c>
      <c r="P1512" s="4" t="s">
        <v>24</v>
      </c>
      <c r="Q1512" s="4">
        <v>46</v>
      </c>
      <c r="R1512" s="4" t="s">
        <v>6010</v>
      </c>
      <c r="S1512" s="4" t="b">
        <v>0</v>
      </c>
      <c r="T1512" s="4">
        <v>0</v>
      </c>
      <c r="U1512" s="4" t="s">
        <v>6006</v>
      </c>
      <c r="V1512" s="4">
        <v>12.11</v>
      </c>
      <c r="W1512" s="4">
        <v>28</v>
      </c>
      <c r="X1512" s="4" t="s">
        <v>6007</v>
      </c>
      <c r="Y1512" s="4" t="b">
        <v>0</v>
      </c>
      <c r="Z1512" s="4" t="b">
        <v>0</v>
      </c>
      <c r="AA1512" s="4" t="b">
        <v>1</v>
      </c>
      <c r="AB1512" s="4" t="b">
        <v>0</v>
      </c>
      <c r="AC1512" s="4" t="b">
        <v>0</v>
      </c>
    </row>
    <row r="1513" spans="1:29" x14ac:dyDescent="0.25">
      <c r="A1513" s="4" t="s">
        <v>3055</v>
      </c>
      <c r="B1513" s="4" t="s">
        <v>3056</v>
      </c>
      <c r="C1513" s="9">
        <v>45803</v>
      </c>
      <c r="D1513" s="9" t="str">
        <f>TEXT(Transaction_2[[#This Row],[transaction_date]],"yyyy")</f>
        <v>2025</v>
      </c>
      <c r="E1513" s="9" t="str">
        <f>TEXT(Transaction_2[[#This Row],[transaction_date]],"mmm")</f>
        <v>May</v>
      </c>
      <c r="F1513" s="4">
        <v>57</v>
      </c>
      <c r="G1513" s="4" t="s">
        <v>6012</v>
      </c>
      <c r="H1513" s="4" t="s">
        <v>80</v>
      </c>
      <c r="I1513" s="4" t="s">
        <v>6026</v>
      </c>
      <c r="J1513" s="4">
        <v>8</v>
      </c>
      <c r="K1513" s="4">
        <v>15.34</v>
      </c>
      <c r="L1513" s="4">
        <v>122.7</v>
      </c>
      <c r="M1513" s="12">
        <f>Transaction_2[[#This Row],[total_amount]]*(1-Transaction_2[[#This Row],[discount_percentage]]/100)</f>
        <v>122.7</v>
      </c>
      <c r="N1513" s="12">
        <f>Transaction_2[[#This Row],[total_amount]]-(Transaction_2[[#This Row],[total_amount]]*Transaction_2[[#This Row],[discount_percentage]]/100)</f>
        <v>122.7</v>
      </c>
      <c r="O1513" s="4" t="s">
        <v>28</v>
      </c>
      <c r="P1513" s="4" t="s">
        <v>57</v>
      </c>
      <c r="Q1513" s="4">
        <v>3</v>
      </c>
      <c r="R1513" s="4" t="s">
        <v>6023</v>
      </c>
      <c r="S1513" s="4" t="b">
        <v>0</v>
      </c>
      <c r="T1513" s="4">
        <v>0</v>
      </c>
      <c r="U1513" s="4" t="s">
        <v>6006</v>
      </c>
      <c r="V1513" s="4">
        <v>24.99</v>
      </c>
      <c r="W1513" s="4">
        <v>16</v>
      </c>
      <c r="X1513" s="4" t="s">
        <v>6007</v>
      </c>
      <c r="Y1513" s="4" t="b">
        <v>0</v>
      </c>
      <c r="Z1513" s="4" t="b">
        <v>0</v>
      </c>
      <c r="AA1513" s="4" t="b">
        <v>0</v>
      </c>
      <c r="AB1513" s="4" t="b">
        <v>0</v>
      </c>
      <c r="AC1513" s="4" t="b">
        <v>1</v>
      </c>
    </row>
    <row r="1514" spans="1:29" x14ac:dyDescent="0.25">
      <c r="A1514" s="4" t="s">
        <v>3057</v>
      </c>
      <c r="B1514" s="4" t="s">
        <v>3058</v>
      </c>
      <c r="C1514" s="9">
        <v>45632</v>
      </c>
      <c r="D1514" s="9" t="str">
        <f>TEXT(Transaction_2[[#This Row],[transaction_date]],"yyyy")</f>
        <v>2024</v>
      </c>
      <c r="E1514" s="9" t="str">
        <f>TEXT(Transaction_2[[#This Row],[transaction_date]],"mmm")</f>
        <v>Dec</v>
      </c>
      <c r="F1514" s="4">
        <v>42</v>
      </c>
      <c r="G1514" s="4" t="s">
        <v>6021</v>
      </c>
      <c r="H1514" s="4" t="s">
        <v>115</v>
      </c>
      <c r="I1514" s="4" t="s">
        <v>6030</v>
      </c>
      <c r="J1514" s="4">
        <v>4</v>
      </c>
      <c r="K1514" s="4">
        <v>272.94</v>
      </c>
      <c r="L1514" s="4">
        <v>1091.75</v>
      </c>
      <c r="M1514" s="12">
        <f>Transaction_2[[#This Row],[total_amount]]*(1-Transaction_2[[#This Row],[discount_percentage]]/100)</f>
        <v>1091.75</v>
      </c>
      <c r="N1514" s="12">
        <f>Transaction_2[[#This Row],[total_amount]]-(Transaction_2[[#This Row],[total_amount]]*Transaction_2[[#This Row],[discount_percentage]]/100)</f>
        <v>1091.75</v>
      </c>
      <c r="O1514" s="4" t="s">
        <v>28</v>
      </c>
      <c r="P1514" s="4" t="s">
        <v>36</v>
      </c>
      <c r="Q1514" s="4">
        <v>28</v>
      </c>
      <c r="R1514" s="4" t="s">
        <v>6010</v>
      </c>
      <c r="S1514" s="4" t="b">
        <v>0</v>
      </c>
      <c r="T1514" s="4">
        <v>0</v>
      </c>
      <c r="U1514" s="4" t="s">
        <v>6006</v>
      </c>
      <c r="V1514" s="4">
        <v>18.329999999999998</v>
      </c>
      <c r="W1514" s="4">
        <v>19</v>
      </c>
      <c r="X1514" s="4" t="s">
        <v>6007</v>
      </c>
      <c r="Y1514" s="4" t="b">
        <v>0</v>
      </c>
      <c r="Z1514" s="4" t="b">
        <v>0</v>
      </c>
      <c r="AA1514" s="4" t="b">
        <v>0</v>
      </c>
      <c r="AB1514" s="4" t="b">
        <v>0</v>
      </c>
      <c r="AC1514" s="4" t="b">
        <v>0</v>
      </c>
    </row>
    <row r="1515" spans="1:29" x14ac:dyDescent="0.25">
      <c r="A1515" s="4" t="s">
        <v>3059</v>
      </c>
      <c r="B1515" s="4" t="s">
        <v>3060</v>
      </c>
      <c r="C1515" s="9">
        <v>45487</v>
      </c>
      <c r="D1515" s="9" t="str">
        <f>TEXT(Transaction_2[[#This Row],[transaction_date]],"yyyy")</f>
        <v>2024</v>
      </c>
      <c r="E1515" s="9" t="str">
        <f>TEXT(Transaction_2[[#This Row],[transaction_date]],"mmm")</f>
        <v>Jul</v>
      </c>
      <c r="F1515" s="4">
        <v>18</v>
      </c>
      <c r="G1515" s="4" t="s">
        <v>6003</v>
      </c>
      <c r="H1515" s="4" t="s">
        <v>27</v>
      </c>
      <c r="I1515" s="4" t="s">
        <v>6009</v>
      </c>
      <c r="J1515" s="4">
        <v>2</v>
      </c>
      <c r="K1515" s="4">
        <v>173.38</v>
      </c>
      <c r="L1515" s="4">
        <v>346.75</v>
      </c>
      <c r="M1515" s="12">
        <f>Transaction_2[[#This Row],[total_amount]]*(1-Transaction_2[[#This Row],[discount_percentage]]/100)</f>
        <v>270.46500000000003</v>
      </c>
      <c r="N1515" s="12">
        <f>Transaction_2[[#This Row],[total_amount]]-(Transaction_2[[#This Row],[total_amount]]*Transaction_2[[#This Row],[discount_percentage]]/100)</f>
        <v>270.46500000000003</v>
      </c>
      <c r="O1515" s="4" t="s">
        <v>54</v>
      </c>
      <c r="P1515" s="4" t="s">
        <v>36</v>
      </c>
      <c r="Q1515" s="4">
        <v>49</v>
      </c>
      <c r="R1515" s="4" t="s">
        <v>6010</v>
      </c>
      <c r="S1515" s="4" t="b">
        <v>1</v>
      </c>
      <c r="T1515" s="4">
        <v>22</v>
      </c>
      <c r="U1515" s="4" t="s">
        <v>6028</v>
      </c>
      <c r="V1515" s="4">
        <v>14.62</v>
      </c>
      <c r="W1515" s="4">
        <v>16</v>
      </c>
      <c r="X1515" s="4" t="s">
        <v>6007</v>
      </c>
      <c r="Y1515" s="4" t="b">
        <v>0</v>
      </c>
      <c r="Z1515" s="4" t="b">
        <v>0</v>
      </c>
      <c r="AA1515" s="4" t="b">
        <v>0</v>
      </c>
      <c r="AB1515" s="4" t="b">
        <v>0</v>
      </c>
      <c r="AC1515" s="4" t="b">
        <v>0</v>
      </c>
    </row>
    <row r="1516" spans="1:29" x14ac:dyDescent="0.25">
      <c r="A1516" s="4" t="s">
        <v>3061</v>
      </c>
      <c r="B1516" s="4" t="s">
        <v>3062</v>
      </c>
      <c r="C1516" s="9">
        <v>45665</v>
      </c>
      <c r="D1516" s="9" t="str">
        <f>TEXT(Transaction_2[[#This Row],[transaction_date]],"yyyy")</f>
        <v>2025</v>
      </c>
      <c r="E1516" s="9" t="str">
        <f>TEXT(Transaction_2[[#This Row],[transaction_date]],"mmm")</f>
        <v>Jan</v>
      </c>
      <c r="F1516" s="4">
        <v>42</v>
      </c>
      <c r="G1516" s="4" t="s">
        <v>6021</v>
      </c>
      <c r="H1516" s="4" t="s">
        <v>22</v>
      </c>
      <c r="I1516" s="4" t="s">
        <v>6004</v>
      </c>
      <c r="J1516" s="4">
        <v>3</v>
      </c>
      <c r="K1516" s="4">
        <v>299.14999999999998</v>
      </c>
      <c r="L1516" s="4">
        <v>897.45</v>
      </c>
      <c r="M1516" s="12">
        <f>Transaction_2[[#This Row],[total_amount]]*(1-Transaction_2[[#This Row],[discount_percentage]]/100)</f>
        <v>461.28930000000003</v>
      </c>
      <c r="N1516" s="12">
        <f>Transaction_2[[#This Row],[total_amount]]-(Transaction_2[[#This Row],[total_amount]]*Transaction_2[[#This Row],[discount_percentage]]/100)</f>
        <v>461.28929999999997</v>
      </c>
      <c r="O1516" s="4" t="s">
        <v>31</v>
      </c>
      <c r="P1516" s="4" t="s">
        <v>32</v>
      </c>
      <c r="Q1516" s="4">
        <v>16</v>
      </c>
      <c r="R1516" s="4" t="s">
        <v>6005</v>
      </c>
      <c r="S1516" s="4" t="b">
        <v>1</v>
      </c>
      <c r="T1516" s="4">
        <v>48.6</v>
      </c>
      <c r="U1516" s="4" t="s">
        <v>6014</v>
      </c>
      <c r="V1516" s="4">
        <v>14.53</v>
      </c>
      <c r="W1516" s="4">
        <v>12</v>
      </c>
      <c r="X1516" s="4" t="s">
        <v>6020</v>
      </c>
      <c r="Y1516" s="4" t="b">
        <v>0</v>
      </c>
      <c r="Z1516" s="4" t="b">
        <v>0</v>
      </c>
      <c r="AA1516" s="4" t="b">
        <v>0</v>
      </c>
      <c r="AB1516" s="4" t="b">
        <v>0</v>
      </c>
      <c r="AC1516" s="4" t="b">
        <v>0</v>
      </c>
    </row>
    <row r="1517" spans="1:29" x14ac:dyDescent="0.25">
      <c r="A1517" s="4" t="s">
        <v>3063</v>
      </c>
      <c r="B1517" s="4" t="s">
        <v>3064</v>
      </c>
      <c r="C1517" s="9">
        <v>45626</v>
      </c>
      <c r="D1517" s="9" t="str">
        <f>TEXT(Transaction_2[[#This Row],[transaction_date]],"yyyy")</f>
        <v>2024</v>
      </c>
      <c r="E1517" s="9" t="str">
        <f>TEXT(Transaction_2[[#This Row],[transaction_date]],"mmm")</f>
        <v>Nov</v>
      </c>
      <c r="F1517" s="4">
        <v>35</v>
      </c>
      <c r="G1517" s="4" t="s">
        <v>6017</v>
      </c>
      <c r="H1517" s="4" t="s">
        <v>80</v>
      </c>
      <c r="I1517" s="4" t="s">
        <v>6026</v>
      </c>
      <c r="J1517" s="4">
        <v>3</v>
      </c>
      <c r="K1517" s="4">
        <v>184.69</v>
      </c>
      <c r="L1517" s="4">
        <v>554.07000000000005</v>
      </c>
      <c r="M1517" s="12">
        <f>Transaction_2[[#This Row],[total_amount]]*(1-Transaction_2[[#This Row],[discount_percentage]]/100)</f>
        <v>554.07000000000005</v>
      </c>
      <c r="N1517" s="12">
        <f>Transaction_2[[#This Row],[total_amount]]-(Transaction_2[[#This Row],[total_amount]]*Transaction_2[[#This Row],[discount_percentage]]/100)</f>
        <v>554.07000000000005</v>
      </c>
      <c r="O1517" s="4" t="s">
        <v>28</v>
      </c>
      <c r="P1517" s="4" t="s">
        <v>24</v>
      </c>
      <c r="Q1517" s="4">
        <v>32</v>
      </c>
      <c r="R1517" s="4" t="s">
        <v>6010</v>
      </c>
      <c r="S1517" s="4" t="b">
        <v>0</v>
      </c>
      <c r="T1517" s="4">
        <v>0</v>
      </c>
      <c r="U1517" s="4" t="s">
        <v>6006</v>
      </c>
      <c r="V1517" s="4">
        <v>5.0599999999999996</v>
      </c>
      <c r="W1517" s="4">
        <v>20</v>
      </c>
      <c r="X1517" s="4" t="s">
        <v>6007</v>
      </c>
      <c r="Y1517" s="4" t="b">
        <v>0</v>
      </c>
      <c r="Z1517" s="4" t="b">
        <v>0</v>
      </c>
      <c r="AA1517" s="4" t="b">
        <v>0</v>
      </c>
      <c r="AB1517" s="4" t="b">
        <v>0</v>
      </c>
      <c r="AC1517" s="4" t="b">
        <v>0</v>
      </c>
    </row>
    <row r="1518" spans="1:29" x14ac:dyDescent="0.25">
      <c r="A1518" s="4" t="s">
        <v>3065</v>
      </c>
      <c r="B1518" s="4" t="s">
        <v>3066</v>
      </c>
      <c r="C1518" s="9">
        <v>45607</v>
      </c>
      <c r="D1518" s="9" t="str">
        <f>TEXT(Transaction_2[[#This Row],[transaction_date]],"yyyy")</f>
        <v>2024</v>
      </c>
      <c r="E1518" s="9" t="str">
        <f>TEXT(Transaction_2[[#This Row],[transaction_date]],"mmm")</f>
        <v>Nov</v>
      </c>
      <c r="F1518" s="4">
        <v>28</v>
      </c>
      <c r="G1518" s="4" t="s">
        <v>6003</v>
      </c>
      <c r="H1518" s="4" t="s">
        <v>39</v>
      </c>
      <c r="I1518" s="4" t="s">
        <v>6015</v>
      </c>
      <c r="J1518" s="4">
        <v>4</v>
      </c>
      <c r="K1518" s="4">
        <v>265.77</v>
      </c>
      <c r="L1518" s="4">
        <v>1063.0899999999999</v>
      </c>
      <c r="M1518" s="12">
        <f>Transaction_2[[#This Row],[total_amount]]*(1-Transaction_2[[#This Row],[discount_percentage]]/100)</f>
        <v>950.40245999999991</v>
      </c>
      <c r="N1518" s="12">
        <f>Transaction_2[[#This Row],[total_amount]]-(Transaction_2[[#This Row],[total_amount]]*Transaction_2[[#This Row],[discount_percentage]]/100)</f>
        <v>950.40245999999991</v>
      </c>
      <c r="O1518" s="4" t="s">
        <v>28</v>
      </c>
      <c r="P1518" s="4" t="s">
        <v>32</v>
      </c>
      <c r="Q1518" s="4">
        <v>34</v>
      </c>
      <c r="R1518" s="4" t="s">
        <v>6010</v>
      </c>
      <c r="S1518" s="4" t="b">
        <v>1</v>
      </c>
      <c r="T1518" s="4">
        <v>10.6</v>
      </c>
      <c r="U1518" s="4" t="s">
        <v>6028</v>
      </c>
      <c r="V1518" s="4">
        <v>5.0999999999999996</v>
      </c>
      <c r="W1518" s="4">
        <v>14</v>
      </c>
      <c r="X1518" s="4" t="s">
        <v>6020</v>
      </c>
      <c r="Y1518" s="4" t="b">
        <v>0</v>
      </c>
      <c r="Z1518" s="4" t="b">
        <v>0</v>
      </c>
      <c r="AA1518" s="4" t="b">
        <v>0</v>
      </c>
      <c r="AB1518" s="4" t="b">
        <v>0</v>
      </c>
      <c r="AC1518" s="4" t="b">
        <v>0</v>
      </c>
    </row>
    <row r="1519" spans="1:29" x14ac:dyDescent="0.25">
      <c r="A1519" s="4" t="s">
        <v>3067</v>
      </c>
      <c r="B1519" s="4" t="s">
        <v>3068</v>
      </c>
      <c r="C1519" s="9">
        <v>45672</v>
      </c>
      <c r="D1519" s="9" t="str">
        <f>TEXT(Transaction_2[[#This Row],[transaction_date]],"yyyy")</f>
        <v>2025</v>
      </c>
      <c r="E1519" s="9" t="str">
        <f>TEXT(Transaction_2[[#This Row],[transaction_date]],"mmm")</f>
        <v>Jan</v>
      </c>
      <c r="F1519" s="4">
        <v>58</v>
      </c>
      <c r="G1519" s="4" t="s">
        <v>6012</v>
      </c>
      <c r="H1519" s="4" t="s">
        <v>44</v>
      </c>
      <c r="I1519" s="4" t="s">
        <v>6019</v>
      </c>
      <c r="J1519" s="4">
        <v>3</v>
      </c>
      <c r="K1519" s="4">
        <v>87.6</v>
      </c>
      <c r="L1519" s="4">
        <v>262.79000000000002</v>
      </c>
      <c r="M1519" s="12">
        <f>Transaction_2[[#This Row],[total_amount]]*(1-Transaction_2[[#This Row],[discount_percentage]]/100)</f>
        <v>262.79000000000002</v>
      </c>
      <c r="N1519" s="12">
        <f>Transaction_2[[#This Row],[total_amount]]-(Transaction_2[[#This Row],[total_amount]]*Transaction_2[[#This Row],[discount_percentage]]/100)</f>
        <v>262.79000000000002</v>
      </c>
      <c r="O1519" s="4" t="s">
        <v>23</v>
      </c>
      <c r="P1519" s="4" t="s">
        <v>24</v>
      </c>
      <c r="Q1519" s="4">
        <v>23</v>
      </c>
      <c r="R1519" s="4" t="s">
        <v>6005</v>
      </c>
      <c r="S1519" s="4" t="b">
        <v>0</v>
      </c>
      <c r="T1519" s="4">
        <v>0</v>
      </c>
      <c r="U1519" s="4" t="s">
        <v>6006</v>
      </c>
      <c r="V1519" s="4">
        <v>21.62</v>
      </c>
      <c r="W1519" s="4">
        <v>5</v>
      </c>
      <c r="X1519" s="4" t="s">
        <v>6018</v>
      </c>
      <c r="Y1519" s="4" t="b">
        <v>0</v>
      </c>
      <c r="Z1519" s="4" t="b">
        <v>0</v>
      </c>
      <c r="AA1519" s="4" t="b">
        <v>0</v>
      </c>
      <c r="AB1519" s="4" t="b">
        <v>1</v>
      </c>
      <c r="AC1519" s="4" t="b">
        <v>0</v>
      </c>
    </row>
    <row r="1520" spans="1:29" x14ac:dyDescent="0.25">
      <c r="A1520" s="4" t="s">
        <v>3069</v>
      </c>
      <c r="B1520" s="4" t="s">
        <v>3070</v>
      </c>
      <c r="C1520" s="9">
        <v>45526</v>
      </c>
      <c r="D1520" s="9" t="str">
        <f>TEXT(Transaction_2[[#This Row],[transaction_date]],"yyyy")</f>
        <v>2024</v>
      </c>
      <c r="E1520" s="9" t="str">
        <f>TEXT(Transaction_2[[#This Row],[transaction_date]],"mmm")</f>
        <v>Aug</v>
      </c>
      <c r="F1520" s="4">
        <v>53</v>
      </c>
      <c r="G1520" s="4" t="s">
        <v>6012</v>
      </c>
      <c r="H1520" s="4" t="s">
        <v>39</v>
      </c>
      <c r="I1520" s="4" t="s">
        <v>6015</v>
      </c>
      <c r="J1520" s="4">
        <v>16</v>
      </c>
      <c r="K1520" s="4">
        <v>70.86</v>
      </c>
      <c r="L1520" s="4">
        <v>1133.79</v>
      </c>
      <c r="M1520" s="12">
        <f>Transaction_2[[#This Row],[total_amount]]*(1-Transaction_2[[#This Row],[discount_percentage]]/100)</f>
        <v>1039.68543</v>
      </c>
      <c r="N1520" s="12">
        <f>Transaction_2[[#This Row],[total_amount]]-(Transaction_2[[#This Row],[total_amount]]*Transaction_2[[#This Row],[discount_percentage]]/100)</f>
        <v>1039.68543</v>
      </c>
      <c r="O1520" s="4" t="s">
        <v>87</v>
      </c>
      <c r="P1520" s="4" t="s">
        <v>57</v>
      </c>
      <c r="Q1520" s="4">
        <v>0</v>
      </c>
      <c r="R1520" s="4" t="s">
        <v>6027</v>
      </c>
      <c r="S1520" s="4" t="b">
        <v>1</v>
      </c>
      <c r="T1520" s="4">
        <v>8.3000000000000007</v>
      </c>
      <c r="U1520" s="4" t="s">
        <v>6031</v>
      </c>
      <c r="V1520" s="4">
        <v>16.8</v>
      </c>
      <c r="W1520" s="4">
        <v>3</v>
      </c>
      <c r="X1520" s="4" t="s">
        <v>6016</v>
      </c>
      <c r="Y1520" s="4" t="b">
        <v>0</v>
      </c>
      <c r="Z1520" s="4" t="b">
        <v>0</v>
      </c>
      <c r="AA1520" s="4" t="b">
        <v>0</v>
      </c>
      <c r="AB1520" s="4" t="b">
        <v>0</v>
      </c>
      <c r="AC1520" s="4" t="b">
        <v>1</v>
      </c>
    </row>
    <row r="1521" spans="1:29" x14ac:dyDescent="0.25">
      <c r="A1521" s="4" t="s">
        <v>3071</v>
      </c>
      <c r="B1521" s="4" t="s">
        <v>3072</v>
      </c>
      <c r="C1521" s="9">
        <v>45506</v>
      </c>
      <c r="D1521" s="9" t="str">
        <f>TEXT(Transaction_2[[#This Row],[transaction_date]],"yyyy")</f>
        <v>2024</v>
      </c>
      <c r="E1521" s="9" t="str">
        <f>TEXT(Transaction_2[[#This Row],[transaction_date]],"mmm")</f>
        <v>Aug</v>
      </c>
      <c r="F1521" s="4">
        <v>77</v>
      </c>
      <c r="G1521" s="4" t="s">
        <v>6011</v>
      </c>
      <c r="H1521" s="4" t="s">
        <v>27</v>
      </c>
      <c r="I1521" s="4" t="s">
        <v>6009</v>
      </c>
      <c r="J1521" s="4">
        <v>1</v>
      </c>
      <c r="K1521" s="4">
        <v>53.88</v>
      </c>
      <c r="L1521" s="4">
        <v>53.88</v>
      </c>
      <c r="M1521" s="12">
        <f>Transaction_2[[#This Row],[total_amount]]*(1-Transaction_2[[#This Row],[discount_percentage]]/100)</f>
        <v>53.88</v>
      </c>
      <c r="N1521" s="12">
        <f>Transaction_2[[#This Row],[total_amount]]-(Transaction_2[[#This Row],[total_amount]]*Transaction_2[[#This Row],[discount_percentage]]/100)</f>
        <v>53.88</v>
      </c>
      <c r="O1521" s="4" t="s">
        <v>28</v>
      </c>
      <c r="P1521" s="4" t="s">
        <v>32</v>
      </c>
      <c r="Q1521" s="4">
        <v>3</v>
      </c>
      <c r="R1521" s="4" t="s">
        <v>6023</v>
      </c>
      <c r="S1521" s="4" t="b">
        <v>0</v>
      </c>
      <c r="T1521" s="4">
        <v>0</v>
      </c>
      <c r="U1521" s="4" t="s">
        <v>6006</v>
      </c>
      <c r="V1521" s="4">
        <v>24.26</v>
      </c>
      <c r="W1521" s="4">
        <v>13</v>
      </c>
      <c r="X1521" s="4" t="s">
        <v>6020</v>
      </c>
      <c r="Y1521" s="4" t="b">
        <v>1</v>
      </c>
      <c r="Z1521" s="4" t="b">
        <v>0</v>
      </c>
      <c r="AA1521" s="4" t="b">
        <v>0</v>
      </c>
      <c r="AB1521" s="4" t="b">
        <v>0</v>
      </c>
      <c r="AC1521" s="4" t="b">
        <v>0</v>
      </c>
    </row>
    <row r="1522" spans="1:29" x14ac:dyDescent="0.25">
      <c r="A1522" s="4" t="s">
        <v>3073</v>
      </c>
      <c r="B1522" s="4" t="s">
        <v>3074</v>
      </c>
      <c r="C1522" s="9">
        <v>45571</v>
      </c>
      <c r="D1522" s="9" t="str">
        <f>TEXT(Transaction_2[[#This Row],[transaction_date]],"yyyy")</f>
        <v>2024</v>
      </c>
      <c r="E1522" s="9" t="str">
        <f>TEXT(Transaction_2[[#This Row],[transaction_date]],"mmm")</f>
        <v>Oct</v>
      </c>
      <c r="F1522" s="4">
        <v>38</v>
      </c>
      <c r="G1522" s="4" t="s">
        <v>6017</v>
      </c>
      <c r="H1522" s="4" t="s">
        <v>27</v>
      </c>
      <c r="I1522" s="4" t="s">
        <v>6009</v>
      </c>
      <c r="J1522" s="4">
        <v>4</v>
      </c>
      <c r="K1522" s="4">
        <v>60.15</v>
      </c>
      <c r="L1522" s="4">
        <v>240.59</v>
      </c>
      <c r="M1522" s="12">
        <f>Transaction_2[[#This Row],[total_amount]]*(1-Transaction_2[[#This Row],[discount_percentage]]/100)</f>
        <v>240.59</v>
      </c>
      <c r="N1522" s="12">
        <f>Transaction_2[[#This Row],[total_amount]]-(Transaction_2[[#This Row],[total_amount]]*Transaction_2[[#This Row],[discount_percentage]]/100)</f>
        <v>240.59</v>
      </c>
      <c r="O1522" s="4" t="s">
        <v>54</v>
      </c>
      <c r="P1522" s="4" t="s">
        <v>32</v>
      </c>
      <c r="Q1522" s="4">
        <v>10</v>
      </c>
      <c r="R1522" s="4" t="s">
        <v>6005</v>
      </c>
      <c r="S1522" s="4" t="b">
        <v>0</v>
      </c>
      <c r="T1522" s="4">
        <v>0</v>
      </c>
      <c r="U1522" s="4" t="s">
        <v>6006</v>
      </c>
      <c r="V1522" s="4">
        <v>13.81</v>
      </c>
      <c r="W1522" s="4">
        <v>1</v>
      </c>
      <c r="X1522" s="4" t="s">
        <v>6016</v>
      </c>
      <c r="Y1522" s="4" t="b">
        <v>0</v>
      </c>
      <c r="Z1522" s="4" t="b">
        <v>0</v>
      </c>
      <c r="AA1522" s="4" t="b">
        <v>0</v>
      </c>
      <c r="AB1522" s="4" t="b">
        <v>0</v>
      </c>
      <c r="AC1522" s="4" t="b">
        <v>0</v>
      </c>
    </row>
    <row r="1523" spans="1:29" x14ac:dyDescent="0.25">
      <c r="A1523" s="4" t="s">
        <v>3075</v>
      </c>
      <c r="B1523" s="4" t="s">
        <v>3076</v>
      </c>
      <c r="C1523" s="9">
        <v>45824</v>
      </c>
      <c r="D1523" s="9" t="str">
        <f>TEXT(Transaction_2[[#This Row],[transaction_date]],"yyyy")</f>
        <v>2025</v>
      </c>
      <c r="E1523" s="9" t="str">
        <f>TEXT(Transaction_2[[#This Row],[transaction_date]],"mmm")</f>
        <v>Jun</v>
      </c>
      <c r="F1523" s="4">
        <v>63</v>
      </c>
      <c r="G1523" s="4" t="s">
        <v>6008</v>
      </c>
      <c r="H1523" s="4" t="s">
        <v>80</v>
      </c>
      <c r="I1523" s="4" t="s">
        <v>6026</v>
      </c>
      <c r="J1523" s="4">
        <v>4</v>
      </c>
      <c r="K1523" s="4">
        <v>169.12</v>
      </c>
      <c r="L1523" s="4">
        <v>676.5</v>
      </c>
      <c r="M1523" s="12">
        <f>Transaction_2[[#This Row],[total_amount]]*(1-Transaction_2[[#This Row],[discount_percentage]]/100)</f>
        <v>676.5</v>
      </c>
      <c r="N1523" s="12">
        <f>Transaction_2[[#This Row],[total_amount]]-(Transaction_2[[#This Row],[total_amount]]*Transaction_2[[#This Row],[discount_percentage]]/100)</f>
        <v>676.5</v>
      </c>
      <c r="O1523" s="4" t="s">
        <v>31</v>
      </c>
      <c r="P1523" s="4" t="s">
        <v>32</v>
      </c>
      <c r="Q1523" s="4">
        <v>30</v>
      </c>
      <c r="R1523" s="4" t="s">
        <v>6010</v>
      </c>
      <c r="S1523" s="4" t="b">
        <v>0</v>
      </c>
      <c r="T1523" s="4">
        <v>0</v>
      </c>
      <c r="U1523" s="4" t="s">
        <v>6006</v>
      </c>
      <c r="V1523" s="4">
        <v>6.56</v>
      </c>
      <c r="W1523" s="4">
        <v>14</v>
      </c>
      <c r="X1523" s="4" t="s">
        <v>6020</v>
      </c>
      <c r="Y1523" s="4" t="b">
        <v>1</v>
      </c>
      <c r="Z1523" s="4" t="b">
        <v>0</v>
      </c>
      <c r="AA1523" s="4" t="b">
        <v>0</v>
      </c>
      <c r="AB1523" s="4" t="b">
        <v>0</v>
      </c>
      <c r="AC1523" s="4" t="b">
        <v>0</v>
      </c>
    </row>
    <row r="1524" spans="1:29" x14ac:dyDescent="0.25">
      <c r="A1524" s="4" t="s">
        <v>3077</v>
      </c>
      <c r="B1524" s="4" t="s">
        <v>3078</v>
      </c>
      <c r="C1524" s="9">
        <v>45652</v>
      </c>
      <c r="D1524" s="9" t="str">
        <f>TEXT(Transaction_2[[#This Row],[transaction_date]],"yyyy")</f>
        <v>2024</v>
      </c>
      <c r="E1524" s="9" t="str">
        <f>TEXT(Transaction_2[[#This Row],[transaction_date]],"mmm")</f>
        <v>Dec</v>
      </c>
      <c r="F1524" s="4">
        <v>27</v>
      </c>
      <c r="G1524" s="4" t="s">
        <v>6003</v>
      </c>
      <c r="H1524" s="4" t="s">
        <v>22</v>
      </c>
      <c r="I1524" s="4" t="s">
        <v>6004</v>
      </c>
      <c r="J1524" s="4">
        <v>1</v>
      </c>
      <c r="K1524" s="4">
        <v>18.72</v>
      </c>
      <c r="L1524" s="4">
        <v>18.72</v>
      </c>
      <c r="M1524" s="12">
        <f>Transaction_2[[#This Row],[total_amount]]*(1-Transaction_2[[#This Row],[discount_percentage]]/100)</f>
        <v>15.08832</v>
      </c>
      <c r="N1524" s="12">
        <f>Transaction_2[[#This Row],[total_amount]]-(Transaction_2[[#This Row],[total_amount]]*Transaction_2[[#This Row],[discount_percentage]]/100)</f>
        <v>15.08832</v>
      </c>
      <c r="O1524" s="4" t="s">
        <v>28</v>
      </c>
      <c r="P1524" s="4" t="s">
        <v>36</v>
      </c>
      <c r="Q1524" s="4">
        <v>4</v>
      </c>
      <c r="R1524" s="4" t="s">
        <v>6023</v>
      </c>
      <c r="S1524" s="4" t="b">
        <v>1</v>
      </c>
      <c r="T1524" s="4">
        <v>19.399999999999999</v>
      </c>
      <c r="U1524" s="4" t="s">
        <v>6028</v>
      </c>
      <c r="V1524" s="4">
        <v>15.73</v>
      </c>
      <c r="W1524" s="4">
        <v>8</v>
      </c>
      <c r="X1524" s="4" t="s">
        <v>6020</v>
      </c>
      <c r="Y1524" s="4" t="b">
        <v>0</v>
      </c>
      <c r="Z1524" s="4" t="b">
        <v>0</v>
      </c>
      <c r="AA1524" s="4" t="b">
        <v>0</v>
      </c>
      <c r="AB1524" s="4" t="b">
        <v>0</v>
      </c>
      <c r="AC1524" s="4" t="b">
        <v>1</v>
      </c>
    </row>
    <row r="1525" spans="1:29" x14ac:dyDescent="0.25">
      <c r="A1525" s="4" t="s">
        <v>3079</v>
      </c>
      <c r="B1525" s="4" t="s">
        <v>2143</v>
      </c>
      <c r="C1525" s="9">
        <v>45822</v>
      </c>
      <c r="D1525" s="9" t="str">
        <f>TEXT(Transaction_2[[#This Row],[transaction_date]],"yyyy")</f>
        <v>2025</v>
      </c>
      <c r="E1525" s="9" t="str">
        <f>TEXT(Transaction_2[[#This Row],[transaction_date]],"mmm")</f>
        <v>Jun</v>
      </c>
      <c r="F1525" s="4">
        <v>35</v>
      </c>
      <c r="G1525" s="4" t="s">
        <v>6017</v>
      </c>
      <c r="H1525" s="4" t="s">
        <v>115</v>
      </c>
      <c r="I1525" s="4" t="s">
        <v>6030</v>
      </c>
      <c r="J1525" s="4">
        <v>1</v>
      </c>
      <c r="K1525" s="4">
        <v>124.06</v>
      </c>
      <c r="L1525" s="4">
        <v>124.06</v>
      </c>
      <c r="M1525" s="12">
        <f>Transaction_2[[#This Row],[total_amount]]*(1-Transaction_2[[#This Row],[discount_percentage]]/100)</f>
        <v>112.27430000000001</v>
      </c>
      <c r="N1525" s="12">
        <f>Transaction_2[[#This Row],[total_amount]]-(Transaction_2[[#This Row],[total_amount]]*Transaction_2[[#This Row],[discount_percentage]]/100)</f>
        <v>112.27430000000001</v>
      </c>
      <c r="O1525" s="4" t="s">
        <v>23</v>
      </c>
      <c r="P1525" s="4" t="s">
        <v>24</v>
      </c>
      <c r="Q1525" s="4">
        <v>8</v>
      </c>
      <c r="R1525" s="4" t="s">
        <v>6005</v>
      </c>
      <c r="S1525" s="4" t="b">
        <v>1</v>
      </c>
      <c r="T1525" s="4">
        <v>9.5</v>
      </c>
      <c r="U1525" s="4" t="s">
        <v>6031</v>
      </c>
      <c r="V1525" s="4">
        <v>23.89</v>
      </c>
      <c r="W1525" s="4">
        <v>19</v>
      </c>
      <c r="X1525" s="4" t="s">
        <v>6007</v>
      </c>
      <c r="Y1525" s="4" t="b">
        <v>0</v>
      </c>
      <c r="Z1525" s="4" t="b">
        <v>0</v>
      </c>
      <c r="AA1525" s="4" t="b">
        <v>1</v>
      </c>
      <c r="AB1525" s="4" t="b">
        <v>0</v>
      </c>
      <c r="AC1525" s="4" t="b">
        <v>0</v>
      </c>
    </row>
    <row r="1526" spans="1:29" x14ac:dyDescent="0.25">
      <c r="A1526" s="4" t="s">
        <v>3080</v>
      </c>
      <c r="B1526" s="4" t="s">
        <v>3081</v>
      </c>
      <c r="C1526" s="9">
        <v>45796</v>
      </c>
      <c r="D1526" s="9" t="str">
        <f>TEXT(Transaction_2[[#This Row],[transaction_date]],"yyyy")</f>
        <v>2025</v>
      </c>
      <c r="E1526" s="9" t="str">
        <f>TEXT(Transaction_2[[#This Row],[transaction_date]],"mmm")</f>
        <v>May</v>
      </c>
      <c r="F1526" s="4">
        <v>27</v>
      </c>
      <c r="G1526" s="4" t="s">
        <v>6003</v>
      </c>
      <c r="H1526" s="4" t="s">
        <v>62</v>
      </c>
      <c r="I1526" s="4" t="s">
        <v>6024</v>
      </c>
      <c r="J1526" s="4">
        <v>16</v>
      </c>
      <c r="K1526" s="4">
        <v>5.4</v>
      </c>
      <c r="L1526" s="4">
        <v>86.38</v>
      </c>
      <c r="M1526" s="12">
        <f>Transaction_2[[#This Row],[total_amount]]*(1-Transaction_2[[#This Row],[discount_percentage]]/100)</f>
        <v>69.79504</v>
      </c>
      <c r="N1526" s="12">
        <f>Transaction_2[[#This Row],[total_amount]]-(Transaction_2[[#This Row],[total_amount]]*Transaction_2[[#This Row],[discount_percentage]]/100)</f>
        <v>69.79504</v>
      </c>
      <c r="O1526" s="4" t="s">
        <v>90</v>
      </c>
      <c r="P1526" s="4" t="s">
        <v>57</v>
      </c>
      <c r="Q1526" s="4">
        <v>0</v>
      </c>
      <c r="R1526" s="4" t="s">
        <v>6027</v>
      </c>
      <c r="S1526" s="4" t="b">
        <v>1</v>
      </c>
      <c r="T1526" s="4">
        <v>19.2</v>
      </c>
      <c r="U1526" s="4" t="s">
        <v>6028</v>
      </c>
      <c r="V1526" s="4">
        <v>21.14</v>
      </c>
      <c r="W1526" s="4">
        <v>5</v>
      </c>
      <c r="X1526" s="4" t="s">
        <v>6018</v>
      </c>
      <c r="Y1526" s="4" t="b">
        <v>0</v>
      </c>
      <c r="Z1526" s="4" t="b">
        <v>0</v>
      </c>
      <c r="AA1526" s="4" t="b">
        <v>0</v>
      </c>
      <c r="AB1526" s="4" t="b">
        <v>0</v>
      </c>
      <c r="AC1526" s="4" t="b">
        <v>1</v>
      </c>
    </row>
    <row r="1527" spans="1:29" x14ac:dyDescent="0.25">
      <c r="A1527" s="4" t="s">
        <v>3082</v>
      </c>
      <c r="B1527" s="4" t="s">
        <v>3083</v>
      </c>
      <c r="C1527" s="9">
        <v>45722</v>
      </c>
      <c r="D1527" s="9" t="str">
        <f>TEXT(Transaction_2[[#This Row],[transaction_date]],"yyyy")</f>
        <v>2025</v>
      </c>
      <c r="E1527" s="9" t="str">
        <f>TEXT(Transaction_2[[#This Row],[transaction_date]],"mmm")</f>
        <v>Mar</v>
      </c>
      <c r="F1527" s="4">
        <v>47</v>
      </c>
      <c r="G1527" s="4" t="s">
        <v>6021</v>
      </c>
      <c r="H1527" s="4" t="s">
        <v>62</v>
      </c>
      <c r="I1527" s="4" t="s">
        <v>6024</v>
      </c>
      <c r="J1527" s="4">
        <v>3</v>
      </c>
      <c r="K1527" s="4">
        <v>192.41</v>
      </c>
      <c r="L1527" s="4">
        <v>577.23</v>
      </c>
      <c r="M1527" s="12">
        <f>Transaction_2[[#This Row],[total_amount]]*(1-Transaction_2[[#This Row],[discount_percentage]]/100)</f>
        <v>577.23</v>
      </c>
      <c r="N1527" s="12">
        <f>Transaction_2[[#This Row],[total_amount]]-(Transaction_2[[#This Row],[total_amount]]*Transaction_2[[#This Row],[discount_percentage]]/100)</f>
        <v>577.23</v>
      </c>
      <c r="O1527" s="4" t="s">
        <v>31</v>
      </c>
      <c r="P1527" s="4" t="s">
        <v>24</v>
      </c>
      <c r="Q1527" s="4">
        <v>3</v>
      </c>
      <c r="R1527" s="4" t="s">
        <v>6023</v>
      </c>
      <c r="S1527" s="4" t="b">
        <v>0</v>
      </c>
      <c r="T1527" s="4">
        <v>0</v>
      </c>
      <c r="U1527" s="4" t="s">
        <v>6006</v>
      </c>
      <c r="V1527" s="4">
        <v>7.02</v>
      </c>
      <c r="W1527" s="4">
        <v>7</v>
      </c>
      <c r="X1527" s="4" t="s">
        <v>6018</v>
      </c>
      <c r="Y1527" s="4" t="b">
        <v>0</v>
      </c>
      <c r="Z1527" s="4" t="b">
        <v>0</v>
      </c>
      <c r="AA1527" s="4" t="b">
        <v>0</v>
      </c>
      <c r="AB1527" s="4" t="b">
        <v>0</v>
      </c>
      <c r="AC1527" s="4" t="b">
        <v>0</v>
      </c>
    </row>
    <row r="1528" spans="1:29" x14ac:dyDescent="0.25">
      <c r="A1528" s="4" t="s">
        <v>3084</v>
      </c>
      <c r="B1528" s="4" t="s">
        <v>3085</v>
      </c>
      <c r="C1528" s="9">
        <v>45767</v>
      </c>
      <c r="D1528" s="9" t="str">
        <f>TEXT(Transaction_2[[#This Row],[transaction_date]],"yyyy")</f>
        <v>2025</v>
      </c>
      <c r="E1528" s="9" t="str">
        <f>TEXT(Transaction_2[[#This Row],[transaction_date]],"mmm")</f>
        <v>Apr</v>
      </c>
      <c r="F1528" s="4">
        <v>67</v>
      </c>
      <c r="G1528" s="4" t="s">
        <v>6008</v>
      </c>
      <c r="H1528" s="4" t="s">
        <v>62</v>
      </c>
      <c r="I1528" s="4" t="s">
        <v>6024</v>
      </c>
      <c r="J1528" s="4">
        <v>1</v>
      </c>
      <c r="K1528" s="4">
        <v>266.26</v>
      </c>
      <c r="L1528" s="4">
        <v>266.26</v>
      </c>
      <c r="M1528" s="12">
        <f>Transaction_2[[#This Row],[total_amount]]*(1-Transaction_2[[#This Row],[discount_percentage]]/100)</f>
        <v>266.26</v>
      </c>
      <c r="N1528" s="12">
        <f>Transaction_2[[#This Row],[total_amount]]-(Transaction_2[[#This Row],[total_amount]]*Transaction_2[[#This Row],[discount_percentage]]/100)</f>
        <v>266.26</v>
      </c>
      <c r="O1528" s="4" t="s">
        <v>28</v>
      </c>
      <c r="P1528" s="4" t="s">
        <v>24</v>
      </c>
      <c r="Q1528" s="4">
        <v>39</v>
      </c>
      <c r="R1528" s="4" t="s">
        <v>6010</v>
      </c>
      <c r="S1528" s="4" t="b">
        <v>0</v>
      </c>
      <c r="T1528" s="4">
        <v>0</v>
      </c>
      <c r="U1528" s="4" t="s">
        <v>6006</v>
      </c>
      <c r="V1528" s="4">
        <v>15.8</v>
      </c>
      <c r="W1528" s="4">
        <v>27</v>
      </c>
      <c r="X1528" s="4" t="s">
        <v>6007</v>
      </c>
      <c r="Y1528" s="4" t="b">
        <v>1</v>
      </c>
      <c r="Z1528" s="4" t="b">
        <v>0</v>
      </c>
      <c r="AA1528" s="4" t="b">
        <v>0</v>
      </c>
      <c r="AB1528" s="4" t="b">
        <v>1</v>
      </c>
      <c r="AC1528" s="4" t="b">
        <v>0</v>
      </c>
    </row>
    <row r="1529" spans="1:29" x14ac:dyDescent="0.25">
      <c r="A1529" s="4" t="s">
        <v>3086</v>
      </c>
      <c r="B1529" s="4" t="s">
        <v>3087</v>
      </c>
      <c r="C1529" s="9">
        <v>45797</v>
      </c>
      <c r="D1529" s="9" t="str">
        <f>TEXT(Transaction_2[[#This Row],[transaction_date]],"yyyy")</f>
        <v>2025</v>
      </c>
      <c r="E1529" s="9" t="str">
        <f>TEXT(Transaction_2[[#This Row],[transaction_date]],"mmm")</f>
        <v>May</v>
      </c>
      <c r="F1529" s="4">
        <v>64</v>
      </c>
      <c r="G1529" s="4" t="s">
        <v>6008</v>
      </c>
      <c r="H1529" s="4" t="s">
        <v>53</v>
      </c>
      <c r="I1529" s="4" t="s">
        <v>6022</v>
      </c>
      <c r="J1529" s="4">
        <v>4</v>
      </c>
      <c r="K1529" s="4">
        <v>246.07</v>
      </c>
      <c r="L1529" s="4">
        <v>984.29</v>
      </c>
      <c r="M1529" s="12">
        <f>Transaction_2[[#This Row],[total_amount]]*(1-Transaction_2[[#This Row],[discount_percentage]]/100)</f>
        <v>984.29</v>
      </c>
      <c r="N1529" s="12">
        <f>Transaction_2[[#This Row],[total_amount]]-(Transaction_2[[#This Row],[total_amount]]*Transaction_2[[#This Row],[discount_percentage]]/100)</f>
        <v>984.29</v>
      </c>
      <c r="O1529" s="4" t="s">
        <v>23</v>
      </c>
      <c r="P1529" s="4" t="s">
        <v>32</v>
      </c>
      <c r="Q1529" s="4">
        <v>36</v>
      </c>
      <c r="R1529" s="4" t="s">
        <v>6010</v>
      </c>
      <c r="S1529" s="4" t="b">
        <v>0</v>
      </c>
      <c r="T1529" s="4">
        <v>0</v>
      </c>
      <c r="U1529" s="4" t="s">
        <v>6006</v>
      </c>
      <c r="V1529" s="4">
        <v>13.01</v>
      </c>
      <c r="W1529" s="4">
        <v>19</v>
      </c>
      <c r="X1529" s="4" t="s">
        <v>6007</v>
      </c>
      <c r="Y1529" s="4" t="b">
        <v>0</v>
      </c>
      <c r="Z1529" s="4" t="b">
        <v>0</v>
      </c>
      <c r="AA1529" s="4" t="b">
        <v>0</v>
      </c>
      <c r="AB1529" s="4" t="b">
        <v>0</v>
      </c>
      <c r="AC1529" s="4" t="b">
        <v>0</v>
      </c>
    </row>
    <row r="1530" spans="1:29" x14ac:dyDescent="0.25">
      <c r="A1530" s="4" t="s">
        <v>3088</v>
      </c>
      <c r="B1530" s="4" t="s">
        <v>3089</v>
      </c>
      <c r="C1530" s="9">
        <v>45828</v>
      </c>
      <c r="D1530" s="9" t="str">
        <f>TEXT(Transaction_2[[#This Row],[transaction_date]],"yyyy")</f>
        <v>2025</v>
      </c>
      <c r="E1530" s="9" t="str">
        <f>TEXT(Transaction_2[[#This Row],[transaction_date]],"mmm")</f>
        <v>Jun</v>
      </c>
      <c r="F1530" s="4">
        <v>38</v>
      </c>
      <c r="G1530" s="4" t="s">
        <v>6017</v>
      </c>
      <c r="H1530" s="4" t="s">
        <v>27</v>
      </c>
      <c r="I1530" s="4" t="s">
        <v>6009</v>
      </c>
      <c r="J1530" s="4">
        <v>11</v>
      </c>
      <c r="K1530" s="4">
        <v>89.21</v>
      </c>
      <c r="L1530" s="4">
        <v>981.29</v>
      </c>
      <c r="M1530" s="12">
        <f>Transaction_2[[#This Row],[total_amount]]*(1-Transaction_2[[#This Row],[discount_percentage]]/100)</f>
        <v>981.29</v>
      </c>
      <c r="N1530" s="12">
        <f>Transaction_2[[#This Row],[total_amount]]-(Transaction_2[[#This Row],[total_amount]]*Transaction_2[[#This Row],[discount_percentage]]/100)</f>
        <v>981.29</v>
      </c>
      <c r="O1530" s="4" t="s">
        <v>87</v>
      </c>
      <c r="P1530" s="4" t="s">
        <v>57</v>
      </c>
      <c r="Q1530" s="4">
        <v>3</v>
      </c>
      <c r="R1530" s="4" t="s">
        <v>6023</v>
      </c>
      <c r="S1530" s="4" t="b">
        <v>0</v>
      </c>
      <c r="T1530" s="4">
        <v>0</v>
      </c>
      <c r="U1530" s="4" t="s">
        <v>6006</v>
      </c>
      <c r="V1530" s="4">
        <v>24.48</v>
      </c>
      <c r="W1530" s="4">
        <v>29</v>
      </c>
      <c r="X1530" s="4" t="s">
        <v>6007</v>
      </c>
      <c r="Y1530" s="4" t="b">
        <v>1</v>
      </c>
      <c r="Z1530" s="4" t="b">
        <v>0</v>
      </c>
      <c r="AA1530" s="4" t="b">
        <v>0</v>
      </c>
      <c r="AB1530" s="4" t="b">
        <v>0</v>
      </c>
      <c r="AC1530" s="4" t="b">
        <v>1</v>
      </c>
    </row>
    <row r="1531" spans="1:29" x14ac:dyDescent="0.25">
      <c r="A1531" s="4" t="s">
        <v>3090</v>
      </c>
      <c r="B1531" s="4" t="s">
        <v>3091</v>
      </c>
      <c r="C1531" s="9">
        <v>45529</v>
      </c>
      <c r="D1531" s="9" t="str">
        <f>TEXT(Transaction_2[[#This Row],[transaction_date]],"yyyy")</f>
        <v>2024</v>
      </c>
      <c r="E1531" s="9" t="str">
        <f>TEXT(Transaction_2[[#This Row],[transaction_date]],"mmm")</f>
        <v>Aug</v>
      </c>
      <c r="F1531" s="4">
        <v>39</v>
      </c>
      <c r="G1531" s="4" t="s">
        <v>6017</v>
      </c>
      <c r="H1531" s="4" t="s">
        <v>22</v>
      </c>
      <c r="I1531" s="4" t="s">
        <v>6004</v>
      </c>
      <c r="J1531" s="4">
        <v>2</v>
      </c>
      <c r="K1531" s="4">
        <v>210.91</v>
      </c>
      <c r="L1531" s="4">
        <v>421.81</v>
      </c>
      <c r="M1531" s="12">
        <f>Transaction_2[[#This Row],[total_amount]]*(1-Transaction_2[[#This Row],[discount_percentage]]/100)</f>
        <v>421.81</v>
      </c>
      <c r="N1531" s="12">
        <f>Transaction_2[[#This Row],[total_amount]]-(Transaction_2[[#This Row],[total_amount]]*Transaction_2[[#This Row],[discount_percentage]]/100)</f>
        <v>421.81</v>
      </c>
      <c r="O1531" s="4" t="s">
        <v>28</v>
      </c>
      <c r="P1531" s="4" t="s">
        <v>24</v>
      </c>
      <c r="Q1531" s="4">
        <v>39</v>
      </c>
      <c r="R1531" s="4" t="s">
        <v>6010</v>
      </c>
      <c r="S1531" s="4" t="b">
        <v>0</v>
      </c>
      <c r="T1531" s="4">
        <v>0</v>
      </c>
      <c r="U1531" s="4" t="s">
        <v>6006</v>
      </c>
      <c r="V1531" s="4">
        <v>7.66</v>
      </c>
      <c r="W1531" s="4">
        <v>29</v>
      </c>
      <c r="X1531" s="4" t="s">
        <v>6007</v>
      </c>
      <c r="Y1531" s="4" t="b">
        <v>0</v>
      </c>
      <c r="Z1531" s="4" t="b">
        <v>0</v>
      </c>
      <c r="AA1531" s="4" t="b">
        <v>0</v>
      </c>
      <c r="AB1531" s="4" t="b">
        <v>0</v>
      </c>
      <c r="AC1531" s="4" t="b">
        <v>0</v>
      </c>
    </row>
    <row r="1532" spans="1:29" x14ac:dyDescent="0.25">
      <c r="A1532" s="4" t="s">
        <v>3092</v>
      </c>
      <c r="B1532" s="4" t="s">
        <v>3093</v>
      </c>
      <c r="C1532" s="9">
        <v>45770</v>
      </c>
      <c r="D1532" s="9" t="str">
        <f>TEXT(Transaction_2[[#This Row],[transaction_date]],"yyyy")</f>
        <v>2025</v>
      </c>
      <c r="E1532" s="9" t="str">
        <f>TEXT(Transaction_2[[#This Row],[transaction_date]],"mmm")</f>
        <v>Apr</v>
      </c>
      <c r="F1532" s="4">
        <v>57</v>
      </c>
      <c r="G1532" s="4" t="s">
        <v>6012</v>
      </c>
      <c r="H1532" s="4" t="s">
        <v>62</v>
      </c>
      <c r="I1532" s="4" t="s">
        <v>6024</v>
      </c>
      <c r="J1532" s="4">
        <v>1</v>
      </c>
      <c r="K1532" s="4">
        <v>186.2</v>
      </c>
      <c r="L1532" s="4">
        <v>186.2</v>
      </c>
      <c r="M1532" s="12">
        <f>Transaction_2[[#This Row],[total_amount]]*(1-Transaction_2[[#This Row],[discount_percentage]]/100)</f>
        <v>186.2</v>
      </c>
      <c r="N1532" s="12">
        <f>Transaction_2[[#This Row],[total_amount]]-(Transaction_2[[#This Row],[total_amount]]*Transaction_2[[#This Row],[discount_percentage]]/100)</f>
        <v>186.2</v>
      </c>
      <c r="O1532" s="4" t="s">
        <v>54</v>
      </c>
      <c r="P1532" s="4" t="s">
        <v>36</v>
      </c>
      <c r="Q1532" s="4">
        <v>27</v>
      </c>
      <c r="R1532" s="4" t="s">
        <v>6010</v>
      </c>
      <c r="S1532" s="4" t="b">
        <v>0</v>
      </c>
      <c r="T1532" s="4">
        <v>0</v>
      </c>
      <c r="U1532" s="4" t="s">
        <v>6006</v>
      </c>
      <c r="V1532" s="4">
        <v>9.91</v>
      </c>
      <c r="W1532" s="4">
        <v>24</v>
      </c>
      <c r="X1532" s="4" t="s">
        <v>6007</v>
      </c>
      <c r="Y1532" s="4" t="b">
        <v>0</v>
      </c>
      <c r="Z1532" s="4" t="b">
        <v>0</v>
      </c>
      <c r="AA1532" s="4" t="b">
        <v>0</v>
      </c>
      <c r="AB1532" s="4" t="b">
        <v>0</v>
      </c>
      <c r="AC1532" s="4" t="b">
        <v>0</v>
      </c>
    </row>
    <row r="1533" spans="1:29" x14ac:dyDescent="0.25">
      <c r="A1533" s="4" t="s">
        <v>3094</v>
      </c>
      <c r="B1533" s="4" t="s">
        <v>3095</v>
      </c>
      <c r="C1533" s="9">
        <v>45515</v>
      </c>
      <c r="D1533" s="9" t="str">
        <f>TEXT(Transaction_2[[#This Row],[transaction_date]],"yyyy")</f>
        <v>2024</v>
      </c>
      <c r="E1533" s="9" t="str">
        <f>TEXT(Transaction_2[[#This Row],[transaction_date]],"mmm")</f>
        <v>Aug</v>
      </c>
      <c r="F1533" s="4">
        <v>68</v>
      </c>
      <c r="G1533" s="4" t="s">
        <v>6008</v>
      </c>
      <c r="H1533" s="4" t="s">
        <v>65</v>
      </c>
      <c r="I1533" s="4" t="s">
        <v>6025</v>
      </c>
      <c r="J1533" s="4">
        <v>3</v>
      </c>
      <c r="K1533" s="4">
        <v>247.41</v>
      </c>
      <c r="L1533" s="4">
        <v>742.23</v>
      </c>
      <c r="M1533" s="12">
        <f>Transaction_2[[#This Row],[total_amount]]*(1-Transaction_2[[#This Row],[discount_percentage]]/100)</f>
        <v>560.38364999999999</v>
      </c>
      <c r="N1533" s="12">
        <f>Transaction_2[[#This Row],[total_amount]]-(Transaction_2[[#This Row],[total_amount]]*Transaction_2[[#This Row],[discount_percentage]]/100)</f>
        <v>560.38364999999999</v>
      </c>
      <c r="O1533" s="4" t="s">
        <v>54</v>
      </c>
      <c r="P1533" s="4" t="s">
        <v>36</v>
      </c>
      <c r="Q1533" s="4">
        <v>26</v>
      </c>
      <c r="R1533" s="4" t="s">
        <v>6010</v>
      </c>
      <c r="S1533" s="4" t="b">
        <v>1</v>
      </c>
      <c r="T1533" s="4">
        <v>24.5</v>
      </c>
      <c r="U1533" s="4" t="s">
        <v>6028</v>
      </c>
      <c r="V1533" s="4">
        <v>22.54</v>
      </c>
      <c r="W1533" s="4">
        <v>29</v>
      </c>
      <c r="X1533" s="4" t="s">
        <v>6007</v>
      </c>
      <c r="Y1533" s="4" t="b">
        <v>0</v>
      </c>
      <c r="Z1533" s="4" t="b">
        <v>0</v>
      </c>
      <c r="AA1533" s="4" t="b">
        <v>1</v>
      </c>
      <c r="AB1533" s="4" t="b">
        <v>1</v>
      </c>
      <c r="AC1533" s="4" t="b">
        <v>0</v>
      </c>
    </row>
    <row r="1534" spans="1:29" x14ac:dyDescent="0.25">
      <c r="A1534" s="4" t="s">
        <v>3096</v>
      </c>
      <c r="B1534" s="4" t="s">
        <v>3097</v>
      </c>
      <c r="C1534" s="9">
        <v>45611</v>
      </c>
      <c r="D1534" s="9" t="str">
        <f>TEXT(Transaction_2[[#This Row],[transaction_date]],"yyyy")</f>
        <v>2024</v>
      </c>
      <c r="E1534" s="9" t="str">
        <f>TEXT(Transaction_2[[#This Row],[transaction_date]],"mmm")</f>
        <v>Nov</v>
      </c>
      <c r="F1534" s="4">
        <v>42</v>
      </c>
      <c r="G1534" s="4" t="s">
        <v>6021</v>
      </c>
      <c r="H1534" s="4" t="s">
        <v>62</v>
      </c>
      <c r="I1534" s="4" t="s">
        <v>6024</v>
      </c>
      <c r="J1534" s="4">
        <v>4</v>
      </c>
      <c r="K1534" s="4">
        <v>112.13</v>
      </c>
      <c r="L1534" s="4">
        <v>448.54</v>
      </c>
      <c r="M1534" s="12">
        <f>Transaction_2[[#This Row],[total_amount]]*(1-Transaction_2[[#This Row],[discount_percentage]]/100)</f>
        <v>448.54</v>
      </c>
      <c r="N1534" s="12">
        <f>Transaction_2[[#This Row],[total_amount]]-(Transaction_2[[#This Row],[total_amount]]*Transaction_2[[#This Row],[discount_percentage]]/100)</f>
        <v>448.54</v>
      </c>
      <c r="O1534" s="4" t="s">
        <v>23</v>
      </c>
      <c r="P1534" s="4" t="s">
        <v>36</v>
      </c>
      <c r="Q1534" s="4">
        <v>36</v>
      </c>
      <c r="R1534" s="4" t="s">
        <v>6010</v>
      </c>
      <c r="S1534" s="4" t="b">
        <v>0</v>
      </c>
      <c r="T1534" s="4">
        <v>0</v>
      </c>
      <c r="U1534" s="4" t="s">
        <v>6006</v>
      </c>
      <c r="V1534" s="4">
        <v>18.39</v>
      </c>
      <c r="W1534" s="4">
        <v>19</v>
      </c>
      <c r="X1534" s="4" t="s">
        <v>6007</v>
      </c>
      <c r="Y1534" s="4" t="b">
        <v>0</v>
      </c>
      <c r="Z1534" s="4" t="b">
        <v>0</v>
      </c>
      <c r="AA1534" s="4" t="b">
        <v>0</v>
      </c>
      <c r="AB1534" s="4" t="b">
        <v>0</v>
      </c>
      <c r="AC1534" s="4" t="b">
        <v>0</v>
      </c>
    </row>
    <row r="1535" spans="1:29" x14ac:dyDescent="0.25">
      <c r="A1535" s="4" t="s">
        <v>3098</v>
      </c>
      <c r="B1535" s="4" t="s">
        <v>3099</v>
      </c>
      <c r="C1535" s="9">
        <v>45513</v>
      </c>
      <c r="D1535" s="9" t="str">
        <f>TEXT(Transaction_2[[#This Row],[transaction_date]],"yyyy")</f>
        <v>2024</v>
      </c>
      <c r="E1535" s="9" t="str">
        <f>TEXT(Transaction_2[[#This Row],[transaction_date]],"mmm")</f>
        <v>Aug</v>
      </c>
      <c r="F1535" s="4">
        <v>45</v>
      </c>
      <c r="G1535" s="4" t="s">
        <v>6021</v>
      </c>
      <c r="H1535" s="4" t="s">
        <v>44</v>
      </c>
      <c r="I1535" s="4" t="s">
        <v>6019</v>
      </c>
      <c r="J1535" s="4">
        <v>1</v>
      </c>
      <c r="K1535" s="4">
        <v>153.13</v>
      </c>
      <c r="L1535" s="4">
        <v>153.13</v>
      </c>
      <c r="M1535" s="12">
        <f>Transaction_2[[#This Row],[total_amount]]*(1-Transaction_2[[#This Row],[discount_percentage]]/100)</f>
        <v>153.13</v>
      </c>
      <c r="N1535" s="12">
        <f>Transaction_2[[#This Row],[total_amount]]-(Transaction_2[[#This Row],[total_amount]]*Transaction_2[[#This Row],[discount_percentage]]/100)</f>
        <v>153.13</v>
      </c>
      <c r="O1535" s="4" t="s">
        <v>31</v>
      </c>
      <c r="P1535" s="4" t="s">
        <v>24</v>
      </c>
      <c r="Q1535" s="4">
        <v>44</v>
      </c>
      <c r="R1535" s="4" t="s">
        <v>6010</v>
      </c>
      <c r="S1535" s="4" t="b">
        <v>0</v>
      </c>
      <c r="T1535" s="4">
        <v>0</v>
      </c>
      <c r="U1535" s="4" t="s">
        <v>6006</v>
      </c>
      <c r="V1535" s="4">
        <v>12.85</v>
      </c>
      <c r="W1535" s="4">
        <v>9</v>
      </c>
      <c r="X1535" s="4" t="s">
        <v>6020</v>
      </c>
      <c r="Y1535" s="4" t="b">
        <v>0</v>
      </c>
      <c r="Z1535" s="4" t="b">
        <v>0</v>
      </c>
      <c r="AA1535" s="4" t="b">
        <v>0</v>
      </c>
      <c r="AB1535" s="4" t="b">
        <v>0</v>
      </c>
      <c r="AC1535" s="4" t="b">
        <v>0</v>
      </c>
    </row>
    <row r="1536" spans="1:29" x14ac:dyDescent="0.25">
      <c r="A1536" s="4" t="s">
        <v>3100</v>
      </c>
      <c r="B1536" s="4" t="s">
        <v>3101</v>
      </c>
      <c r="C1536" s="9">
        <v>45838</v>
      </c>
      <c r="D1536" s="9" t="str">
        <f>TEXT(Transaction_2[[#This Row],[transaction_date]],"yyyy")</f>
        <v>2025</v>
      </c>
      <c r="E1536" s="9" t="str">
        <f>TEXT(Transaction_2[[#This Row],[transaction_date]],"mmm")</f>
        <v>Jun</v>
      </c>
      <c r="F1536" s="4">
        <v>30</v>
      </c>
      <c r="G1536" s="4" t="s">
        <v>6017</v>
      </c>
      <c r="H1536" s="4" t="s">
        <v>53</v>
      </c>
      <c r="I1536" s="4" t="s">
        <v>6022</v>
      </c>
      <c r="J1536" s="4">
        <v>2</v>
      </c>
      <c r="K1536" s="4">
        <v>228.03</v>
      </c>
      <c r="L1536" s="4">
        <v>456.06</v>
      </c>
      <c r="M1536" s="12">
        <f>Transaction_2[[#This Row],[total_amount]]*(1-Transaction_2[[#This Row],[discount_percentage]]/100)</f>
        <v>456.06</v>
      </c>
      <c r="N1536" s="12">
        <f>Transaction_2[[#This Row],[total_amount]]-(Transaction_2[[#This Row],[total_amount]]*Transaction_2[[#This Row],[discount_percentage]]/100)</f>
        <v>456.06</v>
      </c>
      <c r="O1536" s="4" t="s">
        <v>28</v>
      </c>
      <c r="P1536" s="4" t="s">
        <v>36</v>
      </c>
      <c r="Q1536" s="4">
        <v>27</v>
      </c>
      <c r="R1536" s="4" t="s">
        <v>6010</v>
      </c>
      <c r="S1536" s="4" t="b">
        <v>0</v>
      </c>
      <c r="T1536" s="4">
        <v>0</v>
      </c>
      <c r="U1536" s="4" t="s">
        <v>6006</v>
      </c>
      <c r="V1536" s="4">
        <v>14.36</v>
      </c>
      <c r="W1536" s="4">
        <v>1</v>
      </c>
      <c r="X1536" s="4" t="s">
        <v>6016</v>
      </c>
      <c r="Y1536" s="4" t="b">
        <v>0</v>
      </c>
      <c r="Z1536" s="4" t="b">
        <v>0</v>
      </c>
      <c r="AA1536" s="4" t="b">
        <v>0</v>
      </c>
      <c r="AB1536" s="4" t="b">
        <v>0</v>
      </c>
      <c r="AC1536" s="4" t="b">
        <v>0</v>
      </c>
    </row>
    <row r="1537" spans="1:29" x14ac:dyDescent="0.25">
      <c r="A1537" s="4" t="s">
        <v>3102</v>
      </c>
      <c r="B1537" s="4" t="s">
        <v>3103</v>
      </c>
      <c r="C1537" s="9">
        <v>45690</v>
      </c>
      <c r="D1537" s="9" t="str">
        <f>TEXT(Transaction_2[[#This Row],[transaction_date]],"yyyy")</f>
        <v>2025</v>
      </c>
      <c r="E1537" s="9" t="str">
        <f>TEXT(Transaction_2[[#This Row],[transaction_date]],"mmm")</f>
        <v>Feb</v>
      </c>
      <c r="F1537" s="4">
        <v>67</v>
      </c>
      <c r="G1537" s="4" t="s">
        <v>6008</v>
      </c>
      <c r="H1537" s="4" t="s">
        <v>80</v>
      </c>
      <c r="I1537" s="4" t="s">
        <v>6026</v>
      </c>
      <c r="J1537" s="4">
        <v>3</v>
      </c>
      <c r="K1537" s="4">
        <v>101.54</v>
      </c>
      <c r="L1537" s="4">
        <v>304.62</v>
      </c>
      <c r="M1537" s="12">
        <f>Transaction_2[[#This Row],[total_amount]]*(1-Transaction_2[[#This Row],[discount_percentage]]/100)</f>
        <v>304.62</v>
      </c>
      <c r="N1537" s="12">
        <f>Transaction_2[[#This Row],[total_amount]]-(Transaction_2[[#This Row],[total_amount]]*Transaction_2[[#This Row],[discount_percentage]]/100)</f>
        <v>304.62</v>
      </c>
      <c r="O1537" s="4" t="s">
        <v>54</v>
      </c>
      <c r="P1537" s="4" t="s">
        <v>24</v>
      </c>
      <c r="Q1537" s="4">
        <v>14</v>
      </c>
      <c r="R1537" s="4" t="s">
        <v>6005</v>
      </c>
      <c r="S1537" s="4" t="b">
        <v>0</v>
      </c>
      <c r="T1537" s="4">
        <v>0</v>
      </c>
      <c r="U1537" s="4" t="s">
        <v>6006</v>
      </c>
      <c r="V1537" s="4">
        <v>14.74</v>
      </c>
      <c r="W1537" s="4">
        <v>27</v>
      </c>
      <c r="X1537" s="4" t="s">
        <v>6007</v>
      </c>
      <c r="Y1537" s="4" t="b">
        <v>0</v>
      </c>
      <c r="Z1537" s="4" t="b">
        <v>0</v>
      </c>
      <c r="AA1537" s="4" t="b">
        <v>0</v>
      </c>
      <c r="AB1537" s="4" t="b">
        <v>0</v>
      </c>
      <c r="AC1537" s="4" t="b">
        <v>0</v>
      </c>
    </row>
    <row r="1538" spans="1:29" x14ac:dyDescent="0.25">
      <c r="A1538" s="4" t="s">
        <v>3104</v>
      </c>
      <c r="B1538" s="4" t="s">
        <v>3105</v>
      </c>
      <c r="C1538" s="9">
        <v>45648</v>
      </c>
      <c r="D1538" s="9" t="str">
        <f>TEXT(Transaction_2[[#This Row],[transaction_date]],"yyyy")</f>
        <v>2024</v>
      </c>
      <c r="E1538" s="9" t="str">
        <f>TEXT(Transaction_2[[#This Row],[transaction_date]],"mmm")</f>
        <v>Dec</v>
      </c>
      <c r="F1538" s="4">
        <v>76</v>
      </c>
      <c r="G1538" s="4" t="s">
        <v>6011</v>
      </c>
      <c r="H1538" s="4" t="s">
        <v>44</v>
      </c>
      <c r="I1538" s="4" t="s">
        <v>6019</v>
      </c>
      <c r="J1538" s="4">
        <v>2</v>
      </c>
      <c r="K1538" s="4">
        <v>103.54</v>
      </c>
      <c r="L1538" s="4">
        <v>207.08</v>
      </c>
      <c r="M1538" s="12">
        <f>Transaction_2[[#This Row],[total_amount]]*(1-Transaction_2[[#This Row],[discount_percentage]]/100)</f>
        <v>207.08</v>
      </c>
      <c r="N1538" s="12">
        <f>Transaction_2[[#This Row],[total_amount]]-(Transaction_2[[#This Row],[total_amount]]*Transaction_2[[#This Row],[discount_percentage]]/100)</f>
        <v>207.08</v>
      </c>
      <c r="O1538" s="4" t="s">
        <v>31</v>
      </c>
      <c r="P1538" s="4" t="s">
        <v>36</v>
      </c>
      <c r="Q1538" s="4">
        <v>34</v>
      </c>
      <c r="R1538" s="4" t="s">
        <v>6010</v>
      </c>
      <c r="S1538" s="4" t="b">
        <v>0</v>
      </c>
      <c r="T1538" s="4">
        <v>0</v>
      </c>
      <c r="U1538" s="4" t="s">
        <v>6006</v>
      </c>
      <c r="V1538" s="4">
        <v>8.0500000000000007</v>
      </c>
      <c r="W1538" s="4">
        <v>24</v>
      </c>
      <c r="X1538" s="4" t="s">
        <v>6007</v>
      </c>
      <c r="Y1538" s="4" t="b">
        <v>0</v>
      </c>
      <c r="Z1538" s="4" t="b">
        <v>0</v>
      </c>
      <c r="AA1538" s="4" t="b">
        <v>0</v>
      </c>
      <c r="AB1538" s="4" t="b">
        <v>0</v>
      </c>
      <c r="AC1538" s="4" t="b">
        <v>0</v>
      </c>
    </row>
    <row r="1539" spans="1:29" x14ac:dyDescent="0.25">
      <c r="A1539" s="4" t="s">
        <v>3106</v>
      </c>
      <c r="B1539" s="4" t="s">
        <v>3107</v>
      </c>
      <c r="C1539" s="9">
        <v>45796</v>
      </c>
      <c r="D1539" s="9" t="str">
        <f>TEXT(Transaction_2[[#This Row],[transaction_date]],"yyyy")</f>
        <v>2025</v>
      </c>
      <c r="E1539" s="9" t="str">
        <f>TEXT(Transaction_2[[#This Row],[transaction_date]],"mmm")</f>
        <v>May</v>
      </c>
      <c r="F1539" s="4">
        <v>69</v>
      </c>
      <c r="G1539" s="4" t="s">
        <v>6008</v>
      </c>
      <c r="H1539" s="4" t="s">
        <v>35</v>
      </c>
      <c r="I1539" s="4" t="s">
        <v>6013</v>
      </c>
      <c r="J1539" s="4">
        <v>4</v>
      </c>
      <c r="K1539" s="4">
        <v>265.88</v>
      </c>
      <c r="L1539" s="4">
        <v>1063.54</v>
      </c>
      <c r="M1539" s="12">
        <f>Transaction_2[[#This Row],[total_amount]]*(1-Transaction_2[[#This Row],[discount_percentage]]/100)</f>
        <v>1063.54</v>
      </c>
      <c r="N1539" s="12">
        <f>Transaction_2[[#This Row],[total_amount]]-(Transaction_2[[#This Row],[total_amount]]*Transaction_2[[#This Row],[discount_percentage]]/100)</f>
        <v>1063.54</v>
      </c>
      <c r="O1539" s="4" t="s">
        <v>54</v>
      </c>
      <c r="P1539" s="4" t="s">
        <v>32</v>
      </c>
      <c r="Q1539" s="4">
        <v>19</v>
      </c>
      <c r="R1539" s="4" t="s">
        <v>6005</v>
      </c>
      <c r="S1539" s="4" t="b">
        <v>0</v>
      </c>
      <c r="T1539" s="4">
        <v>0</v>
      </c>
      <c r="U1539" s="4" t="s">
        <v>6006</v>
      </c>
      <c r="V1539" s="4">
        <v>14.95</v>
      </c>
      <c r="W1539" s="4">
        <v>26</v>
      </c>
      <c r="X1539" s="4" t="s">
        <v>6007</v>
      </c>
      <c r="Y1539" s="4" t="b">
        <v>1</v>
      </c>
      <c r="Z1539" s="4" t="b">
        <v>0</v>
      </c>
      <c r="AA1539" s="4" t="b">
        <v>0</v>
      </c>
      <c r="AB1539" s="4" t="b">
        <v>0</v>
      </c>
      <c r="AC1539" s="4" t="b">
        <v>0</v>
      </c>
    </row>
    <row r="1540" spans="1:29" x14ac:dyDescent="0.25">
      <c r="A1540" s="4" t="s">
        <v>3108</v>
      </c>
      <c r="B1540" s="4" t="s">
        <v>3109</v>
      </c>
      <c r="C1540" s="9">
        <v>45628</v>
      </c>
      <c r="D1540" s="9" t="str">
        <f>TEXT(Transaction_2[[#This Row],[transaction_date]],"yyyy")</f>
        <v>2024</v>
      </c>
      <c r="E1540" s="9" t="str">
        <f>TEXT(Transaction_2[[#This Row],[transaction_date]],"mmm")</f>
        <v>Dec</v>
      </c>
      <c r="F1540" s="4">
        <v>69</v>
      </c>
      <c r="G1540" s="4" t="s">
        <v>6008</v>
      </c>
      <c r="H1540" s="4" t="s">
        <v>22</v>
      </c>
      <c r="I1540" s="4" t="s">
        <v>6004</v>
      </c>
      <c r="J1540" s="4">
        <v>1</v>
      </c>
      <c r="K1540" s="4">
        <v>140.18</v>
      </c>
      <c r="L1540" s="4">
        <v>140.18</v>
      </c>
      <c r="M1540" s="12">
        <f>Transaction_2[[#This Row],[total_amount]]*(1-Transaction_2[[#This Row],[discount_percentage]]/100)</f>
        <v>120.83516</v>
      </c>
      <c r="N1540" s="12">
        <f>Transaction_2[[#This Row],[total_amount]]-(Transaction_2[[#This Row],[total_amount]]*Transaction_2[[#This Row],[discount_percentage]]/100)</f>
        <v>120.83516</v>
      </c>
      <c r="O1540" s="4" t="s">
        <v>28</v>
      </c>
      <c r="P1540" s="4" t="s">
        <v>32</v>
      </c>
      <c r="Q1540" s="4">
        <v>22</v>
      </c>
      <c r="R1540" s="4" t="s">
        <v>6005</v>
      </c>
      <c r="S1540" s="4" t="b">
        <v>1</v>
      </c>
      <c r="T1540" s="4">
        <v>13.8</v>
      </c>
      <c r="U1540" s="4" t="s">
        <v>6028</v>
      </c>
      <c r="V1540" s="4">
        <v>15.38</v>
      </c>
      <c r="W1540" s="4">
        <v>25</v>
      </c>
      <c r="X1540" s="4" t="s">
        <v>6007</v>
      </c>
      <c r="Y1540" s="4" t="b">
        <v>0</v>
      </c>
      <c r="Z1540" s="4" t="b">
        <v>0</v>
      </c>
      <c r="AA1540" s="4" t="b">
        <v>0</v>
      </c>
      <c r="AB1540" s="4" t="b">
        <v>1</v>
      </c>
      <c r="AC1540" s="4" t="b">
        <v>0</v>
      </c>
    </row>
    <row r="1541" spans="1:29" x14ac:dyDescent="0.25">
      <c r="A1541" s="4" t="s">
        <v>3110</v>
      </c>
      <c r="B1541" s="4" t="s">
        <v>3111</v>
      </c>
      <c r="C1541" s="9">
        <v>45584</v>
      </c>
      <c r="D1541" s="9" t="str">
        <f>TEXT(Transaction_2[[#This Row],[transaction_date]],"yyyy")</f>
        <v>2024</v>
      </c>
      <c r="E1541" s="9" t="str">
        <f>TEXT(Transaction_2[[#This Row],[transaction_date]],"mmm")</f>
        <v>Oct</v>
      </c>
      <c r="F1541" s="4">
        <v>44</v>
      </c>
      <c r="G1541" s="4" t="s">
        <v>6021</v>
      </c>
      <c r="H1541" s="4" t="s">
        <v>44</v>
      </c>
      <c r="I1541" s="4" t="s">
        <v>6019</v>
      </c>
      <c r="J1541" s="4">
        <v>4</v>
      </c>
      <c r="K1541" s="4">
        <v>132.78</v>
      </c>
      <c r="L1541" s="4">
        <v>531.12</v>
      </c>
      <c r="M1541" s="12">
        <f>Transaction_2[[#This Row],[total_amount]]*(1-Transaction_2[[#This Row],[discount_percentage]]/100)</f>
        <v>331.95</v>
      </c>
      <c r="N1541" s="12">
        <f>Transaction_2[[#This Row],[total_amount]]-(Transaction_2[[#This Row],[total_amount]]*Transaction_2[[#This Row],[discount_percentage]]/100)</f>
        <v>331.95000000000005</v>
      </c>
      <c r="O1541" s="4" t="s">
        <v>54</v>
      </c>
      <c r="P1541" s="4" t="s">
        <v>32</v>
      </c>
      <c r="Q1541" s="4">
        <v>26</v>
      </c>
      <c r="R1541" s="4" t="s">
        <v>6010</v>
      </c>
      <c r="S1541" s="4" t="b">
        <v>1</v>
      </c>
      <c r="T1541" s="4">
        <v>37.5</v>
      </c>
      <c r="U1541" s="4" t="s">
        <v>6014</v>
      </c>
      <c r="V1541" s="4">
        <v>18.670000000000002</v>
      </c>
      <c r="W1541" s="4">
        <v>10</v>
      </c>
      <c r="X1541" s="4" t="s">
        <v>6020</v>
      </c>
      <c r="Y1541" s="4" t="b">
        <v>0</v>
      </c>
      <c r="Z1541" s="4" t="b">
        <v>0</v>
      </c>
      <c r="AA1541" s="4" t="b">
        <v>0</v>
      </c>
      <c r="AB1541" s="4" t="b">
        <v>0</v>
      </c>
      <c r="AC1541" s="4" t="b">
        <v>0</v>
      </c>
    </row>
    <row r="1542" spans="1:29" x14ac:dyDescent="0.25">
      <c r="A1542" s="4" t="s">
        <v>3112</v>
      </c>
      <c r="B1542" s="4" t="s">
        <v>3113</v>
      </c>
      <c r="C1542" s="9">
        <v>45498</v>
      </c>
      <c r="D1542" s="9" t="str">
        <f>TEXT(Transaction_2[[#This Row],[transaction_date]],"yyyy")</f>
        <v>2024</v>
      </c>
      <c r="E1542" s="9" t="str">
        <f>TEXT(Transaction_2[[#This Row],[transaction_date]],"mmm")</f>
        <v>Jul</v>
      </c>
      <c r="F1542" s="4">
        <v>55</v>
      </c>
      <c r="G1542" s="4" t="s">
        <v>6012</v>
      </c>
      <c r="H1542" s="4" t="s">
        <v>35</v>
      </c>
      <c r="I1542" s="4" t="s">
        <v>6013</v>
      </c>
      <c r="J1542" s="4">
        <v>3</v>
      </c>
      <c r="K1542" s="4">
        <v>128.31</v>
      </c>
      <c r="L1542" s="4">
        <v>384.93</v>
      </c>
      <c r="M1542" s="12">
        <f>Transaction_2[[#This Row],[total_amount]]*(1-Transaction_2[[#This Row],[discount_percentage]]/100)</f>
        <v>384.93</v>
      </c>
      <c r="N1542" s="12">
        <f>Transaction_2[[#This Row],[total_amount]]-(Transaction_2[[#This Row],[total_amount]]*Transaction_2[[#This Row],[discount_percentage]]/100)</f>
        <v>384.93</v>
      </c>
      <c r="O1542" s="4" t="s">
        <v>28</v>
      </c>
      <c r="P1542" s="4" t="s">
        <v>36</v>
      </c>
      <c r="Q1542" s="4">
        <v>19</v>
      </c>
      <c r="R1542" s="4" t="s">
        <v>6005</v>
      </c>
      <c r="S1542" s="4" t="b">
        <v>0</v>
      </c>
      <c r="T1542" s="4">
        <v>0</v>
      </c>
      <c r="U1542" s="4" t="s">
        <v>6006</v>
      </c>
      <c r="V1542" s="4">
        <v>17.77</v>
      </c>
      <c r="W1542" s="4">
        <v>12</v>
      </c>
      <c r="X1542" s="4" t="s">
        <v>6020</v>
      </c>
      <c r="Y1542" s="4" t="b">
        <v>0</v>
      </c>
      <c r="Z1542" s="4" t="b">
        <v>0</v>
      </c>
      <c r="AA1542" s="4" t="b">
        <v>0</v>
      </c>
      <c r="AB1542" s="4" t="b">
        <v>0</v>
      </c>
      <c r="AC1542" s="4" t="b">
        <v>0</v>
      </c>
    </row>
    <row r="1543" spans="1:29" x14ac:dyDescent="0.25">
      <c r="A1543" s="4" t="s">
        <v>3114</v>
      </c>
      <c r="B1543" s="4" t="s">
        <v>3115</v>
      </c>
      <c r="C1543" s="9">
        <v>45683</v>
      </c>
      <c r="D1543" s="9" t="str">
        <f>TEXT(Transaction_2[[#This Row],[transaction_date]],"yyyy")</f>
        <v>2025</v>
      </c>
      <c r="E1543" s="9" t="str">
        <f>TEXT(Transaction_2[[#This Row],[transaction_date]],"mmm")</f>
        <v>Jan</v>
      </c>
      <c r="F1543" s="4">
        <v>40</v>
      </c>
      <c r="G1543" s="4" t="s">
        <v>6021</v>
      </c>
      <c r="H1543" s="4" t="s">
        <v>53</v>
      </c>
      <c r="I1543" s="4" t="s">
        <v>6022</v>
      </c>
      <c r="J1543" s="4">
        <v>4</v>
      </c>
      <c r="K1543" s="4">
        <v>70.02</v>
      </c>
      <c r="L1543" s="4">
        <v>280.08999999999997</v>
      </c>
      <c r="M1543" s="12">
        <f>Transaction_2[[#This Row],[total_amount]]*(1-Transaction_2[[#This Row],[discount_percentage]]/100)</f>
        <v>196.90326999999999</v>
      </c>
      <c r="N1543" s="12">
        <f>Transaction_2[[#This Row],[total_amount]]-(Transaction_2[[#This Row],[total_amount]]*Transaction_2[[#This Row],[discount_percentage]]/100)</f>
        <v>196.90326999999999</v>
      </c>
      <c r="O1543" s="4" t="s">
        <v>31</v>
      </c>
      <c r="P1543" s="4" t="s">
        <v>36</v>
      </c>
      <c r="Q1543" s="4">
        <v>38</v>
      </c>
      <c r="R1543" s="4" t="s">
        <v>6010</v>
      </c>
      <c r="S1543" s="4" t="b">
        <v>1</v>
      </c>
      <c r="T1543" s="4">
        <v>29.7</v>
      </c>
      <c r="U1543" s="4" t="s">
        <v>6014</v>
      </c>
      <c r="V1543" s="4">
        <v>21.6</v>
      </c>
      <c r="W1543" s="4">
        <v>3</v>
      </c>
      <c r="X1543" s="4" t="s">
        <v>6016</v>
      </c>
      <c r="Y1543" s="4" t="b">
        <v>0</v>
      </c>
      <c r="Z1543" s="4" t="b">
        <v>0</v>
      </c>
      <c r="AA1543" s="4" t="b">
        <v>0</v>
      </c>
      <c r="AB1543" s="4" t="b">
        <v>0</v>
      </c>
      <c r="AC1543" s="4" t="b">
        <v>0</v>
      </c>
    </row>
    <row r="1544" spans="1:29" x14ac:dyDescent="0.25">
      <c r="A1544" s="4" t="s">
        <v>3116</v>
      </c>
      <c r="B1544" s="4" t="s">
        <v>3117</v>
      </c>
      <c r="C1544" s="9">
        <v>45729</v>
      </c>
      <c r="D1544" s="9" t="str">
        <f>TEXT(Transaction_2[[#This Row],[transaction_date]],"yyyy")</f>
        <v>2025</v>
      </c>
      <c r="E1544" s="9" t="str">
        <f>TEXT(Transaction_2[[#This Row],[transaction_date]],"mmm")</f>
        <v>Mar</v>
      </c>
      <c r="F1544" s="4">
        <v>50</v>
      </c>
      <c r="G1544" s="4" t="s">
        <v>6012</v>
      </c>
      <c r="H1544" s="4" t="s">
        <v>53</v>
      </c>
      <c r="I1544" s="4" t="s">
        <v>6022</v>
      </c>
      <c r="J1544" s="4">
        <v>4</v>
      </c>
      <c r="K1544" s="4">
        <v>32.33</v>
      </c>
      <c r="L1544" s="4">
        <v>129.30000000000001</v>
      </c>
      <c r="M1544" s="12">
        <f>Transaction_2[[#This Row],[total_amount]]*(1-Transaction_2[[#This Row],[discount_percentage]]/100)</f>
        <v>129.30000000000001</v>
      </c>
      <c r="N1544" s="12">
        <f>Transaction_2[[#This Row],[total_amount]]-(Transaction_2[[#This Row],[total_amount]]*Transaction_2[[#This Row],[discount_percentage]]/100)</f>
        <v>129.30000000000001</v>
      </c>
      <c r="O1544" s="4" t="s">
        <v>87</v>
      </c>
      <c r="P1544" s="4" t="s">
        <v>36</v>
      </c>
      <c r="Q1544" s="4">
        <v>1</v>
      </c>
      <c r="R1544" s="4" t="s">
        <v>6029</v>
      </c>
      <c r="S1544" s="4" t="b">
        <v>0</v>
      </c>
      <c r="T1544" s="4">
        <v>0</v>
      </c>
      <c r="U1544" s="4" t="s">
        <v>6006</v>
      </c>
      <c r="V1544" s="4">
        <v>14.95</v>
      </c>
      <c r="W1544" s="4">
        <v>16</v>
      </c>
      <c r="X1544" s="4" t="s">
        <v>6007</v>
      </c>
      <c r="Y1544" s="4" t="b">
        <v>0</v>
      </c>
      <c r="Z1544" s="4" t="b">
        <v>0</v>
      </c>
      <c r="AA1544" s="4" t="b">
        <v>0</v>
      </c>
      <c r="AB1544" s="4" t="b">
        <v>0</v>
      </c>
      <c r="AC1544" s="4" t="b">
        <v>1</v>
      </c>
    </row>
    <row r="1545" spans="1:29" x14ac:dyDescent="0.25">
      <c r="A1545" s="4" t="s">
        <v>3118</v>
      </c>
      <c r="B1545" s="4" t="s">
        <v>3119</v>
      </c>
      <c r="C1545" s="9">
        <v>45610</v>
      </c>
      <c r="D1545" s="9" t="str">
        <f>TEXT(Transaction_2[[#This Row],[transaction_date]],"yyyy")</f>
        <v>2024</v>
      </c>
      <c r="E1545" s="9" t="str">
        <f>TEXT(Transaction_2[[#This Row],[transaction_date]],"mmm")</f>
        <v>Nov</v>
      </c>
      <c r="F1545" s="4">
        <v>28</v>
      </c>
      <c r="G1545" s="4" t="s">
        <v>6003</v>
      </c>
      <c r="H1545" s="4" t="s">
        <v>27</v>
      </c>
      <c r="I1545" s="4" t="s">
        <v>6009</v>
      </c>
      <c r="J1545" s="4">
        <v>3</v>
      </c>
      <c r="K1545" s="4">
        <v>208.44</v>
      </c>
      <c r="L1545" s="4">
        <v>625.30999999999995</v>
      </c>
      <c r="M1545" s="12">
        <f>Transaction_2[[#This Row],[total_amount]]*(1-Transaction_2[[#This Row],[discount_percentage]]/100)</f>
        <v>625.30999999999995</v>
      </c>
      <c r="N1545" s="12">
        <f>Transaction_2[[#This Row],[total_amount]]-(Transaction_2[[#This Row],[total_amount]]*Transaction_2[[#This Row],[discount_percentage]]/100)</f>
        <v>625.30999999999995</v>
      </c>
      <c r="O1545" s="4" t="s">
        <v>54</v>
      </c>
      <c r="P1545" s="4" t="s">
        <v>32</v>
      </c>
      <c r="Q1545" s="4">
        <v>35</v>
      </c>
      <c r="R1545" s="4" t="s">
        <v>6010</v>
      </c>
      <c r="S1545" s="4" t="b">
        <v>0</v>
      </c>
      <c r="T1545" s="4">
        <v>0</v>
      </c>
      <c r="U1545" s="4" t="s">
        <v>6006</v>
      </c>
      <c r="V1545" s="4">
        <v>20.51</v>
      </c>
      <c r="W1545" s="4">
        <v>19</v>
      </c>
      <c r="X1545" s="4" t="s">
        <v>6007</v>
      </c>
      <c r="Y1545" s="4" t="b">
        <v>0</v>
      </c>
      <c r="Z1545" s="4" t="b">
        <v>0</v>
      </c>
      <c r="AA1545" s="4" t="b">
        <v>1</v>
      </c>
      <c r="AB1545" s="4" t="b">
        <v>0</v>
      </c>
      <c r="AC1545" s="4" t="b">
        <v>0</v>
      </c>
    </row>
    <row r="1546" spans="1:29" x14ac:dyDescent="0.25">
      <c r="A1546" s="4" t="s">
        <v>3120</v>
      </c>
      <c r="B1546" s="4" t="s">
        <v>3121</v>
      </c>
      <c r="C1546" s="9">
        <v>45529</v>
      </c>
      <c r="D1546" s="9" t="str">
        <f>TEXT(Transaction_2[[#This Row],[transaction_date]],"yyyy")</f>
        <v>2024</v>
      </c>
      <c r="E1546" s="9" t="str">
        <f>TEXT(Transaction_2[[#This Row],[transaction_date]],"mmm")</f>
        <v>Aug</v>
      </c>
      <c r="F1546" s="4">
        <v>74</v>
      </c>
      <c r="G1546" s="4" t="s">
        <v>6011</v>
      </c>
      <c r="H1546" s="4" t="s">
        <v>115</v>
      </c>
      <c r="I1546" s="4" t="s">
        <v>6030</v>
      </c>
      <c r="J1546" s="4">
        <v>12</v>
      </c>
      <c r="K1546" s="4">
        <v>17.32</v>
      </c>
      <c r="L1546" s="4">
        <v>207.79</v>
      </c>
      <c r="M1546" s="12">
        <f>Transaction_2[[#This Row],[total_amount]]*(1-Transaction_2[[#This Row],[discount_percentage]]/100)</f>
        <v>207.79</v>
      </c>
      <c r="N1546" s="12">
        <f>Transaction_2[[#This Row],[total_amount]]-(Transaction_2[[#This Row],[total_amount]]*Transaction_2[[#This Row],[discount_percentage]]/100)</f>
        <v>207.79</v>
      </c>
      <c r="O1546" s="4" t="s">
        <v>87</v>
      </c>
      <c r="P1546" s="4" t="s">
        <v>57</v>
      </c>
      <c r="Q1546" s="4">
        <v>0</v>
      </c>
      <c r="R1546" s="4" t="s">
        <v>6027</v>
      </c>
      <c r="S1546" s="4" t="b">
        <v>0</v>
      </c>
      <c r="T1546" s="4">
        <v>0</v>
      </c>
      <c r="U1546" s="4" t="s">
        <v>6006</v>
      </c>
      <c r="V1546" s="4">
        <v>12.82</v>
      </c>
      <c r="W1546" s="4">
        <v>15</v>
      </c>
      <c r="X1546" s="4" t="s">
        <v>6007</v>
      </c>
      <c r="Y1546" s="4" t="b">
        <v>0</v>
      </c>
      <c r="Z1546" s="4" t="b">
        <v>0</v>
      </c>
      <c r="AA1546" s="4" t="b">
        <v>0</v>
      </c>
      <c r="AB1546" s="4" t="b">
        <v>0</v>
      </c>
      <c r="AC1546" s="4" t="b">
        <v>1</v>
      </c>
    </row>
    <row r="1547" spans="1:29" x14ac:dyDescent="0.25">
      <c r="A1547" s="4" t="s">
        <v>3122</v>
      </c>
      <c r="B1547" s="4" t="s">
        <v>3123</v>
      </c>
      <c r="C1547" s="9">
        <v>45654</v>
      </c>
      <c r="D1547" s="9" t="str">
        <f>TEXT(Transaction_2[[#This Row],[transaction_date]],"yyyy")</f>
        <v>2024</v>
      </c>
      <c r="E1547" s="9" t="str">
        <f>TEXT(Transaction_2[[#This Row],[transaction_date]],"mmm")</f>
        <v>Dec</v>
      </c>
      <c r="F1547" s="4">
        <v>49</v>
      </c>
      <c r="G1547" s="4" t="s">
        <v>6021</v>
      </c>
      <c r="H1547" s="4" t="s">
        <v>35</v>
      </c>
      <c r="I1547" s="4" t="s">
        <v>6013</v>
      </c>
      <c r="J1547" s="4">
        <v>4</v>
      </c>
      <c r="K1547" s="4">
        <v>113.8</v>
      </c>
      <c r="L1547" s="4">
        <v>455.21</v>
      </c>
      <c r="M1547" s="12">
        <f>Transaction_2[[#This Row],[total_amount]]*(1-Transaction_2[[#This Row],[discount_percentage]]/100)</f>
        <v>406.04732000000001</v>
      </c>
      <c r="N1547" s="12">
        <f>Transaction_2[[#This Row],[total_amount]]-(Transaction_2[[#This Row],[total_amount]]*Transaction_2[[#This Row],[discount_percentage]]/100)</f>
        <v>406.04731999999996</v>
      </c>
      <c r="O1547" s="4" t="s">
        <v>31</v>
      </c>
      <c r="P1547" s="4" t="s">
        <v>24</v>
      </c>
      <c r="Q1547" s="4">
        <v>13</v>
      </c>
      <c r="R1547" s="4" t="s">
        <v>6005</v>
      </c>
      <c r="S1547" s="4" t="b">
        <v>1</v>
      </c>
      <c r="T1547" s="4">
        <v>10.8</v>
      </c>
      <c r="U1547" s="4" t="s">
        <v>6028</v>
      </c>
      <c r="V1547" s="4">
        <v>7.93</v>
      </c>
      <c r="W1547" s="4">
        <v>28</v>
      </c>
      <c r="X1547" s="4" t="s">
        <v>6007</v>
      </c>
      <c r="Y1547" s="4" t="b">
        <v>0</v>
      </c>
      <c r="Z1547" s="4" t="b">
        <v>0</v>
      </c>
      <c r="AA1547" s="4" t="b">
        <v>1</v>
      </c>
      <c r="AB1547" s="4" t="b">
        <v>1</v>
      </c>
      <c r="AC1547" s="4" t="b">
        <v>0</v>
      </c>
    </row>
    <row r="1548" spans="1:29" x14ac:dyDescent="0.25">
      <c r="A1548" s="4" t="s">
        <v>3124</v>
      </c>
      <c r="B1548" s="4" t="s">
        <v>3125</v>
      </c>
      <c r="C1548" s="9">
        <v>45502</v>
      </c>
      <c r="D1548" s="9" t="str">
        <f>TEXT(Transaction_2[[#This Row],[transaction_date]],"yyyy")</f>
        <v>2024</v>
      </c>
      <c r="E1548" s="9" t="str">
        <f>TEXT(Transaction_2[[#This Row],[transaction_date]],"mmm")</f>
        <v>Jul</v>
      </c>
      <c r="F1548" s="4">
        <v>33</v>
      </c>
      <c r="G1548" s="4" t="s">
        <v>6017</v>
      </c>
      <c r="H1548" s="4" t="s">
        <v>65</v>
      </c>
      <c r="I1548" s="4" t="s">
        <v>6025</v>
      </c>
      <c r="J1548" s="4">
        <v>4</v>
      </c>
      <c r="K1548" s="4">
        <v>51.06</v>
      </c>
      <c r="L1548" s="4">
        <v>204.23</v>
      </c>
      <c r="M1548" s="12">
        <f>Transaction_2[[#This Row],[total_amount]]*(1-Transaction_2[[#This Row],[discount_percentage]]/100)</f>
        <v>107.62921</v>
      </c>
      <c r="N1548" s="12">
        <f>Transaction_2[[#This Row],[total_amount]]-(Transaction_2[[#This Row],[total_amount]]*Transaction_2[[#This Row],[discount_percentage]]/100)</f>
        <v>107.62920999999999</v>
      </c>
      <c r="O1548" s="4" t="s">
        <v>28</v>
      </c>
      <c r="P1548" s="4" t="s">
        <v>24</v>
      </c>
      <c r="Q1548" s="4">
        <v>20</v>
      </c>
      <c r="R1548" s="4" t="s">
        <v>6005</v>
      </c>
      <c r="S1548" s="4" t="b">
        <v>1</v>
      </c>
      <c r="T1548" s="4">
        <v>47.3</v>
      </c>
      <c r="U1548" s="4" t="s">
        <v>6014</v>
      </c>
      <c r="V1548" s="4">
        <v>7.01</v>
      </c>
      <c r="W1548" s="4">
        <v>2</v>
      </c>
      <c r="X1548" s="4" t="s">
        <v>6016</v>
      </c>
      <c r="Y1548" s="4" t="b">
        <v>0</v>
      </c>
      <c r="Z1548" s="4" t="b">
        <v>0</v>
      </c>
      <c r="AA1548" s="4" t="b">
        <v>0</v>
      </c>
      <c r="AB1548" s="4" t="b">
        <v>0</v>
      </c>
      <c r="AC1548" s="4" t="b">
        <v>0</v>
      </c>
    </row>
    <row r="1549" spans="1:29" x14ac:dyDescent="0.25">
      <c r="A1549" s="4" t="s">
        <v>3126</v>
      </c>
      <c r="B1549" s="4" t="s">
        <v>3127</v>
      </c>
      <c r="C1549" s="9">
        <v>45626</v>
      </c>
      <c r="D1549" s="9" t="str">
        <f>TEXT(Transaction_2[[#This Row],[transaction_date]],"yyyy")</f>
        <v>2024</v>
      </c>
      <c r="E1549" s="9" t="str">
        <f>TEXT(Transaction_2[[#This Row],[transaction_date]],"mmm")</f>
        <v>Nov</v>
      </c>
      <c r="F1549" s="4">
        <v>76</v>
      </c>
      <c r="G1549" s="4" t="s">
        <v>6011</v>
      </c>
      <c r="H1549" s="4" t="s">
        <v>80</v>
      </c>
      <c r="I1549" s="4" t="s">
        <v>6026</v>
      </c>
      <c r="J1549" s="4">
        <v>4</v>
      </c>
      <c r="K1549" s="4">
        <v>276.01</v>
      </c>
      <c r="L1549" s="4">
        <v>1104.04</v>
      </c>
      <c r="M1549" s="12">
        <f>Transaction_2[[#This Row],[total_amount]]*(1-Transaction_2[[#This Row],[discount_percentage]]/100)</f>
        <v>1104.04</v>
      </c>
      <c r="N1549" s="12">
        <f>Transaction_2[[#This Row],[total_amount]]-(Transaction_2[[#This Row],[total_amount]]*Transaction_2[[#This Row],[discount_percentage]]/100)</f>
        <v>1104.04</v>
      </c>
      <c r="O1549" s="4" t="s">
        <v>23</v>
      </c>
      <c r="P1549" s="4" t="s">
        <v>36</v>
      </c>
      <c r="Q1549" s="4">
        <v>6</v>
      </c>
      <c r="R1549" s="4" t="s">
        <v>6005</v>
      </c>
      <c r="S1549" s="4" t="b">
        <v>0</v>
      </c>
      <c r="T1549" s="4">
        <v>0</v>
      </c>
      <c r="U1549" s="4" t="s">
        <v>6006</v>
      </c>
      <c r="V1549" s="4">
        <v>7.76</v>
      </c>
      <c r="W1549" s="4">
        <v>16</v>
      </c>
      <c r="X1549" s="4" t="s">
        <v>6007</v>
      </c>
      <c r="Y1549" s="4" t="b">
        <v>0</v>
      </c>
      <c r="Z1549" s="4" t="b">
        <v>1</v>
      </c>
      <c r="AA1549" s="4" t="b">
        <v>1</v>
      </c>
      <c r="AB1549" s="4" t="b">
        <v>0</v>
      </c>
      <c r="AC1549" s="4" t="b">
        <v>0</v>
      </c>
    </row>
    <row r="1550" spans="1:29" x14ac:dyDescent="0.25">
      <c r="A1550" s="4" t="s">
        <v>3128</v>
      </c>
      <c r="B1550" s="4" t="s">
        <v>3129</v>
      </c>
      <c r="C1550" s="9">
        <v>45660</v>
      </c>
      <c r="D1550" s="9" t="str">
        <f>TEXT(Transaction_2[[#This Row],[transaction_date]],"yyyy")</f>
        <v>2025</v>
      </c>
      <c r="E1550" s="9" t="str">
        <f>TEXT(Transaction_2[[#This Row],[transaction_date]],"mmm")</f>
        <v>Jan</v>
      </c>
      <c r="F1550" s="4">
        <v>34</v>
      </c>
      <c r="G1550" s="4" t="s">
        <v>6017</v>
      </c>
      <c r="H1550" s="4" t="s">
        <v>39</v>
      </c>
      <c r="I1550" s="4" t="s">
        <v>6015</v>
      </c>
      <c r="J1550" s="4">
        <v>1</v>
      </c>
      <c r="K1550" s="4">
        <v>212.65</v>
      </c>
      <c r="L1550" s="4">
        <v>212.65</v>
      </c>
      <c r="M1550" s="12">
        <f>Transaction_2[[#This Row],[total_amount]]*(1-Transaction_2[[#This Row],[discount_percentage]]/100)</f>
        <v>159.48750000000001</v>
      </c>
      <c r="N1550" s="12">
        <f>Transaction_2[[#This Row],[total_amount]]-(Transaction_2[[#This Row],[total_amount]]*Transaction_2[[#This Row],[discount_percentage]]/100)</f>
        <v>159.48750000000001</v>
      </c>
      <c r="O1550" s="4" t="s">
        <v>28</v>
      </c>
      <c r="P1550" s="4" t="s">
        <v>32</v>
      </c>
      <c r="Q1550" s="4">
        <v>40</v>
      </c>
      <c r="R1550" s="4" t="s">
        <v>6010</v>
      </c>
      <c r="S1550" s="4" t="b">
        <v>1</v>
      </c>
      <c r="T1550" s="4">
        <v>25</v>
      </c>
      <c r="U1550" s="4" t="s">
        <v>6028</v>
      </c>
      <c r="V1550" s="4">
        <v>12.36</v>
      </c>
      <c r="W1550" s="4">
        <v>19</v>
      </c>
      <c r="X1550" s="4" t="s">
        <v>6007</v>
      </c>
      <c r="Y1550" s="4" t="b">
        <v>0</v>
      </c>
      <c r="Z1550" s="4" t="b">
        <v>0</v>
      </c>
      <c r="AA1550" s="4" t="b">
        <v>0</v>
      </c>
      <c r="AB1550" s="4" t="b">
        <v>1</v>
      </c>
      <c r="AC1550" s="4" t="b">
        <v>0</v>
      </c>
    </row>
    <row r="1551" spans="1:29" x14ac:dyDescent="0.25">
      <c r="A1551" s="4" t="s">
        <v>3130</v>
      </c>
      <c r="B1551" s="4" t="s">
        <v>3131</v>
      </c>
      <c r="C1551" s="9">
        <v>45724</v>
      </c>
      <c r="D1551" s="9" t="str">
        <f>TEXT(Transaction_2[[#This Row],[transaction_date]],"yyyy")</f>
        <v>2025</v>
      </c>
      <c r="E1551" s="9" t="str">
        <f>TEXT(Transaction_2[[#This Row],[transaction_date]],"mmm")</f>
        <v>Mar</v>
      </c>
      <c r="F1551" s="4">
        <v>36</v>
      </c>
      <c r="G1551" s="4" t="s">
        <v>6017</v>
      </c>
      <c r="H1551" s="4" t="s">
        <v>65</v>
      </c>
      <c r="I1551" s="4" t="s">
        <v>6025</v>
      </c>
      <c r="J1551" s="4">
        <v>1</v>
      </c>
      <c r="K1551" s="4">
        <v>47.78</v>
      </c>
      <c r="L1551" s="4">
        <v>47.78</v>
      </c>
      <c r="M1551" s="12">
        <f>Transaction_2[[#This Row],[total_amount]]*(1-Transaction_2[[#This Row],[discount_percentage]]/100)</f>
        <v>47.78</v>
      </c>
      <c r="N1551" s="12">
        <f>Transaction_2[[#This Row],[total_amount]]-(Transaction_2[[#This Row],[total_amount]]*Transaction_2[[#This Row],[discount_percentage]]/100)</f>
        <v>47.78</v>
      </c>
      <c r="O1551" s="4" t="s">
        <v>54</v>
      </c>
      <c r="P1551" s="4" t="s">
        <v>24</v>
      </c>
      <c r="Q1551" s="4">
        <v>45</v>
      </c>
      <c r="R1551" s="4" t="s">
        <v>6010</v>
      </c>
      <c r="S1551" s="4" t="b">
        <v>0</v>
      </c>
      <c r="T1551" s="4">
        <v>0</v>
      </c>
      <c r="U1551" s="4" t="s">
        <v>6006</v>
      </c>
      <c r="V1551" s="4">
        <v>22.13</v>
      </c>
      <c r="W1551" s="4">
        <v>7</v>
      </c>
      <c r="X1551" s="4" t="s">
        <v>6018</v>
      </c>
      <c r="Y1551" s="4" t="b">
        <v>0</v>
      </c>
      <c r="Z1551" s="4" t="b">
        <v>0</v>
      </c>
      <c r="AA1551" s="4" t="b">
        <v>0</v>
      </c>
      <c r="AB1551" s="4" t="b">
        <v>0</v>
      </c>
      <c r="AC1551" s="4" t="b">
        <v>0</v>
      </c>
    </row>
    <row r="1552" spans="1:29" x14ac:dyDescent="0.25">
      <c r="A1552" s="4" t="s">
        <v>3132</v>
      </c>
      <c r="B1552" s="4" t="s">
        <v>3133</v>
      </c>
      <c r="C1552" s="9">
        <v>45662</v>
      </c>
      <c r="D1552" s="9" t="str">
        <f>TEXT(Transaction_2[[#This Row],[transaction_date]],"yyyy")</f>
        <v>2025</v>
      </c>
      <c r="E1552" s="9" t="str">
        <f>TEXT(Transaction_2[[#This Row],[transaction_date]],"mmm")</f>
        <v>Jan</v>
      </c>
      <c r="F1552" s="4">
        <v>30</v>
      </c>
      <c r="G1552" s="4" t="s">
        <v>6017</v>
      </c>
      <c r="H1552" s="4" t="s">
        <v>62</v>
      </c>
      <c r="I1552" s="4" t="s">
        <v>6024</v>
      </c>
      <c r="J1552" s="4">
        <v>18</v>
      </c>
      <c r="K1552" s="4">
        <v>87.16</v>
      </c>
      <c r="L1552" s="4">
        <v>1568.85</v>
      </c>
      <c r="M1552" s="12">
        <f>Transaction_2[[#This Row],[total_amount]]*(1-Transaction_2[[#This Row],[discount_percentage]]/100)</f>
        <v>1222.1341499999999</v>
      </c>
      <c r="N1552" s="12">
        <f>Transaction_2[[#This Row],[total_amount]]-(Transaction_2[[#This Row],[total_amount]]*Transaction_2[[#This Row],[discount_percentage]]/100)</f>
        <v>1222.1341499999999</v>
      </c>
      <c r="O1552" s="4" t="s">
        <v>28</v>
      </c>
      <c r="P1552" s="4" t="s">
        <v>36</v>
      </c>
      <c r="Q1552" s="4">
        <v>3</v>
      </c>
      <c r="R1552" s="4" t="s">
        <v>6023</v>
      </c>
      <c r="S1552" s="4" t="b">
        <v>1</v>
      </c>
      <c r="T1552" s="4">
        <v>22.1</v>
      </c>
      <c r="U1552" s="4" t="s">
        <v>6028</v>
      </c>
      <c r="V1552" s="4">
        <v>20.32</v>
      </c>
      <c r="W1552" s="4">
        <v>28</v>
      </c>
      <c r="X1552" s="4" t="s">
        <v>6007</v>
      </c>
      <c r="Y1552" s="4" t="b">
        <v>0</v>
      </c>
      <c r="Z1552" s="4" t="b">
        <v>0</v>
      </c>
      <c r="AA1552" s="4" t="b">
        <v>0</v>
      </c>
      <c r="AB1552" s="4" t="b">
        <v>0</v>
      </c>
      <c r="AC1552" s="4" t="b">
        <v>1</v>
      </c>
    </row>
    <row r="1553" spans="1:29" x14ac:dyDescent="0.25">
      <c r="A1553" s="4" t="s">
        <v>3134</v>
      </c>
      <c r="B1553" s="4" t="s">
        <v>3135</v>
      </c>
      <c r="C1553" s="9">
        <v>45560</v>
      </c>
      <c r="D1553" s="9" t="str">
        <f>TEXT(Transaction_2[[#This Row],[transaction_date]],"yyyy")</f>
        <v>2024</v>
      </c>
      <c r="E1553" s="9" t="str">
        <f>TEXT(Transaction_2[[#This Row],[transaction_date]],"mmm")</f>
        <v>Sep</v>
      </c>
      <c r="F1553" s="4">
        <v>20</v>
      </c>
      <c r="G1553" s="4" t="s">
        <v>6003</v>
      </c>
      <c r="H1553" s="4" t="s">
        <v>44</v>
      </c>
      <c r="I1553" s="4" t="s">
        <v>6019</v>
      </c>
      <c r="J1553" s="4">
        <v>2</v>
      </c>
      <c r="K1553" s="4">
        <v>162.54</v>
      </c>
      <c r="L1553" s="4">
        <v>325.08999999999997</v>
      </c>
      <c r="M1553" s="12">
        <f>Transaction_2[[#This Row],[total_amount]]*(1-Transaction_2[[#This Row],[discount_percentage]]/100)</f>
        <v>207.08232999999998</v>
      </c>
      <c r="N1553" s="12">
        <f>Transaction_2[[#This Row],[total_amount]]-(Transaction_2[[#This Row],[total_amount]]*Transaction_2[[#This Row],[discount_percentage]]/100)</f>
        <v>207.08233000000001</v>
      </c>
      <c r="O1553" s="4" t="s">
        <v>31</v>
      </c>
      <c r="P1553" s="4" t="s">
        <v>36</v>
      </c>
      <c r="Q1553" s="4">
        <v>4</v>
      </c>
      <c r="R1553" s="4" t="s">
        <v>6023</v>
      </c>
      <c r="S1553" s="4" t="b">
        <v>1</v>
      </c>
      <c r="T1553" s="4">
        <v>36.299999999999997</v>
      </c>
      <c r="U1553" s="4" t="s">
        <v>6014</v>
      </c>
      <c r="V1553" s="4">
        <v>14.36</v>
      </c>
      <c r="W1553" s="4">
        <v>29</v>
      </c>
      <c r="X1553" s="4" t="s">
        <v>6007</v>
      </c>
      <c r="Y1553" s="4" t="b">
        <v>0</v>
      </c>
      <c r="Z1553" s="4" t="b">
        <v>0</v>
      </c>
      <c r="AA1553" s="4" t="b">
        <v>1</v>
      </c>
      <c r="AB1553" s="4" t="b">
        <v>1</v>
      </c>
      <c r="AC1553" s="4" t="b">
        <v>0</v>
      </c>
    </row>
    <row r="1554" spans="1:29" x14ac:dyDescent="0.25">
      <c r="A1554" s="4" t="s">
        <v>3136</v>
      </c>
      <c r="B1554" s="4" t="s">
        <v>3137</v>
      </c>
      <c r="C1554" s="9">
        <v>45663</v>
      </c>
      <c r="D1554" s="9" t="str">
        <f>TEXT(Transaction_2[[#This Row],[transaction_date]],"yyyy")</f>
        <v>2025</v>
      </c>
      <c r="E1554" s="9" t="str">
        <f>TEXT(Transaction_2[[#This Row],[transaction_date]],"mmm")</f>
        <v>Jan</v>
      </c>
      <c r="F1554" s="4">
        <v>49</v>
      </c>
      <c r="G1554" s="4" t="s">
        <v>6021</v>
      </c>
      <c r="H1554" s="4" t="s">
        <v>62</v>
      </c>
      <c r="I1554" s="4" t="s">
        <v>6024</v>
      </c>
      <c r="J1554" s="4">
        <v>8</v>
      </c>
      <c r="K1554" s="4">
        <v>31.56</v>
      </c>
      <c r="L1554" s="4">
        <v>252.47</v>
      </c>
      <c r="M1554" s="12">
        <f>Transaction_2[[#This Row],[total_amount]]*(1-Transaction_2[[#This Row],[discount_percentage]]/100)</f>
        <v>252.47</v>
      </c>
      <c r="N1554" s="12">
        <f>Transaction_2[[#This Row],[total_amount]]-(Transaction_2[[#This Row],[total_amount]]*Transaction_2[[#This Row],[discount_percentage]]/100)</f>
        <v>252.47</v>
      </c>
      <c r="O1554" s="4" t="s">
        <v>28</v>
      </c>
      <c r="P1554" s="4" t="s">
        <v>57</v>
      </c>
      <c r="Q1554" s="4">
        <v>0</v>
      </c>
      <c r="R1554" s="4" t="s">
        <v>6027</v>
      </c>
      <c r="S1554" s="4" t="b">
        <v>0</v>
      </c>
      <c r="T1554" s="4">
        <v>0</v>
      </c>
      <c r="U1554" s="4" t="s">
        <v>6006</v>
      </c>
      <c r="V1554" s="4">
        <v>15.19</v>
      </c>
      <c r="W1554" s="4">
        <v>9</v>
      </c>
      <c r="X1554" s="4" t="s">
        <v>6020</v>
      </c>
      <c r="Y1554" s="4" t="b">
        <v>0</v>
      </c>
      <c r="Z1554" s="4" t="b">
        <v>1</v>
      </c>
      <c r="AA1554" s="4" t="b">
        <v>0</v>
      </c>
      <c r="AB1554" s="4" t="b">
        <v>1</v>
      </c>
      <c r="AC1554" s="4" t="b">
        <v>1</v>
      </c>
    </row>
    <row r="1555" spans="1:29" x14ac:dyDescent="0.25">
      <c r="A1555" s="4" t="s">
        <v>3138</v>
      </c>
      <c r="B1555" s="4" t="s">
        <v>3139</v>
      </c>
      <c r="C1555" s="9">
        <v>45836</v>
      </c>
      <c r="D1555" s="9" t="str">
        <f>TEXT(Transaction_2[[#This Row],[transaction_date]],"yyyy")</f>
        <v>2025</v>
      </c>
      <c r="E1555" s="9" t="str">
        <f>TEXT(Transaction_2[[#This Row],[transaction_date]],"mmm")</f>
        <v>Jun</v>
      </c>
      <c r="F1555" s="4">
        <v>50</v>
      </c>
      <c r="G1555" s="4" t="s">
        <v>6012</v>
      </c>
      <c r="H1555" s="4" t="s">
        <v>22</v>
      </c>
      <c r="I1555" s="4" t="s">
        <v>6004</v>
      </c>
      <c r="J1555" s="4">
        <v>2</v>
      </c>
      <c r="K1555" s="4">
        <v>286.52999999999997</v>
      </c>
      <c r="L1555" s="4">
        <v>573.04999999999995</v>
      </c>
      <c r="M1555" s="12">
        <f>Transaction_2[[#This Row],[total_amount]]*(1-Transaction_2[[#This Row],[discount_percentage]]/100)</f>
        <v>573.04999999999995</v>
      </c>
      <c r="N1555" s="12">
        <f>Transaction_2[[#This Row],[total_amount]]-(Transaction_2[[#This Row],[total_amount]]*Transaction_2[[#This Row],[discount_percentage]]/100)</f>
        <v>573.04999999999995</v>
      </c>
      <c r="O1555" s="4" t="s">
        <v>28</v>
      </c>
      <c r="P1555" s="4" t="s">
        <v>32</v>
      </c>
      <c r="Q1555" s="4">
        <v>49</v>
      </c>
      <c r="R1555" s="4" t="s">
        <v>6010</v>
      </c>
      <c r="S1555" s="4" t="b">
        <v>0</v>
      </c>
      <c r="T1555" s="4">
        <v>0</v>
      </c>
      <c r="U1555" s="4" t="s">
        <v>6006</v>
      </c>
      <c r="V1555" s="4">
        <v>9.74</v>
      </c>
      <c r="W1555" s="4">
        <v>29</v>
      </c>
      <c r="X1555" s="4" t="s">
        <v>6007</v>
      </c>
      <c r="Y1555" s="4" t="b">
        <v>0</v>
      </c>
      <c r="Z1555" s="4" t="b">
        <v>0</v>
      </c>
      <c r="AA1555" s="4" t="b">
        <v>0</v>
      </c>
      <c r="AB1555" s="4" t="b">
        <v>1</v>
      </c>
      <c r="AC1555" s="4" t="b">
        <v>0</v>
      </c>
    </row>
    <row r="1556" spans="1:29" x14ac:dyDescent="0.25">
      <c r="A1556" s="4" t="s">
        <v>3140</v>
      </c>
      <c r="B1556" s="4" t="s">
        <v>3141</v>
      </c>
      <c r="C1556" s="9">
        <v>45587</v>
      </c>
      <c r="D1556" s="9" t="str">
        <f>TEXT(Transaction_2[[#This Row],[transaction_date]],"yyyy")</f>
        <v>2024</v>
      </c>
      <c r="E1556" s="9" t="str">
        <f>TEXT(Transaction_2[[#This Row],[transaction_date]],"mmm")</f>
        <v>Oct</v>
      </c>
      <c r="F1556" s="4">
        <v>61</v>
      </c>
      <c r="G1556" s="4" t="s">
        <v>6008</v>
      </c>
      <c r="H1556" s="4" t="s">
        <v>65</v>
      </c>
      <c r="I1556" s="4" t="s">
        <v>6025</v>
      </c>
      <c r="J1556" s="4">
        <v>14</v>
      </c>
      <c r="K1556" s="4">
        <v>56.95</v>
      </c>
      <c r="L1556" s="4">
        <v>797.34</v>
      </c>
      <c r="M1556" s="12">
        <f>Transaction_2[[#This Row],[total_amount]]*(1-Transaction_2[[#This Row],[discount_percentage]]/100)</f>
        <v>797.34</v>
      </c>
      <c r="N1556" s="12">
        <f>Transaction_2[[#This Row],[total_amount]]-(Transaction_2[[#This Row],[total_amount]]*Transaction_2[[#This Row],[discount_percentage]]/100)</f>
        <v>797.34</v>
      </c>
      <c r="O1556" s="4" t="s">
        <v>31</v>
      </c>
      <c r="P1556" s="4" t="s">
        <v>36</v>
      </c>
      <c r="Q1556" s="4">
        <v>3</v>
      </c>
      <c r="R1556" s="4" t="s">
        <v>6023</v>
      </c>
      <c r="S1556" s="4" t="b">
        <v>0</v>
      </c>
      <c r="T1556" s="4">
        <v>0</v>
      </c>
      <c r="U1556" s="4" t="s">
        <v>6006</v>
      </c>
      <c r="V1556" s="4">
        <v>23.92</v>
      </c>
      <c r="W1556" s="4">
        <v>26</v>
      </c>
      <c r="X1556" s="4" t="s">
        <v>6007</v>
      </c>
      <c r="Y1556" s="4" t="b">
        <v>0</v>
      </c>
      <c r="Z1556" s="4" t="b">
        <v>0</v>
      </c>
      <c r="AA1556" s="4" t="b">
        <v>1</v>
      </c>
      <c r="AB1556" s="4" t="b">
        <v>0</v>
      </c>
      <c r="AC1556" s="4" t="b">
        <v>1</v>
      </c>
    </row>
    <row r="1557" spans="1:29" x14ac:dyDescent="0.25">
      <c r="A1557" s="4" t="s">
        <v>3142</v>
      </c>
      <c r="B1557" s="4" t="s">
        <v>3143</v>
      </c>
      <c r="C1557" s="9">
        <v>45719</v>
      </c>
      <c r="D1557" s="9" t="str">
        <f>TEXT(Transaction_2[[#This Row],[transaction_date]],"yyyy")</f>
        <v>2025</v>
      </c>
      <c r="E1557" s="9" t="str">
        <f>TEXT(Transaction_2[[#This Row],[transaction_date]],"mmm")</f>
        <v>Mar</v>
      </c>
      <c r="F1557" s="4">
        <v>68</v>
      </c>
      <c r="G1557" s="4" t="s">
        <v>6008</v>
      </c>
      <c r="H1557" s="4" t="s">
        <v>27</v>
      </c>
      <c r="I1557" s="4" t="s">
        <v>6009</v>
      </c>
      <c r="J1557" s="4">
        <v>3</v>
      </c>
      <c r="K1557" s="4">
        <v>70.42</v>
      </c>
      <c r="L1557" s="4">
        <v>211.27</v>
      </c>
      <c r="M1557" s="12">
        <f>Transaction_2[[#This Row],[total_amount]]*(1-Transaction_2[[#This Row],[discount_percentage]]/100)</f>
        <v>211.27</v>
      </c>
      <c r="N1557" s="12">
        <f>Transaction_2[[#This Row],[total_amount]]-(Transaction_2[[#This Row],[total_amount]]*Transaction_2[[#This Row],[discount_percentage]]/100)</f>
        <v>211.27</v>
      </c>
      <c r="O1557" s="4" t="s">
        <v>31</v>
      </c>
      <c r="P1557" s="4" t="s">
        <v>36</v>
      </c>
      <c r="Q1557" s="4">
        <v>2</v>
      </c>
      <c r="R1557" s="4" t="s">
        <v>6023</v>
      </c>
      <c r="S1557" s="4" t="b">
        <v>0</v>
      </c>
      <c r="T1557" s="4">
        <v>0</v>
      </c>
      <c r="U1557" s="4" t="s">
        <v>6006</v>
      </c>
      <c r="V1557" s="4">
        <v>13.85</v>
      </c>
      <c r="W1557" s="4">
        <v>7</v>
      </c>
      <c r="X1557" s="4" t="s">
        <v>6018</v>
      </c>
      <c r="Y1557" s="4" t="b">
        <v>1</v>
      </c>
      <c r="Z1557" s="4" t="b">
        <v>0</v>
      </c>
      <c r="AA1557" s="4" t="b">
        <v>0</v>
      </c>
      <c r="AB1557" s="4" t="b">
        <v>0</v>
      </c>
      <c r="AC1557" s="4" t="b">
        <v>0</v>
      </c>
    </row>
    <row r="1558" spans="1:29" x14ac:dyDescent="0.25">
      <c r="A1558" s="4" t="s">
        <v>3144</v>
      </c>
      <c r="B1558" s="4" t="s">
        <v>3145</v>
      </c>
      <c r="C1558" s="9">
        <v>45828</v>
      </c>
      <c r="D1558" s="9" t="str">
        <f>TEXT(Transaction_2[[#This Row],[transaction_date]],"yyyy")</f>
        <v>2025</v>
      </c>
      <c r="E1558" s="9" t="str">
        <f>TEXT(Transaction_2[[#This Row],[transaction_date]],"mmm")</f>
        <v>Jun</v>
      </c>
      <c r="F1558" s="4">
        <v>22</v>
      </c>
      <c r="G1558" s="4" t="s">
        <v>6003</v>
      </c>
      <c r="H1558" s="4" t="s">
        <v>39</v>
      </c>
      <c r="I1558" s="4" t="s">
        <v>6015</v>
      </c>
      <c r="J1558" s="4">
        <v>2</v>
      </c>
      <c r="K1558" s="4">
        <v>95.3</v>
      </c>
      <c r="L1558" s="4">
        <v>190.6</v>
      </c>
      <c r="M1558" s="12">
        <f>Transaction_2[[#This Row],[total_amount]]*(1-Transaction_2[[#This Row],[discount_percentage]]/100)</f>
        <v>171.54</v>
      </c>
      <c r="N1558" s="12">
        <f>Transaction_2[[#This Row],[total_amount]]-(Transaction_2[[#This Row],[total_amount]]*Transaction_2[[#This Row],[discount_percentage]]/100)</f>
        <v>171.54</v>
      </c>
      <c r="O1558" s="4" t="s">
        <v>31</v>
      </c>
      <c r="P1558" s="4" t="s">
        <v>36</v>
      </c>
      <c r="Q1558" s="4">
        <v>1</v>
      </c>
      <c r="R1558" s="4" t="s">
        <v>6029</v>
      </c>
      <c r="S1558" s="4" t="b">
        <v>1</v>
      </c>
      <c r="T1558" s="4">
        <v>10</v>
      </c>
      <c r="U1558" s="4" t="s">
        <v>6031</v>
      </c>
      <c r="V1558" s="4">
        <v>19.36</v>
      </c>
      <c r="W1558" s="4">
        <v>4</v>
      </c>
      <c r="X1558" s="4" t="s">
        <v>6018</v>
      </c>
      <c r="Y1558" s="4" t="b">
        <v>0</v>
      </c>
      <c r="Z1558" s="4" t="b">
        <v>0</v>
      </c>
      <c r="AA1558" s="4" t="b">
        <v>0</v>
      </c>
      <c r="AB1558" s="4" t="b">
        <v>0</v>
      </c>
      <c r="AC1558" s="4" t="b">
        <v>1</v>
      </c>
    </row>
    <row r="1559" spans="1:29" x14ac:dyDescent="0.25">
      <c r="A1559" s="4" t="s">
        <v>3146</v>
      </c>
      <c r="B1559" s="4" t="s">
        <v>3147</v>
      </c>
      <c r="C1559" s="9">
        <v>45833</v>
      </c>
      <c r="D1559" s="9" t="str">
        <f>TEXT(Transaction_2[[#This Row],[transaction_date]],"yyyy")</f>
        <v>2025</v>
      </c>
      <c r="E1559" s="9" t="str">
        <f>TEXT(Transaction_2[[#This Row],[transaction_date]],"mmm")</f>
        <v>Jun</v>
      </c>
      <c r="F1559" s="4">
        <v>31</v>
      </c>
      <c r="G1559" s="4" t="s">
        <v>6017</v>
      </c>
      <c r="H1559" s="4" t="s">
        <v>115</v>
      </c>
      <c r="I1559" s="4" t="s">
        <v>6030</v>
      </c>
      <c r="J1559" s="4">
        <v>4</v>
      </c>
      <c r="K1559" s="4">
        <v>60.94</v>
      </c>
      <c r="L1559" s="4">
        <v>243.75</v>
      </c>
      <c r="M1559" s="12">
        <f>Transaction_2[[#This Row],[total_amount]]*(1-Transaction_2[[#This Row],[discount_percentage]]/100)</f>
        <v>230.34375</v>
      </c>
      <c r="N1559" s="12">
        <f>Transaction_2[[#This Row],[total_amount]]-(Transaction_2[[#This Row],[total_amount]]*Transaction_2[[#This Row],[discount_percentage]]/100)</f>
        <v>230.34375</v>
      </c>
      <c r="O1559" s="4" t="s">
        <v>31</v>
      </c>
      <c r="P1559" s="4" t="s">
        <v>32</v>
      </c>
      <c r="Q1559" s="4">
        <v>21</v>
      </c>
      <c r="R1559" s="4" t="s">
        <v>6005</v>
      </c>
      <c r="S1559" s="4" t="b">
        <v>1</v>
      </c>
      <c r="T1559" s="4">
        <v>5.5</v>
      </c>
      <c r="U1559" s="4" t="s">
        <v>6031</v>
      </c>
      <c r="V1559" s="4">
        <v>22.5</v>
      </c>
      <c r="W1559" s="4">
        <v>13</v>
      </c>
      <c r="X1559" s="4" t="s">
        <v>6020</v>
      </c>
      <c r="Y1559" s="4" t="b">
        <v>0</v>
      </c>
      <c r="Z1559" s="4" t="b">
        <v>0</v>
      </c>
      <c r="AA1559" s="4" t="b">
        <v>0</v>
      </c>
      <c r="AB1559" s="4" t="b">
        <v>0</v>
      </c>
      <c r="AC1559" s="4" t="b">
        <v>0</v>
      </c>
    </row>
    <row r="1560" spans="1:29" x14ac:dyDescent="0.25">
      <c r="A1560" s="4" t="s">
        <v>3148</v>
      </c>
      <c r="B1560" s="4" t="s">
        <v>3149</v>
      </c>
      <c r="C1560" s="9">
        <v>45546</v>
      </c>
      <c r="D1560" s="9" t="str">
        <f>TEXT(Transaction_2[[#This Row],[transaction_date]],"yyyy")</f>
        <v>2024</v>
      </c>
      <c r="E1560" s="9" t="str">
        <f>TEXT(Transaction_2[[#This Row],[transaction_date]],"mmm")</f>
        <v>Sep</v>
      </c>
      <c r="F1560" s="4">
        <v>62</v>
      </c>
      <c r="G1560" s="4" t="s">
        <v>6008</v>
      </c>
      <c r="H1560" s="4" t="s">
        <v>65</v>
      </c>
      <c r="I1560" s="4" t="s">
        <v>6025</v>
      </c>
      <c r="J1560" s="4">
        <v>1</v>
      </c>
      <c r="K1560" s="4">
        <v>38.270000000000003</v>
      </c>
      <c r="L1560" s="4">
        <v>38.270000000000003</v>
      </c>
      <c r="M1560" s="12">
        <f>Transaction_2[[#This Row],[total_amount]]*(1-Transaction_2[[#This Row],[discount_percentage]]/100)</f>
        <v>23.15335</v>
      </c>
      <c r="N1560" s="12">
        <f>Transaction_2[[#This Row],[total_amount]]-(Transaction_2[[#This Row],[total_amount]]*Transaction_2[[#This Row],[discount_percentage]]/100)</f>
        <v>23.153350000000003</v>
      </c>
      <c r="O1560" s="4" t="s">
        <v>31</v>
      </c>
      <c r="P1560" s="4" t="s">
        <v>36</v>
      </c>
      <c r="Q1560" s="4">
        <v>48</v>
      </c>
      <c r="R1560" s="4" t="s">
        <v>6010</v>
      </c>
      <c r="S1560" s="4" t="b">
        <v>1</v>
      </c>
      <c r="T1560" s="4">
        <v>39.5</v>
      </c>
      <c r="U1560" s="4" t="s">
        <v>6014</v>
      </c>
      <c r="V1560" s="4">
        <v>8.42</v>
      </c>
      <c r="W1560" s="4">
        <v>13</v>
      </c>
      <c r="X1560" s="4" t="s">
        <v>6020</v>
      </c>
      <c r="Y1560" s="4" t="b">
        <v>0</v>
      </c>
      <c r="Z1560" s="4" t="b">
        <v>0</v>
      </c>
      <c r="AA1560" s="4" t="b">
        <v>0</v>
      </c>
      <c r="AB1560" s="4" t="b">
        <v>0</v>
      </c>
      <c r="AC1560" s="4" t="b">
        <v>0</v>
      </c>
    </row>
    <row r="1561" spans="1:29" x14ac:dyDescent="0.25">
      <c r="A1561" s="4" t="s">
        <v>3150</v>
      </c>
      <c r="B1561" s="4" t="s">
        <v>3151</v>
      </c>
      <c r="C1561" s="9">
        <v>45694</v>
      </c>
      <c r="D1561" s="9" t="str">
        <f>TEXT(Transaction_2[[#This Row],[transaction_date]],"yyyy")</f>
        <v>2025</v>
      </c>
      <c r="E1561" s="9" t="str">
        <f>TEXT(Transaction_2[[#This Row],[transaction_date]],"mmm")</f>
        <v>Feb</v>
      </c>
      <c r="F1561" s="4">
        <v>52</v>
      </c>
      <c r="G1561" s="4" t="s">
        <v>6012</v>
      </c>
      <c r="H1561" s="4" t="s">
        <v>62</v>
      </c>
      <c r="I1561" s="4" t="s">
        <v>6024</v>
      </c>
      <c r="J1561" s="4">
        <v>1</v>
      </c>
      <c r="K1561" s="4">
        <v>45.06</v>
      </c>
      <c r="L1561" s="4">
        <v>45.06</v>
      </c>
      <c r="M1561" s="12">
        <f>Transaction_2[[#This Row],[total_amount]]*(1-Transaction_2[[#This Row],[discount_percentage]]/100)</f>
        <v>45.06</v>
      </c>
      <c r="N1561" s="12">
        <f>Transaction_2[[#This Row],[total_amount]]-(Transaction_2[[#This Row],[total_amount]]*Transaction_2[[#This Row],[discount_percentage]]/100)</f>
        <v>45.06</v>
      </c>
      <c r="O1561" s="4" t="s">
        <v>28</v>
      </c>
      <c r="P1561" s="4" t="s">
        <v>57</v>
      </c>
      <c r="Q1561" s="4">
        <v>4</v>
      </c>
      <c r="R1561" s="4" t="s">
        <v>6023</v>
      </c>
      <c r="S1561" s="4" t="b">
        <v>0</v>
      </c>
      <c r="T1561" s="4">
        <v>0</v>
      </c>
      <c r="U1561" s="4" t="s">
        <v>6006</v>
      </c>
      <c r="V1561" s="4">
        <v>22.1</v>
      </c>
      <c r="W1561" s="4">
        <v>5</v>
      </c>
      <c r="X1561" s="4" t="s">
        <v>6018</v>
      </c>
      <c r="Y1561" s="4" t="b">
        <v>0</v>
      </c>
      <c r="Z1561" s="4" t="b">
        <v>0</v>
      </c>
      <c r="AA1561" s="4" t="b">
        <v>0</v>
      </c>
      <c r="AB1561" s="4" t="b">
        <v>1</v>
      </c>
      <c r="AC1561" s="4" t="b">
        <v>1</v>
      </c>
    </row>
    <row r="1562" spans="1:29" x14ac:dyDescent="0.25">
      <c r="A1562" s="4" t="s">
        <v>3152</v>
      </c>
      <c r="B1562" s="4" t="s">
        <v>3153</v>
      </c>
      <c r="C1562" s="9">
        <v>45670</v>
      </c>
      <c r="D1562" s="9" t="str">
        <f>TEXT(Transaction_2[[#This Row],[transaction_date]],"yyyy")</f>
        <v>2025</v>
      </c>
      <c r="E1562" s="9" t="str">
        <f>TEXT(Transaction_2[[#This Row],[transaction_date]],"mmm")</f>
        <v>Jan</v>
      </c>
      <c r="F1562" s="4">
        <v>42</v>
      </c>
      <c r="G1562" s="4" t="s">
        <v>6021</v>
      </c>
      <c r="H1562" s="4" t="s">
        <v>53</v>
      </c>
      <c r="I1562" s="4" t="s">
        <v>6022</v>
      </c>
      <c r="J1562" s="4">
        <v>4</v>
      </c>
      <c r="K1562" s="4">
        <v>232.95</v>
      </c>
      <c r="L1562" s="4">
        <v>931.79</v>
      </c>
      <c r="M1562" s="12">
        <f>Transaction_2[[#This Row],[total_amount]]*(1-Transaction_2[[#This Row],[discount_percentage]]/100)</f>
        <v>761.27242999999987</v>
      </c>
      <c r="N1562" s="12">
        <f>Transaction_2[[#This Row],[total_amount]]-(Transaction_2[[#This Row],[total_amount]]*Transaction_2[[#This Row],[discount_percentage]]/100)</f>
        <v>761.27242999999999</v>
      </c>
      <c r="O1562" s="4" t="s">
        <v>28</v>
      </c>
      <c r="P1562" s="4" t="s">
        <v>36</v>
      </c>
      <c r="Q1562" s="4">
        <v>12</v>
      </c>
      <c r="R1562" s="4" t="s">
        <v>6005</v>
      </c>
      <c r="S1562" s="4" t="b">
        <v>1</v>
      </c>
      <c r="T1562" s="4">
        <v>18.3</v>
      </c>
      <c r="U1562" s="4" t="s">
        <v>6028</v>
      </c>
      <c r="V1562" s="4">
        <v>15.81</v>
      </c>
      <c r="W1562" s="4">
        <v>9</v>
      </c>
      <c r="X1562" s="4" t="s">
        <v>6020</v>
      </c>
      <c r="Y1562" s="4" t="b">
        <v>1</v>
      </c>
      <c r="Z1562" s="4" t="b">
        <v>0</v>
      </c>
      <c r="AA1562" s="4" t="b">
        <v>0</v>
      </c>
      <c r="AB1562" s="4" t="b">
        <v>0</v>
      </c>
      <c r="AC1562" s="4" t="b">
        <v>0</v>
      </c>
    </row>
    <row r="1563" spans="1:29" x14ac:dyDescent="0.25">
      <c r="A1563" s="4" t="s">
        <v>3154</v>
      </c>
      <c r="B1563" s="4" t="s">
        <v>3155</v>
      </c>
      <c r="C1563" s="9">
        <v>45580</v>
      </c>
      <c r="D1563" s="9" t="str">
        <f>TEXT(Transaction_2[[#This Row],[transaction_date]],"yyyy")</f>
        <v>2024</v>
      </c>
      <c r="E1563" s="9" t="str">
        <f>TEXT(Transaction_2[[#This Row],[transaction_date]],"mmm")</f>
        <v>Oct</v>
      </c>
      <c r="F1563" s="4">
        <v>47</v>
      </c>
      <c r="G1563" s="4" t="s">
        <v>6021</v>
      </c>
      <c r="H1563" s="4" t="s">
        <v>62</v>
      </c>
      <c r="I1563" s="4" t="s">
        <v>6024</v>
      </c>
      <c r="J1563" s="4">
        <v>5</v>
      </c>
      <c r="K1563" s="4">
        <v>78.72</v>
      </c>
      <c r="L1563" s="4">
        <v>393.58</v>
      </c>
      <c r="M1563" s="12">
        <f>Transaction_2[[#This Row],[total_amount]]*(1-Transaction_2[[#This Row],[discount_percentage]]/100)</f>
        <v>213.71393999999995</v>
      </c>
      <c r="N1563" s="12">
        <f>Transaction_2[[#This Row],[total_amount]]-(Transaction_2[[#This Row],[total_amount]]*Transaction_2[[#This Row],[discount_percentage]]/100)</f>
        <v>213.71393999999998</v>
      </c>
      <c r="O1563" s="4" t="s">
        <v>31</v>
      </c>
      <c r="P1563" s="4" t="s">
        <v>57</v>
      </c>
      <c r="Q1563" s="4">
        <v>4</v>
      </c>
      <c r="R1563" s="4" t="s">
        <v>6023</v>
      </c>
      <c r="S1563" s="4" t="b">
        <v>1</v>
      </c>
      <c r="T1563" s="4">
        <v>45.7</v>
      </c>
      <c r="U1563" s="4" t="s">
        <v>6014</v>
      </c>
      <c r="V1563" s="4">
        <v>21.39</v>
      </c>
      <c r="W1563" s="4">
        <v>14</v>
      </c>
      <c r="X1563" s="4" t="s">
        <v>6020</v>
      </c>
      <c r="Y1563" s="4" t="b">
        <v>1</v>
      </c>
      <c r="Z1563" s="4" t="b">
        <v>1</v>
      </c>
      <c r="AA1563" s="4" t="b">
        <v>0</v>
      </c>
      <c r="AB1563" s="4" t="b">
        <v>0</v>
      </c>
      <c r="AC1563" s="4" t="b">
        <v>1</v>
      </c>
    </row>
    <row r="1564" spans="1:29" x14ac:dyDescent="0.25">
      <c r="A1564" s="4" t="s">
        <v>3156</v>
      </c>
      <c r="B1564" s="4" t="s">
        <v>3157</v>
      </c>
      <c r="C1564" s="9">
        <v>45757</v>
      </c>
      <c r="D1564" s="9" t="str">
        <f>TEXT(Transaction_2[[#This Row],[transaction_date]],"yyyy")</f>
        <v>2025</v>
      </c>
      <c r="E1564" s="9" t="str">
        <f>TEXT(Transaction_2[[#This Row],[transaction_date]],"mmm")</f>
        <v>Apr</v>
      </c>
      <c r="F1564" s="4">
        <v>19</v>
      </c>
      <c r="G1564" s="4" t="s">
        <v>6003</v>
      </c>
      <c r="H1564" s="4" t="s">
        <v>27</v>
      </c>
      <c r="I1564" s="4" t="s">
        <v>6009</v>
      </c>
      <c r="J1564" s="4">
        <v>4</v>
      </c>
      <c r="K1564" s="4">
        <v>294.57</v>
      </c>
      <c r="L1564" s="4">
        <v>1178.29</v>
      </c>
      <c r="M1564" s="12">
        <f>Transaction_2[[#This Row],[total_amount]]*(1-Transaction_2[[#This Row],[discount_percentage]]/100)</f>
        <v>1178.29</v>
      </c>
      <c r="N1564" s="12">
        <f>Transaction_2[[#This Row],[total_amount]]-(Transaction_2[[#This Row],[total_amount]]*Transaction_2[[#This Row],[discount_percentage]]/100)</f>
        <v>1178.29</v>
      </c>
      <c r="O1564" s="4" t="s">
        <v>28</v>
      </c>
      <c r="P1564" s="4" t="s">
        <v>32</v>
      </c>
      <c r="Q1564" s="4">
        <v>37</v>
      </c>
      <c r="R1564" s="4" t="s">
        <v>6010</v>
      </c>
      <c r="S1564" s="4" t="b">
        <v>0</v>
      </c>
      <c r="T1564" s="4">
        <v>0</v>
      </c>
      <c r="U1564" s="4" t="s">
        <v>6006</v>
      </c>
      <c r="V1564" s="4">
        <v>14.85</v>
      </c>
      <c r="W1564" s="4">
        <v>5</v>
      </c>
      <c r="X1564" s="4" t="s">
        <v>6018</v>
      </c>
      <c r="Y1564" s="4" t="b">
        <v>0</v>
      </c>
      <c r="Z1564" s="4" t="b">
        <v>0</v>
      </c>
      <c r="AA1564" s="4" t="b">
        <v>0</v>
      </c>
      <c r="AB1564" s="4" t="b">
        <v>0</v>
      </c>
      <c r="AC1564" s="4" t="b">
        <v>0</v>
      </c>
    </row>
    <row r="1565" spans="1:29" x14ac:dyDescent="0.25">
      <c r="A1565" s="4" t="s">
        <v>3158</v>
      </c>
      <c r="B1565" s="4" t="s">
        <v>3159</v>
      </c>
      <c r="C1565" s="9">
        <v>45516</v>
      </c>
      <c r="D1565" s="9" t="str">
        <f>TEXT(Transaction_2[[#This Row],[transaction_date]],"yyyy")</f>
        <v>2024</v>
      </c>
      <c r="E1565" s="9" t="str">
        <f>TEXT(Transaction_2[[#This Row],[transaction_date]],"mmm")</f>
        <v>Aug</v>
      </c>
      <c r="F1565" s="4">
        <v>59</v>
      </c>
      <c r="G1565" s="4" t="s">
        <v>6012</v>
      </c>
      <c r="H1565" s="4" t="s">
        <v>62</v>
      </c>
      <c r="I1565" s="4" t="s">
        <v>6024</v>
      </c>
      <c r="J1565" s="4">
        <v>3</v>
      </c>
      <c r="K1565" s="4">
        <v>97.23</v>
      </c>
      <c r="L1565" s="4">
        <v>291.68</v>
      </c>
      <c r="M1565" s="12">
        <f>Transaction_2[[#This Row],[total_amount]]*(1-Transaction_2[[#This Row],[discount_percentage]]/100)</f>
        <v>291.68</v>
      </c>
      <c r="N1565" s="12">
        <f>Transaction_2[[#This Row],[total_amount]]-(Transaction_2[[#This Row],[total_amount]]*Transaction_2[[#This Row],[discount_percentage]]/100)</f>
        <v>291.68</v>
      </c>
      <c r="O1565" s="4" t="s">
        <v>23</v>
      </c>
      <c r="P1565" s="4" t="s">
        <v>32</v>
      </c>
      <c r="Q1565" s="4">
        <v>27</v>
      </c>
      <c r="R1565" s="4" t="s">
        <v>6010</v>
      </c>
      <c r="S1565" s="4" t="b">
        <v>0</v>
      </c>
      <c r="T1565" s="4">
        <v>0</v>
      </c>
      <c r="U1565" s="4" t="s">
        <v>6006</v>
      </c>
      <c r="V1565" s="4">
        <v>18.21</v>
      </c>
      <c r="W1565" s="4">
        <v>3</v>
      </c>
      <c r="X1565" s="4" t="s">
        <v>6016</v>
      </c>
      <c r="Y1565" s="4" t="b">
        <v>0</v>
      </c>
      <c r="Z1565" s="4" t="b">
        <v>0</v>
      </c>
      <c r="AA1565" s="4" t="b">
        <v>0</v>
      </c>
      <c r="AB1565" s="4" t="b">
        <v>0</v>
      </c>
      <c r="AC1565" s="4" t="b">
        <v>0</v>
      </c>
    </row>
    <row r="1566" spans="1:29" x14ac:dyDescent="0.25">
      <c r="A1566" s="4" t="s">
        <v>3160</v>
      </c>
      <c r="B1566" s="4" t="s">
        <v>3161</v>
      </c>
      <c r="C1566" s="9">
        <v>45723</v>
      </c>
      <c r="D1566" s="9" t="str">
        <f>TEXT(Transaction_2[[#This Row],[transaction_date]],"yyyy")</f>
        <v>2025</v>
      </c>
      <c r="E1566" s="9" t="str">
        <f>TEXT(Transaction_2[[#This Row],[transaction_date]],"mmm")</f>
        <v>Mar</v>
      </c>
      <c r="F1566" s="4">
        <v>44</v>
      </c>
      <c r="G1566" s="4" t="s">
        <v>6021</v>
      </c>
      <c r="H1566" s="4" t="s">
        <v>62</v>
      </c>
      <c r="I1566" s="4" t="s">
        <v>6024</v>
      </c>
      <c r="J1566" s="4">
        <v>3</v>
      </c>
      <c r="K1566" s="4">
        <v>297.87</v>
      </c>
      <c r="L1566" s="4">
        <v>893.6</v>
      </c>
      <c r="M1566" s="12">
        <f>Transaction_2[[#This Row],[total_amount]]*(1-Transaction_2[[#This Row],[discount_percentage]]/100)</f>
        <v>893.6</v>
      </c>
      <c r="N1566" s="12">
        <f>Transaction_2[[#This Row],[total_amount]]-(Transaction_2[[#This Row],[total_amount]]*Transaction_2[[#This Row],[discount_percentage]]/100)</f>
        <v>893.6</v>
      </c>
      <c r="O1566" s="4" t="s">
        <v>28</v>
      </c>
      <c r="P1566" s="4" t="s">
        <v>36</v>
      </c>
      <c r="Q1566" s="4">
        <v>13</v>
      </c>
      <c r="R1566" s="4" t="s">
        <v>6005</v>
      </c>
      <c r="S1566" s="4" t="b">
        <v>0</v>
      </c>
      <c r="T1566" s="4">
        <v>0</v>
      </c>
      <c r="U1566" s="4" t="s">
        <v>6006</v>
      </c>
      <c r="V1566" s="4">
        <v>10.81</v>
      </c>
      <c r="W1566" s="4">
        <v>24</v>
      </c>
      <c r="X1566" s="4" t="s">
        <v>6007</v>
      </c>
      <c r="Y1566" s="4" t="b">
        <v>0</v>
      </c>
      <c r="Z1566" s="4" t="b">
        <v>0</v>
      </c>
      <c r="AA1566" s="4" t="b">
        <v>0</v>
      </c>
      <c r="AB1566" s="4" t="b">
        <v>0</v>
      </c>
      <c r="AC1566" s="4" t="b">
        <v>0</v>
      </c>
    </row>
    <row r="1567" spans="1:29" x14ac:dyDescent="0.25">
      <c r="A1567" s="4" t="s">
        <v>3162</v>
      </c>
      <c r="B1567" s="4" t="s">
        <v>3163</v>
      </c>
      <c r="C1567" s="9">
        <v>45529</v>
      </c>
      <c r="D1567" s="9" t="str">
        <f>TEXT(Transaction_2[[#This Row],[transaction_date]],"yyyy")</f>
        <v>2024</v>
      </c>
      <c r="E1567" s="9" t="str">
        <f>TEXT(Transaction_2[[#This Row],[transaction_date]],"mmm")</f>
        <v>Aug</v>
      </c>
      <c r="F1567" s="4">
        <v>60</v>
      </c>
      <c r="G1567" s="4" t="s">
        <v>6008</v>
      </c>
      <c r="H1567" s="4" t="s">
        <v>62</v>
      </c>
      <c r="I1567" s="4" t="s">
        <v>6024</v>
      </c>
      <c r="J1567" s="4">
        <v>2</v>
      </c>
      <c r="K1567" s="4">
        <v>59.95</v>
      </c>
      <c r="L1567" s="4">
        <v>119.89</v>
      </c>
      <c r="M1567" s="12">
        <f>Transaction_2[[#This Row],[total_amount]]*(1-Transaction_2[[#This Row],[discount_percentage]]/100)</f>
        <v>119.89</v>
      </c>
      <c r="N1567" s="12">
        <f>Transaction_2[[#This Row],[total_amount]]-(Transaction_2[[#This Row],[total_amount]]*Transaction_2[[#This Row],[discount_percentage]]/100)</f>
        <v>119.89</v>
      </c>
      <c r="O1567" s="4" t="s">
        <v>28</v>
      </c>
      <c r="P1567" s="4" t="s">
        <v>32</v>
      </c>
      <c r="Q1567" s="4">
        <v>19</v>
      </c>
      <c r="R1567" s="4" t="s">
        <v>6005</v>
      </c>
      <c r="S1567" s="4" t="b">
        <v>0</v>
      </c>
      <c r="T1567" s="4">
        <v>0</v>
      </c>
      <c r="U1567" s="4" t="s">
        <v>6006</v>
      </c>
      <c r="V1567" s="4">
        <v>17.5</v>
      </c>
      <c r="W1567" s="4">
        <v>23</v>
      </c>
      <c r="X1567" s="4" t="s">
        <v>6007</v>
      </c>
      <c r="Y1567" s="4" t="b">
        <v>0</v>
      </c>
      <c r="Z1567" s="4" t="b">
        <v>0</v>
      </c>
      <c r="AA1567" s="4" t="b">
        <v>1</v>
      </c>
      <c r="AB1567" s="4" t="b">
        <v>0</v>
      </c>
      <c r="AC1567" s="4" t="b">
        <v>0</v>
      </c>
    </row>
    <row r="1568" spans="1:29" x14ac:dyDescent="0.25">
      <c r="A1568" s="4" t="s">
        <v>3164</v>
      </c>
      <c r="B1568" s="4" t="s">
        <v>3165</v>
      </c>
      <c r="C1568" s="9">
        <v>45671</v>
      </c>
      <c r="D1568" s="9" t="str">
        <f>TEXT(Transaction_2[[#This Row],[transaction_date]],"yyyy")</f>
        <v>2025</v>
      </c>
      <c r="E1568" s="9" t="str">
        <f>TEXT(Transaction_2[[#This Row],[transaction_date]],"mmm")</f>
        <v>Jan</v>
      </c>
      <c r="F1568" s="4">
        <v>22</v>
      </c>
      <c r="G1568" s="4" t="s">
        <v>6003</v>
      </c>
      <c r="H1568" s="4" t="s">
        <v>62</v>
      </c>
      <c r="I1568" s="4" t="s">
        <v>6024</v>
      </c>
      <c r="J1568" s="4">
        <v>1</v>
      </c>
      <c r="K1568" s="4">
        <v>154.11000000000001</v>
      </c>
      <c r="L1568" s="4">
        <v>154.11000000000001</v>
      </c>
      <c r="M1568" s="12">
        <f>Transaction_2[[#This Row],[total_amount]]*(1-Transaction_2[[#This Row],[discount_percentage]]/100)</f>
        <v>154.11000000000001</v>
      </c>
      <c r="N1568" s="12">
        <f>Transaction_2[[#This Row],[total_amount]]-(Transaction_2[[#This Row],[total_amount]]*Transaction_2[[#This Row],[discount_percentage]]/100)</f>
        <v>154.11000000000001</v>
      </c>
      <c r="O1568" s="4" t="s">
        <v>31</v>
      </c>
      <c r="P1568" s="4" t="s">
        <v>24</v>
      </c>
      <c r="Q1568" s="4">
        <v>43</v>
      </c>
      <c r="R1568" s="4" t="s">
        <v>6010</v>
      </c>
      <c r="S1568" s="4" t="b">
        <v>0</v>
      </c>
      <c r="T1568" s="4">
        <v>0</v>
      </c>
      <c r="U1568" s="4" t="s">
        <v>6006</v>
      </c>
      <c r="V1568" s="4">
        <v>13.45</v>
      </c>
      <c r="W1568" s="4">
        <v>21</v>
      </c>
      <c r="X1568" s="4" t="s">
        <v>6007</v>
      </c>
      <c r="Y1568" s="4" t="b">
        <v>0</v>
      </c>
      <c r="Z1568" s="4" t="b">
        <v>0</v>
      </c>
      <c r="AA1568" s="4" t="b">
        <v>1</v>
      </c>
      <c r="AB1568" s="4" t="b">
        <v>1</v>
      </c>
      <c r="AC1568" s="4" t="b">
        <v>0</v>
      </c>
    </row>
    <row r="1569" spans="1:29" x14ac:dyDescent="0.25">
      <c r="A1569" s="4" t="s">
        <v>3166</v>
      </c>
      <c r="B1569" s="4" t="s">
        <v>3167</v>
      </c>
      <c r="C1569" s="9">
        <v>45842</v>
      </c>
      <c r="D1569" s="9" t="str">
        <f>TEXT(Transaction_2[[#This Row],[transaction_date]],"yyyy")</f>
        <v>2025</v>
      </c>
      <c r="E1569" s="9" t="str">
        <f>TEXT(Transaction_2[[#This Row],[transaction_date]],"mmm")</f>
        <v>Jul</v>
      </c>
      <c r="F1569" s="4">
        <v>35</v>
      </c>
      <c r="G1569" s="4" t="s">
        <v>6017</v>
      </c>
      <c r="H1569" s="4" t="s">
        <v>27</v>
      </c>
      <c r="I1569" s="4" t="s">
        <v>6009</v>
      </c>
      <c r="J1569" s="4">
        <v>1</v>
      </c>
      <c r="K1569" s="4">
        <v>293.19</v>
      </c>
      <c r="L1569" s="4">
        <v>293.19</v>
      </c>
      <c r="M1569" s="12">
        <f>Transaction_2[[#This Row],[total_amount]]*(1-Transaction_2[[#This Row],[discount_percentage]]/100)</f>
        <v>203.47385999999997</v>
      </c>
      <c r="N1569" s="12">
        <f>Transaction_2[[#This Row],[total_amount]]-(Transaction_2[[#This Row],[total_amount]]*Transaction_2[[#This Row],[discount_percentage]]/100)</f>
        <v>203.47386</v>
      </c>
      <c r="O1569" s="4" t="s">
        <v>54</v>
      </c>
      <c r="P1569" s="4" t="s">
        <v>36</v>
      </c>
      <c r="Q1569" s="4">
        <v>5</v>
      </c>
      <c r="R1569" s="4" t="s">
        <v>6023</v>
      </c>
      <c r="S1569" s="4" t="b">
        <v>1</v>
      </c>
      <c r="T1569" s="4">
        <v>30.6</v>
      </c>
      <c r="U1569" s="4" t="s">
        <v>6014</v>
      </c>
      <c r="V1569" s="4">
        <v>9.26</v>
      </c>
      <c r="W1569" s="4">
        <v>10</v>
      </c>
      <c r="X1569" s="4" t="s">
        <v>6020</v>
      </c>
      <c r="Y1569" s="4" t="b">
        <v>0</v>
      </c>
      <c r="Z1569" s="4" t="b">
        <v>1</v>
      </c>
      <c r="AA1569" s="4" t="b">
        <v>0</v>
      </c>
      <c r="AB1569" s="4" t="b">
        <v>0</v>
      </c>
      <c r="AC1569" s="4" t="b">
        <v>0</v>
      </c>
    </row>
    <row r="1570" spans="1:29" x14ac:dyDescent="0.25">
      <c r="A1570" s="4" t="s">
        <v>3168</v>
      </c>
      <c r="B1570" s="4" t="s">
        <v>3169</v>
      </c>
      <c r="C1570" s="9">
        <v>45655</v>
      </c>
      <c r="D1570" s="9" t="str">
        <f>TEXT(Transaction_2[[#This Row],[transaction_date]],"yyyy")</f>
        <v>2024</v>
      </c>
      <c r="E1570" s="9" t="str">
        <f>TEXT(Transaction_2[[#This Row],[transaction_date]],"mmm")</f>
        <v>Dec</v>
      </c>
      <c r="F1570" s="4">
        <v>33</v>
      </c>
      <c r="G1570" s="4" t="s">
        <v>6017</v>
      </c>
      <c r="H1570" s="4" t="s">
        <v>39</v>
      </c>
      <c r="I1570" s="4" t="s">
        <v>6015</v>
      </c>
      <c r="J1570" s="4">
        <v>12</v>
      </c>
      <c r="K1570" s="4">
        <v>50.66</v>
      </c>
      <c r="L1570" s="4">
        <v>607.96</v>
      </c>
      <c r="M1570" s="12">
        <f>Transaction_2[[#This Row],[total_amount]]*(1-Transaction_2[[#This Row],[discount_percentage]]/100)</f>
        <v>607.96</v>
      </c>
      <c r="N1570" s="12">
        <f>Transaction_2[[#This Row],[total_amount]]-(Transaction_2[[#This Row],[total_amount]]*Transaction_2[[#This Row],[discount_percentage]]/100)</f>
        <v>607.96</v>
      </c>
      <c r="O1570" s="4" t="s">
        <v>87</v>
      </c>
      <c r="P1570" s="4" t="s">
        <v>36</v>
      </c>
      <c r="Q1570" s="4">
        <v>2</v>
      </c>
      <c r="R1570" s="4" t="s">
        <v>6023</v>
      </c>
      <c r="S1570" s="4" t="b">
        <v>0</v>
      </c>
      <c r="T1570" s="4">
        <v>0</v>
      </c>
      <c r="U1570" s="4" t="s">
        <v>6006</v>
      </c>
      <c r="V1570" s="4">
        <v>8.06</v>
      </c>
      <c r="W1570" s="4">
        <v>27</v>
      </c>
      <c r="X1570" s="4" t="s">
        <v>6007</v>
      </c>
      <c r="Y1570" s="4" t="b">
        <v>0</v>
      </c>
      <c r="Z1570" s="4" t="b">
        <v>0</v>
      </c>
      <c r="AA1570" s="4" t="b">
        <v>0</v>
      </c>
      <c r="AB1570" s="4" t="b">
        <v>1</v>
      </c>
      <c r="AC1570" s="4" t="b">
        <v>1</v>
      </c>
    </row>
    <row r="1571" spans="1:29" x14ac:dyDescent="0.25">
      <c r="A1571" s="4" t="s">
        <v>3170</v>
      </c>
      <c r="B1571" s="4" t="s">
        <v>3171</v>
      </c>
      <c r="C1571" s="9">
        <v>45594</v>
      </c>
      <c r="D1571" s="9" t="str">
        <f>TEXT(Transaction_2[[#This Row],[transaction_date]],"yyyy")</f>
        <v>2024</v>
      </c>
      <c r="E1571" s="9" t="str">
        <f>TEXT(Transaction_2[[#This Row],[transaction_date]],"mmm")</f>
        <v>Oct</v>
      </c>
      <c r="F1571" s="4">
        <v>67</v>
      </c>
      <c r="G1571" s="4" t="s">
        <v>6008</v>
      </c>
      <c r="H1571" s="4" t="s">
        <v>80</v>
      </c>
      <c r="I1571" s="4" t="s">
        <v>6026</v>
      </c>
      <c r="J1571" s="4">
        <v>7</v>
      </c>
      <c r="K1571" s="4">
        <v>83.05</v>
      </c>
      <c r="L1571" s="4">
        <v>581.33000000000004</v>
      </c>
      <c r="M1571" s="12">
        <f>Transaction_2[[#This Row],[total_amount]]*(1-Transaction_2[[#This Row],[discount_percentage]]/100)</f>
        <v>581.33000000000004</v>
      </c>
      <c r="N1571" s="12">
        <f>Transaction_2[[#This Row],[total_amount]]-(Transaction_2[[#This Row],[total_amount]]*Transaction_2[[#This Row],[discount_percentage]]/100)</f>
        <v>581.33000000000004</v>
      </c>
      <c r="O1571" s="4" t="s">
        <v>87</v>
      </c>
      <c r="P1571" s="4" t="s">
        <v>57</v>
      </c>
      <c r="Q1571" s="4">
        <v>2</v>
      </c>
      <c r="R1571" s="4" t="s">
        <v>6023</v>
      </c>
      <c r="S1571" s="4" t="b">
        <v>0</v>
      </c>
      <c r="T1571" s="4">
        <v>0</v>
      </c>
      <c r="U1571" s="4" t="s">
        <v>6006</v>
      </c>
      <c r="V1571" s="4">
        <v>16.239999999999998</v>
      </c>
      <c r="W1571" s="4">
        <v>12</v>
      </c>
      <c r="X1571" s="4" t="s">
        <v>6020</v>
      </c>
      <c r="Y1571" s="4" t="b">
        <v>1</v>
      </c>
      <c r="Z1571" s="4" t="b">
        <v>0</v>
      </c>
      <c r="AA1571" s="4" t="b">
        <v>0</v>
      </c>
      <c r="AB1571" s="4" t="b">
        <v>0</v>
      </c>
      <c r="AC1571" s="4" t="b">
        <v>1</v>
      </c>
    </row>
    <row r="1572" spans="1:29" x14ac:dyDescent="0.25">
      <c r="A1572" s="4" t="s">
        <v>3172</v>
      </c>
      <c r="B1572" s="4" t="s">
        <v>3173</v>
      </c>
      <c r="C1572" s="9">
        <v>45760</v>
      </c>
      <c r="D1572" s="9" t="str">
        <f>TEXT(Transaction_2[[#This Row],[transaction_date]],"yyyy")</f>
        <v>2025</v>
      </c>
      <c r="E1572" s="9" t="str">
        <f>TEXT(Transaction_2[[#This Row],[transaction_date]],"mmm")</f>
        <v>Apr</v>
      </c>
      <c r="F1572" s="4">
        <v>68</v>
      </c>
      <c r="G1572" s="4" t="s">
        <v>6008</v>
      </c>
      <c r="H1572" s="4" t="s">
        <v>22</v>
      </c>
      <c r="I1572" s="4" t="s">
        <v>6004</v>
      </c>
      <c r="J1572" s="4">
        <v>4</v>
      </c>
      <c r="K1572" s="4">
        <v>221.9</v>
      </c>
      <c r="L1572" s="4">
        <v>887.6</v>
      </c>
      <c r="M1572" s="12">
        <f>Transaction_2[[#This Row],[total_amount]]*(1-Transaction_2[[#This Row],[discount_percentage]]/100)</f>
        <v>887.6</v>
      </c>
      <c r="N1572" s="12">
        <f>Transaction_2[[#This Row],[total_amount]]-(Transaction_2[[#This Row],[total_amount]]*Transaction_2[[#This Row],[discount_percentage]]/100)</f>
        <v>887.6</v>
      </c>
      <c r="O1572" s="4" t="s">
        <v>31</v>
      </c>
      <c r="P1572" s="4" t="s">
        <v>36</v>
      </c>
      <c r="Q1572" s="4">
        <v>37</v>
      </c>
      <c r="R1572" s="4" t="s">
        <v>6010</v>
      </c>
      <c r="S1572" s="4" t="b">
        <v>0</v>
      </c>
      <c r="T1572" s="4">
        <v>0</v>
      </c>
      <c r="U1572" s="4" t="s">
        <v>6006</v>
      </c>
      <c r="V1572" s="4">
        <v>17.03</v>
      </c>
      <c r="W1572" s="4">
        <v>12</v>
      </c>
      <c r="X1572" s="4" t="s">
        <v>6020</v>
      </c>
      <c r="Y1572" s="4" t="b">
        <v>0</v>
      </c>
      <c r="Z1572" s="4" t="b">
        <v>0</v>
      </c>
      <c r="AA1572" s="4" t="b">
        <v>0</v>
      </c>
      <c r="AB1572" s="4" t="b">
        <v>0</v>
      </c>
      <c r="AC1572" s="4" t="b">
        <v>0</v>
      </c>
    </row>
    <row r="1573" spans="1:29" x14ac:dyDescent="0.25">
      <c r="A1573" s="4" t="s">
        <v>3174</v>
      </c>
      <c r="B1573" s="4" t="s">
        <v>3175</v>
      </c>
      <c r="C1573" s="9">
        <v>45543</v>
      </c>
      <c r="D1573" s="9" t="str">
        <f>TEXT(Transaction_2[[#This Row],[transaction_date]],"yyyy")</f>
        <v>2024</v>
      </c>
      <c r="E1573" s="9" t="str">
        <f>TEXT(Transaction_2[[#This Row],[transaction_date]],"mmm")</f>
        <v>Sep</v>
      </c>
      <c r="F1573" s="4">
        <v>22</v>
      </c>
      <c r="G1573" s="4" t="s">
        <v>6003</v>
      </c>
      <c r="H1573" s="4" t="s">
        <v>44</v>
      </c>
      <c r="I1573" s="4" t="s">
        <v>6019</v>
      </c>
      <c r="J1573" s="4">
        <v>7</v>
      </c>
      <c r="K1573" s="4">
        <v>62.62</v>
      </c>
      <c r="L1573" s="4">
        <v>438.36</v>
      </c>
      <c r="M1573" s="12">
        <f>Transaction_2[[#This Row],[total_amount]]*(1-Transaction_2[[#This Row],[discount_percentage]]/100)</f>
        <v>438.36</v>
      </c>
      <c r="N1573" s="12">
        <f>Transaction_2[[#This Row],[total_amount]]-(Transaction_2[[#This Row],[total_amount]]*Transaction_2[[#This Row],[discount_percentage]]/100)</f>
        <v>438.36</v>
      </c>
      <c r="O1573" s="4" t="s">
        <v>31</v>
      </c>
      <c r="P1573" s="4" t="s">
        <v>57</v>
      </c>
      <c r="Q1573" s="4">
        <v>2</v>
      </c>
      <c r="R1573" s="4" t="s">
        <v>6023</v>
      </c>
      <c r="S1573" s="4" t="b">
        <v>0</v>
      </c>
      <c r="T1573" s="4">
        <v>0</v>
      </c>
      <c r="U1573" s="4" t="s">
        <v>6006</v>
      </c>
      <c r="V1573" s="4">
        <v>8.7799999999999994</v>
      </c>
      <c r="W1573" s="4">
        <v>10</v>
      </c>
      <c r="X1573" s="4" t="s">
        <v>6020</v>
      </c>
      <c r="Y1573" s="4" t="b">
        <v>0</v>
      </c>
      <c r="Z1573" s="4" t="b">
        <v>0</v>
      </c>
      <c r="AA1573" s="4" t="b">
        <v>0</v>
      </c>
      <c r="AB1573" s="4" t="b">
        <v>0</v>
      </c>
      <c r="AC1573" s="4" t="b">
        <v>1</v>
      </c>
    </row>
    <row r="1574" spans="1:29" x14ac:dyDescent="0.25">
      <c r="A1574" s="4" t="s">
        <v>3176</v>
      </c>
      <c r="B1574" s="4" t="s">
        <v>3177</v>
      </c>
      <c r="C1574" s="9">
        <v>45661</v>
      </c>
      <c r="D1574" s="9" t="str">
        <f>TEXT(Transaction_2[[#This Row],[transaction_date]],"yyyy")</f>
        <v>2025</v>
      </c>
      <c r="E1574" s="9" t="str">
        <f>TEXT(Transaction_2[[#This Row],[transaction_date]],"mmm")</f>
        <v>Jan</v>
      </c>
      <c r="F1574" s="4">
        <v>49</v>
      </c>
      <c r="G1574" s="4" t="s">
        <v>6021</v>
      </c>
      <c r="H1574" s="4" t="s">
        <v>80</v>
      </c>
      <c r="I1574" s="4" t="s">
        <v>6026</v>
      </c>
      <c r="J1574" s="4">
        <v>4</v>
      </c>
      <c r="K1574" s="4">
        <v>160.22999999999999</v>
      </c>
      <c r="L1574" s="4">
        <v>640.94000000000005</v>
      </c>
      <c r="M1574" s="12">
        <f>Transaction_2[[#This Row],[total_amount]]*(1-Transaction_2[[#This Row],[discount_percentage]]/100)</f>
        <v>562.10438000000011</v>
      </c>
      <c r="N1574" s="12">
        <f>Transaction_2[[#This Row],[total_amount]]-(Transaction_2[[#This Row],[total_amount]]*Transaction_2[[#This Row],[discount_percentage]]/100)</f>
        <v>562.10437999999999</v>
      </c>
      <c r="O1574" s="4" t="s">
        <v>54</v>
      </c>
      <c r="P1574" s="4" t="s">
        <v>36</v>
      </c>
      <c r="Q1574" s="4">
        <v>18</v>
      </c>
      <c r="R1574" s="4" t="s">
        <v>6005</v>
      </c>
      <c r="S1574" s="4" t="b">
        <v>1</v>
      </c>
      <c r="T1574" s="4">
        <v>12.3</v>
      </c>
      <c r="U1574" s="4" t="s">
        <v>6028</v>
      </c>
      <c r="V1574" s="4">
        <v>23.66</v>
      </c>
      <c r="W1574" s="4">
        <v>12</v>
      </c>
      <c r="X1574" s="4" t="s">
        <v>6020</v>
      </c>
      <c r="Y1574" s="4" t="b">
        <v>0</v>
      </c>
      <c r="Z1574" s="4" t="b">
        <v>0</v>
      </c>
      <c r="AA1574" s="4" t="b">
        <v>0</v>
      </c>
      <c r="AB1574" s="4" t="b">
        <v>0</v>
      </c>
      <c r="AC1574" s="4" t="b">
        <v>0</v>
      </c>
    </row>
    <row r="1575" spans="1:29" x14ac:dyDescent="0.25">
      <c r="A1575" s="4" t="s">
        <v>3178</v>
      </c>
      <c r="B1575" s="4" t="s">
        <v>3179</v>
      </c>
      <c r="C1575" s="9">
        <v>45542</v>
      </c>
      <c r="D1575" s="9" t="str">
        <f>TEXT(Transaction_2[[#This Row],[transaction_date]],"yyyy")</f>
        <v>2024</v>
      </c>
      <c r="E1575" s="9" t="str">
        <f>TEXT(Transaction_2[[#This Row],[transaction_date]],"mmm")</f>
        <v>Sep</v>
      </c>
      <c r="F1575" s="4">
        <v>71</v>
      </c>
      <c r="G1575" s="4" t="s">
        <v>6011</v>
      </c>
      <c r="H1575" s="4" t="s">
        <v>39</v>
      </c>
      <c r="I1575" s="4" t="s">
        <v>6015</v>
      </c>
      <c r="J1575" s="4">
        <v>3</v>
      </c>
      <c r="K1575" s="4">
        <v>276.14</v>
      </c>
      <c r="L1575" s="4">
        <v>828.41</v>
      </c>
      <c r="M1575" s="12">
        <f>Transaction_2[[#This Row],[total_amount]]*(1-Transaction_2[[#This Row],[discount_percentage]]/100)</f>
        <v>828.41</v>
      </c>
      <c r="N1575" s="12">
        <f>Transaction_2[[#This Row],[total_amount]]-(Transaction_2[[#This Row],[total_amount]]*Transaction_2[[#This Row],[discount_percentage]]/100)</f>
        <v>828.41</v>
      </c>
      <c r="O1575" s="4" t="s">
        <v>54</v>
      </c>
      <c r="P1575" s="4" t="s">
        <v>36</v>
      </c>
      <c r="Q1575" s="4">
        <v>20</v>
      </c>
      <c r="R1575" s="4" t="s">
        <v>6005</v>
      </c>
      <c r="S1575" s="4" t="b">
        <v>0</v>
      </c>
      <c r="T1575" s="4">
        <v>0</v>
      </c>
      <c r="U1575" s="4" t="s">
        <v>6006</v>
      </c>
      <c r="V1575" s="4">
        <v>21.05</v>
      </c>
      <c r="W1575" s="4">
        <v>28</v>
      </c>
      <c r="X1575" s="4" t="s">
        <v>6007</v>
      </c>
      <c r="Y1575" s="4" t="b">
        <v>0</v>
      </c>
      <c r="Z1575" s="4" t="b">
        <v>0</v>
      </c>
      <c r="AA1575" s="4" t="b">
        <v>0</v>
      </c>
      <c r="AB1575" s="4" t="b">
        <v>0</v>
      </c>
      <c r="AC1575" s="4" t="b">
        <v>0</v>
      </c>
    </row>
    <row r="1576" spans="1:29" x14ac:dyDescent="0.25">
      <c r="A1576" s="4" t="s">
        <v>3180</v>
      </c>
      <c r="B1576" s="4" t="s">
        <v>3181</v>
      </c>
      <c r="C1576" s="9">
        <v>45800</v>
      </c>
      <c r="D1576" s="9" t="str">
        <f>TEXT(Transaction_2[[#This Row],[transaction_date]],"yyyy")</f>
        <v>2025</v>
      </c>
      <c r="E1576" s="9" t="str">
        <f>TEXT(Transaction_2[[#This Row],[transaction_date]],"mmm")</f>
        <v>May</v>
      </c>
      <c r="F1576" s="4">
        <v>63</v>
      </c>
      <c r="G1576" s="4" t="s">
        <v>6008</v>
      </c>
      <c r="H1576" s="4" t="s">
        <v>80</v>
      </c>
      <c r="I1576" s="4" t="s">
        <v>6026</v>
      </c>
      <c r="J1576" s="4">
        <v>4</v>
      </c>
      <c r="K1576" s="4">
        <v>46.25</v>
      </c>
      <c r="L1576" s="4">
        <v>185</v>
      </c>
      <c r="M1576" s="12">
        <f>Transaction_2[[#This Row],[total_amount]]*(1-Transaction_2[[#This Row],[discount_percentage]]/100)</f>
        <v>118.4</v>
      </c>
      <c r="N1576" s="12">
        <f>Transaction_2[[#This Row],[total_amount]]-(Transaction_2[[#This Row],[total_amount]]*Transaction_2[[#This Row],[discount_percentage]]/100)</f>
        <v>118.4</v>
      </c>
      <c r="O1576" s="4" t="s">
        <v>28</v>
      </c>
      <c r="P1576" s="4" t="s">
        <v>32</v>
      </c>
      <c r="Q1576" s="4">
        <v>44</v>
      </c>
      <c r="R1576" s="4" t="s">
        <v>6010</v>
      </c>
      <c r="S1576" s="4" t="b">
        <v>1</v>
      </c>
      <c r="T1576" s="4">
        <v>36</v>
      </c>
      <c r="U1576" s="4" t="s">
        <v>6014</v>
      </c>
      <c r="V1576" s="4">
        <v>6.34</v>
      </c>
      <c r="W1576" s="4">
        <v>22</v>
      </c>
      <c r="X1576" s="4" t="s">
        <v>6007</v>
      </c>
      <c r="Y1576" s="4" t="b">
        <v>0</v>
      </c>
      <c r="Z1576" s="4" t="b">
        <v>0</v>
      </c>
      <c r="AA1576" s="4" t="b">
        <v>1</v>
      </c>
      <c r="AB1576" s="4" t="b">
        <v>0</v>
      </c>
      <c r="AC1576" s="4" t="b">
        <v>0</v>
      </c>
    </row>
    <row r="1577" spans="1:29" x14ac:dyDescent="0.25">
      <c r="A1577" s="4" t="s">
        <v>3182</v>
      </c>
      <c r="B1577" s="4" t="s">
        <v>3183</v>
      </c>
      <c r="C1577" s="9">
        <v>45803</v>
      </c>
      <c r="D1577" s="9" t="str">
        <f>TEXT(Transaction_2[[#This Row],[transaction_date]],"yyyy")</f>
        <v>2025</v>
      </c>
      <c r="E1577" s="9" t="str">
        <f>TEXT(Transaction_2[[#This Row],[transaction_date]],"mmm")</f>
        <v>May</v>
      </c>
      <c r="F1577" s="4">
        <v>20</v>
      </c>
      <c r="G1577" s="4" t="s">
        <v>6003</v>
      </c>
      <c r="H1577" s="4" t="s">
        <v>22</v>
      </c>
      <c r="I1577" s="4" t="s">
        <v>6004</v>
      </c>
      <c r="J1577" s="4">
        <v>1</v>
      </c>
      <c r="K1577" s="4">
        <v>122.95</v>
      </c>
      <c r="L1577" s="4">
        <v>122.95</v>
      </c>
      <c r="M1577" s="12">
        <f>Transaction_2[[#This Row],[total_amount]]*(1-Transaction_2[[#This Row],[discount_percentage]]/100)</f>
        <v>75.860150000000004</v>
      </c>
      <c r="N1577" s="12">
        <f>Transaction_2[[#This Row],[total_amount]]-(Transaction_2[[#This Row],[total_amount]]*Transaction_2[[#This Row],[discount_percentage]]/100)</f>
        <v>75.860150000000004</v>
      </c>
      <c r="O1577" s="4" t="s">
        <v>23</v>
      </c>
      <c r="P1577" s="4" t="s">
        <v>24</v>
      </c>
      <c r="Q1577" s="4">
        <v>40</v>
      </c>
      <c r="R1577" s="4" t="s">
        <v>6010</v>
      </c>
      <c r="S1577" s="4" t="b">
        <v>1</v>
      </c>
      <c r="T1577" s="4">
        <v>38.299999999999997</v>
      </c>
      <c r="U1577" s="4" t="s">
        <v>6014</v>
      </c>
      <c r="V1577" s="4">
        <v>9.26</v>
      </c>
      <c r="W1577" s="4">
        <v>29</v>
      </c>
      <c r="X1577" s="4" t="s">
        <v>6007</v>
      </c>
      <c r="Y1577" s="4" t="b">
        <v>0</v>
      </c>
      <c r="Z1577" s="4" t="b">
        <v>0</v>
      </c>
      <c r="AA1577" s="4" t="b">
        <v>0</v>
      </c>
      <c r="AB1577" s="4" t="b">
        <v>1</v>
      </c>
      <c r="AC1577" s="4" t="b">
        <v>0</v>
      </c>
    </row>
    <row r="1578" spans="1:29" x14ac:dyDescent="0.25">
      <c r="A1578" s="4" t="s">
        <v>3184</v>
      </c>
      <c r="B1578" s="4" t="s">
        <v>3185</v>
      </c>
      <c r="C1578" s="9">
        <v>45562</v>
      </c>
      <c r="D1578" s="9" t="str">
        <f>TEXT(Transaction_2[[#This Row],[transaction_date]],"yyyy")</f>
        <v>2024</v>
      </c>
      <c r="E1578" s="9" t="str">
        <f>TEXT(Transaction_2[[#This Row],[transaction_date]],"mmm")</f>
        <v>Sep</v>
      </c>
      <c r="F1578" s="4">
        <v>71</v>
      </c>
      <c r="G1578" s="4" t="s">
        <v>6011</v>
      </c>
      <c r="H1578" s="4" t="s">
        <v>115</v>
      </c>
      <c r="I1578" s="4" t="s">
        <v>6030</v>
      </c>
      <c r="J1578" s="4">
        <v>1</v>
      </c>
      <c r="K1578" s="4">
        <v>266.36</v>
      </c>
      <c r="L1578" s="4">
        <v>266.36</v>
      </c>
      <c r="M1578" s="12">
        <f>Transaction_2[[#This Row],[total_amount]]*(1-Transaction_2[[#This Row],[discount_percentage]]/100)</f>
        <v>266.36</v>
      </c>
      <c r="N1578" s="12">
        <f>Transaction_2[[#This Row],[total_amount]]-(Transaction_2[[#This Row],[total_amount]]*Transaction_2[[#This Row],[discount_percentage]]/100)</f>
        <v>266.36</v>
      </c>
      <c r="O1578" s="4" t="s">
        <v>23</v>
      </c>
      <c r="P1578" s="4" t="s">
        <v>32</v>
      </c>
      <c r="Q1578" s="4">
        <v>8</v>
      </c>
      <c r="R1578" s="4" t="s">
        <v>6005</v>
      </c>
      <c r="S1578" s="4" t="b">
        <v>0</v>
      </c>
      <c r="T1578" s="4">
        <v>0</v>
      </c>
      <c r="U1578" s="4" t="s">
        <v>6006</v>
      </c>
      <c r="V1578" s="4">
        <v>20.87</v>
      </c>
      <c r="W1578" s="4">
        <v>5</v>
      </c>
      <c r="X1578" s="4" t="s">
        <v>6018</v>
      </c>
      <c r="Y1578" s="4" t="b">
        <v>0</v>
      </c>
      <c r="Z1578" s="4" t="b">
        <v>0</v>
      </c>
      <c r="AA1578" s="4" t="b">
        <v>0</v>
      </c>
      <c r="AB1578" s="4" t="b">
        <v>0</v>
      </c>
      <c r="AC1578" s="4" t="b">
        <v>0</v>
      </c>
    </row>
    <row r="1579" spans="1:29" x14ac:dyDescent="0.25">
      <c r="A1579" s="4" t="s">
        <v>3186</v>
      </c>
      <c r="B1579" s="4" t="s">
        <v>3187</v>
      </c>
      <c r="C1579" s="9">
        <v>45678</v>
      </c>
      <c r="D1579" s="9" t="str">
        <f>TEXT(Transaction_2[[#This Row],[transaction_date]],"yyyy")</f>
        <v>2025</v>
      </c>
      <c r="E1579" s="9" t="str">
        <f>TEXT(Transaction_2[[#This Row],[transaction_date]],"mmm")</f>
        <v>Jan</v>
      </c>
      <c r="F1579" s="4">
        <v>29</v>
      </c>
      <c r="G1579" s="4" t="s">
        <v>6003</v>
      </c>
      <c r="H1579" s="4" t="s">
        <v>65</v>
      </c>
      <c r="I1579" s="4" t="s">
        <v>6025</v>
      </c>
      <c r="J1579" s="4">
        <v>4</v>
      </c>
      <c r="K1579" s="4">
        <v>51.34</v>
      </c>
      <c r="L1579" s="4">
        <v>205.35</v>
      </c>
      <c r="M1579" s="12">
        <f>Transaction_2[[#This Row],[total_amount]]*(1-Transaction_2[[#This Row],[discount_percentage]]/100)</f>
        <v>205.35</v>
      </c>
      <c r="N1579" s="12">
        <f>Transaction_2[[#This Row],[total_amount]]-(Transaction_2[[#This Row],[total_amount]]*Transaction_2[[#This Row],[discount_percentage]]/100)</f>
        <v>205.35</v>
      </c>
      <c r="O1579" s="4" t="s">
        <v>54</v>
      </c>
      <c r="P1579" s="4" t="s">
        <v>32</v>
      </c>
      <c r="Q1579" s="4">
        <v>27</v>
      </c>
      <c r="R1579" s="4" t="s">
        <v>6010</v>
      </c>
      <c r="S1579" s="4" t="b">
        <v>0</v>
      </c>
      <c r="T1579" s="4">
        <v>0</v>
      </c>
      <c r="U1579" s="4" t="s">
        <v>6006</v>
      </c>
      <c r="V1579" s="4">
        <v>7.99</v>
      </c>
      <c r="W1579" s="4">
        <v>13</v>
      </c>
      <c r="X1579" s="4" t="s">
        <v>6020</v>
      </c>
      <c r="Y1579" s="4" t="b">
        <v>1</v>
      </c>
      <c r="Z1579" s="4" t="b">
        <v>0</v>
      </c>
      <c r="AA1579" s="4" t="b">
        <v>0</v>
      </c>
      <c r="AB1579" s="4" t="b">
        <v>0</v>
      </c>
      <c r="AC1579" s="4" t="b">
        <v>0</v>
      </c>
    </row>
    <row r="1580" spans="1:29" x14ac:dyDescent="0.25">
      <c r="A1580" s="4" t="s">
        <v>3188</v>
      </c>
      <c r="B1580" s="4" t="s">
        <v>3189</v>
      </c>
      <c r="C1580" s="9">
        <v>45716</v>
      </c>
      <c r="D1580" s="9" t="str">
        <f>TEXT(Transaction_2[[#This Row],[transaction_date]],"yyyy")</f>
        <v>2025</v>
      </c>
      <c r="E1580" s="9" t="str">
        <f>TEXT(Transaction_2[[#This Row],[transaction_date]],"mmm")</f>
        <v>Feb</v>
      </c>
      <c r="F1580" s="4">
        <v>22</v>
      </c>
      <c r="G1580" s="4" t="s">
        <v>6003</v>
      </c>
      <c r="H1580" s="4" t="s">
        <v>27</v>
      </c>
      <c r="I1580" s="4" t="s">
        <v>6009</v>
      </c>
      <c r="J1580" s="4">
        <v>2</v>
      </c>
      <c r="K1580" s="4">
        <v>140.54</v>
      </c>
      <c r="L1580" s="4">
        <v>281.08</v>
      </c>
      <c r="M1580" s="12">
        <f>Transaction_2[[#This Row],[total_amount]]*(1-Transaction_2[[#This Row],[discount_percentage]]/100)</f>
        <v>281.08</v>
      </c>
      <c r="N1580" s="12">
        <f>Transaction_2[[#This Row],[total_amount]]-(Transaction_2[[#This Row],[total_amount]]*Transaction_2[[#This Row],[discount_percentage]]/100)</f>
        <v>281.08</v>
      </c>
      <c r="O1580" s="4" t="s">
        <v>54</v>
      </c>
      <c r="P1580" s="4" t="s">
        <v>32</v>
      </c>
      <c r="Q1580" s="4">
        <v>25</v>
      </c>
      <c r="R1580" s="4" t="s">
        <v>6005</v>
      </c>
      <c r="S1580" s="4" t="b">
        <v>0</v>
      </c>
      <c r="T1580" s="4">
        <v>0</v>
      </c>
      <c r="U1580" s="4" t="s">
        <v>6006</v>
      </c>
      <c r="V1580" s="4">
        <v>23.01</v>
      </c>
      <c r="W1580" s="4">
        <v>9</v>
      </c>
      <c r="X1580" s="4" t="s">
        <v>6020</v>
      </c>
      <c r="Y1580" s="4" t="b">
        <v>1</v>
      </c>
      <c r="Z1580" s="4" t="b">
        <v>0</v>
      </c>
      <c r="AA1580" s="4" t="b">
        <v>0</v>
      </c>
      <c r="AB1580" s="4" t="b">
        <v>0</v>
      </c>
      <c r="AC1580" s="4" t="b">
        <v>0</v>
      </c>
    </row>
    <row r="1581" spans="1:29" x14ac:dyDescent="0.25">
      <c r="A1581" s="4" t="s">
        <v>3190</v>
      </c>
      <c r="B1581" s="4" t="s">
        <v>3191</v>
      </c>
      <c r="C1581" s="9">
        <v>45735</v>
      </c>
      <c r="D1581" s="9" t="str">
        <f>TEXT(Transaction_2[[#This Row],[transaction_date]],"yyyy")</f>
        <v>2025</v>
      </c>
      <c r="E1581" s="9" t="str">
        <f>TEXT(Transaction_2[[#This Row],[transaction_date]],"mmm")</f>
        <v>Mar</v>
      </c>
      <c r="F1581" s="4">
        <v>54</v>
      </c>
      <c r="G1581" s="4" t="s">
        <v>6012</v>
      </c>
      <c r="H1581" s="4" t="s">
        <v>62</v>
      </c>
      <c r="I1581" s="4" t="s">
        <v>6024</v>
      </c>
      <c r="J1581" s="4">
        <v>1</v>
      </c>
      <c r="K1581" s="4">
        <v>39.71</v>
      </c>
      <c r="L1581" s="4">
        <v>39.71</v>
      </c>
      <c r="M1581" s="12">
        <f>Transaction_2[[#This Row],[total_amount]]*(1-Transaction_2[[#This Row],[discount_percentage]]/100)</f>
        <v>39.71</v>
      </c>
      <c r="N1581" s="12">
        <f>Transaction_2[[#This Row],[total_amount]]-(Transaction_2[[#This Row],[total_amount]]*Transaction_2[[#This Row],[discount_percentage]]/100)</f>
        <v>39.71</v>
      </c>
      <c r="O1581" s="4" t="s">
        <v>28</v>
      </c>
      <c r="P1581" s="4" t="s">
        <v>36</v>
      </c>
      <c r="Q1581" s="4">
        <v>46</v>
      </c>
      <c r="R1581" s="4" t="s">
        <v>6010</v>
      </c>
      <c r="S1581" s="4" t="b">
        <v>0</v>
      </c>
      <c r="T1581" s="4">
        <v>0</v>
      </c>
      <c r="U1581" s="4" t="s">
        <v>6006</v>
      </c>
      <c r="V1581" s="4">
        <v>14.27</v>
      </c>
      <c r="W1581" s="4">
        <v>12</v>
      </c>
      <c r="X1581" s="4" t="s">
        <v>6020</v>
      </c>
      <c r="Y1581" s="4" t="b">
        <v>0</v>
      </c>
      <c r="Z1581" s="4" t="b">
        <v>0</v>
      </c>
      <c r="AA1581" s="4" t="b">
        <v>0</v>
      </c>
      <c r="AB1581" s="4" t="b">
        <v>0</v>
      </c>
      <c r="AC1581" s="4" t="b">
        <v>0</v>
      </c>
    </row>
    <row r="1582" spans="1:29" x14ac:dyDescent="0.25">
      <c r="A1582" s="4" t="s">
        <v>3192</v>
      </c>
      <c r="B1582" s="4" t="s">
        <v>3193</v>
      </c>
      <c r="C1582" s="9">
        <v>45665</v>
      </c>
      <c r="D1582" s="9" t="str">
        <f>TEXT(Transaction_2[[#This Row],[transaction_date]],"yyyy")</f>
        <v>2025</v>
      </c>
      <c r="E1582" s="9" t="str">
        <f>TEXT(Transaction_2[[#This Row],[transaction_date]],"mmm")</f>
        <v>Jan</v>
      </c>
      <c r="F1582" s="4">
        <v>69</v>
      </c>
      <c r="G1582" s="4" t="s">
        <v>6008</v>
      </c>
      <c r="H1582" s="4" t="s">
        <v>44</v>
      </c>
      <c r="I1582" s="4" t="s">
        <v>6019</v>
      </c>
      <c r="J1582" s="4">
        <v>1</v>
      </c>
      <c r="K1582" s="4">
        <v>60.82</v>
      </c>
      <c r="L1582" s="4">
        <v>60.82</v>
      </c>
      <c r="M1582" s="12">
        <f>Transaction_2[[#This Row],[total_amount]]*(1-Transaction_2[[#This Row],[discount_percentage]]/100)</f>
        <v>60.82</v>
      </c>
      <c r="N1582" s="12">
        <f>Transaction_2[[#This Row],[total_amount]]-(Transaction_2[[#This Row],[total_amount]]*Transaction_2[[#This Row],[discount_percentage]]/100)</f>
        <v>60.82</v>
      </c>
      <c r="O1582" s="4" t="s">
        <v>28</v>
      </c>
      <c r="P1582" s="4" t="s">
        <v>24</v>
      </c>
      <c r="Q1582" s="4">
        <v>37</v>
      </c>
      <c r="R1582" s="4" t="s">
        <v>6010</v>
      </c>
      <c r="S1582" s="4" t="b">
        <v>0</v>
      </c>
      <c r="T1582" s="4">
        <v>0</v>
      </c>
      <c r="U1582" s="4" t="s">
        <v>6006</v>
      </c>
      <c r="V1582" s="4">
        <v>24.24</v>
      </c>
      <c r="W1582" s="4">
        <v>27</v>
      </c>
      <c r="X1582" s="4" t="s">
        <v>6007</v>
      </c>
      <c r="Y1582" s="4" t="b">
        <v>0</v>
      </c>
      <c r="Z1582" s="4" t="b">
        <v>0</v>
      </c>
      <c r="AA1582" s="4" t="b">
        <v>0</v>
      </c>
      <c r="AB1582" s="4" t="b">
        <v>1</v>
      </c>
      <c r="AC1582" s="4" t="b">
        <v>0</v>
      </c>
    </row>
    <row r="1583" spans="1:29" x14ac:dyDescent="0.25">
      <c r="A1583" s="4" t="s">
        <v>3194</v>
      </c>
      <c r="B1583" s="4" t="s">
        <v>3195</v>
      </c>
      <c r="C1583" s="9">
        <v>45511</v>
      </c>
      <c r="D1583" s="9" t="str">
        <f>TEXT(Transaction_2[[#This Row],[transaction_date]],"yyyy")</f>
        <v>2024</v>
      </c>
      <c r="E1583" s="9" t="str">
        <f>TEXT(Transaction_2[[#This Row],[transaction_date]],"mmm")</f>
        <v>Aug</v>
      </c>
      <c r="F1583" s="4">
        <v>18</v>
      </c>
      <c r="G1583" s="4" t="s">
        <v>6003</v>
      </c>
      <c r="H1583" s="4" t="s">
        <v>80</v>
      </c>
      <c r="I1583" s="4" t="s">
        <v>6026</v>
      </c>
      <c r="J1583" s="4">
        <v>2</v>
      </c>
      <c r="K1583" s="4">
        <v>54.23</v>
      </c>
      <c r="L1583" s="4">
        <v>108.46</v>
      </c>
      <c r="M1583" s="12">
        <f>Transaction_2[[#This Row],[total_amount]]*(1-Transaction_2[[#This Row],[discount_percentage]]/100)</f>
        <v>84.164959999999994</v>
      </c>
      <c r="N1583" s="12">
        <f>Transaction_2[[#This Row],[total_amount]]-(Transaction_2[[#This Row],[total_amount]]*Transaction_2[[#This Row],[discount_percentage]]/100)</f>
        <v>84.164959999999994</v>
      </c>
      <c r="O1583" s="4" t="s">
        <v>31</v>
      </c>
      <c r="P1583" s="4" t="s">
        <v>32</v>
      </c>
      <c r="Q1583" s="4">
        <v>28</v>
      </c>
      <c r="R1583" s="4" t="s">
        <v>6010</v>
      </c>
      <c r="S1583" s="4" t="b">
        <v>1</v>
      </c>
      <c r="T1583" s="4">
        <v>22.4</v>
      </c>
      <c r="U1583" s="4" t="s">
        <v>6028</v>
      </c>
      <c r="V1583" s="4">
        <v>23.35</v>
      </c>
      <c r="W1583" s="4">
        <v>9</v>
      </c>
      <c r="X1583" s="4" t="s">
        <v>6020</v>
      </c>
      <c r="Y1583" s="4" t="b">
        <v>0</v>
      </c>
      <c r="Z1583" s="4" t="b">
        <v>0</v>
      </c>
      <c r="AA1583" s="4" t="b">
        <v>0</v>
      </c>
      <c r="AB1583" s="4" t="b">
        <v>0</v>
      </c>
      <c r="AC1583" s="4" t="b">
        <v>0</v>
      </c>
    </row>
    <row r="1584" spans="1:29" x14ac:dyDescent="0.25">
      <c r="A1584" s="4" t="s">
        <v>3196</v>
      </c>
      <c r="B1584" s="4" t="s">
        <v>3197</v>
      </c>
      <c r="C1584" s="9">
        <v>45642</v>
      </c>
      <c r="D1584" s="9" t="str">
        <f>TEXT(Transaction_2[[#This Row],[transaction_date]],"yyyy")</f>
        <v>2024</v>
      </c>
      <c r="E1584" s="9" t="str">
        <f>TEXT(Transaction_2[[#This Row],[transaction_date]],"mmm")</f>
        <v>Dec</v>
      </c>
      <c r="F1584" s="4">
        <v>60</v>
      </c>
      <c r="G1584" s="4" t="s">
        <v>6008</v>
      </c>
      <c r="H1584" s="4" t="s">
        <v>35</v>
      </c>
      <c r="I1584" s="4" t="s">
        <v>6013</v>
      </c>
      <c r="J1584" s="4">
        <v>4</v>
      </c>
      <c r="K1584" s="4">
        <v>69.239999999999995</v>
      </c>
      <c r="L1584" s="4">
        <v>276.95</v>
      </c>
      <c r="M1584" s="12">
        <f>Transaction_2[[#This Row],[total_amount]]*(1-Transaction_2[[#This Row],[discount_percentage]]/100)</f>
        <v>276.95</v>
      </c>
      <c r="N1584" s="12">
        <f>Transaction_2[[#This Row],[total_amount]]-(Transaction_2[[#This Row],[total_amount]]*Transaction_2[[#This Row],[discount_percentage]]/100)</f>
        <v>276.95</v>
      </c>
      <c r="O1584" s="4" t="s">
        <v>28</v>
      </c>
      <c r="P1584" s="4" t="s">
        <v>57</v>
      </c>
      <c r="Q1584" s="4">
        <v>4</v>
      </c>
      <c r="R1584" s="4" t="s">
        <v>6023</v>
      </c>
      <c r="S1584" s="4" t="b">
        <v>0</v>
      </c>
      <c r="T1584" s="4">
        <v>0</v>
      </c>
      <c r="U1584" s="4" t="s">
        <v>6006</v>
      </c>
      <c r="V1584" s="4">
        <v>6.49</v>
      </c>
      <c r="W1584" s="4">
        <v>10</v>
      </c>
      <c r="X1584" s="4" t="s">
        <v>6020</v>
      </c>
      <c r="Y1584" s="4" t="b">
        <v>1</v>
      </c>
      <c r="Z1584" s="4" t="b">
        <v>0</v>
      </c>
      <c r="AA1584" s="4" t="b">
        <v>0</v>
      </c>
      <c r="AB1584" s="4" t="b">
        <v>0</v>
      </c>
      <c r="AC1584" s="4" t="b">
        <v>1</v>
      </c>
    </row>
    <row r="1585" spans="1:29" x14ac:dyDescent="0.25">
      <c r="A1585" s="4" t="s">
        <v>3198</v>
      </c>
      <c r="B1585" s="4" t="s">
        <v>3199</v>
      </c>
      <c r="C1585" s="9">
        <v>45645</v>
      </c>
      <c r="D1585" s="9" t="str">
        <f>TEXT(Transaction_2[[#This Row],[transaction_date]],"yyyy")</f>
        <v>2024</v>
      </c>
      <c r="E1585" s="9" t="str">
        <f>TEXT(Transaction_2[[#This Row],[transaction_date]],"mmm")</f>
        <v>Dec</v>
      </c>
      <c r="F1585" s="4">
        <v>35</v>
      </c>
      <c r="G1585" s="4" t="s">
        <v>6017</v>
      </c>
      <c r="H1585" s="4" t="s">
        <v>115</v>
      </c>
      <c r="I1585" s="4" t="s">
        <v>6030</v>
      </c>
      <c r="J1585" s="4">
        <v>14</v>
      </c>
      <c r="K1585" s="4">
        <v>91.29</v>
      </c>
      <c r="L1585" s="4">
        <v>1278.0899999999999</v>
      </c>
      <c r="M1585" s="12">
        <f>Transaction_2[[#This Row],[total_amount]]*(1-Transaction_2[[#This Row],[discount_percentage]]/100)</f>
        <v>1278.0899999999999</v>
      </c>
      <c r="N1585" s="12">
        <f>Transaction_2[[#This Row],[total_amount]]-(Transaction_2[[#This Row],[total_amount]]*Transaction_2[[#This Row],[discount_percentage]]/100)</f>
        <v>1278.0899999999999</v>
      </c>
      <c r="O1585" s="4" t="s">
        <v>90</v>
      </c>
      <c r="P1585" s="4" t="s">
        <v>57</v>
      </c>
      <c r="Q1585" s="4">
        <v>1</v>
      </c>
      <c r="R1585" s="4" t="s">
        <v>6029</v>
      </c>
      <c r="S1585" s="4" t="b">
        <v>0</v>
      </c>
      <c r="T1585" s="4">
        <v>0</v>
      </c>
      <c r="U1585" s="4" t="s">
        <v>6006</v>
      </c>
      <c r="V1585" s="4">
        <v>8.11</v>
      </c>
      <c r="W1585" s="4">
        <v>27</v>
      </c>
      <c r="X1585" s="4" t="s">
        <v>6007</v>
      </c>
      <c r="Y1585" s="4" t="b">
        <v>0</v>
      </c>
      <c r="Z1585" s="4" t="b">
        <v>0</v>
      </c>
      <c r="AA1585" s="4" t="b">
        <v>0</v>
      </c>
      <c r="AB1585" s="4" t="b">
        <v>0</v>
      </c>
      <c r="AC1585" s="4" t="b">
        <v>1</v>
      </c>
    </row>
    <row r="1586" spans="1:29" x14ac:dyDescent="0.25">
      <c r="A1586" s="4" t="s">
        <v>3200</v>
      </c>
      <c r="B1586" s="4" t="s">
        <v>3201</v>
      </c>
      <c r="C1586" s="9">
        <v>45805</v>
      </c>
      <c r="D1586" s="9" t="str">
        <f>TEXT(Transaction_2[[#This Row],[transaction_date]],"yyyy")</f>
        <v>2025</v>
      </c>
      <c r="E1586" s="9" t="str">
        <f>TEXT(Transaction_2[[#This Row],[transaction_date]],"mmm")</f>
        <v>May</v>
      </c>
      <c r="F1586" s="4">
        <v>72</v>
      </c>
      <c r="G1586" s="4" t="s">
        <v>6011</v>
      </c>
      <c r="H1586" s="4" t="s">
        <v>27</v>
      </c>
      <c r="I1586" s="4" t="s">
        <v>6009</v>
      </c>
      <c r="J1586" s="4">
        <v>1</v>
      </c>
      <c r="K1586" s="4">
        <v>102.49</v>
      </c>
      <c r="L1586" s="4">
        <v>102.49</v>
      </c>
      <c r="M1586" s="12">
        <f>Transaction_2[[#This Row],[total_amount]]*(1-Transaction_2[[#This Row],[discount_percentage]]/100)</f>
        <v>102.49</v>
      </c>
      <c r="N1586" s="12">
        <f>Transaction_2[[#This Row],[total_amount]]-(Transaction_2[[#This Row],[total_amount]]*Transaction_2[[#This Row],[discount_percentage]]/100)</f>
        <v>102.49</v>
      </c>
      <c r="O1586" s="4" t="s">
        <v>23</v>
      </c>
      <c r="P1586" s="4" t="s">
        <v>32</v>
      </c>
      <c r="Q1586" s="4">
        <v>48</v>
      </c>
      <c r="R1586" s="4" t="s">
        <v>6010</v>
      </c>
      <c r="S1586" s="4" t="b">
        <v>0</v>
      </c>
      <c r="T1586" s="4">
        <v>0</v>
      </c>
      <c r="U1586" s="4" t="s">
        <v>6006</v>
      </c>
      <c r="V1586" s="4">
        <v>23.94</v>
      </c>
      <c r="W1586" s="4">
        <v>16</v>
      </c>
      <c r="X1586" s="4" t="s">
        <v>6007</v>
      </c>
      <c r="Y1586" s="4" t="b">
        <v>0</v>
      </c>
      <c r="Z1586" s="4" t="b">
        <v>0</v>
      </c>
      <c r="AA1586" s="4" t="b">
        <v>1</v>
      </c>
      <c r="AB1586" s="4" t="b">
        <v>0</v>
      </c>
      <c r="AC1586" s="4" t="b">
        <v>0</v>
      </c>
    </row>
    <row r="1587" spans="1:29" x14ac:dyDescent="0.25">
      <c r="A1587" s="4" t="s">
        <v>3202</v>
      </c>
      <c r="B1587" s="4" t="s">
        <v>3203</v>
      </c>
      <c r="C1587" s="9">
        <v>45662</v>
      </c>
      <c r="D1587" s="9" t="str">
        <f>TEXT(Transaction_2[[#This Row],[transaction_date]],"yyyy")</f>
        <v>2025</v>
      </c>
      <c r="E1587" s="9" t="str">
        <f>TEXT(Transaction_2[[#This Row],[transaction_date]],"mmm")</f>
        <v>Jan</v>
      </c>
      <c r="F1587" s="4">
        <v>58</v>
      </c>
      <c r="G1587" s="4" t="s">
        <v>6012</v>
      </c>
      <c r="H1587" s="4" t="s">
        <v>65</v>
      </c>
      <c r="I1587" s="4" t="s">
        <v>6025</v>
      </c>
      <c r="J1587" s="4">
        <v>4</v>
      </c>
      <c r="K1587" s="4">
        <v>62.97</v>
      </c>
      <c r="L1587" s="4">
        <v>251.86</v>
      </c>
      <c r="M1587" s="12">
        <f>Transaction_2[[#This Row],[total_amount]]*(1-Transaction_2[[#This Row],[discount_percentage]]/100)</f>
        <v>251.86</v>
      </c>
      <c r="N1587" s="12">
        <f>Transaction_2[[#This Row],[total_amount]]-(Transaction_2[[#This Row],[total_amount]]*Transaction_2[[#This Row],[discount_percentage]]/100)</f>
        <v>251.86</v>
      </c>
      <c r="O1587" s="4" t="s">
        <v>23</v>
      </c>
      <c r="P1587" s="4" t="s">
        <v>24</v>
      </c>
      <c r="Q1587" s="4">
        <v>34</v>
      </c>
      <c r="R1587" s="4" t="s">
        <v>6010</v>
      </c>
      <c r="S1587" s="4" t="b">
        <v>0</v>
      </c>
      <c r="T1587" s="4">
        <v>0</v>
      </c>
      <c r="U1587" s="4" t="s">
        <v>6006</v>
      </c>
      <c r="V1587" s="4">
        <v>18.13</v>
      </c>
      <c r="W1587" s="4">
        <v>12</v>
      </c>
      <c r="X1587" s="4" t="s">
        <v>6020</v>
      </c>
      <c r="Y1587" s="4" t="b">
        <v>0</v>
      </c>
      <c r="Z1587" s="4" t="b">
        <v>0</v>
      </c>
      <c r="AA1587" s="4" t="b">
        <v>0</v>
      </c>
      <c r="AB1587" s="4" t="b">
        <v>1</v>
      </c>
      <c r="AC1587" s="4" t="b">
        <v>0</v>
      </c>
    </row>
    <row r="1588" spans="1:29" x14ac:dyDescent="0.25">
      <c r="A1588" s="4" t="s">
        <v>3204</v>
      </c>
      <c r="B1588" s="4" t="s">
        <v>3205</v>
      </c>
      <c r="C1588" s="9">
        <v>45795</v>
      </c>
      <c r="D1588" s="9" t="str">
        <f>TEXT(Transaction_2[[#This Row],[transaction_date]],"yyyy")</f>
        <v>2025</v>
      </c>
      <c r="E1588" s="9" t="str">
        <f>TEXT(Transaction_2[[#This Row],[transaction_date]],"mmm")</f>
        <v>May</v>
      </c>
      <c r="F1588" s="4">
        <v>21</v>
      </c>
      <c r="G1588" s="4" t="s">
        <v>6003</v>
      </c>
      <c r="H1588" s="4" t="s">
        <v>62</v>
      </c>
      <c r="I1588" s="4" t="s">
        <v>6024</v>
      </c>
      <c r="J1588" s="4">
        <v>2</v>
      </c>
      <c r="K1588" s="4">
        <v>30.71</v>
      </c>
      <c r="L1588" s="4">
        <v>61.43</v>
      </c>
      <c r="M1588" s="12">
        <f>Transaction_2[[#This Row],[total_amount]]*(1-Transaction_2[[#This Row],[discount_percentage]]/100)</f>
        <v>38.700899999999997</v>
      </c>
      <c r="N1588" s="12">
        <f>Transaction_2[[#This Row],[total_amount]]-(Transaction_2[[#This Row],[total_amount]]*Transaction_2[[#This Row],[discount_percentage]]/100)</f>
        <v>38.700900000000004</v>
      </c>
      <c r="O1588" s="4" t="s">
        <v>23</v>
      </c>
      <c r="P1588" s="4" t="s">
        <v>32</v>
      </c>
      <c r="Q1588" s="4">
        <v>43</v>
      </c>
      <c r="R1588" s="4" t="s">
        <v>6010</v>
      </c>
      <c r="S1588" s="4" t="b">
        <v>1</v>
      </c>
      <c r="T1588" s="4">
        <v>37</v>
      </c>
      <c r="U1588" s="4" t="s">
        <v>6014</v>
      </c>
      <c r="V1588" s="4">
        <v>18.63</v>
      </c>
      <c r="W1588" s="4">
        <v>17</v>
      </c>
      <c r="X1588" s="4" t="s">
        <v>6007</v>
      </c>
      <c r="Y1588" s="4" t="b">
        <v>0</v>
      </c>
      <c r="Z1588" s="4" t="b">
        <v>0</v>
      </c>
      <c r="AA1588" s="4" t="b">
        <v>0</v>
      </c>
      <c r="AB1588" s="4" t="b">
        <v>0</v>
      </c>
      <c r="AC1588" s="4" t="b">
        <v>0</v>
      </c>
    </row>
    <row r="1589" spans="1:29" x14ac:dyDescent="0.25">
      <c r="A1589" s="4" t="s">
        <v>3206</v>
      </c>
      <c r="B1589" s="4" t="s">
        <v>3207</v>
      </c>
      <c r="C1589" s="9">
        <v>45752</v>
      </c>
      <c r="D1589" s="9" t="str">
        <f>TEXT(Transaction_2[[#This Row],[transaction_date]],"yyyy")</f>
        <v>2025</v>
      </c>
      <c r="E1589" s="9" t="str">
        <f>TEXT(Transaction_2[[#This Row],[transaction_date]],"mmm")</f>
        <v>Apr</v>
      </c>
      <c r="F1589" s="4">
        <v>65</v>
      </c>
      <c r="G1589" s="4" t="s">
        <v>6008</v>
      </c>
      <c r="H1589" s="4" t="s">
        <v>65</v>
      </c>
      <c r="I1589" s="4" t="s">
        <v>6025</v>
      </c>
      <c r="J1589" s="4">
        <v>4</v>
      </c>
      <c r="K1589" s="4">
        <v>210.59</v>
      </c>
      <c r="L1589" s="4">
        <v>842.37</v>
      </c>
      <c r="M1589" s="12">
        <f>Transaction_2[[#This Row],[total_amount]]*(1-Transaction_2[[#This Row],[discount_percentage]]/100)</f>
        <v>842.37</v>
      </c>
      <c r="N1589" s="12">
        <f>Transaction_2[[#This Row],[total_amount]]-(Transaction_2[[#This Row],[total_amount]]*Transaction_2[[#This Row],[discount_percentage]]/100)</f>
        <v>842.37</v>
      </c>
      <c r="O1589" s="4" t="s">
        <v>23</v>
      </c>
      <c r="P1589" s="4" t="s">
        <v>32</v>
      </c>
      <c r="Q1589" s="4">
        <v>32</v>
      </c>
      <c r="R1589" s="4" t="s">
        <v>6010</v>
      </c>
      <c r="S1589" s="4" t="b">
        <v>0</v>
      </c>
      <c r="T1589" s="4">
        <v>0</v>
      </c>
      <c r="U1589" s="4" t="s">
        <v>6006</v>
      </c>
      <c r="V1589" s="4">
        <v>12.6</v>
      </c>
      <c r="W1589" s="4">
        <v>27</v>
      </c>
      <c r="X1589" s="4" t="s">
        <v>6007</v>
      </c>
      <c r="Y1589" s="4" t="b">
        <v>0</v>
      </c>
      <c r="Z1589" s="4" t="b">
        <v>0</v>
      </c>
      <c r="AA1589" s="4" t="b">
        <v>0</v>
      </c>
      <c r="AB1589" s="4" t="b">
        <v>0</v>
      </c>
      <c r="AC1589" s="4" t="b">
        <v>0</v>
      </c>
    </row>
    <row r="1590" spans="1:29" x14ac:dyDescent="0.25">
      <c r="A1590" s="4" t="s">
        <v>3208</v>
      </c>
      <c r="B1590" s="4" t="s">
        <v>3209</v>
      </c>
      <c r="C1590" s="9">
        <v>45787</v>
      </c>
      <c r="D1590" s="9" t="str">
        <f>TEXT(Transaction_2[[#This Row],[transaction_date]],"yyyy")</f>
        <v>2025</v>
      </c>
      <c r="E1590" s="9" t="str">
        <f>TEXT(Transaction_2[[#This Row],[transaction_date]],"mmm")</f>
        <v>May</v>
      </c>
      <c r="F1590" s="4">
        <v>48</v>
      </c>
      <c r="G1590" s="4" t="s">
        <v>6021</v>
      </c>
      <c r="H1590" s="4" t="s">
        <v>65</v>
      </c>
      <c r="I1590" s="4" t="s">
        <v>6025</v>
      </c>
      <c r="J1590" s="4">
        <v>1</v>
      </c>
      <c r="K1590" s="4">
        <v>118.38</v>
      </c>
      <c r="L1590" s="4">
        <v>118.38</v>
      </c>
      <c r="M1590" s="12">
        <f>Transaction_2[[#This Row],[total_amount]]*(1-Transaction_2[[#This Row],[discount_percentage]]/100)</f>
        <v>118.38</v>
      </c>
      <c r="N1590" s="12">
        <f>Transaction_2[[#This Row],[total_amount]]-(Transaction_2[[#This Row],[total_amount]]*Transaction_2[[#This Row],[discount_percentage]]/100)</f>
        <v>118.38</v>
      </c>
      <c r="O1590" s="4" t="s">
        <v>54</v>
      </c>
      <c r="P1590" s="4" t="s">
        <v>32</v>
      </c>
      <c r="Q1590" s="4">
        <v>43</v>
      </c>
      <c r="R1590" s="4" t="s">
        <v>6010</v>
      </c>
      <c r="S1590" s="4" t="b">
        <v>0</v>
      </c>
      <c r="T1590" s="4">
        <v>0</v>
      </c>
      <c r="U1590" s="4" t="s">
        <v>6006</v>
      </c>
      <c r="V1590" s="4">
        <v>23.55</v>
      </c>
      <c r="W1590" s="4">
        <v>15</v>
      </c>
      <c r="X1590" s="4" t="s">
        <v>6007</v>
      </c>
      <c r="Y1590" s="4" t="b">
        <v>0</v>
      </c>
      <c r="Z1590" s="4" t="b">
        <v>0</v>
      </c>
      <c r="AA1590" s="4" t="b">
        <v>0</v>
      </c>
      <c r="AB1590" s="4" t="b">
        <v>0</v>
      </c>
      <c r="AC1590" s="4" t="b">
        <v>0</v>
      </c>
    </row>
    <row r="1591" spans="1:29" x14ac:dyDescent="0.25">
      <c r="A1591" s="4" t="s">
        <v>3210</v>
      </c>
      <c r="B1591" s="4" t="s">
        <v>3211</v>
      </c>
      <c r="C1591" s="9">
        <v>45825</v>
      </c>
      <c r="D1591" s="9" t="str">
        <f>TEXT(Transaction_2[[#This Row],[transaction_date]],"yyyy")</f>
        <v>2025</v>
      </c>
      <c r="E1591" s="9" t="str">
        <f>TEXT(Transaction_2[[#This Row],[transaction_date]],"mmm")</f>
        <v>Jun</v>
      </c>
      <c r="F1591" s="4">
        <v>58</v>
      </c>
      <c r="G1591" s="4" t="s">
        <v>6012</v>
      </c>
      <c r="H1591" s="4" t="s">
        <v>44</v>
      </c>
      <c r="I1591" s="4" t="s">
        <v>6019</v>
      </c>
      <c r="J1591" s="4">
        <v>2</v>
      </c>
      <c r="K1591" s="4">
        <v>293.07</v>
      </c>
      <c r="L1591" s="4">
        <v>586.13</v>
      </c>
      <c r="M1591" s="12">
        <f>Transaction_2[[#This Row],[total_amount]]*(1-Transaction_2[[#This Row],[discount_percentage]]/100)</f>
        <v>586.13</v>
      </c>
      <c r="N1591" s="12">
        <f>Transaction_2[[#This Row],[total_amount]]-(Transaction_2[[#This Row],[total_amount]]*Transaction_2[[#This Row],[discount_percentage]]/100)</f>
        <v>586.13</v>
      </c>
      <c r="O1591" s="4" t="s">
        <v>23</v>
      </c>
      <c r="P1591" s="4" t="s">
        <v>24</v>
      </c>
      <c r="Q1591" s="4">
        <v>24</v>
      </c>
      <c r="R1591" s="4" t="s">
        <v>6005</v>
      </c>
      <c r="S1591" s="4" t="b">
        <v>0</v>
      </c>
      <c r="T1591" s="4">
        <v>0</v>
      </c>
      <c r="U1591" s="4" t="s">
        <v>6006</v>
      </c>
      <c r="V1591" s="4">
        <v>14.44</v>
      </c>
      <c r="W1591" s="4">
        <v>5</v>
      </c>
      <c r="X1591" s="4" t="s">
        <v>6018</v>
      </c>
      <c r="Y1591" s="4" t="b">
        <v>0</v>
      </c>
      <c r="Z1591" s="4" t="b">
        <v>0</v>
      </c>
      <c r="AA1591" s="4" t="b">
        <v>1</v>
      </c>
      <c r="AB1591" s="4" t="b">
        <v>0</v>
      </c>
      <c r="AC1591" s="4" t="b">
        <v>0</v>
      </c>
    </row>
    <row r="1592" spans="1:29" x14ac:dyDescent="0.25">
      <c r="A1592" s="4" t="s">
        <v>3212</v>
      </c>
      <c r="B1592" s="4" t="s">
        <v>3213</v>
      </c>
      <c r="C1592" s="9">
        <v>45741</v>
      </c>
      <c r="D1592" s="9" t="str">
        <f>TEXT(Transaction_2[[#This Row],[transaction_date]],"yyyy")</f>
        <v>2025</v>
      </c>
      <c r="E1592" s="9" t="str">
        <f>TEXT(Transaction_2[[#This Row],[transaction_date]],"mmm")</f>
        <v>Mar</v>
      </c>
      <c r="F1592" s="4">
        <v>75</v>
      </c>
      <c r="G1592" s="4" t="s">
        <v>6011</v>
      </c>
      <c r="H1592" s="4" t="s">
        <v>35</v>
      </c>
      <c r="I1592" s="4" t="s">
        <v>6013</v>
      </c>
      <c r="J1592" s="4">
        <v>2</v>
      </c>
      <c r="K1592" s="4">
        <v>33.26</v>
      </c>
      <c r="L1592" s="4">
        <v>66.52</v>
      </c>
      <c r="M1592" s="12">
        <f>Transaction_2[[#This Row],[total_amount]]*(1-Transaction_2[[#This Row],[discount_percentage]]/100)</f>
        <v>54.346839999999993</v>
      </c>
      <c r="N1592" s="12">
        <f>Transaction_2[[#This Row],[total_amount]]-(Transaction_2[[#This Row],[total_amount]]*Transaction_2[[#This Row],[discount_percentage]]/100)</f>
        <v>54.346839999999993</v>
      </c>
      <c r="O1592" s="4" t="s">
        <v>28</v>
      </c>
      <c r="P1592" s="4" t="s">
        <v>32</v>
      </c>
      <c r="Q1592" s="4">
        <v>11</v>
      </c>
      <c r="R1592" s="4" t="s">
        <v>6005</v>
      </c>
      <c r="S1592" s="4" t="b">
        <v>1</v>
      </c>
      <c r="T1592" s="4">
        <v>18.3</v>
      </c>
      <c r="U1592" s="4" t="s">
        <v>6028</v>
      </c>
      <c r="V1592" s="4">
        <v>16.170000000000002</v>
      </c>
      <c r="W1592" s="4">
        <v>15</v>
      </c>
      <c r="X1592" s="4" t="s">
        <v>6007</v>
      </c>
      <c r="Y1592" s="4" t="b">
        <v>0</v>
      </c>
      <c r="Z1592" s="4" t="b">
        <v>0</v>
      </c>
      <c r="AA1592" s="4" t="b">
        <v>0</v>
      </c>
      <c r="AB1592" s="4" t="b">
        <v>0</v>
      </c>
      <c r="AC1592" s="4" t="b">
        <v>0</v>
      </c>
    </row>
    <row r="1593" spans="1:29" x14ac:dyDescent="0.25">
      <c r="A1593" s="4" t="s">
        <v>3214</v>
      </c>
      <c r="B1593" s="4" t="s">
        <v>2281</v>
      </c>
      <c r="C1593" s="9">
        <v>45683</v>
      </c>
      <c r="D1593" s="9" t="str">
        <f>TEXT(Transaction_2[[#This Row],[transaction_date]],"yyyy")</f>
        <v>2025</v>
      </c>
      <c r="E1593" s="9" t="str">
        <f>TEXT(Transaction_2[[#This Row],[transaction_date]],"mmm")</f>
        <v>Jan</v>
      </c>
      <c r="F1593" s="4">
        <v>51</v>
      </c>
      <c r="G1593" s="4" t="s">
        <v>6012</v>
      </c>
      <c r="H1593" s="4" t="s">
        <v>65</v>
      </c>
      <c r="I1593" s="4" t="s">
        <v>6025</v>
      </c>
      <c r="J1593" s="4">
        <v>2</v>
      </c>
      <c r="K1593" s="4">
        <v>296.3</v>
      </c>
      <c r="L1593" s="4">
        <v>592.59</v>
      </c>
      <c r="M1593" s="12">
        <f>Transaction_2[[#This Row],[total_amount]]*(1-Transaction_2[[#This Row],[discount_percentage]]/100)</f>
        <v>530.36805000000004</v>
      </c>
      <c r="N1593" s="12">
        <f>Transaction_2[[#This Row],[total_amount]]-(Transaction_2[[#This Row],[total_amount]]*Transaction_2[[#This Row],[discount_percentage]]/100)</f>
        <v>530.36805000000004</v>
      </c>
      <c r="O1593" s="4" t="s">
        <v>23</v>
      </c>
      <c r="P1593" s="4" t="s">
        <v>36</v>
      </c>
      <c r="Q1593" s="4">
        <v>45</v>
      </c>
      <c r="R1593" s="4" t="s">
        <v>6010</v>
      </c>
      <c r="S1593" s="4" t="b">
        <v>1</v>
      </c>
      <c r="T1593" s="4">
        <v>10.5</v>
      </c>
      <c r="U1593" s="4" t="s">
        <v>6028</v>
      </c>
      <c r="V1593" s="4">
        <v>9.65</v>
      </c>
      <c r="W1593" s="4">
        <v>26</v>
      </c>
      <c r="X1593" s="4" t="s">
        <v>6007</v>
      </c>
      <c r="Y1593" s="4" t="b">
        <v>0</v>
      </c>
      <c r="Z1593" s="4" t="b">
        <v>0</v>
      </c>
      <c r="AA1593" s="4" t="b">
        <v>0</v>
      </c>
      <c r="AB1593" s="4" t="b">
        <v>0</v>
      </c>
      <c r="AC1593" s="4" t="b">
        <v>0</v>
      </c>
    </row>
    <row r="1594" spans="1:29" x14ac:dyDescent="0.25">
      <c r="A1594" s="4" t="s">
        <v>3215</v>
      </c>
      <c r="B1594" s="4" t="s">
        <v>3216</v>
      </c>
      <c r="C1594" s="9">
        <v>45605</v>
      </c>
      <c r="D1594" s="9" t="str">
        <f>TEXT(Transaction_2[[#This Row],[transaction_date]],"yyyy")</f>
        <v>2024</v>
      </c>
      <c r="E1594" s="9" t="str">
        <f>TEXT(Transaction_2[[#This Row],[transaction_date]],"mmm")</f>
        <v>Nov</v>
      </c>
      <c r="F1594" s="4">
        <v>20</v>
      </c>
      <c r="G1594" s="4" t="s">
        <v>6003</v>
      </c>
      <c r="H1594" s="4" t="s">
        <v>22</v>
      </c>
      <c r="I1594" s="4" t="s">
        <v>6004</v>
      </c>
      <c r="J1594" s="4">
        <v>10</v>
      </c>
      <c r="K1594" s="4">
        <v>93.84</v>
      </c>
      <c r="L1594" s="4">
        <v>938.44</v>
      </c>
      <c r="M1594" s="12">
        <f>Transaction_2[[#This Row],[total_amount]]*(1-Transaction_2[[#This Row],[discount_percentage]]/100)</f>
        <v>938.44</v>
      </c>
      <c r="N1594" s="12">
        <f>Transaction_2[[#This Row],[total_amount]]-(Transaction_2[[#This Row],[total_amount]]*Transaction_2[[#This Row],[discount_percentage]]/100)</f>
        <v>938.44</v>
      </c>
      <c r="O1594" s="4" t="s">
        <v>31</v>
      </c>
      <c r="P1594" s="4" t="s">
        <v>36</v>
      </c>
      <c r="Q1594" s="4">
        <v>0</v>
      </c>
      <c r="R1594" s="4" t="s">
        <v>6027</v>
      </c>
      <c r="S1594" s="4" t="b">
        <v>0</v>
      </c>
      <c r="T1594" s="4">
        <v>0</v>
      </c>
      <c r="U1594" s="4" t="s">
        <v>6006</v>
      </c>
      <c r="V1594" s="4">
        <v>20.170000000000002</v>
      </c>
      <c r="W1594" s="4">
        <v>29</v>
      </c>
      <c r="X1594" s="4" t="s">
        <v>6007</v>
      </c>
      <c r="Y1594" s="4" t="b">
        <v>0</v>
      </c>
      <c r="Z1594" s="4" t="b">
        <v>0</v>
      </c>
      <c r="AA1594" s="4" t="b">
        <v>0</v>
      </c>
      <c r="AB1594" s="4" t="b">
        <v>0</v>
      </c>
      <c r="AC1594" s="4" t="b">
        <v>1</v>
      </c>
    </row>
    <row r="1595" spans="1:29" x14ac:dyDescent="0.25">
      <c r="A1595" s="4" t="s">
        <v>3217</v>
      </c>
      <c r="B1595" s="4" t="s">
        <v>3218</v>
      </c>
      <c r="C1595" s="9">
        <v>45588</v>
      </c>
      <c r="D1595" s="9" t="str">
        <f>TEXT(Transaction_2[[#This Row],[transaction_date]],"yyyy")</f>
        <v>2024</v>
      </c>
      <c r="E1595" s="9" t="str">
        <f>TEXT(Transaction_2[[#This Row],[transaction_date]],"mmm")</f>
        <v>Oct</v>
      </c>
      <c r="F1595" s="4">
        <v>71</v>
      </c>
      <c r="G1595" s="4" t="s">
        <v>6011</v>
      </c>
      <c r="H1595" s="4" t="s">
        <v>53</v>
      </c>
      <c r="I1595" s="4" t="s">
        <v>6022</v>
      </c>
      <c r="J1595" s="4">
        <v>4</v>
      </c>
      <c r="K1595" s="4">
        <v>54.02</v>
      </c>
      <c r="L1595" s="4">
        <v>216.07</v>
      </c>
      <c r="M1595" s="12">
        <f>Transaction_2[[#This Row],[total_amount]]*(1-Transaction_2[[#This Row],[discount_percentage]]/100)</f>
        <v>216.07</v>
      </c>
      <c r="N1595" s="12">
        <f>Transaction_2[[#This Row],[total_amount]]-(Transaction_2[[#This Row],[total_amount]]*Transaction_2[[#This Row],[discount_percentage]]/100)</f>
        <v>216.07</v>
      </c>
      <c r="O1595" s="4" t="s">
        <v>54</v>
      </c>
      <c r="P1595" s="4" t="s">
        <v>36</v>
      </c>
      <c r="Q1595" s="4">
        <v>3</v>
      </c>
      <c r="R1595" s="4" t="s">
        <v>6023</v>
      </c>
      <c r="S1595" s="4" t="b">
        <v>0</v>
      </c>
      <c r="T1595" s="4">
        <v>0</v>
      </c>
      <c r="U1595" s="4" t="s">
        <v>6006</v>
      </c>
      <c r="V1595" s="4">
        <v>24.05</v>
      </c>
      <c r="W1595" s="4">
        <v>28</v>
      </c>
      <c r="X1595" s="4" t="s">
        <v>6007</v>
      </c>
      <c r="Y1595" s="4" t="b">
        <v>1</v>
      </c>
      <c r="Z1595" s="4" t="b">
        <v>0</v>
      </c>
      <c r="AA1595" s="4" t="b">
        <v>0</v>
      </c>
      <c r="AB1595" s="4" t="b">
        <v>1</v>
      </c>
      <c r="AC1595" s="4" t="b">
        <v>0</v>
      </c>
    </row>
    <row r="1596" spans="1:29" x14ac:dyDescent="0.25">
      <c r="A1596" s="4" t="s">
        <v>3219</v>
      </c>
      <c r="B1596" s="4" t="s">
        <v>3220</v>
      </c>
      <c r="C1596" s="9">
        <v>45727</v>
      </c>
      <c r="D1596" s="9" t="str">
        <f>TEXT(Transaction_2[[#This Row],[transaction_date]],"yyyy")</f>
        <v>2025</v>
      </c>
      <c r="E1596" s="9" t="str">
        <f>TEXT(Transaction_2[[#This Row],[transaction_date]],"mmm")</f>
        <v>Mar</v>
      </c>
      <c r="F1596" s="4">
        <v>76</v>
      </c>
      <c r="G1596" s="4" t="s">
        <v>6011</v>
      </c>
      <c r="H1596" s="4" t="s">
        <v>115</v>
      </c>
      <c r="I1596" s="4" t="s">
        <v>6030</v>
      </c>
      <c r="J1596" s="4">
        <v>2</v>
      </c>
      <c r="K1596" s="4">
        <v>175.13</v>
      </c>
      <c r="L1596" s="4">
        <v>350.25</v>
      </c>
      <c r="M1596" s="12">
        <f>Transaction_2[[#This Row],[total_amount]]*(1-Transaction_2[[#This Row],[discount_percentage]]/100)</f>
        <v>350.25</v>
      </c>
      <c r="N1596" s="12">
        <f>Transaction_2[[#This Row],[total_amount]]-(Transaction_2[[#This Row],[total_amount]]*Transaction_2[[#This Row],[discount_percentage]]/100)</f>
        <v>350.25</v>
      </c>
      <c r="O1596" s="4" t="s">
        <v>31</v>
      </c>
      <c r="P1596" s="4" t="s">
        <v>36</v>
      </c>
      <c r="Q1596" s="4">
        <v>30</v>
      </c>
      <c r="R1596" s="4" t="s">
        <v>6010</v>
      </c>
      <c r="S1596" s="4" t="b">
        <v>0</v>
      </c>
      <c r="T1596" s="4">
        <v>0</v>
      </c>
      <c r="U1596" s="4" t="s">
        <v>6006</v>
      </c>
      <c r="V1596" s="4">
        <v>19.97</v>
      </c>
      <c r="W1596" s="4">
        <v>16</v>
      </c>
      <c r="X1596" s="4" t="s">
        <v>6007</v>
      </c>
      <c r="Y1596" s="4" t="b">
        <v>0</v>
      </c>
      <c r="Z1596" s="4" t="b">
        <v>1</v>
      </c>
      <c r="AA1596" s="4" t="b">
        <v>0</v>
      </c>
      <c r="AB1596" s="4" t="b">
        <v>0</v>
      </c>
      <c r="AC1596" s="4" t="b">
        <v>0</v>
      </c>
    </row>
    <row r="1597" spans="1:29" x14ac:dyDescent="0.25">
      <c r="A1597" s="4" t="s">
        <v>3221</v>
      </c>
      <c r="B1597" s="4" t="s">
        <v>3222</v>
      </c>
      <c r="C1597" s="9">
        <v>45494</v>
      </c>
      <c r="D1597" s="9" t="str">
        <f>TEXT(Transaction_2[[#This Row],[transaction_date]],"yyyy")</f>
        <v>2024</v>
      </c>
      <c r="E1597" s="9" t="str">
        <f>TEXT(Transaction_2[[#This Row],[transaction_date]],"mmm")</f>
        <v>Jul</v>
      </c>
      <c r="F1597" s="4">
        <v>39</v>
      </c>
      <c r="G1597" s="4" t="s">
        <v>6017</v>
      </c>
      <c r="H1597" s="4" t="s">
        <v>115</v>
      </c>
      <c r="I1597" s="4" t="s">
        <v>6030</v>
      </c>
      <c r="J1597" s="4">
        <v>4</v>
      </c>
      <c r="K1597" s="4">
        <v>287.60000000000002</v>
      </c>
      <c r="L1597" s="4">
        <v>1150.4000000000001</v>
      </c>
      <c r="M1597" s="12">
        <f>Transaction_2[[#This Row],[total_amount]]*(1-Transaction_2[[#This Row],[discount_percentage]]/100)</f>
        <v>1150.4000000000001</v>
      </c>
      <c r="N1597" s="12">
        <f>Transaction_2[[#This Row],[total_amount]]-(Transaction_2[[#This Row],[total_amount]]*Transaction_2[[#This Row],[discount_percentage]]/100)</f>
        <v>1150.4000000000001</v>
      </c>
      <c r="O1597" s="4" t="s">
        <v>23</v>
      </c>
      <c r="P1597" s="4" t="s">
        <v>36</v>
      </c>
      <c r="Q1597" s="4">
        <v>18</v>
      </c>
      <c r="R1597" s="4" t="s">
        <v>6005</v>
      </c>
      <c r="S1597" s="4" t="b">
        <v>0</v>
      </c>
      <c r="T1597" s="4">
        <v>0</v>
      </c>
      <c r="U1597" s="4" t="s">
        <v>6006</v>
      </c>
      <c r="V1597" s="4">
        <v>17.55</v>
      </c>
      <c r="W1597" s="4">
        <v>15</v>
      </c>
      <c r="X1597" s="4" t="s">
        <v>6007</v>
      </c>
      <c r="Y1597" s="4" t="b">
        <v>0</v>
      </c>
      <c r="Z1597" s="4" t="b">
        <v>0</v>
      </c>
      <c r="AA1597" s="4" t="b">
        <v>0</v>
      </c>
      <c r="AB1597" s="4" t="b">
        <v>0</v>
      </c>
      <c r="AC1597" s="4" t="b">
        <v>0</v>
      </c>
    </row>
    <row r="1598" spans="1:29" x14ac:dyDescent="0.25">
      <c r="A1598" s="4" t="s">
        <v>3223</v>
      </c>
      <c r="B1598" s="4" t="s">
        <v>3224</v>
      </c>
      <c r="C1598" s="9">
        <v>45568</v>
      </c>
      <c r="D1598" s="9" t="str">
        <f>TEXT(Transaction_2[[#This Row],[transaction_date]],"yyyy")</f>
        <v>2024</v>
      </c>
      <c r="E1598" s="9" t="str">
        <f>TEXT(Transaction_2[[#This Row],[transaction_date]],"mmm")</f>
        <v>Oct</v>
      </c>
      <c r="F1598" s="4">
        <v>72</v>
      </c>
      <c r="G1598" s="4" t="s">
        <v>6011</v>
      </c>
      <c r="H1598" s="4" t="s">
        <v>65</v>
      </c>
      <c r="I1598" s="4" t="s">
        <v>6025</v>
      </c>
      <c r="J1598" s="4">
        <v>3</v>
      </c>
      <c r="K1598" s="4">
        <v>200.53</v>
      </c>
      <c r="L1598" s="4">
        <v>601.6</v>
      </c>
      <c r="M1598" s="12">
        <f>Transaction_2[[#This Row],[total_amount]]*(1-Transaction_2[[#This Row],[discount_percentage]]/100)</f>
        <v>601.6</v>
      </c>
      <c r="N1598" s="12">
        <f>Transaction_2[[#This Row],[total_amount]]-(Transaction_2[[#This Row],[total_amount]]*Transaction_2[[#This Row],[discount_percentage]]/100)</f>
        <v>601.6</v>
      </c>
      <c r="O1598" s="4" t="s">
        <v>28</v>
      </c>
      <c r="P1598" s="4" t="s">
        <v>32</v>
      </c>
      <c r="Q1598" s="4">
        <v>5</v>
      </c>
      <c r="R1598" s="4" t="s">
        <v>6023</v>
      </c>
      <c r="S1598" s="4" t="b">
        <v>0</v>
      </c>
      <c r="T1598" s="4">
        <v>0</v>
      </c>
      <c r="U1598" s="4" t="s">
        <v>6006</v>
      </c>
      <c r="V1598" s="4">
        <v>13.53</v>
      </c>
      <c r="W1598" s="4">
        <v>12</v>
      </c>
      <c r="X1598" s="4" t="s">
        <v>6020</v>
      </c>
      <c r="Y1598" s="4" t="b">
        <v>0</v>
      </c>
      <c r="Z1598" s="4" t="b">
        <v>0</v>
      </c>
      <c r="AA1598" s="4" t="b">
        <v>0</v>
      </c>
      <c r="AB1598" s="4" t="b">
        <v>1</v>
      </c>
      <c r="AC1598" s="4" t="b">
        <v>0</v>
      </c>
    </row>
    <row r="1599" spans="1:29" x14ac:dyDescent="0.25">
      <c r="A1599" s="4" t="s">
        <v>3225</v>
      </c>
      <c r="B1599" s="4" t="s">
        <v>3226</v>
      </c>
      <c r="C1599" s="9">
        <v>45799</v>
      </c>
      <c r="D1599" s="9" t="str">
        <f>TEXT(Transaction_2[[#This Row],[transaction_date]],"yyyy")</f>
        <v>2025</v>
      </c>
      <c r="E1599" s="9" t="str">
        <f>TEXT(Transaction_2[[#This Row],[transaction_date]],"mmm")</f>
        <v>May</v>
      </c>
      <c r="F1599" s="4">
        <v>22</v>
      </c>
      <c r="G1599" s="4" t="s">
        <v>6003</v>
      </c>
      <c r="H1599" s="4" t="s">
        <v>39</v>
      </c>
      <c r="I1599" s="4" t="s">
        <v>6015</v>
      </c>
      <c r="J1599" s="4">
        <v>1</v>
      </c>
      <c r="K1599" s="4">
        <v>137.55000000000001</v>
      </c>
      <c r="L1599" s="4">
        <v>137.55000000000001</v>
      </c>
      <c r="M1599" s="12">
        <f>Transaction_2[[#This Row],[total_amount]]*(1-Transaction_2[[#This Row],[discount_percentage]]/100)</f>
        <v>137.55000000000001</v>
      </c>
      <c r="N1599" s="12">
        <f>Transaction_2[[#This Row],[total_amount]]-(Transaction_2[[#This Row],[total_amount]]*Transaction_2[[#This Row],[discount_percentage]]/100)</f>
        <v>137.55000000000001</v>
      </c>
      <c r="O1599" s="4" t="s">
        <v>23</v>
      </c>
      <c r="P1599" s="4" t="s">
        <v>32</v>
      </c>
      <c r="Q1599" s="4">
        <v>40</v>
      </c>
      <c r="R1599" s="4" t="s">
        <v>6010</v>
      </c>
      <c r="S1599" s="4" t="b">
        <v>0</v>
      </c>
      <c r="T1599" s="4">
        <v>0</v>
      </c>
      <c r="U1599" s="4" t="s">
        <v>6006</v>
      </c>
      <c r="V1599" s="4">
        <v>16.98</v>
      </c>
      <c r="W1599" s="4">
        <v>4</v>
      </c>
      <c r="X1599" s="4" t="s">
        <v>6018</v>
      </c>
      <c r="Y1599" s="4" t="b">
        <v>0</v>
      </c>
      <c r="Z1599" s="4" t="b">
        <v>0</v>
      </c>
      <c r="AA1599" s="4" t="b">
        <v>0</v>
      </c>
      <c r="AB1599" s="4" t="b">
        <v>0</v>
      </c>
      <c r="AC1599" s="4" t="b">
        <v>0</v>
      </c>
    </row>
    <row r="1600" spans="1:29" x14ac:dyDescent="0.25">
      <c r="A1600" s="4" t="s">
        <v>3227</v>
      </c>
      <c r="B1600" s="4" t="s">
        <v>3228</v>
      </c>
      <c r="C1600" s="9">
        <v>45556</v>
      </c>
      <c r="D1600" s="9" t="str">
        <f>TEXT(Transaction_2[[#This Row],[transaction_date]],"yyyy")</f>
        <v>2024</v>
      </c>
      <c r="E1600" s="9" t="str">
        <f>TEXT(Transaction_2[[#This Row],[transaction_date]],"mmm")</f>
        <v>Sep</v>
      </c>
      <c r="F1600" s="4">
        <v>59</v>
      </c>
      <c r="G1600" s="4" t="s">
        <v>6012</v>
      </c>
      <c r="H1600" s="4" t="s">
        <v>115</v>
      </c>
      <c r="I1600" s="4" t="s">
        <v>6030</v>
      </c>
      <c r="J1600" s="4">
        <v>1</v>
      </c>
      <c r="K1600" s="4">
        <v>36.299999999999997</v>
      </c>
      <c r="L1600" s="4">
        <v>36.299999999999997</v>
      </c>
      <c r="M1600" s="12">
        <f>Transaction_2[[#This Row],[total_amount]]*(1-Transaction_2[[#This Row],[discount_percentage]]/100)</f>
        <v>36.299999999999997</v>
      </c>
      <c r="N1600" s="12">
        <f>Transaction_2[[#This Row],[total_amount]]-(Transaction_2[[#This Row],[total_amount]]*Transaction_2[[#This Row],[discount_percentage]]/100)</f>
        <v>36.299999999999997</v>
      </c>
      <c r="O1600" s="4" t="s">
        <v>54</v>
      </c>
      <c r="P1600" s="4" t="s">
        <v>24</v>
      </c>
      <c r="Q1600" s="4">
        <v>27</v>
      </c>
      <c r="R1600" s="4" t="s">
        <v>6010</v>
      </c>
      <c r="S1600" s="4" t="b">
        <v>0</v>
      </c>
      <c r="T1600" s="4">
        <v>0</v>
      </c>
      <c r="U1600" s="4" t="s">
        <v>6006</v>
      </c>
      <c r="V1600" s="4">
        <v>6.24</v>
      </c>
      <c r="W1600" s="4">
        <v>29</v>
      </c>
      <c r="X1600" s="4" t="s">
        <v>6007</v>
      </c>
      <c r="Y1600" s="4" t="b">
        <v>0</v>
      </c>
      <c r="Z1600" s="4" t="b">
        <v>1</v>
      </c>
      <c r="AA1600" s="4" t="b">
        <v>0</v>
      </c>
      <c r="AB1600" s="4" t="b">
        <v>0</v>
      </c>
      <c r="AC1600" s="4" t="b">
        <v>0</v>
      </c>
    </row>
    <row r="1601" spans="1:29" x14ac:dyDescent="0.25">
      <c r="A1601" s="4" t="s">
        <v>3229</v>
      </c>
      <c r="B1601" s="4" t="s">
        <v>3230</v>
      </c>
      <c r="C1601" s="9">
        <v>45654</v>
      </c>
      <c r="D1601" s="9" t="str">
        <f>TEXT(Transaction_2[[#This Row],[transaction_date]],"yyyy")</f>
        <v>2024</v>
      </c>
      <c r="E1601" s="9" t="str">
        <f>TEXT(Transaction_2[[#This Row],[transaction_date]],"mmm")</f>
        <v>Dec</v>
      </c>
      <c r="F1601" s="4">
        <v>33</v>
      </c>
      <c r="G1601" s="4" t="s">
        <v>6017</v>
      </c>
      <c r="H1601" s="4" t="s">
        <v>115</v>
      </c>
      <c r="I1601" s="4" t="s">
        <v>6030</v>
      </c>
      <c r="J1601" s="4">
        <v>4</v>
      </c>
      <c r="K1601" s="4">
        <v>43.15</v>
      </c>
      <c r="L1601" s="4">
        <v>172.62</v>
      </c>
      <c r="M1601" s="12">
        <f>Transaction_2[[#This Row],[total_amount]]*(1-Transaction_2[[#This Row],[discount_percentage]]/100)</f>
        <v>111.51252000000001</v>
      </c>
      <c r="N1601" s="12">
        <f>Transaction_2[[#This Row],[total_amount]]-(Transaction_2[[#This Row],[total_amount]]*Transaction_2[[#This Row],[discount_percentage]]/100)</f>
        <v>111.51252000000001</v>
      </c>
      <c r="O1601" s="4" t="s">
        <v>31</v>
      </c>
      <c r="P1601" s="4" t="s">
        <v>24</v>
      </c>
      <c r="Q1601" s="4">
        <v>32</v>
      </c>
      <c r="R1601" s="4" t="s">
        <v>6010</v>
      </c>
      <c r="S1601" s="4" t="b">
        <v>1</v>
      </c>
      <c r="T1601" s="4">
        <v>35.4</v>
      </c>
      <c r="U1601" s="4" t="s">
        <v>6014</v>
      </c>
      <c r="V1601" s="4">
        <v>22.06</v>
      </c>
      <c r="W1601" s="4">
        <v>21</v>
      </c>
      <c r="X1601" s="4" t="s">
        <v>6007</v>
      </c>
      <c r="Y1601" s="4" t="b">
        <v>0</v>
      </c>
      <c r="Z1601" s="4" t="b">
        <v>0</v>
      </c>
      <c r="AA1601" s="4" t="b">
        <v>0</v>
      </c>
      <c r="AB1601" s="4" t="b">
        <v>0</v>
      </c>
      <c r="AC1601" s="4" t="b">
        <v>0</v>
      </c>
    </row>
    <row r="1602" spans="1:29" x14ac:dyDescent="0.25">
      <c r="A1602" s="4" t="s">
        <v>3231</v>
      </c>
      <c r="B1602" s="4" t="s">
        <v>3232</v>
      </c>
      <c r="C1602" s="9">
        <v>45767</v>
      </c>
      <c r="D1602" s="9" t="str">
        <f>TEXT(Transaction_2[[#This Row],[transaction_date]],"yyyy")</f>
        <v>2025</v>
      </c>
      <c r="E1602" s="9" t="str">
        <f>TEXT(Transaction_2[[#This Row],[transaction_date]],"mmm")</f>
        <v>Apr</v>
      </c>
      <c r="F1602" s="4">
        <v>71</v>
      </c>
      <c r="G1602" s="4" t="s">
        <v>6011</v>
      </c>
      <c r="H1602" s="4" t="s">
        <v>65</v>
      </c>
      <c r="I1602" s="4" t="s">
        <v>6025</v>
      </c>
      <c r="J1602" s="4">
        <v>2</v>
      </c>
      <c r="K1602" s="4">
        <v>88.78</v>
      </c>
      <c r="L1602" s="4">
        <v>177.55</v>
      </c>
      <c r="M1602" s="12">
        <f>Transaction_2[[#This Row],[total_amount]]*(1-Transaction_2[[#This Row],[discount_percentage]]/100)</f>
        <v>177.55</v>
      </c>
      <c r="N1602" s="12">
        <f>Transaction_2[[#This Row],[total_amount]]-(Transaction_2[[#This Row],[total_amount]]*Transaction_2[[#This Row],[discount_percentage]]/100)</f>
        <v>177.55</v>
      </c>
      <c r="O1602" s="4" t="s">
        <v>28</v>
      </c>
      <c r="P1602" s="4" t="s">
        <v>57</v>
      </c>
      <c r="Q1602" s="4">
        <v>3</v>
      </c>
      <c r="R1602" s="4" t="s">
        <v>6023</v>
      </c>
      <c r="S1602" s="4" t="b">
        <v>0</v>
      </c>
      <c r="T1602" s="4">
        <v>0</v>
      </c>
      <c r="U1602" s="4" t="s">
        <v>6006</v>
      </c>
      <c r="V1602" s="4">
        <v>8.6300000000000008</v>
      </c>
      <c r="W1602" s="4">
        <v>10</v>
      </c>
      <c r="X1602" s="4" t="s">
        <v>6020</v>
      </c>
      <c r="Y1602" s="4" t="b">
        <v>0</v>
      </c>
      <c r="Z1602" s="4" t="b">
        <v>0</v>
      </c>
      <c r="AA1602" s="4" t="b">
        <v>0</v>
      </c>
      <c r="AB1602" s="4" t="b">
        <v>0</v>
      </c>
      <c r="AC1602" s="4" t="b">
        <v>1</v>
      </c>
    </row>
    <row r="1603" spans="1:29" x14ac:dyDescent="0.25">
      <c r="A1603" s="4" t="s">
        <v>3233</v>
      </c>
      <c r="B1603" s="4" t="s">
        <v>3234</v>
      </c>
      <c r="C1603" s="9">
        <v>45714</v>
      </c>
      <c r="D1603" s="9" t="str">
        <f>TEXT(Transaction_2[[#This Row],[transaction_date]],"yyyy")</f>
        <v>2025</v>
      </c>
      <c r="E1603" s="9" t="str">
        <f>TEXT(Transaction_2[[#This Row],[transaction_date]],"mmm")</f>
        <v>Feb</v>
      </c>
      <c r="F1603" s="4">
        <v>57</v>
      </c>
      <c r="G1603" s="4" t="s">
        <v>6012</v>
      </c>
      <c r="H1603" s="4" t="s">
        <v>22</v>
      </c>
      <c r="I1603" s="4" t="s">
        <v>6004</v>
      </c>
      <c r="J1603" s="4">
        <v>1</v>
      </c>
      <c r="K1603" s="4">
        <v>109.31</v>
      </c>
      <c r="L1603" s="4">
        <v>109.31</v>
      </c>
      <c r="M1603" s="12">
        <f>Transaction_2[[#This Row],[total_amount]]*(1-Transaction_2[[#This Row],[discount_percentage]]/100)</f>
        <v>102.75139999999999</v>
      </c>
      <c r="N1603" s="12">
        <f>Transaction_2[[#This Row],[total_amount]]-(Transaction_2[[#This Row],[total_amount]]*Transaction_2[[#This Row],[discount_percentage]]/100)</f>
        <v>102.7514</v>
      </c>
      <c r="O1603" s="4" t="s">
        <v>28</v>
      </c>
      <c r="P1603" s="4" t="s">
        <v>32</v>
      </c>
      <c r="Q1603" s="4">
        <v>42</v>
      </c>
      <c r="R1603" s="4" t="s">
        <v>6010</v>
      </c>
      <c r="S1603" s="4" t="b">
        <v>1</v>
      </c>
      <c r="T1603" s="4">
        <v>6</v>
      </c>
      <c r="U1603" s="4" t="s">
        <v>6031</v>
      </c>
      <c r="V1603" s="4">
        <v>11.63</v>
      </c>
      <c r="W1603" s="4">
        <v>27</v>
      </c>
      <c r="X1603" s="4" t="s">
        <v>6007</v>
      </c>
      <c r="Y1603" s="4" t="b">
        <v>0</v>
      </c>
      <c r="Z1603" s="4" t="b">
        <v>0</v>
      </c>
      <c r="AA1603" s="4" t="b">
        <v>0</v>
      </c>
      <c r="AB1603" s="4" t="b">
        <v>0</v>
      </c>
      <c r="AC1603" s="4" t="b">
        <v>0</v>
      </c>
    </row>
    <row r="1604" spans="1:29" x14ac:dyDescent="0.25">
      <c r="A1604" s="4" t="s">
        <v>3235</v>
      </c>
      <c r="B1604" s="4" t="s">
        <v>3236</v>
      </c>
      <c r="C1604" s="9">
        <v>45814</v>
      </c>
      <c r="D1604" s="9" t="str">
        <f>TEXT(Transaction_2[[#This Row],[transaction_date]],"yyyy")</f>
        <v>2025</v>
      </c>
      <c r="E1604" s="9" t="str">
        <f>TEXT(Transaction_2[[#This Row],[transaction_date]],"mmm")</f>
        <v>Jun</v>
      </c>
      <c r="F1604" s="4">
        <v>38</v>
      </c>
      <c r="G1604" s="4" t="s">
        <v>6017</v>
      </c>
      <c r="H1604" s="4" t="s">
        <v>39</v>
      </c>
      <c r="I1604" s="4" t="s">
        <v>6015</v>
      </c>
      <c r="J1604" s="4">
        <v>2</v>
      </c>
      <c r="K1604" s="4">
        <v>52.75</v>
      </c>
      <c r="L1604" s="4">
        <v>105.5</v>
      </c>
      <c r="M1604" s="12">
        <f>Transaction_2[[#This Row],[total_amount]]*(1-Transaction_2[[#This Row],[discount_percentage]]/100)</f>
        <v>65.304500000000004</v>
      </c>
      <c r="N1604" s="12">
        <f>Transaction_2[[#This Row],[total_amount]]-(Transaction_2[[#This Row],[total_amount]]*Transaction_2[[#This Row],[discount_percentage]]/100)</f>
        <v>65.30449999999999</v>
      </c>
      <c r="O1604" s="4" t="s">
        <v>23</v>
      </c>
      <c r="P1604" s="4" t="s">
        <v>24</v>
      </c>
      <c r="Q1604" s="4">
        <v>16</v>
      </c>
      <c r="R1604" s="4" t="s">
        <v>6005</v>
      </c>
      <c r="S1604" s="4" t="b">
        <v>1</v>
      </c>
      <c r="T1604" s="4">
        <v>38.1</v>
      </c>
      <c r="U1604" s="4" t="s">
        <v>6014</v>
      </c>
      <c r="V1604" s="4">
        <v>17.13</v>
      </c>
      <c r="W1604" s="4">
        <v>28</v>
      </c>
      <c r="X1604" s="4" t="s">
        <v>6007</v>
      </c>
      <c r="Y1604" s="4" t="b">
        <v>0</v>
      </c>
      <c r="Z1604" s="4" t="b">
        <v>0</v>
      </c>
      <c r="AA1604" s="4" t="b">
        <v>0</v>
      </c>
      <c r="AB1604" s="4" t="b">
        <v>0</v>
      </c>
      <c r="AC1604" s="4" t="b">
        <v>0</v>
      </c>
    </row>
    <row r="1605" spans="1:29" x14ac:dyDescent="0.25">
      <c r="A1605" s="4" t="s">
        <v>3237</v>
      </c>
      <c r="B1605" s="4" t="s">
        <v>3238</v>
      </c>
      <c r="C1605" s="9">
        <v>45529</v>
      </c>
      <c r="D1605" s="9" t="str">
        <f>TEXT(Transaction_2[[#This Row],[transaction_date]],"yyyy")</f>
        <v>2024</v>
      </c>
      <c r="E1605" s="9" t="str">
        <f>TEXT(Transaction_2[[#This Row],[transaction_date]],"mmm")</f>
        <v>Aug</v>
      </c>
      <c r="F1605" s="4">
        <v>77</v>
      </c>
      <c r="G1605" s="4" t="s">
        <v>6011</v>
      </c>
      <c r="H1605" s="4" t="s">
        <v>22</v>
      </c>
      <c r="I1605" s="4" t="s">
        <v>6004</v>
      </c>
      <c r="J1605" s="4">
        <v>3</v>
      </c>
      <c r="K1605" s="4">
        <v>259.62</v>
      </c>
      <c r="L1605" s="4">
        <v>778.86</v>
      </c>
      <c r="M1605" s="12">
        <f>Transaction_2[[#This Row],[total_amount]]*(1-Transaction_2[[#This Row],[discount_percentage]]/100)</f>
        <v>778.86</v>
      </c>
      <c r="N1605" s="12">
        <f>Transaction_2[[#This Row],[total_amount]]-(Transaction_2[[#This Row],[total_amount]]*Transaction_2[[#This Row],[discount_percentage]]/100)</f>
        <v>778.86</v>
      </c>
      <c r="O1605" s="4" t="s">
        <v>31</v>
      </c>
      <c r="P1605" s="4" t="s">
        <v>36</v>
      </c>
      <c r="Q1605" s="4">
        <v>1</v>
      </c>
      <c r="R1605" s="4" t="s">
        <v>6029</v>
      </c>
      <c r="S1605" s="4" t="b">
        <v>0</v>
      </c>
      <c r="T1605" s="4">
        <v>0</v>
      </c>
      <c r="U1605" s="4" t="s">
        <v>6006</v>
      </c>
      <c r="V1605" s="4">
        <v>8.09</v>
      </c>
      <c r="W1605" s="4">
        <v>13</v>
      </c>
      <c r="X1605" s="4" t="s">
        <v>6020</v>
      </c>
      <c r="Y1605" s="4" t="b">
        <v>1</v>
      </c>
      <c r="Z1605" s="4" t="b">
        <v>0</v>
      </c>
      <c r="AA1605" s="4" t="b">
        <v>0</v>
      </c>
      <c r="AB1605" s="4" t="b">
        <v>0</v>
      </c>
      <c r="AC1605" s="4" t="b">
        <v>0</v>
      </c>
    </row>
    <row r="1606" spans="1:29" x14ac:dyDescent="0.25">
      <c r="A1606" s="4" t="s">
        <v>3239</v>
      </c>
      <c r="B1606" s="4" t="s">
        <v>3240</v>
      </c>
      <c r="C1606" s="9">
        <v>45709</v>
      </c>
      <c r="D1606" s="9" t="str">
        <f>TEXT(Transaction_2[[#This Row],[transaction_date]],"yyyy")</f>
        <v>2025</v>
      </c>
      <c r="E1606" s="9" t="str">
        <f>TEXT(Transaction_2[[#This Row],[transaction_date]],"mmm")</f>
        <v>Feb</v>
      </c>
      <c r="F1606" s="4">
        <v>63</v>
      </c>
      <c r="G1606" s="4" t="s">
        <v>6008</v>
      </c>
      <c r="H1606" s="4" t="s">
        <v>44</v>
      </c>
      <c r="I1606" s="4" t="s">
        <v>6019</v>
      </c>
      <c r="J1606" s="4">
        <v>1</v>
      </c>
      <c r="K1606" s="4">
        <v>119.04</v>
      </c>
      <c r="L1606" s="4">
        <v>119.04</v>
      </c>
      <c r="M1606" s="12">
        <f>Transaction_2[[#This Row],[total_amount]]*(1-Transaction_2[[#This Row],[discount_percentage]]/100)</f>
        <v>70.590720000000005</v>
      </c>
      <c r="N1606" s="12">
        <f>Transaction_2[[#This Row],[total_amount]]-(Transaction_2[[#This Row],[total_amount]]*Transaction_2[[#This Row],[discount_percentage]]/100)</f>
        <v>70.590720000000005</v>
      </c>
      <c r="O1606" s="4" t="s">
        <v>23</v>
      </c>
      <c r="P1606" s="4" t="s">
        <v>32</v>
      </c>
      <c r="Q1606" s="4">
        <v>17</v>
      </c>
      <c r="R1606" s="4" t="s">
        <v>6005</v>
      </c>
      <c r="S1606" s="4" t="b">
        <v>1</v>
      </c>
      <c r="T1606" s="4">
        <v>40.700000000000003</v>
      </c>
      <c r="U1606" s="4" t="s">
        <v>6014</v>
      </c>
      <c r="V1606" s="4">
        <v>5.91</v>
      </c>
      <c r="W1606" s="4">
        <v>4</v>
      </c>
      <c r="X1606" s="4" t="s">
        <v>6018</v>
      </c>
      <c r="Y1606" s="4" t="b">
        <v>0</v>
      </c>
      <c r="Z1606" s="4" t="b">
        <v>0</v>
      </c>
      <c r="AA1606" s="4" t="b">
        <v>0</v>
      </c>
      <c r="AB1606" s="4" t="b">
        <v>0</v>
      </c>
      <c r="AC1606" s="4" t="b">
        <v>0</v>
      </c>
    </row>
    <row r="1607" spans="1:29" x14ac:dyDescent="0.25">
      <c r="A1607" s="4" t="s">
        <v>3241</v>
      </c>
      <c r="B1607" s="4" t="s">
        <v>3242</v>
      </c>
      <c r="C1607" s="9">
        <v>45538</v>
      </c>
      <c r="D1607" s="9" t="str">
        <f>TEXT(Transaction_2[[#This Row],[transaction_date]],"yyyy")</f>
        <v>2024</v>
      </c>
      <c r="E1607" s="9" t="str">
        <f>TEXT(Transaction_2[[#This Row],[transaction_date]],"mmm")</f>
        <v>Sep</v>
      </c>
      <c r="F1607" s="4">
        <v>77</v>
      </c>
      <c r="G1607" s="4" t="s">
        <v>6011</v>
      </c>
      <c r="H1607" s="4" t="s">
        <v>62</v>
      </c>
      <c r="I1607" s="4" t="s">
        <v>6024</v>
      </c>
      <c r="J1607" s="4">
        <v>2</v>
      </c>
      <c r="K1607" s="4">
        <v>251.87</v>
      </c>
      <c r="L1607" s="4">
        <v>503.74</v>
      </c>
      <c r="M1607" s="12">
        <f>Transaction_2[[#This Row],[total_amount]]*(1-Transaction_2[[#This Row],[discount_percentage]]/100)</f>
        <v>503.74</v>
      </c>
      <c r="N1607" s="12">
        <f>Transaction_2[[#This Row],[total_amount]]-(Transaction_2[[#This Row],[total_amount]]*Transaction_2[[#This Row],[discount_percentage]]/100)</f>
        <v>503.74</v>
      </c>
      <c r="O1607" s="4" t="s">
        <v>23</v>
      </c>
      <c r="P1607" s="4" t="s">
        <v>24</v>
      </c>
      <c r="Q1607" s="4">
        <v>26</v>
      </c>
      <c r="R1607" s="4" t="s">
        <v>6010</v>
      </c>
      <c r="S1607" s="4" t="b">
        <v>0</v>
      </c>
      <c r="T1607" s="4">
        <v>0</v>
      </c>
      <c r="U1607" s="4" t="s">
        <v>6006</v>
      </c>
      <c r="V1607" s="4">
        <v>17.829999999999998</v>
      </c>
      <c r="W1607" s="4">
        <v>7</v>
      </c>
      <c r="X1607" s="4" t="s">
        <v>6018</v>
      </c>
      <c r="Y1607" s="4" t="b">
        <v>0</v>
      </c>
      <c r="Z1607" s="4" t="b">
        <v>0</v>
      </c>
      <c r="AA1607" s="4" t="b">
        <v>0</v>
      </c>
      <c r="AB1607" s="4" t="b">
        <v>0</v>
      </c>
      <c r="AC1607" s="4" t="b">
        <v>0</v>
      </c>
    </row>
    <row r="1608" spans="1:29" x14ac:dyDescent="0.25">
      <c r="A1608" s="4" t="s">
        <v>3243</v>
      </c>
      <c r="B1608" s="4" t="s">
        <v>3244</v>
      </c>
      <c r="C1608" s="9">
        <v>45826</v>
      </c>
      <c r="D1608" s="9" t="str">
        <f>TEXT(Transaction_2[[#This Row],[transaction_date]],"yyyy")</f>
        <v>2025</v>
      </c>
      <c r="E1608" s="9" t="str">
        <f>TEXT(Transaction_2[[#This Row],[transaction_date]],"mmm")</f>
        <v>Jun</v>
      </c>
      <c r="F1608" s="4">
        <v>21</v>
      </c>
      <c r="G1608" s="4" t="s">
        <v>6003</v>
      </c>
      <c r="H1608" s="4" t="s">
        <v>22</v>
      </c>
      <c r="I1608" s="4" t="s">
        <v>6004</v>
      </c>
      <c r="J1608" s="4">
        <v>8</v>
      </c>
      <c r="K1608" s="4">
        <v>74.7</v>
      </c>
      <c r="L1608" s="4">
        <v>597.58000000000004</v>
      </c>
      <c r="M1608" s="12">
        <f>Transaction_2[[#This Row],[total_amount]]*(1-Transaction_2[[#This Row],[discount_percentage]]/100)</f>
        <v>597.58000000000004</v>
      </c>
      <c r="N1608" s="12">
        <f>Transaction_2[[#This Row],[total_amount]]-(Transaction_2[[#This Row],[total_amount]]*Transaction_2[[#This Row],[discount_percentage]]/100)</f>
        <v>597.58000000000004</v>
      </c>
      <c r="O1608" s="4" t="s">
        <v>87</v>
      </c>
      <c r="P1608" s="4" t="s">
        <v>57</v>
      </c>
      <c r="Q1608" s="4">
        <v>0</v>
      </c>
      <c r="R1608" s="4" t="s">
        <v>6027</v>
      </c>
      <c r="S1608" s="4" t="b">
        <v>0</v>
      </c>
      <c r="T1608" s="4">
        <v>0</v>
      </c>
      <c r="U1608" s="4" t="s">
        <v>6006</v>
      </c>
      <c r="V1608" s="4">
        <v>11.34</v>
      </c>
      <c r="W1608" s="4">
        <v>25</v>
      </c>
      <c r="X1608" s="4" t="s">
        <v>6007</v>
      </c>
      <c r="Y1608" s="4" t="b">
        <v>1</v>
      </c>
      <c r="Z1608" s="4" t="b">
        <v>0</v>
      </c>
      <c r="AA1608" s="4" t="b">
        <v>1</v>
      </c>
      <c r="AB1608" s="4" t="b">
        <v>0</v>
      </c>
      <c r="AC1608" s="4" t="b">
        <v>1</v>
      </c>
    </row>
    <row r="1609" spans="1:29" x14ac:dyDescent="0.25">
      <c r="A1609" s="4" t="s">
        <v>3245</v>
      </c>
      <c r="B1609" s="4" t="s">
        <v>3246</v>
      </c>
      <c r="C1609" s="9">
        <v>45603</v>
      </c>
      <c r="D1609" s="9" t="str">
        <f>TEXT(Transaction_2[[#This Row],[transaction_date]],"yyyy")</f>
        <v>2024</v>
      </c>
      <c r="E1609" s="9" t="str">
        <f>TEXT(Transaction_2[[#This Row],[transaction_date]],"mmm")</f>
        <v>Nov</v>
      </c>
      <c r="F1609" s="4">
        <v>41</v>
      </c>
      <c r="G1609" s="4" t="s">
        <v>6021</v>
      </c>
      <c r="H1609" s="4" t="s">
        <v>115</v>
      </c>
      <c r="I1609" s="4" t="s">
        <v>6030</v>
      </c>
      <c r="J1609" s="4">
        <v>2</v>
      </c>
      <c r="K1609" s="4">
        <v>61.59</v>
      </c>
      <c r="L1609" s="4">
        <v>123.19</v>
      </c>
      <c r="M1609" s="12">
        <f>Transaction_2[[#This Row],[total_amount]]*(1-Transaction_2[[#This Row],[discount_percentage]]/100)</f>
        <v>123.19</v>
      </c>
      <c r="N1609" s="12">
        <f>Transaction_2[[#This Row],[total_amount]]-(Transaction_2[[#This Row],[total_amount]]*Transaction_2[[#This Row],[discount_percentage]]/100)</f>
        <v>123.19</v>
      </c>
      <c r="O1609" s="4" t="s">
        <v>54</v>
      </c>
      <c r="P1609" s="4" t="s">
        <v>24</v>
      </c>
      <c r="Q1609" s="4">
        <v>47</v>
      </c>
      <c r="R1609" s="4" t="s">
        <v>6010</v>
      </c>
      <c r="S1609" s="4" t="b">
        <v>0</v>
      </c>
      <c r="T1609" s="4">
        <v>0</v>
      </c>
      <c r="U1609" s="4" t="s">
        <v>6006</v>
      </c>
      <c r="V1609" s="4">
        <v>6.26</v>
      </c>
      <c r="W1609" s="4">
        <v>26</v>
      </c>
      <c r="X1609" s="4" t="s">
        <v>6007</v>
      </c>
      <c r="Y1609" s="4" t="b">
        <v>0</v>
      </c>
      <c r="Z1609" s="4" t="b">
        <v>0</v>
      </c>
      <c r="AA1609" s="4" t="b">
        <v>0</v>
      </c>
      <c r="AB1609" s="4" t="b">
        <v>0</v>
      </c>
      <c r="AC1609" s="4" t="b">
        <v>0</v>
      </c>
    </row>
    <row r="1610" spans="1:29" x14ac:dyDescent="0.25">
      <c r="A1610" s="4" t="s">
        <v>3247</v>
      </c>
      <c r="B1610" s="4" t="s">
        <v>3248</v>
      </c>
      <c r="C1610" s="9">
        <v>45546</v>
      </c>
      <c r="D1610" s="9" t="str">
        <f>TEXT(Transaction_2[[#This Row],[transaction_date]],"yyyy")</f>
        <v>2024</v>
      </c>
      <c r="E1610" s="9" t="str">
        <f>TEXT(Transaction_2[[#This Row],[transaction_date]],"mmm")</f>
        <v>Sep</v>
      </c>
      <c r="F1610" s="4">
        <v>61</v>
      </c>
      <c r="G1610" s="4" t="s">
        <v>6008</v>
      </c>
      <c r="H1610" s="4" t="s">
        <v>80</v>
      </c>
      <c r="I1610" s="4" t="s">
        <v>6026</v>
      </c>
      <c r="J1610" s="4">
        <v>2</v>
      </c>
      <c r="K1610" s="4">
        <v>228.65</v>
      </c>
      <c r="L1610" s="4">
        <v>457.3</v>
      </c>
      <c r="M1610" s="12">
        <f>Transaction_2[[#This Row],[total_amount]]*(1-Transaction_2[[#This Row],[discount_percentage]]/100)</f>
        <v>457.3</v>
      </c>
      <c r="N1610" s="12">
        <f>Transaction_2[[#This Row],[total_amount]]-(Transaction_2[[#This Row],[total_amount]]*Transaction_2[[#This Row],[discount_percentage]]/100)</f>
        <v>457.3</v>
      </c>
      <c r="O1610" s="4" t="s">
        <v>28</v>
      </c>
      <c r="P1610" s="4" t="s">
        <v>32</v>
      </c>
      <c r="Q1610" s="4">
        <v>19</v>
      </c>
      <c r="R1610" s="4" t="s">
        <v>6005</v>
      </c>
      <c r="S1610" s="4" t="b">
        <v>0</v>
      </c>
      <c r="T1610" s="4">
        <v>0</v>
      </c>
      <c r="U1610" s="4" t="s">
        <v>6006</v>
      </c>
      <c r="V1610" s="4">
        <v>13.86</v>
      </c>
      <c r="W1610" s="4">
        <v>1</v>
      </c>
      <c r="X1610" s="4" t="s">
        <v>6016</v>
      </c>
      <c r="Y1610" s="4" t="b">
        <v>0</v>
      </c>
      <c r="Z1610" s="4" t="b">
        <v>0</v>
      </c>
      <c r="AA1610" s="4" t="b">
        <v>1</v>
      </c>
      <c r="AB1610" s="4" t="b">
        <v>0</v>
      </c>
      <c r="AC1610" s="4" t="b">
        <v>0</v>
      </c>
    </row>
    <row r="1611" spans="1:29" x14ac:dyDescent="0.25">
      <c r="A1611" s="4" t="s">
        <v>3249</v>
      </c>
      <c r="B1611" s="4" t="s">
        <v>3250</v>
      </c>
      <c r="C1611" s="9">
        <v>45656</v>
      </c>
      <c r="D1611" s="9" t="str">
        <f>TEXT(Transaction_2[[#This Row],[transaction_date]],"yyyy")</f>
        <v>2024</v>
      </c>
      <c r="E1611" s="9" t="str">
        <f>TEXT(Transaction_2[[#This Row],[transaction_date]],"mmm")</f>
        <v>Dec</v>
      </c>
      <c r="F1611" s="4">
        <v>64</v>
      </c>
      <c r="G1611" s="4" t="s">
        <v>6008</v>
      </c>
      <c r="H1611" s="4" t="s">
        <v>80</v>
      </c>
      <c r="I1611" s="4" t="s">
        <v>6026</v>
      </c>
      <c r="J1611" s="4">
        <v>6</v>
      </c>
      <c r="K1611" s="4">
        <v>11.83</v>
      </c>
      <c r="L1611" s="4">
        <v>70.959999999999994</v>
      </c>
      <c r="M1611" s="12">
        <f>Transaction_2[[#This Row],[total_amount]]*(1-Transaction_2[[#This Row],[discount_percentage]]/100)</f>
        <v>70.959999999999994</v>
      </c>
      <c r="N1611" s="12">
        <f>Transaction_2[[#This Row],[total_amount]]-(Transaction_2[[#This Row],[total_amount]]*Transaction_2[[#This Row],[discount_percentage]]/100)</f>
        <v>70.959999999999994</v>
      </c>
      <c r="O1611" s="4" t="s">
        <v>28</v>
      </c>
      <c r="P1611" s="4" t="s">
        <v>57</v>
      </c>
      <c r="Q1611" s="4">
        <v>1</v>
      </c>
      <c r="R1611" s="4" t="s">
        <v>6029</v>
      </c>
      <c r="S1611" s="4" t="b">
        <v>0</v>
      </c>
      <c r="T1611" s="4">
        <v>0</v>
      </c>
      <c r="U1611" s="4" t="s">
        <v>6006</v>
      </c>
      <c r="V1611" s="4">
        <v>20.55</v>
      </c>
      <c r="W1611" s="4">
        <v>2</v>
      </c>
      <c r="X1611" s="4" t="s">
        <v>6016</v>
      </c>
      <c r="Y1611" s="4" t="b">
        <v>1</v>
      </c>
      <c r="Z1611" s="4" t="b">
        <v>0</v>
      </c>
      <c r="AA1611" s="4" t="b">
        <v>0</v>
      </c>
      <c r="AB1611" s="4" t="b">
        <v>0</v>
      </c>
      <c r="AC1611" s="4" t="b">
        <v>1</v>
      </c>
    </row>
    <row r="1612" spans="1:29" x14ac:dyDescent="0.25">
      <c r="A1612" s="4" t="s">
        <v>3251</v>
      </c>
      <c r="B1612" s="4" t="s">
        <v>3252</v>
      </c>
      <c r="C1612" s="9">
        <v>45698</v>
      </c>
      <c r="D1612" s="9" t="str">
        <f>TEXT(Transaction_2[[#This Row],[transaction_date]],"yyyy")</f>
        <v>2025</v>
      </c>
      <c r="E1612" s="9" t="str">
        <f>TEXT(Transaction_2[[#This Row],[transaction_date]],"mmm")</f>
        <v>Feb</v>
      </c>
      <c r="F1612" s="4">
        <v>38</v>
      </c>
      <c r="G1612" s="4" t="s">
        <v>6017</v>
      </c>
      <c r="H1612" s="4" t="s">
        <v>65</v>
      </c>
      <c r="I1612" s="4" t="s">
        <v>6025</v>
      </c>
      <c r="J1612" s="4">
        <v>12</v>
      </c>
      <c r="K1612" s="4">
        <v>15.85</v>
      </c>
      <c r="L1612" s="4">
        <v>190.21</v>
      </c>
      <c r="M1612" s="12">
        <f>Transaction_2[[#This Row],[total_amount]]*(1-Transaction_2[[#This Row],[discount_percentage]]/100)</f>
        <v>190.21</v>
      </c>
      <c r="N1612" s="12">
        <f>Transaction_2[[#This Row],[total_amount]]-(Transaction_2[[#This Row],[total_amount]]*Transaction_2[[#This Row],[discount_percentage]]/100)</f>
        <v>190.21</v>
      </c>
      <c r="O1612" s="4" t="s">
        <v>31</v>
      </c>
      <c r="P1612" s="4" t="s">
        <v>57</v>
      </c>
      <c r="Q1612" s="4">
        <v>0</v>
      </c>
      <c r="R1612" s="4" t="s">
        <v>6027</v>
      </c>
      <c r="S1612" s="4" t="b">
        <v>0</v>
      </c>
      <c r="T1612" s="4">
        <v>0</v>
      </c>
      <c r="U1612" s="4" t="s">
        <v>6006</v>
      </c>
      <c r="V1612" s="4">
        <v>15.19</v>
      </c>
      <c r="W1612" s="4">
        <v>7</v>
      </c>
      <c r="X1612" s="4" t="s">
        <v>6018</v>
      </c>
      <c r="Y1612" s="4" t="b">
        <v>0</v>
      </c>
      <c r="Z1612" s="4" t="b">
        <v>0</v>
      </c>
      <c r="AA1612" s="4" t="b">
        <v>0</v>
      </c>
      <c r="AB1612" s="4" t="b">
        <v>0</v>
      </c>
      <c r="AC1612" s="4" t="b">
        <v>1</v>
      </c>
    </row>
    <row r="1613" spans="1:29" x14ac:dyDescent="0.25">
      <c r="A1613" s="4" t="s">
        <v>3253</v>
      </c>
      <c r="B1613" s="4" t="s">
        <v>3254</v>
      </c>
      <c r="C1613" s="9">
        <v>45717</v>
      </c>
      <c r="D1613" s="9" t="str">
        <f>TEXT(Transaction_2[[#This Row],[transaction_date]],"yyyy")</f>
        <v>2025</v>
      </c>
      <c r="E1613" s="9" t="str">
        <f>TEXT(Transaction_2[[#This Row],[transaction_date]],"mmm")</f>
        <v>Mar</v>
      </c>
      <c r="F1613" s="4">
        <v>23</v>
      </c>
      <c r="G1613" s="4" t="s">
        <v>6003</v>
      </c>
      <c r="H1613" s="4" t="s">
        <v>53</v>
      </c>
      <c r="I1613" s="4" t="s">
        <v>6022</v>
      </c>
      <c r="J1613" s="4">
        <v>4</v>
      </c>
      <c r="K1613" s="4">
        <v>237.16</v>
      </c>
      <c r="L1613" s="4">
        <v>948.64</v>
      </c>
      <c r="M1613" s="12">
        <f>Transaction_2[[#This Row],[total_amount]]*(1-Transaction_2[[#This Row],[discount_percentage]]/100)</f>
        <v>852.82736</v>
      </c>
      <c r="N1613" s="12">
        <f>Transaction_2[[#This Row],[total_amount]]-(Transaction_2[[#This Row],[total_amount]]*Transaction_2[[#This Row],[discount_percentage]]/100)</f>
        <v>852.82736</v>
      </c>
      <c r="O1613" s="4" t="s">
        <v>54</v>
      </c>
      <c r="P1613" s="4" t="s">
        <v>24</v>
      </c>
      <c r="Q1613" s="4">
        <v>13</v>
      </c>
      <c r="R1613" s="4" t="s">
        <v>6005</v>
      </c>
      <c r="S1613" s="4" t="b">
        <v>1</v>
      </c>
      <c r="T1613" s="4">
        <v>10.1</v>
      </c>
      <c r="U1613" s="4" t="s">
        <v>6028</v>
      </c>
      <c r="V1613" s="4">
        <v>24.88</v>
      </c>
      <c r="W1613" s="4">
        <v>2</v>
      </c>
      <c r="X1613" s="4" t="s">
        <v>6016</v>
      </c>
      <c r="Y1613" s="4" t="b">
        <v>1</v>
      </c>
      <c r="Z1613" s="4" t="b">
        <v>0</v>
      </c>
      <c r="AA1613" s="4" t="b">
        <v>0</v>
      </c>
      <c r="AB1613" s="4" t="b">
        <v>0</v>
      </c>
      <c r="AC1613" s="4" t="b">
        <v>0</v>
      </c>
    </row>
    <row r="1614" spans="1:29" x14ac:dyDescent="0.25">
      <c r="A1614" s="4" t="s">
        <v>3255</v>
      </c>
      <c r="B1614" s="4" t="s">
        <v>3256</v>
      </c>
      <c r="C1614" s="9">
        <v>45829</v>
      </c>
      <c r="D1614" s="9" t="str">
        <f>TEXT(Transaction_2[[#This Row],[transaction_date]],"yyyy")</f>
        <v>2025</v>
      </c>
      <c r="E1614" s="9" t="str">
        <f>TEXT(Transaction_2[[#This Row],[transaction_date]],"mmm")</f>
        <v>Jun</v>
      </c>
      <c r="F1614" s="4">
        <v>18</v>
      </c>
      <c r="G1614" s="4" t="s">
        <v>6003</v>
      </c>
      <c r="H1614" s="4" t="s">
        <v>39</v>
      </c>
      <c r="I1614" s="4" t="s">
        <v>6015</v>
      </c>
      <c r="J1614" s="4">
        <v>3</v>
      </c>
      <c r="K1614" s="4">
        <v>278.98</v>
      </c>
      <c r="L1614" s="4">
        <v>836.93</v>
      </c>
      <c r="M1614" s="12">
        <f>Transaction_2[[#This Row],[total_amount]]*(1-Transaction_2[[#This Row],[discount_percentage]]/100)</f>
        <v>621.83898999999997</v>
      </c>
      <c r="N1614" s="12">
        <f>Transaction_2[[#This Row],[total_amount]]-(Transaction_2[[#This Row],[total_amount]]*Transaction_2[[#This Row],[discount_percentage]]/100)</f>
        <v>621.83898999999997</v>
      </c>
      <c r="O1614" s="4" t="s">
        <v>54</v>
      </c>
      <c r="P1614" s="4" t="s">
        <v>24</v>
      </c>
      <c r="Q1614" s="4">
        <v>10</v>
      </c>
      <c r="R1614" s="4" t="s">
        <v>6005</v>
      </c>
      <c r="S1614" s="4" t="b">
        <v>1</v>
      </c>
      <c r="T1614" s="4">
        <v>25.7</v>
      </c>
      <c r="U1614" s="4" t="s">
        <v>6014</v>
      </c>
      <c r="V1614" s="4">
        <v>13.05</v>
      </c>
      <c r="W1614" s="4">
        <v>8</v>
      </c>
      <c r="X1614" s="4" t="s">
        <v>6020</v>
      </c>
      <c r="Y1614" s="4" t="b">
        <v>1</v>
      </c>
      <c r="Z1614" s="4" t="b">
        <v>0</v>
      </c>
      <c r="AA1614" s="4" t="b">
        <v>0</v>
      </c>
      <c r="AB1614" s="4" t="b">
        <v>0</v>
      </c>
      <c r="AC1614" s="4" t="b">
        <v>0</v>
      </c>
    </row>
    <row r="1615" spans="1:29" x14ac:dyDescent="0.25">
      <c r="A1615" s="4" t="s">
        <v>3257</v>
      </c>
      <c r="B1615" s="4" t="s">
        <v>3258</v>
      </c>
      <c r="C1615" s="9">
        <v>45553</v>
      </c>
      <c r="D1615" s="9" t="str">
        <f>TEXT(Transaction_2[[#This Row],[transaction_date]],"yyyy")</f>
        <v>2024</v>
      </c>
      <c r="E1615" s="9" t="str">
        <f>TEXT(Transaction_2[[#This Row],[transaction_date]],"mmm")</f>
        <v>Sep</v>
      </c>
      <c r="F1615" s="4">
        <v>37</v>
      </c>
      <c r="G1615" s="4" t="s">
        <v>6017</v>
      </c>
      <c r="H1615" s="4" t="s">
        <v>80</v>
      </c>
      <c r="I1615" s="4" t="s">
        <v>6026</v>
      </c>
      <c r="J1615" s="4">
        <v>3</v>
      </c>
      <c r="K1615" s="4">
        <v>107.22</v>
      </c>
      <c r="L1615" s="4">
        <v>321.64999999999998</v>
      </c>
      <c r="M1615" s="12">
        <f>Transaction_2[[#This Row],[total_amount]]*(1-Transaction_2[[#This Row],[discount_percentage]]/100)</f>
        <v>321.64999999999998</v>
      </c>
      <c r="N1615" s="12">
        <f>Transaction_2[[#This Row],[total_amount]]-(Transaction_2[[#This Row],[total_amount]]*Transaction_2[[#This Row],[discount_percentage]]/100)</f>
        <v>321.64999999999998</v>
      </c>
      <c r="O1615" s="4" t="s">
        <v>23</v>
      </c>
      <c r="P1615" s="4" t="s">
        <v>32</v>
      </c>
      <c r="Q1615" s="4">
        <v>46</v>
      </c>
      <c r="R1615" s="4" t="s">
        <v>6010</v>
      </c>
      <c r="S1615" s="4" t="b">
        <v>0</v>
      </c>
      <c r="T1615" s="4">
        <v>0</v>
      </c>
      <c r="U1615" s="4" t="s">
        <v>6006</v>
      </c>
      <c r="V1615" s="4">
        <v>10.44</v>
      </c>
      <c r="W1615" s="4">
        <v>24</v>
      </c>
      <c r="X1615" s="4" t="s">
        <v>6007</v>
      </c>
      <c r="Y1615" s="4" t="b">
        <v>0</v>
      </c>
      <c r="Z1615" s="4" t="b">
        <v>0</v>
      </c>
      <c r="AA1615" s="4" t="b">
        <v>0</v>
      </c>
      <c r="AB1615" s="4" t="b">
        <v>0</v>
      </c>
      <c r="AC1615" s="4" t="b">
        <v>0</v>
      </c>
    </row>
    <row r="1616" spans="1:29" x14ac:dyDescent="0.25">
      <c r="A1616" s="4" t="s">
        <v>3259</v>
      </c>
      <c r="B1616" s="4" t="s">
        <v>3260</v>
      </c>
      <c r="C1616" s="9">
        <v>45822</v>
      </c>
      <c r="D1616" s="9" t="str">
        <f>TEXT(Transaction_2[[#This Row],[transaction_date]],"yyyy")</f>
        <v>2025</v>
      </c>
      <c r="E1616" s="9" t="str">
        <f>TEXT(Transaction_2[[#This Row],[transaction_date]],"mmm")</f>
        <v>Jun</v>
      </c>
      <c r="F1616" s="4">
        <v>22</v>
      </c>
      <c r="G1616" s="4" t="s">
        <v>6003</v>
      </c>
      <c r="H1616" s="4" t="s">
        <v>27</v>
      </c>
      <c r="I1616" s="4" t="s">
        <v>6009</v>
      </c>
      <c r="J1616" s="4">
        <v>4</v>
      </c>
      <c r="K1616" s="4">
        <v>76.83</v>
      </c>
      <c r="L1616" s="4">
        <v>307.33</v>
      </c>
      <c r="M1616" s="12">
        <f>Transaction_2[[#This Row],[total_amount]]*(1-Transaction_2[[#This Row],[discount_percentage]]/100)</f>
        <v>307.33</v>
      </c>
      <c r="N1616" s="12">
        <f>Transaction_2[[#This Row],[total_amount]]-(Transaction_2[[#This Row],[total_amount]]*Transaction_2[[#This Row],[discount_percentage]]/100)</f>
        <v>307.33</v>
      </c>
      <c r="O1616" s="4" t="s">
        <v>31</v>
      </c>
      <c r="P1616" s="4" t="s">
        <v>24</v>
      </c>
      <c r="Q1616" s="4">
        <v>12</v>
      </c>
      <c r="R1616" s="4" t="s">
        <v>6005</v>
      </c>
      <c r="S1616" s="4" t="b">
        <v>0</v>
      </c>
      <c r="T1616" s="4">
        <v>0</v>
      </c>
      <c r="U1616" s="4" t="s">
        <v>6006</v>
      </c>
      <c r="V1616" s="4">
        <v>16.260000000000002</v>
      </c>
      <c r="W1616" s="4">
        <v>14</v>
      </c>
      <c r="X1616" s="4" t="s">
        <v>6020</v>
      </c>
      <c r="Y1616" s="4" t="b">
        <v>0</v>
      </c>
      <c r="Z1616" s="4" t="b">
        <v>0</v>
      </c>
      <c r="AA1616" s="4" t="b">
        <v>0</v>
      </c>
      <c r="AB1616" s="4" t="b">
        <v>0</v>
      </c>
      <c r="AC1616" s="4" t="b">
        <v>0</v>
      </c>
    </row>
    <row r="1617" spans="1:29" x14ac:dyDescent="0.25">
      <c r="A1617" s="4" t="s">
        <v>3261</v>
      </c>
      <c r="B1617" s="4" t="s">
        <v>3262</v>
      </c>
      <c r="C1617" s="9">
        <v>45544</v>
      </c>
      <c r="D1617" s="9" t="str">
        <f>TEXT(Transaction_2[[#This Row],[transaction_date]],"yyyy")</f>
        <v>2024</v>
      </c>
      <c r="E1617" s="9" t="str">
        <f>TEXT(Transaction_2[[#This Row],[transaction_date]],"mmm")</f>
        <v>Sep</v>
      </c>
      <c r="F1617" s="4">
        <v>78</v>
      </c>
      <c r="G1617" s="4" t="s">
        <v>6011</v>
      </c>
      <c r="H1617" s="4" t="s">
        <v>35</v>
      </c>
      <c r="I1617" s="4" t="s">
        <v>6013</v>
      </c>
      <c r="J1617" s="4">
        <v>2</v>
      </c>
      <c r="K1617" s="4">
        <v>69.33</v>
      </c>
      <c r="L1617" s="4">
        <v>138.66</v>
      </c>
      <c r="M1617" s="12">
        <f>Transaction_2[[#This Row],[total_amount]]*(1-Transaction_2[[#This Row],[discount_percentage]]/100)</f>
        <v>138.66</v>
      </c>
      <c r="N1617" s="12">
        <f>Transaction_2[[#This Row],[total_amount]]-(Transaction_2[[#This Row],[total_amount]]*Transaction_2[[#This Row],[discount_percentage]]/100)</f>
        <v>138.66</v>
      </c>
      <c r="O1617" s="4" t="s">
        <v>31</v>
      </c>
      <c r="P1617" s="4" t="s">
        <v>32</v>
      </c>
      <c r="Q1617" s="4">
        <v>7</v>
      </c>
      <c r="R1617" s="4" t="s">
        <v>6005</v>
      </c>
      <c r="S1617" s="4" t="b">
        <v>0</v>
      </c>
      <c r="T1617" s="4">
        <v>0</v>
      </c>
      <c r="U1617" s="4" t="s">
        <v>6006</v>
      </c>
      <c r="V1617" s="4">
        <v>24.08</v>
      </c>
      <c r="W1617" s="4">
        <v>18</v>
      </c>
      <c r="X1617" s="4" t="s">
        <v>6007</v>
      </c>
      <c r="Y1617" s="4" t="b">
        <v>0</v>
      </c>
      <c r="Z1617" s="4" t="b">
        <v>0</v>
      </c>
      <c r="AA1617" s="4" t="b">
        <v>0</v>
      </c>
      <c r="AB1617" s="4" t="b">
        <v>0</v>
      </c>
      <c r="AC1617" s="4" t="b">
        <v>0</v>
      </c>
    </row>
    <row r="1618" spans="1:29" x14ac:dyDescent="0.25">
      <c r="A1618" s="4" t="s">
        <v>3263</v>
      </c>
      <c r="B1618" s="4" t="s">
        <v>3264</v>
      </c>
      <c r="C1618" s="9">
        <v>45551</v>
      </c>
      <c r="D1618" s="9" t="str">
        <f>TEXT(Transaction_2[[#This Row],[transaction_date]],"yyyy")</f>
        <v>2024</v>
      </c>
      <c r="E1618" s="9" t="str">
        <f>TEXT(Transaction_2[[#This Row],[transaction_date]],"mmm")</f>
        <v>Sep</v>
      </c>
      <c r="F1618" s="4">
        <v>79</v>
      </c>
      <c r="G1618" s="4" t="s">
        <v>6011</v>
      </c>
      <c r="H1618" s="4" t="s">
        <v>35</v>
      </c>
      <c r="I1618" s="4" t="s">
        <v>6013</v>
      </c>
      <c r="J1618" s="4">
        <v>7</v>
      </c>
      <c r="K1618" s="4">
        <v>62.81</v>
      </c>
      <c r="L1618" s="4">
        <v>439.68</v>
      </c>
      <c r="M1618" s="12">
        <f>Transaction_2[[#This Row],[total_amount]]*(1-Transaction_2[[#This Row],[discount_percentage]]/100)</f>
        <v>295.90464000000003</v>
      </c>
      <c r="N1618" s="12">
        <f>Transaction_2[[#This Row],[total_amount]]-(Transaction_2[[#This Row],[total_amount]]*Transaction_2[[#This Row],[discount_percentage]]/100)</f>
        <v>295.90463999999997</v>
      </c>
      <c r="O1618" s="4" t="s">
        <v>31</v>
      </c>
      <c r="P1618" s="4" t="s">
        <v>57</v>
      </c>
      <c r="Q1618" s="4">
        <v>0</v>
      </c>
      <c r="R1618" s="4" t="s">
        <v>6027</v>
      </c>
      <c r="S1618" s="4" t="b">
        <v>1</v>
      </c>
      <c r="T1618" s="4">
        <v>32.700000000000003</v>
      </c>
      <c r="U1618" s="4" t="s">
        <v>6014</v>
      </c>
      <c r="V1618" s="4">
        <v>17.55</v>
      </c>
      <c r="W1618" s="4">
        <v>4</v>
      </c>
      <c r="X1618" s="4" t="s">
        <v>6018</v>
      </c>
      <c r="Y1618" s="4" t="b">
        <v>0</v>
      </c>
      <c r="Z1618" s="4" t="b">
        <v>0</v>
      </c>
      <c r="AA1618" s="4" t="b">
        <v>1</v>
      </c>
      <c r="AB1618" s="4" t="b">
        <v>0</v>
      </c>
      <c r="AC1618" s="4" t="b">
        <v>1</v>
      </c>
    </row>
    <row r="1619" spans="1:29" x14ac:dyDescent="0.25">
      <c r="A1619" s="4" t="s">
        <v>3265</v>
      </c>
      <c r="B1619" s="4" t="s">
        <v>3266</v>
      </c>
      <c r="C1619" s="9">
        <v>45612</v>
      </c>
      <c r="D1619" s="9" t="str">
        <f>TEXT(Transaction_2[[#This Row],[transaction_date]],"yyyy")</f>
        <v>2024</v>
      </c>
      <c r="E1619" s="9" t="str">
        <f>TEXT(Transaction_2[[#This Row],[transaction_date]],"mmm")</f>
        <v>Nov</v>
      </c>
      <c r="F1619" s="4">
        <v>67</v>
      </c>
      <c r="G1619" s="4" t="s">
        <v>6008</v>
      </c>
      <c r="H1619" s="4" t="s">
        <v>22</v>
      </c>
      <c r="I1619" s="4" t="s">
        <v>6004</v>
      </c>
      <c r="J1619" s="4">
        <v>3</v>
      </c>
      <c r="K1619" s="4">
        <v>36.6</v>
      </c>
      <c r="L1619" s="4">
        <v>109.81</v>
      </c>
      <c r="M1619" s="12">
        <f>Transaction_2[[#This Row],[total_amount]]*(1-Transaction_2[[#This Row],[discount_percentage]]/100)</f>
        <v>86.200850000000003</v>
      </c>
      <c r="N1619" s="12">
        <f>Transaction_2[[#This Row],[total_amount]]-(Transaction_2[[#This Row],[total_amount]]*Transaction_2[[#This Row],[discount_percentage]]/100)</f>
        <v>86.200850000000003</v>
      </c>
      <c r="O1619" s="4" t="s">
        <v>31</v>
      </c>
      <c r="P1619" s="4" t="s">
        <v>24</v>
      </c>
      <c r="Q1619" s="4">
        <v>5</v>
      </c>
      <c r="R1619" s="4" t="s">
        <v>6023</v>
      </c>
      <c r="S1619" s="4" t="b">
        <v>1</v>
      </c>
      <c r="T1619" s="4">
        <v>21.5</v>
      </c>
      <c r="U1619" s="4" t="s">
        <v>6028</v>
      </c>
      <c r="V1619" s="4">
        <v>8.61</v>
      </c>
      <c r="W1619" s="4">
        <v>16</v>
      </c>
      <c r="X1619" s="4" t="s">
        <v>6007</v>
      </c>
      <c r="Y1619" s="4" t="b">
        <v>0</v>
      </c>
      <c r="Z1619" s="4" t="b">
        <v>0</v>
      </c>
      <c r="AA1619" s="4" t="b">
        <v>0</v>
      </c>
      <c r="AB1619" s="4" t="b">
        <v>0</v>
      </c>
      <c r="AC1619" s="4" t="b">
        <v>0</v>
      </c>
    </row>
    <row r="1620" spans="1:29" x14ac:dyDescent="0.25">
      <c r="A1620" s="4" t="s">
        <v>3267</v>
      </c>
      <c r="B1620" s="4" t="s">
        <v>3268</v>
      </c>
      <c r="C1620" s="9">
        <v>45781</v>
      </c>
      <c r="D1620" s="9" t="str">
        <f>TEXT(Transaction_2[[#This Row],[transaction_date]],"yyyy")</f>
        <v>2025</v>
      </c>
      <c r="E1620" s="9" t="str">
        <f>TEXT(Transaction_2[[#This Row],[transaction_date]],"mmm")</f>
        <v>May</v>
      </c>
      <c r="F1620" s="4">
        <v>56</v>
      </c>
      <c r="G1620" s="4" t="s">
        <v>6012</v>
      </c>
      <c r="H1620" s="4" t="s">
        <v>115</v>
      </c>
      <c r="I1620" s="4" t="s">
        <v>6030</v>
      </c>
      <c r="J1620" s="4">
        <v>10</v>
      </c>
      <c r="K1620" s="4">
        <v>90.69</v>
      </c>
      <c r="L1620" s="4">
        <v>906.88</v>
      </c>
      <c r="M1620" s="12">
        <f>Transaction_2[[#This Row],[total_amount]]*(1-Transaction_2[[#This Row],[discount_percentage]]/100)</f>
        <v>906.88</v>
      </c>
      <c r="N1620" s="12">
        <f>Transaction_2[[#This Row],[total_amount]]-(Transaction_2[[#This Row],[total_amount]]*Transaction_2[[#This Row],[discount_percentage]]/100)</f>
        <v>906.88</v>
      </c>
      <c r="O1620" s="4" t="s">
        <v>28</v>
      </c>
      <c r="P1620" s="4" t="s">
        <v>57</v>
      </c>
      <c r="Q1620" s="4">
        <v>1</v>
      </c>
      <c r="R1620" s="4" t="s">
        <v>6029</v>
      </c>
      <c r="S1620" s="4" t="b">
        <v>0</v>
      </c>
      <c r="T1620" s="4">
        <v>0</v>
      </c>
      <c r="U1620" s="4" t="s">
        <v>6006</v>
      </c>
      <c r="V1620" s="4">
        <v>14.26</v>
      </c>
      <c r="W1620" s="4">
        <v>24</v>
      </c>
      <c r="X1620" s="4" t="s">
        <v>6007</v>
      </c>
      <c r="Y1620" s="4" t="b">
        <v>1</v>
      </c>
      <c r="Z1620" s="4" t="b">
        <v>0</v>
      </c>
      <c r="AA1620" s="4" t="b">
        <v>0</v>
      </c>
      <c r="AB1620" s="4" t="b">
        <v>0</v>
      </c>
      <c r="AC1620" s="4" t="b">
        <v>1</v>
      </c>
    </row>
    <row r="1621" spans="1:29" x14ac:dyDescent="0.25">
      <c r="A1621" s="4" t="s">
        <v>3269</v>
      </c>
      <c r="B1621" s="4" t="s">
        <v>3270</v>
      </c>
      <c r="C1621" s="9">
        <v>45496</v>
      </c>
      <c r="D1621" s="9" t="str">
        <f>TEXT(Transaction_2[[#This Row],[transaction_date]],"yyyy")</f>
        <v>2024</v>
      </c>
      <c r="E1621" s="9" t="str">
        <f>TEXT(Transaction_2[[#This Row],[transaction_date]],"mmm")</f>
        <v>Jul</v>
      </c>
      <c r="F1621" s="4">
        <v>57</v>
      </c>
      <c r="G1621" s="4" t="s">
        <v>6012</v>
      </c>
      <c r="H1621" s="4" t="s">
        <v>65</v>
      </c>
      <c r="I1621" s="4" t="s">
        <v>6025</v>
      </c>
      <c r="J1621" s="4">
        <v>3</v>
      </c>
      <c r="K1621" s="4">
        <v>102.42</v>
      </c>
      <c r="L1621" s="4">
        <v>307.25</v>
      </c>
      <c r="M1621" s="12">
        <f>Transaction_2[[#This Row],[total_amount]]*(1-Transaction_2[[#This Row],[discount_percentage]]/100)</f>
        <v>214.15325000000001</v>
      </c>
      <c r="N1621" s="12">
        <f>Transaction_2[[#This Row],[total_amount]]-(Transaction_2[[#This Row],[total_amount]]*Transaction_2[[#This Row],[discount_percentage]]/100)</f>
        <v>214.15324999999999</v>
      </c>
      <c r="O1621" s="4" t="s">
        <v>31</v>
      </c>
      <c r="P1621" s="4" t="s">
        <v>36</v>
      </c>
      <c r="Q1621" s="4">
        <v>32</v>
      </c>
      <c r="R1621" s="4" t="s">
        <v>6010</v>
      </c>
      <c r="S1621" s="4" t="b">
        <v>1</v>
      </c>
      <c r="T1621" s="4">
        <v>30.3</v>
      </c>
      <c r="U1621" s="4" t="s">
        <v>6014</v>
      </c>
      <c r="V1621" s="4">
        <v>16.97</v>
      </c>
      <c r="W1621" s="4">
        <v>11</v>
      </c>
      <c r="X1621" s="4" t="s">
        <v>6020</v>
      </c>
      <c r="Y1621" s="4" t="b">
        <v>1</v>
      </c>
      <c r="Z1621" s="4" t="b">
        <v>0</v>
      </c>
      <c r="AA1621" s="4" t="b">
        <v>0</v>
      </c>
      <c r="AB1621" s="4" t="b">
        <v>0</v>
      </c>
      <c r="AC1621" s="4" t="b">
        <v>0</v>
      </c>
    </row>
    <row r="1622" spans="1:29" x14ac:dyDescent="0.25">
      <c r="A1622" s="4" t="s">
        <v>3271</v>
      </c>
      <c r="B1622" s="4" t="s">
        <v>1540</v>
      </c>
      <c r="C1622" s="9">
        <v>45590</v>
      </c>
      <c r="D1622" s="9" t="str">
        <f>TEXT(Transaction_2[[#This Row],[transaction_date]],"yyyy")</f>
        <v>2024</v>
      </c>
      <c r="E1622" s="9" t="str">
        <f>TEXT(Transaction_2[[#This Row],[transaction_date]],"mmm")</f>
        <v>Oct</v>
      </c>
      <c r="F1622" s="4">
        <v>50</v>
      </c>
      <c r="G1622" s="4" t="s">
        <v>6012</v>
      </c>
      <c r="H1622" s="4" t="s">
        <v>115</v>
      </c>
      <c r="I1622" s="4" t="s">
        <v>6030</v>
      </c>
      <c r="J1622" s="4">
        <v>3</v>
      </c>
      <c r="K1622" s="4">
        <v>197.69</v>
      </c>
      <c r="L1622" s="4">
        <v>593.05999999999995</v>
      </c>
      <c r="M1622" s="12">
        <f>Transaction_2[[#This Row],[total_amount]]*(1-Transaction_2[[#This Row],[discount_percentage]]/100)</f>
        <v>593.05999999999995</v>
      </c>
      <c r="N1622" s="12">
        <f>Transaction_2[[#This Row],[total_amount]]-(Transaction_2[[#This Row],[total_amount]]*Transaction_2[[#This Row],[discount_percentage]]/100)</f>
        <v>593.05999999999995</v>
      </c>
      <c r="O1622" s="4" t="s">
        <v>28</v>
      </c>
      <c r="P1622" s="4" t="s">
        <v>32</v>
      </c>
      <c r="Q1622" s="4">
        <v>26</v>
      </c>
      <c r="R1622" s="4" t="s">
        <v>6010</v>
      </c>
      <c r="S1622" s="4" t="b">
        <v>0</v>
      </c>
      <c r="T1622" s="4">
        <v>0</v>
      </c>
      <c r="U1622" s="4" t="s">
        <v>6006</v>
      </c>
      <c r="V1622" s="4">
        <v>7.37</v>
      </c>
      <c r="W1622" s="4">
        <v>2</v>
      </c>
      <c r="X1622" s="4" t="s">
        <v>6016</v>
      </c>
      <c r="Y1622" s="4" t="b">
        <v>0</v>
      </c>
      <c r="Z1622" s="4" t="b">
        <v>0</v>
      </c>
      <c r="AA1622" s="4" t="b">
        <v>1</v>
      </c>
      <c r="AB1622" s="4" t="b">
        <v>0</v>
      </c>
      <c r="AC1622" s="4" t="b">
        <v>0</v>
      </c>
    </row>
    <row r="1623" spans="1:29" x14ac:dyDescent="0.25">
      <c r="A1623" s="4" t="s">
        <v>3272</v>
      </c>
      <c r="B1623" s="4" t="s">
        <v>3273</v>
      </c>
      <c r="C1623" s="9">
        <v>45727</v>
      </c>
      <c r="D1623" s="9" t="str">
        <f>TEXT(Transaction_2[[#This Row],[transaction_date]],"yyyy")</f>
        <v>2025</v>
      </c>
      <c r="E1623" s="9" t="str">
        <f>TEXT(Transaction_2[[#This Row],[transaction_date]],"mmm")</f>
        <v>Mar</v>
      </c>
      <c r="F1623" s="4">
        <v>34</v>
      </c>
      <c r="G1623" s="4" t="s">
        <v>6017</v>
      </c>
      <c r="H1623" s="4" t="s">
        <v>27</v>
      </c>
      <c r="I1623" s="4" t="s">
        <v>6009</v>
      </c>
      <c r="J1623" s="4">
        <v>11</v>
      </c>
      <c r="K1623" s="4">
        <v>34.46</v>
      </c>
      <c r="L1623" s="4">
        <v>379.04</v>
      </c>
      <c r="M1623" s="12">
        <f>Transaction_2[[#This Row],[total_amount]]*(1-Transaction_2[[#This Row],[discount_percentage]]/100)</f>
        <v>379.04</v>
      </c>
      <c r="N1623" s="12">
        <f>Transaction_2[[#This Row],[total_amount]]-(Transaction_2[[#This Row],[total_amount]]*Transaction_2[[#This Row],[discount_percentage]]/100)</f>
        <v>379.04</v>
      </c>
      <c r="O1623" s="4" t="s">
        <v>90</v>
      </c>
      <c r="P1623" s="4" t="s">
        <v>36</v>
      </c>
      <c r="Q1623" s="4">
        <v>2</v>
      </c>
      <c r="R1623" s="4" t="s">
        <v>6023</v>
      </c>
      <c r="S1623" s="4" t="b">
        <v>0</v>
      </c>
      <c r="T1623" s="4">
        <v>0</v>
      </c>
      <c r="U1623" s="4" t="s">
        <v>6006</v>
      </c>
      <c r="V1623" s="4">
        <v>11.54</v>
      </c>
      <c r="W1623" s="4">
        <v>23</v>
      </c>
      <c r="X1623" s="4" t="s">
        <v>6007</v>
      </c>
      <c r="Y1623" s="4" t="b">
        <v>1</v>
      </c>
      <c r="Z1623" s="4" t="b">
        <v>0</v>
      </c>
      <c r="AA1623" s="4" t="b">
        <v>1</v>
      </c>
      <c r="AB1623" s="4" t="b">
        <v>0</v>
      </c>
      <c r="AC1623" s="4" t="b">
        <v>1</v>
      </c>
    </row>
    <row r="1624" spans="1:29" x14ac:dyDescent="0.25">
      <c r="A1624" s="4" t="s">
        <v>3274</v>
      </c>
      <c r="B1624" s="4" t="s">
        <v>3275</v>
      </c>
      <c r="C1624" s="9">
        <v>45773</v>
      </c>
      <c r="D1624" s="9" t="str">
        <f>TEXT(Transaction_2[[#This Row],[transaction_date]],"yyyy")</f>
        <v>2025</v>
      </c>
      <c r="E1624" s="9" t="str">
        <f>TEXT(Transaction_2[[#This Row],[transaction_date]],"mmm")</f>
        <v>Apr</v>
      </c>
      <c r="F1624" s="4">
        <v>59</v>
      </c>
      <c r="G1624" s="4" t="s">
        <v>6012</v>
      </c>
      <c r="H1624" s="4" t="s">
        <v>22</v>
      </c>
      <c r="I1624" s="4" t="s">
        <v>6004</v>
      </c>
      <c r="J1624" s="4">
        <v>10</v>
      </c>
      <c r="K1624" s="4">
        <v>92.08</v>
      </c>
      <c r="L1624" s="4">
        <v>920.78</v>
      </c>
      <c r="M1624" s="12">
        <f>Transaction_2[[#This Row],[total_amount]]*(1-Transaction_2[[#This Row],[discount_percentage]]/100)</f>
        <v>920.78</v>
      </c>
      <c r="N1624" s="12">
        <f>Transaction_2[[#This Row],[total_amount]]-(Transaction_2[[#This Row],[total_amount]]*Transaction_2[[#This Row],[discount_percentage]]/100)</f>
        <v>920.78</v>
      </c>
      <c r="O1624" s="4" t="s">
        <v>87</v>
      </c>
      <c r="P1624" s="4" t="s">
        <v>57</v>
      </c>
      <c r="Q1624" s="4">
        <v>0</v>
      </c>
      <c r="R1624" s="4" t="s">
        <v>6027</v>
      </c>
      <c r="S1624" s="4" t="b">
        <v>0</v>
      </c>
      <c r="T1624" s="4">
        <v>0</v>
      </c>
      <c r="U1624" s="4" t="s">
        <v>6006</v>
      </c>
      <c r="V1624" s="4">
        <v>8.56</v>
      </c>
      <c r="W1624" s="4">
        <v>18</v>
      </c>
      <c r="X1624" s="4" t="s">
        <v>6007</v>
      </c>
      <c r="Y1624" s="4" t="b">
        <v>1</v>
      </c>
      <c r="Z1624" s="4" t="b">
        <v>1</v>
      </c>
      <c r="AA1624" s="4" t="b">
        <v>0</v>
      </c>
      <c r="AB1624" s="4" t="b">
        <v>0</v>
      </c>
      <c r="AC1624" s="4" t="b">
        <v>1</v>
      </c>
    </row>
    <row r="1625" spans="1:29" x14ac:dyDescent="0.25">
      <c r="A1625" s="4" t="s">
        <v>3276</v>
      </c>
      <c r="B1625" s="4" t="s">
        <v>3277</v>
      </c>
      <c r="C1625" s="9">
        <v>45689</v>
      </c>
      <c r="D1625" s="9" t="str">
        <f>TEXT(Transaction_2[[#This Row],[transaction_date]],"yyyy")</f>
        <v>2025</v>
      </c>
      <c r="E1625" s="9" t="str">
        <f>TEXT(Transaction_2[[#This Row],[transaction_date]],"mmm")</f>
        <v>Feb</v>
      </c>
      <c r="F1625" s="4">
        <v>60</v>
      </c>
      <c r="G1625" s="4" t="s">
        <v>6008</v>
      </c>
      <c r="H1625" s="4" t="s">
        <v>44</v>
      </c>
      <c r="I1625" s="4" t="s">
        <v>6019</v>
      </c>
      <c r="J1625" s="4">
        <v>3</v>
      </c>
      <c r="K1625" s="4">
        <v>189.13</v>
      </c>
      <c r="L1625" s="4">
        <v>567.4</v>
      </c>
      <c r="M1625" s="12">
        <f>Transaction_2[[#This Row],[total_amount]]*(1-Transaction_2[[#This Row],[discount_percentage]]/100)</f>
        <v>299.01979999999998</v>
      </c>
      <c r="N1625" s="12">
        <f>Transaction_2[[#This Row],[total_amount]]-(Transaction_2[[#This Row],[total_amount]]*Transaction_2[[#This Row],[discount_percentage]]/100)</f>
        <v>299.01980000000003</v>
      </c>
      <c r="O1625" s="4" t="s">
        <v>31</v>
      </c>
      <c r="P1625" s="4" t="s">
        <v>32</v>
      </c>
      <c r="Q1625" s="4">
        <v>3</v>
      </c>
      <c r="R1625" s="4" t="s">
        <v>6023</v>
      </c>
      <c r="S1625" s="4" t="b">
        <v>1</v>
      </c>
      <c r="T1625" s="4">
        <v>47.3</v>
      </c>
      <c r="U1625" s="4" t="s">
        <v>6014</v>
      </c>
      <c r="V1625" s="4">
        <v>7.46</v>
      </c>
      <c r="W1625" s="4">
        <v>18</v>
      </c>
      <c r="X1625" s="4" t="s">
        <v>6007</v>
      </c>
      <c r="Y1625" s="4" t="b">
        <v>0</v>
      </c>
      <c r="Z1625" s="4" t="b">
        <v>0</v>
      </c>
      <c r="AA1625" s="4" t="b">
        <v>0</v>
      </c>
      <c r="AB1625" s="4" t="b">
        <v>0</v>
      </c>
      <c r="AC1625" s="4" t="b">
        <v>0</v>
      </c>
    </row>
    <row r="1626" spans="1:29" x14ac:dyDescent="0.25">
      <c r="A1626" s="4" t="s">
        <v>3278</v>
      </c>
      <c r="B1626" s="4" t="s">
        <v>3279</v>
      </c>
      <c r="C1626" s="9">
        <v>45590</v>
      </c>
      <c r="D1626" s="9" t="str">
        <f>TEXT(Transaction_2[[#This Row],[transaction_date]],"yyyy")</f>
        <v>2024</v>
      </c>
      <c r="E1626" s="9" t="str">
        <f>TEXT(Transaction_2[[#This Row],[transaction_date]],"mmm")</f>
        <v>Oct</v>
      </c>
      <c r="F1626" s="4">
        <v>20</v>
      </c>
      <c r="G1626" s="4" t="s">
        <v>6003</v>
      </c>
      <c r="H1626" s="4" t="s">
        <v>65</v>
      </c>
      <c r="I1626" s="4" t="s">
        <v>6025</v>
      </c>
      <c r="J1626" s="4">
        <v>2</v>
      </c>
      <c r="K1626" s="4">
        <v>72.52</v>
      </c>
      <c r="L1626" s="4">
        <v>145.04</v>
      </c>
      <c r="M1626" s="12">
        <f>Transaction_2[[#This Row],[total_amount]]*(1-Transaction_2[[#This Row],[discount_percentage]]/100)</f>
        <v>145.04</v>
      </c>
      <c r="N1626" s="12">
        <f>Transaction_2[[#This Row],[total_amount]]-(Transaction_2[[#This Row],[total_amount]]*Transaction_2[[#This Row],[discount_percentage]]/100)</f>
        <v>145.04</v>
      </c>
      <c r="O1626" s="4" t="s">
        <v>54</v>
      </c>
      <c r="P1626" s="4" t="s">
        <v>24</v>
      </c>
      <c r="Q1626" s="4">
        <v>2</v>
      </c>
      <c r="R1626" s="4" t="s">
        <v>6023</v>
      </c>
      <c r="S1626" s="4" t="b">
        <v>0</v>
      </c>
      <c r="T1626" s="4">
        <v>0</v>
      </c>
      <c r="U1626" s="4" t="s">
        <v>6006</v>
      </c>
      <c r="V1626" s="4">
        <v>16.46</v>
      </c>
      <c r="W1626" s="4">
        <v>6</v>
      </c>
      <c r="X1626" s="4" t="s">
        <v>6018</v>
      </c>
      <c r="Y1626" s="4" t="b">
        <v>0</v>
      </c>
      <c r="Z1626" s="4" t="b">
        <v>0</v>
      </c>
      <c r="AA1626" s="4" t="b">
        <v>0</v>
      </c>
      <c r="AB1626" s="4" t="b">
        <v>1</v>
      </c>
      <c r="AC1626" s="4" t="b">
        <v>0</v>
      </c>
    </row>
    <row r="1627" spans="1:29" x14ac:dyDescent="0.25">
      <c r="A1627" s="4" t="s">
        <v>3280</v>
      </c>
      <c r="B1627" s="4" t="s">
        <v>3281</v>
      </c>
      <c r="C1627" s="9">
        <v>45650</v>
      </c>
      <c r="D1627" s="9" t="str">
        <f>TEXT(Transaction_2[[#This Row],[transaction_date]],"yyyy")</f>
        <v>2024</v>
      </c>
      <c r="E1627" s="9" t="str">
        <f>TEXT(Transaction_2[[#This Row],[transaction_date]],"mmm")</f>
        <v>Dec</v>
      </c>
      <c r="F1627" s="4">
        <v>54</v>
      </c>
      <c r="G1627" s="4" t="s">
        <v>6012</v>
      </c>
      <c r="H1627" s="4" t="s">
        <v>65</v>
      </c>
      <c r="I1627" s="4" t="s">
        <v>6025</v>
      </c>
      <c r="J1627" s="4">
        <v>7</v>
      </c>
      <c r="K1627" s="4">
        <v>20.14</v>
      </c>
      <c r="L1627" s="4">
        <v>141.01</v>
      </c>
      <c r="M1627" s="12">
        <f>Transaction_2[[#This Row],[total_amount]]*(1-Transaction_2[[#This Row],[discount_percentage]]/100)</f>
        <v>141.01</v>
      </c>
      <c r="N1627" s="12">
        <f>Transaction_2[[#This Row],[total_amount]]-(Transaction_2[[#This Row],[total_amount]]*Transaction_2[[#This Row],[discount_percentage]]/100)</f>
        <v>141.01</v>
      </c>
      <c r="O1627" s="4" t="s">
        <v>90</v>
      </c>
      <c r="P1627" s="4" t="s">
        <v>36</v>
      </c>
      <c r="Q1627" s="4">
        <v>3</v>
      </c>
      <c r="R1627" s="4" t="s">
        <v>6023</v>
      </c>
      <c r="S1627" s="4" t="b">
        <v>0</v>
      </c>
      <c r="T1627" s="4">
        <v>0</v>
      </c>
      <c r="U1627" s="4" t="s">
        <v>6006</v>
      </c>
      <c r="V1627" s="4">
        <v>13.43</v>
      </c>
      <c r="W1627" s="4">
        <v>21</v>
      </c>
      <c r="X1627" s="4" t="s">
        <v>6007</v>
      </c>
      <c r="Y1627" s="4" t="b">
        <v>0</v>
      </c>
      <c r="Z1627" s="4" t="b">
        <v>0</v>
      </c>
      <c r="AA1627" s="4" t="b">
        <v>1</v>
      </c>
      <c r="AB1627" s="4" t="b">
        <v>0</v>
      </c>
      <c r="AC1627" s="4" t="b">
        <v>1</v>
      </c>
    </row>
    <row r="1628" spans="1:29" x14ac:dyDescent="0.25">
      <c r="A1628" s="4" t="s">
        <v>3282</v>
      </c>
      <c r="B1628" s="4" t="s">
        <v>3283</v>
      </c>
      <c r="C1628" s="9">
        <v>45545</v>
      </c>
      <c r="D1628" s="9" t="str">
        <f>TEXT(Transaction_2[[#This Row],[transaction_date]],"yyyy")</f>
        <v>2024</v>
      </c>
      <c r="E1628" s="9" t="str">
        <f>TEXT(Transaction_2[[#This Row],[transaction_date]],"mmm")</f>
        <v>Sep</v>
      </c>
      <c r="F1628" s="4">
        <v>32</v>
      </c>
      <c r="G1628" s="4" t="s">
        <v>6017</v>
      </c>
      <c r="H1628" s="4" t="s">
        <v>53</v>
      </c>
      <c r="I1628" s="4" t="s">
        <v>6022</v>
      </c>
      <c r="J1628" s="4">
        <v>3</v>
      </c>
      <c r="K1628" s="4">
        <v>200.44</v>
      </c>
      <c r="L1628" s="4">
        <v>601.32000000000005</v>
      </c>
      <c r="M1628" s="12">
        <f>Transaction_2[[#This Row],[total_amount]]*(1-Transaction_2[[#This Row],[discount_percentage]]/100)</f>
        <v>601.32000000000005</v>
      </c>
      <c r="N1628" s="12">
        <f>Transaction_2[[#This Row],[total_amount]]-(Transaction_2[[#This Row],[total_amount]]*Transaction_2[[#This Row],[discount_percentage]]/100)</f>
        <v>601.32000000000005</v>
      </c>
      <c r="O1628" s="4" t="s">
        <v>23</v>
      </c>
      <c r="P1628" s="4" t="s">
        <v>24</v>
      </c>
      <c r="Q1628" s="4">
        <v>10</v>
      </c>
      <c r="R1628" s="4" t="s">
        <v>6005</v>
      </c>
      <c r="S1628" s="4" t="b">
        <v>0</v>
      </c>
      <c r="T1628" s="4">
        <v>0</v>
      </c>
      <c r="U1628" s="4" t="s">
        <v>6006</v>
      </c>
      <c r="V1628" s="4">
        <v>17.399999999999999</v>
      </c>
      <c r="W1628" s="4">
        <v>20</v>
      </c>
      <c r="X1628" s="4" t="s">
        <v>6007</v>
      </c>
      <c r="Y1628" s="4" t="b">
        <v>0</v>
      </c>
      <c r="Z1628" s="4" t="b">
        <v>0</v>
      </c>
      <c r="AA1628" s="4" t="b">
        <v>0</v>
      </c>
      <c r="AB1628" s="4" t="b">
        <v>0</v>
      </c>
      <c r="AC1628" s="4" t="b">
        <v>0</v>
      </c>
    </row>
    <row r="1629" spans="1:29" x14ac:dyDescent="0.25">
      <c r="A1629" s="4" t="s">
        <v>3284</v>
      </c>
      <c r="B1629" s="4" t="s">
        <v>3285</v>
      </c>
      <c r="C1629" s="9">
        <v>45557</v>
      </c>
      <c r="D1629" s="9" t="str">
        <f>TEXT(Transaction_2[[#This Row],[transaction_date]],"yyyy")</f>
        <v>2024</v>
      </c>
      <c r="E1629" s="9" t="str">
        <f>TEXT(Transaction_2[[#This Row],[transaction_date]],"mmm")</f>
        <v>Sep</v>
      </c>
      <c r="F1629" s="4">
        <v>44</v>
      </c>
      <c r="G1629" s="4" t="s">
        <v>6021</v>
      </c>
      <c r="H1629" s="4" t="s">
        <v>65</v>
      </c>
      <c r="I1629" s="4" t="s">
        <v>6025</v>
      </c>
      <c r="J1629" s="4">
        <v>17</v>
      </c>
      <c r="K1629" s="4">
        <v>8.7799999999999994</v>
      </c>
      <c r="L1629" s="4">
        <v>149.19999999999999</v>
      </c>
      <c r="M1629" s="12">
        <f>Transaction_2[[#This Row],[total_amount]]*(1-Transaction_2[[#This Row],[discount_percentage]]/100)</f>
        <v>149.19999999999999</v>
      </c>
      <c r="N1629" s="12">
        <f>Transaction_2[[#This Row],[total_amount]]-(Transaction_2[[#This Row],[total_amount]]*Transaction_2[[#This Row],[discount_percentage]]/100)</f>
        <v>149.19999999999999</v>
      </c>
      <c r="O1629" s="4" t="s">
        <v>90</v>
      </c>
      <c r="P1629" s="4" t="s">
        <v>36</v>
      </c>
      <c r="Q1629" s="4">
        <v>2</v>
      </c>
      <c r="R1629" s="4" t="s">
        <v>6023</v>
      </c>
      <c r="S1629" s="4" t="b">
        <v>0</v>
      </c>
      <c r="T1629" s="4">
        <v>0</v>
      </c>
      <c r="U1629" s="4" t="s">
        <v>6006</v>
      </c>
      <c r="V1629" s="4">
        <v>12.62</v>
      </c>
      <c r="W1629" s="4">
        <v>4</v>
      </c>
      <c r="X1629" s="4" t="s">
        <v>6018</v>
      </c>
      <c r="Y1629" s="4" t="b">
        <v>0</v>
      </c>
      <c r="Z1629" s="4" t="b">
        <v>0</v>
      </c>
      <c r="AA1629" s="4" t="b">
        <v>0</v>
      </c>
      <c r="AB1629" s="4" t="b">
        <v>1</v>
      </c>
      <c r="AC1629" s="4" t="b">
        <v>1</v>
      </c>
    </row>
    <row r="1630" spans="1:29" x14ac:dyDescent="0.25">
      <c r="A1630" s="4" t="s">
        <v>3286</v>
      </c>
      <c r="B1630" s="4" t="s">
        <v>3287</v>
      </c>
      <c r="C1630" s="9">
        <v>45689</v>
      </c>
      <c r="D1630" s="9" t="str">
        <f>TEXT(Transaction_2[[#This Row],[transaction_date]],"yyyy")</f>
        <v>2025</v>
      </c>
      <c r="E1630" s="9" t="str">
        <f>TEXT(Transaction_2[[#This Row],[transaction_date]],"mmm")</f>
        <v>Feb</v>
      </c>
      <c r="F1630" s="4">
        <v>51</v>
      </c>
      <c r="G1630" s="4" t="s">
        <v>6012</v>
      </c>
      <c r="H1630" s="4" t="s">
        <v>62</v>
      </c>
      <c r="I1630" s="4" t="s">
        <v>6024</v>
      </c>
      <c r="J1630" s="4">
        <v>4</v>
      </c>
      <c r="K1630" s="4">
        <v>258.52</v>
      </c>
      <c r="L1630" s="4">
        <v>1034.07</v>
      </c>
      <c r="M1630" s="12">
        <f>Transaction_2[[#This Row],[total_amount]]*(1-Transaction_2[[#This Row],[discount_percentage]]/100)</f>
        <v>1034.07</v>
      </c>
      <c r="N1630" s="12">
        <f>Transaction_2[[#This Row],[total_amount]]-(Transaction_2[[#This Row],[total_amount]]*Transaction_2[[#This Row],[discount_percentage]]/100)</f>
        <v>1034.07</v>
      </c>
      <c r="O1630" s="4" t="s">
        <v>23</v>
      </c>
      <c r="P1630" s="4" t="s">
        <v>32</v>
      </c>
      <c r="Q1630" s="4">
        <v>17</v>
      </c>
      <c r="R1630" s="4" t="s">
        <v>6005</v>
      </c>
      <c r="S1630" s="4" t="b">
        <v>0</v>
      </c>
      <c r="T1630" s="4">
        <v>0</v>
      </c>
      <c r="U1630" s="4" t="s">
        <v>6006</v>
      </c>
      <c r="V1630" s="4">
        <v>14.93</v>
      </c>
      <c r="W1630" s="4">
        <v>24</v>
      </c>
      <c r="X1630" s="4" t="s">
        <v>6007</v>
      </c>
      <c r="Y1630" s="4" t="b">
        <v>0</v>
      </c>
      <c r="Z1630" s="4" t="b">
        <v>0</v>
      </c>
      <c r="AA1630" s="4" t="b">
        <v>0</v>
      </c>
      <c r="AB1630" s="4" t="b">
        <v>0</v>
      </c>
      <c r="AC1630" s="4" t="b">
        <v>0</v>
      </c>
    </row>
    <row r="1631" spans="1:29" x14ac:dyDescent="0.25">
      <c r="A1631" s="4" t="s">
        <v>3288</v>
      </c>
      <c r="B1631" s="4" t="s">
        <v>3289</v>
      </c>
      <c r="C1631" s="9">
        <v>45644</v>
      </c>
      <c r="D1631" s="9" t="str">
        <f>TEXT(Transaction_2[[#This Row],[transaction_date]],"yyyy")</f>
        <v>2024</v>
      </c>
      <c r="E1631" s="9" t="str">
        <f>TEXT(Transaction_2[[#This Row],[transaction_date]],"mmm")</f>
        <v>Dec</v>
      </c>
      <c r="F1631" s="4">
        <v>34</v>
      </c>
      <c r="G1631" s="4" t="s">
        <v>6017</v>
      </c>
      <c r="H1631" s="4" t="s">
        <v>22</v>
      </c>
      <c r="I1631" s="4" t="s">
        <v>6004</v>
      </c>
      <c r="J1631" s="4">
        <v>12</v>
      </c>
      <c r="K1631" s="4">
        <v>81.150000000000006</v>
      </c>
      <c r="L1631" s="4">
        <v>973.75</v>
      </c>
      <c r="M1631" s="12">
        <f>Transaction_2[[#This Row],[total_amount]]*(1-Transaction_2[[#This Row],[discount_percentage]]/100)</f>
        <v>883.19125000000008</v>
      </c>
      <c r="N1631" s="12">
        <f>Transaction_2[[#This Row],[total_amount]]-(Transaction_2[[#This Row],[total_amount]]*Transaction_2[[#This Row],[discount_percentage]]/100)</f>
        <v>883.19124999999997</v>
      </c>
      <c r="O1631" s="4" t="s">
        <v>28</v>
      </c>
      <c r="P1631" s="4" t="s">
        <v>36</v>
      </c>
      <c r="Q1631" s="4">
        <v>1</v>
      </c>
      <c r="R1631" s="4" t="s">
        <v>6029</v>
      </c>
      <c r="S1631" s="4" t="b">
        <v>1</v>
      </c>
      <c r="T1631" s="4">
        <v>9.3000000000000007</v>
      </c>
      <c r="U1631" s="4" t="s">
        <v>6031</v>
      </c>
      <c r="V1631" s="4">
        <v>22.66</v>
      </c>
      <c r="W1631" s="4">
        <v>14</v>
      </c>
      <c r="X1631" s="4" t="s">
        <v>6020</v>
      </c>
      <c r="Y1631" s="4" t="b">
        <v>1</v>
      </c>
      <c r="Z1631" s="4" t="b">
        <v>0</v>
      </c>
      <c r="AA1631" s="4" t="b">
        <v>0</v>
      </c>
      <c r="AB1631" s="4" t="b">
        <v>0</v>
      </c>
      <c r="AC1631" s="4" t="b">
        <v>1</v>
      </c>
    </row>
    <row r="1632" spans="1:29" x14ac:dyDescent="0.25">
      <c r="A1632" s="4" t="s">
        <v>3290</v>
      </c>
      <c r="B1632" s="4" t="s">
        <v>3291</v>
      </c>
      <c r="C1632" s="9">
        <v>45747</v>
      </c>
      <c r="D1632" s="9" t="str">
        <f>TEXT(Transaction_2[[#This Row],[transaction_date]],"yyyy")</f>
        <v>2025</v>
      </c>
      <c r="E1632" s="9" t="str">
        <f>TEXT(Transaction_2[[#This Row],[transaction_date]],"mmm")</f>
        <v>Mar</v>
      </c>
      <c r="F1632" s="4">
        <v>70</v>
      </c>
      <c r="G1632" s="4" t="s">
        <v>6011</v>
      </c>
      <c r="H1632" s="4" t="s">
        <v>65</v>
      </c>
      <c r="I1632" s="4" t="s">
        <v>6025</v>
      </c>
      <c r="J1632" s="4">
        <v>2</v>
      </c>
      <c r="K1632" s="4">
        <v>104.78</v>
      </c>
      <c r="L1632" s="4">
        <v>209.56</v>
      </c>
      <c r="M1632" s="12">
        <f>Transaction_2[[#This Row],[total_amount]]*(1-Transaction_2[[#This Row],[discount_percentage]]/100)</f>
        <v>180.01204000000001</v>
      </c>
      <c r="N1632" s="12">
        <f>Transaction_2[[#This Row],[total_amount]]-(Transaction_2[[#This Row],[total_amount]]*Transaction_2[[#This Row],[discount_percentage]]/100)</f>
        <v>180.01204000000001</v>
      </c>
      <c r="O1632" s="4" t="s">
        <v>28</v>
      </c>
      <c r="P1632" s="4" t="s">
        <v>36</v>
      </c>
      <c r="Q1632" s="4">
        <v>49</v>
      </c>
      <c r="R1632" s="4" t="s">
        <v>6010</v>
      </c>
      <c r="S1632" s="4" t="b">
        <v>1</v>
      </c>
      <c r="T1632" s="4">
        <v>14.1</v>
      </c>
      <c r="U1632" s="4" t="s">
        <v>6028</v>
      </c>
      <c r="V1632" s="4">
        <v>14.11</v>
      </c>
      <c r="W1632" s="4">
        <v>23</v>
      </c>
      <c r="X1632" s="4" t="s">
        <v>6007</v>
      </c>
      <c r="Y1632" s="4" t="b">
        <v>0</v>
      </c>
      <c r="Z1632" s="4" t="b">
        <v>0</v>
      </c>
      <c r="AA1632" s="4" t="b">
        <v>0</v>
      </c>
      <c r="AB1632" s="4" t="b">
        <v>0</v>
      </c>
      <c r="AC1632" s="4" t="b">
        <v>0</v>
      </c>
    </row>
    <row r="1633" spans="1:29" x14ac:dyDescent="0.25">
      <c r="A1633" s="4" t="s">
        <v>3292</v>
      </c>
      <c r="B1633" s="4" t="s">
        <v>3293</v>
      </c>
      <c r="C1633" s="9">
        <v>45834</v>
      </c>
      <c r="D1633" s="9" t="str">
        <f>TEXT(Transaction_2[[#This Row],[transaction_date]],"yyyy")</f>
        <v>2025</v>
      </c>
      <c r="E1633" s="9" t="str">
        <f>TEXT(Transaction_2[[#This Row],[transaction_date]],"mmm")</f>
        <v>Jun</v>
      </c>
      <c r="F1633" s="4">
        <v>72</v>
      </c>
      <c r="G1633" s="4" t="s">
        <v>6011</v>
      </c>
      <c r="H1633" s="4" t="s">
        <v>115</v>
      </c>
      <c r="I1633" s="4" t="s">
        <v>6030</v>
      </c>
      <c r="J1633" s="4">
        <v>3</v>
      </c>
      <c r="K1633" s="4">
        <v>144.43</v>
      </c>
      <c r="L1633" s="4">
        <v>433.3</v>
      </c>
      <c r="M1633" s="12">
        <f>Transaction_2[[#This Row],[total_amount]]*(1-Transaction_2[[#This Row],[discount_percentage]]/100)</f>
        <v>433.3</v>
      </c>
      <c r="N1633" s="12">
        <f>Transaction_2[[#This Row],[total_amount]]-(Transaction_2[[#This Row],[total_amount]]*Transaction_2[[#This Row],[discount_percentage]]/100)</f>
        <v>433.3</v>
      </c>
      <c r="O1633" s="4" t="s">
        <v>28</v>
      </c>
      <c r="P1633" s="4" t="s">
        <v>24</v>
      </c>
      <c r="Q1633" s="4">
        <v>8</v>
      </c>
      <c r="R1633" s="4" t="s">
        <v>6005</v>
      </c>
      <c r="S1633" s="4" t="b">
        <v>0</v>
      </c>
      <c r="T1633" s="4">
        <v>0</v>
      </c>
      <c r="U1633" s="4" t="s">
        <v>6006</v>
      </c>
      <c r="V1633" s="4">
        <v>8.0399999999999991</v>
      </c>
      <c r="W1633" s="4">
        <v>16</v>
      </c>
      <c r="X1633" s="4" t="s">
        <v>6007</v>
      </c>
      <c r="Y1633" s="4" t="b">
        <v>0</v>
      </c>
      <c r="Z1633" s="4" t="b">
        <v>0</v>
      </c>
      <c r="AA1633" s="4" t="b">
        <v>0</v>
      </c>
      <c r="AB1633" s="4" t="b">
        <v>0</v>
      </c>
      <c r="AC1633" s="4" t="b">
        <v>0</v>
      </c>
    </row>
    <row r="1634" spans="1:29" x14ac:dyDescent="0.25">
      <c r="A1634" s="4" t="s">
        <v>3294</v>
      </c>
      <c r="B1634" s="4" t="s">
        <v>3295</v>
      </c>
      <c r="C1634" s="9">
        <v>45746</v>
      </c>
      <c r="D1634" s="9" t="str">
        <f>TEXT(Transaction_2[[#This Row],[transaction_date]],"yyyy")</f>
        <v>2025</v>
      </c>
      <c r="E1634" s="9" t="str">
        <f>TEXT(Transaction_2[[#This Row],[transaction_date]],"mmm")</f>
        <v>Mar</v>
      </c>
      <c r="F1634" s="4">
        <v>25</v>
      </c>
      <c r="G1634" s="4" t="s">
        <v>6003</v>
      </c>
      <c r="H1634" s="4" t="s">
        <v>44</v>
      </c>
      <c r="I1634" s="4" t="s">
        <v>6019</v>
      </c>
      <c r="J1634" s="4">
        <v>1</v>
      </c>
      <c r="K1634" s="4">
        <v>132.53</v>
      </c>
      <c r="L1634" s="4">
        <v>132.53</v>
      </c>
      <c r="M1634" s="12">
        <f>Transaction_2[[#This Row],[total_amount]]*(1-Transaction_2[[#This Row],[discount_percentage]]/100)</f>
        <v>132.53</v>
      </c>
      <c r="N1634" s="12">
        <f>Transaction_2[[#This Row],[total_amount]]-(Transaction_2[[#This Row],[total_amount]]*Transaction_2[[#This Row],[discount_percentage]]/100)</f>
        <v>132.53</v>
      </c>
      <c r="O1634" s="4" t="s">
        <v>23</v>
      </c>
      <c r="P1634" s="4" t="s">
        <v>32</v>
      </c>
      <c r="Q1634" s="4">
        <v>15</v>
      </c>
      <c r="R1634" s="4" t="s">
        <v>6005</v>
      </c>
      <c r="S1634" s="4" t="b">
        <v>0</v>
      </c>
      <c r="T1634" s="4">
        <v>0</v>
      </c>
      <c r="U1634" s="4" t="s">
        <v>6006</v>
      </c>
      <c r="V1634" s="4">
        <v>6.34</v>
      </c>
      <c r="W1634" s="4">
        <v>17</v>
      </c>
      <c r="X1634" s="4" t="s">
        <v>6007</v>
      </c>
      <c r="Y1634" s="4" t="b">
        <v>1</v>
      </c>
      <c r="Z1634" s="4" t="b">
        <v>0</v>
      </c>
      <c r="AA1634" s="4" t="b">
        <v>1</v>
      </c>
      <c r="AB1634" s="4" t="b">
        <v>0</v>
      </c>
      <c r="AC1634" s="4" t="b">
        <v>0</v>
      </c>
    </row>
    <row r="1635" spans="1:29" x14ac:dyDescent="0.25">
      <c r="A1635" s="4" t="s">
        <v>3296</v>
      </c>
      <c r="B1635" s="4" t="s">
        <v>3297</v>
      </c>
      <c r="C1635" s="9">
        <v>45783</v>
      </c>
      <c r="D1635" s="9" t="str">
        <f>TEXT(Transaction_2[[#This Row],[transaction_date]],"yyyy")</f>
        <v>2025</v>
      </c>
      <c r="E1635" s="9" t="str">
        <f>TEXT(Transaction_2[[#This Row],[transaction_date]],"mmm")</f>
        <v>May</v>
      </c>
      <c r="F1635" s="4">
        <v>63</v>
      </c>
      <c r="G1635" s="4" t="s">
        <v>6008</v>
      </c>
      <c r="H1635" s="4" t="s">
        <v>80</v>
      </c>
      <c r="I1635" s="4" t="s">
        <v>6026</v>
      </c>
      <c r="J1635" s="4">
        <v>3</v>
      </c>
      <c r="K1635" s="4">
        <v>237.63</v>
      </c>
      <c r="L1635" s="4">
        <v>712.88</v>
      </c>
      <c r="M1635" s="12">
        <f>Transaction_2[[#This Row],[total_amount]]*(1-Transaction_2[[#This Row],[discount_percentage]]/100)</f>
        <v>571.01688000000001</v>
      </c>
      <c r="N1635" s="12">
        <f>Transaction_2[[#This Row],[total_amount]]-(Transaction_2[[#This Row],[total_amount]]*Transaction_2[[#This Row],[discount_percentage]]/100)</f>
        <v>571.01688000000001</v>
      </c>
      <c r="O1635" s="4" t="s">
        <v>28</v>
      </c>
      <c r="P1635" s="4" t="s">
        <v>32</v>
      </c>
      <c r="Q1635" s="4">
        <v>36</v>
      </c>
      <c r="R1635" s="4" t="s">
        <v>6010</v>
      </c>
      <c r="S1635" s="4" t="b">
        <v>1</v>
      </c>
      <c r="T1635" s="4">
        <v>19.899999999999999</v>
      </c>
      <c r="U1635" s="4" t="s">
        <v>6028</v>
      </c>
      <c r="V1635" s="4">
        <v>20.18</v>
      </c>
      <c r="W1635" s="4">
        <v>5</v>
      </c>
      <c r="X1635" s="4" t="s">
        <v>6018</v>
      </c>
      <c r="Y1635" s="4" t="b">
        <v>0</v>
      </c>
      <c r="Z1635" s="4" t="b">
        <v>0</v>
      </c>
      <c r="AA1635" s="4" t="b">
        <v>0</v>
      </c>
      <c r="AB1635" s="4" t="b">
        <v>1</v>
      </c>
      <c r="AC1635" s="4" t="b">
        <v>0</v>
      </c>
    </row>
    <row r="1636" spans="1:29" x14ac:dyDescent="0.25">
      <c r="A1636" s="4" t="s">
        <v>3298</v>
      </c>
      <c r="B1636" s="4" t="s">
        <v>3299</v>
      </c>
      <c r="C1636" s="9">
        <v>45678</v>
      </c>
      <c r="D1636" s="9" t="str">
        <f>TEXT(Transaction_2[[#This Row],[transaction_date]],"yyyy")</f>
        <v>2025</v>
      </c>
      <c r="E1636" s="9" t="str">
        <f>TEXT(Transaction_2[[#This Row],[transaction_date]],"mmm")</f>
        <v>Jan</v>
      </c>
      <c r="F1636" s="4">
        <v>54</v>
      </c>
      <c r="G1636" s="4" t="s">
        <v>6012</v>
      </c>
      <c r="H1636" s="4" t="s">
        <v>115</v>
      </c>
      <c r="I1636" s="4" t="s">
        <v>6030</v>
      </c>
      <c r="J1636" s="4">
        <v>3</v>
      </c>
      <c r="K1636" s="4">
        <v>79.540000000000006</v>
      </c>
      <c r="L1636" s="4">
        <v>238.62</v>
      </c>
      <c r="M1636" s="12">
        <f>Transaction_2[[#This Row],[total_amount]]*(1-Transaction_2[[#This Row],[discount_percentage]]/100)</f>
        <v>238.62</v>
      </c>
      <c r="N1636" s="12">
        <f>Transaction_2[[#This Row],[total_amount]]-(Transaction_2[[#This Row],[total_amount]]*Transaction_2[[#This Row],[discount_percentage]]/100)</f>
        <v>238.62</v>
      </c>
      <c r="O1636" s="4" t="s">
        <v>31</v>
      </c>
      <c r="P1636" s="4" t="s">
        <v>36</v>
      </c>
      <c r="Q1636" s="4">
        <v>4</v>
      </c>
      <c r="R1636" s="4" t="s">
        <v>6023</v>
      </c>
      <c r="S1636" s="4" t="b">
        <v>0</v>
      </c>
      <c r="T1636" s="4">
        <v>0</v>
      </c>
      <c r="U1636" s="4" t="s">
        <v>6006</v>
      </c>
      <c r="V1636" s="4">
        <v>21.97</v>
      </c>
      <c r="W1636" s="4">
        <v>6</v>
      </c>
      <c r="X1636" s="4" t="s">
        <v>6018</v>
      </c>
      <c r="Y1636" s="4" t="b">
        <v>1</v>
      </c>
      <c r="Z1636" s="4" t="b">
        <v>0</v>
      </c>
      <c r="AA1636" s="4" t="b">
        <v>0</v>
      </c>
      <c r="AB1636" s="4" t="b">
        <v>0</v>
      </c>
      <c r="AC1636" s="4" t="b">
        <v>0</v>
      </c>
    </row>
    <row r="1637" spans="1:29" x14ac:dyDescent="0.25">
      <c r="A1637" s="4" t="s">
        <v>3300</v>
      </c>
      <c r="B1637" s="4" t="s">
        <v>3301</v>
      </c>
      <c r="C1637" s="9">
        <v>45484</v>
      </c>
      <c r="D1637" s="9" t="str">
        <f>TEXT(Transaction_2[[#This Row],[transaction_date]],"yyyy")</f>
        <v>2024</v>
      </c>
      <c r="E1637" s="9" t="str">
        <f>TEXT(Transaction_2[[#This Row],[transaction_date]],"mmm")</f>
        <v>Jul</v>
      </c>
      <c r="F1637" s="4">
        <v>43</v>
      </c>
      <c r="G1637" s="4" t="s">
        <v>6021</v>
      </c>
      <c r="H1637" s="4" t="s">
        <v>53</v>
      </c>
      <c r="I1637" s="4" t="s">
        <v>6022</v>
      </c>
      <c r="J1637" s="4">
        <v>2</v>
      </c>
      <c r="K1637" s="4">
        <v>280.87</v>
      </c>
      <c r="L1637" s="4">
        <v>561.73</v>
      </c>
      <c r="M1637" s="12">
        <f>Transaction_2[[#This Row],[total_amount]]*(1-Transaction_2[[#This Row],[discount_percentage]]/100)</f>
        <v>480.27915000000002</v>
      </c>
      <c r="N1637" s="12">
        <f>Transaction_2[[#This Row],[total_amount]]-(Transaction_2[[#This Row],[total_amount]]*Transaction_2[[#This Row],[discount_percentage]]/100)</f>
        <v>480.27915000000002</v>
      </c>
      <c r="O1637" s="4" t="s">
        <v>54</v>
      </c>
      <c r="P1637" s="4" t="s">
        <v>36</v>
      </c>
      <c r="Q1637" s="4">
        <v>37</v>
      </c>
      <c r="R1637" s="4" t="s">
        <v>6010</v>
      </c>
      <c r="S1637" s="4" t="b">
        <v>1</v>
      </c>
      <c r="T1637" s="4">
        <v>14.5</v>
      </c>
      <c r="U1637" s="4" t="s">
        <v>6028</v>
      </c>
      <c r="V1637" s="4">
        <v>21.35</v>
      </c>
      <c r="W1637" s="4">
        <v>20</v>
      </c>
      <c r="X1637" s="4" t="s">
        <v>6007</v>
      </c>
      <c r="Y1637" s="4" t="b">
        <v>0</v>
      </c>
      <c r="Z1637" s="4" t="b">
        <v>0</v>
      </c>
      <c r="AA1637" s="4" t="b">
        <v>0</v>
      </c>
      <c r="AB1637" s="4" t="b">
        <v>0</v>
      </c>
      <c r="AC1637" s="4" t="b">
        <v>0</v>
      </c>
    </row>
    <row r="1638" spans="1:29" x14ac:dyDescent="0.25">
      <c r="A1638" s="4" t="s">
        <v>3302</v>
      </c>
      <c r="B1638" s="4" t="s">
        <v>3303</v>
      </c>
      <c r="C1638" s="9">
        <v>45605</v>
      </c>
      <c r="D1638" s="9" t="str">
        <f>TEXT(Transaction_2[[#This Row],[transaction_date]],"yyyy")</f>
        <v>2024</v>
      </c>
      <c r="E1638" s="9" t="str">
        <f>TEXT(Transaction_2[[#This Row],[transaction_date]],"mmm")</f>
        <v>Nov</v>
      </c>
      <c r="F1638" s="4">
        <v>51</v>
      </c>
      <c r="G1638" s="4" t="s">
        <v>6012</v>
      </c>
      <c r="H1638" s="4" t="s">
        <v>35</v>
      </c>
      <c r="I1638" s="4" t="s">
        <v>6013</v>
      </c>
      <c r="J1638" s="4">
        <v>1</v>
      </c>
      <c r="K1638" s="4">
        <v>83.41</v>
      </c>
      <c r="L1638" s="4">
        <v>83.41</v>
      </c>
      <c r="M1638" s="12">
        <f>Transaction_2[[#This Row],[total_amount]]*(1-Transaction_2[[#This Row],[discount_percentage]]/100)</f>
        <v>83.41</v>
      </c>
      <c r="N1638" s="12">
        <f>Transaction_2[[#This Row],[total_amount]]-(Transaction_2[[#This Row],[total_amount]]*Transaction_2[[#This Row],[discount_percentage]]/100)</f>
        <v>83.41</v>
      </c>
      <c r="O1638" s="4" t="s">
        <v>28</v>
      </c>
      <c r="P1638" s="4" t="s">
        <v>24</v>
      </c>
      <c r="Q1638" s="4">
        <v>4</v>
      </c>
      <c r="R1638" s="4" t="s">
        <v>6023</v>
      </c>
      <c r="S1638" s="4" t="b">
        <v>0</v>
      </c>
      <c r="T1638" s="4">
        <v>0</v>
      </c>
      <c r="U1638" s="4" t="s">
        <v>6006</v>
      </c>
      <c r="V1638" s="4">
        <v>7.12</v>
      </c>
      <c r="W1638" s="4">
        <v>3</v>
      </c>
      <c r="X1638" s="4" t="s">
        <v>6016</v>
      </c>
      <c r="Y1638" s="4" t="b">
        <v>0</v>
      </c>
      <c r="Z1638" s="4" t="b">
        <v>0</v>
      </c>
      <c r="AA1638" s="4" t="b">
        <v>0</v>
      </c>
      <c r="AB1638" s="4" t="b">
        <v>0</v>
      </c>
      <c r="AC1638" s="4" t="b">
        <v>0</v>
      </c>
    </row>
    <row r="1639" spans="1:29" x14ac:dyDescent="0.25">
      <c r="A1639" s="4" t="s">
        <v>3304</v>
      </c>
      <c r="B1639" s="4" t="s">
        <v>3305</v>
      </c>
      <c r="C1639" s="9">
        <v>45733</v>
      </c>
      <c r="D1639" s="9" t="str">
        <f>TEXT(Transaction_2[[#This Row],[transaction_date]],"yyyy")</f>
        <v>2025</v>
      </c>
      <c r="E1639" s="9" t="str">
        <f>TEXT(Transaction_2[[#This Row],[transaction_date]],"mmm")</f>
        <v>Mar</v>
      </c>
      <c r="F1639" s="4">
        <v>34</v>
      </c>
      <c r="G1639" s="4" t="s">
        <v>6017</v>
      </c>
      <c r="H1639" s="4" t="s">
        <v>62</v>
      </c>
      <c r="I1639" s="4" t="s">
        <v>6024</v>
      </c>
      <c r="J1639" s="4">
        <v>3</v>
      </c>
      <c r="K1639" s="4">
        <v>233.1</v>
      </c>
      <c r="L1639" s="4">
        <v>699.31</v>
      </c>
      <c r="M1639" s="12">
        <f>Transaction_2[[#This Row],[total_amount]]*(1-Transaction_2[[#This Row],[discount_percentage]]/100)</f>
        <v>699.31</v>
      </c>
      <c r="N1639" s="12">
        <f>Transaction_2[[#This Row],[total_amount]]-(Transaction_2[[#This Row],[total_amount]]*Transaction_2[[#This Row],[discount_percentage]]/100)</f>
        <v>699.31</v>
      </c>
      <c r="O1639" s="4" t="s">
        <v>31</v>
      </c>
      <c r="P1639" s="4" t="s">
        <v>24</v>
      </c>
      <c r="Q1639" s="4">
        <v>47</v>
      </c>
      <c r="R1639" s="4" t="s">
        <v>6010</v>
      </c>
      <c r="S1639" s="4" t="b">
        <v>0</v>
      </c>
      <c r="T1639" s="4">
        <v>0</v>
      </c>
      <c r="U1639" s="4" t="s">
        <v>6006</v>
      </c>
      <c r="V1639" s="4">
        <v>12.4</v>
      </c>
      <c r="W1639" s="4">
        <v>16</v>
      </c>
      <c r="X1639" s="4" t="s">
        <v>6007</v>
      </c>
      <c r="Y1639" s="4" t="b">
        <v>0</v>
      </c>
      <c r="Z1639" s="4" t="b">
        <v>1</v>
      </c>
      <c r="AA1639" s="4" t="b">
        <v>1</v>
      </c>
      <c r="AB1639" s="4" t="b">
        <v>0</v>
      </c>
      <c r="AC1639" s="4" t="b">
        <v>0</v>
      </c>
    </row>
    <row r="1640" spans="1:29" x14ac:dyDescent="0.25">
      <c r="A1640" s="4" t="s">
        <v>3306</v>
      </c>
      <c r="B1640" s="4" t="s">
        <v>3307</v>
      </c>
      <c r="C1640" s="9">
        <v>45617</v>
      </c>
      <c r="D1640" s="9" t="str">
        <f>TEXT(Transaction_2[[#This Row],[transaction_date]],"yyyy")</f>
        <v>2024</v>
      </c>
      <c r="E1640" s="9" t="str">
        <f>TEXT(Transaction_2[[#This Row],[transaction_date]],"mmm")</f>
        <v>Nov</v>
      </c>
      <c r="F1640" s="4">
        <v>65</v>
      </c>
      <c r="G1640" s="4" t="s">
        <v>6008</v>
      </c>
      <c r="H1640" s="4" t="s">
        <v>65</v>
      </c>
      <c r="I1640" s="4" t="s">
        <v>6025</v>
      </c>
      <c r="J1640" s="4">
        <v>4</v>
      </c>
      <c r="K1640" s="4">
        <v>284.94</v>
      </c>
      <c r="L1640" s="4">
        <v>1139.75</v>
      </c>
      <c r="M1640" s="12">
        <f>Transaction_2[[#This Row],[total_amount]]*(1-Transaction_2[[#This Row],[discount_percentage]]/100)</f>
        <v>584.69174999999984</v>
      </c>
      <c r="N1640" s="12">
        <f>Transaction_2[[#This Row],[total_amount]]-(Transaction_2[[#This Row],[total_amount]]*Transaction_2[[#This Row],[discount_percentage]]/100)</f>
        <v>584.69174999999996</v>
      </c>
      <c r="O1640" s="4" t="s">
        <v>54</v>
      </c>
      <c r="P1640" s="4" t="s">
        <v>24</v>
      </c>
      <c r="Q1640" s="4">
        <v>1</v>
      </c>
      <c r="R1640" s="4" t="s">
        <v>6029</v>
      </c>
      <c r="S1640" s="4" t="b">
        <v>1</v>
      </c>
      <c r="T1640" s="4">
        <v>48.7</v>
      </c>
      <c r="U1640" s="4" t="s">
        <v>6014</v>
      </c>
      <c r="V1640" s="4">
        <v>12.87</v>
      </c>
      <c r="W1640" s="4">
        <v>27</v>
      </c>
      <c r="X1640" s="4" t="s">
        <v>6007</v>
      </c>
      <c r="Y1640" s="4" t="b">
        <v>0</v>
      </c>
      <c r="Z1640" s="4" t="b">
        <v>0</v>
      </c>
      <c r="AA1640" s="4" t="b">
        <v>0</v>
      </c>
      <c r="AB1640" s="4" t="b">
        <v>0</v>
      </c>
      <c r="AC1640" s="4" t="b">
        <v>0</v>
      </c>
    </row>
    <row r="1641" spans="1:29" x14ac:dyDescent="0.25">
      <c r="A1641" s="4" t="s">
        <v>3308</v>
      </c>
      <c r="B1641" s="4" t="s">
        <v>3309</v>
      </c>
      <c r="C1641" s="9">
        <v>45842</v>
      </c>
      <c r="D1641" s="9" t="str">
        <f>TEXT(Transaction_2[[#This Row],[transaction_date]],"yyyy")</f>
        <v>2025</v>
      </c>
      <c r="E1641" s="9" t="str">
        <f>TEXT(Transaction_2[[#This Row],[transaction_date]],"mmm")</f>
        <v>Jul</v>
      </c>
      <c r="F1641" s="4">
        <v>68</v>
      </c>
      <c r="G1641" s="4" t="s">
        <v>6008</v>
      </c>
      <c r="H1641" s="4" t="s">
        <v>53</v>
      </c>
      <c r="I1641" s="4" t="s">
        <v>6022</v>
      </c>
      <c r="J1641" s="4">
        <v>1</v>
      </c>
      <c r="K1641" s="4">
        <v>183.03</v>
      </c>
      <c r="L1641" s="4">
        <v>183.03</v>
      </c>
      <c r="M1641" s="12">
        <f>Transaction_2[[#This Row],[total_amount]]*(1-Transaction_2[[#This Row],[discount_percentage]]/100)</f>
        <v>183.03</v>
      </c>
      <c r="N1641" s="12">
        <f>Transaction_2[[#This Row],[total_amount]]-(Transaction_2[[#This Row],[total_amount]]*Transaction_2[[#This Row],[discount_percentage]]/100)</f>
        <v>183.03</v>
      </c>
      <c r="O1641" s="4" t="s">
        <v>54</v>
      </c>
      <c r="P1641" s="4" t="s">
        <v>36</v>
      </c>
      <c r="Q1641" s="4">
        <v>38</v>
      </c>
      <c r="R1641" s="4" t="s">
        <v>6010</v>
      </c>
      <c r="S1641" s="4" t="b">
        <v>0</v>
      </c>
      <c r="T1641" s="4">
        <v>0</v>
      </c>
      <c r="U1641" s="4" t="s">
        <v>6006</v>
      </c>
      <c r="V1641" s="4">
        <v>6.37</v>
      </c>
      <c r="W1641" s="4">
        <v>29</v>
      </c>
      <c r="X1641" s="4" t="s">
        <v>6007</v>
      </c>
      <c r="Y1641" s="4" t="b">
        <v>0</v>
      </c>
      <c r="Z1641" s="4" t="b">
        <v>0</v>
      </c>
      <c r="AA1641" s="4" t="b">
        <v>0</v>
      </c>
      <c r="AB1641" s="4" t="b">
        <v>0</v>
      </c>
      <c r="AC1641" s="4" t="b">
        <v>0</v>
      </c>
    </row>
    <row r="1642" spans="1:29" x14ac:dyDescent="0.25">
      <c r="A1642" s="4" t="s">
        <v>3310</v>
      </c>
      <c r="B1642" s="4" t="s">
        <v>3311</v>
      </c>
      <c r="C1642" s="9">
        <v>45673</v>
      </c>
      <c r="D1642" s="9" t="str">
        <f>TEXT(Transaction_2[[#This Row],[transaction_date]],"yyyy")</f>
        <v>2025</v>
      </c>
      <c r="E1642" s="9" t="str">
        <f>TEXT(Transaction_2[[#This Row],[transaction_date]],"mmm")</f>
        <v>Jan</v>
      </c>
      <c r="F1642" s="4">
        <v>73</v>
      </c>
      <c r="G1642" s="4" t="s">
        <v>6011</v>
      </c>
      <c r="H1642" s="4" t="s">
        <v>22</v>
      </c>
      <c r="I1642" s="4" t="s">
        <v>6004</v>
      </c>
      <c r="J1642" s="4">
        <v>10</v>
      </c>
      <c r="K1642" s="4">
        <v>96.29</v>
      </c>
      <c r="L1642" s="4">
        <v>962.91</v>
      </c>
      <c r="M1642" s="12">
        <f>Transaction_2[[#This Row],[total_amount]]*(1-Transaction_2[[#This Row],[discount_percentage]]/100)</f>
        <v>962.91</v>
      </c>
      <c r="N1642" s="12">
        <f>Transaction_2[[#This Row],[total_amount]]-(Transaction_2[[#This Row],[total_amount]]*Transaction_2[[#This Row],[discount_percentage]]/100)</f>
        <v>962.91</v>
      </c>
      <c r="O1642" s="4" t="s">
        <v>90</v>
      </c>
      <c r="P1642" s="4" t="s">
        <v>36</v>
      </c>
      <c r="Q1642" s="4">
        <v>3</v>
      </c>
      <c r="R1642" s="4" t="s">
        <v>6023</v>
      </c>
      <c r="S1642" s="4" t="b">
        <v>0</v>
      </c>
      <c r="T1642" s="4">
        <v>0</v>
      </c>
      <c r="U1642" s="4" t="s">
        <v>6006</v>
      </c>
      <c r="V1642" s="4">
        <v>24.05</v>
      </c>
      <c r="W1642" s="4">
        <v>29</v>
      </c>
      <c r="X1642" s="4" t="s">
        <v>6007</v>
      </c>
      <c r="Y1642" s="4" t="b">
        <v>0</v>
      </c>
      <c r="Z1642" s="4" t="b">
        <v>1</v>
      </c>
      <c r="AA1642" s="4" t="b">
        <v>0</v>
      </c>
      <c r="AB1642" s="4" t="b">
        <v>1</v>
      </c>
      <c r="AC1642" s="4" t="b">
        <v>1</v>
      </c>
    </row>
    <row r="1643" spans="1:29" x14ac:dyDescent="0.25">
      <c r="A1643" s="4" t="s">
        <v>3312</v>
      </c>
      <c r="B1643" s="4" t="s">
        <v>3313</v>
      </c>
      <c r="C1643" s="9">
        <v>45488</v>
      </c>
      <c r="D1643" s="9" t="str">
        <f>TEXT(Transaction_2[[#This Row],[transaction_date]],"yyyy")</f>
        <v>2024</v>
      </c>
      <c r="E1643" s="9" t="str">
        <f>TEXT(Transaction_2[[#This Row],[transaction_date]],"mmm")</f>
        <v>Jul</v>
      </c>
      <c r="F1643" s="4">
        <v>72</v>
      </c>
      <c r="G1643" s="4" t="s">
        <v>6011</v>
      </c>
      <c r="H1643" s="4" t="s">
        <v>53</v>
      </c>
      <c r="I1643" s="4" t="s">
        <v>6022</v>
      </c>
      <c r="J1643" s="4">
        <v>2</v>
      </c>
      <c r="K1643" s="4">
        <v>280.26</v>
      </c>
      <c r="L1643" s="4">
        <v>560.51</v>
      </c>
      <c r="M1643" s="12">
        <f>Transaction_2[[#This Row],[total_amount]]*(1-Transaction_2[[#This Row],[discount_percentage]]/100)</f>
        <v>282.49703999999997</v>
      </c>
      <c r="N1643" s="12">
        <f>Transaction_2[[#This Row],[total_amount]]-(Transaction_2[[#This Row],[total_amount]]*Transaction_2[[#This Row],[discount_percentage]]/100)</f>
        <v>282.49703999999997</v>
      </c>
      <c r="O1643" s="4" t="s">
        <v>28</v>
      </c>
      <c r="P1643" s="4" t="s">
        <v>36</v>
      </c>
      <c r="Q1643" s="4">
        <v>9</v>
      </c>
      <c r="R1643" s="4" t="s">
        <v>6005</v>
      </c>
      <c r="S1643" s="4" t="b">
        <v>1</v>
      </c>
      <c r="T1643" s="4">
        <v>49.6</v>
      </c>
      <c r="U1643" s="4" t="s">
        <v>6014</v>
      </c>
      <c r="V1643" s="4">
        <v>15.61</v>
      </c>
      <c r="W1643" s="4">
        <v>22</v>
      </c>
      <c r="X1643" s="4" t="s">
        <v>6007</v>
      </c>
      <c r="Y1643" s="4" t="b">
        <v>0</v>
      </c>
      <c r="Z1643" s="4" t="b">
        <v>0</v>
      </c>
      <c r="AA1643" s="4" t="b">
        <v>0</v>
      </c>
      <c r="AB1643" s="4" t="b">
        <v>0</v>
      </c>
      <c r="AC1643" s="4" t="b">
        <v>0</v>
      </c>
    </row>
    <row r="1644" spans="1:29" x14ac:dyDescent="0.25">
      <c r="A1644" s="4" t="s">
        <v>3314</v>
      </c>
      <c r="B1644" s="4" t="s">
        <v>3315</v>
      </c>
      <c r="C1644" s="9">
        <v>45596</v>
      </c>
      <c r="D1644" s="9" t="str">
        <f>TEXT(Transaction_2[[#This Row],[transaction_date]],"yyyy")</f>
        <v>2024</v>
      </c>
      <c r="E1644" s="9" t="str">
        <f>TEXT(Transaction_2[[#This Row],[transaction_date]],"mmm")</f>
        <v>Oct</v>
      </c>
      <c r="F1644" s="4">
        <v>53</v>
      </c>
      <c r="G1644" s="4" t="s">
        <v>6012</v>
      </c>
      <c r="H1644" s="4" t="s">
        <v>27</v>
      </c>
      <c r="I1644" s="4" t="s">
        <v>6009</v>
      </c>
      <c r="J1644" s="4">
        <v>2</v>
      </c>
      <c r="K1644" s="4">
        <v>83.06</v>
      </c>
      <c r="L1644" s="4">
        <v>166.13</v>
      </c>
      <c r="M1644" s="12">
        <f>Transaction_2[[#This Row],[total_amount]]*(1-Transaction_2[[#This Row],[discount_percentage]]/100)</f>
        <v>166.13</v>
      </c>
      <c r="N1644" s="12">
        <f>Transaction_2[[#This Row],[total_amount]]-(Transaction_2[[#This Row],[total_amount]]*Transaction_2[[#This Row],[discount_percentage]]/100)</f>
        <v>166.13</v>
      </c>
      <c r="O1644" s="4" t="s">
        <v>31</v>
      </c>
      <c r="P1644" s="4" t="s">
        <v>32</v>
      </c>
      <c r="Q1644" s="4">
        <v>13</v>
      </c>
      <c r="R1644" s="4" t="s">
        <v>6005</v>
      </c>
      <c r="S1644" s="4" t="b">
        <v>0</v>
      </c>
      <c r="T1644" s="4">
        <v>0</v>
      </c>
      <c r="U1644" s="4" t="s">
        <v>6006</v>
      </c>
      <c r="V1644" s="4">
        <v>13.11</v>
      </c>
      <c r="W1644" s="4">
        <v>1</v>
      </c>
      <c r="X1644" s="4" t="s">
        <v>6016</v>
      </c>
      <c r="Y1644" s="4" t="b">
        <v>1</v>
      </c>
      <c r="Z1644" s="4" t="b">
        <v>1</v>
      </c>
      <c r="AA1644" s="4" t="b">
        <v>0</v>
      </c>
      <c r="AB1644" s="4" t="b">
        <v>0</v>
      </c>
      <c r="AC1644" s="4" t="b">
        <v>0</v>
      </c>
    </row>
    <row r="1645" spans="1:29" x14ac:dyDescent="0.25">
      <c r="A1645" s="4" t="s">
        <v>3316</v>
      </c>
      <c r="B1645" s="4" t="s">
        <v>3317</v>
      </c>
      <c r="C1645" s="9">
        <v>45510</v>
      </c>
      <c r="D1645" s="9" t="str">
        <f>TEXT(Transaction_2[[#This Row],[transaction_date]],"yyyy")</f>
        <v>2024</v>
      </c>
      <c r="E1645" s="9" t="str">
        <f>TEXT(Transaction_2[[#This Row],[transaction_date]],"mmm")</f>
        <v>Aug</v>
      </c>
      <c r="F1645" s="4">
        <v>55</v>
      </c>
      <c r="G1645" s="4" t="s">
        <v>6012</v>
      </c>
      <c r="H1645" s="4" t="s">
        <v>27</v>
      </c>
      <c r="I1645" s="4" t="s">
        <v>6009</v>
      </c>
      <c r="J1645" s="4">
        <v>1</v>
      </c>
      <c r="K1645" s="4">
        <v>124.74</v>
      </c>
      <c r="L1645" s="4">
        <v>124.74</v>
      </c>
      <c r="M1645" s="12">
        <f>Transaction_2[[#This Row],[total_amount]]*(1-Transaction_2[[#This Row],[discount_percentage]]/100)</f>
        <v>124.74</v>
      </c>
      <c r="N1645" s="12">
        <f>Transaction_2[[#This Row],[total_amount]]-(Transaction_2[[#This Row],[total_amount]]*Transaction_2[[#This Row],[discount_percentage]]/100)</f>
        <v>124.74</v>
      </c>
      <c r="O1645" s="4" t="s">
        <v>31</v>
      </c>
      <c r="P1645" s="4" t="s">
        <v>24</v>
      </c>
      <c r="Q1645" s="4">
        <v>49</v>
      </c>
      <c r="R1645" s="4" t="s">
        <v>6010</v>
      </c>
      <c r="S1645" s="4" t="b">
        <v>0</v>
      </c>
      <c r="T1645" s="4">
        <v>0</v>
      </c>
      <c r="U1645" s="4" t="s">
        <v>6006</v>
      </c>
      <c r="V1645" s="4">
        <v>10.61</v>
      </c>
      <c r="W1645" s="4">
        <v>29</v>
      </c>
      <c r="X1645" s="4" t="s">
        <v>6007</v>
      </c>
      <c r="Y1645" s="4" t="b">
        <v>0</v>
      </c>
      <c r="Z1645" s="4" t="b">
        <v>0</v>
      </c>
      <c r="AA1645" s="4" t="b">
        <v>0</v>
      </c>
      <c r="AB1645" s="4" t="b">
        <v>1</v>
      </c>
      <c r="AC1645" s="4" t="b">
        <v>0</v>
      </c>
    </row>
    <row r="1646" spans="1:29" x14ac:dyDescent="0.25">
      <c r="A1646" s="4" t="s">
        <v>3318</v>
      </c>
      <c r="B1646" s="4" t="s">
        <v>3319</v>
      </c>
      <c r="C1646" s="9">
        <v>45678</v>
      </c>
      <c r="D1646" s="9" t="str">
        <f>TEXT(Transaction_2[[#This Row],[transaction_date]],"yyyy")</f>
        <v>2025</v>
      </c>
      <c r="E1646" s="9" t="str">
        <f>TEXT(Transaction_2[[#This Row],[transaction_date]],"mmm")</f>
        <v>Jan</v>
      </c>
      <c r="F1646" s="4">
        <v>58</v>
      </c>
      <c r="G1646" s="4" t="s">
        <v>6012</v>
      </c>
      <c r="H1646" s="4" t="s">
        <v>80</v>
      </c>
      <c r="I1646" s="4" t="s">
        <v>6026</v>
      </c>
      <c r="J1646" s="4">
        <v>2</v>
      </c>
      <c r="K1646" s="4">
        <v>293.02</v>
      </c>
      <c r="L1646" s="4">
        <v>586.04</v>
      </c>
      <c r="M1646" s="12">
        <f>Transaction_2[[#This Row],[total_amount]]*(1-Transaction_2[[#This Row],[discount_percentage]]/100)</f>
        <v>586.04</v>
      </c>
      <c r="N1646" s="12">
        <f>Transaction_2[[#This Row],[total_amount]]-(Transaction_2[[#This Row],[total_amount]]*Transaction_2[[#This Row],[discount_percentage]]/100)</f>
        <v>586.04</v>
      </c>
      <c r="O1646" s="4" t="s">
        <v>23</v>
      </c>
      <c r="P1646" s="4" t="s">
        <v>36</v>
      </c>
      <c r="Q1646" s="4">
        <v>37</v>
      </c>
      <c r="R1646" s="4" t="s">
        <v>6010</v>
      </c>
      <c r="S1646" s="4" t="b">
        <v>0</v>
      </c>
      <c r="T1646" s="4">
        <v>0</v>
      </c>
      <c r="U1646" s="4" t="s">
        <v>6006</v>
      </c>
      <c r="V1646" s="4">
        <v>19.559999999999999</v>
      </c>
      <c r="W1646" s="4">
        <v>1</v>
      </c>
      <c r="X1646" s="4" t="s">
        <v>6016</v>
      </c>
      <c r="Y1646" s="4" t="b">
        <v>0</v>
      </c>
      <c r="Z1646" s="4" t="b">
        <v>0</v>
      </c>
      <c r="AA1646" s="4" t="b">
        <v>0</v>
      </c>
      <c r="AB1646" s="4" t="b">
        <v>0</v>
      </c>
      <c r="AC1646" s="4" t="b">
        <v>0</v>
      </c>
    </row>
    <row r="1647" spans="1:29" x14ac:dyDescent="0.25">
      <c r="A1647" s="4" t="s">
        <v>3320</v>
      </c>
      <c r="B1647" s="4" t="s">
        <v>3321</v>
      </c>
      <c r="C1647" s="9">
        <v>45659</v>
      </c>
      <c r="D1647" s="9" t="str">
        <f>TEXT(Transaction_2[[#This Row],[transaction_date]],"yyyy")</f>
        <v>2025</v>
      </c>
      <c r="E1647" s="9" t="str">
        <f>TEXT(Transaction_2[[#This Row],[transaction_date]],"mmm")</f>
        <v>Jan</v>
      </c>
      <c r="F1647" s="4">
        <v>66</v>
      </c>
      <c r="G1647" s="4" t="s">
        <v>6008</v>
      </c>
      <c r="H1647" s="4" t="s">
        <v>80</v>
      </c>
      <c r="I1647" s="4" t="s">
        <v>6026</v>
      </c>
      <c r="J1647" s="4">
        <v>5</v>
      </c>
      <c r="K1647" s="4">
        <v>59.88</v>
      </c>
      <c r="L1647" s="4">
        <v>299.39999999999998</v>
      </c>
      <c r="M1647" s="12">
        <f>Transaction_2[[#This Row],[total_amount]]*(1-Transaction_2[[#This Row],[discount_percentage]]/100)</f>
        <v>299.39999999999998</v>
      </c>
      <c r="N1647" s="12">
        <f>Transaction_2[[#This Row],[total_amount]]-(Transaction_2[[#This Row],[total_amount]]*Transaction_2[[#This Row],[discount_percentage]]/100)</f>
        <v>299.39999999999998</v>
      </c>
      <c r="O1647" s="4" t="s">
        <v>31</v>
      </c>
      <c r="P1647" s="4" t="s">
        <v>57</v>
      </c>
      <c r="Q1647" s="4">
        <v>4</v>
      </c>
      <c r="R1647" s="4" t="s">
        <v>6023</v>
      </c>
      <c r="S1647" s="4" t="b">
        <v>0</v>
      </c>
      <c r="T1647" s="4">
        <v>0</v>
      </c>
      <c r="U1647" s="4" t="s">
        <v>6006</v>
      </c>
      <c r="V1647" s="4">
        <v>15.08</v>
      </c>
      <c r="W1647" s="4">
        <v>19</v>
      </c>
      <c r="X1647" s="4" t="s">
        <v>6007</v>
      </c>
      <c r="Y1647" s="4" t="b">
        <v>0</v>
      </c>
      <c r="Z1647" s="4" t="b">
        <v>0</v>
      </c>
      <c r="AA1647" s="4" t="b">
        <v>0</v>
      </c>
      <c r="AB1647" s="4" t="b">
        <v>0</v>
      </c>
      <c r="AC1647" s="4" t="b">
        <v>1</v>
      </c>
    </row>
    <row r="1648" spans="1:29" x14ac:dyDescent="0.25">
      <c r="A1648" s="4" t="s">
        <v>3322</v>
      </c>
      <c r="B1648" s="4" t="s">
        <v>3323</v>
      </c>
      <c r="C1648" s="9">
        <v>45592</v>
      </c>
      <c r="D1648" s="9" t="str">
        <f>TEXT(Transaction_2[[#This Row],[transaction_date]],"yyyy")</f>
        <v>2024</v>
      </c>
      <c r="E1648" s="9" t="str">
        <f>TEXT(Transaction_2[[#This Row],[transaction_date]],"mmm")</f>
        <v>Oct</v>
      </c>
      <c r="F1648" s="4">
        <v>29</v>
      </c>
      <c r="G1648" s="4" t="s">
        <v>6003</v>
      </c>
      <c r="H1648" s="4" t="s">
        <v>53</v>
      </c>
      <c r="I1648" s="4" t="s">
        <v>6022</v>
      </c>
      <c r="J1648" s="4">
        <v>4</v>
      </c>
      <c r="K1648" s="4">
        <v>217.79</v>
      </c>
      <c r="L1648" s="4">
        <v>871.15</v>
      </c>
      <c r="M1648" s="12">
        <f>Transaction_2[[#This Row],[total_amount]]*(1-Transaction_2[[#This Row],[discount_percentage]]/100)</f>
        <v>871.15</v>
      </c>
      <c r="N1648" s="12">
        <f>Transaction_2[[#This Row],[total_amount]]-(Transaction_2[[#This Row],[total_amount]]*Transaction_2[[#This Row],[discount_percentage]]/100)</f>
        <v>871.15</v>
      </c>
      <c r="O1648" s="4" t="s">
        <v>23</v>
      </c>
      <c r="P1648" s="4" t="s">
        <v>24</v>
      </c>
      <c r="Q1648" s="4">
        <v>31</v>
      </c>
      <c r="R1648" s="4" t="s">
        <v>6010</v>
      </c>
      <c r="S1648" s="4" t="b">
        <v>0</v>
      </c>
      <c r="T1648" s="4">
        <v>0</v>
      </c>
      <c r="U1648" s="4" t="s">
        <v>6006</v>
      </c>
      <c r="V1648" s="4">
        <v>7.18</v>
      </c>
      <c r="W1648" s="4">
        <v>26</v>
      </c>
      <c r="X1648" s="4" t="s">
        <v>6007</v>
      </c>
      <c r="Y1648" s="4" t="b">
        <v>0</v>
      </c>
      <c r="Z1648" s="4" t="b">
        <v>0</v>
      </c>
      <c r="AA1648" s="4" t="b">
        <v>0</v>
      </c>
      <c r="AB1648" s="4" t="b">
        <v>0</v>
      </c>
      <c r="AC1648" s="4" t="b">
        <v>0</v>
      </c>
    </row>
    <row r="1649" spans="1:29" x14ac:dyDescent="0.25">
      <c r="A1649" s="4" t="s">
        <v>3324</v>
      </c>
      <c r="B1649" s="4" t="s">
        <v>3325</v>
      </c>
      <c r="C1649" s="9">
        <v>45574</v>
      </c>
      <c r="D1649" s="9" t="str">
        <f>TEXT(Transaction_2[[#This Row],[transaction_date]],"yyyy")</f>
        <v>2024</v>
      </c>
      <c r="E1649" s="9" t="str">
        <f>TEXT(Transaction_2[[#This Row],[transaction_date]],"mmm")</f>
        <v>Oct</v>
      </c>
      <c r="F1649" s="4">
        <v>46</v>
      </c>
      <c r="G1649" s="4" t="s">
        <v>6021</v>
      </c>
      <c r="H1649" s="4" t="s">
        <v>80</v>
      </c>
      <c r="I1649" s="4" t="s">
        <v>6026</v>
      </c>
      <c r="J1649" s="4">
        <v>1</v>
      </c>
      <c r="K1649" s="4">
        <v>240.63</v>
      </c>
      <c r="L1649" s="4">
        <v>240.63</v>
      </c>
      <c r="M1649" s="12">
        <f>Transaction_2[[#This Row],[total_amount]]*(1-Transaction_2[[#This Row],[discount_percentage]]/100)</f>
        <v>184.32257999999999</v>
      </c>
      <c r="N1649" s="12">
        <f>Transaction_2[[#This Row],[total_amount]]-(Transaction_2[[#This Row],[total_amount]]*Transaction_2[[#This Row],[discount_percentage]]/100)</f>
        <v>184.32258000000002</v>
      </c>
      <c r="O1649" s="4" t="s">
        <v>31</v>
      </c>
      <c r="P1649" s="4" t="s">
        <v>36</v>
      </c>
      <c r="Q1649" s="4">
        <v>21</v>
      </c>
      <c r="R1649" s="4" t="s">
        <v>6005</v>
      </c>
      <c r="S1649" s="4" t="b">
        <v>1</v>
      </c>
      <c r="T1649" s="4">
        <v>23.4</v>
      </c>
      <c r="U1649" s="4" t="s">
        <v>6028</v>
      </c>
      <c r="V1649" s="4">
        <v>15.96</v>
      </c>
      <c r="W1649" s="4">
        <v>1</v>
      </c>
      <c r="X1649" s="4" t="s">
        <v>6016</v>
      </c>
      <c r="Y1649" s="4" t="b">
        <v>0</v>
      </c>
      <c r="Z1649" s="4" t="b">
        <v>1</v>
      </c>
      <c r="AA1649" s="4" t="b">
        <v>0</v>
      </c>
      <c r="AB1649" s="4" t="b">
        <v>0</v>
      </c>
      <c r="AC1649" s="4" t="b">
        <v>0</v>
      </c>
    </row>
    <row r="1650" spans="1:29" x14ac:dyDescent="0.25">
      <c r="A1650" s="4" t="s">
        <v>3326</v>
      </c>
      <c r="B1650" s="4" t="s">
        <v>3327</v>
      </c>
      <c r="C1650" s="9">
        <v>45587</v>
      </c>
      <c r="D1650" s="9" t="str">
        <f>TEXT(Transaction_2[[#This Row],[transaction_date]],"yyyy")</f>
        <v>2024</v>
      </c>
      <c r="E1650" s="9" t="str">
        <f>TEXT(Transaction_2[[#This Row],[transaction_date]],"mmm")</f>
        <v>Oct</v>
      </c>
      <c r="F1650" s="4">
        <v>43</v>
      </c>
      <c r="G1650" s="4" t="s">
        <v>6021</v>
      </c>
      <c r="H1650" s="4" t="s">
        <v>39</v>
      </c>
      <c r="I1650" s="4" t="s">
        <v>6015</v>
      </c>
      <c r="J1650" s="4">
        <v>2</v>
      </c>
      <c r="K1650" s="4">
        <v>184.42</v>
      </c>
      <c r="L1650" s="4">
        <v>368.84</v>
      </c>
      <c r="M1650" s="12">
        <f>Transaction_2[[#This Row],[total_amount]]*(1-Transaction_2[[#This Row],[discount_percentage]]/100)</f>
        <v>368.84</v>
      </c>
      <c r="N1650" s="12">
        <f>Transaction_2[[#This Row],[total_amount]]-(Transaction_2[[#This Row],[total_amount]]*Transaction_2[[#This Row],[discount_percentage]]/100)</f>
        <v>368.84</v>
      </c>
      <c r="O1650" s="4" t="s">
        <v>54</v>
      </c>
      <c r="P1650" s="4" t="s">
        <v>24</v>
      </c>
      <c r="Q1650" s="4">
        <v>27</v>
      </c>
      <c r="R1650" s="4" t="s">
        <v>6010</v>
      </c>
      <c r="S1650" s="4" t="b">
        <v>0</v>
      </c>
      <c r="T1650" s="4">
        <v>0</v>
      </c>
      <c r="U1650" s="4" t="s">
        <v>6006</v>
      </c>
      <c r="V1650" s="4">
        <v>12.68</v>
      </c>
      <c r="W1650" s="4">
        <v>20</v>
      </c>
      <c r="X1650" s="4" t="s">
        <v>6007</v>
      </c>
      <c r="Y1650" s="4" t="b">
        <v>0</v>
      </c>
      <c r="Z1650" s="4" t="b">
        <v>1</v>
      </c>
      <c r="AA1650" s="4" t="b">
        <v>0</v>
      </c>
      <c r="AB1650" s="4" t="b">
        <v>1</v>
      </c>
      <c r="AC1650" s="4" t="b">
        <v>0</v>
      </c>
    </row>
    <row r="1651" spans="1:29" x14ac:dyDescent="0.25">
      <c r="A1651" s="4" t="s">
        <v>3328</v>
      </c>
      <c r="B1651" s="4" t="s">
        <v>3329</v>
      </c>
      <c r="C1651" s="9">
        <v>45632</v>
      </c>
      <c r="D1651" s="9" t="str">
        <f>TEXT(Transaction_2[[#This Row],[transaction_date]],"yyyy")</f>
        <v>2024</v>
      </c>
      <c r="E1651" s="9" t="str">
        <f>TEXT(Transaction_2[[#This Row],[transaction_date]],"mmm")</f>
        <v>Dec</v>
      </c>
      <c r="F1651" s="4">
        <v>38</v>
      </c>
      <c r="G1651" s="4" t="s">
        <v>6017</v>
      </c>
      <c r="H1651" s="4" t="s">
        <v>39</v>
      </c>
      <c r="I1651" s="4" t="s">
        <v>6015</v>
      </c>
      <c r="J1651" s="4">
        <v>8</v>
      </c>
      <c r="K1651" s="4">
        <v>69.650000000000006</v>
      </c>
      <c r="L1651" s="4">
        <v>557.23</v>
      </c>
      <c r="M1651" s="12">
        <f>Transaction_2[[#This Row],[total_amount]]*(1-Transaction_2[[#This Row],[discount_percentage]]/100)</f>
        <v>279.17223000000001</v>
      </c>
      <c r="N1651" s="12">
        <f>Transaction_2[[#This Row],[total_amount]]-(Transaction_2[[#This Row],[total_amount]]*Transaction_2[[#This Row],[discount_percentage]]/100)</f>
        <v>279.17223000000001</v>
      </c>
      <c r="O1651" s="4" t="s">
        <v>87</v>
      </c>
      <c r="P1651" s="4" t="s">
        <v>57</v>
      </c>
      <c r="Q1651" s="4">
        <v>3</v>
      </c>
      <c r="R1651" s="4" t="s">
        <v>6023</v>
      </c>
      <c r="S1651" s="4" t="b">
        <v>1</v>
      </c>
      <c r="T1651" s="4">
        <v>49.9</v>
      </c>
      <c r="U1651" s="4" t="s">
        <v>6014</v>
      </c>
      <c r="V1651" s="4">
        <v>11.01</v>
      </c>
      <c r="W1651" s="4">
        <v>10</v>
      </c>
      <c r="X1651" s="4" t="s">
        <v>6020</v>
      </c>
      <c r="Y1651" s="4" t="b">
        <v>0</v>
      </c>
      <c r="Z1651" s="4" t="b">
        <v>0</v>
      </c>
      <c r="AA1651" s="4" t="b">
        <v>0</v>
      </c>
      <c r="AB1651" s="4" t="b">
        <v>0</v>
      </c>
      <c r="AC1651" s="4" t="b">
        <v>1</v>
      </c>
    </row>
    <row r="1652" spans="1:29" x14ac:dyDescent="0.25">
      <c r="A1652" s="4" t="s">
        <v>3330</v>
      </c>
      <c r="B1652" s="4" t="s">
        <v>3331</v>
      </c>
      <c r="C1652" s="9">
        <v>45682</v>
      </c>
      <c r="D1652" s="9" t="str">
        <f>TEXT(Transaction_2[[#This Row],[transaction_date]],"yyyy")</f>
        <v>2025</v>
      </c>
      <c r="E1652" s="9" t="str">
        <f>TEXT(Transaction_2[[#This Row],[transaction_date]],"mmm")</f>
        <v>Jan</v>
      </c>
      <c r="F1652" s="4">
        <v>59</v>
      </c>
      <c r="G1652" s="4" t="s">
        <v>6012</v>
      </c>
      <c r="H1652" s="4" t="s">
        <v>39</v>
      </c>
      <c r="I1652" s="4" t="s">
        <v>6015</v>
      </c>
      <c r="J1652" s="4">
        <v>1</v>
      </c>
      <c r="K1652" s="4">
        <v>98.25</v>
      </c>
      <c r="L1652" s="4">
        <v>98.25</v>
      </c>
      <c r="M1652" s="12">
        <f>Transaction_2[[#This Row],[total_amount]]*(1-Transaction_2[[#This Row],[discount_percentage]]/100)</f>
        <v>63.076500000000003</v>
      </c>
      <c r="N1652" s="12">
        <f>Transaction_2[[#This Row],[total_amount]]-(Transaction_2[[#This Row],[total_amount]]*Transaction_2[[#This Row],[discount_percentage]]/100)</f>
        <v>63.076500000000003</v>
      </c>
      <c r="O1652" s="4" t="s">
        <v>28</v>
      </c>
      <c r="P1652" s="4" t="s">
        <v>36</v>
      </c>
      <c r="Q1652" s="4">
        <v>9</v>
      </c>
      <c r="R1652" s="4" t="s">
        <v>6005</v>
      </c>
      <c r="S1652" s="4" t="b">
        <v>1</v>
      </c>
      <c r="T1652" s="4">
        <v>35.799999999999997</v>
      </c>
      <c r="U1652" s="4" t="s">
        <v>6014</v>
      </c>
      <c r="V1652" s="4">
        <v>14.12</v>
      </c>
      <c r="W1652" s="4">
        <v>20</v>
      </c>
      <c r="X1652" s="4" t="s">
        <v>6007</v>
      </c>
      <c r="Y1652" s="4" t="b">
        <v>1</v>
      </c>
      <c r="Z1652" s="4" t="b">
        <v>0</v>
      </c>
      <c r="AA1652" s="4" t="b">
        <v>1</v>
      </c>
      <c r="AB1652" s="4" t="b">
        <v>0</v>
      </c>
      <c r="AC1652" s="4" t="b">
        <v>0</v>
      </c>
    </row>
    <row r="1653" spans="1:29" x14ac:dyDescent="0.25">
      <c r="A1653" s="4" t="s">
        <v>3332</v>
      </c>
      <c r="B1653" s="4" t="s">
        <v>3333</v>
      </c>
      <c r="C1653" s="9">
        <v>45716</v>
      </c>
      <c r="D1653" s="9" t="str">
        <f>TEXT(Transaction_2[[#This Row],[transaction_date]],"yyyy")</f>
        <v>2025</v>
      </c>
      <c r="E1653" s="9" t="str">
        <f>TEXT(Transaction_2[[#This Row],[transaction_date]],"mmm")</f>
        <v>Feb</v>
      </c>
      <c r="F1653" s="4">
        <v>72</v>
      </c>
      <c r="G1653" s="4" t="s">
        <v>6011</v>
      </c>
      <c r="H1653" s="4" t="s">
        <v>39</v>
      </c>
      <c r="I1653" s="4" t="s">
        <v>6015</v>
      </c>
      <c r="J1653" s="4">
        <v>4</v>
      </c>
      <c r="K1653" s="4">
        <v>178.89</v>
      </c>
      <c r="L1653" s="4">
        <v>715.55</v>
      </c>
      <c r="M1653" s="12">
        <f>Transaction_2[[#This Row],[total_amount]]*(1-Transaction_2[[#This Row],[discount_percentage]]/100)</f>
        <v>715.55</v>
      </c>
      <c r="N1653" s="12">
        <f>Transaction_2[[#This Row],[total_amount]]-(Transaction_2[[#This Row],[total_amount]]*Transaction_2[[#This Row],[discount_percentage]]/100)</f>
        <v>715.55</v>
      </c>
      <c r="O1653" s="4" t="s">
        <v>23</v>
      </c>
      <c r="P1653" s="4" t="s">
        <v>32</v>
      </c>
      <c r="Q1653" s="4">
        <v>39</v>
      </c>
      <c r="R1653" s="4" t="s">
        <v>6010</v>
      </c>
      <c r="S1653" s="4" t="b">
        <v>0</v>
      </c>
      <c r="T1653" s="4">
        <v>0</v>
      </c>
      <c r="U1653" s="4" t="s">
        <v>6006</v>
      </c>
      <c r="V1653" s="4">
        <v>18.649999999999999</v>
      </c>
      <c r="W1653" s="4">
        <v>25</v>
      </c>
      <c r="X1653" s="4" t="s">
        <v>6007</v>
      </c>
      <c r="Y1653" s="4" t="b">
        <v>0</v>
      </c>
      <c r="Z1653" s="4" t="b">
        <v>1</v>
      </c>
      <c r="AA1653" s="4" t="b">
        <v>1</v>
      </c>
      <c r="AB1653" s="4" t="b">
        <v>0</v>
      </c>
      <c r="AC1653" s="4" t="b">
        <v>0</v>
      </c>
    </row>
    <row r="1654" spans="1:29" x14ac:dyDescent="0.25">
      <c r="A1654" s="4" t="s">
        <v>3334</v>
      </c>
      <c r="B1654" s="4" t="s">
        <v>3335</v>
      </c>
      <c r="C1654" s="9">
        <v>45802</v>
      </c>
      <c r="D1654" s="9" t="str">
        <f>TEXT(Transaction_2[[#This Row],[transaction_date]],"yyyy")</f>
        <v>2025</v>
      </c>
      <c r="E1654" s="9" t="str">
        <f>TEXT(Transaction_2[[#This Row],[transaction_date]],"mmm")</f>
        <v>May</v>
      </c>
      <c r="F1654" s="4">
        <v>26</v>
      </c>
      <c r="G1654" s="4" t="s">
        <v>6003</v>
      </c>
      <c r="H1654" s="4" t="s">
        <v>22</v>
      </c>
      <c r="I1654" s="4" t="s">
        <v>6004</v>
      </c>
      <c r="J1654" s="4">
        <v>2</v>
      </c>
      <c r="K1654" s="4">
        <v>262.97000000000003</v>
      </c>
      <c r="L1654" s="4">
        <v>525.92999999999995</v>
      </c>
      <c r="M1654" s="12">
        <f>Transaction_2[[#This Row],[total_amount]]*(1-Transaction_2[[#This Row],[discount_percentage]]/100)</f>
        <v>525.92999999999995</v>
      </c>
      <c r="N1654" s="12">
        <f>Transaction_2[[#This Row],[total_amount]]-(Transaction_2[[#This Row],[total_amount]]*Transaction_2[[#This Row],[discount_percentage]]/100)</f>
        <v>525.92999999999995</v>
      </c>
      <c r="O1654" s="4" t="s">
        <v>31</v>
      </c>
      <c r="P1654" s="4" t="s">
        <v>32</v>
      </c>
      <c r="Q1654" s="4">
        <v>47</v>
      </c>
      <c r="R1654" s="4" t="s">
        <v>6010</v>
      </c>
      <c r="S1654" s="4" t="b">
        <v>0</v>
      </c>
      <c r="T1654" s="4">
        <v>0</v>
      </c>
      <c r="U1654" s="4" t="s">
        <v>6006</v>
      </c>
      <c r="V1654" s="4">
        <v>17.28</v>
      </c>
      <c r="W1654" s="4">
        <v>1</v>
      </c>
      <c r="X1654" s="4" t="s">
        <v>6016</v>
      </c>
      <c r="Y1654" s="4" t="b">
        <v>0</v>
      </c>
      <c r="Z1654" s="4" t="b">
        <v>0</v>
      </c>
      <c r="AA1654" s="4" t="b">
        <v>0</v>
      </c>
      <c r="AB1654" s="4" t="b">
        <v>0</v>
      </c>
      <c r="AC1654" s="4" t="b">
        <v>0</v>
      </c>
    </row>
    <row r="1655" spans="1:29" x14ac:dyDescent="0.25">
      <c r="A1655" s="4" t="s">
        <v>3336</v>
      </c>
      <c r="B1655" s="4" t="s">
        <v>3337</v>
      </c>
      <c r="C1655" s="9">
        <v>45841</v>
      </c>
      <c r="D1655" s="9" t="str">
        <f>TEXT(Transaction_2[[#This Row],[transaction_date]],"yyyy")</f>
        <v>2025</v>
      </c>
      <c r="E1655" s="9" t="str">
        <f>TEXT(Transaction_2[[#This Row],[transaction_date]],"mmm")</f>
        <v>Jul</v>
      </c>
      <c r="F1655" s="4">
        <v>28</v>
      </c>
      <c r="G1655" s="4" t="s">
        <v>6003</v>
      </c>
      <c r="H1655" s="4" t="s">
        <v>65</v>
      </c>
      <c r="I1655" s="4" t="s">
        <v>6025</v>
      </c>
      <c r="J1655" s="4">
        <v>3</v>
      </c>
      <c r="K1655" s="4">
        <v>251.22</v>
      </c>
      <c r="L1655" s="4">
        <v>753.66</v>
      </c>
      <c r="M1655" s="12">
        <f>Transaction_2[[#This Row],[total_amount]]*(1-Transaction_2[[#This Row],[discount_percentage]]/100)</f>
        <v>753.66</v>
      </c>
      <c r="N1655" s="12">
        <f>Transaction_2[[#This Row],[total_amount]]-(Transaction_2[[#This Row],[total_amount]]*Transaction_2[[#This Row],[discount_percentage]]/100)</f>
        <v>753.66</v>
      </c>
      <c r="O1655" s="4" t="s">
        <v>23</v>
      </c>
      <c r="P1655" s="4" t="s">
        <v>24</v>
      </c>
      <c r="Q1655" s="4">
        <v>34</v>
      </c>
      <c r="R1655" s="4" t="s">
        <v>6010</v>
      </c>
      <c r="S1655" s="4" t="b">
        <v>0</v>
      </c>
      <c r="T1655" s="4">
        <v>0</v>
      </c>
      <c r="U1655" s="4" t="s">
        <v>6006</v>
      </c>
      <c r="V1655" s="4">
        <v>22.1</v>
      </c>
      <c r="W1655" s="4">
        <v>16</v>
      </c>
      <c r="X1655" s="4" t="s">
        <v>6007</v>
      </c>
      <c r="Y1655" s="4" t="b">
        <v>0</v>
      </c>
      <c r="Z1655" s="4" t="b">
        <v>0</v>
      </c>
      <c r="AA1655" s="4" t="b">
        <v>1</v>
      </c>
      <c r="AB1655" s="4" t="b">
        <v>1</v>
      </c>
      <c r="AC1655" s="4" t="b">
        <v>0</v>
      </c>
    </row>
    <row r="1656" spans="1:29" x14ac:dyDescent="0.25">
      <c r="A1656" s="4" t="s">
        <v>3338</v>
      </c>
      <c r="B1656" s="4" t="s">
        <v>3339</v>
      </c>
      <c r="C1656" s="9">
        <v>45531</v>
      </c>
      <c r="D1656" s="9" t="str">
        <f>TEXT(Transaction_2[[#This Row],[transaction_date]],"yyyy")</f>
        <v>2024</v>
      </c>
      <c r="E1656" s="9" t="str">
        <f>TEXT(Transaction_2[[#This Row],[transaction_date]],"mmm")</f>
        <v>Aug</v>
      </c>
      <c r="F1656" s="4">
        <v>53</v>
      </c>
      <c r="G1656" s="4" t="s">
        <v>6012</v>
      </c>
      <c r="H1656" s="4" t="s">
        <v>27</v>
      </c>
      <c r="I1656" s="4" t="s">
        <v>6009</v>
      </c>
      <c r="J1656" s="4">
        <v>16</v>
      </c>
      <c r="K1656" s="4">
        <v>64.010000000000005</v>
      </c>
      <c r="L1656" s="4">
        <v>1024.23</v>
      </c>
      <c r="M1656" s="12">
        <f>Transaction_2[[#This Row],[total_amount]]*(1-Transaction_2[[#This Row],[discount_percentage]]/100)</f>
        <v>1024.23</v>
      </c>
      <c r="N1656" s="12">
        <f>Transaction_2[[#This Row],[total_amount]]-(Transaction_2[[#This Row],[total_amount]]*Transaction_2[[#This Row],[discount_percentage]]/100)</f>
        <v>1024.23</v>
      </c>
      <c r="O1656" s="4" t="s">
        <v>31</v>
      </c>
      <c r="P1656" s="4" t="s">
        <v>36</v>
      </c>
      <c r="Q1656" s="4">
        <v>3</v>
      </c>
      <c r="R1656" s="4" t="s">
        <v>6023</v>
      </c>
      <c r="S1656" s="4" t="b">
        <v>0</v>
      </c>
      <c r="T1656" s="4">
        <v>0</v>
      </c>
      <c r="U1656" s="4" t="s">
        <v>6006</v>
      </c>
      <c r="V1656" s="4">
        <v>13.92</v>
      </c>
      <c r="W1656" s="4">
        <v>23</v>
      </c>
      <c r="X1656" s="4" t="s">
        <v>6007</v>
      </c>
      <c r="Y1656" s="4" t="b">
        <v>0</v>
      </c>
      <c r="Z1656" s="4" t="b">
        <v>0</v>
      </c>
      <c r="AA1656" s="4" t="b">
        <v>0</v>
      </c>
      <c r="AB1656" s="4" t="b">
        <v>0</v>
      </c>
      <c r="AC1656" s="4" t="b">
        <v>1</v>
      </c>
    </row>
    <row r="1657" spans="1:29" x14ac:dyDescent="0.25">
      <c r="A1657" s="4" t="s">
        <v>3340</v>
      </c>
      <c r="B1657" s="4" t="s">
        <v>3341</v>
      </c>
      <c r="C1657" s="9">
        <v>45751</v>
      </c>
      <c r="D1657" s="9" t="str">
        <f>TEXT(Transaction_2[[#This Row],[transaction_date]],"yyyy")</f>
        <v>2025</v>
      </c>
      <c r="E1657" s="9" t="str">
        <f>TEXT(Transaction_2[[#This Row],[transaction_date]],"mmm")</f>
        <v>Apr</v>
      </c>
      <c r="F1657" s="4">
        <v>25</v>
      </c>
      <c r="G1657" s="4" t="s">
        <v>6003</v>
      </c>
      <c r="H1657" s="4" t="s">
        <v>35</v>
      </c>
      <c r="I1657" s="4" t="s">
        <v>6013</v>
      </c>
      <c r="J1657" s="4">
        <v>3</v>
      </c>
      <c r="K1657" s="4">
        <v>242.81</v>
      </c>
      <c r="L1657" s="4">
        <v>728.44</v>
      </c>
      <c r="M1657" s="12">
        <f>Transaction_2[[#This Row],[total_amount]]*(1-Transaction_2[[#This Row],[discount_percentage]]/100)</f>
        <v>728.44</v>
      </c>
      <c r="N1657" s="12">
        <f>Transaction_2[[#This Row],[total_amount]]-(Transaction_2[[#This Row],[total_amount]]*Transaction_2[[#This Row],[discount_percentage]]/100)</f>
        <v>728.44</v>
      </c>
      <c r="O1657" s="4" t="s">
        <v>23</v>
      </c>
      <c r="P1657" s="4" t="s">
        <v>32</v>
      </c>
      <c r="Q1657" s="4">
        <v>26</v>
      </c>
      <c r="R1657" s="4" t="s">
        <v>6010</v>
      </c>
      <c r="S1657" s="4" t="b">
        <v>0</v>
      </c>
      <c r="T1657" s="4">
        <v>0</v>
      </c>
      <c r="U1657" s="4" t="s">
        <v>6006</v>
      </c>
      <c r="V1657" s="4">
        <v>18.59</v>
      </c>
      <c r="W1657" s="4">
        <v>7</v>
      </c>
      <c r="X1657" s="4" t="s">
        <v>6018</v>
      </c>
      <c r="Y1657" s="4" t="b">
        <v>0</v>
      </c>
      <c r="Z1657" s="4" t="b">
        <v>0</v>
      </c>
      <c r="AA1657" s="4" t="b">
        <v>0</v>
      </c>
      <c r="AB1657" s="4" t="b">
        <v>0</v>
      </c>
      <c r="AC1657" s="4" t="b">
        <v>0</v>
      </c>
    </row>
    <row r="1658" spans="1:29" x14ac:dyDescent="0.25">
      <c r="A1658" s="4" t="s">
        <v>3342</v>
      </c>
      <c r="B1658" s="4" t="s">
        <v>3343</v>
      </c>
      <c r="C1658" s="9">
        <v>45538</v>
      </c>
      <c r="D1658" s="9" t="str">
        <f>TEXT(Transaction_2[[#This Row],[transaction_date]],"yyyy")</f>
        <v>2024</v>
      </c>
      <c r="E1658" s="9" t="str">
        <f>TEXT(Transaction_2[[#This Row],[transaction_date]],"mmm")</f>
        <v>Sep</v>
      </c>
      <c r="F1658" s="4">
        <v>77</v>
      </c>
      <c r="G1658" s="4" t="s">
        <v>6011</v>
      </c>
      <c r="H1658" s="4" t="s">
        <v>115</v>
      </c>
      <c r="I1658" s="4" t="s">
        <v>6030</v>
      </c>
      <c r="J1658" s="4">
        <v>10</v>
      </c>
      <c r="K1658" s="4">
        <v>60.63</v>
      </c>
      <c r="L1658" s="4">
        <v>606.33000000000004</v>
      </c>
      <c r="M1658" s="12">
        <f>Transaction_2[[#This Row],[total_amount]]*(1-Transaction_2[[#This Row],[discount_percentage]]/100)</f>
        <v>606.33000000000004</v>
      </c>
      <c r="N1658" s="12">
        <f>Transaction_2[[#This Row],[total_amount]]-(Transaction_2[[#This Row],[total_amount]]*Transaction_2[[#This Row],[discount_percentage]]/100)</f>
        <v>606.33000000000004</v>
      </c>
      <c r="O1658" s="4" t="s">
        <v>90</v>
      </c>
      <c r="P1658" s="4" t="s">
        <v>36</v>
      </c>
      <c r="Q1658" s="4">
        <v>1</v>
      </c>
      <c r="R1658" s="4" t="s">
        <v>6029</v>
      </c>
      <c r="S1658" s="4" t="b">
        <v>0</v>
      </c>
      <c r="T1658" s="4">
        <v>0</v>
      </c>
      <c r="U1658" s="4" t="s">
        <v>6006</v>
      </c>
      <c r="V1658" s="4">
        <v>14.58</v>
      </c>
      <c r="W1658" s="4">
        <v>26</v>
      </c>
      <c r="X1658" s="4" t="s">
        <v>6007</v>
      </c>
      <c r="Y1658" s="4" t="b">
        <v>1</v>
      </c>
      <c r="Z1658" s="4" t="b">
        <v>0</v>
      </c>
      <c r="AA1658" s="4" t="b">
        <v>0</v>
      </c>
      <c r="AB1658" s="4" t="b">
        <v>0</v>
      </c>
      <c r="AC1658" s="4" t="b">
        <v>1</v>
      </c>
    </row>
    <row r="1659" spans="1:29" x14ac:dyDescent="0.25">
      <c r="A1659" s="4" t="s">
        <v>3344</v>
      </c>
      <c r="B1659" s="4" t="s">
        <v>3345</v>
      </c>
      <c r="C1659" s="9">
        <v>45804</v>
      </c>
      <c r="D1659" s="9" t="str">
        <f>TEXT(Transaction_2[[#This Row],[transaction_date]],"yyyy")</f>
        <v>2025</v>
      </c>
      <c r="E1659" s="9" t="str">
        <f>TEXT(Transaction_2[[#This Row],[transaction_date]],"mmm")</f>
        <v>May</v>
      </c>
      <c r="F1659" s="4">
        <v>56</v>
      </c>
      <c r="G1659" s="4" t="s">
        <v>6012</v>
      </c>
      <c r="H1659" s="4" t="s">
        <v>39</v>
      </c>
      <c r="I1659" s="4" t="s">
        <v>6015</v>
      </c>
      <c r="J1659" s="4">
        <v>3</v>
      </c>
      <c r="K1659" s="4">
        <v>51.96</v>
      </c>
      <c r="L1659" s="4">
        <v>155.87</v>
      </c>
      <c r="M1659" s="12">
        <f>Transaction_2[[#This Row],[total_amount]]*(1-Transaction_2[[#This Row],[discount_percentage]]/100)</f>
        <v>155.87</v>
      </c>
      <c r="N1659" s="12">
        <f>Transaction_2[[#This Row],[total_amount]]-(Transaction_2[[#This Row],[total_amount]]*Transaction_2[[#This Row],[discount_percentage]]/100)</f>
        <v>155.87</v>
      </c>
      <c r="O1659" s="4" t="s">
        <v>23</v>
      </c>
      <c r="P1659" s="4" t="s">
        <v>24</v>
      </c>
      <c r="Q1659" s="4">
        <v>24</v>
      </c>
      <c r="R1659" s="4" t="s">
        <v>6005</v>
      </c>
      <c r="S1659" s="4" t="b">
        <v>0</v>
      </c>
      <c r="T1659" s="4">
        <v>0</v>
      </c>
      <c r="U1659" s="4" t="s">
        <v>6006</v>
      </c>
      <c r="V1659" s="4">
        <v>18.309999999999999</v>
      </c>
      <c r="W1659" s="4">
        <v>4</v>
      </c>
      <c r="X1659" s="4" t="s">
        <v>6018</v>
      </c>
      <c r="Y1659" s="4" t="b">
        <v>0</v>
      </c>
      <c r="Z1659" s="4" t="b">
        <v>0</v>
      </c>
      <c r="AA1659" s="4" t="b">
        <v>0</v>
      </c>
      <c r="AB1659" s="4" t="b">
        <v>0</v>
      </c>
      <c r="AC1659" s="4" t="b">
        <v>0</v>
      </c>
    </row>
    <row r="1660" spans="1:29" x14ac:dyDescent="0.25">
      <c r="A1660" s="4" t="s">
        <v>3346</v>
      </c>
      <c r="B1660" s="4" t="s">
        <v>3347</v>
      </c>
      <c r="C1660" s="9">
        <v>45842</v>
      </c>
      <c r="D1660" s="9" t="str">
        <f>TEXT(Transaction_2[[#This Row],[transaction_date]],"yyyy")</f>
        <v>2025</v>
      </c>
      <c r="E1660" s="9" t="str">
        <f>TEXT(Transaction_2[[#This Row],[transaction_date]],"mmm")</f>
        <v>Jul</v>
      </c>
      <c r="F1660" s="4">
        <v>76</v>
      </c>
      <c r="G1660" s="4" t="s">
        <v>6011</v>
      </c>
      <c r="H1660" s="4" t="s">
        <v>27</v>
      </c>
      <c r="I1660" s="4" t="s">
        <v>6009</v>
      </c>
      <c r="J1660" s="4">
        <v>1</v>
      </c>
      <c r="K1660" s="4">
        <v>153.55000000000001</v>
      </c>
      <c r="L1660" s="4">
        <v>153.55000000000001</v>
      </c>
      <c r="M1660" s="12">
        <f>Transaction_2[[#This Row],[total_amount]]*(1-Transaction_2[[#This Row],[discount_percentage]]/100)</f>
        <v>153.55000000000001</v>
      </c>
      <c r="N1660" s="12">
        <f>Transaction_2[[#This Row],[total_amount]]-(Transaction_2[[#This Row],[total_amount]]*Transaction_2[[#This Row],[discount_percentage]]/100)</f>
        <v>153.55000000000001</v>
      </c>
      <c r="O1660" s="4" t="s">
        <v>28</v>
      </c>
      <c r="P1660" s="4" t="s">
        <v>32</v>
      </c>
      <c r="Q1660" s="4">
        <v>42</v>
      </c>
      <c r="R1660" s="4" t="s">
        <v>6010</v>
      </c>
      <c r="S1660" s="4" t="b">
        <v>0</v>
      </c>
      <c r="T1660" s="4">
        <v>0</v>
      </c>
      <c r="U1660" s="4" t="s">
        <v>6006</v>
      </c>
      <c r="V1660" s="4">
        <v>15.44</v>
      </c>
      <c r="W1660" s="4">
        <v>9</v>
      </c>
      <c r="X1660" s="4" t="s">
        <v>6020</v>
      </c>
      <c r="Y1660" s="4" t="b">
        <v>0</v>
      </c>
      <c r="Z1660" s="4" t="b">
        <v>0</v>
      </c>
      <c r="AA1660" s="4" t="b">
        <v>0</v>
      </c>
      <c r="AB1660" s="4" t="b">
        <v>0</v>
      </c>
      <c r="AC1660" s="4" t="b">
        <v>0</v>
      </c>
    </row>
    <row r="1661" spans="1:29" x14ac:dyDescent="0.25">
      <c r="A1661" s="4" t="s">
        <v>3348</v>
      </c>
      <c r="B1661" s="4" t="s">
        <v>3349</v>
      </c>
      <c r="C1661" s="9">
        <v>45512</v>
      </c>
      <c r="D1661" s="9" t="str">
        <f>TEXT(Transaction_2[[#This Row],[transaction_date]],"yyyy")</f>
        <v>2024</v>
      </c>
      <c r="E1661" s="9" t="str">
        <f>TEXT(Transaction_2[[#This Row],[transaction_date]],"mmm")</f>
        <v>Aug</v>
      </c>
      <c r="F1661" s="4">
        <v>48</v>
      </c>
      <c r="G1661" s="4" t="s">
        <v>6021</v>
      </c>
      <c r="H1661" s="4" t="s">
        <v>44</v>
      </c>
      <c r="I1661" s="4" t="s">
        <v>6019</v>
      </c>
      <c r="J1661" s="4">
        <v>1</v>
      </c>
      <c r="K1661" s="4">
        <v>118.02</v>
      </c>
      <c r="L1661" s="4">
        <v>118.02</v>
      </c>
      <c r="M1661" s="12">
        <f>Transaction_2[[#This Row],[total_amount]]*(1-Transaction_2[[#This Row],[discount_percentage]]/100)</f>
        <v>81.787860000000009</v>
      </c>
      <c r="N1661" s="12">
        <f>Transaction_2[[#This Row],[total_amount]]-(Transaction_2[[#This Row],[total_amount]]*Transaction_2[[#This Row],[discount_percentage]]/100)</f>
        <v>81.787859999999995</v>
      </c>
      <c r="O1661" s="4" t="s">
        <v>23</v>
      </c>
      <c r="P1661" s="4" t="s">
        <v>24</v>
      </c>
      <c r="Q1661" s="4">
        <v>43</v>
      </c>
      <c r="R1661" s="4" t="s">
        <v>6010</v>
      </c>
      <c r="S1661" s="4" t="b">
        <v>1</v>
      </c>
      <c r="T1661" s="4">
        <v>30.7</v>
      </c>
      <c r="U1661" s="4" t="s">
        <v>6014</v>
      </c>
      <c r="V1661" s="4">
        <v>19.91</v>
      </c>
      <c r="W1661" s="4">
        <v>16</v>
      </c>
      <c r="X1661" s="4" t="s">
        <v>6007</v>
      </c>
      <c r="Y1661" s="4" t="b">
        <v>0</v>
      </c>
      <c r="Z1661" s="4" t="b">
        <v>0</v>
      </c>
      <c r="AA1661" s="4" t="b">
        <v>0</v>
      </c>
      <c r="AB1661" s="4" t="b">
        <v>0</v>
      </c>
      <c r="AC1661" s="4" t="b">
        <v>0</v>
      </c>
    </row>
    <row r="1662" spans="1:29" x14ac:dyDescent="0.25">
      <c r="A1662" s="4" t="s">
        <v>3350</v>
      </c>
      <c r="B1662" s="4" t="s">
        <v>3351</v>
      </c>
      <c r="C1662" s="9">
        <v>45623</v>
      </c>
      <c r="D1662" s="9" t="str">
        <f>TEXT(Transaction_2[[#This Row],[transaction_date]],"yyyy")</f>
        <v>2024</v>
      </c>
      <c r="E1662" s="9" t="str">
        <f>TEXT(Transaction_2[[#This Row],[transaction_date]],"mmm")</f>
        <v>Nov</v>
      </c>
      <c r="F1662" s="4">
        <v>41</v>
      </c>
      <c r="G1662" s="4" t="s">
        <v>6021</v>
      </c>
      <c r="H1662" s="4" t="s">
        <v>44</v>
      </c>
      <c r="I1662" s="4" t="s">
        <v>6019</v>
      </c>
      <c r="J1662" s="4">
        <v>2</v>
      </c>
      <c r="K1662" s="4">
        <v>275.58</v>
      </c>
      <c r="L1662" s="4">
        <v>551.16</v>
      </c>
      <c r="M1662" s="12">
        <f>Transaction_2[[#This Row],[total_amount]]*(1-Transaction_2[[#This Row],[discount_percentage]]/100)</f>
        <v>551.16</v>
      </c>
      <c r="N1662" s="12">
        <f>Transaction_2[[#This Row],[total_amount]]-(Transaction_2[[#This Row],[total_amount]]*Transaction_2[[#This Row],[discount_percentage]]/100)</f>
        <v>551.16</v>
      </c>
      <c r="O1662" s="4" t="s">
        <v>54</v>
      </c>
      <c r="P1662" s="4" t="s">
        <v>24</v>
      </c>
      <c r="Q1662" s="4">
        <v>12</v>
      </c>
      <c r="R1662" s="4" t="s">
        <v>6005</v>
      </c>
      <c r="S1662" s="4" t="b">
        <v>0</v>
      </c>
      <c r="T1662" s="4">
        <v>0</v>
      </c>
      <c r="U1662" s="4" t="s">
        <v>6006</v>
      </c>
      <c r="V1662" s="4">
        <v>7.61</v>
      </c>
      <c r="W1662" s="4">
        <v>12</v>
      </c>
      <c r="X1662" s="4" t="s">
        <v>6020</v>
      </c>
      <c r="Y1662" s="4" t="b">
        <v>0</v>
      </c>
      <c r="Z1662" s="4" t="b">
        <v>0</v>
      </c>
      <c r="AA1662" s="4" t="b">
        <v>0</v>
      </c>
      <c r="AB1662" s="4" t="b">
        <v>0</v>
      </c>
      <c r="AC1662" s="4" t="b">
        <v>0</v>
      </c>
    </row>
    <row r="1663" spans="1:29" x14ac:dyDescent="0.25">
      <c r="A1663" s="4" t="s">
        <v>3352</v>
      </c>
      <c r="B1663" s="4" t="s">
        <v>3353</v>
      </c>
      <c r="C1663" s="9">
        <v>45765</v>
      </c>
      <c r="D1663" s="9" t="str">
        <f>TEXT(Transaction_2[[#This Row],[transaction_date]],"yyyy")</f>
        <v>2025</v>
      </c>
      <c r="E1663" s="9" t="str">
        <f>TEXT(Transaction_2[[#This Row],[transaction_date]],"mmm")</f>
        <v>Apr</v>
      </c>
      <c r="F1663" s="4">
        <v>32</v>
      </c>
      <c r="G1663" s="4" t="s">
        <v>6017</v>
      </c>
      <c r="H1663" s="4" t="s">
        <v>35</v>
      </c>
      <c r="I1663" s="4" t="s">
        <v>6013</v>
      </c>
      <c r="J1663" s="4">
        <v>2</v>
      </c>
      <c r="K1663" s="4">
        <v>224.99</v>
      </c>
      <c r="L1663" s="4">
        <v>449.98</v>
      </c>
      <c r="M1663" s="12">
        <f>Transaction_2[[#This Row],[total_amount]]*(1-Transaction_2[[#This Row],[discount_percentage]]/100)</f>
        <v>449.98</v>
      </c>
      <c r="N1663" s="12">
        <f>Transaction_2[[#This Row],[total_amount]]-(Transaction_2[[#This Row],[total_amount]]*Transaction_2[[#This Row],[discount_percentage]]/100)</f>
        <v>449.98</v>
      </c>
      <c r="O1663" s="4" t="s">
        <v>31</v>
      </c>
      <c r="P1663" s="4" t="s">
        <v>24</v>
      </c>
      <c r="Q1663" s="4">
        <v>21</v>
      </c>
      <c r="R1663" s="4" t="s">
        <v>6005</v>
      </c>
      <c r="S1663" s="4" t="b">
        <v>0</v>
      </c>
      <c r="T1663" s="4">
        <v>0</v>
      </c>
      <c r="U1663" s="4" t="s">
        <v>6006</v>
      </c>
      <c r="V1663" s="4">
        <v>24.32</v>
      </c>
      <c r="W1663" s="4">
        <v>6</v>
      </c>
      <c r="X1663" s="4" t="s">
        <v>6018</v>
      </c>
      <c r="Y1663" s="4" t="b">
        <v>0</v>
      </c>
      <c r="Z1663" s="4" t="b">
        <v>0</v>
      </c>
      <c r="AA1663" s="4" t="b">
        <v>0</v>
      </c>
      <c r="AB1663" s="4" t="b">
        <v>0</v>
      </c>
      <c r="AC1663" s="4" t="b">
        <v>0</v>
      </c>
    </row>
    <row r="1664" spans="1:29" x14ac:dyDescent="0.25">
      <c r="A1664" s="4" t="s">
        <v>3354</v>
      </c>
      <c r="B1664" s="4" t="s">
        <v>2614</v>
      </c>
      <c r="C1664" s="9">
        <v>45557</v>
      </c>
      <c r="D1664" s="9" t="str">
        <f>TEXT(Transaction_2[[#This Row],[transaction_date]],"yyyy")</f>
        <v>2024</v>
      </c>
      <c r="E1664" s="9" t="str">
        <f>TEXT(Transaction_2[[#This Row],[transaction_date]],"mmm")</f>
        <v>Sep</v>
      </c>
      <c r="F1664" s="4">
        <v>40</v>
      </c>
      <c r="G1664" s="4" t="s">
        <v>6021</v>
      </c>
      <c r="H1664" s="4" t="s">
        <v>39</v>
      </c>
      <c r="I1664" s="4" t="s">
        <v>6015</v>
      </c>
      <c r="J1664" s="4">
        <v>3</v>
      </c>
      <c r="K1664" s="4">
        <v>127.91</v>
      </c>
      <c r="L1664" s="4">
        <v>383.73</v>
      </c>
      <c r="M1664" s="12">
        <f>Transaction_2[[#This Row],[total_amount]]*(1-Transaction_2[[#This Row],[discount_percentage]]/100)</f>
        <v>383.73</v>
      </c>
      <c r="N1664" s="12">
        <f>Transaction_2[[#This Row],[total_amount]]-(Transaction_2[[#This Row],[total_amount]]*Transaction_2[[#This Row],[discount_percentage]]/100)</f>
        <v>383.73</v>
      </c>
      <c r="O1664" s="4" t="s">
        <v>31</v>
      </c>
      <c r="P1664" s="4" t="s">
        <v>36</v>
      </c>
      <c r="Q1664" s="4">
        <v>23</v>
      </c>
      <c r="R1664" s="4" t="s">
        <v>6005</v>
      </c>
      <c r="S1664" s="4" t="b">
        <v>0</v>
      </c>
      <c r="T1664" s="4">
        <v>0</v>
      </c>
      <c r="U1664" s="4" t="s">
        <v>6006</v>
      </c>
      <c r="V1664" s="4">
        <v>14.51</v>
      </c>
      <c r="W1664" s="4">
        <v>6</v>
      </c>
      <c r="X1664" s="4" t="s">
        <v>6018</v>
      </c>
      <c r="Y1664" s="4" t="b">
        <v>0</v>
      </c>
      <c r="Z1664" s="4" t="b">
        <v>0</v>
      </c>
      <c r="AA1664" s="4" t="b">
        <v>0</v>
      </c>
      <c r="AB1664" s="4" t="b">
        <v>1</v>
      </c>
      <c r="AC1664" s="4" t="b">
        <v>0</v>
      </c>
    </row>
    <row r="1665" spans="1:29" x14ac:dyDescent="0.25">
      <c r="A1665" s="4" t="s">
        <v>3355</v>
      </c>
      <c r="B1665" s="4" t="s">
        <v>1484</v>
      </c>
      <c r="C1665" s="9">
        <v>45669</v>
      </c>
      <c r="D1665" s="9" t="str">
        <f>TEXT(Transaction_2[[#This Row],[transaction_date]],"yyyy")</f>
        <v>2025</v>
      </c>
      <c r="E1665" s="9" t="str">
        <f>TEXT(Transaction_2[[#This Row],[transaction_date]],"mmm")</f>
        <v>Jan</v>
      </c>
      <c r="F1665" s="4">
        <v>54</v>
      </c>
      <c r="G1665" s="4" t="s">
        <v>6012</v>
      </c>
      <c r="H1665" s="4" t="s">
        <v>27</v>
      </c>
      <c r="I1665" s="4" t="s">
        <v>6009</v>
      </c>
      <c r="J1665" s="4">
        <v>3</v>
      </c>
      <c r="K1665" s="4">
        <v>111.59</v>
      </c>
      <c r="L1665" s="4">
        <v>334.77</v>
      </c>
      <c r="M1665" s="12">
        <f>Transaction_2[[#This Row],[total_amount]]*(1-Transaction_2[[#This Row],[discount_percentage]]/100)</f>
        <v>334.77</v>
      </c>
      <c r="N1665" s="12">
        <f>Transaction_2[[#This Row],[total_amount]]-(Transaction_2[[#This Row],[total_amount]]*Transaction_2[[#This Row],[discount_percentage]]/100)</f>
        <v>334.77</v>
      </c>
      <c r="O1665" s="4" t="s">
        <v>31</v>
      </c>
      <c r="P1665" s="4" t="s">
        <v>36</v>
      </c>
      <c r="Q1665" s="4">
        <v>29</v>
      </c>
      <c r="R1665" s="4" t="s">
        <v>6010</v>
      </c>
      <c r="S1665" s="4" t="b">
        <v>0</v>
      </c>
      <c r="T1665" s="4">
        <v>0</v>
      </c>
      <c r="U1665" s="4" t="s">
        <v>6006</v>
      </c>
      <c r="V1665" s="4">
        <v>15</v>
      </c>
      <c r="W1665" s="4">
        <v>10</v>
      </c>
      <c r="X1665" s="4" t="s">
        <v>6020</v>
      </c>
      <c r="Y1665" s="4" t="b">
        <v>0</v>
      </c>
      <c r="Z1665" s="4" t="b">
        <v>0</v>
      </c>
      <c r="AA1665" s="4" t="b">
        <v>0</v>
      </c>
      <c r="AB1665" s="4" t="b">
        <v>0</v>
      </c>
      <c r="AC1665" s="4" t="b">
        <v>0</v>
      </c>
    </row>
    <row r="1666" spans="1:29" x14ac:dyDescent="0.25">
      <c r="A1666" s="4" t="s">
        <v>3356</v>
      </c>
      <c r="B1666" s="4" t="s">
        <v>3357</v>
      </c>
      <c r="C1666" s="9">
        <v>45644</v>
      </c>
      <c r="D1666" s="9" t="str">
        <f>TEXT(Transaction_2[[#This Row],[transaction_date]],"yyyy")</f>
        <v>2024</v>
      </c>
      <c r="E1666" s="9" t="str">
        <f>TEXT(Transaction_2[[#This Row],[transaction_date]],"mmm")</f>
        <v>Dec</v>
      </c>
      <c r="F1666" s="4">
        <v>20</v>
      </c>
      <c r="G1666" s="4" t="s">
        <v>6003</v>
      </c>
      <c r="H1666" s="4" t="s">
        <v>35</v>
      </c>
      <c r="I1666" s="4" t="s">
        <v>6013</v>
      </c>
      <c r="J1666" s="4">
        <v>2</v>
      </c>
      <c r="K1666" s="4">
        <v>131.26</v>
      </c>
      <c r="L1666" s="4">
        <v>262.52</v>
      </c>
      <c r="M1666" s="12">
        <f>Transaction_2[[#This Row],[total_amount]]*(1-Transaction_2[[#This Row],[discount_percentage]]/100)</f>
        <v>262.52</v>
      </c>
      <c r="N1666" s="12">
        <f>Transaction_2[[#This Row],[total_amount]]-(Transaction_2[[#This Row],[total_amount]]*Transaction_2[[#This Row],[discount_percentage]]/100)</f>
        <v>262.52</v>
      </c>
      <c r="O1666" s="4" t="s">
        <v>23</v>
      </c>
      <c r="P1666" s="4" t="s">
        <v>36</v>
      </c>
      <c r="Q1666" s="4">
        <v>48</v>
      </c>
      <c r="R1666" s="4" t="s">
        <v>6010</v>
      </c>
      <c r="S1666" s="4" t="b">
        <v>0</v>
      </c>
      <c r="T1666" s="4">
        <v>0</v>
      </c>
      <c r="U1666" s="4" t="s">
        <v>6006</v>
      </c>
      <c r="V1666" s="4">
        <v>8.85</v>
      </c>
      <c r="W1666" s="4">
        <v>10</v>
      </c>
      <c r="X1666" s="4" t="s">
        <v>6020</v>
      </c>
      <c r="Y1666" s="4" t="b">
        <v>0</v>
      </c>
      <c r="Z1666" s="4" t="b">
        <v>0</v>
      </c>
      <c r="AA1666" s="4" t="b">
        <v>0</v>
      </c>
      <c r="AB1666" s="4" t="b">
        <v>0</v>
      </c>
      <c r="AC1666" s="4" t="b">
        <v>0</v>
      </c>
    </row>
    <row r="1667" spans="1:29" x14ac:dyDescent="0.25">
      <c r="A1667" s="4" t="s">
        <v>3358</v>
      </c>
      <c r="B1667" s="4" t="s">
        <v>3359</v>
      </c>
      <c r="C1667" s="9">
        <v>45842</v>
      </c>
      <c r="D1667" s="9" t="str">
        <f>TEXT(Transaction_2[[#This Row],[transaction_date]],"yyyy")</f>
        <v>2025</v>
      </c>
      <c r="E1667" s="9" t="str">
        <f>TEXT(Transaction_2[[#This Row],[transaction_date]],"mmm")</f>
        <v>Jul</v>
      </c>
      <c r="F1667" s="4">
        <v>53</v>
      </c>
      <c r="G1667" s="4" t="s">
        <v>6012</v>
      </c>
      <c r="H1667" s="4" t="s">
        <v>44</v>
      </c>
      <c r="I1667" s="4" t="s">
        <v>6019</v>
      </c>
      <c r="J1667" s="4">
        <v>15</v>
      </c>
      <c r="K1667" s="4">
        <v>9.91</v>
      </c>
      <c r="L1667" s="4">
        <v>148.69</v>
      </c>
      <c r="M1667" s="12">
        <f>Transaction_2[[#This Row],[total_amount]]*(1-Transaction_2[[#This Row],[discount_percentage]]/100)</f>
        <v>148.69</v>
      </c>
      <c r="N1667" s="12">
        <f>Transaction_2[[#This Row],[total_amount]]-(Transaction_2[[#This Row],[total_amount]]*Transaction_2[[#This Row],[discount_percentage]]/100)</f>
        <v>148.69</v>
      </c>
      <c r="O1667" s="4" t="s">
        <v>28</v>
      </c>
      <c r="P1667" s="4" t="s">
        <v>36</v>
      </c>
      <c r="Q1667" s="4">
        <v>1</v>
      </c>
      <c r="R1667" s="4" t="s">
        <v>6029</v>
      </c>
      <c r="S1667" s="4" t="b">
        <v>0</v>
      </c>
      <c r="T1667" s="4">
        <v>0</v>
      </c>
      <c r="U1667" s="4" t="s">
        <v>6006</v>
      </c>
      <c r="V1667" s="4">
        <v>7.42</v>
      </c>
      <c r="W1667" s="4">
        <v>11</v>
      </c>
      <c r="X1667" s="4" t="s">
        <v>6020</v>
      </c>
      <c r="Y1667" s="4" t="b">
        <v>1</v>
      </c>
      <c r="Z1667" s="4" t="b">
        <v>0</v>
      </c>
      <c r="AA1667" s="4" t="b">
        <v>0</v>
      </c>
      <c r="AB1667" s="4" t="b">
        <v>0</v>
      </c>
      <c r="AC1667" s="4" t="b">
        <v>1</v>
      </c>
    </row>
    <row r="1668" spans="1:29" x14ac:dyDescent="0.25">
      <c r="A1668" s="4" t="s">
        <v>3360</v>
      </c>
      <c r="B1668" s="4" t="s">
        <v>3361</v>
      </c>
      <c r="C1668" s="9">
        <v>45496</v>
      </c>
      <c r="D1668" s="9" t="str">
        <f>TEXT(Transaction_2[[#This Row],[transaction_date]],"yyyy")</f>
        <v>2024</v>
      </c>
      <c r="E1668" s="9" t="str">
        <f>TEXT(Transaction_2[[#This Row],[transaction_date]],"mmm")</f>
        <v>Jul</v>
      </c>
      <c r="F1668" s="4">
        <v>23</v>
      </c>
      <c r="G1668" s="4" t="s">
        <v>6003</v>
      </c>
      <c r="H1668" s="4" t="s">
        <v>115</v>
      </c>
      <c r="I1668" s="4" t="s">
        <v>6030</v>
      </c>
      <c r="J1668" s="4">
        <v>3</v>
      </c>
      <c r="K1668" s="4">
        <v>78.31</v>
      </c>
      <c r="L1668" s="4">
        <v>234.92</v>
      </c>
      <c r="M1668" s="12">
        <f>Transaction_2[[#This Row],[total_amount]]*(1-Transaction_2[[#This Row],[discount_percentage]]/100)</f>
        <v>234.92</v>
      </c>
      <c r="N1668" s="12">
        <f>Transaction_2[[#This Row],[total_amount]]-(Transaction_2[[#This Row],[total_amount]]*Transaction_2[[#This Row],[discount_percentage]]/100)</f>
        <v>234.92</v>
      </c>
      <c r="O1668" s="4" t="s">
        <v>54</v>
      </c>
      <c r="P1668" s="4" t="s">
        <v>32</v>
      </c>
      <c r="Q1668" s="4">
        <v>11</v>
      </c>
      <c r="R1668" s="4" t="s">
        <v>6005</v>
      </c>
      <c r="S1668" s="4" t="b">
        <v>0</v>
      </c>
      <c r="T1668" s="4">
        <v>0</v>
      </c>
      <c r="U1668" s="4" t="s">
        <v>6006</v>
      </c>
      <c r="V1668" s="4">
        <v>13.85</v>
      </c>
      <c r="W1668" s="4">
        <v>11</v>
      </c>
      <c r="X1668" s="4" t="s">
        <v>6020</v>
      </c>
      <c r="Y1668" s="4" t="b">
        <v>0</v>
      </c>
      <c r="Z1668" s="4" t="b">
        <v>0</v>
      </c>
      <c r="AA1668" s="4" t="b">
        <v>0</v>
      </c>
      <c r="AB1668" s="4" t="b">
        <v>0</v>
      </c>
      <c r="AC1668" s="4" t="b">
        <v>0</v>
      </c>
    </row>
    <row r="1669" spans="1:29" x14ac:dyDescent="0.25">
      <c r="A1669" s="4" t="s">
        <v>3362</v>
      </c>
      <c r="B1669" s="4" t="s">
        <v>369</v>
      </c>
      <c r="C1669" s="9">
        <v>45512</v>
      </c>
      <c r="D1669" s="9" t="str">
        <f>TEXT(Transaction_2[[#This Row],[transaction_date]],"yyyy")</f>
        <v>2024</v>
      </c>
      <c r="E1669" s="9" t="str">
        <f>TEXT(Transaction_2[[#This Row],[transaction_date]],"mmm")</f>
        <v>Aug</v>
      </c>
      <c r="F1669" s="4">
        <v>63</v>
      </c>
      <c r="G1669" s="4" t="s">
        <v>6008</v>
      </c>
      <c r="H1669" s="4" t="s">
        <v>62</v>
      </c>
      <c r="I1669" s="4" t="s">
        <v>6024</v>
      </c>
      <c r="J1669" s="4">
        <v>4</v>
      </c>
      <c r="K1669" s="4">
        <v>154.61000000000001</v>
      </c>
      <c r="L1669" s="4">
        <v>618.42999999999995</v>
      </c>
      <c r="M1669" s="12">
        <f>Transaction_2[[#This Row],[total_amount]]*(1-Transaction_2[[#This Row],[discount_percentage]]/100)</f>
        <v>618.42999999999995</v>
      </c>
      <c r="N1669" s="12">
        <f>Transaction_2[[#This Row],[total_amount]]-(Transaction_2[[#This Row],[total_amount]]*Transaction_2[[#This Row],[discount_percentage]]/100)</f>
        <v>618.42999999999995</v>
      </c>
      <c r="O1669" s="4" t="s">
        <v>23</v>
      </c>
      <c r="P1669" s="4" t="s">
        <v>36</v>
      </c>
      <c r="Q1669" s="4">
        <v>26</v>
      </c>
      <c r="R1669" s="4" t="s">
        <v>6010</v>
      </c>
      <c r="S1669" s="4" t="b">
        <v>0</v>
      </c>
      <c r="T1669" s="4">
        <v>0</v>
      </c>
      <c r="U1669" s="4" t="s">
        <v>6006</v>
      </c>
      <c r="V1669" s="4">
        <v>8.0299999999999994</v>
      </c>
      <c r="W1669" s="4">
        <v>23</v>
      </c>
      <c r="X1669" s="4" t="s">
        <v>6007</v>
      </c>
      <c r="Y1669" s="4" t="b">
        <v>0</v>
      </c>
      <c r="Z1669" s="4" t="b">
        <v>0</v>
      </c>
      <c r="AA1669" s="4" t="b">
        <v>0</v>
      </c>
      <c r="AB1669" s="4" t="b">
        <v>0</v>
      </c>
      <c r="AC1669" s="4" t="b">
        <v>0</v>
      </c>
    </row>
    <row r="1670" spans="1:29" x14ac:dyDescent="0.25">
      <c r="A1670" s="4" t="s">
        <v>3363</v>
      </c>
      <c r="B1670" s="4" t="s">
        <v>3364</v>
      </c>
      <c r="C1670" s="9">
        <v>45817</v>
      </c>
      <c r="D1670" s="9" t="str">
        <f>TEXT(Transaction_2[[#This Row],[transaction_date]],"yyyy")</f>
        <v>2025</v>
      </c>
      <c r="E1670" s="9" t="str">
        <f>TEXT(Transaction_2[[#This Row],[transaction_date]],"mmm")</f>
        <v>Jun</v>
      </c>
      <c r="F1670" s="4">
        <v>27</v>
      </c>
      <c r="G1670" s="4" t="s">
        <v>6003</v>
      </c>
      <c r="H1670" s="4" t="s">
        <v>80</v>
      </c>
      <c r="I1670" s="4" t="s">
        <v>6026</v>
      </c>
      <c r="J1670" s="4">
        <v>2</v>
      </c>
      <c r="K1670" s="4">
        <v>26.2</v>
      </c>
      <c r="L1670" s="4">
        <v>52.4</v>
      </c>
      <c r="M1670" s="12">
        <f>Transaction_2[[#This Row],[total_amount]]*(1-Transaction_2[[#This Row],[discount_percentage]]/100)</f>
        <v>46.164400000000001</v>
      </c>
      <c r="N1670" s="12">
        <f>Transaction_2[[#This Row],[total_amount]]-(Transaction_2[[#This Row],[total_amount]]*Transaction_2[[#This Row],[discount_percentage]]/100)</f>
        <v>46.164400000000001</v>
      </c>
      <c r="O1670" s="4" t="s">
        <v>31</v>
      </c>
      <c r="P1670" s="4" t="s">
        <v>32</v>
      </c>
      <c r="Q1670" s="4">
        <v>26</v>
      </c>
      <c r="R1670" s="4" t="s">
        <v>6010</v>
      </c>
      <c r="S1670" s="4" t="b">
        <v>1</v>
      </c>
      <c r="T1670" s="4">
        <v>11.9</v>
      </c>
      <c r="U1670" s="4" t="s">
        <v>6028</v>
      </c>
      <c r="V1670" s="4">
        <v>23.39</v>
      </c>
      <c r="W1670" s="4">
        <v>29</v>
      </c>
      <c r="X1670" s="4" t="s">
        <v>6007</v>
      </c>
      <c r="Y1670" s="4" t="b">
        <v>0</v>
      </c>
      <c r="Z1670" s="4" t="b">
        <v>0</v>
      </c>
      <c r="AA1670" s="4" t="b">
        <v>0</v>
      </c>
      <c r="AB1670" s="4" t="b">
        <v>0</v>
      </c>
      <c r="AC1670" s="4" t="b">
        <v>0</v>
      </c>
    </row>
    <row r="1671" spans="1:29" x14ac:dyDescent="0.25">
      <c r="A1671" s="4" t="s">
        <v>3365</v>
      </c>
      <c r="B1671" s="4" t="s">
        <v>3366</v>
      </c>
      <c r="C1671" s="9">
        <v>45610</v>
      </c>
      <c r="D1671" s="9" t="str">
        <f>TEXT(Transaction_2[[#This Row],[transaction_date]],"yyyy")</f>
        <v>2024</v>
      </c>
      <c r="E1671" s="9" t="str">
        <f>TEXT(Transaction_2[[#This Row],[transaction_date]],"mmm")</f>
        <v>Nov</v>
      </c>
      <c r="F1671" s="4">
        <v>36</v>
      </c>
      <c r="G1671" s="4" t="s">
        <v>6017</v>
      </c>
      <c r="H1671" s="4" t="s">
        <v>80</v>
      </c>
      <c r="I1671" s="4" t="s">
        <v>6026</v>
      </c>
      <c r="J1671" s="4">
        <v>18</v>
      </c>
      <c r="K1671" s="4">
        <v>36.729999999999997</v>
      </c>
      <c r="L1671" s="4">
        <v>661.12</v>
      </c>
      <c r="M1671" s="12">
        <f>Transaction_2[[#This Row],[total_amount]]*(1-Transaction_2[[#This Row],[discount_percentage]]/100)</f>
        <v>661.12</v>
      </c>
      <c r="N1671" s="12">
        <f>Transaction_2[[#This Row],[total_amount]]-(Transaction_2[[#This Row],[total_amount]]*Transaction_2[[#This Row],[discount_percentage]]/100)</f>
        <v>661.12</v>
      </c>
      <c r="O1671" s="4" t="s">
        <v>31</v>
      </c>
      <c r="P1671" s="4" t="s">
        <v>57</v>
      </c>
      <c r="Q1671" s="4">
        <v>1</v>
      </c>
      <c r="R1671" s="4" t="s">
        <v>6029</v>
      </c>
      <c r="S1671" s="4" t="b">
        <v>0</v>
      </c>
      <c r="T1671" s="4">
        <v>0</v>
      </c>
      <c r="U1671" s="4" t="s">
        <v>6006</v>
      </c>
      <c r="V1671" s="4">
        <v>6.81</v>
      </c>
      <c r="W1671" s="4">
        <v>25</v>
      </c>
      <c r="X1671" s="4" t="s">
        <v>6007</v>
      </c>
      <c r="Y1671" s="4" t="b">
        <v>0</v>
      </c>
      <c r="Z1671" s="4" t="b">
        <v>0</v>
      </c>
      <c r="AA1671" s="4" t="b">
        <v>0</v>
      </c>
      <c r="AB1671" s="4" t="b">
        <v>0</v>
      </c>
      <c r="AC1671" s="4" t="b">
        <v>1</v>
      </c>
    </row>
    <row r="1672" spans="1:29" x14ac:dyDescent="0.25">
      <c r="A1672" s="4" t="s">
        <v>3367</v>
      </c>
      <c r="B1672" s="4" t="s">
        <v>3368</v>
      </c>
      <c r="C1672" s="9">
        <v>45806</v>
      </c>
      <c r="D1672" s="9" t="str">
        <f>TEXT(Transaction_2[[#This Row],[transaction_date]],"yyyy")</f>
        <v>2025</v>
      </c>
      <c r="E1672" s="9" t="str">
        <f>TEXT(Transaction_2[[#This Row],[transaction_date]],"mmm")</f>
        <v>May</v>
      </c>
      <c r="F1672" s="4">
        <v>66</v>
      </c>
      <c r="G1672" s="4" t="s">
        <v>6008</v>
      </c>
      <c r="H1672" s="4" t="s">
        <v>80</v>
      </c>
      <c r="I1672" s="4" t="s">
        <v>6026</v>
      </c>
      <c r="J1672" s="4">
        <v>3</v>
      </c>
      <c r="K1672" s="4">
        <v>226.17</v>
      </c>
      <c r="L1672" s="4">
        <v>678.5</v>
      </c>
      <c r="M1672" s="12">
        <f>Transaction_2[[#This Row],[total_amount]]*(1-Transaction_2[[#This Row],[discount_percentage]]/100)</f>
        <v>678.5</v>
      </c>
      <c r="N1672" s="12">
        <f>Transaction_2[[#This Row],[total_amount]]-(Transaction_2[[#This Row],[total_amount]]*Transaction_2[[#This Row],[discount_percentage]]/100)</f>
        <v>678.5</v>
      </c>
      <c r="O1672" s="4" t="s">
        <v>54</v>
      </c>
      <c r="P1672" s="4" t="s">
        <v>24</v>
      </c>
      <c r="Q1672" s="4">
        <v>45</v>
      </c>
      <c r="R1672" s="4" t="s">
        <v>6010</v>
      </c>
      <c r="S1672" s="4" t="b">
        <v>0</v>
      </c>
      <c r="T1672" s="4">
        <v>0</v>
      </c>
      <c r="U1672" s="4" t="s">
        <v>6006</v>
      </c>
      <c r="V1672" s="4">
        <v>18.28</v>
      </c>
      <c r="W1672" s="4">
        <v>19</v>
      </c>
      <c r="X1672" s="4" t="s">
        <v>6007</v>
      </c>
      <c r="Y1672" s="4" t="b">
        <v>0</v>
      </c>
      <c r="Z1672" s="4" t="b">
        <v>0</v>
      </c>
      <c r="AA1672" s="4" t="b">
        <v>1</v>
      </c>
      <c r="AB1672" s="4" t="b">
        <v>1</v>
      </c>
      <c r="AC1672" s="4" t="b">
        <v>0</v>
      </c>
    </row>
    <row r="1673" spans="1:29" x14ac:dyDescent="0.25">
      <c r="A1673" s="4" t="s">
        <v>3369</v>
      </c>
      <c r="B1673" s="4" t="s">
        <v>3370</v>
      </c>
      <c r="C1673" s="9">
        <v>45804</v>
      </c>
      <c r="D1673" s="9" t="str">
        <f>TEXT(Transaction_2[[#This Row],[transaction_date]],"yyyy")</f>
        <v>2025</v>
      </c>
      <c r="E1673" s="9" t="str">
        <f>TEXT(Transaction_2[[#This Row],[transaction_date]],"mmm")</f>
        <v>May</v>
      </c>
      <c r="F1673" s="4">
        <v>18</v>
      </c>
      <c r="G1673" s="4" t="s">
        <v>6003</v>
      </c>
      <c r="H1673" s="4" t="s">
        <v>65</v>
      </c>
      <c r="I1673" s="4" t="s">
        <v>6025</v>
      </c>
      <c r="J1673" s="4">
        <v>2</v>
      </c>
      <c r="K1673" s="4">
        <v>28.58</v>
      </c>
      <c r="L1673" s="4">
        <v>57.17</v>
      </c>
      <c r="M1673" s="12">
        <f>Transaction_2[[#This Row],[total_amount]]*(1-Transaction_2[[#This Row],[discount_percentage]]/100)</f>
        <v>33.387279999999997</v>
      </c>
      <c r="N1673" s="12">
        <f>Transaction_2[[#This Row],[total_amount]]-(Transaction_2[[#This Row],[total_amount]]*Transaction_2[[#This Row],[discount_percentage]]/100)</f>
        <v>33.387280000000004</v>
      </c>
      <c r="O1673" s="4" t="s">
        <v>54</v>
      </c>
      <c r="P1673" s="4" t="s">
        <v>36</v>
      </c>
      <c r="Q1673" s="4">
        <v>12</v>
      </c>
      <c r="R1673" s="4" t="s">
        <v>6005</v>
      </c>
      <c r="S1673" s="4" t="b">
        <v>1</v>
      </c>
      <c r="T1673" s="4">
        <v>41.6</v>
      </c>
      <c r="U1673" s="4" t="s">
        <v>6014</v>
      </c>
      <c r="V1673" s="4">
        <v>13.94</v>
      </c>
      <c r="W1673" s="4">
        <v>4</v>
      </c>
      <c r="X1673" s="4" t="s">
        <v>6018</v>
      </c>
      <c r="Y1673" s="4" t="b">
        <v>0</v>
      </c>
      <c r="Z1673" s="4" t="b">
        <v>0</v>
      </c>
      <c r="AA1673" s="4" t="b">
        <v>0</v>
      </c>
      <c r="AB1673" s="4" t="b">
        <v>0</v>
      </c>
      <c r="AC1673" s="4" t="b">
        <v>0</v>
      </c>
    </row>
    <row r="1674" spans="1:29" x14ac:dyDescent="0.25">
      <c r="A1674" s="4" t="s">
        <v>3371</v>
      </c>
      <c r="B1674" s="4" t="s">
        <v>3372</v>
      </c>
      <c r="C1674" s="9">
        <v>45807</v>
      </c>
      <c r="D1674" s="9" t="str">
        <f>TEXT(Transaction_2[[#This Row],[transaction_date]],"yyyy")</f>
        <v>2025</v>
      </c>
      <c r="E1674" s="9" t="str">
        <f>TEXT(Transaction_2[[#This Row],[transaction_date]],"mmm")</f>
        <v>May</v>
      </c>
      <c r="F1674" s="4">
        <v>69</v>
      </c>
      <c r="G1674" s="4" t="s">
        <v>6008</v>
      </c>
      <c r="H1674" s="4" t="s">
        <v>39</v>
      </c>
      <c r="I1674" s="4" t="s">
        <v>6015</v>
      </c>
      <c r="J1674" s="4">
        <v>2</v>
      </c>
      <c r="K1674" s="4">
        <v>278.7</v>
      </c>
      <c r="L1674" s="4">
        <v>557.41</v>
      </c>
      <c r="M1674" s="12">
        <f>Transaction_2[[#This Row],[total_amount]]*(1-Transaction_2[[#This Row],[discount_percentage]]/100)</f>
        <v>557.41</v>
      </c>
      <c r="N1674" s="12">
        <f>Transaction_2[[#This Row],[total_amount]]-(Transaction_2[[#This Row],[total_amount]]*Transaction_2[[#This Row],[discount_percentage]]/100)</f>
        <v>557.41</v>
      </c>
      <c r="O1674" s="4" t="s">
        <v>54</v>
      </c>
      <c r="P1674" s="4" t="s">
        <v>36</v>
      </c>
      <c r="Q1674" s="4">
        <v>10</v>
      </c>
      <c r="R1674" s="4" t="s">
        <v>6005</v>
      </c>
      <c r="S1674" s="4" t="b">
        <v>0</v>
      </c>
      <c r="T1674" s="4">
        <v>0</v>
      </c>
      <c r="U1674" s="4" t="s">
        <v>6006</v>
      </c>
      <c r="V1674" s="4">
        <v>11.5</v>
      </c>
      <c r="W1674" s="4">
        <v>3</v>
      </c>
      <c r="X1674" s="4" t="s">
        <v>6016</v>
      </c>
      <c r="Y1674" s="4" t="b">
        <v>0</v>
      </c>
      <c r="Z1674" s="4" t="b">
        <v>0</v>
      </c>
      <c r="AA1674" s="4" t="b">
        <v>0</v>
      </c>
      <c r="AB1674" s="4" t="b">
        <v>0</v>
      </c>
      <c r="AC1674" s="4" t="b">
        <v>0</v>
      </c>
    </row>
    <row r="1675" spans="1:29" x14ac:dyDescent="0.25">
      <c r="A1675" s="4" t="s">
        <v>3373</v>
      </c>
      <c r="B1675" s="4" t="s">
        <v>3374</v>
      </c>
      <c r="C1675" s="9">
        <v>45676</v>
      </c>
      <c r="D1675" s="9" t="str">
        <f>TEXT(Transaction_2[[#This Row],[transaction_date]],"yyyy")</f>
        <v>2025</v>
      </c>
      <c r="E1675" s="9" t="str">
        <f>TEXT(Transaction_2[[#This Row],[transaction_date]],"mmm")</f>
        <v>Jan</v>
      </c>
      <c r="F1675" s="4">
        <v>32</v>
      </c>
      <c r="G1675" s="4" t="s">
        <v>6017</v>
      </c>
      <c r="H1675" s="4" t="s">
        <v>22</v>
      </c>
      <c r="I1675" s="4" t="s">
        <v>6004</v>
      </c>
      <c r="J1675" s="4">
        <v>19</v>
      </c>
      <c r="K1675" s="4">
        <v>51.26</v>
      </c>
      <c r="L1675" s="4">
        <v>973.95</v>
      </c>
      <c r="M1675" s="12">
        <f>Transaction_2[[#This Row],[total_amount]]*(1-Transaction_2[[#This Row],[discount_percentage]]/100)</f>
        <v>546.38594999999998</v>
      </c>
      <c r="N1675" s="12">
        <f>Transaction_2[[#This Row],[total_amount]]-(Transaction_2[[#This Row],[total_amount]]*Transaction_2[[#This Row],[discount_percentage]]/100)</f>
        <v>546.38595000000009</v>
      </c>
      <c r="O1675" s="4" t="s">
        <v>90</v>
      </c>
      <c r="P1675" s="4" t="s">
        <v>57</v>
      </c>
      <c r="Q1675" s="4">
        <v>4</v>
      </c>
      <c r="R1675" s="4" t="s">
        <v>6023</v>
      </c>
      <c r="S1675" s="4" t="b">
        <v>1</v>
      </c>
      <c r="T1675" s="4">
        <v>43.9</v>
      </c>
      <c r="U1675" s="4" t="s">
        <v>6014</v>
      </c>
      <c r="V1675" s="4">
        <v>14.53</v>
      </c>
      <c r="W1675" s="4">
        <v>8</v>
      </c>
      <c r="X1675" s="4" t="s">
        <v>6020</v>
      </c>
      <c r="Y1675" s="4" t="b">
        <v>0</v>
      </c>
      <c r="Z1675" s="4" t="b">
        <v>0</v>
      </c>
      <c r="AA1675" s="4" t="b">
        <v>0</v>
      </c>
      <c r="AB1675" s="4" t="b">
        <v>0</v>
      </c>
      <c r="AC1675" s="4" t="b">
        <v>1</v>
      </c>
    </row>
    <row r="1676" spans="1:29" x14ac:dyDescent="0.25">
      <c r="A1676" s="4" t="s">
        <v>3375</v>
      </c>
      <c r="B1676" s="4" t="s">
        <v>3376</v>
      </c>
      <c r="C1676" s="9">
        <v>45601</v>
      </c>
      <c r="D1676" s="9" t="str">
        <f>TEXT(Transaction_2[[#This Row],[transaction_date]],"yyyy")</f>
        <v>2024</v>
      </c>
      <c r="E1676" s="9" t="str">
        <f>TEXT(Transaction_2[[#This Row],[transaction_date]],"mmm")</f>
        <v>Nov</v>
      </c>
      <c r="F1676" s="4">
        <v>24</v>
      </c>
      <c r="G1676" s="4" t="s">
        <v>6003</v>
      </c>
      <c r="H1676" s="4" t="s">
        <v>35</v>
      </c>
      <c r="I1676" s="4" t="s">
        <v>6013</v>
      </c>
      <c r="J1676" s="4">
        <v>17</v>
      </c>
      <c r="K1676" s="4">
        <v>70.41</v>
      </c>
      <c r="L1676" s="4">
        <v>1196.9100000000001</v>
      </c>
      <c r="M1676" s="12">
        <f>Transaction_2[[#This Row],[total_amount]]*(1-Transaction_2[[#This Row],[discount_percentage]]/100)</f>
        <v>855.79065000000014</v>
      </c>
      <c r="N1676" s="12">
        <f>Transaction_2[[#This Row],[total_amount]]-(Transaction_2[[#This Row],[total_amount]]*Transaction_2[[#This Row],[discount_percentage]]/100)</f>
        <v>855.79065000000003</v>
      </c>
      <c r="O1676" s="4" t="s">
        <v>87</v>
      </c>
      <c r="P1676" s="4" t="s">
        <v>57</v>
      </c>
      <c r="Q1676" s="4">
        <v>3</v>
      </c>
      <c r="R1676" s="4" t="s">
        <v>6023</v>
      </c>
      <c r="S1676" s="4" t="b">
        <v>1</v>
      </c>
      <c r="T1676" s="4">
        <v>28.5</v>
      </c>
      <c r="U1676" s="4" t="s">
        <v>6014</v>
      </c>
      <c r="V1676" s="4">
        <v>9.26</v>
      </c>
      <c r="W1676" s="4">
        <v>24</v>
      </c>
      <c r="X1676" s="4" t="s">
        <v>6007</v>
      </c>
      <c r="Y1676" s="4" t="b">
        <v>1</v>
      </c>
      <c r="Z1676" s="4" t="b">
        <v>0</v>
      </c>
      <c r="AA1676" s="4" t="b">
        <v>0</v>
      </c>
      <c r="AB1676" s="4" t="b">
        <v>0</v>
      </c>
      <c r="AC1676" s="4" t="b">
        <v>1</v>
      </c>
    </row>
    <row r="1677" spans="1:29" x14ac:dyDescent="0.25">
      <c r="A1677" s="4" t="s">
        <v>3377</v>
      </c>
      <c r="B1677" s="4" t="s">
        <v>3378</v>
      </c>
      <c r="C1677" s="9">
        <v>45836</v>
      </c>
      <c r="D1677" s="9" t="str">
        <f>TEXT(Transaction_2[[#This Row],[transaction_date]],"yyyy")</f>
        <v>2025</v>
      </c>
      <c r="E1677" s="9" t="str">
        <f>TEXT(Transaction_2[[#This Row],[transaction_date]],"mmm")</f>
        <v>Jun</v>
      </c>
      <c r="F1677" s="4">
        <v>72</v>
      </c>
      <c r="G1677" s="4" t="s">
        <v>6011</v>
      </c>
      <c r="H1677" s="4" t="s">
        <v>53</v>
      </c>
      <c r="I1677" s="4" t="s">
        <v>6022</v>
      </c>
      <c r="J1677" s="4">
        <v>1</v>
      </c>
      <c r="K1677" s="4">
        <v>125.77</v>
      </c>
      <c r="L1677" s="4">
        <v>125.77</v>
      </c>
      <c r="M1677" s="12">
        <f>Transaction_2[[#This Row],[total_amount]]*(1-Transaction_2[[#This Row],[discount_percentage]]/100)</f>
        <v>101.8737</v>
      </c>
      <c r="N1677" s="12">
        <f>Transaction_2[[#This Row],[total_amount]]-(Transaction_2[[#This Row],[total_amount]]*Transaction_2[[#This Row],[discount_percentage]]/100)</f>
        <v>101.8737</v>
      </c>
      <c r="O1677" s="4" t="s">
        <v>54</v>
      </c>
      <c r="P1677" s="4" t="s">
        <v>24</v>
      </c>
      <c r="Q1677" s="4">
        <v>22</v>
      </c>
      <c r="R1677" s="4" t="s">
        <v>6005</v>
      </c>
      <c r="S1677" s="4" t="b">
        <v>1</v>
      </c>
      <c r="T1677" s="4">
        <v>19</v>
      </c>
      <c r="U1677" s="4" t="s">
        <v>6028</v>
      </c>
      <c r="V1677" s="4">
        <v>12.02</v>
      </c>
      <c r="W1677" s="4">
        <v>9</v>
      </c>
      <c r="X1677" s="4" t="s">
        <v>6020</v>
      </c>
      <c r="Y1677" s="4" t="b">
        <v>0</v>
      </c>
      <c r="Z1677" s="4" t="b">
        <v>0</v>
      </c>
      <c r="AA1677" s="4" t="b">
        <v>1</v>
      </c>
      <c r="AB1677" s="4" t="b">
        <v>0</v>
      </c>
      <c r="AC1677" s="4" t="b">
        <v>0</v>
      </c>
    </row>
    <row r="1678" spans="1:29" x14ac:dyDescent="0.25">
      <c r="A1678" s="4" t="s">
        <v>3379</v>
      </c>
      <c r="B1678" s="4" t="s">
        <v>3380</v>
      </c>
      <c r="C1678" s="9">
        <v>45685</v>
      </c>
      <c r="D1678" s="9" t="str">
        <f>TEXT(Transaction_2[[#This Row],[transaction_date]],"yyyy")</f>
        <v>2025</v>
      </c>
      <c r="E1678" s="9" t="str">
        <f>TEXT(Transaction_2[[#This Row],[transaction_date]],"mmm")</f>
        <v>Jan</v>
      </c>
      <c r="F1678" s="4">
        <v>70</v>
      </c>
      <c r="G1678" s="4" t="s">
        <v>6011</v>
      </c>
      <c r="H1678" s="4" t="s">
        <v>35</v>
      </c>
      <c r="I1678" s="4" t="s">
        <v>6013</v>
      </c>
      <c r="J1678" s="4">
        <v>2</v>
      </c>
      <c r="K1678" s="4">
        <v>135.47999999999999</v>
      </c>
      <c r="L1678" s="4">
        <v>270.97000000000003</v>
      </c>
      <c r="M1678" s="12">
        <f>Transaction_2[[#This Row],[total_amount]]*(1-Transaction_2[[#This Row],[discount_percentage]]/100)</f>
        <v>253.08598000000001</v>
      </c>
      <c r="N1678" s="12">
        <f>Transaction_2[[#This Row],[total_amount]]-(Transaction_2[[#This Row],[total_amount]]*Transaction_2[[#This Row],[discount_percentage]]/100)</f>
        <v>253.08598000000003</v>
      </c>
      <c r="O1678" s="4" t="s">
        <v>23</v>
      </c>
      <c r="P1678" s="4" t="s">
        <v>36</v>
      </c>
      <c r="Q1678" s="4">
        <v>2</v>
      </c>
      <c r="R1678" s="4" t="s">
        <v>6023</v>
      </c>
      <c r="S1678" s="4" t="b">
        <v>1</v>
      </c>
      <c r="T1678" s="4">
        <v>6.6</v>
      </c>
      <c r="U1678" s="4" t="s">
        <v>6031</v>
      </c>
      <c r="V1678" s="4">
        <v>12.63</v>
      </c>
      <c r="W1678" s="4">
        <v>23</v>
      </c>
      <c r="X1678" s="4" t="s">
        <v>6007</v>
      </c>
      <c r="Y1678" s="4" t="b">
        <v>0</v>
      </c>
      <c r="Z1678" s="4" t="b">
        <v>0</v>
      </c>
      <c r="AA1678" s="4" t="b">
        <v>0</v>
      </c>
      <c r="AB1678" s="4" t="b">
        <v>0</v>
      </c>
      <c r="AC1678" s="4" t="b">
        <v>0</v>
      </c>
    </row>
    <row r="1679" spans="1:29" x14ac:dyDescent="0.25">
      <c r="A1679" s="4" t="s">
        <v>3381</v>
      </c>
      <c r="B1679" s="4" t="s">
        <v>3382</v>
      </c>
      <c r="C1679" s="9">
        <v>45580</v>
      </c>
      <c r="D1679" s="9" t="str">
        <f>TEXT(Transaction_2[[#This Row],[transaction_date]],"yyyy")</f>
        <v>2024</v>
      </c>
      <c r="E1679" s="9" t="str">
        <f>TEXT(Transaction_2[[#This Row],[transaction_date]],"mmm")</f>
        <v>Oct</v>
      </c>
      <c r="F1679" s="4">
        <v>28</v>
      </c>
      <c r="G1679" s="4" t="s">
        <v>6003</v>
      </c>
      <c r="H1679" s="4" t="s">
        <v>80</v>
      </c>
      <c r="I1679" s="4" t="s">
        <v>6026</v>
      </c>
      <c r="J1679" s="4">
        <v>2</v>
      </c>
      <c r="K1679" s="4">
        <v>140.9</v>
      </c>
      <c r="L1679" s="4">
        <v>281.79000000000002</v>
      </c>
      <c r="M1679" s="12">
        <f>Transaction_2[[#This Row],[total_amount]]*(1-Transaction_2[[#This Row],[discount_percentage]]/100)</f>
        <v>281.79000000000002</v>
      </c>
      <c r="N1679" s="12">
        <f>Transaction_2[[#This Row],[total_amount]]-(Transaction_2[[#This Row],[total_amount]]*Transaction_2[[#This Row],[discount_percentage]]/100)</f>
        <v>281.79000000000002</v>
      </c>
      <c r="O1679" s="4" t="s">
        <v>54</v>
      </c>
      <c r="P1679" s="4" t="s">
        <v>24</v>
      </c>
      <c r="Q1679" s="4">
        <v>35</v>
      </c>
      <c r="R1679" s="4" t="s">
        <v>6010</v>
      </c>
      <c r="S1679" s="4" t="b">
        <v>0</v>
      </c>
      <c r="T1679" s="4">
        <v>0</v>
      </c>
      <c r="U1679" s="4" t="s">
        <v>6006</v>
      </c>
      <c r="V1679" s="4">
        <v>16.48</v>
      </c>
      <c r="W1679" s="4">
        <v>22</v>
      </c>
      <c r="X1679" s="4" t="s">
        <v>6007</v>
      </c>
      <c r="Y1679" s="4" t="b">
        <v>0</v>
      </c>
      <c r="Z1679" s="4" t="b">
        <v>0</v>
      </c>
      <c r="AA1679" s="4" t="b">
        <v>0</v>
      </c>
      <c r="AB1679" s="4" t="b">
        <v>0</v>
      </c>
      <c r="AC1679" s="4" t="b">
        <v>0</v>
      </c>
    </row>
    <row r="1680" spans="1:29" x14ac:dyDescent="0.25">
      <c r="A1680" s="4" t="s">
        <v>3383</v>
      </c>
      <c r="B1680" s="4" t="s">
        <v>3384</v>
      </c>
      <c r="C1680" s="9">
        <v>45571</v>
      </c>
      <c r="D1680" s="9" t="str">
        <f>TEXT(Transaction_2[[#This Row],[transaction_date]],"yyyy")</f>
        <v>2024</v>
      </c>
      <c r="E1680" s="9" t="str">
        <f>TEXT(Transaction_2[[#This Row],[transaction_date]],"mmm")</f>
        <v>Oct</v>
      </c>
      <c r="F1680" s="4">
        <v>29</v>
      </c>
      <c r="G1680" s="4" t="s">
        <v>6003</v>
      </c>
      <c r="H1680" s="4" t="s">
        <v>35</v>
      </c>
      <c r="I1680" s="4" t="s">
        <v>6013</v>
      </c>
      <c r="J1680" s="4">
        <v>2</v>
      </c>
      <c r="K1680" s="4">
        <v>224.38</v>
      </c>
      <c r="L1680" s="4">
        <v>448.76</v>
      </c>
      <c r="M1680" s="12">
        <f>Transaction_2[[#This Row],[total_amount]]*(1-Transaction_2[[#This Row],[discount_percentage]]/100)</f>
        <v>282.27003999999999</v>
      </c>
      <c r="N1680" s="12">
        <f>Transaction_2[[#This Row],[total_amount]]-(Transaction_2[[#This Row],[total_amount]]*Transaction_2[[#This Row],[discount_percentage]]/100)</f>
        <v>282.27003999999999</v>
      </c>
      <c r="O1680" s="4" t="s">
        <v>23</v>
      </c>
      <c r="P1680" s="4" t="s">
        <v>24</v>
      </c>
      <c r="Q1680" s="4">
        <v>43</v>
      </c>
      <c r="R1680" s="4" t="s">
        <v>6010</v>
      </c>
      <c r="S1680" s="4" t="b">
        <v>1</v>
      </c>
      <c r="T1680" s="4">
        <v>37.1</v>
      </c>
      <c r="U1680" s="4" t="s">
        <v>6014</v>
      </c>
      <c r="V1680" s="4">
        <v>16.63</v>
      </c>
      <c r="W1680" s="4">
        <v>29</v>
      </c>
      <c r="X1680" s="4" t="s">
        <v>6007</v>
      </c>
      <c r="Y1680" s="4" t="b">
        <v>0</v>
      </c>
      <c r="Z1680" s="4" t="b">
        <v>0</v>
      </c>
      <c r="AA1680" s="4" t="b">
        <v>1</v>
      </c>
      <c r="AB1680" s="4" t="b">
        <v>0</v>
      </c>
      <c r="AC1680" s="4" t="b">
        <v>0</v>
      </c>
    </row>
    <row r="1681" spans="1:29" x14ac:dyDescent="0.25">
      <c r="A1681" s="4" t="s">
        <v>3385</v>
      </c>
      <c r="B1681" s="4" t="s">
        <v>3386</v>
      </c>
      <c r="C1681" s="9">
        <v>45540</v>
      </c>
      <c r="D1681" s="9" t="str">
        <f>TEXT(Transaction_2[[#This Row],[transaction_date]],"yyyy")</f>
        <v>2024</v>
      </c>
      <c r="E1681" s="9" t="str">
        <f>TEXT(Transaction_2[[#This Row],[transaction_date]],"mmm")</f>
        <v>Sep</v>
      </c>
      <c r="F1681" s="4">
        <v>50</v>
      </c>
      <c r="G1681" s="4" t="s">
        <v>6012</v>
      </c>
      <c r="H1681" s="4" t="s">
        <v>62</v>
      </c>
      <c r="I1681" s="4" t="s">
        <v>6024</v>
      </c>
      <c r="J1681" s="4">
        <v>4</v>
      </c>
      <c r="K1681" s="4">
        <v>277.87</v>
      </c>
      <c r="L1681" s="4">
        <v>1111.5</v>
      </c>
      <c r="M1681" s="12">
        <f>Transaction_2[[#This Row],[total_amount]]*(1-Transaction_2[[#This Row],[discount_percentage]]/100)</f>
        <v>1111.5</v>
      </c>
      <c r="N1681" s="12">
        <f>Transaction_2[[#This Row],[total_amount]]-(Transaction_2[[#This Row],[total_amount]]*Transaction_2[[#This Row],[discount_percentage]]/100)</f>
        <v>1111.5</v>
      </c>
      <c r="O1681" s="4" t="s">
        <v>28</v>
      </c>
      <c r="P1681" s="4" t="s">
        <v>32</v>
      </c>
      <c r="Q1681" s="4">
        <v>47</v>
      </c>
      <c r="R1681" s="4" t="s">
        <v>6010</v>
      </c>
      <c r="S1681" s="4" t="b">
        <v>0</v>
      </c>
      <c r="T1681" s="4">
        <v>0</v>
      </c>
      <c r="U1681" s="4" t="s">
        <v>6006</v>
      </c>
      <c r="V1681" s="4">
        <v>5.81</v>
      </c>
      <c r="W1681" s="4">
        <v>4</v>
      </c>
      <c r="X1681" s="4" t="s">
        <v>6018</v>
      </c>
      <c r="Y1681" s="4" t="b">
        <v>0</v>
      </c>
      <c r="Z1681" s="4" t="b">
        <v>0</v>
      </c>
      <c r="AA1681" s="4" t="b">
        <v>0</v>
      </c>
      <c r="AB1681" s="4" t="b">
        <v>0</v>
      </c>
      <c r="AC1681" s="4" t="b">
        <v>0</v>
      </c>
    </row>
    <row r="1682" spans="1:29" x14ac:dyDescent="0.25">
      <c r="A1682" s="4" t="s">
        <v>3387</v>
      </c>
      <c r="B1682" s="4" t="s">
        <v>3388</v>
      </c>
      <c r="C1682" s="9">
        <v>45700</v>
      </c>
      <c r="D1682" s="9" t="str">
        <f>TEXT(Transaction_2[[#This Row],[transaction_date]],"yyyy")</f>
        <v>2025</v>
      </c>
      <c r="E1682" s="9" t="str">
        <f>TEXT(Transaction_2[[#This Row],[transaction_date]],"mmm")</f>
        <v>Feb</v>
      </c>
      <c r="F1682" s="4">
        <v>30</v>
      </c>
      <c r="G1682" s="4" t="s">
        <v>6017</v>
      </c>
      <c r="H1682" s="4" t="s">
        <v>27</v>
      </c>
      <c r="I1682" s="4" t="s">
        <v>6009</v>
      </c>
      <c r="J1682" s="4">
        <v>2</v>
      </c>
      <c r="K1682" s="4">
        <v>252.23</v>
      </c>
      <c r="L1682" s="4">
        <v>504.46</v>
      </c>
      <c r="M1682" s="12">
        <f>Transaction_2[[#This Row],[total_amount]]*(1-Transaction_2[[#This Row],[discount_percentage]]/100)</f>
        <v>504.46</v>
      </c>
      <c r="N1682" s="12">
        <f>Transaction_2[[#This Row],[total_amount]]-(Transaction_2[[#This Row],[total_amount]]*Transaction_2[[#This Row],[discount_percentage]]/100)</f>
        <v>504.46</v>
      </c>
      <c r="O1682" s="4" t="s">
        <v>31</v>
      </c>
      <c r="P1682" s="4" t="s">
        <v>32</v>
      </c>
      <c r="Q1682" s="4">
        <v>21</v>
      </c>
      <c r="R1682" s="4" t="s">
        <v>6005</v>
      </c>
      <c r="S1682" s="4" t="b">
        <v>0</v>
      </c>
      <c r="T1682" s="4">
        <v>0</v>
      </c>
      <c r="U1682" s="4" t="s">
        <v>6006</v>
      </c>
      <c r="V1682" s="4">
        <v>22.45</v>
      </c>
      <c r="W1682" s="4">
        <v>3</v>
      </c>
      <c r="X1682" s="4" t="s">
        <v>6016</v>
      </c>
      <c r="Y1682" s="4" t="b">
        <v>0</v>
      </c>
      <c r="Z1682" s="4" t="b">
        <v>0</v>
      </c>
      <c r="AA1682" s="4" t="b">
        <v>0</v>
      </c>
      <c r="AB1682" s="4" t="b">
        <v>0</v>
      </c>
      <c r="AC1682" s="4" t="b">
        <v>0</v>
      </c>
    </row>
    <row r="1683" spans="1:29" x14ac:dyDescent="0.25">
      <c r="A1683" s="4" t="s">
        <v>3389</v>
      </c>
      <c r="B1683" s="4" t="s">
        <v>3390</v>
      </c>
      <c r="C1683" s="9">
        <v>45798</v>
      </c>
      <c r="D1683" s="9" t="str">
        <f>TEXT(Transaction_2[[#This Row],[transaction_date]],"yyyy")</f>
        <v>2025</v>
      </c>
      <c r="E1683" s="9" t="str">
        <f>TEXT(Transaction_2[[#This Row],[transaction_date]],"mmm")</f>
        <v>May</v>
      </c>
      <c r="F1683" s="4">
        <v>23</v>
      </c>
      <c r="G1683" s="4" t="s">
        <v>6003</v>
      </c>
      <c r="H1683" s="4" t="s">
        <v>80</v>
      </c>
      <c r="I1683" s="4" t="s">
        <v>6026</v>
      </c>
      <c r="J1683" s="4">
        <v>14</v>
      </c>
      <c r="K1683" s="4">
        <v>39.71</v>
      </c>
      <c r="L1683" s="4">
        <v>555.96</v>
      </c>
      <c r="M1683" s="12">
        <f>Transaction_2[[#This Row],[total_amount]]*(1-Transaction_2[[#This Row],[discount_percentage]]/100)</f>
        <v>388.61604000000005</v>
      </c>
      <c r="N1683" s="12">
        <f>Transaction_2[[#This Row],[total_amount]]-(Transaction_2[[#This Row],[total_amount]]*Transaction_2[[#This Row],[discount_percentage]]/100)</f>
        <v>388.61604</v>
      </c>
      <c r="O1683" s="4" t="s">
        <v>87</v>
      </c>
      <c r="P1683" s="4" t="s">
        <v>36</v>
      </c>
      <c r="Q1683" s="4">
        <v>3</v>
      </c>
      <c r="R1683" s="4" t="s">
        <v>6023</v>
      </c>
      <c r="S1683" s="4" t="b">
        <v>1</v>
      </c>
      <c r="T1683" s="4">
        <v>30.1</v>
      </c>
      <c r="U1683" s="4" t="s">
        <v>6014</v>
      </c>
      <c r="V1683" s="4">
        <v>8.2799999999999994</v>
      </c>
      <c r="W1683" s="4">
        <v>27</v>
      </c>
      <c r="X1683" s="4" t="s">
        <v>6007</v>
      </c>
      <c r="Y1683" s="4" t="b">
        <v>0</v>
      </c>
      <c r="Z1683" s="4" t="b">
        <v>0</v>
      </c>
      <c r="AA1683" s="4" t="b">
        <v>1</v>
      </c>
      <c r="AB1683" s="4" t="b">
        <v>0</v>
      </c>
      <c r="AC1683" s="4" t="b">
        <v>1</v>
      </c>
    </row>
    <row r="1684" spans="1:29" x14ac:dyDescent="0.25">
      <c r="A1684" s="4" t="s">
        <v>3391</v>
      </c>
      <c r="B1684" s="4" t="s">
        <v>3392</v>
      </c>
      <c r="C1684" s="9">
        <v>45752</v>
      </c>
      <c r="D1684" s="9" t="str">
        <f>TEXT(Transaction_2[[#This Row],[transaction_date]],"yyyy")</f>
        <v>2025</v>
      </c>
      <c r="E1684" s="9" t="str">
        <f>TEXT(Transaction_2[[#This Row],[transaction_date]],"mmm")</f>
        <v>Apr</v>
      </c>
      <c r="F1684" s="4">
        <v>18</v>
      </c>
      <c r="G1684" s="4" t="s">
        <v>6003</v>
      </c>
      <c r="H1684" s="4" t="s">
        <v>62</v>
      </c>
      <c r="I1684" s="4" t="s">
        <v>6024</v>
      </c>
      <c r="J1684" s="4">
        <v>3</v>
      </c>
      <c r="K1684" s="4">
        <v>280.42</v>
      </c>
      <c r="L1684" s="4">
        <v>841.27</v>
      </c>
      <c r="M1684" s="12">
        <f>Transaction_2[[#This Row],[total_amount]]*(1-Transaction_2[[#This Row],[discount_percentage]]/100)</f>
        <v>841.27</v>
      </c>
      <c r="N1684" s="12">
        <f>Transaction_2[[#This Row],[total_amount]]-(Transaction_2[[#This Row],[total_amount]]*Transaction_2[[#This Row],[discount_percentage]]/100)</f>
        <v>841.27</v>
      </c>
      <c r="O1684" s="4" t="s">
        <v>54</v>
      </c>
      <c r="P1684" s="4" t="s">
        <v>24</v>
      </c>
      <c r="Q1684" s="4">
        <v>32</v>
      </c>
      <c r="R1684" s="4" t="s">
        <v>6010</v>
      </c>
      <c r="S1684" s="4" t="b">
        <v>0</v>
      </c>
      <c r="T1684" s="4">
        <v>0</v>
      </c>
      <c r="U1684" s="4" t="s">
        <v>6006</v>
      </c>
      <c r="V1684" s="4">
        <v>5.59</v>
      </c>
      <c r="W1684" s="4">
        <v>26</v>
      </c>
      <c r="X1684" s="4" t="s">
        <v>6007</v>
      </c>
      <c r="Y1684" s="4" t="b">
        <v>0</v>
      </c>
      <c r="Z1684" s="4" t="b">
        <v>0</v>
      </c>
      <c r="AA1684" s="4" t="b">
        <v>0</v>
      </c>
      <c r="AB1684" s="4" t="b">
        <v>0</v>
      </c>
      <c r="AC1684" s="4" t="b">
        <v>0</v>
      </c>
    </row>
    <row r="1685" spans="1:29" x14ac:dyDescent="0.25">
      <c r="A1685" s="4" t="s">
        <v>3393</v>
      </c>
      <c r="B1685" s="4" t="s">
        <v>3394</v>
      </c>
      <c r="C1685" s="9">
        <v>45551</v>
      </c>
      <c r="D1685" s="9" t="str">
        <f>TEXT(Transaction_2[[#This Row],[transaction_date]],"yyyy")</f>
        <v>2024</v>
      </c>
      <c r="E1685" s="9" t="str">
        <f>TEXT(Transaction_2[[#This Row],[transaction_date]],"mmm")</f>
        <v>Sep</v>
      </c>
      <c r="F1685" s="4">
        <v>67</v>
      </c>
      <c r="G1685" s="4" t="s">
        <v>6008</v>
      </c>
      <c r="H1685" s="4" t="s">
        <v>62</v>
      </c>
      <c r="I1685" s="4" t="s">
        <v>6024</v>
      </c>
      <c r="J1685" s="4">
        <v>1</v>
      </c>
      <c r="K1685" s="4">
        <v>145.80000000000001</v>
      </c>
      <c r="L1685" s="4">
        <v>145.80000000000001</v>
      </c>
      <c r="M1685" s="12">
        <f>Transaction_2[[#This Row],[total_amount]]*(1-Transaction_2[[#This Row],[discount_percentage]]/100)</f>
        <v>145.80000000000001</v>
      </c>
      <c r="N1685" s="12">
        <f>Transaction_2[[#This Row],[total_amount]]-(Transaction_2[[#This Row],[total_amount]]*Transaction_2[[#This Row],[discount_percentage]]/100)</f>
        <v>145.80000000000001</v>
      </c>
      <c r="O1685" s="4" t="s">
        <v>31</v>
      </c>
      <c r="P1685" s="4" t="s">
        <v>24</v>
      </c>
      <c r="Q1685" s="4">
        <v>1</v>
      </c>
      <c r="R1685" s="4" t="s">
        <v>6029</v>
      </c>
      <c r="S1685" s="4" t="b">
        <v>0</v>
      </c>
      <c r="T1685" s="4">
        <v>0</v>
      </c>
      <c r="U1685" s="4" t="s">
        <v>6006</v>
      </c>
      <c r="V1685" s="4">
        <v>15.64</v>
      </c>
      <c r="W1685" s="4">
        <v>26</v>
      </c>
      <c r="X1685" s="4" t="s">
        <v>6007</v>
      </c>
      <c r="Y1685" s="4" t="b">
        <v>0</v>
      </c>
      <c r="Z1685" s="4" t="b">
        <v>0</v>
      </c>
      <c r="AA1685" s="4" t="b">
        <v>1</v>
      </c>
      <c r="AB1685" s="4" t="b">
        <v>0</v>
      </c>
      <c r="AC1685" s="4" t="b">
        <v>0</v>
      </c>
    </row>
    <row r="1686" spans="1:29" x14ac:dyDescent="0.25">
      <c r="A1686" s="4" t="s">
        <v>3395</v>
      </c>
      <c r="B1686" s="4" t="s">
        <v>3396</v>
      </c>
      <c r="C1686" s="9">
        <v>45602</v>
      </c>
      <c r="D1686" s="9" t="str">
        <f>TEXT(Transaction_2[[#This Row],[transaction_date]],"yyyy")</f>
        <v>2024</v>
      </c>
      <c r="E1686" s="9" t="str">
        <f>TEXT(Transaction_2[[#This Row],[transaction_date]],"mmm")</f>
        <v>Nov</v>
      </c>
      <c r="F1686" s="4">
        <v>66</v>
      </c>
      <c r="G1686" s="4" t="s">
        <v>6008</v>
      </c>
      <c r="H1686" s="4" t="s">
        <v>22</v>
      </c>
      <c r="I1686" s="4" t="s">
        <v>6004</v>
      </c>
      <c r="J1686" s="4">
        <v>12</v>
      </c>
      <c r="K1686" s="4">
        <v>84.19</v>
      </c>
      <c r="L1686" s="4">
        <v>1010.34</v>
      </c>
      <c r="M1686" s="12">
        <f>Transaction_2[[#This Row],[total_amount]]*(1-Transaction_2[[#This Row],[discount_percentage]]/100)</f>
        <v>1010.34</v>
      </c>
      <c r="N1686" s="12">
        <f>Transaction_2[[#This Row],[total_amount]]-(Transaction_2[[#This Row],[total_amount]]*Transaction_2[[#This Row],[discount_percentage]]/100)</f>
        <v>1010.34</v>
      </c>
      <c r="O1686" s="4" t="s">
        <v>87</v>
      </c>
      <c r="P1686" s="4" t="s">
        <v>57</v>
      </c>
      <c r="Q1686" s="4">
        <v>1</v>
      </c>
      <c r="R1686" s="4" t="s">
        <v>6029</v>
      </c>
      <c r="S1686" s="4" t="b">
        <v>0</v>
      </c>
      <c r="T1686" s="4">
        <v>0</v>
      </c>
      <c r="U1686" s="4" t="s">
        <v>6006</v>
      </c>
      <c r="V1686" s="4">
        <v>7.82</v>
      </c>
      <c r="W1686" s="4">
        <v>25</v>
      </c>
      <c r="X1686" s="4" t="s">
        <v>6007</v>
      </c>
      <c r="Y1686" s="4" t="b">
        <v>0</v>
      </c>
      <c r="Z1686" s="4" t="b">
        <v>0</v>
      </c>
      <c r="AA1686" s="4" t="b">
        <v>1</v>
      </c>
      <c r="AB1686" s="4" t="b">
        <v>0</v>
      </c>
      <c r="AC1686" s="4" t="b">
        <v>1</v>
      </c>
    </row>
    <row r="1687" spans="1:29" x14ac:dyDescent="0.25">
      <c r="A1687" s="4" t="s">
        <v>3397</v>
      </c>
      <c r="B1687" s="4" t="s">
        <v>3398</v>
      </c>
      <c r="C1687" s="9">
        <v>45761</v>
      </c>
      <c r="D1687" s="9" t="str">
        <f>TEXT(Transaction_2[[#This Row],[transaction_date]],"yyyy")</f>
        <v>2025</v>
      </c>
      <c r="E1687" s="9" t="str">
        <f>TEXT(Transaction_2[[#This Row],[transaction_date]],"mmm")</f>
        <v>Apr</v>
      </c>
      <c r="F1687" s="4">
        <v>78</v>
      </c>
      <c r="G1687" s="4" t="s">
        <v>6011</v>
      </c>
      <c r="H1687" s="4" t="s">
        <v>80</v>
      </c>
      <c r="I1687" s="4" t="s">
        <v>6026</v>
      </c>
      <c r="J1687" s="4">
        <v>3</v>
      </c>
      <c r="K1687" s="4">
        <v>189.15</v>
      </c>
      <c r="L1687" s="4">
        <v>567.45000000000005</v>
      </c>
      <c r="M1687" s="12">
        <f>Transaction_2[[#This Row],[total_amount]]*(1-Transaction_2[[#This Row],[discount_percentage]]/100)</f>
        <v>301.31595000000004</v>
      </c>
      <c r="N1687" s="12">
        <f>Transaction_2[[#This Row],[total_amount]]-(Transaction_2[[#This Row],[total_amount]]*Transaction_2[[#This Row],[discount_percentage]]/100)</f>
        <v>301.31595000000004</v>
      </c>
      <c r="O1687" s="4" t="s">
        <v>23</v>
      </c>
      <c r="P1687" s="4" t="s">
        <v>24</v>
      </c>
      <c r="Q1687" s="4">
        <v>12</v>
      </c>
      <c r="R1687" s="4" t="s">
        <v>6005</v>
      </c>
      <c r="S1687" s="4" t="b">
        <v>1</v>
      </c>
      <c r="T1687" s="4">
        <v>46.9</v>
      </c>
      <c r="U1687" s="4" t="s">
        <v>6014</v>
      </c>
      <c r="V1687" s="4">
        <v>11.22</v>
      </c>
      <c r="W1687" s="4">
        <v>3</v>
      </c>
      <c r="X1687" s="4" t="s">
        <v>6016</v>
      </c>
      <c r="Y1687" s="4" t="b">
        <v>0</v>
      </c>
      <c r="Z1687" s="4" t="b">
        <v>0</v>
      </c>
      <c r="AA1687" s="4" t="b">
        <v>0</v>
      </c>
      <c r="AB1687" s="4" t="b">
        <v>0</v>
      </c>
      <c r="AC1687" s="4" t="b">
        <v>0</v>
      </c>
    </row>
    <row r="1688" spans="1:29" x14ac:dyDescent="0.25">
      <c r="A1688" s="4" t="s">
        <v>3399</v>
      </c>
      <c r="B1688" s="4" t="s">
        <v>3400</v>
      </c>
      <c r="C1688" s="9">
        <v>45706</v>
      </c>
      <c r="D1688" s="9" t="str">
        <f>TEXT(Transaction_2[[#This Row],[transaction_date]],"yyyy")</f>
        <v>2025</v>
      </c>
      <c r="E1688" s="9" t="str">
        <f>TEXT(Transaction_2[[#This Row],[transaction_date]],"mmm")</f>
        <v>Feb</v>
      </c>
      <c r="F1688" s="4">
        <v>73</v>
      </c>
      <c r="G1688" s="4" t="s">
        <v>6011</v>
      </c>
      <c r="H1688" s="4" t="s">
        <v>80</v>
      </c>
      <c r="I1688" s="4" t="s">
        <v>6026</v>
      </c>
      <c r="J1688" s="4">
        <v>2</v>
      </c>
      <c r="K1688" s="4">
        <v>250.35</v>
      </c>
      <c r="L1688" s="4">
        <v>500.71</v>
      </c>
      <c r="M1688" s="12">
        <f>Transaction_2[[#This Row],[total_amount]]*(1-Transaction_2[[#This Row],[discount_percentage]]/100)</f>
        <v>500.71</v>
      </c>
      <c r="N1688" s="12">
        <f>Transaction_2[[#This Row],[total_amount]]-(Transaction_2[[#This Row],[total_amount]]*Transaction_2[[#This Row],[discount_percentage]]/100)</f>
        <v>500.71</v>
      </c>
      <c r="O1688" s="4" t="s">
        <v>31</v>
      </c>
      <c r="P1688" s="4" t="s">
        <v>24</v>
      </c>
      <c r="Q1688" s="4">
        <v>32</v>
      </c>
      <c r="R1688" s="4" t="s">
        <v>6010</v>
      </c>
      <c r="S1688" s="4" t="b">
        <v>0</v>
      </c>
      <c r="T1688" s="4">
        <v>0</v>
      </c>
      <c r="U1688" s="4" t="s">
        <v>6006</v>
      </c>
      <c r="V1688" s="4">
        <v>6.72</v>
      </c>
      <c r="W1688" s="4">
        <v>24</v>
      </c>
      <c r="X1688" s="4" t="s">
        <v>6007</v>
      </c>
      <c r="Y1688" s="4" t="b">
        <v>0</v>
      </c>
      <c r="Z1688" s="4" t="b">
        <v>0</v>
      </c>
      <c r="AA1688" s="4" t="b">
        <v>0</v>
      </c>
      <c r="AB1688" s="4" t="b">
        <v>0</v>
      </c>
      <c r="AC1688" s="4" t="b">
        <v>0</v>
      </c>
    </row>
    <row r="1689" spans="1:29" x14ac:dyDescent="0.25">
      <c r="A1689" s="4" t="s">
        <v>3401</v>
      </c>
      <c r="B1689" s="4" t="s">
        <v>3402</v>
      </c>
      <c r="C1689" s="9">
        <v>45794</v>
      </c>
      <c r="D1689" s="9" t="str">
        <f>TEXT(Transaction_2[[#This Row],[transaction_date]],"yyyy")</f>
        <v>2025</v>
      </c>
      <c r="E1689" s="9" t="str">
        <f>TEXT(Transaction_2[[#This Row],[transaction_date]],"mmm")</f>
        <v>May</v>
      </c>
      <c r="F1689" s="4">
        <v>47</v>
      </c>
      <c r="G1689" s="4" t="s">
        <v>6021</v>
      </c>
      <c r="H1689" s="4" t="s">
        <v>22</v>
      </c>
      <c r="I1689" s="4" t="s">
        <v>6004</v>
      </c>
      <c r="J1689" s="4">
        <v>1</v>
      </c>
      <c r="K1689" s="4">
        <v>104.11</v>
      </c>
      <c r="L1689" s="4">
        <v>104.11</v>
      </c>
      <c r="M1689" s="12">
        <f>Transaction_2[[#This Row],[total_amount]]*(1-Transaction_2[[#This Row],[discount_percentage]]/100)</f>
        <v>93.698999999999998</v>
      </c>
      <c r="N1689" s="12">
        <f>Transaction_2[[#This Row],[total_amount]]-(Transaction_2[[#This Row],[total_amount]]*Transaction_2[[#This Row],[discount_percentage]]/100)</f>
        <v>93.698999999999998</v>
      </c>
      <c r="O1689" s="4" t="s">
        <v>31</v>
      </c>
      <c r="P1689" s="4" t="s">
        <v>36</v>
      </c>
      <c r="Q1689" s="4">
        <v>31</v>
      </c>
      <c r="R1689" s="4" t="s">
        <v>6010</v>
      </c>
      <c r="S1689" s="4" t="b">
        <v>1</v>
      </c>
      <c r="T1689" s="4">
        <v>10</v>
      </c>
      <c r="U1689" s="4" t="s">
        <v>6031</v>
      </c>
      <c r="V1689" s="4">
        <v>6.79</v>
      </c>
      <c r="W1689" s="4">
        <v>4</v>
      </c>
      <c r="X1689" s="4" t="s">
        <v>6018</v>
      </c>
      <c r="Y1689" s="4" t="b">
        <v>0</v>
      </c>
      <c r="Z1689" s="4" t="b">
        <v>1</v>
      </c>
      <c r="AA1689" s="4" t="b">
        <v>0</v>
      </c>
      <c r="AB1689" s="4" t="b">
        <v>0</v>
      </c>
      <c r="AC1689" s="4" t="b">
        <v>0</v>
      </c>
    </row>
    <row r="1690" spans="1:29" x14ac:dyDescent="0.25">
      <c r="A1690" s="4" t="s">
        <v>3403</v>
      </c>
      <c r="B1690" s="4" t="s">
        <v>3404</v>
      </c>
      <c r="C1690" s="9">
        <v>45811</v>
      </c>
      <c r="D1690" s="9" t="str">
        <f>TEXT(Transaction_2[[#This Row],[transaction_date]],"yyyy")</f>
        <v>2025</v>
      </c>
      <c r="E1690" s="9" t="str">
        <f>TEXT(Transaction_2[[#This Row],[transaction_date]],"mmm")</f>
        <v>Jun</v>
      </c>
      <c r="F1690" s="4">
        <v>71</v>
      </c>
      <c r="G1690" s="4" t="s">
        <v>6011</v>
      </c>
      <c r="H1690" s="4" t="s">
        <v>115</v>
      </c>
      <c r="I1690" s="4" t="s">
        <v>6030</v>
      </c>
      <c r="J1690" s="4">
        <v>4</v>
      </c>
      <c r="K1690" s="4">
        <v>90.68</v>
      </c>
      <c r="L1690" s="4">
        <v>362.71</v>
      </c>
      <c r="M1690" s="12">
        <f>Transaction_2[[#This Row],[total_amount]]*(1-Transaction_2[[#This Row],[discount_percentage]]/100)</f>
        <v>362.71</v>
      </c>
      <c r="N1690" s="12">
        <f>Transaction_2[[#This Row],[total_amount]]-(Transaction_2[[#This Row],[total_amount]]*Transaction_2[[#This Row],[discount_percentage]]/100)</f>
        <v>362.71</v>
      </c>
      <c r="O1690" s="4" t="s">
        <v>23</v>
      </c>
      <c r="P1690" s="4" t="s">
        <v>24</v>
      </c>
      <c r="Q1690" s="4">
        <v>22</v>
      </c>
      <c r="R1690" s="4" t="s">
        <v>6005</v>
      </c>
      <c r="S1690" s="4" t="b">
        <v>0</v>
      </c>
      <c r="T1690" s="4">
        <v>0</v>
      </c>
      <c r="U1690" s="4" t="s">
        <v>6006</v>
      </c>
      <c r="V1690" s="4">
        <v>11.68</v>
      </c>
      <c r="W1690" s="4">
        <v>1</v>
      </c>
      <c r="X1690" s="4" t="s">
        <v>6016</v>
      </c>
      <c r="Y1690" s="4" t="b">
        <v>0</v>
      </c>
      <c r="Z1690" s="4" t="b">
        <v>0</v>
      </c>
      <c r="AA1690" s="4" t="b">
        <v>0</v>
      </c>
      <c r="AB1690" s="4" t="b">
        <v>0</v>
      </c>
      <c r="AC1690" s="4" t="b">
        <v>0</v>
      </c>
    </row>
    <row r="1691" spans="1:29" x14ac:dyDescent="0.25">
      <c r="A1691" s="4" t="s">
        <v>3405</v>
      </c>
      <c r="B1691" s="4" t="s">
        <v>3406</v>
      </c>
      <c r="C1691" s="9">
        <v>45485</v>
      </c>
      <c r="D1691" s="9" t="str">
        <f>TEXT(Transaction_2[[#This Row],[transaction_date]],"yyyy")</f>
        <v>2024</v>
      </c>
      <c r="E1691" s="9" t="str">
        <f>TEXT(Transaction_2[[#This Row],[transaction_date]],"mmm")</f>
        <v>Jul</v>
      </c>
      <c r="F1691" s="4">
        <v>67</v>
      </c>
      <c r="G1691" s="4" t="s">
        <v>6008</v>
      </c>
      <c r="H1691" s="4" t="s">
        <v>80</v>
      </c>
      <c r="I1691" s="4" t="s">
        <v>6026</v>
      </c>
      <c r="J1691" s="4">
        <v>3</v>
      </c>
      <c r="K1691" s="4">
        <v>132.25</v>
      </c>
      <c r="L1691" s="4">
        <v>396.74</v>
      </c>
      <c r="M1691" s="12">
        <f>Transaction_2[[#This Row],[total_amount]]*(1-Transaction_2[[#This Row],[discount_percentage]]/100)</f>
        <v>202.3374</v>
      </c>
      <c r="N1691" s="12">
        <f>Transaction_2[[#This Row],[total_amount]]-(Transaction_2[[#This Row],[total_amount]]*Transaction_2[[#This Row],[discount_percentage]]/100)</f>
        <v>202.3374</v>
      </c>
      <c r="O1691" s="4" t="s">
        <v>54</v>
      </c>
      <c r="P1691" s="4" t="s">
        <v>32</v>
      </c>
      <c r="Q1691" s="4">
        <v>41</v>
      </c>
      <c r="R1691" s="4" t="s">
        <v>6010</v>
      </c>
      <c r="S1691" s="4" t="b">
        <v>1</v>
      </c>
      <c r="T1691" s="4">
        <v>49</v>
      </c>
      <c r="U1691" s="4" t="s">
        <v>6014</v>
      </c>
      <c r="V1691" s="4">
        <v>18.77</v>
      </c>
      <c r="W1691" s="4">
        <v>14</v>
      </c>
      <c r="X1691" s="4" t="s">
        <v>6020</v>
      </c>
      <c r="Y1691" s="4" t="b">
        <v>0</v>
      </c>
      <c r="Z1691" s="4" t="b">
        <v>1</v>
      </c>
      <c r="AA1691" s="4" t="b">
        <v>1</v>
      </c>
      <c r="AB1691" s="4" t="b">
        <v>0</v>
      </c>
      <c r="AC1691" s="4" t="b">
        <v>0</v>
      </c>
    </row>
    <row r="1692" spans="1:29" x14ac:dyDescent="0.25">
      <c r="A1692" s="4" t="s">
        <v>3407</v>
      </c>
      <c r="B1692" s="4" t="s">
        <v>3408</v>
      </c>
      <c r="C1692" s="9">
        <v>45701</v>
      </c>
      <c r="D1692" s="9" t="str">
        <f>TEXT(Transaction_2[[#This Row],[transaction_date]],"yyyy")</f>
        <v>2025</v>
      </c>
      <c r="E1692" s="9" t="str">
        <f>TEXT(Transaction_2[[#This Row],[transaction_date]],"mmm")</f>
        <v>Feb</v>
      </c>
      <c r="F1692" s="4">
        <v>79</v>
      </c>
      <c r="G1692" s="4" t="s">
        <v>6011</v>
      </c>
      <c r="H1692" s="4" t="s">
        <v>62</v>
      </c>
      <c r="I1692" s="4" t="s">
        <v>6024</v>
      </c>
      <c r="J1692" s="4">
        <v>3</v>
      </c>
      <c r="K1692" s="4">
        <v>200.96</v>
      </c>
      <c r="L1692" s="4">
        <v>602.87</v>
      </c>
      <c r="M1692" s="12">
        <f>Transaction_2[[#This Row],[total_amount]]*(1-Transaction_2[[#This Row],[discount_percentage]]/100)</f>
        <v>602.87</v>
      </c>
      <c r="N1692" s="12">
        <f>Transaction_2[[#This Row],[total_amount]]-(Transaction_2[[#This Row],[total_amount]]*Transaction_2[[#This Row],[discount_percentage]]/100)</f>
        <v>602.87</v>
      </c>
      <c r="O1692" s="4" t="s">
        <v>23</v>
      </c>
      <c r="P1692" s="4" t="s">
        <v>32</v>
      </c>
      <c r="Q1692" s="4">
        <v>4</v>
      </c>
      <c r="R1692" s="4" t="s">
        <v>6023</v>
      </c>
      <c r="S1692" s="4" t="b">
        <v>0</v>
      </c>
      <c r="T1692" s="4">
        <v>0</v>
      </c>
      <c r="U1692" s="4" t="s">
        <v>6006</v>
      </c>
      <c r="V1692" s="4">
        <v>17.97</v>
      </c>
      <c r="W1692" s="4">
        <v>18</v>
      </c>
      <c r="X1692" s="4" t="s">
        <v>6007</v>
      </c>
      <c r="Y1692" s="4" t="b">
        <v>0</v>
      </c>
      <c r="Z1692" s="4" t="b">
        <v>0</v>
      </c>
      <c r="AA1692" s="4" t="b">
        <v>0</v>
      </c>
      <c r="AB1692" s="4" t="b">
        <v>0</v>
      </c>
      <c r="AC1692" s="4" t="b">
        <v>0</v>
      </c>
    </row>
    <row r="1693" spans="1:29" x14ac:dyDescent="0.25">
      <c r="A1693" s="4" t="s">
        <v>3409</v>
      </c>
      <c r="B1693" s="4" t="s">
        <v>3410</v>
      </c>
      <c r="C1693" s="9">
        <v>45842</v>
      </c>
      <c r="D1693" s="9" t="str">
        <f>TEXT(Transaction_2[[#This Row],[transaction_date]],"yyyy")</f>
        <v>2025</v>
      </c>
      <c r="E1693" s="9" t="str">
        <f>TEXT(Transaction_2[[#This Row],[transaction_date]],"mmm")</f>
        <v>Jul</v>
      </c>
      <c r="F1693" s="4">
        <v>76</v>
      </c>
      <c r="G1693" s="4" t="s">
        <v>6011</v>
      </c>
      <c r="H1693" s="4" t="s">
        <v>35</v>
      </c>
      <c r="I1693" s="4" t="s">
        <v>6013</v>
      </c>
      <c r="J1693" s="4">
        <v>11</v>
      </c>
      <c r="K1693" s="4">
        <v>73.25</v>
      </c>
      <c r="L1693" s="4">
        <v>805.8</v>
      </c>
      <c r="M1693" s="12">
        <f>Transaction_2[[#This Row],[total_amount]]*(1-Transaction_2[[#This Row],[discount_percentage]]/100)</f>
        <v>805.8</v>
      </c>
      <c r="N1693" s="12">
        <f>Transaction_2[[#This Row],[total_amount]]-(Transaction_2[[#This Row],[total_amount]]*Transaction_2[[#This Row],[discount_percentage]]/100)</f>
        <v>805.8</v>
      </c>
      <c r="O1693" s="4" t="s">
        <v>90</v>
      </c>
      <c r="P1693" s="4" t="s">
        <v>57</v>
      </c>
      <c r="Q1693" s="4">
        <v>2</v>
      </c>
      <c r="R1693" s="4" t="s">
        <v>6023</v>
      </c>
      <c r="S1693" s="4" t="b">
        <v>0</v>
      </c>
      <c r="T1693" s="4">
        <v>0</v>
      </c>
      <c r="U1693" s="4" t="s">
        <v>6006</v>
      </c>
      <c r="V1693" s="4">
        <v>19.22</v>
      </c>
      <c r="W1693" s="4">
        <v>23</v>
      </c>
      <c r="X1693" s="4" t="s">
        <v>6007</v>
      </c>
      <c r="Y1693" s="4" t="b">
        <v>0</v>
      </c>
      <c r="Z1693" s="4" t="b">
        <v>1</v>
      </c>
      <c r="AA1693" s="4" t="b">
        <v>0</v>
      </c>
      <c r="AB1693" s="4" t="b">
        <v>0</v>
      </c>
      <c r="AC1693" s="4" t="b">
        <v>1</v>
      </c>
    </row>
    <row r="1694" spans="1:29" x14ac:dyDescent="0.25">
      <c r="A1694" s="4" t="s">
        <v>3411</v>
      </c>
      <c r="B1694" s="4" t="s">
        <v>3412</v>
      </c>
      <c r="C1694" s="9">
        <v>45762</v>
      </c>
      <c r="D1694" s="9" t="str">
        <f>TEXT(Transaction_2[[#This Row],[transaction_date]],"yyyy")</f>
        <v>2025</v>
      </c>
      <c r="E1694" s="9" t="str">
        <f>TEXT(Transaction_2[[#This Row],[transaction_date]],"mmm")</f>
        <v>Apr</v>
      </c>
      <c r="F1694" s="4">
        <v>42</v>
      </c>
      <c r="G1694" s="4" t="s">
        <v>6021</v>
      </c>
      <c r="H1694" s="4" t="s">
        <v>35</v>
      </c>
      <c r="I1694" s="4" t="s">
        <v>6013</v>
      </c>
      <c r="J1694" s="4">
        <v>1</v>
      </c>
      <c r="K1694" s="4">
        <v>139.82</v>
      </c>
      <c r="L1694" s="4">
        <v>139.82</v>
      </c>
      <c r="M1694" s="12">
        <f>Transaction_2[[#This Row],[total_amount]]*(1-Transaction_2[[#This Row],[discount_percentage]]/100)</f>
        <v>84.730920000000012</v>
      </c>
      <c r="N1694" s="12">
        <f>Transaction_2[[#This Row],[total_amount]]-(Transaction_2[[#This Row],[total_amount]]*Transaction_2[[#This Row],[discount_percentage]]/100)</f>
        <v>84.730919999999998</v>
      </c>
      <c r="O1694" s="4" t="s">
        <v>54</v>
      </c>
      <c r="P1694" s="4" t="s">
        <v>36</v>
      </c>
      <c r="Q1694" s="4">
        <v>26</v>
      </c>
      <c r="R1694" s="4" t="s">
        <v>6010</v>
      </c>
      <c r="S1694" s="4" t="b">
        <v>1</v>
      </c>
      <c r="T1694" s="4">
        <v>39.4</v>
      </c>
      <c r="U1694" s="4" t="s">
        <v>6014</v>
      </c>
      <c r="V1694" s="4">
        <v>24.27</v>
      </c>
      <c r="W1694" s="4">
        <v>16</v>
      </c>
      <c r="X1694" s="4" t="s">
        <v>6007</v>
      </c>
      <c r="Y1694" s="4" t="b">
        <v>0</v>
      </c>
      <c r="Z1694" s="4" t="b">
        <v>0</v>
      </c>
      <c r="AA1694" s="4" t="b">
        <v>1</v>
      </c>
      <c r="AB1694" s="4" t="b">
        <v>0</v>
      </c>
      <c r="AC1694" s="4" t="b">
        <v>0</v>
      </c>
    </row>
    <row r="1695" spans="1:29" x14ac:dyDescent="0.25">
      <c r="A1695" s="4" t="s">
        <v>3413</v>
      </c>
      <c r="B1695" s="4" t="s">
        <v>3414</v>
      </c>
      <c r="C1695" s="9">
        <v>45663</v>
      </c>
      <c r="D1695" s="9" t="str">
        <f>TEXT(Transaction_2[[#This Row],[transaction_date]],"yyyy")</f>
        <v>2025</v>
      </c>
      <c r="E1695" s="9" t="str">
        <f>TEXT(Transaction_2[[#This Row],[transaction_date]],"mmm")</f>
        <v>Jan</v>
      </c>
      <c r="F1695" s="4">
        <v>44</v>
      </c>
      <c r="G1695" s="4" t="s">
        <v>6021</v>
      </c>
      <c r="H1695" s="4" t="s">
        <v>62</v>
      </c>
      <c r="I1695" s="4" t="s">
        <v>6024</v>
      </c>
      <c r="J1695" s="4">
        <v>3</v>
      </c>
      <c r="K1695" s="4">
        <v>93.15</v>
      </c>
      <c r="L1695" s="4">
        <v>279.45999999999998</v>
      </c>
      <c r="M1695" s="12">
        <f>Transaction_2[[#This Row],[total_amount]]*(1-Transaction_2[[#This Row],[discount_percentage]]/100)</f>
        <v>279.45999999999998</v>
      </c>
      <c r="N1695" s="12">
        <f>Transaction_2[[#This Row],[total_amount]]-(Transaction_2[[#This Row],[total_amount]]*Transaction_2[[#This Row],[discount_percentage]]/100)</f>
        <v>279.45999999999998</v>
      </c>
      <c r="O1695" s="4" t="s">
        <v>54</v>
      </c>
      <c r="P1695" s="4" t="s">
        <v>36</v>
      </c>
      <c r="Q1695" s="4">
        <v>16</v>
      </c>
      <c r="R1695" s="4" t="s">
        <v>6005</v>
      </c>
      <c r="S1695" s="4" t="b">
        <v>0</v>
      </c>
      <c r="T1695" s="4">
        <v>0</v>
      </c>
      <c r="U1695" s="4" t="s">
        <v>6006</v>
      </c>
      <c r="V1695" s="4">
        <v>14.46</v>
      </c>
      <c r="W1695" s="4">
        <v>26</v>
      </c>
      <c r="X1695" s="4" t="s">
        <v>6007</v>
      </c>
      <c r="Y1695" s="4" t="b">
        <v>0</v>
      </c>
      <c r="Z1695" s="4" t="b">
        <v>0</v>
      </c>
      <c r="AA1695" s="4" t="b">
        <v>0</v>
      </c>
      <c r="AB1695" s="4" t="b">
        <v>1</v>
      </c>
      <c r="AC1695" s="4" t="b">
        <v>0</v>
      </c>
    </row>
    <row r="1696" spans="1:29" x14ac:dyDescent="0.25">
      <c r="A1696" s="4" t="s">
        <v>3415</v>
      </c>
      <c r="B1696" s="4" t="s">
        <v>3416</v>
      </c>
      <c r="C1696" s="9">
        <v>45563</v>
      </c>
      <c r="D1696" s="9" t="str">
        <f>TEXT(Transaction_2[[#This Row],[transaction_date]],"yyyy")</f>
        <v>2024</v>
      </c>
      <c r="E1696" s="9" t="str">
        <f>TEXT(Transaction_2[[#This Row],[transaction_date]],"mmm")</f>
        <v>Sep</v>
      </c>
      <c r="F1696" s="4">
        <v>69</v>
      </c>
      <c r="G1696" s="4" t="s">
        <v>6008</v>
      </c>
      <c r="H1696" s="4" t="s">
        <v>44</v>
      </c>
      <c r="I1696" s="4" t="s">
        <v>6019</v>
      </c>
      <c r="J1696" s="4">
        <v>1</v>
      </c>
      <c r="K1696" s="4">
        <v>172.46</v>
      </c>
      <c r="L1696" s="4">
        <v>172.46</v>
      </c>
      <c r="M1696" s="12">
        <f>Transaction_2[[#This Row],[total_amount]]*(1-Transaction_2[[#This Row],[discount_percentage]]/100)</f>
        <v>112.099</v>
      </c>
      <c r="N1696" s="12">
        <f>Transaction_2[[#This Row],[total_amount]]-(Transaction_2[[#This Row],[total_amount]]*Transaction_2[[#This Row],[discount_percentage]]/100)</f>
        <v>112.099</v>
      </c>
      <c r="O1696" s="4" t="s">
        <v>23</v>
      </c>
      <c r="P1696" s="4" t="s">
        <v>24</v>
      </c>
      <c r="Q1696" s="4">
        <v>1</v>
      </c>
      <c r="R1696" s="4" t="s">
        <v>6029</v>
      </c>
      <c r="S1696" s="4" t="b">
        <v>1</v>
      </c>
      <c r="T1696" s="4">
        <v>35</v>
      </c>
      <c r="U1696" s="4" t="s">
        <v>6014</v>
      </c>
      <c r="V1696" s="4">
        <v>23.94</v>
      </c>
      <c r="W1696" s="4">
        <v>29</v>
      </c>
      <c r="X1696" s="4" t="s">
        <v>6007</v>
      </c>
      <c r="Y1696" s="4" t="b">
        <v>0</v>
      </c>
      <c r="Z1696" s="4" t="b">
        <v>0</v>
      </c>
      <c r="AA1696" s="4" t="b">
        <v>0</v>
      </c>
      <c r="AB1696" s="4" t="b">
        <v>0</v>
      </c>
      <c r="AC1696" s="4" t="b">
        <v>0</v>
      </c>
    </row>
    <row r="1697" spans="1:29" x14ac:dyDescent="0.25">
      <c r="A1697" s="4" t="s">
        <v>3417</v>
      </c>
      <c r="B1697" s="4" t="s">
        <v>3418</v>
      </c>
      <c r="C1697" s="9">
        <v>45609</v>
      </c>
      <c r="D1697" s="9" t="str">
        <f>TEXT(Transaction_2[[#This Row],[transaction_date]],"yyyy")</f>
        <v>2024</v>
      </c>
      <c r="E1697" s="9" t="str">
        <f>TEXT(Transaction_2[[#This Row],[transaction_date]],"mmm")</f>
        <v>Nov</v>
      </c>
      <c r="F1697" s="4">
        <v>59</v>
      </c>
      <c r="G1697" s="4" t="s">
        <v>6012</v>
      </c>
      <c r="H1697" s="4" t="s">
        <v>115</v>
      </c>
      <c r="I1697" s="4" t="s">
        <v>6030</v>
      </c>
      <c r="J1697" s="4">
        <v>4</v>
      </c>
      <c r="K1697" s="4">
        <v>168.47</v>
      </c>
      <c r="L1697" s="4">
        <v>673.87</v>
      </c>
      <c r="M1697" s="12">
        <f>Transaction_2[[#This Row],[total_amount]]*(1-Transaction_2[[#This Row],[discount_percentage]]/100)</f>
        <v>500.68540999999999</v>
      </c>
      <c r="N1697" s="12">
        <f>Transaction_2[[#This Row],[total_amount]]-(Transaction_2[[#This Row],[total_amount]]*Transaction_2[[#This Row],[discount_percentage]]/100)</f>
        <v>500.68541000000005</v>
      </c>
      <c r="O1697" s="4" t="s">
        <v>23</v>
      </c>
      <c r="P1697" s="4" t="s">
        <v>32</v>
      </c>
      <c r="Q1697" s="4">
        <v>10</v>
      </c>
      <c r="R1697" s="4" t="s">
        <v>6005</v>
      </c>
      <c r="S1697" s="4" t="b">
        <v>1</v>
      </c>
      <c r="T1697" s="4">
        <v>25.7</v>
      </c>
      <c r="U1697" s="4" t="s">
        <v>6014</v>
      </c>
      <c r="V1697" s="4">
        <v>24.03</v>
      </c>
      <c r="W1697" s="4">
        <v>17</v>
      </c>
      <c r="X1697" s="4" t="s">
        <v>6007</v>
      </c>
      <c r="Y1697" s="4" t="b">
        <v>1</v>
      </c>
      <c r="Z1697" s="4" t="b">
        <v>0</v>
      </c>
      <c r="AA1697" s="4" t="b">
        <v>0</v>
      </c>
      <c r="AB1697" s="4" t="b">
        <v>0</v>
      </c>
      <c r="AC1697" s="4" t="b">
        <v>0</v>
      </c>
    </row>
    <row r="1698" spans="1:29" x14ac:dyDescent="0.25">
      <c r="A1698" s="4" t="s">
        <v>3419</v>
      </c>
      <c r="B1698" s="4" t="s">
        <v>3420</v>
      </c>
      <c r="C1698" s="9">
        <v>45580</v>
      </c>
      <c r="D1698" s="9" t="str">
        <f>TEXT(Transaction_2[[#This Row],[transaction_date]],"yyyy")</f>
        <v>2024</v>
      </c>
      <c r="E1698" s="9" t="str">
        <f>TEXT(Transaction_2[[#This Row],[transaction_date]],"mmm")</f>
        <v>Oct</v>
      </c>
      <c r="F1698" s="4">
        <v>49</v>
      </c>
      <c r="G1698" s="4" t="s">
        <v>6021</v>
      </c>
      <c r="H1698" s="4" t="s">
        <v>22</v>
      </c>
      <c r="I1698" s="4" t="s">
        <v>6004</v>
      </c>
      <c r="J1698" s="4">
        <v>3</v>
      </c>
      <c r="K1698" s="4">
        <v>79.97</v>
      </c>
      <c r="L1698" s="4">
        <v>239.92</v>
      </c>
      <c r="M1698" s="12">
        <f>Transaction_2[[#This Row],[total_amount]]*(1-Transaction_2[[#This Row],[discount_percentage]]/100)</f>
        <v>199.13359999999997</v>
      </c>
      <c r="N1698" s="12">
        <f>Transaction_2[[#This Row],[total_amount]]-(Transaction_2[[#This Row],[total_amount]]*Transaction_2[[#This Row],[discount_percentage]]/100)</f>
        <v>199.1336</v>
      </c>
      <c r="O1698" s="4" t="s">
        <v>31</v>
      </c>
      <c r="P1698" s="4" t="s">
        <v>24</v>
      </c>
      <c r="Q1698" s="4">
        <v>30</v>
      </c>
      <c r="R1698" s="4" t="s">
        <v>6010</v>
      </c>
      <c r="S1698" s="4" t="b">
        <v>1</v>
      </c>
      <c r="T1698" s="4">
        <v>17</v>
      </c>
      <c r="U1698" s="4" t="s">
        <v>6028</v>
      </c>
      <c r="V1698" s="4">
        <v>13.26</v>
      </c>
      <c r="W1698" s="4">
        <v>12</v>
      </c>
      <c r="X1698" s="4" t="s">
        <v>6020</v>
      </c>
      <c r="Y1698" s="4" t="b">
        <v>0</v>
      </c>
      <c r="Z1698" s="4" t="b">
        <v>1</v>
      </c>
      <c r="AA1698" s="4" t="b">
        <v>1</v>
      </c>
      <c r="AB1698" s="4" t="b">
        <v>0</v>
      </c>
      <c r="AC1698" s="4" t="b">
        <v>0</v>
      </c>
    </row>
    <row r="1699" spans="1:29" x14ac:dyDescent="0.25">
      <c r="A1699" s="4" t="s">
        <v>3421</v>
      </c>
      <c r="B1699" s="4" t="s">
        <v>3422</v>
      </c>
      <c r="C1699" s="9">
        <v>45649</v>
      </c>
      <c r="D1699" s="9" t="str">
        <f>TEXT(Transaction_2[[#This Row],[transaction_date]],"yyyy")</f>
        <v>2024</v>
      </c>
      <c r="E1699" s="9" t="str">
        <f>TEXT(Transaction_2[[#This Row],[transaction_date]],"mmm")</f>
        <v>Dec</v>
      </c>
      <c r="F1699" s="4">
        <v>77</v>
      </c>
      <c r="G1699" s="4" t="s">
        <v>6011</v>
      </c>
      <c r="H1699" s="4" t="s">
        <v>27</v>
      </c>
      <c r="I1699" s="4" t="s">
        <v>6009</v>
      </c>
      <c r="J1699" s="4">
        <v>9</v>
      </c>
      <c r="K1699" s="4">
        <v>10.38</v>
      </c>
      <c r="L1699" s="4">
        <v>93.42</v>
      </c>
      <c r="M1699" s="12">
        <f>Transaction_2[[#This Row],[total_amount]]*(1-Transaction_2[[#This Row],[discount_percentage]]/100)</f>
        <v>93.42</v>
      </c>
      <c r="N1699" s="12">
        <f>Transaction_2[[#This Row],[total_amount]]-(Transaction_2[[#This Row],[total_amount]]*Transaction_2[[#This Row],[discount_percentage]]/100)</f>
        <v>93.42</v>
      </c>
      <c r="O1699" s="4" t="s">
        <v>90</v>
      </c>
      <c r="P1699" s="4" t="s">
        <v>36</v>
      </c>
      <c r="Q1699" s="4">
        <v>2</v>
      </c>
      <c r="R1699" s="4" t="s">
        <v>6023</v>
      </c>
      <c r="S1699" s="4" t="b">
        <v>0</v>
      </c>
      <c r="T1699" s="4">
        <v>0</v>
      </c>
      <c r="U1699" s="4" t="s">
        <v>6006</v>
      </c>
      <c r="V1699" s="4">
        <v>22.14</v>
      </c>
      <c r="W1699" s="4">
        <v>8</v>
      </c>
      <c r="X1699" s="4" t="s">
        <v>6020</v>
      </c>
      <c r="Y1699" s="4" t="b">
        <v>0</v>
      </c>
      <c r="Z1699" s="4" t="b">
        <v>0</v>
      </c>
      <c r="AA1699" s="4" t="b">
        <v>0</v>
      </c>
      <c r="AB1699" s="4" t="b">
        <v>0</v>
      </c>
      <c r="AC1699" s="4" t="b">
        <v>1</v>
      </c>
    </row>
    <row r="1700" spans="1:29" x14ac:dyDescent="0.25">
      <c r="A1700" s="4" t="s">
        <v>3423</v>
      </c>
      <c r="B1700" s="4" t="s">
        <v>3424</v>
      </c>
      <c r="C1700" s="9">
        <v>45749</v>
      </c>
      <c r="D1700" s="9" t="str">
        <f>TEXT(Transaction_2[[#This Row],[transaction_date]],"yyyy")</f>
        <v>2025</v>
      </c>
      <c r="E1700" s="9" t="str">
        <f>TEXT(Transaction_2[[#This Row],[transaction_date]],"mmm")</f>
        <v>Apr</v>
      </c>
      <c r="F1700" s="4">
        <v>20</v>
      </c>
      <c r="G1700" s="4" t="s">
        <v>6003</v>
      </c>
      <c r="H1700" s="4" t="s">
        <v>27</v>
      </c>
      <c r="I1700" s="4" t="s">
        <v>6009</v>
      </c>
      <c r="J1700" s="4">
        <v>4</v>
      </c>
      <c r="K1700" s="4">
        <v>147.63999999999999</v>
      </c>
      <c r="L1700" s="4">
        <v>590.55999999999995</v>
      </c>
      <c r="M1700" s="12">
        <f>Transaction_2[[#This Row],[total_amount]]*(1-Transaction_2[[#This Row],[discount_percentage]]/100)</f>
        <v>441.14831999999996</v>
      </c>
      <c r="N1700" s="12">
        <f>Transaction_2[[#This Row],[total_amount]]-(Transaction_2[[#This Row],[total_amount]]*Transaction_2[[#This Row],[discount_percentage]]/100)</f>
        <v>441.14831999999996</v>
      </c>
      <c r="O1700" s="4" t="s">
        <v>31</v>
      </c>
      <c r="P1700" s="4" t="s">
        <v>36</v>
      </c>
      <c r="Q1700" s="4">
        <v>29</v>
      </c>
      <c r="R1700" s="4" t="s">
        <v>6010</v>
      </c>
      <c r="S1700" s="4" t="b">
        <v>1</v>
      </c>
      <c r="T1700" s="4">
        <v>25.3</v>
      </c>
      <c r="U1700" s="4" t="s">
        <v>6014</v>
      </c>
      <c r="V1700" s="4">
        <v>22.18</v>
      </c>
      <c r="W1700" s="4">
        <v>9</v>
      </c>
      <c r="X1700" s="4" t="s">
        <v>6020</v>
      </c>
      <c r="Y1700" s="4" t="b">
        <v>0</v>
      </c>
      <c r="Z1700" s="4" t="b">
        <v>0</v>
      </c>
      <c r="AA1700" s="4" t="b">
        <v>0</v>
      </c>
      <c r="AB1700" s="4" t="b">
        <v>0</v>
      </c>
      <c r="AC1700" s="4" t="b">
        <v>0</v>
      </c>
    </row>
    <row r="1701" spans="1:29" x14ac:dyDescent="0.25">
      <c r="A1701" s="4" t="s">
        <v>3425</v>
      </c>
      <c r="B1701" s="4" t="s">
        <v>3426</v>
      </c>
      <c r="C1701" s="9">
        <v>45795</v>
      </c>
      <c r="D1701" s="9" t="str">
        <f>TEXT(Transaction_2[[#This Row],[transaction_date]],"yyyy")</f>
        <v>2025</v>
      </c>
      <c r="E1701" s="9" t="str">
        <f>TEXT(Transaction_2[[#This Row],[transaction_date]],"mmm")</f>
        <v>May</v>
      </c>
      <c r="F1701" s="4">
        <v>36</v>
      </c>
      <c r="G1701" s="4" t="s">
        <v>6017</v>
      </c>
      <c r="H1701" s="4" t="s">
        <v>80</v>
      </c>
      <c r="I1701" s="4" t="s">
        <v>6026</v>
      </c>
      <c r="J1701" s="4">
        <v>3</v>
      </c>
      <c r="K1701" s="4">
        <v>199.84</v>
      </c>
      <c r="L1701" s="4">
        <v>599.51</v>
      </c>
      <c r="M1701" s="12">
        <f>Transaction_2[[#This Row],[total_amount]]*(1-Transaction_2[[#This Row],[discount_percentage]]/100)</f>
        <v>420.25651000000005</v>
      </c>
      <c r="N1701" s="12">
        <f>Transaction_2[[#This Row],[total_amount]]-(Transaction_2[[#This Row],[total_amount]]*Transaction_2[[#This Row],[discount_percentage]]/100)</f>
        <v>420.25651000000005</v>
      </c>
      <c r="O1701" s="4" t="s">
        <v>28</v>
      </c>
      <c r="P1701" s="4" t="s">
        <v>24</v>
      </c>
      <c r="Q1701" s="4">
        <v>48</v>
      </c>
      <c r="R1701" s="4" t="s">
        <v>6010</v>
      </c>
      <c r="S1701" s="4" t="b">
        <v>1</v>
      </c>
      <c r="T1701" s="4">
        <v>29.9</v>
      </c>
      <c r="U1701" s="4" t="s">
        <v>6014</v>
      </c>
      <c r="V1701" s="4">
        <v>7.78</v>
      </c>
      <c r="W1701" s="4">
        <v>25</v>
      </c>
      <c r="X1701" s="4" t="s">
        <v>6007</v>
      </c>
      <c r="Y1701" s="4" t="b">
        <v>0</v>
      </c>
      <c r="Z1701" s="4" t="b">
        <v>0</v>
      </c>
      <c r="AA1701" s="4" t="b">
        <v>1</v>
      </c>
      <c r="AB1701" s="4" t="b">
        <v>0</v>
      </c>
      <c r="AC1701" s="4" t="b">
        <v>0</v>
      </c>
    </row>
    <row r="1702" spans="1:29" x14ac:dyDescent="0.25">
      <c r="A1702" s="4" t="s">
        <v>3427</v>
      </c>
      <c r="B1702" s="4" t="s">
        <v>3428</v>
      </c>
      <c r="C1702" s="9">
        <v>45693</v>
      </c>
      <c r="D1702" s="9" t="str">
        <f>TEXT(Transaction_2[[#This Row],[transaction_date]],"yyyy")</f>
        <v>2025</v>
      </c>
      <c r="E1702" s="9" t="str">
        <f>TEXT(Transaction_2[[#This Row],[transaction_date]],"mmm")</f>
        <v>Feb</v>
      </c>
      <c r="F1702" s="4">
        <v>48</v>
      </c>
      <c r="G1702" s="4" t="s">
        <v>6021</v>
      </c>
      <c r="H1702" s="4" t="s">
        <v>53</v>
      </c>
      <c r="I1702" s="4" t="s">
        <v>6022</v>
      </c>
      <c r="J1702" s="4">
        <v>1</v>
      </c>
      <c r="K1702" s="4">
        <v>163.44999999999999</v>
      </c>
      <c r="L1702" s="4">
        <v>163.44999999999999</v>
      </c>
      <c r="M1702" s="12">
        <f>Transaction_2[[#This Row],[total_amount]]*(1-Transaction_2[[#This Row],[discount_percentage]]/100)</f>
        <v>163.44999999999999</v>
      </c>
      <c r="N1702" s="12">
        <f>Transaction_2[[#This Row],[total_amount]]-(Transaction_2[[#This Row],[total_amount]]*Transaction_2[[#This Row],[discount_percentage]]/100)</f>
        <v>163.44999999999999</v>
      </c>
      <c r="O1702" s="4" t="s">
        <v>31</v>
      </c>
      <c r="P1702" s="4" t="s">
        <v>24</v>
      </c>
      <c r="Q1702" s="4">
        <v>7</v>
      </c>
      <c r="R1702" s="4" t="s">
        <v>6005</v>
      </c>
      <c r="S1702" s="4" t="b">
        <v>0</v>
      </c>
      <c r="T1702" s="4">
        <v>0</v>
      </c>
      <c r="U1702" s="4" t="s">
        <v>6006</v>
      </c>
      <c r="V1702" s="4">
        <v>15.65</v>
      </c>
      <c r="W1702" s="4">
        <v>3</v>
      </c>
      <c r="X1702" s="4" t="s">
        <v>6016</v>
      </c>
      <c r="Y1702" s="4" t="b">
        <v>0</v>
      </c>
      <c r="Z1702" s="4" t="b">
        <v>0</v>
      </c>
      <c r="AA1702" s="4" t="b">
        <v>1</v>
      </c>
      <c r="AB1702" s="4" t="b">
        <v>0</v>
      </c>
      <c r="AC1702" s="4" t="b">
        <v>0</v>
      </c>
    </row>
    <row r="1703" spans="1:29" x14ac:dyDescent="0.25">
      <c r="A1703" s="4" t="s">
        <v>3429</v>
      </c>
      <c r="B1703" s="4" t="s">
        <v>3430</v>
      </c>
      <c r="C1703" s="9">
        <v>45692</v>
      </c>
      <c r="D1703" s="9" t="str">
        <f>TEXT(Transaction_2[[#This Row],[transaction_date]],"yyyy")</f>
        <v>2025</v>
      </c>
      <c r="E1703" s="9" t="str">
        <f>TEXT(Transaction_2[[#This Row],[transaction_date]],"mmm")</f>
        <v>Feb</v>
      </c>
      <c r="F1703" s="4">
        <v>79</v>
      </c>
      <c r="G1703" s="4" t="s">
        <v>6011</v>
      </c>
      <c r="H1703" s="4" t="s">
        <v>35</v>
      </c>
      <c r="I1703" s="4" t="s">
        <v>6013</v>
      </c>
      <c r="J1703" s="4">
        <v>1</v>
      </c>
      <c r="K1703" s="4">
        <v>32.36</v>
      </c>
      <c r="L1703" s="4">
        <v>32.36</v>
      </c>
      <c r="M1703" s="12">
        <f>Transaction_2[[#This Row],[total_amount]]*(1-Transaction_2[[#This Row],[discount_percentage]]/100)</f>
        <v>32.36</v>
      </c>
      <c r="N1703" s="12">
        <f>Transaction_2[[#This Row],[total_amount]]-(Transaction_2[[#This Row],[total_amount]]*Transaction_2[[#This Row],[discount_percentage]]/100)</f>
        <v>32.36</v>
      </c>
      <c r="O1703" s="4" t="s">
        <v>28</v>
      </c>
      <c r="P1703" s="4" t="s">
        <v>32</v>
      </c>
      <c r="Q1703" s="4">
        <v>49</v>
      </c>
      <c r="R1703" s="4" t="s">
        <v>6010</v>
      </c>
      <c r="S1703" s="4" t="b">
        <v>0</v>
      </c>
      <c r="T1703" s="4">
        <v>0</v>
      </c>
      <c r="U1703" s="4" t="s">
        <v>6006</v>
      </c>
      <c r="V1703" s="4">
        <v>20.87</v>
      </c>
      <c r="W1703" s="4">
        <v>7</v>
      </c>
      <c r="X1703" s="4" t="s">
        <v>6018</v>
      </c>
      <c r="Y1703" s="4" t="b">
        <v>0</v>
      </c>
      <c r="Z1703" s="4" t="b">
        <v>0</v>
      </c>
      <c r="AA1703" s="4" t="b">
        <v>0</v>
      </c>
      <c r="AB1703" s="4" t="b">
        <v>0</v>
      </c>
      <c r="AC1703" s="4" t="b">
        <v>0</v>
      </c>
    </row>
    <row r="1704" spans="1:29" x14ac:dyDescent="0.25">
      <c r="A1704" s="4" t="s">
        <v>3431</v>
      </c>
      <c r="B1704" s="4" t="s">
        <v>3432</v>
      </c>
      <c r="C1704" s="9">
        <v>45786</v>
      </c>
      <c r="D1704" s="9" t="str">
        <f>TEXT(Transaction_2[[#This Row],[transaction_date]],"yyyy")</f>
        <v>2025</v>
      </c>
      <c r="E1704" s="9" t="str">
        <f>TEXT(Transaction_2[[#This Row],[transaction_date]],"mmm")</f>
        <v>May</v>
      </c>
      <c r="F1704" s="4">
        <v>63</v>
      </c>
      <c r="G1704" s="4" t="s">
        <v>6008</v>
      </c>
      <c r="H1704" s="4" t="s">
        <v>35</v>
      </c>
      <c r="I1704" s="4" t="s">
        <v>6013</v>
      </c>
      <c r="J1704" s="4">
        <v>4</v>
      </c>
      <c r="K1704" s="4">
        <v>84.15</v>
      </c>
      <c r="L1704" s="4">
        <v>336.61</v>
      </c>
      <c r="M1704" s="12">
        <f>Transaction_2[[#This Row],[total_amount]]*(1-Transaction_2[[#This Row],[discount_percentage]]/100)</f>
        <v>336.61</v>
      </c>
      <c r="N1704" s="12">
        <f>Transaction_2[[#This Row],[total_amount]]-(Transaction_2[[#This Row],[total_amount]]*Transaction_2[[#This Row],[discount_percentage]]/100)</f>
        <v>336.61</v>
      </c>
      <c r="O1704" s="4" t="s">
        <v>23</v>
      </c>
      <c r="P1704" s="4" t="s">
        <v>32</v>
      </c>
      <c r="Q1704" s="4">
        <v>32</v>
      </c>
      <c r="R1704" s="4" t="s">
        <v>6010</v>
      </c>
      <c r="S1704" s="4" t="b">
        <v>0</v>
      </c>
      <c r="T1704" s="4">
        <v>0</v>
      </c>
      <c r="U1704" s="4" t="s">
        <v>6006</v>
      </c>
      <c r="V1704" s="4">
        <v>21.72</v>
      </c>
      <c r="W1704" s="4">
        <v>22</v>
      </c>
      <c r="X1704" s="4" t="s">
        <v>6007</v>
      </c>
      <c r="Y1704" s="4" t="b">
        <v>1</v>
      </c>
      <c r="Z1704" s="4" t="b">
        <v>0</v>
      </c>
      <c r="AA1704" s="4" t="b">
        <v>0</v>
      </c>
      <c r="AB1704" s="4" t="b">
        <v>0</v>
      </c>
      <c r="AC1704" s="4" t="b">
        <v>0</v>
      </c>
    </row>
    <row r="1705" spans="1:29" x14ac:dyDescent="0.25">
      <c r="A1705" s="4" t="s">
        <v>3433</v>
      </c>
      <c r="B1705" s="4" t="s">
        <v>3434</v>
      </c>
      <c r="C1705" s="9">
        <v>45620</v>
      </c>
      <c r="D1705" s="9" t="str">
        <f>TEXT(Transaction_2[[#This Row],[transaction_date]],"yyyy")</f>
        <v>2024</v>
      </c>
      <c r="E1705" s="9" t="str">
        <f>TEXT(Transaction_2[[#This Row],[transaction_date]],"mmm")</f>
        <v>Nov</v>
      </c>
      <c r="F1705" s="4">
        <v>34</v>
      </c>
      <c r="G1705" s="4" t="s">
        <v>6017</v>
      </c>
      <c r="H1705" s="4" t="s">
        <v>39</v>
      </c>
      <c r="I1705" s="4" t="s">
        <v>6015</v>
      </c>
      <c r="J1705" s="4">
        <v>1</v>
      </c>
      <c r="K1705" s="4">
        <v>277.68</v>
      </c>
      <c r="L1705" s="4">
        <v>277.68</v>
      </c>
      <c r="M1705" s="12">
        <f>Transaction_2[[#This Row],[total_amount]]*(1-Transaction_2[[#This Row],[discount_percentage]]/100)</f>
        <v>277.68</v>
      </c>
      <c r="N1705" s="12">
        <f>Transaction_2[[#This Row],[total_amount]]-(Transaction_2[[#This Row],[total_amount]]*Transaction_2[[#This Row],[discount_percentage]]/100)</f>
        <v>277.68</v>
      </c>
      <c r="O1705" s="4" t="s">
        <v>23</v>
      </c>
      <c r="P1705" s="4" t="s">
        <v>24</v>
      </c>
      <c r="Q1705" s="4">
        <v>12</v>
      </c>
      <c r="R1705" s="4" t="s">
        <v>6005</v>
      </c>
      <c r="S1705" s="4" t="b">
        <v>0</v>
      </c>
      <c r="T1705" s="4">
        <v>0</v>
      </c>
      <c r="U1705" s="4" t="s">
        <v>6006</v>
      </c>
      <c r="V1705" s="4">
        <v>14.83</v>
      </c>
      <c r="W1705" s="4">
        <v>17</v>
      </c>
      <c r="X1705" s="4" t="s">
        <v>6007</v>
      </c>
      <c r="Y1705" s="4" t="b">
        <v>0</v>
      </c>
      <c r="Z1705" s="4" t="b">
        <v>0</v>
      </c>
      <c r="AA1705" s="4" t="b">
        <v>0</v>
      </c>
      <c r="AB1705" s="4" t="b">
        <v>0</v>
      </c>
      <c r="AC1705" s="4" t="b">
        <v>0</v>
      </c>
    </row>
    <row r="1706" spans="1:29" x14ac:dyDescent="0.25">
      <c r="A1706" s="4" t="s">
        <v>3435</v>
      </c>
      <c r="B1706" s="4" t="s">
        <v>3436</v>
      </c>
      <c r="C1706" s="9">
        <v>45711</v>
      </c>
      <c r="D1706" s="9" t="str">
        <f>TEXT(Transaction_2[[#This Row],[transaction_date]],"yyyy")</f>
        <v>2025</v>
      </c>
      <c r="E1706" s="9" t="str">
        <f>TEXT(Transaction_2[[#This Row],[transaction_date]],"mmm")</f>
        <v>Feb</v>
      </c>
      <c r="F1706" s="4">
        <v>25</v>
      </c>
      <c r="G1706" s="4" t="s">
        <v>6003</v>
      </c>
      <c r="H1706" s="4" t="s">
        <v>65</v>
      </c>
      <c r="I1706" s="4" t="s">
        <v>6025</v>
      </c>
      <c r="J1706" s="4">
        <v>4</v>
      </c>
      <c r="K1706" s="4">
        <v>292.58999999999997</v>
      </c>
      <c r="L1706" s="4">
        <v>1170.3699999999999</v>
      </c>
      <c r="M1706" s="12">
        <f>Transaction_2[[#This Row],[total_amount]]*(1-Transaction_2[[#This Row],[discount_percentage]]/100)</f>
        <v>598.05906999999991</v>
      </c>
      <c r="N1706" s="12">
        <f>Transaction_2[[#This Row],[total_amount]]-(Transaction_2[[#This Row],[total_amount]]*Transaction_2[[#This Row],[discount_percentage]]/100)</f>
        <v>598.05906999999991</v>
      </c>
      <c r="O1706" s="4" t="s">
        <v>54</v>
      </c>
      <c r="P1706" s="4" t="s">
        <v>32</v>
      </c>
      <c r="Q1706" s="4">
        <v>26</v>
      </c>
      <c r="R1706" s="4" t="s">
        <v>6010</v>
      </c>
      <c r="S1706" s="4" t="b">
        <v>1</v>
      </c>
      <c r="T1706" s="4">
        <v>48.9</v>
      </c>
      <c r="U1706" s="4" t="s">
        <v>6014</v>
      </c>
      <c r="V1706" s="4">
        <v>6.86</v>
      </c>
      <c r="W1706" s="4">
        <v>19</v>
      </c>
      <c r="X1706" s="4" t="s">
        <v>6007</v>
      </c>
      <c r="Y1706" s="4" t="b">
        <v>0</v>
      </c>
      <c r="Z1706" s="4" t="b">
        <v>0</v>
      </c>
      <c r="AA1706" s="4" t="b">
        <v>0</v>
      </c>
      <c r="AB1706" s="4" t="b">
        <v>1</v>
      </c>
      <c r="AC1706" s="4" t="b">
        <v>0</v>
      </c>
    </row>
    <row r="1707" spans="1:29" x14ac:dyDescent="0.25">
      <c r="A1707" s="4" t="s">
        <v>3437</v>
      </c>
      <c r="B1707" s="4" t="s">
        <v>3438</v>
      </c>
      <c r="C1707" s="9">
        <v>45574</v>
      </c>
      <c r="D1707" s="9" t="str">
        <f>TEXT(Transaction_2[[#This Row],[transaction_date]],"yyyy")</f>
        <v>2024</v>
      </c>
      <c r="E1707" s="9" t="str">
        <f>TEXT(Transaction_2[[#This Row],[transaction_date]],"mmm")</f>
        <v>Oct</v>
      </c>
      <c r="F1707" s="4">
        <v>77</v>
      </c>
      <c r="G1707" s="4" t="s">
        <v>6011</v>
      </c>
      <c r="H1707" s="4" t="s">
        <v>80</v>
      </c>
      <c r="I1707" s="4" t="s">
        <v>6026</v>
      </c>
      <c r="J1707" s="4">
        <v>3</v>
      </c>
      <c r="K1707" s="4">
        <v>242.76</v>
      </c>
      <c r="L1707" s="4">
        <v>728.28</v>
      </c>
      <c r="M1707" s="12">
        <f>Transaction_2[[#This Row],[total_amount]]*(1-Transaction_2[[#This Row],[discount_percentage]]/100)</f>
        <v>728.28</v>
      </c>
      <c r="N1707" s="12">
        <f>Transaction_2[[#This Row],[total_amount]]-(Transaction_2[[#This Row],[total_amount]]*Transaction_2[[#This Row],[discount_percentage]]/100)</f>
        <v>728.28</v>
      </c>
      <c r="O1707" s="4" t="s">
        <v>28</v>
      </c>
      <c r="P1707" s="4" t="s">
        <v>32</v>
      </c>
      <c r="Q1707" s="4">
        <v>16</v>
      </c>
      <c r="R1707" s="4" t="s">
        <v>6005</v>
      </c>
      <c r="S1707" s="4" t="b">
        <v>0</v>
      </c>
      <c r="T1707" s="4">
        <v>0</v>
      </c>
      <c r="U1707" s="4" t="s">
        <v>6006</v>
      </c>
      <c r="V1707" s="4">
        <v>20.99</v>
      </c>
      <c r="W1707" s="4">
        <v>18</v>
      </c>
      <c r="X1707" s="4" t="s">
        <v>6007</v>
      </c>
      <c r="Y1707" s="4" t="b">
        <v>0</v>
      </c>
      <c r="Z1707" s="4" t="b">
        <v>0</v>
      </c>
      <c r="AA1707" s="4" t="b">
        <v>0</v>
      </c>
      <c r="AB1707" s="4" t="b">
        <v>0</v>
      </c>
      <c r="AC1707" s="4" t="b">
        <v>0</v>
      </c>
    </row>
    <row r="1708" spans="1:29" x14ac:dyDescent="0.25">
      <c r="A1708" s="4" t="s">
        <v>3439</v>
      </c>
      <c r="B1708" s="4" t="s">
        <v>3440</v>
      </c>
      <c r="C1708" s="9">
        <v>45628</v>
      </c>
      <c r="D1708" s="9" t="str">
        <f>TEXT(Transaction_2[[#This Row],[transaction_date]],"yyyy")</f>
        <v>2024</v>
      </c>
      <c r="E1708" s="9" t="str">
        <f>TEXT(Transaction_2[[#This Row],[transaction_date]],"mmm")</f>
        <v>Dec</v>
      </c>
      <c r="F1708" s="4">
        <v>60</v>
      </c>
      <c r="G1708" s="4" t="s">
        <v>6008</v>
      </c>
      <c r="H1708" s="4" t="s">
        <v>62</v>
      </c>
      <c r="I1708" s="4" t="s">
        <v>6024</v>
      </c>
      <c r="J1708" s="4">
        <v>4</v>
      </c>
      <c r="K1708" s="4">
        <v>230.01</v>
      </c>
      <c r="L1708" s="4">
        <v>920.02</v>
      </c>
      <c r="M1708" s="12">
        <f>Transaction_2[[#This Row],[total_amount]]*(1-Transaction_2[[#This Row],[discount_percentage]]/100)</f>
        <v>920.02</v>
      </c>
      <c r="N1708" s="12">
        <f>Transaction_2[[#This Row],[total_amount]]-(Transaction_2[[#This Row],[total_amount]]*Transaction_2[[#This Row],[discount_percentage]]/100)</f>
        <v>920.02</v>
      </c>
      <c r="O1708" s="4" t="s">
        <v>54</v>
      </c>
      <c r="P1708" s="4" t="s">
        <v>36</v>
      </c>
      <c r="Q1708" s="4">
        <v>48</v>
      </c>
      <c r="R1708" s="4" t="s">
        <v>6010</v>
      </c>
      <c r="S1708" s="4" t="b">
        <v>0</v>
      </c>
      <c r="T1708" s="4">
        <v>0</v>
      </c>
      <c r="U1708" s="4" t="s">
        <v>6006</v>
      </c>
      <c r="V1708" s="4">
        <v>20.97</v>
      </c>
      <c r="W1708" s="4">
        <v>29</v>
      </c>
      <c r="X1708" s="4" t="s">
        <v>6007</v>
      </c>
      <c r="Y1708" s="4" t="b">
        <v>0</v>
      </c>
      <c r="Z1708" s="4" t="b">
        <v>0</v>
      </c>
      <c r="AA1708" s="4" t="b">
        <v>1</v>
      </c>
      <c r="AB1708" s="4" t="b">
        <v>0</v>
      </c>
      <c r="AC1708" s="4" t="b">
        <v>0</v>
      </c>
    </row>
    <row r="1709" spans="1:29" x14ac:dyDescent="0.25">
      <c r="A1709" s="4" t="s">
        <v>3441</v>
      </c>
      <c r="B1709" s="4" t="s">
        <v>3442</v>
      </c>
      <c r="C1709" s="9">
        <v>45624</v>
      </c>
      <c r="D1709" s="9" t="str">
        <f>TEXT(Transaction_2[[#This Row],[transaction_date]],"yyyy")</f>
        <v>2024</v>
      </c>
      <c r="E1709" s="9" t="str">
        <f>TEXT(Transaction_2[[#This Row],[transaction_date]],"mmm")</f>
        <v>Nov</v>
      </c>
      <c r="F1709" s="4">
        <v>68</v>
      </c>
      <c r="G1709" s="4" t="s">
        <v>6008</v>
      </c>
      <c r="H1709" s="4" t="s">
        <v>27</v>
      </c>
      <c r="I1709" s="4" t="s">
        <v>6009</v>
      </c>
      <c r="J1709" s="4">
        <v>4</v>
      </c>
      <c r="K1709" s="4">
        <v>227.83</v>
      </c>
      <c r="L1709" s="4">
        <v>911.32</v>
      </c>
      <c r="M1709" s="12">
        <f>Transaction_2[[#This Row],[total_amount]]*(1-Transaction_2[[#This Row],[discount_percentage]]/100)</f>
        <v>911.32</v>
      </c>
      <c r="N1709" s="12">
        <f>Transaction_2[[#This Row],[total_amount]]-(Transaction_2[[#This Row],[total_amount]]*Transaction_2[[#This Row],[discount_percentage]]/100)</f>
        <v>911.32</v>
      </c>
      <c r="O1709" s="4" t="s">
        <v>23</v>
      </c>
      <c r="P1709" s="4" t="s">
        <v>36</v>
      </c>
      <c r="Q1709" s="4">
        <v>22</v>
      </c>
      <c r="R1709" s="4" t="s">
        <v>6005</v>
      </c>
      <c r="S1709" s="4" t="b">
        <v>0</v>
      </c>
      <c r="T1709" s="4">
        <v>0</v>
      </c>
      <c r="U1709" s="4" t="s">
        <v>6006</v>
      </c>
      <c r="V1709" s="4">
        <v>24.5</v>
      </c>
      <c r="W1709" s="4">
        <v>8</v>
      </c>
      <c r="X1709" s="4" t="s">
        <v>6020</v>
      </c>
      <c r="Y1709" s="4" t="b">
        <v>0</v>
      </c>
      <c r="Z1709" s="4" t="b">
        <v>0</v>
      </c>
      <c r="AA1709" s="4" t="b">
        <v>0</v>
      </c>
      <c r="AB1709" s="4" t="b">
        <v>0</v>
      </c>
      <c r="AC1709" s="4" t="b">
        <v>0</v>
      </c>
    </row>
    <row r="1710" spans="1:29" x14ac:dyDescent="0.25">
      <c r="A1710" s="4" t="s">
        <v>3443</v>
      </c>
      <c r="B1710" s="4" t="s">
        <v>3444</v>
      </c>
      <c r="C1710" s="9">
        <v>45669</v>
      </c>
      <c r="D1710" s="9" t="str">
        <f>TEXT(Transaction_2[[#This Row],[transaction_date]],"yyyy")</f>
        <v>2025</v>
      </c>
      <c r="E1710" s="9" t="str">
        <f>TEXT(Transaction_2[[#This Row],[transaction_date]],"mmm")</f>
        <v>Jan</v>
      </c>
      <c r="F1710" s="4">
        <v>63</v>
      </c>
      <c r="G1710" s="4" t="s">
        <v>6008</v>
      </c>
      <c r="H1710" s="4" t="s">
        <v>44</v>
      </c>
      <c r="I1710" s="4" t="s">
        <v>6019</v>
      </c>
      <c r="J1710" s="4">
        <v>1</v>
      </c>
      <c r="K1710" s="4">
        <v>58.86</v>
      </c>
      <c r="L1710" s="4">
        <v>58.86</v>
      </c>
      <c r="M1710" s="12">
        <f>Transaction_2[[#This Row],[total_amount]]*(1-Transaction_2[[#This Row],[discount_percentage]]/100)</f>
        <v>53.150579999999998</v>
      </c>
      <c r="N1710" s="12">
        <f>Transaction_2[[#This Row],[total_amount]]-(Transaction_2[[#This Row],[total_amount]]*Transaction_2[[#This Row],[discount_percentage]]/100)</f>
        <v>53.150579999999998</v>
      </c>
      <c r="O1710" s="4" t="s">
        <v>31</v>
      </c>
      <c r="P1710" s="4" t="s">
        <v>36</v>
      </c>
      <c r="Q1710" s="4">
        <v>3</v>
      </c>
      <c r="R1710" s="4" t="s">
        <v>6023</v>
      </c>
      <c r="S1710" s="4" t="b">
        <v>1</v>
      </c>
      <c r="T1710" s="4">
        <v>9.6999999999999993</v>
      </c>
      <c r="U1710" s="4" t="s">
        <v>6031</v>
      </c>
      <c r="V1710" s="4">
        <v>10.19</v>
      </c>
      <c r="W1710" s="4">
        <v>28</v>
      </c>
      <c r="X1710" s="4" t="s">
        <v>6007</v>
      </c>
      <c r="Y1710" s="4" t="b">
        <v>0</v>
      </c>
      <c r="Z1710" s="4" t="b">
        <v>0</v>
      </c>
      <c r="AA1710" s="4" t="b">
        <v>1</v>
      </c>
      <c r="AB1710" s="4" t="b">
        <v>0</v>
      </c>
      <c r="AC1710" s="4" t="b">
        <v>0</v>
      </c>
    </row>
    <row r="1711" spans="1:29" x14ac:dyDescent="0.25">
      <c r="A1711" s="4" t="s">
        <v>3445</v>
      </c>
      <c r="B1711" s="4" t="s">
        <v>3446</v>
      </c>
      <c r="C1711" s="9">
        <v>45708</v>
      </c>
      <c r="D1711" s="9" t="str">
        <f>TEXT(Transaction_2[[#This Row],[transaction_date]],"yyyy")</f>
        <v>2025</v>
      </c>
      <c r="E1711" s="9" t="str">
        <f>TEXT(Transaction_2[[#This Row],[transaction_date]],"mmm")</f>
        <v>Feb</v>
      </c>
      <c r="F1711" s="4">
        <v>28</v>
      </c>
      <c r="G1711" s="4" t="s">
        <v>6003</v>
      </c>
      <c r="H1711" s="4" t="s">
        <v>44</v>
      </c>
      <c r="I1711" s="4" t="s">
        <v>6019</v>
      </c>
      <c r="J1711" s="4">
        <v>1</v>
      </c>
      <c r="K1711" s="4">
        <v>99.17</v>
      </c>
      <c r="L1711" s="4">
        <v>99.17</v>
      </c>
      <c r="M1711" s="12">
        <f>Transaction_2[[#This Row],[total_amount]]*(1-Transaction_2[[#This Row],[discount_percentage]]/100)</f>
        <v>99.17</v>
      </c>
      <c r="N1711" s="12">
        <f>Transaction_2[[#This Row],[total_amount]]-(Transaction_2[[#This Row],[total_amount]]*Transaction_2[[#This Row],[discount_percentage]]/100)</f>
        <v>99.17</v>
      </c>
      <c r="O1711" s="4" t="s">
        <v>31</v>
      </c>
      <c r="P1711" s="4" t="s">
        <v>24</v>
      </c>
      <c r="Q1711" s="4">
        <v>16</v>
      </c>
      <c r="R1711" s="4" t="s">
        <v>6005</v>
      </c>
      <c r="S1711" s="4" t="b">
        <v>0</v>
      </c>
      <c r="T1711" s="4">
        <v>0</v>
      </c>
      <c r="U1711" s="4" t="s">
        <v>6006</v>
      </c>
      <c r="V1711" s="4">
        <v>6.88</v>
      </c>
      <c r="W1711" s="4">
        <v>25</v>
      </c>
      <c r="X1711" s="4" t="s">
        <v>6007</v>
      </c>
      <c r="Y1711" s="4" t="b">
        <v>0</v>
      </c>
      <c r="Z1711" s="4" t="b">
        <v>0</v>
      </c>
      <c r="AA1711" s="4" t="b">
        <v>0</v>
      </c>
      <c r="AB1711" s="4" t="b">
        <v>0</v>
      </c>
      <c r="AC1711" s="4" t="b">
        <v>0</v>
      </c>
    </row>
    <row r="1712" spans="1:29" x14ac:dyDescent="0.25">
      <c r="A1712" s="4" t="s">
        <v>3447</v>
      </c>
      <c r="B1712" s="4" t="s">
        <v>3448</v>
      </c>
      <c r="C1712" s="9">
        <v>45734</v>
      </c>
      <c r="D1712" s="9" t="str">
        <f>TEXT(Transaction_2[[#This Row],[transaction_date]],"yyyy")</f>
        <v>2025</v>
      </c>
      <c r="E1712" s="9" t="str">
        <f>TEXT(Transaction_2[[#This Row],[transaction_date]],"mmm")</f>
        <v>Mar</v>
      </c>
      <c r="F1712" s="4">
        <v>62</v>
      </c>
      <c r="G1712" s="4" t="s">
        <v>6008</v>
      </c>
      <c r="H1712" s="4" t="s">
        <v>53</v>
      </c>
      <c r="I1712" s="4" t="s">
        <v>6022</v>
      </c>
      <c r="J1712" s="4">
        <v>1</v>
      </c>
      <c r="K1712" s="4">
        <v>178.09</v>
      </c>
      <c r="L1712" s="4">
        <v>178.09</v>
      </c>
      <c r="M1712" s="12">
        <f>Transaction_2[[#This Row],[total_amount]]*(1-Transaction_2[[#This Row],[discount_percentage]]/100)</f>
        <v>178.09</v>
      </c>
      <c r="N1712" s="12">
        <f>Transaction_2[[#This Row],[total_amount]]-(Transaction_2[[#This Row],[total_amount]]*Transaction_2[[#This Row],[discount_percentage]]/100)</f>
        <v>178.09</v>
      </c>
      <c r="O1712" s="4" t="s">
        <v>31</v>
      </c>
      <c r="P1712" s="4" t="s">
        <v>36</v>
      </c>
      <c r="Q1712" s="4">
        <v>14</v>
      </c>
      <c r="R1712" s="4" t="s">
        <v>6005</v>
      </c>
      <c r="S1712" s="4" t="b">
        <v>0</v>
      </c>
      <c r="T1712" s="4">
        <v>0</v>
      </c>
      <c r="U1712" s="4" t="s">
        <v>6006</v>
      </c>
      <c r="V1712" s="4">
        <v>15.73</v>
      </c>
      <c r="W1712" s="4">
        <v>26</v>
      </c>
      <c r="X1712" s="4" t="s">
        <v>6007</v>
      </c>
      <c r="Y1712" s="4" t="b">
        <v>0</v>
      </c>
      <c r="Z1712" s="4" t="b">
        <v>0</v>
      </c>
      <c r="AA1712" s="4" t="b">
        <v>0</v>
      </c>
      <c r="AB1712" s="4" t="b">
        <v>0</v>
      </c>
      <c r="AC1712" s="4" t="b">
        <v>0</v>
      </c>
    </row>
    <row r="1713" spans="1:29" x14ac:dyDescent="0.25">
      <c r="A1713" s="4" t="s">
        <v>3449</v>
      </c>
      <c r="B1713" s="4" t="s">
        <v>3450</v>
      </c>
      <c r="C1713" s="9">
        <v>45598</v>
      </c>
      <c r="D1713" s="9" t="str">
        <f>TEXT(Transaction_2[[#This Row],[transaction_date]],"yyyy")</f>
        <v>2024</v>
      </c>
      <c r="E1713" s="9" t="str">
        <f>TEXT(Transaction_2[[#This Row],[transaction_date]],"mmm")</f>
        <v>Nov</v>
      </c>
      <c r="F1713" s="4">
        <v>45</v>
      </c>
      <c r="G1713" s="4" t="s">
        <v>6021</v>
      </c>
      <c r="H1713" s="4" t="s">
        <v>65</v>
      </c>
      <c r="I1713" s="4" t="s">
        <v>6025</v>
      </c>
      <c r="J1713" s="4">
        <v>2</v>
      </c>
      <c r="K1713" s="4">
        <v>65.959999999999994</v>
      </c>
      <c r="L1713" s="4">
        <v>131.91999999999999</v>
      </c>
      <c r="M1713" s="12">
        <f>Transaction_2[[#This Row],[total_amount]]*(1-Transaction_2[[#This Row],[discount_percentage]]/100)</f>
        <v>94.190879999999993</v>
      </c>
      <c r="N1713" s="12">
        <f>Transaction_2[[#This Row],[total_amount]]-(Transaction_2[[#This Row],[total_amount]]*Transaction_2[[#This Row],[discount_percentage]]/100)</f>
        <v>94.190879999999993</v>
      </c>
      <c r="O1713" s="4" t="s">
        <v>54</v>
      </c>
      <c r="P1713" s="4" t="s">
        <v>24</v>
      </c>
      <c r="Q1713" s="4">
        <v>19</v>
      </c>
      <c r="R1713" s="4" t="s">
        <v>6005</v>
      </c>
      <c r="S1713" s="4" t="b">
        <v>1</v>
      </c>
      <c r="T1713" s="4">
        <v>28.6</v>
      </c>
      <c r="U1713" s="4" t="s">
        <v>6014</v>
      </c>
      <c r="V1713" s="4">
        <v>14.04</v>
      </c>
      <c r="W1713" s="4">
        <v>27</v>
      </c>
      <c r="X1713" s="4" t="s">
        <v>6007</v>
      </c>
      <c r="Y1713" s="4" t="b">
        <v>0</v>
      </c>
      <c r="Z1713" s="4" t="b">
        <v>0</v>
      </c>
      <c r="AA1713" s="4" t="b">
        <v>0</v>
      </c>
      <c r="AB1713" s="4" t="b">
        <v>0</v>
      </c>
      <c r="AC1713" s="4" t="b">
        <v>0</v>
      </c>
    </row>
    <row r="1714" spans="1:29" x14ac:dyDescent="0.25">
      <c r="A1714" s="4" t="s">
        <v>3451</v>
      </c>
      <c r="B1714" s="4" t="s">
        <v>3452</v>
      </c>
      <c r="C1714" s="9">
        <v>45560</v>
      </c>
      <c r="D1714" s="9" t="str">
        <f>TEXT(Transaction_2[[#This Row],[transaction_date]],"yyyy")</f>
        <v>2024</v>
      </c>
      <c r="E1714" s="9" t="str">
        <f>TEXT(Transaction_2[[#This Row],[transaction_date]],"mmm")</f>
        <v>Sep</v>
      </c>
      <c r="F1714" s="4">
        <v>61</v>
      </c>
      <c r="G1714" s="4" t="s">
        <v>6008</v>
      </c>
      <c r="H1714" s="4" t="s">
        <v>65</v>
      </c>
      <c r="I1714" s="4" t="s">
        <v>6025</v>
      </c>
      <c r="J1714" s="4">
        <v>1</v>
      </c>
      <c r="K1714" s="4">
        <v>157.06</v>
      </c>
      <c r="L1714" s="4">
        <v>157.06</v>
      </c>
      <c r="M1714" s="12">
        <f>Transaction_2[[#This Row],[total_amount]]*(1-Transaction_2[[#This Row],[discount_percentage]]/100)</f>
        <v>157.06</v>
      </c>
      <c r="N1714" s="12">
        <f>Transaction_2[[#This Row],[total_amount]]-(Transaction_2[[#This Row],[total_amount]]*Transaction_2[[#This Row],[discount_percentage]]/100)</f>
        <v>157.06</v>
      </c>
      <c r="O1714" s="4" t="s">
        <v>28</v>
      </c>
      <c r="P1714" s="4" t="s">
        <v>24</v>
      </c>
      <c r="Q1714" s="4">
        <v>17</v>
      </c>
      <c r="R1714" s="4" t="s">
        <v>6005</v>
      </c>
      <c r="S1714" s="4" t="b">
        <v>0</v>
      </c>
      <c r="T1714" s="4">
        <v>0</v>
      </c>
      <c r="U1714" s="4" t="s">
        <v>6006</v>
      </c>
      <c r="V1714" s="4">
        <v>15.62</v>
      </c>
      <c r="W1714" s="4">
        <v>10</v>
      </c>
      <c r="X1714" s="4" t="s">
        <v>6020</v>
      </c>
      <c r="Y1714" s="4" t="b">
        <v>0</v>
      </c>
      <c r="Z1714" s="4" t="b">
        <v>0</v>
      </c>
      <c r="AA1714" s="4" t="b">
        <v>0</v>
      </c>
      <c r="AB1714" s="4" t="b">
        <v>0</v>
      </c>
      <c r="AC1714" s="4" t="b">
        <v>0</v>
      </c>
    </row>
    <row r="1715" spans="1:29" x14ac:dyDescent="0.25">
      <c r="A1715" s="4" t="s">
        <v>3453</v>
      </c>
      <c r="B1715" s="4" t="s">
        <v>3454</v>
      </c>
      <c r="C1715" s="9">
        <v>45519</v>
      </c>
      <c r="D1715" s="9" t="str">
        <f>TEXT(Transaction_2[[#This Row],[transaction_date]],"yyyy")</f>
        <v>2024</v>
      </c>
      <c r="E1715" s="9" t="str">
        <f>TEXT(Transaction_2[[#This Row],[transaction_date]],"mmm")</f>
        <v>Aug</v>
      </c>
      <c r="F1715" s="4">
        <v>30</v>
      </c>
      <c r="G1715" s="4" t="s">
        <v>6017</v>
      </c>
      <c r="H1715" s="4" t="s">
        <v>80</v>
      </c>
      <c r="I1715" s="4" t="s">
        <v>6026</v>
      </c>
      <c r="J1715" s="4">
        <v>1</v>
      </c>
      <c r="K1715" s="4">
        <v>259.26</v>
      </c>
      <c r="L1715" s="4">
        <v>259.26</v>
      </c>
      <c r="M1715" s="12">
        <f>Transaction_2[[#This Row],[total_amount]]*(1-Transaction_2[[#This Row],[discount_percentage]]/100)</f>
        <v>185.37090000000001</v>
      </c>
      <c r="N1715" s="12">
        <f>Transaction_2[[#This Row],[total_amount]]-(Transaction_2[[#This Row],[total_amount]]*Transaction_2[[#This Row],[discount_percentage]]/100)</f>
        <v>185.37090000000001</v>
      </c>
      <c r="O1715" s="4" t="s">
        <v>54</v>
      </c>
      <c r="P1715" s="4" t="s">
        <v>32</v>
      </c>
      <c r="Q1715" s="4">
        <v>1</v>
      </c>
      <c r="R1715" s="4" t="s">
        <v>6029</v>
      </c>
      <c r="S1715" s="4" t="b">
        <v>1</v>
      </c>
      <c r="T1715" s="4">
        <v>28.5</v>
      </c>
      <c r="U1715" s="4" t="s">
        <v>6014</v>
      </c>
      <c r="V1715" s="4">
        <v>15.17</v>
      </c>
      <c r="W1715" s="4">
        <v>5</v>
      </c>
      <c r="X1715" s="4" t="s">
        <v>6018</v>
      </c>
      <c r="Y1715" s="4" t="b">
        <v>0</v>
      </c>
      <c r="Z1715" s="4" t="b">
        <v>0</v>
      </c>
      <c r="AA1715" s="4" t="b">
        <v>0</v>
      </c>
      <c r="AB1715" s="4" t="b">
        <v>0</v>
      </c>
      <c r="AC1715" s="4" t="b">
        <v>0</v>
      </c>
    </row>
    <row r="1716" spans="1:29" x14ac:dyDescent="0.25">
      <c r="A1716" s="4" t="s">
        <v>3455</v>
      </c>
      <c r="B1716" s="4" t="s">
        <v>3456</v>
      </c>
      <c r="C1716" s="9">
        <v>45822</v>
      </c>
      <c r="D1716" s="9" t="str">
        <f>TEXT(Transaction_2[[#This Row],[transaction_date]],"yyyy")</f>
        <v>2025</v>
      </c>
      <c r="E1716" s="9" t="str">
        <f>TEXT(Transaction_2[[#This Row],[transaction_date]],"mmm")</f>
        <v>Jun</v>
      </c>
      <c r="F1716" s="4">
        <v>71</v>
      </c>
      <c r="G1716" s="4" t="s">
        <v>6011</v>
      </c>
      <c r="H1716" s="4" t="s">
        <v>65</v>
      </c>
      <c r="I1716" s="4" t="s">
        <v>6025</v>
      </c>
      <c r="J1716" s="4">
        <v>9</v>
      </c>
      <c r="K1716" s="4">
        <v>85.09</v>
      </c>
      <c r="L1716" s="4">
        <v>765.8</v>
      </c>
      <c r="M1716" s="12">
        <f>Transaction_2[[#This Row],[total_amount]]*(1-Transaction_2[[#This Row],[discount_percentage]]/100)</f>
        <v>765.8</v>
      </c>
      <c r="N1716" s="12">
        <f>Transaction_2[[#This Row],[total_amount]]-(Transaction_2[[#This Row],[total_amount]]*Transaction_2[[#This Row],[discount_percentage]]/100)</f>
        <v>765.8</v>
      </c>
      <c r="O1716" s="4" t="s">
        <v>31</v>
      </c>
      <c r="P1716" s="4" t="s">
        <v>36</v>
      </c>
      <c r="Q1716" s="4">
        <v>4</v>
      </c>
      <c r="R1716" s="4" t="s">
        <v>6023</v>
      </c>
      <c r="S1716" s="4" t="b">
        <v>0</v>
      </c>
      <c r="T1716" s="4">
        <v>0</v>
      </c>
      <c r="U1716" s="4" t="s">
        <v>6006</v>
      </c>
      <c r="V1716" s="4">
        <v>14.53</v>
      </c>
      <c r="W1716" s="4">
        <v>29</v>
      </c>
      <c r="X1716" s="4" t="s">
        <v>6007</v>
      </c>
      <c r="Y1716" s="4" t="b">
        <v>0</v>
      </c>
      <c r="Z1716" s="4" t="b">
        <v>0</v>
      </c>
      <c r="AA1716" s="4" t="b">
        <v>0</v>
      </c>
      <c r="AB1716" s="4" t="b">
        <v>0</v>
      </c>
      <c r="AC1716" s="4" t="b">
        <v>1</v>
      </c>
    </row>
    <row r="1717" spans="1:29" x14ac:dyDescent="0.25">
      <c r="A1717" s="4" t="s">
        <v>3457</v>
      </c>
      <c r="B1717" s="4" t="s">
        <v>3458</v>
      </c>
      <c r="C1717" s="9">
        <v>45635</v>
      </c>
      <c r="D1717" s="9" t="str">
        <f>TEXT(Transaction_2[[#This Row],[transaction_date]],"yyyy")</f>
        <v>2024</v>
      </c>
      <c r="E1717" s="9" t="str">
        <f>TEXT(Transaction_2[[#This Row],[transaction_date]],"mmm")</f>
        <v>Dec</v>
      </c>
      <c r="F1717" s="4">
        <v>22</v>
      </c>
      <c r="G1717" s="4" t="s">
        <v>6003</v>
      </c>
      <c r="H1717" s="4" t="s">
        <v>53</v>
      </c>
      <c r="I1717" s="4" t="s">
        <v>6022</v>
      </c>
      <c r="J1717" s="4">
        <v>4</v>
      </c>
      <c r="K1717" s="4">
        <v>123.25</v>
      </c>
      <c r="L1717" s="4">
        <v>492.99</v>
      </c>
      <c r="M1717" s="12">
        <f>Transaction_2[[#This Row],[total_amount]]*(1-Transaction_2[[#This Row],[discount_percentage]]/100)</f>
        <v>492.99</v>
      </c>
      <c r="N1717" s="12">
        <f>Transaction_2[[#This Row],[total_amount]]-(Transaction_2[[#This Row],[total_amount]]*Transaction_2[[#This Row],[discount_percentage]]/100)</f>
        <v>492.99</v>
      </c>
      <c r="O1717" s="4" t="s">
        <v>31</v>
      </c>
      <c r="P1717" s="4" t="s">
        <v>36</v>
      </c>
      <c r="Q1717" s="4">
        <v>18</v>
      </c>
      <c r="R1717" s="4" t="s">
        <v>6005</v>
      </c>
      <c r="S1717" s="4" t="b">
        <v>0</v>
      </c>
      <c r="T1717" s="4">
        <v>0</v>
      </c>
      <c r="U1717" s="4" t="s">
        <v>6006</v>
      </c>
      <c r="V1717" s="4">
        <v>11.31</v>
      </c>
      <c r="W1717" s="4">
        <v>20</v>
      </c>
      <c r="X1717" s="4" t="s">
        <v>6007</v>
      </c>
      <c r="Y1717" s="4" t="b">
        <v>0</v>
      </c>
      <c r="Z1717" s="4" t="b">
        <v>0</v>
      </c>
      <c r="AA1717" s="4" t="b">
        <v>0</v>
      </c>
      <c r="AB1717" s="4" t="b">
        <v>0</v>
      </c>
      <c r="AC1717" s="4" t="b">
        <v>0</v>
      </c>
    </row>
    <row r="1718" spans="1:29" x14ac:dyDescent="0.25">
      <c r="A1718" s="4" t="s">
        <v>3459</v>
      </c>
      <c r="B1718" s="4" t="s">
        <v>3460</v>
      </c>
      <c r="C1718" s="9">
        <v>45689</v>
      </c>
      <c r="D1718" s="9" t="str">
        <f>TEXT(Transaction_2[[#This Row],[transaction_date]],"yyyy")</f>
        <v>2025</v>
      </c>
      <c r="E1718" s="9" t="str">
        <f>TEXT(Transaction_2[[#This Row],[transaction_date]],"mmm")</f>
        <v>Feb</v>
      </c>
      <c r="F1718" s="4">
        <v>28</v>
      </c>
      <c r="G1718" s="4" t="s">
        <v>6003</v>
      </c>
      <c r="H1718" s="4" t="s">
        <v>65</v>
      </c>
      <c r="I1718" s="4" t="s">
        <v>6025</v>
      </c>
      <c r="J1718" s="4">
        <v>3</v>
      </c>
      <c r="K1718" s="4">
        <v>63.03</v>
      </c>
      <c r="L1718" s="4">
        <v>189.09</v>
      </c>
      <c r="M1718" s="12">
        <f>Transaction_2[[#This Row],[total_amount]]*(1-Transaction_2[[#This Row],[discount_percentage]]/100)</f>
        <v>121.0176</v>
      </c>
      <c r="N1718" s="12">
        <f>Transaction_2[[#This Row],[total_amount]]-(Transaction_2[[#This Row],[total_amount]]*Transaction_2[[#This Row],[discount_percentage]]/100)</f>
        <v>121.0176</v>
      </c>
      <c r="O1718" s="4" t="s">
        <v>54</v>
      </c>
      <c r="P1718" s="4" t="s">
        <v>32</v>
      </c>
      <c r="Q1718" s="4">
        <v>10</v>
      </c>
      <c r="R1718" s="4" t="s">
        <v>6005</v>
      </c>
      <c r="S1718" s="4" t="b">
        <v>1</v>
      </c>
      <c r="T1718" s="4">
        <v>36</v>
      </c>
      <c r="U1718" s="4" t="s">
        <v>6014</v>
      </c>
      <c r="V1718" s="4">
        <v>20.05</v>
      </c>
      <c r="W1718" s="4">
        <v>23</v>
      </c>
      <c r="X1718" s="4" t="s">
        <v>6007</v>
      </c>
      <c r="Y1718" s="4" t="b">
        <v>0</v>
      </c>
      <c r="Z1718" s="4" t="b">
        <v>0</v>
      </c>
      <c r="AA1718" s="4" t="b">
        <v>0</v>
      </c>
      <c r="AB1718" s="4" t="b">
        <v>0</v>
      </c>
      <c r="AC1718" s="4" t="b">
        <v>0</v>
      </c>
    </row>
    <row r="1719" spans="1:29" x14ac:dyDescent="0.25">
      <c r="A1719" s="4" t="s">
        <v>3461</v>
      </c>
      <c r="B1719" s="4" t="s">
        <v>3462</v>
      </c>
      <c r="C1719" s="9">
        <v>45559</v>
      </c>
      <c r="D1719" s="9" t="str">
        <f>TEXT(Transaction_2[[#This Row],[transaction_date]],"yyyy")</f>
        <v>2024</v>
      </c>
      <c r="E1719" s="9" t="str">
        <f>TEXT(Transaction_2[[#This Row],[transaction_date]],"mmm")</f>
        <v>Sep</v>
      </c>
      <c r="F1719" s="4">
        <v>36</v>
      </c>
      <c r="G1719" s="4" t="s">
        <v>6017</v>
      </c>
      <c r="H1719" s="4" t="s">
        <v>22</v>
      </c>
      <c r="I1719" s="4" t="s">
        <v>6004</v>
      </c>
      <c r="J1719" s="4">
        <v>4</v>
      </c>
      <c r="K1719" s="4">
        <v>222.73</v>
      </c>
      <c r="L1719" s="4">
        <v>890.9</v>
      </c>
      <c r="M1719" s="12">
        <f>Transaction_2[[#This Row],[total_amount]]*(1-Transaction_2[[#This Row],[discount_percentage]]/100)</f>
        <v>890.9</v>
      </c>
      <c r="N1719" s="12">
        <f>Transaction_2[[#This Row],[total_amount]]-(Transaction_2[[#This Row],[total_amount]]*Transaction_2[[#This Row],[discount_percentage]]/100)</f>
        <v>890.9</v>
      </c>
      <c r="O1719" s="4" t="s">
        <v>28</v>
      </c>
      <c r="P1719" s="4" t="s">
        <v>24</v>
      </c>
      <c r="Q1719" s="4">
        <v>5</v>
      </c>
      <c r="R1719" s="4" t="s">
        <v>6023</v>
      </c>
      <c r="S1719" s="4" t="b">
        <v>0</v>
      </c>
      <c r="T1719" s="4">
        <v>0</v>
      </c>
      <c r="U1719" s="4" t="s">
        <v>6006</v>
      </c>
      <c r="V1719" s="4">
        <v>12.27</v>
      </c>
      <c r="W1719" s="4">
        <v>12</v>
      </c>
      <c r="X1719" s="4" t="s">
        <v>6020</v>
      </c>
      <c r="Y1719" s="4" t="b">
        <v>0</v>
      </c>
      <c r="Z1719" s="4" t="b">
        <v>0</v>
      </c>
      <c r="AA1719" s="4" t="b">
        <v>1</v>
      </c>
      <c r="AB1719" s="4" t="b">
        <v>0</v>
      </c>
      <c r="AC1719" s="4" t="b">
        <v>0</v>
      </c>
    </row>
    <row r="1720" spans="1:29" x14ac:dyDescent="0.25">
      <c r="A1720" s="4" t="s">
        <v>3463</v>
      </c>
      <c r="B1720" s="4" t="s">
        <v>3464</v>
      </c>
      <c r="C1720" s="9">
        <v>45493</v>
      </c>
      <c r="D1720" s="9" t="str">
        <f>TEXT(Transaction_2[[#This Row],[transaction_date]],"yyyy")</f>
        <v>2024</v>
      </c>
      <c r="E1720" s="9" t="str">
        <f>TEXT(Transaction_2[[#This Row],[transaction_date]],"mmm")</f>
        <v>Jul</v>
      </c>
      <c r="F1720" s="4">
        <v>68</v>
      </c>
      <c r="G1720" s="4" t="s">
        <v>6008</v>
      </c>
      <c r="H1720" s="4" t="s">
        <v>44</v>
      </c>
      <c r="I1720" s="4" t="s">
        <v>6019</v>
      </c>
      <c r="J1720" s="4">
        <v>2</v>
      </c>
      <c r="K1720" s="4">
        <v>254.13</v>
      </c>
      <c r="L1720" s="4">
        <v>508.26</v>
      </c>
      <c r="M1720" s="12">
        <f>Transaction_2[[#This Row],[total_amount]]*(1-Transaction_2[[#This Row],[discount_percentage]]/100)</f>
        <v>281.57604000000003</v>
      </c>
      <c r="N1720" s="12">
        <f>Transaction_2[[#This Row],[total_amount]]-(Transaction_2[[#This Row],[total_amount]]*Transaction_2[[#This Row],[discount_percentage]]/100)</f>
        <v>281.57603999999998</v>
      </c>
      <c r="O1720" s="4" t="s">
        <v>28</v>
      </c>
      <c r="P1720" s="4" t="s">
        <v>36</v>
      </c>
      <c r="Q1720" s="4">
        <v>35</v>
      </c>
      <c r="R1720" s="4" t="s">
        <v>6010</v>
      </c>
      <c r="S1720" s="4" t="b">
        <v>1</v>
      </c>
      <c r="T1720" s="4">
        <v>44.6</v>
      </c>
      <c r="U1720" s="4" t="s">
        <v>6014</v>
      </c>
      <c r="V1720" s="4">
        <v>16.420000000000002</v>
      </c>
      <c r="W1720" s="4">
        <v>1</v>
      </c>
      <c r="X1720" s="4" t="s">
        <v>6016</v>
      </c>
      <c r="Y1720" s="4" t="b">
        <v>0</v>
      </c>
      <c r="Z1720" s="4" t="b">
        <v>0</v>
      </c>
      <c r="AA1720" s="4" t="b">
        <v>0</v>
      </c>
      <c r="AB1720" s="4" t="b">
        <v>0</v>
      </c>
      <c r="AC1720" s="4" t="b">
        <v>0</v>
      </c>
    </row>
    <row r="1721" spans="1:29" x14ac:dyDescent="0.25">
      <c r="A1721" s="4" t="s">
        <v>3465</v>
      </c>
      <c r="B1721" s="4" t="s">
        <v>3466</v>
      </c>
      <c r="C1721" s="9">
        <v>45647</v>
      </c>
      <c r="D1721" s="9" t="str">
        <f>TEXT(Transaction_2[[#This Row],[transaction_date]],"yyyy")</f>
        <v>2024</v>
      </c>
      <c r="E1721" s="9" t="str">
        <f>TEXT(Transaction_2[[#This Row],[transaction_date]],"mmm")</f>
        <v>Dec</v>
      </c>
      <c r="F1721" s="4">
        <v>70</v>
      </c>
      <c r="G1721" s="4" t="s">
        <v>6011</v>
      </c>
      <c r="H1721" s="4" t="s">
        <v>44</v>
      </c>
      <c r="I1721" s="4" t="s">
        <v>6019</v>
      </c>
      <c r="J1721" s="4">
        <v>1</v>
      </c>
      <c r="K1721" s="4">
        <v>203.19</v>
      </c>
      <c r="L1721" s="4">
        <v>203.19</v>
      </c>
      <c r="M1721" s="12">
        <f>Transaction_2[[#This Row],[total_amount]]*(1-Transaction_2[[#This Row],[discount_percentage]]/100)</f>
        <v>138.77877000000001</v>
      </c>
      <c r="N1721" s="12">
        <f>Transaction_2[[#This Row],[total_amount]]-(Transaction_2[[#This Row],[total_amount]]*Transaction_2[[#This Row],[discount_percentage]]/100)</f>
        <v>138.77877000000001</v>
      </c>
      <c r="O1721" s="4" t="s">
        <v>23</v>
      </c>
      <c r="P1721" s="4" t="s">
        <v>36</v>
      </c>
      <c r="Q1721" s="4">
        <v>41</v>
      </c>
      <c r="R1721" s="4" t="s">
        <v>6010</v>
      </c>
      <c r="S1721" s="4" t="b">
        <v>1</v>
      </c>
      <c r="T1721" s="4">
        <v>31.7</v>
      </c>
      <c r="U1721" s="4" t="s">
        <v>6014</v>
      </c>
      <c r="V1721" s="4">
        <v>12.9</v>
      </c>
      <c r="W1721" s="4">
        <v>29</v>
      </c>
      <c r="X1721" s="4" t="s">
        <v>6007</v>
      </c>
      <c r="Y1721" s="4" t="b">
        <v>0</v>
      </c>
      <c r="Z1721" s="4" t="b">
        <v>1</v>
      </c>
      <c r="AA1721" s="4" t="b">
        <v>0</v>
      </c>
      <c r="AB1721" s="4" t="b">
        <v>0</v>
      </c>
      <c r="AC1721" s="4" t="b">
        <v>0</v>
      </c>
    </row>
    <row r="1722" spans="1:29" x14ac:dyDescent="0.25">
      <c r="A1722" s="4" t="s">
        <v>3467</v>
      </c>
      <c r="B1722" s="4" t="s">
        <v>3468</v>
      </c>
      <c r="C1722" s="9">
        <v>45765</v>
      </c>
      <c r="D1722" s="9" t="str">
        <f>TEXT(Transaction_2[[#This Row],[transaction_date]],"yyyy")</f>
        <v>2025</v>
      </c>
      <c r="E1722" s="9" t="str">
        <f>TEXT(Transaction_2[[#This Row],[transaction_date]],"mmm")</f>
        <v>Apr</v>
      </c>
      <c r="F1722" s="4">
        <v>26</v>
      </c>
      <c r="G1722" s="4" t="s">
        <v>6003</v>
      </c>
      <c r="H1722" s="4" t="s">
        <v>115</v>
      </c>
      <c r="I1722" s="4" t="s">
        <v>6030</v>
      </c>
      <c r="J1722" s="4">
        <v>1</v>
      </c>
      <c r="K1722" s="4">
        <v>92.69</v>
      </c>
      <c r="L1722" s="4">
        <v>92.69</v>
      </c>
      <c r="M1722" s="12">
        <f>Transaction_2[[#This Row],[total_amount]]*(1-Transaction_2[[#This Row],[discount_percentage]]/100)</f>
        <v>92.69</v>
      </c>
      <c r="N1722" s="12">
        <f>Transaction_2[[#This Row],[total_amount]]-(Transaction_2[[#This Row],[total_amount]]*Transaction_2[[#This Row],[discount_percentage]]/100)</f>
        <v>92.69</v>
      </c>
      <c r="O1722" s="4" t="s">
        <v>28</v>
      </c>
      <c r="P1722" s="4" t="s">
        <v>24</v>
      </c>
      <c r="Q1722" s="4">
        <v>24</v>
      </c>
      <c r="R1722" s="4" t="s">
        <v>6005</v>
      </c>
      <c r="S1722" s="4" t="b">
        <v>0</v>
      </c>
      <c r="T1722" s="4">
        <v>0</v>
      </c>
      <c r="U1722" s="4" t="s">
        <v>6006</v>
      </c>
      <c r="V1722" s="4">
        <v>11.41</v>
      </c>
      <c r="W1722" s="4">
        <v>9</v>
      </c>
      <c r="X1722" s="4" t="s">
        <v>6020</v>
      </c>
      <c r="Y1722" s="4" t="b">
        <v>0</v>
      </c>
      <c r="Z1722" s="4" t="b">
        <v>1</v>
      </c>
      <c r="AA1722" s="4" t="b">
        <v>0</v>
      </c>
      <c r="AB1722" s="4" t="b">
        <v>1</v>
      </c>
      <c r="AC1722" s="4" t="b">
        <v>0</v>
      </c>
    </row>
    <row r="1723" spans="1:29" x14ac:dyDescent="0.25">
      <c r="A1723" s="4" t="s">
        <v>3469</v>
      </c>
      <c r="B1723" s="4" t="s">
        <v>3470</v>
      </c>
      <c r="C1723" s="9">
        <v>45514</v>
      </c>
      <c r="D1723" s="9" t="str">
        <f>TEXT(Transaction_2[[#This Row],[transaction_date]],"yyyy")</f>
        <v>2024</v>
      </c>
      <c r="E1723" s="9" t="str">
        <f>TEXT(Transaction_2[[#This Row],[transaction_date]],"mmm")</f>
        <v>Aug</v>
      </c>
      <c r="F1723" s="4">
        <v>41</v>
      </c>
      <c r="G1723" s="4" t="s">
        <v>6021</v>
      </c>
      <c r="H1723" s="4" t="s">
        <v>65</v>
      </c>
      <c r="I1723" s="4" t="s">
        <v>6025</v>
      </c>
      <c r="J1723" s="4">
        <v>8</v>
      </c>
      <c r="K1723" s="4">
        <v>68.31</v>
      </c>
      <c r="L1723" s="4">
        <v>546.45000000000005</v>
      </c>
      <c r="M1723" s="12">
        <f>Transaction_2[[#This Row],[total_amount]]*(1-Transaction_2[[#This Row],[discount_percentage]]/100)</f>
        <v>351.36735000000004</v>
      </c>
      <c r="N1723" s="12">
        <f>Transaction_2[[#This Row],[total_amount]]-(Transaction_2[[#This Row],[total_amount]]*Transaction_2[[#This Row],[discount_percentage]]/100)</f>
        <v>351.36734999999999</v>
      </c>
      <c r="O1723" s="4" t="s">
        <v>31</v>
      </c>
      <c r="P1723" s="4" t="s">
        <v>57</v>
      </c>
      <c r="Q1723" s="4">
        <v>1</v>
      </c>
      <c r="R1723" s="4" t="s">
        <v>6029</v>
      </c>
      <c r="S1723" s="4" t="b">
        <v>1</v>
      </c>
      <c r="T1723" s="4">
        <v>35.700000000000003</v>
      </c>
      <c r="U1723" s="4" t="s">
        <v>6014</v>
      </c>
      <c r="V1723" s="4">
        <v>10.9</v>
      </c>
      <c r="W1723" s="4">
        <v>5</v>
      </c>
      <c r="X1723" s="4" t="s">
        <v>6018</v>
      </c>
      <c r="Y1723" s="4" t="b">
        <v>1</v>
      </c>
      <c r="Z1723" s="4" t="b">
        <v>0</v>
      </c>
      <c r="AA1723" s="4" t="b">
        <v>0</v>
      </c>
      <c r="AB1723" s="4" t="b">
        <v>0</v>
      </c>
      <c r="AC1723" s="4" t="b">
        <v>1</v>
      </c>
    </row>
    <row r="1724" spans="1:29" x14ac:dyDescent="0.25">
      <c r="A1724" s="4" t="s">
        <v>3471</v>
      </c>
      <c r="B1724" s="4" t="s">
        <v>3472</v>
      </c>
      <c r="C1724" s="9">
        <v>45732</v>
      </c>
      <c r="D1724" s="9" t="str">
        <f>TEXT(Transaction_2[[#This Row],[transaction_date]],"yyyy")</f>
        <v>2025</v>
      </c>
      <c r="E1724" s="9" t="str">
        <f>TEXT(Transaction_2[[#This Row],[transaction_date]],"mmm")</f>
        <v>Mar</v>
      </c>
      <c r="F1724" s="4">
        <v>67</v>
      </c>
      <c r="G1724" s="4" t="s">
        <v>6008</v>
      </c>
      <c r="H1724" s="4" t="s">
        <v>27</v>
      </c>
      <c r="I1724" s="4" t="s">
        <v>6009</v>
      </c>
      <c r="J1724" s="4">
        <v>19</v>
      </c>
      <c r="K1724" s="4">
        <v>37.56</v>
      </c>
      <c r="L1724" s="4">
        <v>713.68</v>
      </c>
      <c r="M1724" s="12">
        <f>Transaction_2[[#This Row],[total_amount]]*(1-Transaction_2[[#This Row],[discount_percentage]]/100)</f>
        <v>713.68</v>
      </c>
      <c r="N1724" s="12">
        <f>Transaction_2[[#This Row],[total_amount]]-(Transaction_2[[#This Row],[total_amount]]*Transaction_2[[#This Row],[discount_percentage]]/100)</f>
        <v>713.68</v>
      </c>
      <c r="O1724" s="4" t="s">
        <v>87</v>
      </c>
      <c r="P1724" s="4" t="s">
        <v>57</v>
      </c>
      <c r="Q1724" s="4">
        <v>3</v>
      </c>
      <c r="R1724" s="4" t="s">
        <v>6023</v>
      </c>
      <c r="S1724" s="4" t="b">
        <v>0</v>
      </c>
      <c r="T1724" s="4">
        <v>0</v>
      </c>
      <c r="U1724" s="4" t="s">
        <v>6006</v>
      </c>
      <c r="V1724" s="4">
        <v>16.95</v>
      </c>
      <c r="W1724" s="4">
        <v>23</v>
      </c>
      <c r="X1724" s="4" t="s">
        <v>6007</v>
      </c>
      <c r="Y1724" s="4" t="b">
        <v>0</v>
      </c>
      <c r="Z1724" s="4" t="b">
        <v>0</v>
      </c>
      <c r="AA1724" s="4" t="b">
        <v>0</v>
      </c>
      <c r="AB1724" s="4" t="b">
        <v>0</v>
      </c>
      <c r="AC1724" s="4" t="b">
        <v>1</v>
      </c>
    </row>
    <row r="1725" spans="1:29" x14ac:dyDescent="0.25">
      <c r="A1725" s="4" t="s">
        <v>3473</v>
      </c>
      <c r="B1725" s="4" t="s">
        <v>3474</v>
      </c>
      <c r="C1725" s="9">
        <v>45811</v>
      </c>
      <c r="D1725" s="9" t="str">
        <f>TEXT(Transaction_2[[#This Row],[transaction_date]],"yyyy")</f>
        <v>2025</v>
      </c>
      <c r="E1725" s="9" t="str">
        <f>TEXT(Transaction_2[[#This Row],[transaction_date]],"mmm")</f>
        <v>Jun</v>
      </c>
      <c r="F1725" s="4">
        <v>74</v>
      </c>
      <c r="G1725" s="4" t="s">
        <v>6011</v>
      </c>
      <c r="H1725" s="4" t="s">
        <v>115</v>
      </c>
      <c r="I1725" s="4" t="s">
        <v>6030</v>
      </c>
      <c r="J1725" s="4">
        <v>3</v>
      </c>
      <c r="K1725" s="4">
        <v>148.68</v>
      </c>
      <c r="L1725" s="4">
        <v>446.05</v>
      </c>
      <c r="M1725" s="12">
        <f>Transaction_2[[#This Row],[total_amount]]*(1-Transaction_2[[#This Row],[discount_percentage]]/100)</f>
        <v>446.05</v>
      </c>
      <c r="N1725" s="12">
        <f>Transaction_2[[#This Row],[total_amount]]-(Transaction_2[[#This Row],[total_amount]]*Transaction_2[[#This Row],[discount_percentage]]/100)</f>
        <v>446.05</v>
      </c>
      <c r="O1725" s="4" t="s">
        <v>23</v>
      </c>
      <c r="P1725" s="4" t="s">
        <v>24</v>
      </c>
      <c r="Q1725" s="4">
        <v>18</v>
      </c>
      <c r="R1725" s="4" t="s">
        <v>6005</v>
      </c>
      <c r="S1725" s="4" t="b">
        <v>0</v>
      </c>
      <c r="T1725" s="4">
        <v>0</v>
      </c>
      <c r="U1725" s="4" t="s">
        <v>6006</v>
      </c>
      <c r="V1725" s="4">
        <v>9.0399999999999991</v>
      </c>
      <c r="W1725" s="4">
        <v>8</v>
      </c>
      <c r="X1725" s="4" t="s">
        <v>6020</v>
      </c>
      <c r="Y1725" s="4" t="b">
        <v>0</v>
      </c>
      <c r="Z1725" s="4" t="b">
        <v>0</v>
      </c>
      <c r="AA1725" s="4" t="b">
        <v>0</v>
      </c>
      <c r="AB1725" s="4" t="b">
        <v>0</v>
      </c>
      <c r="AC1725" s="4" t="b">
        <v>0</v>
      </c>
    </row>
    <row r="1726" spans="1:29" x14ac:dyDescent="0.25">
      <c r="A1726" s="4" t="s">
        <v>3475</v>
      </c>
      <c r="B1726" s="4" t="s">
        <v>3476</v>
      </c>
      <c r="C1726" s="9">
        <v>45638</v>
      </c>
      <c r="D1726" s="9" t="str">
        <f>TEXT(Transaction_2[[#This Row],[transaction_date]],"yyyy")</f>
        <v>2024</v>
      </c>
      <c r="E1726" s="9" t="str">
        <f>TEXT(Transaction_2[[#This Row],[transaction_date]],"mmm")</f>
        <v>Dec</v>
      </c>
      <c r="F1726" s="4">
        <v>78</v>
      </c>
      <c r="G1726" s="4" t="s">
        <v>6011</v>
      </c>
      <c r="H1726" s="4" t="s">
        <v>65</v>
      </c>
      <c r="I1726" s="4" t="s">
        <v>6025</v>
      </c>
      <c r="J1726" s="4">
        <v>3</v>
      </c>
      <c r="K1726" s="4">
        <v>233.54</v>
      </c>
      <c r="L1726" s="4">
        <v>700.61</v>
      </c>
      <c r="M1726" s="12">
        <f>Transaction_2[[#This Row],[total_amount]]*(1-Transaction_2[[#This Row],[discount_percentage]]/100)</f>
        <v>700.61</v>
      </c>
      <c r="N1726" s="12">
        <f>Transaction_2[[#This Row],[total_amount]]-(Transaction_2[[#This Row],[total_amount]]*Transaction_2[[#This Row],[discount_percentage]]/100)</f>
        <v>700.61</v>
      </c>
      <c r="O1726" s="4" t="s">
        <v>28</v>
      </c>
      <c r="P1726" s="4" t="s">
        <v>24</v>
      </c>
      <c r="Q1726" s="4">
        <v>33</v>
      </c>
      <c r="R1726" s="4" t="s">
        <v>6010</v>
      </c>
      <c r="S1726" s="4" t="b">
        <v>0</v>
      </c>
      <c r="T1726" s="4">
        <v>0</v>
      </c>
      <c r="U1726" s="4" t="s">
        <v>6006</v>
      </c>
      <c r="V1726" s="4">
        <v>15.22</v>
      </c>
      <c r="W1726" s="4">
        <v>2</v>
      </c>
      <c r="X1726" s="4" t="s">
        <v>6016</v>
      </c>
      <c r="Y1726" s="4" t="b">
        <v>0</v>
      </c>
      <c r="Z1726" s="4" t="b">
        <v>0</v>
      </c>
      <c r="AA1726" s="4" t="b">
        <v>1</v>
      </c>
      <c r="AB1726" s="4" t="b">
        <v>0</v>
      </c>
      <c r="AC1726" s="4" t="b">
        <v>0</v>
      </c>
    </row>
    <row r="1727" spans="1:29" x14ac:dyDescent="0.25">
      <c r="A1727" s="4" t="s">
        <v>3477</v>
      </c>
      <c r="B1727" s="4" t="s">
        <v>3478</v>
      </c>
      <c r="C1727" s="9">
        <v>45657</v>
      </c>
      <c r="D1727" s="9" t="str">
        <f>TEXT(Transaction_2[[#This Row],[transaction_date]],"yyyy")</f>
        <v>2024</v>
      </c>
      <c r="E1727" s="9" t="str">
        <f>TEXT(Transaction_2[[#This Row],[transaction_date]],"mmm")</f>
        <v>Dec</v>
      </c>
      <c r="F1727" s="4">
        <v>70</v>
      </c>
      <c r="G1727" s="4" t="s">
        <v>6011</v>
      </c>
      <c r="H1727" s="4" t="s">
        <v>62</v>
      </c>
      <c r="I1727" s="4" t="s">
        <v>6024</v>
      </c>
      <c r="J1727" s="4">
        <v>1</v>
      </c>
      <c r="K1727" s="4">
        <v>50.56</v>
      </c>
      <c r="L1727" s="4">
        <v>50.56</v>
      </c>
      <c r="M1727" s="12">
        <f>Transaction_2[[#This Row],[total_amount]]*(1-Transaction_2[[#This Row],[discount_percentage]]/100)</f>
        <v>50.56</v>
      </c>
      <c r="N1727" s="12">
        <f>Transaction_2[[#This Row],[total_amount]]-(Transaction_2[[#This Row],[total_amount]]*Transaction_2[[#This Row],[discount_percentage]]/100)</f>
        <v>50.56</v>
      </c>
      <c r="O1727" s="4" t="s">
        <v>54</v>
      </c>
      <c r="P1727" s="4" t="s">
        <v>32</v>
      </c>
      <c r="Q1727" s="4">
        <v>14</v>
      </c>
      <c r="R1727" s="4" t="s">
        <v>6005</v>
      </c>
      <c r="S1727" s="4" t="b">
        <v>0</v>
      </c>
      <c r="T1727" s="4">
        <v>0</v>
      </c>
      <c r="U1727" s="4" t="s">
        <v>6006</v>
      </c>
      <c r="V1727" s="4">
        <v>13.04</v>
      </c>
      <c r="W1727" s="4">
        <v>11</v>
      </c>
      <c r="X1727" s="4" t="s">
        <v>6020</v>
      </c>
      <c r="Y1727" s="4" t="b">
        <v>0</v>
      </c>
      <c r="Z1727" s="4" t="b">
        <v>0</v>
      </c>
      <c r="AA1727" s="4" t="b">
        <v>0</v>
      </c>
      <c r="AB1727" s="4" t="b">
        <v>0</v>
      </c>
      <c r="AC1727" s="4" t="b">
        <v>0</v>
      </c>
    </row>
    <row r="1728" spans="1:29" x14ac:dyDescent="0.25">
      <c r="A1728" s="4" t="s">
        <v>3479</v>
      </c>
      <c r="B1728" s="4" t="s">
        <v>3480</v>
      </c>
      <c r="C1728" s="9">
        <v>45537</v>
      </c>
      <c r="D1728" s="9" t="str">
        <f>TEXT(Transaction_2[[#This Row],[transaction_date]],"yyyy")</f>
        <v>2024</v>
      </c>
      <c r="E1728" s="9" t="str">
        <f>TEXT(Transaction_2[[#This Row],[transaction_date]],"mmm")</f>
        <v>Sep</v>
      </c>
      <c r="F1728" s="4">
        <v>67</v>
      </c>
      <c r="G1728" s="4" t="s">
        <v>6008</v>
      </c>
      <c r="H1728" s="4" t="s">
        <v>115</v>
      </c>
      <c r="I1728" s="4" t="s">
        <v>6030</v>
      </c>
      <c r="J1728" s="4">
        <v>3</v>
      </c>
      <c r="K1728" s="4">
        <v>74.099999999999994</v>
      </c>
      <c r="L1728" s="4">
        <v>222.29</v>
      </c>
      <c r="M1728" s="12">
        <f>Transaction_2[[#This Row],[total_amount]]*(1-Transaction_2[[#This Row],[discount_percentage]]/100)</f>
        <v>222.29</v>
      </c>
      <c r="N1728" s="12">
        <f>Transaction_2[[#This Row],[total_amount]]-(Transaction_2[[#This Row],[total_amount]]*Transaction_2[[#This Row],[discount_percentage]]/100)</f>
        <v>222.29</v>
      </c>
      <c r="O1728" s="4" t="s">
        <v>31</v>
      </c>
      <c r="P1728" s="4" t="s">
        <v>32</v>
      </c>
      <c r="Q1728" s="4">
        <v>46</v>
      </c>
      <c r="R1728" s="4" t="s">
        <v>6010</v>
      </c>
      <c r="S1728" s="4" t="b">
        <v>0</v>
      </c>
      <c r="T1728" s="4">
        <v>0</v>
      </c>
      <c r="U1728" s="4" t="s">
        <v>6006</v>
      </c>
      <c r="V1728" s="4">
        <v>16.16</v>
      </c>
      <c r="W1728" s="4">
        <v>18</v>
      </c>
      <c r="X1728" s="4" t="s">
        <v>6007</v>
      </c>
      <c r="Y1728" s="4" t="b">
        <v>0</v>
      </c>
      <c r="Z1728" s="4" t="b">
        <v>0</v>
      </c>
      <c r="AA1728" s="4" t="b">
        <v>0</v>
      </c>
      <c r="AB1728" s="4" t="b">
        <v>0</v>
      </c>
      <c r="AC1728" s="4" t="b">
        <v>0</v>
      </c>
    </row>
    <row r="1729" spans="1:29" x14ac:dyDescent="0.25">
      <c r="A1729" s="4" t="s">
        <v>3481</v>
      </c>
      <c r="B1729" s="4" t="s">
        <v>3482</v>
      </c>
      <c r="C1729" s="9">
        <v>45513</v>
      </c>
      <c r="D1729" s="9" t="str">
        <f>TEXT(Transaction_2[[#This Row],[transaction_date]],"yyyy")</f>
        <v>2024</v>
      </c>
      <c r="E1729" s="9" t="str">
        <f>TEXT(Transaction_2[[#This Row],[transaction_date]],"mmm")</f>
        <v>Aug</v>
      </c>
      <c r="F1729" s="4">
        <v>69</v>
      </c>
      <c r="G1729" s="4" t="s">
        <v>6008</v>
      </c>
      <c r="H1729" s="4" t="s">
        <v>53</v>
      </c>
      <c r="I1729" s="4" t="s">
        <v>6022</v>
      </c>
      <c r="J1729" s="4">
        <v>5</v>
      </c>
      <c r="K1729" s="4">
        <v>70.02</v>
      </c>
      <c r="L1729" s="4">
        <v>350.09</v>
      </c>
      <c r="M1729" s="12">
        <f>Transaction_2[[#This Row],[total_amount]]*(1-Transaction_2[[#This Row],[discount_percentage]]/100)</f>
        <v>350.09</v>
      </c>
      <c r="N1729" s="12">
        <f>Transaction_2[[#This Row],[total_amount]]-(Transaction_2[[#This Row],[total_amount]]*Transaction_2[[#This Row],[discount_percentage]]/100)</f>
        <v>350.09</v>
      </c>
      <c r="O1729" s="4" t="s">
        <v>90</v>
      </c>
      <c r="P1729" s="4" t="s">
        <v>57</v>
      </c>
      <c r="Q1729" s="4">
        <v>0</v>
      </c>
      <c r="R1729" s="4" t="s">
        <v>6027</v>
      </c>
      <c r="S1729" s="4" t="b">
        <v>0</v>
      </c>
      <c r="T1729" s="4">
        <v>0</v>
      </c>
      <c r="U1729" s="4" t="s">
        <v>6006</v>
      </c>
      <c r="V1729" s="4">
        <v>19.07</v>
      </c>
      <c r="W1729" s="4">
        <v>19</v>
      </c>
      <c r="X1729" s="4" t="s">
        <v>6007</v>
      </c>
      <c r="Y1729" s="4" t="b">
        <v>0</v>
      </c>
      <c r="Z1729" s="4" t="b">
        <v>0</v>
      </c>
      <c r="AA1729" s="4" t="b">
        <v>0</v>
      </c>
      <c r="AB1729" s="4" t="b">
        <v>0</v>
      </c>
      <c r="AC1729" s="4" t="b">
        <v>1</v>
      </c>
    </row>
    <row r="1730" spans="1:29" x14ac:dyDescent="0.25">
      <c r="A1730" s="4" t="s">
        <v>3483</v>
      </c>
      <c r="B1730" s="4" t="s">
        <v>3484</v>
      </c>
      <c r="C1730" s="9">
        <v>45819</v>
      </c>
      <c r="D1730" s="9" t="str">
        <f>TEXT(Transaction_2[[#This Row],[transaction_date]],"yyyy")</f>
        <v>2025</v>
      </c>
      <c r="E1730" s="9" t="str">
        <f>TEXT(Transaction_2[[#This Row],[transaction_date]],"mmm")</f>
        <v>Jun</v>
      </c>
      <c r="F1730" s="4">
        <v>67</v>
      </c>
      <c r="G1730" s="4" t="s">
        <v>6008</v>
      </c>
      <c r="H1730" s="4" t="s">
        <v>62</v>
      </c>
      <c r="I1730" s="4" t="s">
        <v>6024</v>
      </c>
      <c r="J1730" s="4">
        <v>2</v>
      </c>
      <c r="K1730" s="4">
        <v>78.86</v>
      </c>
      <c r="L1730" s="4">
        <v>157.72999999999999</v>
      </c>
      <c r="M1730" s="12">
        <f>Transaction_2[[#This Row],[total_amount]]*(1-Transaction_2[[#This Row],[discount_percentage]]/100)</f>
        <v>103.47087999999999</v>
      </c>
      <c r="N1730" s="12">
        <f>Transaction_2[[#This Row],[total_amount]]-(Transaction_2[[#This Row],[total_amount]]*Transaction_2[[#This Row],[discount_percentage]]/100)</f>
        <v>103.47087999999999</v>
      </c>
      <c r="O1730" s="4" t="s">
        <v>23</v>
      </c>
      <c r="P1730" s="4" t="s">
        <v>36</v>
      </c>
      <c r="Q1730" s="4">
        <v>17</v>
      </c>
      <c r="R1730" s="4" t="s">
        <v>6005</v>
      </c>
      <c r="S1730" s="4" t="b">
        <v>1</v>
      </c>
      <c r="T1730" s="4">
        <v>34.4</v>
      </c>
      <c r="U1730" s="4" t="s">
        <v>6014</v>
      </c>
      <c r="V1730" s="4">
        <v>15.49</v>
      </c>
      <c r="W1730" s="4">
        <v>10</v>
      </c>
      <c r="X1730" s="4" t="s">
        <v>6020</v>
      </c>
      <c r="Y1730" s="4" t="b">
        <v>0</v>
      </c>
      <c r="Z1730" s="4" t="b">
        <v>1</v>
      </c>
      <c r="AA1730" s="4" t="b">
        <v>0</v>
      </c>
      <c r="AB1730" s="4" t="b">
        <v>0</v>
      </c>
      <c r="AC1730" s="4" t="b">
        <v>0</v>
      </c>
    </row>
    <row r="1731" spans="1:29" x14ac:dyDescent="0.25">
      <c r="A1731" s="4" t="s">
        <v>3485</v>
      </c>
      <c r="B1731" s="4" t="s">
        <v>3486</v>
      </c>
      <c r="C1731" s="9">
        <v>45507</v>
      </c>
      <c r="D1731" s="9" t="str">
        <f>TEXT(Transaction_2[[#This Row],[transaction_date]],"yyyy")</f>
        <v>2024</v>
      </c>
      <c r="E1731" s="9" t="str">
        <f>TEXT(Transaction_2[[#This Row],[transaction_date]],"mmm")</f>
        <v>Aug</v>
      </c>
      <c r="F1731" s="4">
        <v>24</v>
      </c>
      <c r="G1731" s="4" t="s">
        <v>6003</v>
      </c>
      <c r="H1731" s="4" t="s">
        <v>80</v>
      </c>
      <c r="I1731" s="4" t="s">
        <v>6026</v>
      </c>
      <c r="J1731" s="4">
        <v>13</v>
      </c>
      <c r="K1731" s="4">
        <v>96.6</v>
      </c>
      <c r="L1731" s="4">
        <v>1255.75</v>
      </c>
      <c r="M1731" s="12">
        <f>Transaction_2[[#This Row],[total_amount]]*(1-Transaction_2[[#This Row],[discount_percentage]]/100)</f>
        <v>939.30100000000004</v>
      </c>
      <c r="N1731" s="12">
        <f>Transaction_2[[#This Row],[total_amount]]-(Transaction_2[[#This Row],[total_amount]]*Transaction_2[[#This Row],[discount_percentage]]/100)</f>
        <v>939.30100000000004</v>
      </c>
      <c r="O1731" s="4" t="s">
        <v>90</v>
      </c>
      <c r="P1731" s="4" t="s">
        <v>57</v>
      </c>
      <c r="Q1731" s="4">
        <v>4</v>
      </c>
      <c r="R1731" s="4" t="s">
        <v>6023</v>
      </c>
      <c r="S1731" s="4" t="b">
        <v>1</v>
      </c>
      <c r="T1731" s="4">
        <v>25.2</v>
      </c>
      <c r="U1731" s="4" t="s">
        <v>6014</v>
      </c>
      <c r="V1731" s="4">
        <v>20.92</v>
      </c>
      <c r="W1731" s="4">
        <v>13</v>
      </c>
      <c r="X1731" s="4" t="s">
        <v>6020</v>
      </c>
      <c r="Y1731" s="4" t="b">
        <v>0</v>
      </c>
      <c r="Z1731" s="4" t="b">
        <v>0</v>
      </c>
      <c r="AA1731" s="4" t="b">
        <v>0</v>
      </c>
      <c r="AB1731" s="4" t="b">
        <v>0</v>
      </c>
      <c r="AC1731" s="4" t="b">
        <v>1</v>
      </c>
    </row>
    <row r="1732" spans="1:29" x14ac:dyDescent="0.25">
      <c r="A1732" s="4" t="s">
        <v>3487</v>
      </c>
      <c r="B1732" s="4" t="s">
        <v>3488</v>
      </c>
      <c r="C1732" s="9">
        <v>45565</v>
      </c>
      <c r="D1732" s="9" t="str">
        <f>TEXT(Transaction_2[[#This Row],[transaction_date]],"yyyy")</f>
        <v>2024</v>
      </c>
      <c r="E1732" s="9" t="str">
        <f>TEXT(Transaction_2[[#This Row],[transaction_date]],"mmm")</f>
        <v>Sep</v>
      </c>
      <c r="F1732" s="4">
        <v>75</v>
      </c>
      <c r="G1732" s="4" t="s">
        <v>6011</v>
      </c>
      <c r="H1732" s="4" t="s">
        <v>35</v>
      </c>
      <c r="I1732" s="4" t="s">
        <v>6013</v>
      </c>
      <c r="J1732" s="4">
        <v>15</v>
      </c>
      <c r="K1732" s="4">
        <v>74.319999999999993</v>
      </c>
      <c r="L1732" s="4">
        <v>1114.75</v>
      </c>
      <c r="M1732" s="12">
        <f>Transaction_2[[#This Row],[total_amount]]*(1-Transaction_2[[#This Row],[discount_percentage]]/100)</f>
        <v>1114.75</v>
      </c>
      <c r="N1732" s="12">
        <f>Transaction_2[[#This Row],[total_amount]]-(Transaction_2[[#This Row],[total_amount]]*Transaction_2[[#This Row],[discount_percentage]]/100)</f>
        <v>1114.75</v>
      </c>
      <c r="O1732" s="4" t="s">
        <v>31</v>
      </c>
      <c r="P1732" s="4" t="s">
        <v>57</v>
      </c>
      <c r="Q1732" s="4">
        <v>0</v>
      </c>
      <c r="R1732" s="4" t="s">
        <v>6027</v>
      </c>
      <c r="S1732" s="4" t="b">
        <v>0</v>
      </c>
      <c r="T1732" s="4">
        <v>0</v>
      </c>
      <c r="U1732" s="4" t="s">
        <v>6006</v>
      </c>
      <c r="V1732" s="4">
        <v>11.91</v>
      </c>
      <c r="W1732" s="4">
        <v>26</v>
      </c>
      <c r="X1732" s="4" t="s">
        <v>6007</v>
      </c>
      <c r="Y1732" s="4" t="b">
        <v>0</v>
      </c>
      <c r="Z1732" s="4" t="b">
        <v>1</v>
      </c>
      <c r="AA1732" s="4" t="b">
        <v>0</v>
      </c>
      <c r="AB1732" s="4" t="b">
        <v>0</v>
      </c>
      <c r="AC1732" s="4" t="b">
        <v>1</v>
      </c>
    </row>
    <row r="1733" spans="1:29" x14ac:dyDescent="0.25">
      <c r="A1733" s="4" t="s">
        <v>3489</v>
      </c>
      <c r="B1733" s="4" t="s">
        <v>3490</v>
      </c>
      <c r="C1733" s="9">
        <v>45607</v>
      </c>
      <c r="D1733" s="9" t="str">
        <f>TEXT(Transaction_2[[#This Row],[transaction_date]],"yyyy")</f>
        <v>2024</v>
      </c>
      <c r="E1733" s="9" t="str">
        <f>TEXT(Transaction_2[[#This Row],[transaction_date]],"mmm")</f>
        <v>Nov</v>
      </c>
      <c r="F1733" s="4">
        <v>73</v>
      </c>
      <c r="G1733" s="4" t="s">
        <v>6011</v>
      </c>
      <c r="H1733" s="4" t="s">
        <v>80</v>
      </c>
      <c r="I1733" s="4" t="s">
        <v>6026</v>
      </c>
      <c r="J1733" s="4">
        <v>3</v>
      </c>
      <c r="K1733" s="4">
        <v>245.96</v>
      </c>
      <c r="L1733" s="4">
        <v>737.89</v>
      </c>
      <c r="M1733" s="12">
        <f>Transaction_2[[#This Row],[total_amount]]*(1-Transaction_2[[#This Row],[discount_percentage]]/100)</f>
        <v>737.89</v>
      </c>
      <c r="N1733" s="12">
        <f>Transaction_2[[#This Row],[total_amount]]-(Transaction_2[[#This Row],[total_amount]]*Transaction_2[[#This Row],[discount_percentage]]/100)</f>
        <v>737.89</v>
      </c>
      <c r="O1733" s="4" t="s">
        <v>28</v>
      </c>
      <c r="P1733" s="4" t="s">
        <v>32</v>
      </c>
      <c r="Q1733" s="4">
        <v>15</v>
      </c>
      <c r="R1733" s="4" t="s">
        <v>6005</v>
      </c>
      <c r="S1733" s="4" t="b">
        <v>0</v>
      </c>
      <c r="T1733" s="4">
        <v>0</v>
      </c>
      <c r="U1733" s="4" t="s">
        <v>6006</v>
      </c>
      <c r="V1733" s="4">
        <v>9.7799999999999994</v>
      </c>
      <c r="W1733" s="4">
        <v>4</v>
      </c>
      <c r="X1733" s="4" t="s">
        <v>6018</v>
      </c>
      <c r="Y1733" s="4" t="b">
        <v>0</v>
      </c>
      <c r="Z1733" s="4" t="b">
        <v>0</v>
      </c>
      <c r="AA1733" s="4" t="b">
        <v>0</v>
      </c>
      <c r="AB1733" s="4" t="b">
        <v>0</v>
      </c>
      <c r="AC1733" s="4" t="b">
        <v>0</v>
      </c>
    </row>
    <row r="1734" spans="1:29" x14ac:dyDescent="0.25">
      <c r="A1734" s="4" t="s">
        <v>3491</v>
      </c>
      <c r="B1734" s="4" t="s">
        <v>3492</v>
      </c>
      <c r="C1734" s="9">
        <v>45554</v>
      </c>
      <c r="D1734" s="9" t="str">
        <f>TEXT(Transaction_2[[#This Row],[transaction_date]],"yyyy")</f>
        <v>2024</v>
      </c>
      <c r="E1734" s="9" t="str">
        <f>TEXT(Transaction_2[[#This Row],[transaction_date]],"mmm")</f>
        <v>Sep</v>
      </c>
      <c r="F1734" s="4">
        <v>48</v>
      </c>
      <c r="G1734" s="4" t="s">
        <v>6021</v>
      </c>
      <c r="H1734" s="4" t="s">
        <v>80</v>
      </c>
      <c r="I1734" s="4" t="s">
        <v>6026</v>
      </c>
      <c r="J1734" s="4">
        <v>2</v>
      </c>
      <c r="K1734" s="4">
        <v>256.48</v>
      </c>
      <c r="L1734" s="4">
        <v>512.97</v>
      </c>
      <c r="M1734" s="12">
        <f>Transaction_2[[#This Row],[total_amount]]*(1-Transaction_2[[#This Row],[discount_percentage]]/100)</f>
        <v>364.72167000000007</v>
      </c>
      <c r="N1734" s="12">
        <f>Transaction_2[[#This Row],[total_amount]]-(Transaction_2[[#This Row],[total_amount]]*Transaction_2[[#This Row],[discount_percentage]]/100)</f>
        <v>364.72167000000002</v>
      </c>
      <c r="O1734" s="4" t="s">
        <v>31</v>
      </c>
      <c r="P1734" s="4" t="s">
        <v>36</v>
      </c>
      <c r="Q1734" s="4">
        <v>9</v>
      </c>
      <c r="R1734" s="4" t="s">
        <v>6005</v>
      </c>
      <c r="S1734" s="4" t="b">
        <v>1</v>
      </c>
      <c r="T1734" s="4">
        <v>28.9</v>
      </c>
      <c r="U1734" s="4" t="s">
        <v>6014</v>
      </c>
      <c r="V1734" s="4">
        <v>7.46</v>
      </c>
      <c r="W1734" s="4">
        <v>4</v>
      </c>
      <c r="X1734" s="4" t="s">
        <v>6018</v>
      </c>
      <c r="Y1734" s="4" t="b">
        <v>1</v>
      </c>
      <c r="Z1734" s="4" t="b">
        <v>0</v>
      </c>
      <c r="AA1734" s="4" t="b">
        <v>0</v>
      </c>
      <c r="AB1734" s="4" t="b">
        <v>0</v>
      </c>
      <c r="AC1734" s="4" t="b">
        <v>0</v>
      </c>
    </row>
    <row r="1735" spans="1:29" x14ac:dyDescent="0.25">
      <c r="A1735" s="4" t="s">
        <v>3493</v>
      </c>
      <c r="B1735" s="4" t="s">
        <v>3494</v>
      </c>
      <c r="C1735" s="9">
        <v>45590</v>
      </c>
      <c r="D1735" s="9" t="str">
        <f>TEXT(Transaction_2[[#This Row],[transaction_date]],"yyyy")</f>
        <v>2024</v>
      </c>
      <c r="E1735" s="9" t="str">
        <f>TEXT(Transaction_2[[#This Row],[transaction_date]],"mmm")</f>
        <v>Oct</v>
      </c>
      <c r="F1735" s="4">
        <v>25</v>
      </c>
      <c r="G1735" s="4" t="s">
        <v>6003</v>
      </c>
      <c r="H1735" s="4" t="s">
        <v>35</v>
      </c>
      <c r="I1735" s="4" t="s">
        <v>6013</v>
      </c>
      <c r="J1735" s="4">
        <v>4</v>
      </c>
      <c r="K1735" s="4">
        <v>17.38</v>
      </c>
      <c r="L1735" s="4">
        <v>69.52</v>
      </c>
      <c r="M1735" s="12">
        <f>Transaction_2[[#This Row],[total_amount]]*(1-Transaction_2[[#This Row],[discount_percentage]]/100)</f>
        <v>69.52</v>
      </c>
      <c r="N1735" s="12">
        <f>Transaction_2[[#This Row],[total_amount]]-(Transaction_2[[#This Row],[total_amount]]*Transaction_2[[#This Row],[discount_percentage]]/100)</f>
        <v>69.52</v>
      </c>
      <c r="O1735" s="4" t="s">
        <v>90</v>
      </c>
      <c r="P1735" s="4" t="s">
        <v>57</v>
      </c>
      <c r="Q1735" s="4">
        <v>2</v>
      </c>
      <c r="R1735" s="4" t="s">
        <v>6023</v>
      </c>
      <c r="S1735" s="4" t="b">
        <v>0</v>
      </c>
      <c r="T1735" s="4">
        <v>0</v>
      </c>
      <c r="U1735" s="4" t="s">
        <v>6006</v>
      </c>
      <c r="V1735" s="4">
        <v>21.63</v>
      </c>
      <c r="W1735" s="4">
        <v>18</v>
      </c>
      <c r="X1735" s="4" t="s">
        <v>6007</v>
      </c>
      <c r="Y1735" s="4" t="b">
        <v>1</v>
      </c>
      <c r="Z1735" s="4" t="b">
        <v>0</v>
      </c>
      <c r="AA1735" s="4" t="b">
        <v>0</v>
      </c>
      <c r="AB1735" s="4" t="b">
        <v>0</v>
      </c>
      <c r="AC1735" s="4" t="b">
        <v>1</v>
      </c>
    </row>
    <row r="1736" spans="1:29" x14ac:dyDescent="0.25">
      <c r="A1736" s="4" t="s">
        <v>3495</v>
      </c>
      <c r="B1736" s="4" t="s">
        <v>3496</v>
      </c>
      <c r="C1736" s="9">
        <v>45620</v>
      </c>
      <c r="D1736" s="9" t="str">
        <f>TEXT(Transaction_2[[#This Row],[transaction_date]],"yyyy")</f>
        <v>2024</v>
      </c>
      <c r="E1736" s="9" t="str">
        <f>TEXT(Transaction_2[[#This Row],[transaction_date]],"mmm")</f>
        <v>Nov</v>
      </c>
      <c r="F1736" s="4">
        <v>46</v>
      </c>
      <c r="G1736" s="4" t="s">
        <v>6021</v>
      </c>
      <c r="H1736" s="4" t="s">
        <v>22</v>
      </c>
      <c r="I1736" s="4" t="s">
        <v>6004</v>
      </c>
      <c r="J1736" s="4">
        <v>15</v>
      </c>
      <c r="K1736" s="4">
        <v>32.18</v>
      </c>
      <c r="L1736" s="4">
        <v>482.77</v>
      </c>
      <c r="M1736" s="12">
        <f>Transaction_2[[#This Row],[total_amount]]*(1-Transaction_2[[#This Row],[discount_percentage]]/100)</f>
        <v>420.00989999999996</v>
      </c>
      <c r="N1736" s="12">
        <f>Transaction_2[[#This Row],[total_amount]]-(Transaction_2[[#This Row],[total_amount]]*Transaction_2[[#This Row],[discount_percentage]]/100)</f>
        <v>420.00989999999996</v>
      </c>
      <c r="O1736" s="4" t="s">
        <v>90</v>
      </c>
      <c r="P1736" s="4" t="s">
        <v>36</v>
      </c>
      <c r="Q1736" s="4">
        <v>2</v>
      </c>
      <c r="R1736" s="4" t="s">
        <v>6023</v>
      </c>
      <c r="S1736" s="4" t="b">
        <v>1</v>
      </c>
      <c r="T1736" s="4">
        <v>13</v>
      </c>
      <c r="U1736" s="4" t="s">
        <v>6028</v>
      </c>
      <c r="V1736" s="4">
        <v>24.75</v>
      </c>
      <c r="W1736" s="4">
        <v>27</v>
      </c>
      <c r="X1736" s="4" t="s">
        <v>6007</v>
      </c>
      <c r="Y1736" s="4" t="b">
        <v>1</v>
      </c>
      <c r="Z1736" s="4" t="b">
        <v>0</v>
      </c>
      <c r="AA1736" s="4" t="b">
        <v>1</v>
      </c>
      <c r="AB1736" s="4" t="b">
        <v>0</v>
      </c>
      <c r="AC1736" s="4" t="b">
        <v>1</v>
      </c>
    </row>
    <row r="1737" spans="1:29" x14ac:dyDescent="0.25">
      <c r="A1737" s="4" t="s">
        <v>3497</v>
      </c>
      <c r="B1737" s="4" t="s">
        <v>3498</v>
      </c>
      <c r="C1737" s="9">
        <v>45713</v>
      </c>
      <c r="D1737" s="9" t="str">
        <f>TEXT(Transaction_2[[#This Row],[transaction_date]],"yyyy")</f>
        <v>2025</v>
      </c>
      <c r="E1737" s="9" t="str">
        <f>TEXT(Transaction_2[[#This Row],[transaction_date]],"mmm")</f>
        <v>Feb</v>
      </c>
      <c r="F1737" s="4">
        <v>58</v>
      </c>
      <c r="G1737" s="4" t="s">
        <v>6012</v>
      </c>
      <c r="H1737" s="4" t="s">
        <v>22</v>
      </c>
      <c r="I1737" s="4" t="s">
        <v>6004</v>
      </c>
      <c r="J1737" s="4">
        <v>10</v>
      </c>
      <c r="K1737" s="4">
        <v>66.59</v>
      </c>
      <c r="L1737" s="4">
        <v>665.88</v>
      </c>
      <c r="M1737" s="12">
        <f>Transaction_2[[#This Row],[total_amount]]*(1-Transaction_2[[#This Row],[discount_percentage]]/100)</f>
        <v>570.65915999999993</v>
      </c>
      <c r="N1737" s="12">
        <f>Transaction_2[[#This Row],[total_amount]]-(Transaction_2[[#This Row],[total_amount]]*Transaction_2[[#This Row],[discount_percentage]]/100)</f>
        <v>570.65915999999993</v>
      </c>
      <c r="O1737" s="4" t="s">
        <v>31</v>
      </c>
      <c r="P1737" s="4" t="s">
        <v>36</v>
      </c>
      <c r="Q1737" s="4">
        <v>2</v>
      </c>
      <c r="R1737" s="4" t="s">
        <v>6023</v>
      </c>
      <c r="S1737" s="4" t="b">
        <v>1</v>
      </c>
      <c r="T1737" s="4">
        <v>14.3</v>
      </c>
      <c r="U1737" s="4" t="s">
        <v>6028</v>
      </c>
      <c r="V1737" s="4">
        <v>22.7</v>
      </c>
      <c r="W1737" s="4">
        <v>12</v>
      </c>
      <c r="X1737" s="4" t="s">
        <v>6020</v>
      </c>
      <c r="Y1737" s="4" t="b">
        <v>0</v>
      </c>
      <c r="Z1737" s="4" t="b">
        <v>0</v>
      </c>
      <c r="AA1737" s="4" t="b">
        <v>0</v>
      </c>
      <c r="AB1737" s="4" t="b">
        <v>0</v>
      </c>
      <c r="AC1737" s="4" t="b">
        <v>1</v>
      </c>
    </row>
    <row r="1738" spans="1:29" x14ac:dyDescent="0.25">
      <c r="A1738" s="4" t="s">
        <v>3499</v>
      </c>
      <c r="B1738" s="4" t="s">
        <v>3500</v>
      </c>
      <c r="C1738" s="9">
        <v>45498</v>
      </c>
      <c r="D1738" s="9" t="str">
        <f>TEXT(Transaction_2[[#This Row],[transaction_date]],"yyyy")</f>
        <v>2024</v>
      </c>
      <c r="E1738" s="9" t="str">
        <f>TEXT(Transaction_2[[#This Row],[transaction_date]],"mmm")</f>
        <v>Jul</v>
      </c>
      <c r="F1738" s="4">
        <v>31</v>
      </c>
      <c r="G1738" s="4" t="s">
        <v>6017</v>
      </c>
      <c r="H1738" s="4" t="s">
        <v>39</v>
      </c>
      <c r="I1738" s="4" t="s">
        <v>6015</v>
      </c>
      <c r="J1738" s="4">
        <v>8</v>
      </c>
      <c r="K1738" s="4">
        <v>57.36</v>
      </c>
      <c r="L1738" s="4">
        <v>458.88</v>
      </c>
      <c r="M1738" s="12">
        <f>Transaction_2[[#This Row],[total_amount]]*(1-Transaction_2[[#This Row],[discount_percentage]]/100)</f>
        <v>251.92511999999996</v>
      </c>
      <c r="N1738" s="12">
        <f>Transaction_2[[#This Row],[total_amount]]-(Transaction_2[[#This Row],[total_amount]]*Transaction_2[[#This Row],[discount_percentage]]/100)</f>
        <v>251.92511999999999</v>
      </c>
      <c r="O1738" s="4" t="s">
        <v>31</v>
      </c>
      <c r="P1738" s="4" t="s">
        <v>36</v>
      </c>
      <c r="Q1738" s="4">
        <v>0</v>
      </c>
      <c r="R1738" s="4" t="s">
        <v>6027</v>
      </c>
      <c r="S1738" s="4" t="b">
        <v>1</v>
      </c>
      <c r="T1738" s="4">
        <v>45.1</v>
      </c>
      <c r="U1738" s="4" t="s">
        <v>6014</v>
      </c>
      <c r="V1738" s="4">
        <v>19.8</v>
      </c>
      <c r="W1738" s="4">
        <v>12</v>
      </c>
      <c r="X1738" s="4" t="s">
        <v>6020</v>
      </c>
      <c r="Y1738" s="4" t="b">
        <v>0</v>
      </c>
      <c r="Z1738" s="4" t="b">
        <v>0</v>
      </c>
      <c r="AA1738" s="4" t="b">
        <v>0</v>
      </c>
      <c r="AB1738" s="4" t="b">
        <v>0</v>
      </c>
      <c r="AC1738" s="4" t="b">
        <v>1</v>
      </c>
    </row>
    <row r="1739" spans="1:29" x14ac:dyDescent="0.25">
      <c r="A1739" s="4" t="s">
        <v>3501</v>
      </c>
      <c r="B1739" s="4" t="s">
        <v>3502</v>
      </c>
      <c r="C1739" s="9">
        <v>45743</v>
      </c>
      <c r="D1739" s="9" t="str">
        <f>TEXT(Transaction_2[[#This Row],[transaction_date]],"yyyy")</f>
        <v>2025</v>
      </c>
      <c r="E1739" s="9" t="str">
        <f>TEXT(Transaction_2[[#This Row],[transaction_date]],"mmm")</f>
        <v>Mar</v>
      </c>
      <c r="F1739" s="4">
        <v>64</v>
      </c>
      <c r="G1739" s="4" t="s">
        <v>6008</v>
      </c>
      <c r="H1739" s="4" t="s">
        <v>22</v>
      </c>
      <c r="I1739" s="4" t="s">
        <v>6004</v>
      </c>
      <c r="J1739" s="4">
        <v>3</v>
      </c>
      <c r="K1739" s="4">
        <v>250.71</v>
      </c>
      <c r="L1739" s="4">
        <v>752.13</v>
      </c>
      <c r="M1739" s="12">
        <f>Transaction_2[[#This Row],[total_amount]]*(1-Transaction_2[[#This Row],[discount_percentage]]/100)</f>
        <v>713.01923999999997</v>
      </c>
      <c r="N1739" s="12">
        <f>Transaction_2[[#This Row],[total_amount]]-(Transaction_2[[#This Row],[total_amount]]*Transaction_2[[#This Row],[discount_percentage]]/100)</f>
        <v>713.01923999999997</v>
      </c>
      <c r="O1739" s="4" t="s">
        <v>28</v>
      </c>
      <c r="P1739" s="4" t="s">
        <v>36</v>
      </c>
      <c r="Q1739" s="4">
        <v>8</v>
      </c>
      <c r="R1739" s="4" t="s">
        <v>6005</v>
      </c>
      <c r="S1739" s="4" t="b">
        <v>1</v>
      </c>
      <c r="T1739" s="4">
        <v>5.2</v>
      </c>
      <c r="U1739" s="4" t="s">
        <v>6031</v>
      </c>
      <c r="V1739" s="4">
        <v>13.53</v>
      </c>
      <c r="W1739" s="4">
        <v>3</v>
      </c>
      <c r="X1739" s="4" t="s">
        <v>6016</v>
      </c>
      <c r="Y1739" s="4" t="b">
        <v>1</v>
      </c>
      <c r="Z1739" s="4" t="b">
        <v>0</v>
      </c>
      <c r="AA1739" s="4" t="b">
        <v>0</v>
      </c>
      <c r="AB1739" s="4" t="b">
        <v>1</v>
      </c>
      <c r="AC1739" s="4" t="b">
        <v>0</v>
      </c>
    </row>
    <row r="1740" spans="1:29" x14ac:dyDescent="0.25">
      <c r="A1740" s="4" t="s">
        <v>3503</v>
      </c>
      <c r="B1740" s="4" t="s">
        <v>3504</v>
      </c>
      <c r="C1740" s="9">
        <v>45793</v>
      </c>
      <c r="D1740" s="9" t="str">
        <f>TEXT(Transaction_2[[#This Row],[transaction_date]],"yyyy")</f>
        <v>2025</v>
      </c>
      <c r="E1740" s="9" t="str">
        <f>TEXT(Transaction_2[[#This Row],[transaction_date]],"mmm")</f>
        <v>May</v>
      </c>
      <c r="F1740" s="4">
        <v>19</v>
      </c>
      <c r="G1740" s="4" t="s">
        <v>6003</v>
      </c>
      <c r="H1740" s="4" t="s">
        <v>44</v>
      </c>
      <c r="I1740" s="4" t="s">
        <v>6019</v>
      </c>
      <c r="J1740" s="4">
        <v>3</v>
      </c>
      <c r="K1740" s="4">
        <v>187.24</v>
      </c>
      <c r="L1740" s="4">
        <v>561.72</v>
      </c>
      <c r="M1740" s="12">
        <f>Transaction_2[[#This Row],[total_amount]]*(1-Transaction_2[[#This Row],[discount_percentage]]/100)</f>
        <v>561.72</v>
      </c>
      <c r="N1740" s="12">
        <f>Transaction_2[[#This Row],[total_amount]]-(Transaction_2[[#This Row],[total_amount]]*Transaction_2[[#This Row],[discount_percentage]]/100)</f>
        <v>561.72</v>
      </c>
      <c r="O1740" s="4" t="s">
        <v>31</v>
      </c>
      <c r="P1740" s="4" t="s">
        <v>36</v>
      </c>
      <c r="Q1740" s="4">
        <v>21</v>
      </c>
      <c r="R1740" s="4" t="s">
        <v>6005</v>
      </c>
      <c r="S1740" s="4" t="b">
        <v>0</v>
      </c>
      <c r="T1740" s="4">
        <v>0</v>
      </c>
      <c r="U1740" s="4" t="s">
        <v>6006</v>
      </c>
      <c r="V1740" s="4">
        <v>21.29</v>
      </c>
      <c r="W1740" s="4">
        <v>7</v>
      </c>
      <c r="X1740" s="4" t="s">
        <v>6018</v>
      </c>
      <c r="Y1740" s="4" t="b">
        <v>0</v>
      </c>
      <c r="Z1740" s="4" t="b">
        <v>1</v>
      </c>
      <c r="AA1740" s="4" t="b">
        <v>0</v>
      </c>
      <c r="AB1740" s="4" t="b">
        <v>0</v>
      </c>
      <c r="AC1740" s="4" t="b">
        <v>0</v>
      </c>
    </row>
    <row r="1741" spans="1:29" x14ac:dyDescent="0.25">
      <c r="A1741" s="4" t="s">
        <v>3505</v>
      </c>
      <c r="B1741" s="4" t="s">
        <v>3506</v>
      </c>
      <c r="C1741" s="9">
        <v>45742</v>
      </c>
      <c r="D1741" s="9" t="str">
        <f>TEXT(Transaction_2[[#This Row],[transaction_date]],"yyyy")</f>
        <v>2025</v>
      </c>
      <c r="E1741" s="9" t="str">
        <f>TEXT(Transaction_2[[#This Row],[transaction_date]],"mmm")</f>
        <v>Mar</v>
      </c>
      <c r="F1741" s="4">
        <v>63</v>
      </c>
      <c r="G1741" s="4" t="s">
        <v>6008</v>
      </c>
      <c r="H1741" s="4" t="s">
        <v>115</v>
      </c>
      <c r="I1741" s="4" t="s">
        <v>6030</v>
      </c>
      <c r="J1741" s="4">
        <v>1</v>
      </c>
      <c r="K1741" s="4">
        <v>158.02000000000001</v>
      </c>
      <c r="L1741" s="4">
        <v>158.02000000000001</v>
      </c>
      <c r="M1741" s="12">
        <f>Transaction_2[[#This Row],[total_amount]]*(1-Transaction_2[[#This Row],[discount_percentage]]/100)</f>
        <v>158.02000000000001</v>
      </c>
      <c r="N1741" s="12">
        <f>Transaction_2[[#This Row],[total_amount]]-(Transaction_2[[#This Row],[total_amount]]*Transaction_2[[#This Row],[discount_percentage]]/100)</f>
        <v>158.02000000000001</v>
      </c>
      <c r="O1741" s="4" t="s">
        <v>23</v>
      </c>
      <c r="P1741" s="4" t="s">
        <v>32</v>
      </c>
      <c r="Q1741" s="4">
        <v>6</v>
      </c>
      <c r="R1741" s="4" t="s">
        <v>6005</v>
      </c>
      <c r="S1741" s="4" t="b">
        <v>0</v>
      </c>
      <c r="T1741" s="4">
        <v>0</v>
      </c>
      <c r="U1741" s="4" t="s">
        <v>6006</v>
      </c>
      <c r="V1741" s="4">
        <v>11.4</v>
      </c>
      <c r="W1741" s="4">
        <v>6</v>
      </c>
      <c r="X1741" s="4" t="s">
        <v>6018</v>
      </c>
      <c r="Y1741" s="4" t="b">
        <v>0</v>
      </c>
      <c r="Z1741" s="4" t="b">
        <v>1</v>
      </c>
      <c r="AA1741" s="4" t="b">
        <v>0</v>
      </c>
      <c r="AB1741" s="4" t="b">
        <v>0</v>
      </c>
      <c r="AC1741" s="4" t="b">
        <v>0</v>
      </c>
    </row>
    <row r="1742" spans="1:29" x14ac:dyDescent="0.25">
      <c r="A1742" s="4" t="s">
        <v>3507</v>
      </c>
      <c r="B1742" s="4" t="s">
        <v>3508</v>
      </c>
      <c r="C1742" s="9">
        <v>45695</v>
      </c>
      <c r="D1742" s="9" t="str">
        <f>TEXT(Transaction_2[[#This Row],[transaction_date]],"yyyy")</f>
        <v>2025</v>
      </c>
      <c r="E1742" s="9" t="str">
        <f>TEXT(Transaction_2[[#This Row],[transaction_date]],"mmm")</f>
        <v>Feb</v>
      </c>
      <c r="F1742" s="4">
        <v>65</v>
      </c>
      <c r="G1742" s="4" t="s">
        <v>6008</v>
      </c>
      <c r="H1742" s="4" t="s">
        <v>115</v>
      </c>
      <c r="I1742" s="4" t="s">
        <v>6030</v>
      </c>
      <c r="J1742" s="4">
        <v>12</v>
      </c>
      <c r="K1742" s="4">
        <v>12.15</v>
      </c>
      <c r="L1742" s="4">
        <v>145.84</v>
      </c>
      <c r="M1742" s="12">
        <f>Transaction_2[[#This Row],[total_amount]]*(1-Transaction_2[[#This Row],[discount_percentage]]/100)</f>
        <v>77.732719999999986</v>
      </c>
      <c r="N1742" s="12">
        <f>Transaction_2[[#This Row],[total_amount]]-(Transaction_2[[#This Row],[total_amount]]*Transaction_2[[#This Row],[discount_percentage]]/100)</f>
        <v>77.73272</v>
      </c>
      <c r="O1742" s="4" t="s">
        <v>87</v>
      </c>
      <c r="P1742" s="4" t="s">
        <v>36</v>
      </c>
      <c r="Q1742" s="4">
        <v>4</v>
      </c>
      <c r="R1742" s="4" t="s">
        <v>6023</v>
      </c>
      <c r="S1742" s="4" t="b">
        <v>1</v>
      </c>
      <c r="T1742" s="4">
        <v>46.7</v>
      </c>
      <c r="U1742" s="4" t="s">
        <v>6014</v>
      </c>
      <c r="V1742" s="4">
        <v>11.67</v>
      </c>
      <c r="W1742" s="4">
        <v>24</v>
      </c>
      <c r="X1742" s="4" t="s">
        <v>6007</v>
      </c>
      <c r="Y1742" s="4" t="b">
        <v>1</v>
      </c>
      <c r="Z1742" s="4" t="b">
        <v>0</v>
      </c>
      <c r="AA1742" s="4" t="b">
        <v>1</v>
      </c>
      <c r="AB1742" s="4" t="b">
        <v>1</v>
      </c>
      <c r="AC1742" s="4" t="b">
        <v>1</v>
      </c>
    </row>
    <row r="1743" spans="1:29" x14ac:dyDescent="0.25">
      <c r="A1743" s="4" t="s">
        <v>3509</v>
      </c>
      <c r="B1743" s="4" t="s">
        <v>3510</v>
      </c>
      <c r="C1743" s="9">
        <v>45792</v>
      </c>
      <c r="D1743" s="9" t="str">
        <f>TEXT(Transaction_2[[#This Row],[transaction_date]],"yyyy")</f>
        <v>2025</v>
      </c>
      <c r="E1743" s="9" t="str">
        <f>TEXT(Transaction_2[[#This Row],[transaction_date]],"mmm")</f>
        <v>May</v>
      </c>
      <c r="F1743" s="4">
        <v>50</v>
      </c>
      <c r="G1743" s="4" t="s">
        <v>6012</v>
      </c>
      <c r="H1743" s="4" t="s">
        <v>80</v>
      </c>
      <c r="I1743" s="4" t="s">
        <v>6026</v>
      </c>
      <c r="J1743" s="4">
        <v>1</v>
      </c>
      <c r="K1743" s="4">
        <v>27.55</v>
      </c>
      <c r="L1743" s="4">
        <v>27.55</v>
      </c>
      <c r="M1743" s="12">
        <f>Transaction_2[[#This Row],[total_amount]]*(1-Transaction_2[[#This Row],[discount_percentage]]/100)</f>
        <v>27.55</v>
      </c>
      <c r="N1743" s="12">
        <f>Transaction_2[[#This Row],[total_amount]]-(Transaction_2[[#This Row],[total_amount]]*Transaction_2[[#This Row],[discount_percentage]]/100)</f>
        <v>27.55</v>
      </c>
      <c r="O1743" s="4" t="s">
        <v>54</v>
      </c>
      <c r="P1743" s="4" t="s">
        <v>24</v>
      </c>
      <c r="Q1743" s="4">
        <v>24</v>
      </c>
      <c r="R1743" s="4" t="s">
        <v>6005</v>
      </c>
      <c r="S1743" s="4" t="b">
        <v>0</v>
      </c>
      <c r="T1743" s="4">
        <v>0</v>
      </c>
      <c r="U1743" s="4" t="s">
        <v>6006</v>
      </c>
      <c r="V1743" s="4">
        <v>24.64</v>
      </c>
      <c r="W1743" s="4">
        <v>12</v>
      </c>
      <c r="X1743" s="4" t="s">
        <v>6020</v>
      </c>
      <c r="Y1743" s="4" t="b">
        <v>1</v>
      </c>
      <c r="Z1743" s="4" t="b">
        <v>0</v>
      </c>
      <c r="AA1743" s="4" t="b">
        <v>0</v>
      </c>
      <c r="AB1743" s="4" t="b">
        <v>1</v>
      </c>
      <c r="AC1743" s="4" t="b">
        <v>0</v>
      </c>
    </row>
    <row r="1744" spans="1:29" x14ac:dyDescent="0.25">
      <c r="A1744" s="4" t="s">
        <v>3511</v>
      </c>
      <c r="B1744" s="4" t="s">
        <v>3512</v>
      </c>
      <c r="C1744" s="9">
        <v>45521</v>
      </c>
      <c r="D1744" s="9" t="str">
        <f>TEXT(Transaction_2[[#This Row],[transaction_date]],"yyyy")</f>
        <v>2024</v>
      </c>
      <c r="E1744" s="9" t="str">
        <f>TEXT(Transaction_2[[#This Row],[transaction_date]],"mmm")</f>
        <v>Aug</v>
      </c>
      <c r="F1744" s="4">
        <v>64</v>
      </c>
      <c r="G1744" s="4" t="s">
        <v>6008</v>
      </c>
      <c r="H1744" s="4" t="s">
        <v>44</v>
      </c>
      <c r="I1744" s="4" t="s">
        <v>6019</v>
      </c>
      <c r="J1744" s="4">
        <v>1</v>
      </c>
      <c r="K1744" s="4">
        <v>132.72999999999999</v>
      </c>
      <c r="L1744" s="4">
        <v>132.72999999999999</v>
      </c>
      <c r="M1744" s="12">
        <f>Transaction_2[[#This Row],[total_amount]]*(1-Transaction_2[[#This Row],[discount_percentage]]/100)</f>
        <v>132.72999999999999</v>
      </c>
      <c r="N1744" s="12">
        <f>Transaction_2[[#This Row],[total_amount]]-(Transaction_2[[#This Row],[total_amount]]*Transaction_2[[#This Row],[discount_percentage]]/100)</f>
        <v>132.72999999999999</v>
      </c>
      <c r="O1744" s="4" t="s">
        <v>28</v>
      </c>
      <c r="P1744" s="4" t="s">
        <v>32</v>
      </c>
      <c r="Q1744" s="4">
        <v>38</v>
      </c>
      <c r="R1744" s="4" t="s">
        <v>6010</v>
      </c>
      <c r="S1744" s="4" t="b">
        <v>0</v>
      </c>
      <c r="T1744" s="4">
        <v>0</v>
      </c>
      <c r="U1744" s="4" t="s">
        <v>6006</v>
      </c>
      <c r="V1744" s="4">
        <v>5.04</v>
      </c>
      <c r="W1744" s="4">
        <v>9</v>
      </c>
      <c r="X1744" s="4" t="s">
        <v>6020</v>
      </c>
      <c r="Y1744" s="4" t="b">
        <v>1</v>
      </c>
      <c r="Z1744" s="4" t="b">
        <v>1</v>
      </c>
      <c r="AA1744" s="4" t="b">
        <v>0</v>
      </c>
      <c r="AB1744" s="4" t="b">
        <v>0</v>
      </c>
      <c r="AC1744" s="4" t="b">
        <v>0</v>
      </c>
    </row>
    <row r="1745" spans="1:29" x14ac:dyDescent="0.25">
      <c r="A1745" s="4" t="s">
        <v>3513</v>
      </c>
      <c r="B1745" s="4" t="s">
        <v>3514</v>
      </c>
      <c r="C1745" s="9">
        <v>45767</v>
      </c>
      <c r="D1745" s="9" t="str">
        <f>TEXT(Transaction_2[[#This Row],[transaction_date]],"yyyy")</f>
        <v>2025</v>
      </c>
      <c r="E1745" s="9" t="str">
        <f>TEXT(Transaction_2[[#This Row],[transaction_date]],"mmm")</f>
        <v>Apr</v>
      </c>
      <c r="F1745" s="4">
        <v>49</v>
      </c>
      <c r="G1745" s="4" t="s">
        <v>6021</v>
      </c>
      <c r="H1745" s="4" t="s">
        <v>62</v>
      </c>
      <c r="I1745" s="4" t="s">
        <v>6024</v>
      </c>
      <c r="J1745" s="4">
        <v>1</v>
      </c>
      <c r="K1745" s="4">
        <v>67.12</v>
      </c>
      <c r="L1745" s="4">
        <v>67.12</v>
      </c>
      <c r="M1745" s="12">
        <f>Transaction_2[[#This Row],[total_amount]]*(1-Transaction_2[[#This Row],[discount_percentage]]/100)</f>
        <v>67.12</v>
      </c>
      <c r="N1745" s="12">
        <f>Transaction_2[[#This Row],[total_amount]]-(Transaction_2[[#This Row],[total_amount]]*Transaction_2[[#This Row],[discount_percentage]]/100)</f>
        <v>67.12</v>
      </c>
      <c r="O1745" s="4" t="s">
        <v>31</v>
      </c>
      <c r="P1745" s="4" t="s">
        <v>24</v>
      </c>
      <c r="Q1745" s="4">
        <v>36</v>
      </c>
      <c r="R1745" s="4" t="s">
        <v>6010</v>
      </c>
      <c r="S1745" s="4" t="b">
        <v>0</v>
      </c>
      <c r="T1745" s="4">
        <v>0</v>
      </c>
      <c r="U1745" s="4" t="s">
        <v>6006</v>
      </c>
      <c r="V1745" s="4">
        <v>19.2</v>
      </c>
      <c r="W1745" s="4">
        <v>20</v>
      </c>
      <c r="X1745" s="4" t="s">
        <v>6007</v>
      </c>
      <c r="Y1745" s="4" t="b">
        <v>0</v>
      </c>
      <c r="Z1745" s="4" t="b">
        <v>0</v>
      </c>
      <c r="AA1745" s="4" t="b">
        <v>0</v>
      </c>
      <c r="AB1745" s="4" t="b">
        <v>0</v>
      </c>
      <c r="AC1745" s="4" t="b">
        <v>0</v>
      </c>
    </row>
    <row r="1746" spans="1:29" x14ac:dyDescent="0.25">
      <c r="A1746" s="4" t="s">
        <v>3515</v>
      </c>
      <c r="B1746" s="4" t="s">
        <v>3516</v>
      </c>
      <c r="C1746" s="9">
        <v>45710</v>
      </c>
      <c r="D1746" s="9" t="str">
        <f>TEXT(Transaction_2[[#This Row],[transaction_date]],"yyyy")</f>
        <v>2025</v>
      </c>
      <c r="E1746" s="9" t="str">
        <f>TEXT(Transaction_2[[#This Row],[transaction_date]],"mmm")</f>
        <v>Feb</v>
      </c>
      <c r="F1746" s="4">
        <v>39</v>
      </c>
      <c r="G1746" s="4" t="s">
        <v>6017</v>
      </c>
      <c r="H1746" s="4" t="s">
        <v>62</v>
      </c>
      <c r="I1746" s="4" t="s">
        <v>6024</v>
      </c>
      <c r="J1746" s="4">
        <v>4</v>
      </c>
      <c r="K1746" s="4">
        <v>231.02</v>
      </c>
      <c r="L1746" s="4">
        <v>924.09</v>
      </c>
      <c r="M1746" s="12">
        <f>Transaction_2[[#This Row],[total_amount]]*(1-Transaction_2[[#This Row],[discount_percentage]]/100)</f>
        <v>924.09</v>
      </c>
      <c r="N1746" s="12">
        <f>Transaction_2[[#This Row],[total_amount]]-(Transaction_2[[#This Row],[total_amount]]*Transaction_2[[#This Row],[discount_percentage]]/100)</f>
        <v>924.09</v>
      </c>
      <c r="O1746" s="4" t="s">
        <v>23</v>
      </c>
      <c r="P1746" s="4" t="s">
        <v>24</v>
      </c>
      <c r="Q1746" s="4">
        <v>10</v>
      </c>
      <c r="R1746" s="4" t="s">
        <v>6005</v>
      </c>
      <c r="S1746" s="4" t="b">
        <v>0</v>
      </c>
      <c r="T1746" s="4">
        <v>0</v>
      </c>
      <c r="U1746" s="4" t="s">
        <v>6006</v>
      </c>
      <c r="V1746" s="4">
        <v>10.69</v>
      </c>
      <c r="W1746" s="4">
        <v>9</v>
      </c>
      <c r="X1746" s="4" t="s">
        <v>6020</v>
      </c>
      <c r="Y1746" s="4" t="b">
        <v>1</v>
      </c>
      <c r="Z1746" s="4" t="b">
        <v>0</v>
      </c>
      <c r="AA1746" s="4" t="b">
        <v>0</v>
      </c>
      <c r="AB1746" s="4" t="b">
        <v>0</v>
      </c>
      <c r="AC1746" s="4" t="b">
        <v>0</v>
      </c>
    </row>
    <row r="1747" spans="1:29" x14ac:dyDescent="0.25">
      <c r="A1747" s="4" t="s">
        <v>3517</v>
      </c>
      <c r="B1747" s="4" t="s">
        <v>3518</v>
      </c>
      <c r="C1747" s="9">
        <v>45775</v>
      </c>
      <c r="D1747" s="9" t="str">
        <f>TEXT(Transaction_2[[#This Row],[transaction_date]],"yyyy")</f>
        <v>2025</v>
      </c>
      <c r="E1747" s="9" t="str">
        <f>TEXT(Transaction_2[[#This Row],[transaction_date]],"mmm")</f>
        <v>Apr</v>
      </c>
      <c r="F1747" s="4">
        <v>63</v>
      </c>
      <c r="G1747" s="4" t="s">
        <v>6008</v>
      </c>
      <c r="H1747" s="4" t="s">
        <v>53</v>
      </c>
      <c r="I1747" s="4" t="s">
        <v>6022</v>
      </c>
      <c r="J1747" s="4">
        <v>4</v>
      </c>
      <c r="K1747" s="4">
        <v>26.07</v>
      </c>
      <c r="L1747" s="4">
        <v>104.27</v>
      </c>
      <c r="M1747" s="12">
        <f>Transaction_2[[#This Row],[total_amount]]*(1-Transaction_2[[#This Row],[discount_percentage]]/100)</f>
        <v>104.27</v>
      </c>
      <c r="N1747" s="12">
        <f>Transaction_2[[#This Row],[total_amount]]-(Transaction_2[[#This Row],[total_amount]]*Transaction_2[[#This Row],[discount_percentage]]/100)</f>
        <v>104.27</v>
      </c>
      <c r="O1747" s="4" t="s">
        <v>31</v>
      </c>
      <c r="P1747" s="4" t="s">
        <v>36</v>
      </c>
      <c r="Q1747" s="4">
        <v>25</v>
      </c>
      <c r="R1747" s="4" t="s">
        <v>6005</v>
      </c>
      <c r="S1747" s="4" t="b">
        <v>0</v>
      </c>
      <c r="T1747" s="4">
        <v>0</v>
      </c>
      <c r="U1747" s="4" t="s">
        <v>6006</v>
      </c>
      <c r="V1747" s="4">
        <v>9.27</v>
      </c>
      <c r="W1747" s="4">
        <v>8</v>
      </c>
      <c r="X1747" s="4" t="s">
        <v>6020</v>
      </c>
      <c r="Y1747" s="4" t="b">
        <v>0</v>
      </c>
      <c r="Z1747" s="4" t="b">
        <v>0</v>
      </c>
      <c r="AA1747" s="4" t="b">
        <v>0</v>
      </c>
      <c r="AB1747" s="4" t="b">
        <v>0</v>
      </c>
      <c r="AC1747" s="4" t="b">
        <v>0</v>
      </c>
    </row>
    <row r="1748" spans="1:29" x14ac:dyDescent="0.25">
      <c r="A1748" s="4" t="s">
        <v>3519</v>
      </c>
      <c r="B1748" s="4" t="s">
        <v>3520</v>
      </c>
      <c r="C1748" s="9">
        <v>45648</v>
      </c>
      <c r="D1748" s="9" t="str">
        <f>TEXT(Transaction_2[[#This Row],[transaction_date]],"yyyy")</f>
        <v>2024</v>
      </c>
      <c r="E1748" s="9" t="str">
        <f>TEXT(Transaction_2[[#This Row],[transaction_date]],"mmm")</f>
        <v>Dec</v>
      </c>
      <c r="F1748" s="4">
        <v>18</v>
      </c>
      <c r="G1748" s="4" t="s">
        <v>6003</v>
      </c>
      <c r="H1748" s="4" t="s">
        <v>39</v>
      </c>
      <c r="I1748" s="4" t="s">
        <v>6015</v>
      </c>
      <c r="J1748" s="4">
        <v>3</v>
      </c>
      <c r="K1748" s="4">
        <v>285.36</v>
      </c>
      <c r="L1748" s="4">
        <v>856.08</v>
      </c>
      <c r="M1748" s="12">
        <f>Transaction_2[[#This Row],[total_amount]]*(1-Transaction_2[[#This Row],[discount_percentage]]/100)</f>
        <v>561.58848</v>
      </c>
      <c r="N1748" s="12">
        <f>Transaction_2[[#This Row],[total_amount]]-(Transaction_2[[#This Row],[total_amount]]*Transaction_2[[#This Row],[discount_percentage]]/100)</f>
        <v>561.58848</v>
      </c>
      <c r="O1748" s="4" t="s">
        <v>31</v>
      </c>
      <c r="P1748" s="4" t="s">
        <v>24</v>
      </c>
      <c r="Q1748" s="4">
        <v>48</v>
      </c>
      <c r="R1748" s="4" t="s">
        <v>6010</v>
      </c>
      <c r="S1748" s="4" t="b">
        <v>1</v>
      </c>
      <c r="T1748" s="4">
        <v>34.4</v>
      </c>
      <c r="U1748" s="4" t="s">
        <v>6014</v>
      </c>
      <c r="V1748" s="4">
        <v>8.65</v>
      </c>
      <c r="W1748" s="4">
        <v>12</v>
      </c>
      <c r="X1748" s="4" t="s">
        <v>6020</v>
      </c>
      <c r="Y1748" s="4" t="b">
        <v>0</v>
      </c>
      <c r="Z1748" s="4" t="b">
        <v>0</v>
      </c>
      <c r="AA1748" s="4" t="b">
        <v>0</v>
      </c>
      <c r="AB1748" s="4" t="b">
        <v>0</v>
      </c>
      <c r="AC1748" s="4" t="b">
        <v>0</v>
      </c>
    </row>
    <row r="1749" spans="1:29" x14ac:dyDescent="0.25">
      <c r="A1749" s="4" t="s">
        <v>3521</v>
      </c>
      <c r="B1749" s="4" t="s">
        <v>3522</v>
      </c>
      <c r="C1749" s="9">
        <v>45488</v>
      </c>
      <c r="D1749" s="9" t="str">
        <f>TEXT(Transaction_2[[#This Row],[transaction_date]],"yyyy")</f>
        <v>2024</v>
      </c>
      <c r="E1749" s="9" t="str">
        <f>TEXT(Transaction_2[[#This Row],[transaction_date]],"mmm")</f>
        <v>Jul</v>
      </c>
      <c r="F1749" s="4">
        <v>65</v>
      </c>
      <c r="G1749" s="4" t="s">
        <v>6008</v>
      </c>
      <c r="H1749" s="4" t="s">
        <v>39</v>
      </c>
      <c r="I1749" s="4" t="s">
        <v>6015</v>
      </c>
      <c r="J1749" s="4">
        <v>1</v>
      </c>
      <c r="K1749" s="4">
        <v>39.770000000000003</v>
      </c>
      <c r="L1749" s="4">
        <v>39.770000000000003</v>
      </c>
      <c r="M1749" s="12">
        <f>Transaction_2[[#This Row],[total_amount]]*(1-Transaction_2[[#This Row],[discount_percentage]]/100)</f>
        <v>39.770000000000003</v>
      </c>
      <c r="N1749" s="12">
        <f>Transaction_2[[#This Row],[total_amount]]-(Transaction_2[[#This Row],[total_amount]]*Transaction_2[[#This Row],[discount_percentage]]/100)</f>
        <v>39.770000000000003</v>
      </c>
      <c r="O1749" s="4" t="s">
        <v>31</v>
      </c>
      <c r="P1749" s="4" t="s">
        <v>24</v>
      </c>
      <c r="Q1749" s="4">
        <v>30</v>
      </c>
      <c r="R1749" s="4" t="s">
        <v>6010</v>
      </c>
      <c r="S1749" s="4" t="b">
        <v>0</v>
      </c>
      <c r="T1749" s="4">
        <v>0</v>
      </c>
      <c r="U1749" s="4" t="s">
        <v>6006</v>
      </c>
      <c r="V1749" s="4">
        <v>6.64</v>
      </c>
      <c r="W1749" s="4">
        <v>2</v>
      </c>
      <c r="X1749" s="4" t="s">
        <v>6016</v>
      </c>
      <c r="Y1749" s="4" t="b">
        <v>0</v>
      </c>
      <c r="Z1749" s="4" t="b">
        <v>0</v>
      </c>
      <c r="AA1749" s="4" t="b">
        <v>0</v>
      </c>
      <c r="AB1749" s="4" t="b">
        <v>0</v>
      </c>
      <c r="AC1749" s="4" t="b">
        <v>0</v>
      </c>
    </row>
    <row r="1750" spans="1:29" x14ac:dyDescent="0.25">
      <c r="A1750" s="4" t="s">
        <v>3523</v>
      </c>
      <c r="B1750" s="4" t="s">
        <v>3524</v>
      </c>
      <c r="C1750" s="9">
        <v>45832</v>
      </c>
      <c r="D1750" s="9" t="str">
        <f>TEXT(Transaction_2[[#This Row],[transaction_date]],"yyyy")</f>
        <v>2025</v>
      </c>
      <c r="E1750" s="9" t="str">
        <f>TEXT(Transaction_2[[#This Row],[transaction_date]],"mmm")</f>
        <v>Jun</v>
      </c>
      <c r="F1750" s="4">
        <v>46</v>
      </c>
      <c r="G1750" s="4" t="s">
        <v>6021</v>
      </c>
      <c r="H1750" s="4" t="s">
        <v>27</v>
      </c>
      <c r="I1750" s="4" t="s">
        <v>6009</v>
      </c>
      <c r="J1750" s="4">
        <v>1</v>
      </c>
      <c r="K1750" s="4">
        <v>38.71</v>
      </c>
      <c r="L1750" s="4">
        <v>38.71</v>
      </c>
      <c r="M1750" s="12">
        <f>Transaction_2[[#This Row],[total_amount]]*(1-Transaction_2[[#This Row],[discount_percentage]]/100)</f>
        <v>38.71</v>
      </c>
      <c r="N1750" s="12">
        <f>Transaction_2[[#This Row],[total_amount]]-(Transaction_2[[#This Row],[total_amount]]*Transaction_2[[#This Row],[discount_percentage]]/100)</f>
        <v>38.71</v>
      </c>
      <c r="O1750" s="4" t="s">
        <v>23</v>
      </c>
      <c r="P1750" s="4" t="s">
        <v>32</v>
      </c>
      <c r="Q1750" s="4">
        <v>40</v>
      </c>
      <c r="R1750" s="4" t="s">
        <v>6010</v>
      </c>
      <c r="S1750" s="4" t="b">
        <v>0</v>
      </c>
      <c r="T1750" s="4">
        <v>0</v>
      </c>
      <c r="U1750" s="4" t="s">
        <v>6006</v>
      </c>
      <c r="V1750" s="4">
        <v>21.31</v>
      </c>
      <c r="W1750" s="4">
        <v>2</v>
      </c>
      <c r="X1750" s="4" t="s">
        <v>6016</v>
      </c>
      <c r="Y1750" s="4" t="b">
        <v>0</v>
      </c>
      <c r="Z1750" s="4" t="b">
        <v>1</v>
      </c>
      <c r="AA1750" s="4" t="b">
        <v>0</v>
      </c>
      <c r="AB1750" s="4" t="b">
        <v>0</v>
      </c>
      <c r="AC1750" s="4" t="b">
        <v>0</v>
      </c>
    </row>
    <row r="1751" spans="1:29" x14ac:dyDescent="0.25">
      <c r="A1751" s="4" t="s">
        <v>3525</v>
      </c>
      <c r="B1751" s="4" t="s">
        <v>3526</v>
      </c>
      <c r="C1751" s="9">
        <v>45537</v>
      </c>
      <c r="D1751" s="9" t="str">
        <f>TEXT(Transaction_2[[#This Row],[transaction_date]],"yyyy")</f>
        <v>2024</v>
      </c>
      <c r="E1751" s="9" t="str">
        <f>TEXT(Transaction_2[[#This Row],[transaction_date]],"mmm")</f>
        <v>Sep</v>
      </c>
      <c r="F1751" s="4">
        <v>63</v>
      </c>
      <c r="G1751" s="4" t="s">
        <v>6008</v>
      </c>
      <c r="H1751" s="4" t="s">
        <v>39</v>
      </c>
      <c r="I1751" s="4" t="s">
        <v>6015</v>
      </c>
      <c r="J1751" s="4">
        <v>12</v>
      </c>
      <c r="K1751" s="4">
        <v>21.44</v>
      </c>
      <c r="L1751" s="4">
        <v>257.3</v>
      </c>
      <c r="M1751" s="12">
        <f>Transaction_2[[#This Row],[total_amount]]*(1-Transaction_2[[#This Row],[discount_percentage]]/100)</f>
        <v>257.3</v>
      </c>
      <c r="N1751" s="12">
        <f>Transaction_2[[#This Row],[total_amount]]-(Transaction_2[[#This Row],[total_amount]]*Transaction_2[[#This Row],[discount_percentage]]/100)</f>
        <v>257.3</v>
      </c>
      <c r="O1751" s="4" t="s">
        <v>31</v>
      </c>
      <c r="P1751" s="4" t="s">
        <v>57</v>
      </c>
      <c r="Q1751" s="4">
        <v>2</v>
      </c>
      <c r="R1751" s="4" t="s">
        <v>6023</v>
      </c>
      <c r="S1751" s="4" t="b">
        <v>0</v>
      </c>
      <c r="T1751" s="4">
        <v>0</v>
      </c>
      <c r="U1751" s="4" t="s">
        <v>6006</v>
      </c>
      <c r="V1751" s="4">
        <v>7.44</v>
      </c>
      <c r="W1751" s="4">
        <v>6</v>
      </c>
      <c r="X1751" s="4" t="s">
        <v>6018</v>
      </c>
      <c r="Y1751" s="4" t="b">
        <v>0</v>
      </c>
      <c r="Z1751" s="4" t="b">
        <v>0</v>
      </c>
      <c r="AA1751" s="4" t="b">
        <v>0</v>
      </c>
      <c r="AB1751" s="4" t="b">
        <v>0</v>
      </c>
      <c r="AC1751" s="4" t="b">
        <v>1</v>
      </c>
    </row>
    <row r="1752" spans="1:29" x14ac:dyDescent="0.25">
      <c r="A1752" s="4" t="s">
        <v>3527</v>
      </c>
      <c r="B1752" s="4" t="s">
        <v>3528</v>
      </c>
      <c r="C1752" s="9">
        <v>45548</v>
      </c>
      <c r="D1752" s="9" t="str">
        <f>TEXT(Transaction_2[[#This Row],[transaction_date]],"yyyy")</f>
        <v>2024</v>
      </c>
      <c r="E1752" s="9" t="str">
        <f>TEXT(Transaction_2[[#This Row],[transaction_date]],"mmm")</f>
        <v>Sep</v>
      </c>
      <c r="F1752" s="4">
        <v>56</v>
      </c>
      <c r="G1752" s="4" t="s">
        <v>6012</v>
      </c>
      <c r="H1752" s="4" t="s">
        <v>39</v>
      </c>
      <c r="I1752" s="4" t="s">
        <v>6015</v>
      </c>
      <c r="J1752" s="4">
        <v>14</v>
      </c>
      <c r="K1752" s="4">
        <v>47.93</v>
      </c>
      <c r="L1752" s="4">
        <v>670.97</v>
      </c>
      <c r="M1752" s="12">
        <f>Transaction_2[[#This Row],[total_amount]]*(1-Transaction_2[[#This Row],[discount_percentage]]/100)</f>
        <v>469.00803000000008</v>
      </c>
      <c r="N1752" s="12">
        <f>Transaction_2[[#This Row],[total_amount]]-(Transaction_2[[#This Row],[total_amount]]*Transaction_2[[#This Row],[discount_percentage]]/100)</f>
        <v>469.00803000000002</v>
      </c>
      <c r="O1752" s="4" t="s">
        <v>90</v>
      </c>
      <c r="P1752" s="4" t="s">
        <v>36</v>
      </c>
      <c r="Q1752" s="4">
        <v>0</v>
      </c>
      <c r="R1752" s="4" t="s">
        <v>6027</v>
      </c>
      <c r="S1752" s="4" t="b">
        <v>1</v>
      </c>
      <c r="T1752" s="4">
        <v>30.1</v>
      </c>
      <c r="U1752" s="4" t="s">
        <v>6014</v>
      </c>
      <c r="V1752" s="4">
        <v>13.65</v>
      </c>
      <c r="W1752" s="4">
        <v>13</v>
      </c>
      <c r="X1752" s="4" t="s">
        <v>6020</v>
      </c>
      <c r="Y1752" s="4" t="b">
        <v>0</v>
      </c>
      <c r="Z1752" s="4" t="b">
        <v>0</v>
      </c>
      <c r="AA1752" s="4" t="b">
        <v>1</v>
      </c>
      <c r="AB1752" s="4" t="b">
        <v>1</v>
      </c>
      <c r="AC1752" s="4" t="b">
        <v>1</v>
      </c>
    </row>
    <row r="1753" spans="1:29" x14ac:dyDescent="0.25">
      <c r="A1753" s="4" t="s">
        <v>3529</v>
      </c>
      <c r="B1753" s="4" t="s">
        <v>3530</v>
      </c>
      <c r="C1753" s="9">
        <v>45478</v>
      </c>
      <c r="D1753" s="9" t="str">
        <f>TEXT(Transaction_2[[#This Row],[transaction_date]],"yyyy")</f>
        <v>2024</v>
      </c>
      <c r="E1753" s="9" t="str">
        <f>TEXT(Transaction_2[[#This Row],[transaction_date]],"mmm")</f>
        <v>Jul</v>
      </c>
      <c r="F1753" s="4">
        <v>27</v>
      </c>
      <c r="G1753" s="4" t="s">
        <v>6003</v>
      </c>
      <c r="H1753" s="4" t="s">
        <v>53</v>
      </c>
      <c r="I1753" s="4" t="s">
        <v>6022</v>
      </c>
      <c r="J1753" s="4">
        <v>4</v>
      </c>
      <c r="K1753" s="4">
        <v>294.25</v>
      </c>
      <c r="L1753" s="4">
        <v>1177.01</v>
      </c>
      <c r="M1753" s="12">
        <f>Transaction_2[[#This Row],[total_amount]]*(1-Transaction_2[[#This Row],[discount_percentage]]/100)</f>
        <v>1177.01</v>
      </c>
      <c r="N1753" s="12">
        <f>Transaction_2[[#This Row],[total_amount]]-(Transaction_2[[#This Row],[total_amount]]*Transaction_2[[#This Row],[discount_percentage]]/100)</f>
        <v>1177.01</v>
      </c>
      <c r="O1753" s="4" t="s">
        <v>23</v>
      </c>
      <c r="P1753" s="4" t="s">
        <v>36</v>
      </c>
      <c r="Q1753" s="4">
        <v>22</v>
      </c>
      <c r="R1753" s="4" t="s">
        <v>6005</v>
      </c>
      <c r="S1753" s="4" t="b">
        <v>0</v>
      </c>
      <c r="T1753" s="4">
        <v>0</v>
      </c>
      <c r="U1753" s="4" t="s">
        <v>6006</v>
      </c>
      <c r="V1753" s="4">
        <v>23.94</v>
      </c>
      <c r="W1753" s="4">
        <v>29</v>
      </c>
      <c r="X1753" s="4" t="s">
        <v>6007</v>
      </c>
      <c r="Y1753" s="4" t="b">
        <v>0</v>
      </c>
      <c r="Z1753" s="4" t="b">
        <v>0</v>
      </c>
      <c r="AA1753" s="4" t="b">
        <v>1</v>
      </c>
      <c r="AB1753" s="4" t="b">
        <v>0</v>
      </c>
      <c r="AC1753" s="4" t="b">
        <v>0</v>
      </c>
    </row>
    <row r="1754" spans="1:29" x14ac:dyDescent="0.25">
      <c r="A1754" s="4" t="s">
        <v>3531</v>
      </c>
      <c r="B1754" s="4" t="s">
        <v>3532</v>
      </c>
      <c r="C1754" s="9">
        <v>45774</v>
      </c>
      <c r="D1754" s="9" t="str">
        <f>TEXT(Transaction_2[[#This Row],[transaction_date]],"yyyy")</f>
        <v>2025</v>
      </c>
      <c r="E1754" s="9" t="str">
        <f>TEXT(Transaction_2[[#This Row],[transaction_date]],"mmm")</f>
        <v>Apr</v>
      </c>
      <c r="F1754" s="4">
        <v>45</v>
      </c>
      <c r="G1754" s="4" t="s">
        <v>6021</v>
      </c>
      <c r="H1754" s="4" t="s">
        <v>39</v>
      </c>
      <c r="I1754" s="4" t="s">
        <v>6015</v>
      </c>
      <c r="J1754" s="4">
        <v>1</v>
      </c>
      <c r="K1754" s="4">
        <v>274.29000000000002</v>
      </c>
      <c r="L1754" s="4">
        <v>274.29000000000002</v>
      </c>
      <c r="M1754" s="12">
        <f>Transaction_2[[#This Row],[total_amount]]*(1-Transaction_2[[#This Row],[discount_percentage]]/100)</f>
        <v>274.29000000000002</v>
      </c>
      <c r="N1754" s="12">
        <f>Transaction_2[[#This Row],[total_amount]]-(Transaction_2[[#This Row],[total_amount]]*Transaction_2[[#This Row],[discount_percentage]]/100)</f>
        <v>274.29000000000002</v>
      </c>
      <c r="O1754" s="4" t="s">
        <v>31</v>
      </c>
      <c r="P1754" s="4" t="s">
        <v>32</v>
      </c>
      <c r="Q1754" s="4">
        <v>24</v>
      </c>
      <c r="R1754" s="4" t="s">
        <v>6005</v>
      </c>
      <c r="S1754" s="4" t="b">
        <v>0</v>
      </c>
      <c r="T1754" s="4">
        <v>0</v>
      </c>
      <c r="U1754" s="4" t="s">
        <v>6006</v>
      </c>
      <c r="V1754" s="4">
        <v>10.81</v>
      </c>
      <c r="W1754" s="4">
        <v>11</v>
      </c>
      <c r="X1754" s="4" t="s">
        <v>6020</v>
      </c>
      <c r="Y1754" s="4" t="b">
        <v>0</v>
      </c>
      <c r="Z1754" s="4" t="b">
        <v>0</v>
      </c>
      <c r="AA1754" s="4" t="b">
        <v>0</v>
      </c>
      <c r="AB1754" s="4" t="b">
        <v>1</v>
      </c>
      <c r="AC1754" s="4" t="b">
        <v>0</v>
      </c>
    </row>
    <row r="1755" spans="1:29" x14ac:dyDescent="0.25">
      <c r="A1755" s="4" t="s">
        <v>3533</v>
      </c>
      <c r="B1755" s="4" t="s">
        <v>3534</v>
      </c>
      <c r="C1755" s="9">
        <v>45545</v>
      </c>
      <c r="D1755" s="9" t="str">
        <f>TEXT(Transaction_2[[#This Row],[transaction_date]],"yyyy")</f>
        <v>2024</v>
      </c>
      <c r="E1755" s="9" t="str">
        <f>TEXT(Transaction_2[[#This Row],[transaction_date]],"mmm")</f>
        <v>Sep</v>
      </c>
      <c r="F1755" s="4">
        <v>49</v>
      </c>
      <c r="G1755" s="4" t="s">
        <v>6021</v>
      </c>
      <c r="H1755" s="4" t="s">
        <v>22</v>
      </c>
      <c r="I1755" s="4" t="s">
        <v>6004</v>
      </c>
      <c r="J1755" s="4">
        <v>2</v>
      </c>
      <c r="K1755" s="4">
        <v>137</v>
      </c>
      <c r="L1755" s="4">
        <v>274.01</v>
      </c>
      <c r="M1755" s="12">
        <f>Transaction_2[[#This Row],[total_amount]]*(1-Transaction_2[[#This Row],[discount_percentage]]/100)</f>
        <v>240.30677</v>
      </c>
      <c r="N1755" s="12">
        <f>Transaction_2[[#This Row],[total_amount]]-(Transaction_2[[#This Row],[total_amount]]*Transaction_2[[#This Row],[discount_percentage]]/100)</f>
        <v>240.30677</v>
      </c>
      <c r="O1755" s="4" t="s">
        <v>31</v>
      </c>
      <c r="P1755" s="4" t="s">
        <v>32</v>
      </c>
      <c r="Q1755" s="4">
        <v>49</v>
      </c>
      <c r="R1755" s="4" t="s">
        <v>6010</v>
      </c>
      <c r="S1755" s="4" t="b">
        <v>1</v>
      </c>
      <c r="T1755" s="4">
        <v>12.3</v>
      </c>
      <c r="U1755" s="4" t="s">
        <v>6028</v>
      </c>
      <c r="V1755" s="4">
        <v>11.12</v>
      </c>
      <c r="W1755" s="4">
        <v>26</v>
      </c>
      <c r="X1755" s="4" t="s">
        <v>6007</v>
      </c>
      <c r="Y1755" s="4" t="b">
        <v>0</v>
      </c>
      <c r="Z1755" s="4" t="b">
        <v>0</v>
      </c>
      <c r="AA1755" s="4" t="b">
        <v>0</v>
      </c>
      <c r="AB1755" s="4" t="b">
        <v>0</v>
      </c>
      <c r="AC1755" s="4" t="b">
        <v>0</v>
      </c>
    </row>
    <row r="1756" spans="1:29" x14ac:dyDescent="0.25">
      <c r="A1756" s="4" t="s">
        <v>3535</v>
      </c>
      <c r="B1756" s="4" t="s">
        <v>3536</v>
      </c>
      <c r="C1756" s="9">
        <v>45691</v>
      </c>
      <c r="D1756" s="9" t="str">
        <f>TEXT(Transaction_2[[#This Row],[transaction_date]],"yyyy")</f>
        <v>2025</v>
      </c>
      <c r="E1756" s="9" t="str">
        <f>TEXT(Transaction_2[[#This Row],[transaction_date]],"mmm")</f>
        <v>Feb</v>
      </c>
      <c r="F1756" s="4">
        <v>30</v>
      </c>
      <c r="G1756" s="4" t="s">
        <v>6017</v>
      </c>
      <c r="H1756" s="4" t="s">
        <v>27</v>
      </c>
      <c r="I1756" s="4" t="s">
        <v>6009</v>
      </c>
      <c r="J1756" s="4">
        <v>3</v>
      </c>
      <c r="K1756" s="4">
        <v>238.83</v>
      </c>
      <c r="L1756" s="4">
        <v>716.48</v>
      </c>
      <c r="M1756" s="12">
        <f>Transaction_2[[#This Row],[total_amount]]*(1-Transaction_2[[#This Row],[discount_percentage]]/100)</f>
        <v>716.48</v>
      </c>
      <c r="N1756" s="12">
        <f>Transaction_2[[#This Row],[total_amount]]-(Transaction_2[[#This Row],[total_amount]]*Transaction_2[[#This Row],[discount_percentage]]/100)</f>
        <v>716.48</v>
      </c>
      <c r="O1756" s="4" t="s">
        <v>31</v>
      </c>
      <c r="P1756" s="4" t="s">
        <v>24</v>
      </c>
      <c r="Q1756" s="4">
        <v>10</v>
      </c>
      <c r="R1756" s="4" t="s">
        <v>6005</v>
      </c>
      <c r="S1756" s="4" t="b">
        <v>0</v>
      </c>
      <c r="T1756" s="4">
        <v>0</v>
      </c>
      <c r="U1756" s="4" t="s">
        <v>6006</v>
      </c>
      <c r="V1756" s="4">
        <v>24.66</v>
      </c>
      <c r="W1756" s="4">
        <v>18</v>
      </c>
      <c r="X1756" s="4" t="s">
        <v>6007</v>
      </c>
      <c r="Y1756" s="4" t="b">
        <v>0</v>
      </c>
      <c r="Z1756" s="4" t="b">
        <v>0</v>
      </c>
      <c r="AA1756" s="4" t="b">
        <v>0</v>
      </c>
      <c r="AB1756" s="4" t="b">
        <v>0</v>
      </c>
      <c r="AC1756" s="4" t="b">
        <v>0</v>
      </c>
    </row>
    <row r="1757" spans="1:29" x14ac:dyDescent="0.25">
      <c r="A1757" s="4" t="s">
        <v>3537</v>
      </c>
      <c r="B1757" s="4" t="s">
        <v>3538</v>
      </c>
      <c r="C1757" s="9">
        <v>45623</v>
      </c>
      <c r="D1757" s="9" t="str">
        <f>TEXT(Transaction_2[[#This Row],[transaction_date]],"yyyy")</f>
        <v>2024</v>
      </c>
      <c r="E1757" s="9" t="str">
        <f>TEXT(Transaction_2[[#This Row],[transaction_date]],"mmm")</f>
        <v>Nov</v>
      </c>
      <c r="F1757" s="4">
        <v>53</v>
      </c>
      <c r="G1757" s="4" t="s">
        <v>6012</v>
      </c>
      <c r="H1757" s="4" t="s">
        <v>65</v>
      </c>
      <c r="I1757" s="4" t="s">
        <v>6025</v>
      </c>
      <c r="J1757" s="4">
        <v>11</v>
      </c>
      <c r="K1757" s="4">
        <v>90.21</v>
      </c>
      <c r="L1757" s="4">
        <v>992.3</v>
      </c>
      <c r="M1757" s="12">
        <f>Transaction_2[[#This Row],[total_amount]]*(1-Transaction_2[[#This Row],[discount_percentage]]/100)</f>
        <v>740.25579999999991</v>
      </c>
      <c r="N1757" s="12">
        <f>Transaction_2[[#This Row],[total_amount]]-(Transaction_2[[#This Row],[total_amount]]*Transaction_2[[#This Row],[discount_percentage]]/100)</f>
        <v>740.25579999999991</v>
      </c>
      <c r="O1757" s="4" t="s">
        <v>90</v>
      </c>
      <c r="P1757" s="4" t="s">
        <v>36</v>
      </c>
      <c r="Q1757" s="4">
        <v>0</v>
      </c>
      <c r="R1757" s="4" t="s">
        <v>6027</v>
      </c>
      <c r="S1757" s="4" t="b">
        <v>1</v>
      </c>
      <c r="T1757" s="4">
        <v>25.4</v>
      </c>
      <c r="U1757" s="4" t="s">
        <v>6014</v>
      </c>
      <c r="V1757" s="4">
        <v>12.51</v>
      </c>
      <c r="W1757" s="4">
        <v>19</v>
      </c>
      <c r="X1757" s="4" t="s">
        <v>6007</v>
      </c>
      <c r="Y1757" s="4" t="b">
        <v>0</v>
      </c>
      <c r="Z1757" s="4" t="b">
        <v>0</v>
      </c>
      <c r="AA1757" s="4" t="b">
        <v>1</v>
      </c>
      <c r="AB1757" s="4" t="b">
        <v>0</v>
      </c>
      <c r="AC1757" s="4" t="b">
        <v>1</v>
      </c>
    </row>
    <row r="1758" spans="1:29" x14ac:dyDescent="0.25">
      <c r="A1758" s="4" t="s">
        <v>3539</v>
      </c>
      <c r="B1758" s="4" t="s">
        <v>3540</v>
      </c>
      <c r="C1758" s="9">
        <v>45674</v>
      </c>
      <c r="D1758" s="9" t="str">
        <f>TEXT(Transaction_2[[#This Row],[transaction_date]],"yyyy")</f>
        <v>2025</v>
      </c>
      <c r="E1758" s="9" t="str">
        <f>TEXT(Transaction_2[[#This Row],[transaction_date]],"mmm")</f>
        <v>Jan</v>
      </c>
      <c r="F1758" s="4">
        <v>37</v>
      </c>
      <c r="G1758" s="4" t="s">
        <v>6017</v>
      </c>
      <c r="H1758" s="4" t="s">
        <v>35</v>
      </c>
      <c r="I1758" s="4" t="s">
        <v>6013</v>
      </c>
      <c r="J1758" s="4">
        <v>11</v>
      </c>
      <c r="K1758" s="4">
        <v>43.67</v>
      </c>
      <c r="L1758" s="4">
        <v>480.33</v>
      </c>
      <c r="M1758" s="12">
        <f>Transaction_2[[#This Row],[total_amount]]*(1-Transaction_2[[#This Row],[discount_percentage]]/100)</f>
        <v>480.33</v>
      </c>
      <c r="N1758" s="12">
        <f>Transaction_2[[#This Row],[total_amount]]-(Transaction_2[[#This Row],[total_amount]]*Transaction_2[[#This Row],[discount_percentage]]/100)</f>
        <v>480.33</v>
      </c>
      <c r="O1758" s="4" t="s">
        <v>28</v>
      </c>
      <c r="P1758" s="4" t="s">
        <v>36</v>
      </c>
      <c r="Q1758" s="4">
        <v>0</v>
      </c>
      <c r="R1758" s="4" t="s">
        <v>6027</v>
      </c>
      <c r="S1758" s="4" t="b">
        <v>0</v>
      </c>
      <c r="T1758" s="4">
        <v>0</v>
      </c>
      <c r="U1758" s="4" t="s">
        <v>6006</v>
      </c>
      <c r="V1758" s="4">
        <v>17.55</v>
      </c>
      <c r="W1758" s="4">
        <v>12</v>
      </c>
      <c r="X1758" s="4" t="s">
        <v>6020</v>
      </c>
      <c r="Y1758" s="4" t="b">
        <v>1</v>
      </c>
      <c r="Z1758" s="4" t="b">
        <v>0</v>
      </c>
      <c r="AA1758" s="4" t="b">
        <v>0</v>
      </c>
      <c r="AB1758" s="4" t="b">
        <v>0</v>
      </c>
      <c r="AC1758" s="4" t="b">
        <v>1</v>
      </c>
    </row>
    <row r="1759" spans="1:29" x14ac:dyDescent="0.25">
      <c r="A1759" s="4" t="s">
        <v>3541</v>
      </c>
      <c r="B1759" s="4" t="s">
        <v>3542</v>
      </c>
      <c r="C1759" s="9">
        <v>45632</v>
      </c>
      <c r="D1759" s="9" t="str">
        <f>TEXT(Transaction_2[[#This Row],[transaction_date]],"yyyy")</f>
        <v>2024</v>
      </c>
      <c r="E1759" s="9" t="str">
        <f>TEXT(Transaction_2[[#This Row],[transaction_date]],"mmm")</f>
        <v>Dec</v>
      </c>
      <c r="F1759" s="4">
        <v>34</v>
      </c>
      <c r="G1759" s="4" t="s">
        <v>6017</v>
      </c>
      <c r="H1759" s="4" t="s">
        <v>115</v>
      </c>
      <c r="I1759" s="4" t="s">
        <v>6030</v>
      </c>
      <c r="J1759" s="4">
        <v>2</v>
      </c>
      <c r="K1759" s="4">
        <v>107.02</v>
      </c>
      <c r="L1759" s="4">
        <v>214.05</v>
      </c>
      <c r="M1759" s="12">
        <f>Transaction_2[[#This Row],[total_amount]]*(1-Transaction_2[[#This Row],[discount_percentage]]/100)</f>
        <v>214.05</v>
      </c>
      <c r="N1759" s="12">
        <f>Transaction_2[[#This Row],[total_amount]]-(Transaction_2[[#This Row],[total_amount]]*Transaction_2[[#This Row],[discount_percentage]]/100)</f>
        <v>214.05</v>
      </c>
      <c r="O1759" s="4" t="s">
        <v>28</v>
      </c>
      <c r="P1759" s="4" t="s">
        <v>32</v>
      </c>
      <c r="Q1759" s="4">
        <v>31</v>
      </c>
      <c r="R1759" s="4" t="s">
        <v>6010</v>
      </c>
      <c r="S1759" s="4" t="b">
        <v>0</v>
      </c>
      <c r="T1759" s="4">
        <v>0</v>
      </c>
      <c r="U1759" s="4" t="s">
        <v>6006</v>
      </c>
      <c r="V1759" s="4">
        <v>19.100000000000001</v>
      </c>
      <c r="W1759" s="4">
        <v>7</v>
      </c>
      <c r="X1759" s="4" t="s">
        <v>6018</v>
      </c>
      <c r="Y1759" s="4" t="b">
        <v>0</v>
      </c>
      <c r="Z1759" s="4" t="b">
        <v>0</v>
      </c>
      <c r="AA1759" s="4" t="b">
        <v>0</v>
      </c>
      <c r="AB1759" s="4" t="b">
        <v>0</v>
      </c>
      <c r="AC1759" s="4" t="b">
        <v>0</v>
      </c>
    </row>
    <row r="1760" spans="1:29" x14ac:dyDescent="0.25">
      <c r="A1760" s="4" t="s">
        <v>3543</v>
      </c>
      <c r="B1760" s="4" t="s">
        <v>3544</v>
      </c>
      <c r="C1760" s="9">
        <v>45785</v>
      </c>
      <c r="D1760" s="9" t="str">
        <f>TEXT(Transaction_2[[#This Row],[transaction_date]],"yyyy")</f>
        <v>2025</v>
      </c>
      <c r="E1760" s="9" t="str">
        <f>TEXT(Transaction_2[[#This Row],[transaction_date]],"mmm")</f>
        <v>May</v>
      </c>
      <c r="F1760" s="4">
        <v>53</v>
      </c>
      <c r="G1760" s="4" t="s">
        <v>6012</v>
      </c>
      <c r="H1760" s="4" t="s">
        <v>39</v>
      </c>
      <c r="I1760" s="4" t="s">
        <v>6015</v>
      </c>
      <c r="J1760" s="4">
        <v>3</v>
      </c>
      <c r="K1760" s="4">
        <v>56.4</v>
      </c>
      <c r="L1760" s="4">
        <v>169.2</v>
      </c>
      <c r="M1760" s="12">
        <f>Transaction_2[[#This Row],[total_amount]]*(1-Transaction_2[[#This Row],[discount_percentage]]/100)</f>
        <v>169.2</v>
      </c>
      <c r="N1760" s="12">
        <f>Transaction_2[[#This Row],[total_amount]]-(Transaction_2[[#This Row],[total_amount]]*Transaction_2[[#This Row],[discount_percentage]]/100)</f>
        <v>169.2</v>
      </c>
      <c r="O1760" s="4" t="s">
        <v>87</v>
      </c>
      <c r="P1760" s="4" t="s">
        <v>57</v>
      </c>
      <c r="Q1760" s="4">
        <v>3</v>
      </c>
      <c r="R1760" s="4" t="s">
        <v>6023</v>
      </c>
      <c r="S1760" s="4" t="b">
        <v>0</v>
      </c>
      <c r="T1760" s="4">
        <v>0</v>
      </c>
      <c r="U1760" s="4" t="s">
        <v>6006</v>
      </c>
      <c r="V1760" s="4">
        <v>8.76</v>
      </c>
      <c r="W1760" s="4">
        <v>11</v>
      </c>
      <c r="X1760" s="4" t="s">
        <v>6020</v>
      </c>
      <c r="Y1760" s="4" t="b">
        <v>1</v>
      </c>
      <c r="Z1760" s="4" t="b">
        <v>1</v>
      </c>
      <c r="AA1760" s="4" t="b">
        <v>1</v>
      </c>
      <c r="AB1760" s="4" t="b">
        <v>1</v>
      </c>
      <c r="AC1760" s="4" t="b">
        <v>1</v>
      </c>
    </row>
    <row r="1761" spans="1:29" x14ac:dyDescent="0.25">
      <c r="A1761" s="4" t="s">
        <v>3545</v>
      </c>
      <c r="B1761" s="4" t="s">
        <v>3546</v>
      </c>
      <c r="C1761" s="9">
        <v>45548</v>
      </c>
      <c r="D1761" s="9" t="str">
        <f>TEXT(Transaction_2[[#This Row],[transaction_date]],"yyyy")</f>
        <v>2024</v>
      </c>
      <c r="E1761" s="9" t="str">
        <f>TEXT(Transaction_2[[#This Row],[transaction_date]],"mmm")</f>
        <v>Sep</v>
      </c>
      <c r="F1761" s="4">
        <v>26</v>
      </c>
      <c r="G1761" s="4" t="s">
        <v>6003</v>
      </c>
      <c r="H1761" s="4" t="s">
        <v>53</v>
      </c>
      <c r="I1761" s="4" t="s">
        <v>6022</v>
      </c>
      <c r="J1761" s="4">
        <v>1</v>
      </c>
      <c r="K1761" s="4">
        <v>108.34</v>
      </c>
      <c r="L1761" s="4">
        <v>108.34</v>
      </c>
      <c r="M1761" s="12">
        <f>Transaction_2[[#This Row],[total_amount]]*(1-Transaction_2[[#This Row],[discount_percentage]]/100)</f>
        <v>108.34</v>
      </c>
      <c r="N1761" s="12">
        <f>Transaction_2[[#This Row],[total_amount]]-(Transaction_2[[#This Row],[total_amount]]*Transaction_2[[#This Row],[discount_percentage]]/100)</f>
        <v>108.34</v>
      </c>
      <c r="O1761" s="4" t="s">
        <v>54</v>
      </c>
      <c r="P1761" s="4" t="s">
        <v>32</v>
      </c>
      <c r="Q1761" s="4">
        <v>24</v>
      </c>
      <c r="R1761" s="4" t="s">
        <v>6005</v>
      </c>
      <c r="S1761" s="4" t="b">
        <v>0</v>
      </c>
      <c r="T1761" s="4">
        <v>0</v>
      </c>
      <c r="U1761" s="4" t="s">
        <v>6006</v>
      </c>
      <c r="V1761" s="4">
        <v>13.18</v>
      </c>
      <c r="W1761" s="4">
        <v>29</v>
      </c>
      <c r="X1761" s="4" t="s">
        <v>6007</v>
      </c>
      <c r="Y1761" s="4" t="b">
        <v>0</v>
      </c>
      <c r="Z1761" s="4" t="b">
        <v>0</v>
      </c>
      <c r="AA1761" s="4" t="b">
        <v>0</v>
      </c>
      <c r="AB1761" s="4" t="b">
        <v>0</v>
      </c>
      <c r="AC1761" s="4" t="b">
        <v>0</v>
      </c>
    </row>
    <row r="1762" spans="1:29" x14ac:dyDescent="0.25">
      <c r="A1762" s="4" t="s">
        <v>3547</v>
      </c>
      <c r="B1762" s="4" t="s">
        <v>3548</v>
      </c>
      <c r="C1762" s="9">
        <v>45769</v>
      </c>
      <c r="D1762" s="9" t="str">
        <f>TEXT(Transaction_2[[#This Row],[transaction_date]],"yyyy")</f>
        <v>2025</v>
      </c>
      <c r="E1762" s="9" t="str">
        <f>TEXT(Transaction_2[[#This Row],[transaction_date]],"mmm")</f>
        <v>Apr</v>
      </c>
      <c r="F1762" s="4">
        <v>63</v>
      </c>
      <c r="G1762" s="4" t="s">
        <v>6008</v>
      </c>
      <c r="H1762" s="4" t="s">
        <v>35</v>
      </c>
      <c r="I1762" s="4" t="s">
        <v>6013</v>
      </c>
      <c r="J1762" s="4">
        <v>2</v>
      </c>
      <c r="K1762" s="4">
        <v>68.680000000000007</v>
      </c>
      <c r="L1762" s="4">
        <v>137.36000000000001</v>
      </c>
      <c r="M1762" s="12">
        <f>Transaction_2[[#This Row],[total_amount]]*(1-Transaction_2[[#This Row],[discount_percentage]]/100)</f>
        <v>124.86024000000002</v>
      </c>
      <c r="N1762" s="12">
        <f>Transaction_2[[#This Row],[total_amount]]-(Transaction_2[[#This Row],[total_amount]]*Transaction_2[[#This Row],[discount_percentage]]/100)</f>
        <v>124.86024</v>
      </c>
      <c r="O1762" s="4" t="s">
        <v>28</v>
      </c>
      <c r="P1762" s="4" t="s">
        <v>32</v>
      </c>
      <c r="Q1762" s="4">
        <v>47</v>
      </c>
      <c r="R1762" s="4" t="s">
        <v>6010</v>
      </c>
      <c r="S1762" s="4" t="b">
        <v>1</v>
      </c>
      <c r="T1762" s="4">
        <v>9.1</v>
      </c>
      <c r="U1762" s="4" t="s">
        <v>6031</v>
      </c>
      <c r="V1762" s="4">
        <v>14.25</v>
      </c>
      <c r="W1762" s="4">
        <v>27</v>
      </c>
      <c r="X1762" s="4" t="s">
        <v>6007</v>
      </c>
      <c r="Y1762" s="4" t="b">
        <v>0</v>
      </c>
      <c r="Z1762" s="4" t="b">
        <v>1</v>
      </c>
      <c r="AA1762" s="4" t="b">
        <v>0</v>
      </c>
      <c r="AB1762" s="4" t="b">
        <v>0</v>
      </c>
      <c r="AC1762" s="4" t="b">
        <v>0</v>
      </c>
    </row>
    <row r="1763" spans="1:29" x14ac:dyDescent="0.25">
      <c r="A1763" s="4" t="s">
        <v>3549</v>
      </c>
      <c r="B1763" s="4" t="s">
        <v>3550</v>
      </c>
      <c r="C1763" s="9">
        <v>45572</v>
      </c>
      <c r="D1763" s="9" t="str">
        <f>TEXT(Transaction_2[[#This Row],[transaction_date]],"yyyy")</f>
        <v>2024</v>
      </c>
      <c r="E1763" s="9" t="str">
        <f>TEXT(Transaction_2[[#This Row],[transaction_date]],"mmm")</f>
        <v>Oct</v>
      </c>
      <c r="F1763" s="4">
        <v>64</v>
      </c>
      <c r="G1763" s="4" t="s">
        <v>6008</v>
      </c>
      <c r="H1763" s="4" t="s">
        <v>80</v>
      </c>
      <c r="I1763" s="4" t="s">
        <v>6026</v>
      </c>
      <c r="J1763" s="4">
        <v>2</v>
      </c>
      <c r="K1763" s="4">
        <v>31.5</v>
      </c>
      <c r="L1763" s="4">
        <v>63</v>
      </c>
      <c r="M1763" s="12">
        <f>Transaction_2[[#This Row],[total_amount]]*(1-Transaction_2[[#This Row],[discount_percentage]]/100)</f>
        <v>55.125</v>
      </c>
      <c r="N1763" s="12">
        <f>Transaction_2[[#This Row],[total_amount]]-(Transaction_2[[#This Row],[total_amount]]*Transaction_2[[#This Row],[discount_percentage]]/100)</f>
        <v>55.125</v>
      </c>
      <c r="O1763" s="4" t="s">
        <v>23</v>
      </c>
      <c r="P1763" s="4" t="s">
        <v>36</v>
      </c>
      <c r="Q1763" s="4">
        <v>32</v>
      </c>
      <c r="R1763" s="4" t="s">
        <v>6010</v>
      </c>
      <c r="S1763" s="4" t="b">
        <v>1</v>
      </c>
      <c r="T1763" s="4">
        <v>12.5</v>
      </c>
      <c r="U1763" s="4" t="s">
        <v>6028</v>
      </c>
      <c r="V1763" s="4">
        <v>9.4499999999999993</v>
      </c>
      <c r="W1763" s="4">
        <v>7</v>
      </c>
      <c r="X1763" s="4" t="s">
        <v>6018</v>
      </c>
      <c r="Y1763" s="4" t="b">
        <v>0</v>
      </c>
      <c r="Z1763" s="4" t="b">
        <v>0</v>
      </c>
      <c r="AA1763" s="4" t="b">
        <v>0</v>
      </c>
      <c r="AB1763" s="4" t="b">
        <v>0</v>
      </c>
      <c r="AC1763" s="4" t="b">
        <v>0</v>
      </c>
    </row>
    <row r="1764" spans="1:29" x14ac:dyDescent="0.25">
      <c r="A1764" s="4" t="s">
        <v>3551</v>
      </c>
      <c r="B1764" s="4" t="s">
        <v>3552</v>
      </c>
      <c r="C1764" s="9">
        <v>45665</v>
      </c>
      <c r="D1764" s="9" t="str">
        <f>TEXT(Transaction_2[[#This Row],[transaction_date]],"yyyy")</f>
        <v>2025</v>
      </c>
      <c r="E1764" s="9" t="str">
        <f>TEXT(Transaction_2[[#This Row],[transaction_date]],"mmm")</f>
        <v>Jan</v>
      </c>
      <c r="F1764" s="4">
        <v>22</v>
      </c>
      <c r="G1764" s="4" t="s">
        <v>6003</v>
      </c>
      <c r="H1764" s="4" t="s">
        <v>115</v>
      </c>
      <c r="I1764" s="4" t="s">
        <v>6030</v>
      </c>
      <c r="J1764" s="4">
        <v>3</v>
      </c>
      <c r="K1764" s="4">
        <v>31.82</v>
      </c>
      <c r="L1764" s="4">
        <v>95.45</v>
      </c>
      <c r="M1764" s="12">
        <f>Transaction_2[[#This Row],[total_amount]]*(1-Transaction_2[[#This Row],[discount_percentage]]/100)</f>
        <v>95.45</v>
      </c>
      <c r="N1764" s="12">
        <f>Transaction_2[[#This Row],[total_amount]]-(Transaction_2[[#This Row],[total_amount]]*Transaction_2[[#This Row],[discount_percentage]]/100)</f>
        <v>95.45</v>
      </c>
      <c r="O1764" s="4" t="s">
        <v>87</v>
      </c>
      <c r="P1764" s="4" t="s">
        <v>57</v>
      </c>
      <c r="Q1764" s="4">
        <v>0</v>
      </c>
      <c r="R1764" s="4" t="s">
        <v>6027</v>
      </c>
      <c r="S1764" s="4" t="b">
        <v>0</v>
      </c>
      <c r="T1764" s="4">
        <v>0</v>
      </c>
      <c r="U1764" s="4" t="s">
        <v>6006</v>
      </c>
      <c r="V1764" s="4">
        <v>20.21</v>
      </c>
      <c r="W1764" s="4">
        <v>4</v>
      </c>
      <c r="X1764" s="4" t="s">
        <v>6018</v>
      </c>
      <c r="Y1764" s="4" t="b">
        <v>0</v>
      </c>
      <c r="Z1764" s="4" t="b">
        <v>1</v>
      </c>
      <c r="AA1764" s="4" t="b">
        <v>0</v>
      </c>
      <c r="AB1764" s="4" t="b">
        <v>0</v>
      </c>
      <c r="AC1764" s="4" t="b">
        <v>1</v>
      </c>
    </row>
    <row r="1765" spans="1:29" x14ac:dyDescent="0.25">
      <c r="A1765" s="4" t="s">
        <v>3553</v>
      </c>
      <c r="B1765" s="4" t="s">
        <v>3554</v>
      </c>
      <c r="C1765" s="9">
        <v>45771</v>
      </c>
      <c r="D1765" s="9" t="str">
        <f>TEXT(Transaction_2[[#This Row],[transaction_date]],"yyyy")</f>
        <v>2025</v>
      </c>
      <c r="E1765" s="9" t="str">
        <f>TEXT(Transaction_2[[#This Row],[transaction_date]],"mmm")</f>
        <v>Apr</v>
      </c>
      <c r="F1765" s="4">
        <v>58</v>
      </c>
      <c r="G1765" s="4" t="s">
        <v>6012</v>
      </c>
      <c r="H1765" s="4" t="s">
        <v>22</v>
      </c>
      <c r="I1765" s="4" t="s">
        <v>6004</v>
      </c>
      <c r="J1765" s="4">
        <v>3</v>
      </c>
      <c r="K1765" s="4">
        <v>284.01</v>
      </c>
      <c r="L1765" s="4">
        <v>852.04</v>
      </c>
      <c r="M1765" s="12">
        <f>Transaction_2[[#This Row],[total_amount]]*(1-Transaction_2[[#This Row],[discount_percentage]]/100)</f>
        <v>852.04</v>
      </c>
      <c r="N1765" s="12">
        <f>Transaction_2[[#This Row],[total_amount]]-(Transaction_2[[#This Row],[total_amount]]*Transaction_2[[#This Row],[discount_percentage]]/100)</f>
        <v>852.04</v>
      </c>
      <c r="O1765" s="4" t="s">
        <v>31</v>
      </c>
      <c r="P1765" s="4" t="s">
        <v>36</v>
      </c>
      <c r="Q1765" s="4">
        <v>16</v>
      </c>
      <c r="R1765" s="4" t="s">
        <v>6005</v>
      </c>
      <c r="S1765" s="4" t="b">
        <v>0</v>
      </c>
      <c r="T1765" s="4">
        <v>0</v>
      </c>
      <c r="U1765" s="4" t="s">
        <v>6006</v>
      </c>
      <c r="V1765" s="4">
        <v>20.420000000000002</v>
      </c>
      <c r="W1765" s="4">
        <v>21</v>
      </c>
      <c r="X1765" s="4" t="s">
        <v>6007</v>
      </c>
      <c r="Y1765" s="4" t="b">
        <v>0</v>
      </c>
      <c r="Z1765" s="4" t="b">
        <v>0</v>
      </c>
      <c r="AA1765" s="4" t="b">
        <v>0</v>
      </c>
      <c r="AB1765" s="4" t="b">
        <v>0</v>
      </c>
      <c r="AC1765" s="4" t="b">
        <v>0</v>
      </c>
    </row>
    <row r="1766" spans="1:29" x14ac:dyDescent="0.25">
      <c r="A1766" s="4" t="s">
        <v>3555</v>
      </c>
      <c r="B1766" s="4" t="s">
        <v>3556</v>
      </c>
      <c r="C1766" s="9">
        <v>45574</v>
      </c>
      <c r="D1766" s="9" t="str">
        <f>TEXT(Transaction_2[[#This Row],[transaction_date]],"yyyy")</f>
        <v>2024</v>
      </c>
      <c r="E1766" s="9" t="str">
        <f>TEXT(Transaction_2[[#This Row],[transaction_date]],"mmm")</f>
        <v>Oct</v>
      </c>
      <c r="F1766" s="4">
        <v>71</v>
      </c>
      <c r="G1766" s="4" t="s">
        <v>6011</v>
      </c>
      <c r="H1766" s="4" t="s">
        <v>65</v>
      </c>
      <c r="I1766" s="4" t="s">
        <v>6025</v>
      </c>
      <c r="J1766" s="4">
        <v>1</v>
      </c>
      <c r="K1766" s="4">
        <v>52.8</v>
      </c>
      <c r="L1766" s="4">
        <v>52.8</v>
      </c>
      <c r="M1766" s="12">
        <f>Transaction_2[[#This Row],[total_amount]]*(1-Transaction_2[[#This Row],[discount_percentage]]/100)</f>
        <v>38.121599999999994</v>
      </c>
      <c r="N1766" s="12">
        <f>Transaction_2[[#This Row],[total_amount]]-(Transaction_2[[#This Row],[total_amount]]*Transaction_2[[#This Row],[discount_percentage]]/100)</f>
        <v>38.121600000000001</v>
      </c>
      <c r="O1766" s="4" t="s">
        <v>54</v>
      </c>
      <c r="P1766" s="4" t="s">
        <v>32</v>
      </c>
      <c r="Q1766" s="4">
        <v>7</v>
      </c>
      <c r="R1766" s="4" t="s">
        <v>6005</v>
      </c>
      <c r="S1766" s="4" t="b">
        <v>1</v>
      </c>
      <c r="T1766" s="4">
        <v>27.8</v>
      </c>
      <c r="U1766" s="4" t="s">
        <v>6014</v>
      </c>
      <c r="V1766" s="4">
        <v>14.72</v>
      </c>
      <c r="W1766" s="4">
        <v>5</v>
      </c>
      <c r="X1766" s="4" t="s">
        <v>6018</v>
      </c>
      <c r="Y1766" s="4" t="b">
        <v>0</v>
      </c>
      <c r="Z1766" s="4" t="b">
        <v>0</v>
      </c>
      <c r="AA1766" s="4" t="b">
        <v>0</v>
      </c>
      <c r="AB1766" s="4" t="b">
        <v>1</v>
      </c>
      <c r="AC1766" s="4" t="b">
        <v>0</v>
      </c>
    </row>
    <row r="1767" spans="1:29" x14ac:dyDescent="0.25">
      <c r="A1767" s="4" t="s">
        <v>3557</v>
      </c>
      <c r="B1767" s="4" t="s">
        <v>3558</v>
      </c>
      <c r="C1767" s="9">
        <v>45593</v>
      </c>
      <c r="D1767" s="9" t="str">
        <f>TEXT(Transaction_2[[#This Row],[transaction_date]],"yyyy")</f>
        <v>2024</v>
      </c>
      <c r="E1767" s="9" t="str">
        <f>TEXT(Transaction_2[[#This Row],[transaction_date]],"mmm")</f>
        <v>Oct</v>
      </c>
      <c r="F1767" s="4">
        <v>79</v>
      </c>
      <c r="G1767" s="4" t="s">
        <v>6011</v>
      </c>
      <c r="H1767" s="4" t="s">
        <v>44</v>
      </c>
      <c r="I1767" s="4" t="s">
        <v>6019</v>
      </c>
      <c r="J1767" s="4">
        <v>4</v>
      </c>
      <c r="K1767" s="4">
        <v>32.51</v>
      </c>
      <c r="L1767" s="4">
        <v>130.05000000000001</v>
      </c>
      <c r="M1767" s="12">
        <f>Transaction_2[[#This Row],[total_amount]]*(1-Transaction_2[[#This Row],[discount_percentage]]/100)</f>
        <v>130.05000000000001</v>
      </c>
      <c r="N1767" s="12">
        <f>Transaction_2[[#This Row],[total_amount]]-(Transaction_2[[#This Row],[total_amount]]*Transaction_2[[#This Row],[discount_percentage]]/100)</f>
        <v>130.05000000000001</v>
      </c>
      <c r="O1767" s="4" t="s">
        <v>87</v>
      </c>
      <c r="P1767" s="4" t="s">
        <v>36</v>
      </c>
      <c r="Q1767" s="4">
        <v>0</v>
      </c>
      <c r="R1767" s="4" t="s">
        <v>6027</v>
      </c>
      <c r="S1767" s="4" t="b">
        <v>0</v>
      </c>
      <c r="T1767" s="4">
        <v>0</v>
      </c>
      <c r="U1767" s="4" t="s">
        <v>6006</v>
      </c>
      <c r="V1767" s="4">
        <v>12.88</v>
      </c>
      <c r="W1767" s="4">
        <v>19</v>
      </c>
      <c r="X1767" s="4" t="s">
        <v>6007</v>
      </c>
      <c r="Y1767" s="4" t="b">
        <v>0</v>
      </c>
      <c r="Z1767" s="4" t="b">
        <v>0</v>
      </c>
      <c r="AA1767" s="4" t="b">
        <v>0</v>
      </c>
      <c r="AB1767" s="4" t="b">
        <v>0</v>
      </c>
      <c r="AC1767" s="4" t="b">
        <v>1</v>
      </c>
    </row>
    <row r="1768" spans="1:29" x14ac:dyDescent="0.25">
      <c r="A1768" s="4" t="s">
        <v>3559</v>
      </c>
      <c r="B1768" s="4" t="s">
        <v>3560</v>
      </c>
      <c r="C1768" s="9">
        <v>45704</v>
      </c>
      <c r="D1768" s="9" t="str">
        <f>TEXT(Transaction_2[[#This Row],[transaction_date]],"yyyy")</f>
        <v>2025</v>
      </c>
      <c r="E1768" s="9" t="str">
        <f>TEXT(Transaction_2[[#This Row],[transaction_date]],"mmm")</f>
        <v>Feb</v>
      </c>
      <c r="F1768" s="4">
        <v>20</v>
      </c>
      <c r="G1768" s="4" t="s">
        <v>6003</v>
      </c>
      <c r="H1768" s="4" t="s">
        <v>53</v>
      </c>
      <c r="I1768" s="4" t="s">
        <v>6022</v>
      </c>
      <c r="J1768" s="4">
        <v>3</v>
      </c>
      <c r="K1768" s="4">
        <v>263.83999999999997</v>
      </c>
      <c r="L1768" s="4">
        <v>791.51</v>
      </c>
      <c r="M1768" s="12">
        <f>Transaction_2[[#This Row],[total_amount]]*(1-Transaction_2[[#This Row],[discount_percentage]]/100)</f>
        <v>791.51</v>
      </c>
      <c r="N1768" s="12">
        <f>Transaction_2[[#This Row],[total_amount]]-(Transaction_2[[#This Row],[total_amount]]*Transaction_2[[#This Row],[discount_percentage]]/100)</f>
        <v>791.51</v>
      </c>
      <c r="O1768" s="4" t="s">
        <v>54</v>
      </c>
      <c r="P1768" s="4" t="s">
        <v>36</v>
      </c>
      <c r="Q1768" s="4">
        <v>18</v>
      </c>
      <c r="R1768" s="4" t="s">
        <v>6005</v>
      </c>
      <c r="S1768" s="4" t="b">
        <v>0</v>
      </c>
      <c r="T1768" s="4">
        <v>0</v>
      </c>
      <c r="U1768" s="4" t="s">
        <v>6006</v>
      </c>
      <c r="V1768" s="4">
        <v>24.08</v>
      </c>
      <c r="W1768" s="4">
        <v>12</v>
      </c>
      <c r="X1768" s="4" t="s">
        <v>6020</v>
      </c>
      <c r="Y1768" s="4" t="b">
        <v>1</v>
      </c>
      <c r="Z1768" s="4" t="b">
        <v>0</v>
      </c>
      <c r="AA1768" s="4" t="b">
        <v>0</v>
      </c>
      <c r="AB1768" s="4" t="b">
        <v>0</v>
      </c>
      <c r="AC1768" s="4" t="b">
        <v>0</v>
      </c>
    </row>
    <row r="1769" spans="1:29" x14ac:dyDescent="0.25">
      <c r="A1769" s="4" t="s">
        <v>3561</v>
      </c>
      <c r="B1769" s="4" t="s">
        <v>3562</v>
      </c>
      <c r="C1769" s="9">
        <v>45838</v>
      </c>
      <c r="D1769" s="9" t="str">
        <f>TEXT(Transaction_2[[#This Row],[transaction_date]],"yyyy")</f>
        <v>2025</v>
      </c>
      <c r="E1769" s="9" t="str">
        <f>TEXT(Transaction_2[[#This Row],[transaction_date]],"mmm")</f>
        <v>Jun</v>
      </c>
      <c r="F1769" s="4">
        <v>34</v>
      </c>
      <c r="G1769" s="4" t="s">
        <v>6017</v>
      </c>
      <c r="H1769" s="4" t="s">
        <v>44</v>
      </c>
      <c r="I1769" s="4" t="s">
        <v>6019</v>
      </c>
      <c r="J1769" s="4">
        <v>17</v>
      </c>
      <c r="K1769" s="4">
        <v>76.19</v>
      </c>
      <c r="L1769" s="4">
        <v>1295.29</v>
      </c>
      <c r="M1769" s="12">
        <f>Transaction_2[[#This Row],[total_amount]]*(1-Transaction_2[[#This Row],[discount_percentage]]/100)</f>
        <v>1295.29</v>
      </c>
      <c r="N1769" s="12">
        <f>Transaction_2[[#This Row],[total_amount]]-(Transaction_2[[#This Row],[total_amount]]*Transaction_2[[#This Row],[discount_percentage]]/100)</f>
        <v>1295.29</v>
      </c>
      <c r="O1769" s="4" t="s">
        <v>28</v>
      </c>
      <c r="P1769" s="4" t="s">
        <v>57</v>
      </c>
      <c r="Q1769" s="4">
        <v>2</v>
      </c>
      <c r="R1769" s="4" t="s">
        <v>6023</v>
      </c>
      <c r="S1769" s="4" t="b">
        <v>0</v>
      </c>
      <c r="T1769" s="4">
        <v>0</v>
      </c>
      <c r="U1769" s="4" t="s">
        <v>6006</v>
      </c>
      <c r="V1769" s="4">
        <v>7.7</v>
      </c>
      <c r="W1769" s="4">
        <v>29</v>
      </c>
      <c r="X1769" s="4" t="s">
        <v>6007</v>
      </c>
      <c r="Y1769" s="4" t="b">
        <v>1</v>
      </c>
      <c r="Z1769" s="4" t="b">
        <v>0</v>
      </c>
      <c r="AA1769" s="4" t="b">
        <v>0</v>
      </c>
      <c r="AB1769" s="4" t="b">
        <v>1</v>
      </c>
      <c r="AC1769" s="4" t="b">
        <v>1</v>
      </c>
    </row>
    <row r="1770" spans="1:29" x14ac:dyDescent="0.25">
      <c r="A1770" s="4" t="s">
        <v>3563</v>
      </c>
      <c r="B1770" s="4" t="s">
        <v>3564</v>
      </c>
      <c r="C1770" s="9">
        <v>45711</v>
      </c>
      <c r="D1770" s="9" t="str">
        <f>TEXT(Transaction_2[[#This Row],[transaction_date]],"yyyy")</f>
        <v>2025</v>
      </c>
      <c r="E1770" s="9" t="str">
        <f>TEXT(Transaction_2[[#This Row],[transaction_date]],"mmm")</f>
        <v>Feb</v>
      </c>
      <c r="F1770" s="4">
        <v>46</v>
      </c>
      <c r="G1770" s="4" t="s">
        <v>6021</v>
      </c>
      <c r="H1770" s="4" t="s">
        <v>35</v>
      </c>
      <c r="I1770" s="4" t="s">
        <v>6013</v>
      </c>
      <c r="J1770" s="4">
        <v>2</v>
      </c>
      <c r="K1770" s="4">
        <v>241.05</v>
      </c>
      <c r="L1770" s="4">
        <v>482.09</v>
      </c>
      <c r="M1770" s="12">
        <f>Transaction_2[[#This Row],[total_amount]]*(1-Transaction_2[[#This Row],[discount_percentage]]/100)</f>
        <v>457.50340999999997</v>
      </c>
      <c r="N1770" s="12">
        <f>Transaction_2[[#This Row],[total_amount]]-(Transaction_2[[#This Row],[total_amount]]*Transaction_2[[#This Row],[discount_percentage]]/100)</f>
        <v>457.50340999999997</v>
      </c>
      <c r="O1770" s="4" t="s">
        <v>23</v>
      </c>
      <c r="P1770" s="4" t="s">
        <v>36</v>
      </c>
      <c r="Q1770" s="4">
        <v>4</v>
      </c>
      <c r="R1770" s="4" t="s">
        <v>6023</v>
      </c>
      <c r="S1770" s="4" t="b">
        <v>1</v>
      </c>
      <c r="T1770" s="4">
        <v>5.0999999999999996</v>
      </c>
      <c r="U1770" s="4" t="s">
        <v>6031</v>
      </c>
      <c r="V1770" s="4">
        <v>5.94</v>
      </c>
      <c r="W1770" s="4">
        <v>21</v>
      </c>
      <c r="X1770" s="4" t="s">
        <v>6007</v>
      </c>
      <c r="Y1770" s="4" t="b">
        <v>0</v>
      </c>
      <c r="Z1770" s="4" t="b">
        <v>0</v>
      </c>
      <c r="AA1770" s="4" t="b">
        <v>0</v>
      </c>
      <c r="AB1770" s="4" t="b">
        <v>0</v>
      </c>
      <c r="AC1770" s="4" t="b">
        <v>0</v>
      </c>
    </row>
    <row r="1771" spans="1:29" x14ac:dyDescent="0.25">
      <c r="A1771" s="4" t="s">
        <v>3565</v>
      </c>
      <c r="B1771" s="4" t="s">
        <v>3566</v>
      </c>
      <c r="C1771" s="9">
        <v>45586</v>
      </c>
      <c r="D1771" s="9" t="str">
        <f>TEXT(Transaction_2[[#This Row],[transaction_date]],"yyyy")</f>
        <v>2024</v>
      </c>
      <c r="E1771" s="9" t="str">
        <f>TEXT(Transaction_2[[#This Row],[transaction_date]],"mmm")</f>
        <v>Oct</v>
      </c>
      <c r="F1771" s="4">
        <v>78</v>
      </c>
      <c r="G1771" s="4" t="s">
        <v>6011</v>
      </c>
      <c r="H1771" s="4" t="s">
        <v>27</v>
      </c>
      <c r="I1771" s="4" t="s">
        <v>6009</v>
      </c>
      <c r="J1771" s="4">
        <v>4</v>
      </c>
      <c r="K1771" s="4">
        <v>148.87</v>
      </c>
      <c r="L1771" s="4">
        <v>595.47</v>
      </c>
      <c r="M1771" s="12">
        <f>Transaction_2[[#This Row],[total_amount]]*(1-Transaction_2[[#This Row],[discount_percentage]]/100)</f>
        <v>595.47</v>
      </c>
      <c r="N1771" s="12">
        <f>Transaction_2[[#This Row],[total_amount]]-(Transaction_2[[#This Row],[total_amount]]*Transaction_2[[#This Row],[discount_percentage]]/100)</f>
        <v>595.47</v>
      </c>
      <c r="O1771" s="4" t="s">
        <v>54</v>
      </c>
      <c r="P1771" s="4" t="s">
        <v>36</v>
      </c>
      <c r="Q1771" s="4">
        <v>34</v>
      </c>
      <c r="R1771" s="4" t="s">
        <v>6010</v>
      </c>
      <c r="S1771" s="4" t="b">
        <v>0</v>
      </c>
      <c r="T1771" s="4">
        <v>0</v>
      </c>
      <c r="U1771" s="4" t="s">
        <v>6006</v>
      </c>
      <c r="V1771" s="4">
        <v>23.66</v>
      </c>
      <c r="W1771" s="4">
        <v>20</v>
      </c>
      <c r="X1771" s="4" t="s">
        <v>6007</v>
      </c>
      <c r="Y1771" s="4" t="b">
        <v>0</v>
      </c>
      <c r="Z1771" s="4" t="b">
        <v>0</v>
      </c>
      <c r="AA1771" s="4" t="b">
        <v>0</v>
      </c>
      <c r="AB1771" s="4" t="b">
        <v>0</v>
      </c>
      <c r="AC1771" s="4" t="b">
        <v>0</v>
      </c>
    </row>
    <row r="1772" spans="1:29" x14ac:dyDescent="0.25">
      <c r="A1772" s="4" t="s">
        <v>3567</v>
      </c>
      <c r="B1772" s="4" t="s">
        <v>3568</v>
      </c>
      <c r="C1772" s="9">
        <v>45683</v>
      </c>
      <c r="D1772" s="9" t="str">
        <f>TEXT(Transaction_2[[#This Row],[transaction_date]],"yyyy")</f>
        <v>2025</v>
      </c>
      <c r="E1772" s="9" t="str">
        <f>TEXT(Transaction_2[[#This Row],[transaction_date]],"mmm")</f>
        <v>Jan</v>
      </c>
      <c r="F1772" s="4">
        <v>36</v>
      </c>
      <c r="G1772" s="4" t="s">
        <v>6017</v>
      </c>
      <c r="H1772" s="4" t="s">
        <v>115</v>
      </c>
      <c r="I1772" s="4" t="s">
        <v>6030</v>
      </c>
      <c r="J1772" s="4">
        <v>4</v>
      </c>
      <c r="K1772" s="4">
        <v>228.15</v>
      </c>
      <c r="L1772" s="4">
        <v>912.6</v>
      </c>
      <c r="M1772" s="12">
        <f>Transaction_2[[#This Row],[total_amount]]*(1-Transaction_2[[#This Row],[discount_percentage]]/100)</f>
        <v>912.6</v>
      </c>
      <c r="N1772" s="12">
        <f>Transaction_2[[#This Row],[total_amount]]-(Transaction_2[[#This Row],[total_amount]]*Transaction_2[[#This Row],[discount_percentage]]/100)</f>
        <v>912.6</v>
      </c>
      <c r="O1772" s="4" t="s">
        <v>31</v>
      </c>
      <c r="P1772" s="4" t="s">
        <v>36</v>
      </c>
      <c r="Q1772" s="4">
        <v>18</v>
      </c>
      <c r="R1772" s="4" t="s">
        <v>6005</v>
      </c>
      <c r="S1772" s="4" t="b">
        <v>0</v>
      </c>
      <c r="T1772" s="4">
        <v>0</v>
      </c>
      <c r="U1772" s="4" t="s">
        <v>6006</v>
      </c>
      <c r="V1772" s="4">
        <v>12.81</v>
      </c>
      <c r="W1772" s="4">
        <v>16</v>
      </c>
      <c r="X1772" s="4" t="s">
        <v>6007</v>
      </c>
      <c r="Y1772" s="4" t="b">
        <v>0</v>
      </c>
      <c r="Z1772" s="4" t="b">
        <v>0</v>
      </c>
      <c r="AA1772" s="4" t="b">
        <v>0</v>
      </c>
      <c r="AB1772" s="4" t="b">
        <v>0</v>
      </c>
      <c r="AC1772" s="4" t="b">
        <v>0</v>
      </c>
    </row>
    <row r="1773" spans="1:29" x14ac:dyDescent="0.25">
      <c r="A1773" s="4" t="s">
        <v>3569</v>
      </c>
      <c r="B1773" s="4" t="s">
        <v>3570</v>
      </c>
      <c r="C1773" s="9">
        <v>45623</v>
      </c>
      <c r="D1773" s="9" t="str">
        <f>TEXT(Transaction_2[[#This Row],[transaction_date]],"yyyy")</f>
        <v>2024</v>
      </c>
      <c r="E1773" s="9" t="str">
        <f>TEXT(Transaction_2[[#This Row],[transaction_date]],"mmm")</f>
        <v>Nov</v>
      </c>
      <c r="F1773" s="4">
        <v>43</v>
      </c>
      <c r="G1773" s="4" t="s">
        <v>6021</v>
      </c>
      <c r="H1773" s="4" t="s">
        <v>80</v>
      </c>
      <c r="I1773" s="4" t="s">
        <v>6026</v>
      </c>
      <c r="J1773" s="4">
        <v>4</v>
      </c>
      <c r="K1773" s="4">
        <v>219.32</v>
      </c>
      <c r="L1773" s="4">
        <v>877.29</v>
      </c>
      <c r="M1773" s="12">
        <f>Transaction_2[[#This Row],[total_amount]]*(1-Transaction_2[[#This Row],[discount_percentage]]/100)</f>
        <v>877.29</v>
      </c>
      <c r="N1773" s="12">
        <f>Transaction_2[[#This Row],[total_amount]]-(Transaction_2[[#This Row],[total_amount]]*Transaction_2[[#This Row],[discount_percentage]]/100)</f>
        <v>877.29</v>
      </c>
      <c r="O1773" s="4" t="s">
        <v>31</v>
      </c>
      <c r="P1773" s="4" t="s">
        <v>36</v>
      </c>
      <c r="Q1773" s="4">
        <v>14</v>
      </c>
      <c r="R1773" s="4" t="s">
        <v>6005</v>
      </c>
      <c r="S1773" s="4" t="b">
        <v>0</v>
      </c>
      <c r="T1773" s="4">
        <v>0</v>
      </c>
      <c r="U1773" s="4" t="s">
        <v>6006</v>
      </c>
      <c r="V1773" s="4">
        <v>23.21</v>
      </c>
      <c r="W1773" s="4">
        <v>6</v>
      </c>
      <c r="X1773" s="4" t="s">
        <v>6018</v>
      </c>
      <c r="Y1773" s="4" t="b">
        <v>1</v>
      </c>
      <c r="Z1773" s="4" t="b">
        <v>0</v>
      </c>
      <c r="AA1773" s="4" t="b">
        <v>1</v>
      </c>
      <c r="AB1773" s="4" t="b">
        <v>0</v>
      </c>
      <c r="AC1773" s="4" t="b">
        <v>0</v>
      </c>
    </row>
    <row r="1774" spans="1:29" x14ac:dyDescent="0.25">
      <c r="A1774" s="4" t="s">
        <v>3571</v>
      </c>
      <c r="B1774" s="4" t="s">
        <v>3572</v>
      </c>
      <c r="C1774" s="9">
        <v>45834</v>
      </c>
      <c r="D1774" s="9" t="str">
        <f>TEXT(Transaction_2[[#This Row],[transaction_date]],"yyyy")</f>
        <v>2025</v>
      </c>
      <c r="E1774" s="9" t="str">
        <f>TEXT(Transaction_2[[#This Row],[transaction_date]],"mmm")</f>
        <v>Jun</v>
      </c>
      <c r="F1774" s="4">
        <v>51</v>
      </c>
      <c r="G1774" s="4" t="s">
        <v>6012</v>
      </c>
      <c r="H1774" s="4" t="s">
        <v>80</v>
      </c>
      <c r="I1774" s="4" t="s">
        <v>6026</v>
      </c>
      <c r="J1774" s="4">
        <v>4</v>
      </c>
      <c r="K1774" s="4">
        <v>208.76</v>
      </c>
      <c r="L1774" s="4">
        <v>835.05</v>
      </c>
      <c r="M1774" s="12">
        <f>Transaction_2[[#This Row],[total_amount]]*(1-Transaction_2[[#This Row],[discount_percentage]]/100)</f>
        <v>835.05</v>
      </c>
      <c r="N1774" s="12">
        <f>Transaction_2[[#This Row],[total_amount]]-(Transaction_2[[#This Row],[total_amount]]*Transaction_2[[#This Row],[discount_percentage]]/100)</f>
        <v>835.05</v>
      </c>
      <c r="O1774" s="4" t="s">
        <v>28</v>
      </c>
      <c r="P1774" s="4" t="s">
        <v>36</v>
      </c>
      <c r="Q1774" s="4">
        <v>12</v>
      </c>
      <c r="R1774" s="4" t="s">
        <v>6005</v>
      </c>
      <c r="S1774" s="4" t="b">
        <v>0</v>
      </c>
      <c r="T1774" s="4">
        <v>0</v>
      </c>
      <c r="U1774" s="4" t="s">
        <v>6006</v>
      </c>
      <c r="V1774" s="4">
        <v>17.350000000000001</v>
      </c>
      <c r="W1774" s="4">
        <v>24</v>
      </c>
      <c r="X1774" s="4" t="s">
        <v>6007</v>
      </c>
      <c r="Y1774" s="4" t="b">
        <v>0</v>
      </c>
      <c r="Z1774" s="4" t="b">
        <v>0</v>
      </c>
      <c r="AA1774" s="4" t="b">
        <v>0</v>
      </c>
      <c r="AB1774" s="4" t="b">
        <v>0</v>
      </c>
      <c r="AC1774" s="4" t="b">
        <v>0</v>
      </c>
    </row>
    <row r="1775" spans="1:29" x14ac:dyDescent="0.25">
      <c r="A1775" s="4" t="s">
        <v>3573</v>
      </c>
      <c r="B1775" s="4" t="s">
        <v>3574</v>
      </c>
      <c r="C1775" s="9">
        <v>45571</v>
      </c>
      <c r="D1775" s="9" t="str">
        <f>TEXT(Transaction_2[[#This Row],[transaction_date]],"yyyy")</f>
        <v>2024</v>
      </c>
      <c r="E1775" s="9" t="str">
        <f>TEXT(Transaction_2[[#This Row],[transaction_date]],"mmm")</f>
        <v>Oct</v>
      </c>
      <c r="F1775" s="4">
        <v>66</v>
      </c>
      <c r="G1775" s="4" t="s">
        <v>6008</v>
      </c>
      <c r="H1775" s="4" t="s">
        <v>39</v>
      </c>
      <c r="I1775" s="4" t="s">
        <v>6015</v>
      </c>
      <c r="J1775" s="4">
        <v>4</v>
      </c>
      <c r="K1775" s="4">
        <v>117.35</v>
      </c>
      <c r="L1775" s="4">
        <v>469.41</v>
      </c>
      <c r="M1775" s="12">
        <f>Transaction_2[[#This Row],[total_amount]]*(1-Transaction_2[[#This Row],[discount_percentage]]/100)</f>
        <v>469.41</v>
      </c>
      <c r="N1775" s="12">
        <f>Transaction_2[[#This Row],[total_amount]]-(Transaction_2[[#This Row],[total_amount]]*Transaction_2[[#This Row],[discount_percentage]]/100)</f>
        <v>469.41</v>
      </c>
      <c r="O1775" s="4" t="s">
        <v>54</v>
      </c>
      <c r="P1775" s="4" t="s">
        <v>36</v>
      </c>
      <c r="Q1775" s="4">
        <v>9</v>
      </c>
      <c r="R1775" s="4" t="s">
        <v>6005</v>
      </c>
      <c r="S1775" s="4" t="b">
        <v>0</v>
      </c>
      <c r="T1775" s="4">
        <v>0</v>
      </c>
      <c r="U1775" s="4" t="s">
        <v>6006</v>
      </c>
      <c r="V1775" s="4">
        <v>15.6</v>
      </c>
      <c r="W1775" s="4">
        <v>7</v>
      </c>
      <c r="X1775" s="4" t="s">
        <v>6018</v>
      </c>
      <c r="Y1775" s="4" t="b">
        <v>0</v>
      </c>
      <c r="Z1775" s="4" t="b">
        <v>0</v>
      </c>
      <c r="AA1775" s="4" t="b">
        <v>0</v>
      </c>
      <c r="AB1775" s="4" t="b">
        <v>0</v>
      </c>
      <c r="AC1775" s="4" t="b">
        <v>0</v>
      </c>
    </row>
    <row r="1776" spans="1:29" x14ac:dyDescent="0.25">
      <c r="A1776" s="4" t="s">
        <v>3575</v>
      </c>
      <c r="B1776" s="4" t="s">
        <v>3576</v>
      </c>
      <c r="C1776" s="9">
        <v>45617</v>
      </c>
      <c r="D1776" s="9" t="str">
        <f>TEXT(Transaction_2[[#This Row],[transaction_date]],"yyyy")</f>
        <v>2024</v>
      </c>
      <c r="E1776" s="9" t="str">
        <f>TEXT(Transaction_2[[#This Row],[transaction_date]],"mmm")</f>
        <v>Nov</v>
      </c>
      <c r="F1776" s="4">
        <v>23</v>
      </c>
      <c r="G1776" s="4" t="s">
        <v>6003</v>
      </c>
      <c r="H1776" s="4" t="s">
        <v>115</v>
      </c>
      <c r="I1776" s="4" t="s">
        <v>6030</v>
      </c>
      <c r="J1776" s="4">
        <v>17</v>
      </c>
      <c r="K1776" s="4">
        <v>55.36</v>
      </c>
      <c r="L1776" s="4">
        <v>941.1</v>
      </c>
      <c r="M1776" s="12">
        <f>Transaction_2[[#This Row],[total_amount]]*(1-Transaction_2[[#This Row],[discount_percentage]]/100)</f>
        <v>941.1</v>
      </c>
      <c r="N1776" s="12">
        <f>Transaction_2[[#This Row],[total_amount]]-(Transaction_2[[#This Row],[total_amount]]*Transaction_2[[#This Row],[discount_percentage]]/100)</f>
        <v>941.1</v>
      </c>
      <c r="O1776" s="4" t="s">
        <v>31</v>
      </c>
      <c r="P1776" s="4" t="s">
        <v>57</v>
      </c>
      <c r="Q1776" s="4">
        <v>2</v>
      </c>
      <c r="R1776" s="4" t="s">
        <v>6023</v>
      </c>
      <c r="S1776" s="4" t="b">
        <v>0</v>
      </c>
      <c r="T1776" s="4">
        <v>0</v>
      </c>
      <c r="U1776" s="4" t="s">
        <v>6006</v>
      </c>
      <c r="V1776" s="4">
        <v>5.55</v>
      </c>
      <c r="W1776" s="4">
        <v>3</v>
      </c>
      <c r="X1776" s="4" t="s">
        <v>6016</v>
      </c>
      <c r="Y1776" s="4" t="b">
        <v>0</v>
      </c>
      <c r="Z1776" s="4" t="b">
        <v>0</v>
      </c>
      <c r="AA1776" s="4" t="b">
        <v>0</v>
      </c>
      <c r="AB1776" s="4" t="b">
        <v>0</v>
      </c>
      <c r="AC1776" s="4" t="b">
        <v>1</v>
      </c>
    </row>
    <row r="1777" spans="1:29" x14ac:dyDescent="0.25">
      <c r="A1777" s="4" t="s">
        <v>3577</v>
      </c>
      <c r="B1777" s="4" t="s">
        <v>3578</v>
      </c>
      <c r="C1777" s="9">
        <v>45556</v>
      </c>
      <c r="D1777" s="9" t="str">
        <f>TEXT(Transaction_2[[#This Row],[transaction_date]],"yyyy")</f>
        <v>2024</v>
      </c>
      <c r="E1777" s="9" t="str">
        <f>TEXT(Transaction_2[[#This Row],[transaction_date]],"mmm")</f>
        <v>Sep</v>
      </c>
      <c r="F1777" s="4">
        <v>38</v>
      </c>
      <c r="G1777" s="4" t="s">
        <v>6017</v>
      </c>
      <c r="H1777" s="4" t="s">
        <v>65</v>
      </c>
      <c r="I1777" s="4" t="s">
        <v>6025</v>
      </c>
      <c r="J1777" s="4">
        <v>2</v>
      </c>
      <c r="K1777" s="4">
        <v>62.27</v>
      </c>
      <c r="L1777" s="4">
        <v>124.55</v>
      </c>
      <c r="M1777" s="12">
        <f>Transaction_2[[#This Row],[total_amount]]*(1-Transaction_2[[#This Row],[discount_percentage]]/100)</f>
        <v>124.55</v>
      </c>
      <c r="N1777" s="12">
        <f>Transaction_2[[#This Row],[total_amount]]-(Transaction_2[[#This Row],[total_amount]]*Transaction_2[[#This Row],[discount_percentage]]/100)</f>
        <v>124.55</v>
      </c>
      <c r="O1777" s="4" t="s">
        <v>28</v>
      </c>
      <c r="P1777" s="4" t="s">
        <v>32</v>
      </c>
      <c r="Q1777" s="4">
        <v>33</v>
      </c>
      <c r="R1777" s="4" t="s">
        <v>6010</v>
      </c>
      <c r="S1777" s="4" t="b">
        <v>0</v>
      </c>
      <c r="T1777" s="4">
        <v>0</v>
      </c>
      <c r="U1777" s="4" t="s">
        <v>6006</v>
      </c>
      <c r="V1777" s="4">
        <v>16.39</v>
      </c>
      <c r="W1777" s="4">
        <v>24</v>
      </c>
      <c r="X1777" s="4" t="s">
        <v>6007</v>
      </c>
      <c r="Y1777" s="4" t="b">
        <v>0</v>
      </c>
      <c r="Z1777" s="4" t="b">
        <v>0</v>
      </c>
      <c r="AA1777" s="4" t="b">
        <v>1</v>
      </c>
      <c r="AB1777" s="4" t="b">
        <v>0</v>
      </c>
      <c r="AC1777" s="4" t="b">
        <v>0</v>
      </c>
    </row>
    <row r="1778" spans="1:29" x14ac:dyDescent="0.25">
      <c r="A1778" s="4" t="s">
        <v>3579</v>
      </c>
      <c r="B1778" s="4" t="s">
        <v>3580</v>
      </c>
      <c r="C1778" s="9">
        <v>45701</v>
      </c>
      <c r="D1778" s="9" t="str">
        <f>TEXT(Transaction_2[[#This Row],[transaction_date]],"yyyy")</f>
        <v>2025</v>
      </c>
      <c r="E1778" s="9" t="str">
        <f>TEXT(Transaction_2[[#This Row],[transaction_date]],"mmm")</f>
        <v>Feb</v>
      </c>
      <c r="F1778" s="4">
        <v>59</v>
      </c>
      <c r="G1778" s="4" t="s">
        <v>6012</v>
      </c>
      <c r="H1778" s="4" t="s">
        <v>35</v>
      </c>
      <c r="I1778" s="4" t="s">
        <v>6013</v>
      </c>
      <c r="J1778" s="4">
        <v>9</v>
      </c>
      <c r="K1778" s="4">
        <v>12.8</v>
      </c>
      <c r="L1778" s="4">
        <v>115.21</v>
      </c>
      <c r="M1778" s="12">
        <f>Transaction_2[[#This Row],[total_amount]]*(1-Transaction_2[[#This Row],[discount_percentage]]/100)</f>
        <v>73.158349999999999</v>
      </c>
      <c r="N1778" s="12">
        <f>Transaction_2[[#This Row],[total_amount]]-(Transaction_2[[#This Row],[total_amount]]*Transaction_2[[#This Row],[discount_percentage]]/100)</f>
        <v>73.158349999999984</v>
      </c>
      <c r="O1778" s="4" t="s">
        <v>90</v>
      </c>
      <c r="P1778" s="4" t="s">
        <v>36</v>
      </c>
      <c r="Q1778" s="4">
        <v>1</v>
      </c>
      <c r="R1778" s="4" t="s">
        <v>6029</v>
      </c>
      <c r="S1778" s="4" t="b">
        <v>1</v>
      </c>
      <c r="T1778" s="4">
        <v>36.5</v>
      </c>
      <c r="U1778" s="4" t="s">
        <v>6014</v>
      </c>
      <c r="V1778" s="4">
        <v>22.76</v>
      </c>
      <c r="W1778" s="4">
        <v>21</v>
      </c>
      <c r="X1778" s="4" t="s">
        <v>6007</v>
      </c>
      <c r="Y1778" s="4" t="b">
        <v>1</v>
      </c>
      <c r="Z1778" s="4" t="b">
        <v>0</v>
      </c>
      <c r="AA1778" s="4" t="b">
        <v>1</v>
      </c>
      <c r="AB1778" s="4" t="b">
        <v>0</v>
      </c>
      <c r="AC1778" s="4" t="b">
        <v>1</v>
      </c>
    </row>
    <row r="1779" spans="1:29" x14ac:dyDescent="0.25">
      <c r="A1779" s="4" t="s">
        <v>3581</v>
      </c>
      <c r="B1779" s="4" t="s">
        <v>3582</v>
      </c>
      <c r="C1779" s="9">
        <v>45487</v>
      </c>
      <c r="D1779" s="9" t="str">
        <f>TEXT(Transaction_2[[#This Row],[transaction_date]],"yyyy")</f>
        <v>2024</v>
      </c>
      <c r="E1779" s="9" t="str">
        <f>TEXT(Transaction_2[[#This Row],[transaction_date]],"mmm")</f>
        <v>Jul</v>
      </c>
      <c r="F1779" s="4">
        <v>41</v>
      </c>
      <c r="G1779" s="4" t="s">
        <v>6021</v>
      </c>
      <c r="H1779" s="4" t="s">
        <v>65</v>
      </c>
      <c r="I1779" s="4" t="s">
        <v>6025</v>
      </c>
      <c r="J1779" s="4">
        <v>1</v>
      </c>
      <c r="K1779" s="4">
        <v>49.65</v>
      </c>
      <c r="L1779" s="4">
        <v>49.65</v>
      </c>
      <c r="M1779" s="12">
        <f>Transaction_2[[#This Row],[total_amount]]*(1-Transaction_2[[#This Row],[discount_percentage]]/100)</f>
        <v>49.65</v>
      </c>
      <c r="N1779" s="12">
        <f>Transaction_2[[#This Row],[total_amount]]-(Transaction_2[[#This Row],[total_amount]]*Transaction_2[[#This Row],[discount_percentage]]/100)</f>
        <v>49.65</v>
      </c>
      <c r="O1779" s="4" t="s">
        <v>54</v>
      </c>
      <c r="P1779" s="4" t="s">
        <v>24</v>
      </c>
      <c r="Q1779" s="4">
        <v>23</v>
      </c>
      <c r="R1779" s="4" t="s">
        <v>6005</v>
      </c>
      <c r="S1779" s="4" t="b">
        <v>0</v>
      </c>
      <c r="T1779" s="4">
        <v>0</v>
      </c>
      <c r="U1779" s="4" t="s">
        <v>6006</v>
      </c>
      <c r="V1779" s="4">
        <v>24.54</v>
      </c>
      <c r="W1779" s="4">
        <v>12</v>
      </c>
      <c r="X1779" s="4" t="s">
        <v>6020</v>
      </c>
      <c r="Y1779" s="4" t="b">
        <v>0</v>
      </c>
      <c r="Z1779" s="4" t="b">
        <v>0</v>
      </c>
      <c r="AA1779" s="4" t="b">
        <v>0</v>
      </c>
      <c r="AB1779" s="4" t="b">
        <v>0</v>
      </c>
      <c r="AC1779" s="4" t="b">
        <v>0</v>
      </c>
    </row>
    <row r="1780" spans="1:29" x14ac:dyDescent="0.25">
      <c r="A1780" s="4" t="s">
        <v>3583</v>
      </c>
      <c r="B1780" s="4" t="s">
        <v>2664</v>
      </c>
      <c r="C1780" s="9">
        <v>45767</v>
      </c>
      <c r="D1780" s="9" t="str">
        <f>TEXT(Transaction_2[[#This Row],[transaction_date]],"yyyy")</f>
        <v>2025</v>
      </c>
      <c r="E1780" s="9" t="str">
        <f>TEXT(Transaction_2[[#This Row],[transaction_date]],"mmm")</f>
        <v>Apr</v>
      </c>
      <c r="F1780" s="4">
        <v>20</v>
      </c>
      <c r="G1780" s="4" t="s">
        <v>6003</v>
      </c>
      <c r="H1780" s="4" t="s">
        <v>35</v>
      </c>
      <c r="I1780" s="4" t="s">
        <v>6013</v>
      </c>
      <c r="J1780" s="4">
        <v>4</v>
      </c>
      <c r="K1780" s="4">
        <v>60.21</v>
      </c>
      <c r="L1780" s="4">
        <v>240.82</v>
      </c>
      <c r="M1780" s="12">
        <f>Transaction_2[[#This Row],[total_amount]]*(1-Transaction_2[[#This Row],[discount_percentage]]/100)</f>
        <v>240.82</v>
      </c>
      <c r="N1780" s="12">
        <f>Transaction_2[[#This Row],[total_amount]]-(Transaction_2[[#This Row],[total_amount]]*Transaction_2[[#This Row],[discount_percentage]]/100)</f>
        <v>240.82</v>
      </c>
      <c r="O1780" s="4" t="s">
        <v>28</v>
      </c>
      <c r="P1780" s="4" t="s">
        <v>24</v>
      </c>
      <c r="Q1780" s="4">
        <v>31</v>
      </c>
      <c r="R1780" s="4" t="s">
        <v>6010</v>
      </c>
      <c r="S1780" s="4" t="b">
        <v>0</v>
      </c>
      <c r="T1780" s="4">
        <v>0</v>
      </c>
      <c r="U1780" s="4" t="s">
        <v>6006</v>
      </c>
      <c r="V1780" s="4">
        <v>14.42</v>
      </c>
      <c r="W1780" s="4">
        <v>21</v>
      </c>
      <c r="X1780" s="4" t="s">
        <v>6007</v>
      </c>
      <c r="Y1780" s="4" t="b">
        <v>0</v>
      </c>
      <c r="Z1780" s="4" t="b">
        <v>0</v>
      </c>
      <c r="AA1780" s="4" t="b">
        <v>0</v>
      </c>
      <c r="AB1780" s="4" t="b">
        <v>0</v>
      </c>
      <c r="AC1780" s="4" t="b">
        <v>0</v>
      </c>
    </row>
    <row r="1781" spans="1:29" x14ac:dyDescent="0.25">
      <c r="A1781" s="4" t="s">
        <v>3584</v>
      </c>
      <c r="B1781" s="4" t="s">
        <v>3585</v>
      </c>
      <c r="C1781" s="9">
        <v>45653</v>
      </c>
      <c r="D1781" s="9" t="str">
        <f>TEXT(Transaction_2[[#This Row],[transaction_date]],"yyyy")</f>
        <v>2024</v>
      </c>
      <c r="E1781" s="9" t="str">
        <f>TEXT(Transaction_2[[#This Row],[transaction_date]],"mmm")</f>
        <v>Dec</v>
      </c>
      <c r="F1781" s="4">
        <v>38</v>
      </c>
      <c r="G1781" s="4" t="s">
        <v>6017</v>
      </c>
      <c r="H1781" s="4" t="s">
        <v>80</v>
      </c>
      <c r="I1781" s="4" t="s">
        <v>6026</v>
      </c>
      <c r="J1781" s="4">
        <v>3</v>
      </c>
      <c r="K1781" s="4">
        <v>298.76</v>
      </c>
      <c r="L1781" s="4">
        <v>896.27</v>
      </c>
      <c r="M1781" s="12">
        <f>Transaction_2[[#This Row],[total_amount]]*(1-Transaction_2[[#This Row],[discount_percentage]]/100)</f>
        <v>896.27</v>
      </c>
      <c r="N1781" s="12">
        <f>Transaction_2[[#This Row],[total_amount]]-(Transaction_2[[#This Row],[total_amount]]*Transaction_2[[#This Row],[discount_percentage]]/100)</f>
        <v>896.27</v>
      </c>
      <c r="O1781" s="4" t="s">
        <v>23</v>
      </c>
      <c r="P1781" s="4" t="s">
        <v>32</v>
      </c>
      <c r="Q1781" s="4">
        <v>12</v>
      </c>
      <c r="R1781" s="4" t="s">
        <v>6005</v>
      </c>
      <c r="S1781" s="4" t="b">
        <v>0</v>
      </c>
      <c r="T1781" s="4">
        <v>0</v>
      </c>
      <c r="U1781" s="4" t="s">
        <v>6006</v>
      </c>
      <c r="V1781" s="4">
        <v>14.42</v>
      </c>
      <c r="W1781" s="4">
        <v>18</v>
      </c>
      <c r="X1781" s="4" t="s">
        <v>6007</v>
      </c>
      <c r="Y1781" s="4" t="b">
        <v>1</v>
      </c>
      <c r="Z1781" s="4" t="b">
        <v>0</v>
      </c>
      <c r="AA1781" s="4" t="b">
        <v>0</v>
      </c>
      <c r="AB1781" s="4" t="b">
        <v>0</v>
      </c>
      <c r="AC1781" s="4" t="b">
        <v>0</v>
      </c>
    </row>
    <row r="1782" spans="1:29" x14ac:dyDescent="0.25">
      <c r="A1782" s="4" t="s">
        <v>3586</v>
      </c>
      <c r="B1782" s="4" t="s">
        <v>3587</v>
      </c>
      <c r="C1782" s="9">
        <v>45537</v>
      </c>
      <c r="D1782" s="9" t="str">
        <f>TEXT(Transaction_2[[#This Row],[transaction_date]],"yyyy")</f>
        <v>2024</v>
      </c>
      <c r="E1782" s="9" t="str">
        <f>TEXT(Transaction_2[[#This Row],[transaction_date]],"mmm")</f>
        <v>Sep</v>
      </c>
      <c r="F1782" s="4">
        <v>46</v>
      </c>
      <c r="G1782" s="4" t="s">
        <v>6021</v>
      </c>
      <c r="H1782" s="4" t="s">
        <v>39</v>
      </c>
      <c r="I1782" s="4" t="s">
        <v>6015</v>
      </c>
      <c r="J1782" s="4">
        <v>1</v>
      </c>
      <c r="K1782" s="4">
        <v>52.32</v>
      </c>
      <c r="L1782" s="4">
        <v>52.32</v>
      </c>
      <c r="M1782" s="12">
        <f>Transaction_2[[#This Row],[total_amount]]*(1-Transaction_2[[#This Row],[discount_percentage]]/100)</f>
        <v>32.647680000000001</v>
      </c>
      <c r="N1782" s="12">
        <f>Transaction_2[[#This Row],[total_amount]]-(Transaction_2[[#This Row],[total_amount]]*Transaction_2[[#This Row],[discount_percentage]]/100)</f>
        <v>32.647679999999994</v>
      </c>
      <c r="O1782" s="4" t="s">
        <v>28</v>
      </c>
      <c r="P1782" s="4" t="s">
        <v>24</v>
      </c>
      <c r="Q1782" s="4">
        <v>46</v>
      </c>
      <c r="R1782" s="4" t="s">
        <v>6010</v>
      </c>
      <c r="S1782" s="4" t="b">
        <v>1</v>
      </c>
      <c r="T1782" s="4">
        <v>37.6</v>
      </c>
      <c r="U1782" s="4" t="s">
        <v>6014</v>
      </c>
      <c r="V1782" s="4">
        <v>5.29</v>
      </c>
      <c r="W1782" s="4">
        <v>13</v>
      </c>
      <c r="X1782" s="4" t="s">
        <v>6020</v>
      </c>
      <c r="Y1782" s="4" t="b">
        <v>0</v>
      </c>
      <c r="Z1782" s="4" t="b">
        <v>0</v>
      </c>
      <c r="AA1782" s="4" t="b">
        <v>0</v>
      </c>
      <c r="AB1782" s="4" t="b">
        <v>0</v>
      </c>
      <c r="AC1782" s="4" t="b">
        <v>0</v>
      </c>
    </row>
    <row r="1783" spans="1:29" x14ac:dyDescent="0.25">
      <c r="A1783" s="4" t="s">
        <v>3588</v>
      </c>
      <c r="B1783" s="4" t="s">
        <v>3589</v>
      </c>
      <c r="C1783" s="9">
        <v>45594</v>
      </c>
      <c r="D1783" s="9" t="str">
        <f>TEXT(Transaction_2[[#This Row],[transaction_date]],"yyyy")</f>
        <v>2024</v>
      </c>
      <c r="E1783" s="9" t="str">
        <f>TEXT(Transaction_2[[#This Row],[transaction_date]],"mmm")</f>
        <v>Oct</v>
      </c>
      <c r="F1783" s="4">
        <v>51</v>
      </c>
      <c r="G1783" s="4" t="s">
        <v>6012</v>
      </c>
      <c r="H1783" s="4" t="s">
        <v>27</v>
      </c>
      <c r="I1783" s="4" t="s">
        <v>6009</v>
      </c>
      <c r="J1783" s="4">
        <v>2</v>
      </c>
      <c r="K1783" s="4">
        <v>281.33999999999997</v>
      </c>
      <c r="L1783" s="4">
        <v>562.66999999999996</v>
      </c>
      <c r="M1783" s="12">
        <f>Transaction_2[[#This Row],[total_amount]]*(1-Transaction_2[[#This Row],[discount_percentage]]/100)</f>
        <v>562.66999999999996</v>
      </c>
      <c r="N1783" s="12">
        <f>Transaction_2[[#This Row],[total_amount]]-(Transaction_2[[#This Row],[total_amount]]*Transaction_2[[#This Row],[discount_percentage]]/100)</f>
        <v>562.66999999999996</v>
      </c>
      <c r="O1783" s="4" t="s">
        <v>23</v>
      </c>
      <c r="P1783" s="4" t="s">
        <v>36</v>
      </c>
      <c r="Q1783" s="4">
        <v>29</v>
      </c>
      <c r="R1783" s="4" t="s">
        <v>6010</v>
      </c>
      <c r="S1783" s="4" t="b">
        <v>0</v>
      </c>
      <c r="T1783" s="4">
        <v>0</v>
      </c>
      <c r="U1783" s="4" t="s">
        <v>6006</v>
      </c>
      <c r="V1783" s="4">
        <v>6.76</v>
      </c>
      <c r="W1783" s="4">
        <v>17</v>
      </c>
      <c r="X1783" s="4" t="s">
        <v>6007</v>
      </c>
      <c r="Y1783" s="4" t="b">
        <v>0</v>
      </c>
      <c r="Z1783" s="4" t="b">
        <v>0</v>
      </c>
      <c r="AA1783" s="4" t="b">
        <v>0</v>
      </c>
      <c r="AB1783" s="4" t="b">
        <v>0</v>
      </c>
      <c r="AC1783" s="4" t="b">
        <v>0</v>
      </c>
    </row>
    <row r="1784" spans="1:29" x14ac:dyDescent="0.25">
      <c r="A1784" s="4" t="s">
        <v>3590</v>
      </c>
      <c r="B1784" s="4" t="s">
        <v>3591</v>
      </c>
      <c r="C1784" s="9">
        <v>45494</v>
      </c>
      <c r="D1784" s="9" t="str">
        <f>TEXT(Transaction_2[[#This Row],[transaction_date]],"yyyy")</f>
        <v>2024</v>
      </c>
      <c r="E1784" s="9" t="str">
        <f>TEXT(Transaction_2[[#This Row],[transaction_date]],"mmm")</f>
        <v>Jul</v>
      </c>
      <c r="F1784" s="4">
        <v>39</v>
      </c>
      <c r="G1784" s="4" t="s">
        <v>6017</v>
      </c>
      <c r="H1784" s="4" t="s">
        <v>65</v>
      </c>
      <c r="I1784" s="4" t="s">
        <v>6025</v>
      </c>
      <c r="J1784" s="4">
        <v>2</v>
      </c>
      <c r="K1784" s="4">
        <v>222.43</v>
      </c>
      <c r="L1784" s="4">
        <v>444.85</v>
      </c>
      <c r="M1784" s="12">
        <f>Transaction_2[[#This Row],[total_amount]]*(1-Transaction_2[[#This Row],[discount_percentage]]/100)</f>
        <v>266.46514999999999</v>
      </c>
      <c r="N1784" s="12">
        <f>Transaction_2[[#This Row],[total_amount]]-(Transaction_2[[#This Row],[total_amount]]*Transaction_2[[#This Row],[discount_percentage]]/100)</f>
        <v>266.46514999999999</v>
      </c>
      <c r="O1784" s="4" t="s">
        <v>31</v>
      </c>
      <c r="P1784" s="4" t="s">
        <v>32</v>
      </c>
      <c r="Q1784" s="4">
        <v>35</v>
      </c>
      <c r="R1784" s="4" t="s">
        <v>6010</v>
      </c>
      <c r="S1784" s="4" t="b">
        <v>1</v>
      </c>
      <c r="T1784" s="4">
        <v>40.1</v>
      </c>
      <c r="U1784" s="4" t="s">
        <v>6014</v>
      </c>
      <c r="V1784" s="4">
        <v>18.14</v>
      </c>
      <c r="W1784" s="4">
        <v>17</v>
      </c>
      <c r="X1784" s="4" t="s">
        <v>6007</v>
      </c>
      <c r="Y1784" s="4" t="b">
        <v>0</v>
      </c>
      <c r="Z1784" s="4" t="b">
        <v>0</v>
      </c>
      <c r="AA1784" s="4" t="b">
        <v>0</v>
      </c>
      <c r="AB1784" s="4" t="b">
        <v>0</v>
      </c>
      <c r="AC1784" s="4" t="b">
        <v>0</v>
      </c>
    </row>
    <row r="1785" spans="1:29" x14ac:dyDescent="0.25">
      <c r="A1785" s="4" t="s">
        <v>3592</v>
      </c>
      <c r="B1785" s="4" t="s">
        <v>3593</v>
      </c>
      <c r="C1785" s="9">
        <v>45511</v>
      </c>
      <c r="D1785" s="9" t="str">
        <f>TEXT(Transaction_2[[#This Row],[transaction_date]],"yyyy")</f>
        <v>2024</v>
      </c>
      <c r="E1785" s="9" t="str">
        <f>TEXT(Transaction_2[[#This Row],[transaction_date]],"mmm")</f>
        <v>Aug</v>
      </c>
      <c r="F1785" s="4">
        <v>35</v>
      </c>
      <c r="G1785" s="4" t="s">
        <v>6017</v>
      </c>
      <c r="H1785" s="4" t="s">
        <v>53</v>
      </c>
      <c r="I1785" s="4" t="s">
        <v>6022</v>
      </c>
      <c r="J1785" s="4">
        <v>2</v>
      </c>
      <c r="K1785" s="4">
        <v>217.76</v>
      </c>
      <c r="L1785" s="4">
        <v>435.53</v>
      </c>
      <c r="M1785" s="12">
        <f>Transaction_2[[#This Row],[total_amount]]*(1-Transaction_2[[#This Row],[discount_percentage]]/100)</f>
        <v>435.53</v>
      </c>
      <c r="N1785" s="12">
        <f>Transaction_2[[#This Row],[total_amount]]-(Transaction_2[[#This Row],[total_amount]]*Transaction_2[[#This Row],[discount_percentage]]/100)</f>
        <v>435.53</v>
      </c>
      <c r="O1785" s="4" t="s">
        <v>31</v>
      </c>
      <c r="P1785" s="4" t="s">
        <v>36</v>
      </c>
      <c r="Q1785" s="4">
        <v>15</v>
      </c>
      <c r="R1785" s="4" t="s">
        <v>6005</v>
      </c>
      <c r="S1785" s="4" t="b">
        <v>0</v>
      </c>
      <c r="T1785" s="4">
        <v>0</v>
      </c>
      <c r="U1785" s="4" t="s">
        <v>6006</v>
      </c>
      <c r="V1785" s="4">
        <v>14.08</v>
      </c>
      <c r="W1785" s="4">
        <v>23</v>
      </c>
      <c r="X1785" s="4" t="s">
        <v>6007</v>
      </c>
      <c r="Y1785" s="4" t="b">
        <v>0</v>
      </c>
      <c r="Z1785" s="4" t="b">
        <v>0</v>
      </c>
      <c r="AA1785" s="4" t="b">
        <v>0</v>
      </c>
      <c r="AB1785" s="4" t="b">
        <v>0</v>
      </c>
      <c r="AC1785" s="4" t="b">
        <v>0</v>
      </c>
    </row>
    <row r="1786" spans="1:29" x14ac:dyDescent="0.25">
      <c r="A1786" s="4" t="s">
        <v>3594</v>
      </c>
      <c r="B1786" s="4" t="s">
        <v>3595</v>
      </c>
      <c r="C1786" s="9">
        <v>45663</v>
      </c>
      <c r="D1786" s="9" t="str">
        <f>TEXT(Transaction_2[[#This Row],[transaction_date]],"yyyy")</f>
        <v>2025</v>
      </c>
      <c r="E1786" s="9" t="str">
        <f>TEXT(Transaction_2[[#This Row],[transaction_date]],"mmm")</f>
        <v>Jan</v>
      </c>
      <c r="F1786" s="4">
        <v>51</v>
      </c>
      <c r="G1786" s="4" t="s">
        <v>6012</v>
      </c>
      <c r="H1786" s="4" t="s">
        <v>44</v>
      </c>
      <c r="I1786" s="4" t="s">
        <v>6019</v>
      </c>
      <c r="J1786" s="4">
        <v>9</v>
      </c>
      <c r="K1786" s="4">
        <v>94.47</v>
      </c>
      <c r="L1786" s="4">
        <v>850.23</v>
      </c>
      <c r="M1786" s="12">
        <f>Transaction_2[[#This Row],[total_amount]]*(1-Transaction_2[[#This Row],[discount_percentage]]/100)</f>
        <v>671.68170000000009</v>
      </c>
      <c r="N1786" s="12">
        <f>Transaction_2[[#This Row],[total_amount]]-(Transaction_2[[#This Row],[total_amount]]*Transaction_2[[#This Row],[discount_percentage]]/100)</f>
        <v>671.68169999999998</v>
      </c>
      <c r="O1786" s="4" t="s">
        <v>28</v>
      </c>
      <c r="P1786" s="4" t="s">
        <v>57</v>
      </c>
      <c r="Q1786" s="4">
        <v>0</v>
      </c>
      <c r="R1786" s="4" t="s">
        <v>6027</v>
      </c>
      <c r="S1786" s="4" t="b">
        <v>1</v>
      </c>
      <c r="T1786" s="4">
        <v>21</v>
      </c>
      <c r="U1786" s="4" t="s">
        <v>6028</v>
      </c>
      <c r="V1786" s="4">
        <v>12.33</v>
      </c>
      <c r="W1786" s="4">
        <v>13</v>
      </c>
      <c r="X1786" s="4" t="s">
        <v>6020</v>
      </c>
      <c r="Y1786" s="4" t="b">
        <v>1</v>
      </c>
      <c r="Z1786" s="4" t="b">
        <v>0</v>
      </c>
      <c r="AA1786" s="4" t="b">
        <v>1</v>
      </c>
      <c r="AB1786" s="4" t="b">
        <v>1</v>
      </c>
      <c r="AC1786" s="4" t="b">
        <v>1</v>
      </c>
    </row>
    <row r="1787" spans="1:29" x14ac:dyDescent="0.25">
      <c r="A1787" s="4" t="s">
        <v>3596</v>
      </c>
      <c r="B1787" s="4" t="s">
        <v>3597</v>
      </c>
      <c r="C1787" s="9">
        <v>45740</v>
      </c>
      <c r="D1787" s="9" t="str">
        <f>TEXT(Transaction_2[[#This Row],[transaction_date]],"yyyy")</f>
        <v>2025</v>
      </c>
      <c r="E1787" s="9" t="str">
        <f>TEXT(Transaction_2[[#This Row],[transaction_date]],"mmm")</f>
        <v>Mar</v>
      </c>
      <c r="F1787" s="4">
        <v>25</v>
      </c>
      <c r="G1787" s="4" t="s">
        <v>6003</v>
      </c>
      <c r="H1787" s="4" t="s">
        <v>22</v>
      </c>
      <c r="I1787" s="4" t="s">
        <v>6004</v>
      </c>
      <c r="J1787" s="4">
        <v>4</v>
      </c>
      <c r="K1787" s="4">
        <v>206.83</v>
      </c>
      <c r="L1787" s="4">
        <v>827.32</v>
      </c>
      <c r="M1787" s="12">
        <f>Transaction_2[[#This Row],[total_amount]]*(1-Transaction_2[[#This Row],[discount_percentage]]/100)</f>
        <v>827.32</v>
      </c>
      <c r="N1787" s="12">
        <f>Transaction_2[[#This Row],[total_amount]]-(Transaction_2[[#This Row],[total_amount]]*Transaction_2[[#This Row],[discount_percentage]]/100)</f>
        <v>827.32</v>
      </c>
      <c r="O1787" s="4" t="s">
        <v>28</v>
      </c>
      <c r="P1787" s="4" t="s">
        <v>32</v>
      </c>
      <c r="Q1787" s="4">
        <v>6</v>
      </c>
      <c r="R1787" s="4" t="s">
        <v>6005</v>
      </c>
      <c r="S1787" s="4" t="b">
        <v>0</v>
      </c>
      <c r="T1787" s="4">
        <v>0</v>
      </c>
      <c r="U1787" s="4" t="s">
        <v>6006</v>
      </c>
      <c r="V1787" s="4">
        <v>20.02</v>
      </c>
      <c r="W1787" s="4">
        <v>23</v>
      </c>
      <c r="X1787" s="4" t="s">
        <v>6007</v>
      </c>
      <c r="Y1787" s="4" t="b">
        <v>0</v>
      </c>
      <c r="Z1787" s="4" t="b">
        <v>0</v>
      </c>
      <c r="AA1787" s="4" t="b">
        <v>0</v>
      </c>
      <c r="AB1787" s="4" t="b">
        <v>0</v>
      </c>
      <c r="AC1787" s="4" t="b">
        <v>0</v>
      </c>
    </row>
    <row r="1788" spans="1:29" x14ac:dyDescent="0.25">
      <c r="A1788" s="4" t="s">
        <v>3598</v>
      </c>
      <c r="B1788" s="4" t="s">
        <v>3599</v>
      </c>
      <c r="C1788" s="9">
        <v>45588</v>
      </c>
      <c r="D1788" s="9" t="str">
        <f>TEXT(Transaction_2[[#This Row],[transaction_date]],"yyyy")</f>
        <v>2024</v>
      </c>
      <c r="E1788" s="9" t="str">
        <f>TEXT(Transaction_2[[#This Row],[transaction_date]],"mmm")</f>
        <v>Oct</v>
      </c>
      <c r="F1788" s="4">
        <v>76</v>
      </c>
      <c r="G1788" s="4" t="s">
        <v>6011</v>
      </c>
      <c r="H1788" s="4" t="s">
        <v>62</v>
      </c>
      <c r="I1788" s="4" t="s">
        <v>6024</v>
      </c>
      <c r="J1788" s="4">
        <v>1</v>
      </c>
      <c r="K1788" s="4">
        <v>288.51</v>
      </c>
      <c r="L1788" s="4">
        <v>288.51</v>
      </c>
      <c r="M1788" s="12">
        <f>Transaction_2[[#This Row],[total_amount]]*(1-Transaction_2[[#This Row],[discount_percentage]]/100)</f>
        <v>288.51</v>
      </c>
      <c r="N1788" s="12">
        <f>Transaction_2[[#This Row],[total_amount]]-(Transaction_2[[#This Row],[total_amount]]*Transaction_2[[#This Row],[discount_percentage]]/100)</f>
        <v>288.51</v>
      </c>
      <c r="O1788" s="4" t="s">
        <v>28</v>
      </c>
      <c r="P1788" s="4" t="s">
        <v>24</v>
      </c>
      <c r="Q1788" s="4">
        <v>19</v>
      </c>
      <c r="R1788" s="4" t="s">
        <v>6005</v>
      </c>
      <c r="S1788" s="4" t="b">
        <v>0</v>
      </c>
      <c r="T1788" s="4">
        <v>0</v>
      </c>
      <c r="U1788" s="4" t="s">
        <v>6006</v>
      </c>
      <c r="V1788" s="4">
        <v>6.14</v>
      </c>
      <c r="W1788" s="4">
        <v>2</v>
      </c>
      <c r="X1788" s="4" t="s">
        <v>6016</v>
      </c>
      <c r="Y1788" s="4" t="b">
        <v>0</v>
      </c>
      <c r="Z1788" s="4" t="b">
        <v>0</v>
      </c>
      <c r="AA1788" s="4" t="b">
        <v>0</v>
      </c>
      <c r="AB1788" s="4" t="b">
        <v>1</v>
      </c>
      <c r="AC1788" s="4" t="b">
        <v>0</v>
      </c>
    </row>
    <row r="1789" spans="1:29" x14ac:dyDescent="0.25">
      <c r="A1789" s="4" t="s">
        <v>3600</v>
      </c>
      <c r="B1789" s="4" t="s">
        <v>3601</v>
      </c>
      <c r="C1789" s="9">
        <v>45693</v>
      </c>
      <c r="D1789" s="9" t="str">
        <f>TEXT(Transaction_2[[#This Row],[transaction_date]],"yyyy")</f>
        <v>2025</v>
      </c>
      <c r="E1789" s="9" t="str">
        <f>TEXT(Transaction_2[[#This Row],[transaction_date]],"mmm")</f>
        <v>Feb</v>
      </c>
      <c r="F1789" s="4">
        <v>61</v>
      </c>
      <c r="G1789" s="4" t="s">
        <v>6008</v>
      </c>
      <c r="H1789" s="4" t="s">
        <v>62</v>
      </c>
      <c r="I1789" s="4" t="s">
        <v>6024</v>
      </c>
      <c r="J1789" s="4">
        <v>13</v>
      </c>
      <c r="K1789" s="4">
        <v>14.66</v>
      </c>
      <c r="L1789" s="4">
        <v>190.55</v>
      </c>
      <c r="M1789" s="12">
        <f>Transaction_2[[#This Row],[total_amount]]*(1-Transaction_2[[#This Row],[discount_percentage]]/100)</f>
        <v>153.2022</v>
      </c>
      <c r="N1789" s="12">
        <f>Transaction_2[[#This Row],[total_amount]]-(Transaction_2[[#This Row],[total_amount]]*Transaction_2[[#This Row],[discount_percentage]]/100)</f>
        <v>153.2022</v>
      </c>
      <c r="O1789" s="4" t="s">
        <v>90</v>
      </c>
      <c r="P1789" s="4" t="s">
        <v>36</v>
      </c>
      <c r="Q1789" s="4">
        <v>4</v>
      </c>
      <c r="R1789" s="4" t="s">
        <v>6023</v>
      </c>
      <c r="S1789" s="4" t="b">
        <v>1</v>
      </c>
      <c r="T1789" s="4">
        <v>19.600000000000001</v>
      </c>
      <c r="U1789" s="4" t="s">
        <v>6028</v>
      </c>
      <c r="V1789" s="4">
        <v>5.85</v>
      </c>
      <c r="W1789" s="4">
        <v>14</v>
      </c>
      <c r="X1789" s="4" t="s">
        <v>6020</v>
      </c>
      <c r="Y1789" s="4" t="b">
        <v>1</v>
      </c>
      <c r="Z1789" s="4" t="b">
        <v>0</v>
      </c>
      <c r="AA1789" s="4" t="b">
        <v>0</v>
      </c>
      <c r="AB1789" s="4" t="b">
        <v>0</v>
      </c>
      <c r="AC1789" s="4" t="b">
        <v>1</v>
      </c>
    </row>
    <row r="1790" spans="1:29" x14ac:dyDescent="0.25">
      <c r="A1790" s="4" t="s">
        <v>3602</v>
      </c>
      <c r="B1790" s="4" t="s">
        <v>3603</v>
      </c>
      <c r="C1790" s="9">
        <v>45827</v>
      </c>
      <c r="D1790" s="9" t="str">
        <f>TEXT(Transaction_2[[#This Row],[transaction_date]],"yyyy")</f>
        <v>2025</v>
      </c>
      <c r="E1790" s="9" t="str">
        <f>TEXT(Transaction_2[[#This Row],[transaction_date]],"mmm")</f>
        <v>Jun</v>
      </c>
      <c r="F1790" s="4">
        <v>46</v>
      </c>
      <c r="G1790" s="4" t="s">
        <v>6021</v>
      </c>
      <c r="H1790" s="4" t="s">
        <v>62</v>
      </c>
      <c r="I1790" s="4" t="s">
        <v>6024</v>
      </c>
      <c r="J1790" s="4">
        <v>2</v>
      </c>
      <c r="K1790" s="4">
        <v>134.32</v>
      </c>
      <c r="L1790" s="4">
        <v>268.64999999999998</v>
      </c>
      <c r="M1790" s="12">
        <f>Transaction_2[[#This Row],[total_amount]]*(1-Transaction_2[[#This Row],[discount_percentage]]/100)</f>
        <v>137.81744999999995</v>
      </c>
      <c r="N1790" s="12">
        <f>Transaction_2[[#This Row],[total_amount]]-(Transaction_2[[#This Row],[total_amount]]*Transaction_2[[#This Row],[discount_percentage]]/100)</f>
        <v>137.81744999999998</v>
      </c>
      <c r="O1790" s="4" t="s">
        <v>28</v>
      </c>
      <c r="P1790" s="4" t="s">
        <v>24</v>
      </c>
      <c r="Q1790" s="4">
        <v>19</v>
      </c>
      <c r="R1790" s="4" t="s">
        <v>6005</v>
      </c>
      <c r="S1790" s="4" t="b">
        <v>1</v>
      </c>
      <c r="T1790" s="4">
        <v>48.7</v>
      </c>
      <c r="U1790" s="4" t="s">
        <v>6014</v>
      </c>
      <c r="V1790" s="4">
        <v>19.71</v>
      </c>
      <c r="W1790" s="4">
        <v>9</v>
      </c>
      <c r="X1790" s="4" t="s">
        <v>6020</v>
      </c>
      <c r="Y1790" s="4" t="b">
        <v>0</v>
      </c>
      <c r="Z1790" s="4" t="b">
        <v>0</v>
      </c>
      <c r="AA1790" s="4" t="b">
        <v>0</v>
      </c>
      <c r="AB1790" s="4" t="b">
        <v>0</v>
      </c>
      <c r="AC1790" s="4" t="b">
        <v>0</v>
      </c>
    </row>
    <row r="1791" spans="1:29" x14ac:dyDescent="0.25">
      <c r="A1791" s="4" t="s">
        <v>3604</v>
      </c>
      <c r="B1791" s="4" t="s">
        <v>3605</v>
      </c>
      <c r="C1791" s="9">
        <v>45747</v>
      </c>
      <c r="D1791" s="9" t="str">
        <f>TEXT(Transaction_2[[#This Row],[transaction_date]],"yyyy")</f>
        <v>2025</v>
      </c>
      <c r="E1791" s="9" t="str">
        <f>TEXT(Transaction_2[[#This Row],[transaction_date]],"mmm")</f>
        <v>Mar</v>
      </c>
      <c r="F1791" s="4">
        <v>31</v>
      </c>
      <c r="G1791" s="4" t="s">
        <v>6017</v>
      </c>
      <c r="H1791" s="4" t="s">
        <v>27</v>
      </c>
      <c r="I1791" s="4" t="s">
        <v>6009</v>
      </c>
      <c r="J1791" s="4">
        <v>3</v>
      </c>
      <c r="K1791" s="4">
        <v>79.040000000000006</v>
      </c>
      <c r="L1791" s="4">
        <v>237.13</v>
      </c>
      <c r="M1791" s="12">
        <f>Transaction_2[[#This Row],[total_amount]]*(1-Transaction_2[[#This Row],[discount_percentage]]/100)</f>
        <v>237.13</v>
      </c>
      <c r="N1791" s="12">
        <f>Transaction_2[[#This Row],[total_amount]]-(Transaction_2[[#This Row],[total_amount]]*Transaction_2[[#This Row],[discount_percentage]]/100)</f>
        <v>237.13</v>
      </c>
      <c r="O1791" s="4" t="s">
        <v>54</v>
      </c>
      <c r="P1791" s="4" t="s">
        <v>24</v>
      </c>
      <c r="Q1791" s="4">
        <v>43</v>
      </c>
      <c r="R1791" s="4" t="s">
        <v>6010</v>
      </c>
      <c r="S1791" s="4" t="b">
        <v>0</v>
      </c>
      <c r="T1791" s="4">
        <v>0</v>
      </c>
      <c r="U1791" s="4" t="s">
        <v>6006</v>
      </c>
      <c r="V1791" s="4">
        <v>23.2</v>
      </c>
      <c r="W1791" s="4">
        <v>24</v>
      </c>
      <c r="X1791" s="4" t="s">
        <v>6007</v>
      </c>
      <c r="Y1791" s="4" t="b">
        <v>0</v>
      </c>
      <c r="Z1791" s="4" t="b">
        <v>0</v>
      </c>
      <c r="AA1791" s="4" t="b">
        <v>0</v>
      </c>
      <c r="AB1791" s="4" t="b">
        <v>0</v>
      </c>
      <c r="AC1791" s="4" t="b">
        <v>0</v>
      </c>
    </row>
    <row r="1792" spans="1:29" x14ac:dyDescent="0.25">
      <c r="A1792" s="4" t="s">
        <v>3606</v>
      </c>
      <c r="B1792" s="4" t="s">
        <v>3607</v>
      </c>
      <c r="C1792" s="9">
        <v>45518</v>
      </c>
      <c r="D1792" s="9" t="str">
        <f>TEXT(Transaction_2[[#This Row],[transaction_date]],"yyyy")</f>
        <v>2024</v>
      </c>
      <c r="E1792" s="9" t="str">
        <f>TEXT(Transaction_2[[#This Row],[transaction_date]],"mmm")</f>
        <v>Aug</v>
      </c>
      <c r="F1792" s="4">
        <v>72</v>
      </c>
      <c r="G1792" s="4" t="s">
        <v>6011</v>
      </c>
      <c r="H1792" s="4" t="s">
        <v>65</v>
      </c>
      <c r="I1792" s="4" t="s">
        <v>6025</v>
      </c>
      <c r="J1792" s="4">
        <v>16</v>
      </c>
      <c r="K1792" s="4">
        <v>36.619999999999997</v>
      </c>
      <c r="L1792" s="4">
        <v>585.96</v>
      </c>
      <c r="M1792" s="12">
        <f>Transaction_2[[#This Row],[total_amount]]*(1-Transaction_2[[#This Row],[discount_percentage]]/100)</f>
        <v>438.88404000000003</v>
      </c>
      <c r="N1792" s="12">
        <f>Transaction_2[[#This Row],[total_amount]]-(Transaction_2[[#This Row],[total_amount]]*Transaction_2[[#This Row],[discount_percentage]]/100)</f>
        <v>438.88404000000003</v>
      </c>
      <c r="O1792" s="4" t="s">
        <v>31</v>
      </c>
      <c r="P1792" s="4" t="s">
        <v>36</v>
      </c>
      <c r="Q1792" s="4">
        <v>1</v>
      </c>
      <c r="R1792" s="4" t="s">
        <v>6029</v>
      </c>
      <c r="S1792" s="4" t="b">
        <v>1</v>
      </c>
      <c r="T1792" s="4">
        <v>25.1</v>
      </c>
      <c r="U1792" s="4" t="s">
        <v>6014</v>
      </c>
      <c r="V1792" s="4">
        <v>16.739999999999998</v>
      </c>
      <c r="W1792" s="4">
        <v>16</v>
      </c>
      <c r="X1792" s="4" t="s">
        <v>6007</v>
      </c>
      <c r="Y1792" s="4" t="b">
        <v>0</v>
      </c>
      <c r="Z1792" s="4" t="b">
        <v>0</v>
      </c>
      <c r="AA1792" s="4" t="b">
        <v>0</v>
      </c>
      <c r="AB1792" s="4" t="b">
        <v>0</v>
      </c>
      <c r="AC1792" s="4" t="b">
        <v>1</v>
      </c>
    </row>
    <row r="1793" spans="1:29" x14ac:dyDescent="0.25">
      <c r="A1793" s="4" t="s">
        <v>3608</v>
      </c>
      <c r="B1793" s="4" t="s">
        <v>3609</v>
      </c>
      <c r="C1793" s="9">
        <v>45755</v>
      </c>
      <c r="D1793" s="9" t="str">
        <f>TEXT(Transaction_2[[#This Row],[transaction_date]],"yyyy")</f>
        <v>2025</v>
      </c>
      <c r="E1793" s="9" t="str">
        <f>TEXT(Transaction_2[[#This Row],[transaction_date]],"mmm")</f>
        <v>Apr</v>
      </c>
      <c r="F1793" s="4">
        <v>43</v>
      </c>
      <c r="G1793" s="4" t="s">
        <v>6021</v>
      </c>
      <c r="H1793" s="4" t="s">
        <v>22</v>
      </c>
      <c r="I1793" s="4" t="s">
        <v>6004</v>
      </c>
      <c r="J1793" s="4">
        <v>1</v>
      </c>
      <c r="K1793" s="4">
        <v>70.45</v>
      </c>
      <c r="L1793" s="4">
        <v>70.45</v>
      </c>
      <c r="M1793" s="12">
        <f>Transaction_2[[#This Row],[total_amount]]*(1-Transaction_2[[#This Row],[discount_percentage]]/100)</f>
        <v>70.45</v>
      </c>
      <c r="N1793" s="12">
        <f>Transaction_2[[#This Row],[total_amount]]-(Transaction_2[[#This Row],[total_amount]]*Transaction_2[[#This Row],[discount_percentage]]/100)</f>
        <v>70.45</v>
      </c>
      <c r="O1793" s="4" t="s">
        <v>31</v>
      </c>
      <c r="P1793" s="4" t="s">
        <v>36</v>
      </c>
      <c r="Q1793" s="4">
        <v>37</v>
      </c>
      <c r="R1793" s="4" t="s">
        <v>6010</v>
      </c>
      <c r="S1793" s="4" t="b">
        <v>0</v>
      </c>
      <c r="T1793" s="4">
        <v>0</v>
      </c>
      <c r="U1793" s="4" t="s">
        <v>6006</v>
      </c>
      <c r="V1793" s="4">
        <v>8.74</v>
      </c>
      <c r="W1793" s="4">
        <v>4</v>
      </c>
      <c r="X1793" s="4" t="s">
        <v>6018</v>
      </c>
      <c r="Y1793" s="4" t="b">
        <v>0</v>
      </c>
      <c r="Z1793" s="4" t="b">
        <v>0</v>
      </c>
      <c r="AA1793" s="4" t="b">
        <v>0</v>
      </c>
      <c r="AB1793" s="4" t="b">
        <v>0</v>
      </c>
      <c r="AC1793" s="4" t="b">
        <v>0</v>
      </c>
    </row>
    <row r="1794" spans="1:29" x14ac:dyDescent="0.25">
      <c r="A1794" s="4" t="s">
        <v>3610</v>
      </c>
      <c r="B1794" s="4" t="s">
        <v>3611</v>
      </c>
      <c r="C1794" s="9">
        <v>45506</v>
      </c>
      <c r="D1794" s="9" t="str">
        <f>TEXT(Transaction_2[[#This Row],[transaction_date]],"yyyy")</f>
        <v>2024</v>
      </c>
      <c r="E1794" s="9" t="str">
        <f>TEXT(Transaction_2[[#This Row],[transaction_date]],"mmm")</f>
        <v>Aug</v>
      </c>
      <c r="F1794" s="4">
        <v>74</v>
      </c>
      <c r="G1794" s="4" t="s">
        <v>6011</v>
      </c>
      <c r="H1794" s="4" t="s">
        <v>22</v>
      </c>
      <c r="I1794" s="4" t="s">
        <v>6004</v>
      </c>
      <c r="J1794" s="4">
        <v>3</v>
      </c>
      <c r="K1794" s="4">
        <v>177.27</v>
      </c>
      <c r="L1794" s="4">
        <v>531.80999999999995</v>
      </c>
      <c r="M1794" s="12">
        <f>Transaction_2[[#This Row],[total_amount]]*(1-Transaction_2[[#This Row],[discount_percentage]]/100)</f>
        <v>531.80999999999995</v>
      </c>
      <c r="N1794" s="12">
        <f>Transaction_2[[#This Row],[total_amount]]-(Transaction_2[[#This Row],[total_amount]]*Transaction_2[[#This Row],[discount_percentage]]/100)</f>
        <v>531.80999999999995</v>
      </c>
      <c r="O1794" s="4" t="s">
        <v>23</v>
      </c>
      <c r="P1794" s="4" t="s">
        <v>36</v>
      </c>
      <c r="Q1794" s="4">
        <v>43</v>
      </c>
      <c r="R1794" s="4" t="s">
        <v>6010</v>
      </c>
      <c r="S1794" s="4" t="b">
        <v>0</v>
      </c>
      <c r="T1794" s="4">
        <v>0</v>
      </c>
      <c r="U1794" s="4" t="s">
        <v>6006</v>
      </c>
      <c r="V1794" s="4">
        <v>14.54</v>
      </c>
      <c r="W1794" s="4">
        <v>21</v>
      </c>
      <c r="X1794" s="4" t="s">
        <v>6007</v>
      </c>
      <c r="Y1794" s="4" t="b">
        <v>0</v>
      </c>
      <c r="Z1794" s="4" t="b">
        <v>0</v>
      </c>
      <c r="AA1794" s="4" t="b">
        <v>0</v>
      </c>
      <c r="AB1794" s="4" t="b">
        <v>0</v>
      </c>
      <c r="AC1794" s="4" t="b">
        <v>0</v>
      </c>
    </row>
    <row r="1795" spans="1:29" x14ac:dyDescent="0.25">
      <c r="A1795" s="4" t="s">
        <v>3612</v>
      </c>
      <c r="B1795" s="4" t="s">
        <v>3613</v>
      </c>
      <c r="C1795" s="9">
        <v>45496</v>
      </c>
      <c r="D1795" s="9" t="str">
        <f>TEXT(Transaction_2[[#This Row],[transaction_date]],"yyyy")</f>
        <v>2024</v>
      </c>
      <c r="E1795" s="9" t="str">
        <f>TEXT(Transaction_2[[#This Row],[transaction_date]],"mmm")</f>
        <v>Jul</v>
      </c>
      <c r="F1795" s="4">
        <v>79</v>
      </c>
      <c r="G1795" s="4" t="s">
        <v>6011</v>
      </c>
      <c r="H1795" s="4" t="s">
        <v>62</v>
      </c>
      <c r="I1795" s="4" t="s">
        <v>6024</v>
      </c>
      <c r="J1795" s="4">
        <v>4</v>
      </c>
      <c r="K1795" s="4">
        <v>36.06</v>
      </c>
      <c r="L1795" s="4">
        <v>144.22</v>
      </c>
      <c r="M1795" s="12">
        <f>Transaction_2[[#This Row],[total_amount]]*(1-Transaction_2[[#This Row],[discount_percentage]]/100)</f>
        <v>134.55726000000001</v>
      </c>
      <c r="N1795" s="12">
        <f>Transaction_2[[#This Row],[total_amount]]-(Transaction_2[[#This Row],[total_amount]]*Transaction_2[[#This Row],[discount_percentage]]/100)</f>
        <v>134.55725999999999</v>
      </c>
      <c r="O1795" s="4" t="s">
        <v>31</v>
      </c>
      <c r="P1795" s="4" t="s">
        <v>32</v>
      </c>
      <c r="Q1795" s="4">
        <v>6</v>
      </c>
      <c r="R1795" s="4" t="s">
        <v>6005</v>
      </c>
      <c r="S1795" s="4" t="b">
        <v>1</v>
      </c>
      <c r="T1795" s="4">
        <v>6.7</v>
      </c>
      <c r="U1795" s="4" t="s">
        <v>6031</v>
      </c>
      <c r="V1795" s="4">
        <v>22.47</v>
      </c>
      <c r="W1795" s="4">
        <v>29</v>
      </c>
      <c r="X1795" s="4" t="s">
        <v>6007</v>
      </c>
      <c r="Y1795" s="4" t="b">
        <v>0</v>
      </c>
      <c r="Z1795" s="4" t="b">
        <v>0</v>
      </c>
      <c r="AA1795" s="4" t="b">
        <v>0</v>
      </c>
      <c r="AB1795" s="4" t="b">
        <v>0</v>
      </c>
      <c r="AC1795" s="4" t="b">
        <v>0</v>
      </c>
    </row>
    <row r="1796" spans="1:29" x14ac:dyDescent="0.25">
      <c r="A1796" s="4" t="s">
        <v>3614</v>
      </c>
      <c r="B1796" s="4" t="s">
        <v>3615</v>
      </c>
      <c r="C1796" s="9">
        <v>45822</v>
      </c>
      <c r="D1796" s="9" t="str">
        <f>TEXT(Transaction_2[[#This Row],[transaction_date]],"yyyy")</f>
        <v>2025</v>
      </c>
      <c r="E1796" s="9" t="str">
        <f>TEXT(Transaction_2[[#This Row],[transaction_date]],"mmm")</f>
        <v>Jun</v>
      </c>
      <c r="F1796" s="4">
        <v>56</v>
      </c>
      <c r="G1796" s="4" t="s">
        <v>6012</v>
      </c>
      <c r="H1796" s="4" t="s">
        <v>65</v>
      </c>
      <c r="I1796" s="4" t="s">
        <v>6025</v>
      </c>
      <c r="J1796" s="4">
        <v>4</v>
      </c>
      <c r="K1796" s="4">
        <v>61.61</v>
      </c>
      <c r="L1796" s="4">
        <v>246.43</v>
      </c>
      <c r="M1796" s="12">
        <f>Transaction_2[[#This Row],[total_amount]]*(1-Transaction_2[[#This Row],[discount_percentage]]/100)</f>
        <v>246.43</v>
      </c>
      <c r="N1796" s="12">
        <f>Transaction_2[[#This Row],[total_amount]]-(Transaction_2[[#This Row],[total_amount]]*Transaction_2[[#This Row],[discount_percentage]]/100)</f>
        <v>246.43</v>
      </c>
      <c r="O1796" s="4" t="s">
        <v>31</v>
      </c>
      <c r="P1796" s="4" t="s">
        <v>36</v>
      </c>
      <c r="Q1796" s="4">
        <v>42</v>
      </c>
      <c r="R1796" s="4" t="s">
        <v>6010</v>
      </c>
      <c r="S1796" s="4" t="b">
        <v>0</v>
      </c>
      <c r="T1796" s="4">
        <v>0</v>
      </c>
      <c r="U1796" s="4" t="s">
        <v>6006</v>
      </c>
      <c r="V1796" s="4">
        <v>9.0399999999999991</v>
      </c>
      <c r="W1796" s="4">
        <v>14</v>
      </c>
      <c r="X1796" s="4" t="s">
        <v>6020</v>
      </c>
      <c r="Y1796" s="4" t="b">
        <v>0</v>
      </c>
      <c r="Z1796" s="4" t="b">
        <v>0</v>
      </c>
      <c r="AA1796" s="4" t="b">
        <v>0</v>
      </c>
      <c r="AB1796" s="4" t="b">
        <v>0</v>
      </c>
      <c r="AC1796" s="4" t="b">
        <v>0</v>
      </c>
    </row>
    <row r="1797" spans="1:29" x14ac:dyDescent="0.25">
      <c r="A1797" s="4" t="s">
        <v>3616</v>
      </c>
      <c r="B1797" s="4" t="s">
        <v>3617</v>
      </c>
      <c r="C1797" s="9">
        <v>45729</v>
      </c>
      <c r="D1797" s="9" t="str">
        <f>TEXT(Transaction_2[[#This Row],[transaction_date]],"yyyy")</f>
        <v>2025</v>
      </c>
      <c r="E1797" s="9" t="str">
        <f>TEXT(Transaction_2[[#This Row],[transaction_date]],"mmm")</f>
        <v>Mar</v>
      </c>
      <c r="F1797" s="4">
        <v>48</v>
      </c>
      <c r="G1797" s="4" t="s">
        <v>6021</v>
      </c>
      <c r="H1797" s="4" t="s">
        <v>80</v>
      </c>
      <c r="I1797" s="4" t="s">
        <v>6026</v>
      </c>
      <c r="J1797" s="4">
        <v>3</v>
      </c>
      <c r="K1797" s="4">
        <v>297.47000000000003</v>
      </c>
      <c r="L1797" s="4">
        <v>892.4</v>
      </c>
      <c r="M1797" s="12">
        <f>Transaction_2[[#This Row],[total_amount]]*(1-Transaction_2[[#This Row],[discount_percentage]]/100)</f>
        <v>892.4</v>
      </c>
      <c r="N1797" s="12">
        <f>Transaction_2[[#This Row],[total_amount]]-(Transaction_2[[#This Row],[total_amount]]*Transaction_2[[#This Row],[discount_percentage]]/100)</f>
        <v>892.4</v>
      </c>
      <c r="O1797" s="4" t="s">
        <v>54</v>
      </c>
      <c r="P1797" s="4" t="s">
        <v>36</v>
      </c>
      <c r="Q1797" s="4">
        <v>5</v>
      </c>
      <c r="R1797" s="4" t="s">
        <v>6023</v>
      </c>
      <c r="S1797" s="4" t="b">
        <v>0</v>
      </c>
      <c r="T1797" s="4">
        <v>0</v>
      </c>
      <c r="U1797" s="4" t="s">
        <v>6006</v>
      </c>
      <c r="V1797" s="4">
        <v>9.91</v>
      </c>
      <c r="W1797" s="4">
        <v>12</v>
      </c>
      <c r="X1797" s="4" t="s">
        <v>6020</v>
      </c>
      <c r="Y1797" s="4" t="b">
        <v>0</v>
      </c>
      <c r="Z1797" s="4" t="b">
        <v>0</v>
      </c>
      <c r="AA1797" s="4" t="b">
        <v>0</v>
      </c>
      <c r="AB1797" s="4" t="b">
        <v>0</v>
      </c>
      <c r="AC1797" s="4" t="b">
        <v>0</v>
      </c>
    </row>
    <row r="1798" spans="1:29" x14ac:dyDescent="0.25">
      <c r="A1798" s="4" t="s">
        <v>3618</v>
      </c>
      <c r="B1798" s="4" t="s">
        <v>3619</v>
      </c>
      <c r="C1798" s="9">
        <v>45822</v>
      </c>
      <c r="D1798" s="9" t="str">
        <f>TEXT(Transaction_2[[#This Row],[transaction_date]],"yyyy")</f>
        <v>2025</v>
      </c>
      <c r="E1798" s="9" t="str">
        <f>TEXT(Transaction_2[[#This Row],[transaction_date]],"mmm")</f>
        <v>Jun</v>
      </c>
      <c r="F1798" s="4">
        <v>69</v>
      </c>
      <c r="G1798" s="4" t="s">
        <v>6008</v>
      </c>
      <c r="H1798" s="4" t="s">
        <v>53</v>
      </c>
      <c r="I1798" s="4" t="s">
        <v>6022</v>
      </c>
      <c r="J1798" s="4">
        <v>12</v>
      </c>
      <c r="K1798" s="4">
        <v>27.66</v>
      </c>
      <c r="L1798" s="4">
        <v>331.89</v>
      </c>
      <c r="M1798" s="12">
        <f>Transaction_2[[#This Row],[total_amount]]*(1-Transaction_2[[#This Row],[discount_percentage]]/100)</f>
        <v>167.60444999999999</v>
      </c>
      <c r="N1798" s="12">
        <f>Transaction_2[[#This Row],[total_amount]]-(Transaction_2[[#This Row],[total_amount]]*Transaction_2[[#This Row],[discount_percentage]]/100)</f>
        <v>167.60444999999999</v>
      </c>
      <c r="O1798" s="4" t="s">
        <v>90</v>
      </c>
      <c r="P1798" s="4" t="s">
        <v>57</v>
      </c>
      <c r="Q1798" s="4">
        <v>0</v>
      </c>
      <c r="R1798" s="4" t="s">
        <v>6027</v>
      </c>
      <c r="S1798" s="4" t="b">
        <v>1</v>
      </c>
      <c r="T1798" s="4">
        <v>49.5</v>
      </c>
      <c r="U1798" s="4" t="s">
        <v>6014</v>
      </c>
      <c r="V1798" s="4">
        <v>20.399999999999999</v>
      </c>
      <c r="W1798" s="4">
        <v>26</v>
      </c>
      <c r="X1798" s="4" t="s">
        <v>6007</v>
      </c>
      <c r="Y1798" s="4" t="b">
        <v>0</v>
      </c>
      <c r="Z1798" s="4" t="b">
        <v>0</v>
      </c>
      <c r="AA1798" s="4" t="b">
        <v>0</v>
      </c>
      <c r="AB1798" s="4" t="b">
        <v>0</v>
      </c>
      <c r="AC1798" s="4" t="b">
        <v>1</v>
      </c>
    </row>
    <row r="1799" spans="1:29" x14ac:dyDescent="0.25">
      <c r="A1799" s="4" t="s">
        <v>3620</v>
      </c>
      <c r="B1799" s="4" t="s">
        <v>3621</v>
      </c>
      <c r="C1799" s="9">
        <v>45670</v>
      </c>
      <c r="D1799" s="9" t="str">
        <f>TEXT(Transaction_2[[#This Row],[transaction_date]],"yyyy")</f>
        <v>2025</v>
      </c>
      <c r="E1799" s="9" t="str">
        <f>TEXT(Transaction_2[[#This Row],[transaction_date]],"mmm")</f>
        <v>Jan</v>
      </c>
      <c r="F1799" s="4">
        <v>45</v>
      </c>
      <c r="G1799" s="4" t="s">
        <v>6021</v>
      </c>
      <c r="H1799" s="4" t="s">
        <v>39</v>
      </c>
      <c r="I1799" s="4" t="s">
        <v>6015</v>
      </c>
      <c r="J1799" s="4">
        <v>1</v>
      </c>
      <c r="K1799" s="4">
        <v>171.33</v>
      </c>
      <c r="L1799" s="4">
        <v>171.33</v>
      </c>
      <c r="M1799" s="12">
        <f>Transaction_2[[#This Row],[total_amount]]*(1-Transaction_2[[#This Row],[discount_percentage]]/100)</f>
        <v>144.43119000000002</v>
      </c>
      <c r="N1799" s="12">
        <f>Transaction_2[[#This Row],[total_amount]]-(Transaction_2[[#This Row],[total_amount]]*Transaction_2[[#This Row],[discount_percentage]]/100)</f>
        <v>144.43119000000002</v>
      </c>
      <c r="O1799" s="4" t="s">
        <v>54</v>
      </c>
      <c r="P1799" s="4" t="s">
        <v>36</v>
      </c>
      <c r="Q1799" s="4">
        <v>29</v>
      </c>
      <c r="R1799" s="4" t="s">
        <v>6010</v>
      </c>
      <c r="S1799" s="4" t="b">
        <v>1</v>
      </c>
      <c r="T1799" s="4">
        <v>15.7</v>
      </c>
      <c r="U1799" s="4" t="s">
        <v>6028</v>
      </c>
      <c r="V1799" s="4">
        <v>13.68</v>
      </c>
      <c r="W1799" s="4">
        <v>6</v>
      </c>
      <c r="X1799" s="4" t="s">
        <v>6018</v>
      </c>
      <c r="Y1799" s="4" t="b">
        <v>0</v>
      </c>
      <c r="Z1799" s="4" t="b">
        <v>0</v>
      </c>
      <c r="AA1799" s="4" t="b">
        <v>0</v>
      </c>
      <c r="AB1799" s="4" t="b">
        <v>0</v>
      </c>
      <c r="AC1799" s="4" t="b">
        <v>0</v>
      </c>
    </row>
    <row r="1800" spans="1:29" x14ac:dyDescent="0.25">
      <c r="A1800" s="4" t="s">
        <v>3622</v>
      </c>
      <c r="B1800" s="4" t="s">
        <v>3623</v>
      </c>
      <c r="C1800" s="9">
        <v>45582</v>
      </c>
      <c r="D1800" s="9" t="str">
        <f>TEXT(Transaction_2[[#This Row],[transaction_date]],"yyyy")</f>
        <v>2024</v>
      </c>
      <c r="E1800" s="9" t="str">
        <f>TEXT(Transaction_2[[#This Row],[transaction_date]],"mmm")</f>
        <v>Oct</v>
      </c>
      <c r="F1800" s="4">
        <v>59</v>
      </c>
      <c r="G1800" s="4" t="s">
        <v>6012</v>
      </c>
      <c r="H1800" s="4" t="s">
        <v>115</v>
      </c>
      <c r="I1800" s="4" t="s">
        <v>6030</v>
      </c>
      <c r="J1800" s="4">
        <v>2</v>
      </c>
      <c r="K1800" s="4">
        <v>152.19999999999999</v>
      </c>
      <c r="L1800" s="4">
        <v>304.39999999999998</v>
      </c>
      <c r="M1800" s="12">
        <f>Transaction_2[[#This Row],[total_amount]]*(1-Transaction_2[[#This Row],[discount_percentage]]/100)</f>
        <v>304.39999999999998</v>
      </c>
      <c r="N1800" s="12">
        <f>Transaction_2[[#This Row],[total_amount]]-(Transaction_2[[#This Row],[total_amount]]*Transaction_2[[#This Row],[discount_percentage]]/100)</f>
        <v>304.39999999999998</v>
      </c>
      <c r="O1800" s="4" t="s">
        <v>23</v>
      </c>
      <c r="P1800" s="4" t="s">
        <v>24</v>
      </c>
      <c r="Q1800" s="4">
        <v>3</v>
      </c>
      <c r="R1800" s="4" t="s">
        <v>6023</v>
      </c>
      <c r="S1800" s="4" t="b">
        <v>0</v>
      </c>
      <c r="T1800" s="4">
        <v>0</v>
      </c>
      <c r="U1800" s="4" t="s">
        <v>6006</v>
      </c>
      <c r="V1800" s="4">
        <v>9.6</v>
      </c>
      <c r="W1800" s="4">
        <v>22</v>
      </c>
      <c r="X1800" s="4" t="s">
        <v>6007</v>
      </c>
      <c r="Y1800" s="4" t="b">
        <v>0</v>
      </c>
      <c r="Z1800" s="4" t="b">
        <v>0</v>
      </c>
      <c r="AA1800" s="4" t="b">
        <v>0</v>
      </c>
      <c r="AB1800" s="4" t="b">
        <v>0</v>
      </c>
      <c r="AC1800" s="4" t="b">
        <v>0</v>
      </c>
    </row>
    <row r="1801" spans="1:29" x14ac:dyDescent="0.25">
      <c r="A1801" s="4" t="s">
        <v>3624</v>
      </c>
      <c r="B1801" s="4" t="s">
        <v>3625</v>
      </c>
      <c r="C1801" s="9">
        <v>45486</v>
      </c>
      <c r="D1801" s="9" t="str">
        <f>TEXT(Transaction_2[[#This Row],[transaction_date]],"yyyy")</f>
        <v>2024</v>
      </c>
      <c r="E1801" s="9" t="str">
        <f>TEXT(Transaction_2[[#This Row],[transaction_date]],"mmm")</f>
        <v>Jul</v>
      </c>
      <c r="F1801" s="4">
        <v>52</v>
      </c>
      <c r="G1801" s="4" t="s">
        <v>6012</v>
      </c>
      <c r="H1801" s="4" t="s">
        <v>22</v>
      </c>
      <c r="I1801" s="4" t="s">
        <v>6004</v>
      </c>
      <c r="J1801" s="4">
        <v>3</v>
      </c>
      <c r="K1801" s="4">
        <v>56.73</v>
      </c>
      <c r="L1801" s="4">
        <v>170.18</v>
      </c>
      <c r="M1801" s="12">
        <f>Transaction_2[[#This Row],[total_amount]]*(1-Transaction_2[[#This Row],[discount_percentage]]/100)</f>
        <v>121.50852</v>
      </c>
      <c r="N1801" s="12">
        <f>Transaction_2[[#This Row],[total_amount]]-(Transaction_2[[#This Row],[total_amount]]*Transaction_2[[#This Row],[discount_percentage]]/100)</f>
        <v>121.50852</v>
      </c>
      <c r="O1801" s="4" t="s">
        <v>31</v>
      </c>
      <c r="P1801" s="4" t="s">
        <v>36</v>
      </c>
      <c r="Q1801" s="4">
        <v>4</v>
      </c>
      <c r="R1801" s="4" t="s">
        <v>6023</v>
      </c>
      <c r="S1801" s="4" t="b">
        <v>1</v>
      </c>
      <c r="T1801" s="4">
        <v>28.6</v>
      </c>
      <c r="U1801" s="4" t="s">
        <v>6014</v>
      </c>
      <c r="V1801" s="4">
        <v>7.15</v>
      </c>
      <c r="W1801" s="4">
        <v>5</v>
      </c>
      <c r="X1801" s="4" t="s">
        <v>6018</v>
      </c>
      <c r="Y1801" s="4" t="b">
        <v>0</v>
      </c>
      <c r="Z1801" s="4" t="b">
        <v>0</v>
      </c>
      <c r="AA1801" s="4" t="b">
        <v>0</v>
      </c>
      <c r="AB1801" s="4" t="b">
        <v>0</v>
      </c>
      <c r="AC1801" s="4" t="b">
        <v>1</v>
      </c>
    </row>
    <row r="1802" spans="1:29" x14ac:dyDescent="0.25">
      <c r="A1802" s="4" t="s">
        <v>3626</v>
      </c>
      <c r="B1802" s="4" t="s">
        <v>3627</v>
      </c>
      <c r="C1802" s="9">
        <v>45558</v>
      </c>
      <c r="D1802" s="9" t="str">
        <f>TEXT(Transaction_2[[#This Row],[transaction_date]],"yyyy")</f>
        <v>2024</v>
      </c>
      <c r="E1802" s="9" t="str">
        <f>TEXT(Transaction_2[[#This Row],[transaction_date]],"mmm")</f>
        <v>Sep</v>
      </c>
      <c r="F1802" s="4">
        <v>66</v>
      </c>
      <c r="G1802" s="4" t="s">
        <v>6008</v>
      </c>
      <c r="H1802" s="4" t="s">
        <v>65</v>
      </c>
      <c r="I1802" s="4" t="s">
        <v>6025</v>
      </c>
      <c r="J1802" s="4">
        <v>2</v>
      </c>
      <c r="K1802" s="4">
        <v>259.23</v>
      </c>
      <c r="L1802" s="4">
        <v>518.45000000000005</v>
      </c>
      <c r="M1802" s="12">
        <f>Transaction_2[[#This Row],[total_amount]]*(1-Transaction_2[[#This Row],[discount_percentage]]/100)</f>
        <v>518.45000000000005</v>
      </c>
      <c r="N1802" s="12">
        <f>Transaction_2[[#This Row],[total_amount]]-(Transaction_2[[#This Row],[total_amount]]*Transaction_2[[#This Row],[discount_percentage]]/100)</f>
        <v>518.45000000000005</v>
      </c>
      <c r="O1802" s="4" t="s">
        <v>23</v>
      </c>
      <c r="P1802" s="4" t="s">
        <v>24</v>
      </c>
      <c r="Q1802" s="4">
        <v>7</v>
      </c>
      <c r="R1802" s="4" t="s">
        <v>6005</v>
      </c>
      <c r="S1802" s="4" t="b">
        <v>0</v>
      </c>
      <c r="T1802" s="4">
        <v>0</v>
      </c>
      <c r="U1802" s="4" t="s">
        <v>6006</v>
      </c>
      <c r="V1802" s="4">
        <v>8.73</v>
      </c>
      <c r="W1802" s="4">
        <v>19</v>
      </c>
      <c r="X1802" s="4" t="s">
        <v>6007</v>
      </c>
      <c r="Y1802" s="4" t="b">
        <v>0</v>
      </c>
      <c r="Z1802" s="4" t="b">
        <v>0</v>
      </c>
      <c r="AA1802" s="4" t="b">
        <v>0</v>
      </c>
      <c r="AB1802" s="4" t="b">
        <v>0</v>
      </c>
      <c r="AC1802" s="4" t="b">
        <v>0</v>
      </c>
    </row>
    <row r="1803" spans="1:29" x14ac:dyDescent="0.25">
      <c r="A1803" s="4" t="s">
        <v>3628</v>
      </c>
      <c r="B1803" s="4" t="s">
        <v>3629</v>
      </c>
      <c r="C1803" s="9">
        <v>45610</v>
      </c>
      <c r="D1803" s="9" t="str">
        <f>TEXT(Transaction_2[[#This Row],[transaction_date]],"yyyy")</f>
        <v>2024</v>
      </c>
      <c r="E1803" s="9" t="str">
        <f>TEXT(Transaction_2[[#This Row],[transaction_date]],"mmm")</f>
        <v>Nov</v>
      </c>
      <c r="F1803" s="4">
        <v>61</v>
      </c>
      <c r="G1803" s="4" t="s">
        <v>6008</v>
      </c>
      <c r="H1803" s="4" t="s">
        <v>80</v>
      </c>
      <c r="I1803" s="4" t="s">
        <v>6026</v>
      </c>
      <c r="J1803" s="4">
        <v>3</v>
      </c>
      <c r="K1803" s="4">
        <v>248.28</v>
      </c>
      <c r="L1803" s="4">
        <v>744.85</v>
      </c>
      <c r="M1803" s="12">
        <f>Transaction_2[[#This Row],[total_amount]]*(1-Transaction_2[[#This Row],[discount_percentage]]/100)</f>
        <v>744.85</v>
      </c>
      <c r="N1803" s="12">
        <f>Transaction_2[[#This Row],[total_amount]]-(Transaction_2[[#This Row],[total_amount]]*Transaction_2[[#This Row],[discount_percentage]]/100)</f>
        <v>744.85</v>
      </c>
      <c r="O1803" s="4" t="s">
        <v>31</v>
      </c>
      <c r="P1803" s="4" t="s">
        <v>36</v>
      </c>
      <c r="Q1803" s="4">
        <v>15</v>
      </c>
      <c r="R1803" s="4" t="s">
        <v>6005</v>
      </c>
      <c r="S1803" s="4" t="b">
        <v>0</v>
      </c>
      <c r="T1803" s="4">
        <v>0</v>
      </c>
      <c r="U1803" s="4" t="s">
        <v>6006</v>
      </c>
      <c r="V1803" s="4">
        <v>21.47</v>
      </c>
      <c r="W1803" s="4">
        <v>29</v>
      </c>
      <c r="X1803" s="4" t="s">
        <v>6007</v>
      </c>
      <c r="Y1803" s="4" t="b">
        <v>0</v>
      </c>
      <c r="Z1803" s="4" t="b">
        <v>0</v>
      </c>
      <c r="AA1803" s="4" t="b">
        <v>0</v>
      </c>
      <c r="AB1803" s="4" t="b">
        <v>0</v>
      </c>
      <c r="AC1803" s="4" t="b">
        <v>0</v>
      </c>
    </row>
    <row r="1804" spans="1:29" x14ac:dyDescent="0.25">
      <c r="A1804" s="4" t="s">
        <v>3630</v>
      </c>
      <c r="B1804" s="4" t="s">
        <v>3631</v>
      </c>
      <c r="C1804" s="9">
        <v>45817</v>
      </c>
      <c r="D1804" s="9" t="str">
        <f>TEXT(Transaction_2[[#This Row],[transaction_date]],"yyyy")</f>
        <v>2025</v>
      </c>
      <c r="E1804" s="9" t="str">
        <f>TEXT(Transaction_2[[#This Row],[transaction_date]],"mmm")</f>
        <v>Jun</v>
      </c>
      <c r="F1804" s="4">
        <v>68</v>
      </c>
      <c r="G1804" s="4" t="s">
        <v>6008</v>
      </c>
      <c r="H1804" s="4" t="s">
        <v>27</v>
      </c>
      <c r="I1804" s="4" t="s">
        <v>6009</v>
      </c>
      <c r="J1804" s="4">
        <v>3</v>
      </c>
      <c r="K1804" s="4">
        <v>159.88999999999999</v>
      </c>
      <c r="L1804" s="4">
        <v>479.68</v>
      </c>
      <c r="M1804" s="12">
        <f>Transaction_2[[#This Row],[total_amount]]*(1-Transaction_2[[#This Row],[discount_percentage]]/100)</f>
        <v>434.59008</v>
      </c>
      <c r="N1804" s="12">
        <f>Transaction_2[[#This Row],[total_amount]]-(Transaction_2[[#This Row],[total_amount]]*Transaction_2[[#This Row],[discount_percentage]]/100)</f>
        <v>434.59008</v>
      </c>
      <c r="O1804" s="4" t="s">
        <v>54</v>
      </c>
      <c r="P1804" s="4" t="s">
        <v>36</v>
      </c>
      <c r="Q1804" s="4">
        <v>28</v>
      </c>
      <c r="R1804" s="4" t="s">
        <v>6010</v>
      </c>
      <c r="S1804" s="4" t="b">
        <v>1</v>
      </c>
      <c r="T1804" s="4">
        <v>9.4</v>
      </c>
      <c r="U1804" s="4" t="s">
        <v>6031</v>
      </c>
      <c r="V1804" s="4">
        <v>10.35</v>
      </c>
      <c r="W1804" s="4">
        <v>2</v>
      </c>
      <c r="X1804" s="4" t="s">
        <v>6016</v>
      </c>
      <c r="Y1804" s="4" t="b">
        <v>0</v>
      </c>
      <c r="Z1804" s="4" t="b">
        <v>0</v>
      </c>
      <c r="AA1804" s="4" t="b">
        <v>0</v>
      </c>
      <c r="AB1804" s="4" t="b">
        <v>0</v>
      </c>
      <c r="AC1804" s="4" t="b">
        <v>0</v>
      </c>
    </row>
    <row r="1805" spans="1:29" x14ac:dyDescent="0.25">
      <c r="A1805" s="4" t="s">
        <v>3632</v>
      </c>
      <c r="B1805" s="4" t="s">
        <v>3633</v>
      </c>
      <c r="C1805" s="9">
        <v>45699</v>
      </c>
      <c r="D1805" s="9" t="str">
        <f>TEXT(Transaction_2[[#This Row],[transaction_date]],"yyyy")</f>
        <v>2025</v>
      </c>
      <c r="E1805" s="9" t="str">
        <f>TEXT(Transaction_2[[#This Row],[transaction_date]],"mmm")</f>
        <v>Feb</v>
      </c>
      <c r="F1805" s="4">
        <v>20</v>
      </c>
      <c r="G1805" s="4" t="s">
        <v>6003</v>
      </c>
      <c r="H1805" s="4" t="s">
        <v>44</v>
      </c>
      <c r="I1805" s="4" t="s">
        <v>6019</v>
      </c>
      <c r="J1805" s="4">
        <v>1</v>
      </c>
      <c r="K1805" s="4">
        <v>121.28</v>
      </c>
      <c r="L1805" s="4">
        <v>121.28</v>
      </c>
      <c r="M1805" s="12">
        <f>Transaction_2[[#This Row],[total_amount]]*(1-Transaction_2[[#This Row],[discount_percentage]]/100)</f>
        <v>91.202560000000005</v>
      </c>
      <c r="N1805" s="12">
        <f>Transaction_2[[#This Row],[total_amount]]-(Transaction_2[[#This Row],[total_amount]]*Transaction_2[[#This Row],[discount_percentage]]/100)</f>
        <v>91.202560000000005</v>
      </c>
      <c r="O1805" s="4" t="s">
        <v>54</v>
      </c>
      <c r="P1805" s="4" t="s">
        <v>32</v>
      </c>
      <c r="Q1805" s="4">
        <v>19</v>
      </c>
      <c r="R1805" s="4" t="s">
        <v>6005</v>
      </c>
      <c r="S1805" s="4" t="b">
        <v>1</v>
      </c>
      <c r="T1805" s="4">
        <v>24.8</v>
      </c>
      <c r="U1805" s="4" t="s">
        <v>6028</v>
      </c>
      <c r="V1805" s="4">
        <v>10.55</v>
      </c>
      <c r="W1805" s="4">
        <v>18</v>
      </c>
      <c r="X1805" s="4" t="s">
        <v>6007</v>
      </c>
      <c r="Y1805" s="4" t="b">
        <v>0</v>
      </c>
      <c r="Z1805" s="4" t="b">
        <v>0</v>
      </c>
      <c r="AA1805" s="4" t="b">
        <v>0</v>
      </c>
      <c r="AB1805" s="4" t="b">
        <v>0</v>
      </c>
      <c r="AC1805" s="4" t="b">
        <v>0</v>
      </c>
    </row>
    <row r="1806" spans="1:29" x14ac:dyDescent="0.25">
      <c r="A1806" s="4" t="s">
        <v>3634</v>
      </c>
      <c r="B1806" s="4" t="s">
        <v>3635</v>
      </c>
      <c r="C1806" s="9">
        <v>45597</v>
      </c>
      <c r="D1806" s="9" t="str">
        <f>TEXT(Transaction_2[[#This Row],[transaction_date]],"yyyy")</f>
        <v>2024</v>
      </c>
      <c r="E1806" s="9" t="str">
        <f>TEXT(Transaction_2[[#This Row],[transaction_date]],"mmm")</f>
        <v>Nov</v>
      </c>
      <c r="F1806" s="4">
        <v>22</v>
      </c>
      <c r="G1806" s="4" t="s">
        <v>6003</v>
      </c>
      <c r="H1806" s="4" t="s">
        <v>22</v>
      </c>
      <c r="I1806" s="4" t="s">
        <v>6004</v>
      </c>
      <c r="J1806" s="4">
        <v>1</v>
      </c>
      <c r="K1806" s="4">
        <v>172.03</v>
      </c>
      <c r="L1806" s="4">
        <v>172.03</v>
      </c>
      <c r="M1806" s="12">
        <f>Transaction_2[[#This Row],[total_amount]]*(1-Transaction_2[[#This Row],[discount_percentage]]/100)</f>
        <v>172.03</v>
      </c>
      <c r="N1806" s="12">
        <f>Transaction_2[[#This Row],[total_amount]]-(Transaction_2[[#This Row],[total_amount]]*Transaction_2[[#This Row],[discount_percentage]]/100)</f>
        <v>172.03</v>
      </c>
      <c r="O1806" s="4" t="s">
        <v>23</v>
      </c>
      <c r="P1806" s="4" t="s">
        <v>36</v>
      </c>
      <c r="Q1806" s="4">
        <v>8</v>
      </c>
      <c r="R1806" s="4" t="s">
        <v>6005</v>
      </c>
      <c r="S1806" s="4" t="b">
        <v>0</v>
      </c>
      <c r="T1806" s="4">
        <v>0</v>
      </c>
      <c r="U1806" s="4" t="s">
        <v>6006</v>
      </c>
      <c r="V1806" s="4">
        <v>13.75</v>
      </c>
      <c r="W1806" s="4">
        <v>5</v>
      </c>
      <c r="X1806" s="4" t="s">
        <v>6018</v>
      </c>
      <c r="Y1806" s="4" t="b">
        <v>0</v>
      </c>
      <c r="Z1806" s="4" t="b">
        <v>0</v>
      </c>
      <c r="AA1806" s="4" t="b">
        <v>0</v>
      </c>
      <c r="AB1806" s="4" t="b">
        <v>1</v>
      </c>
      <c r="AC1806" s="4" t="b">
        <v>0</v>
      </c>
    </row>
    <row r="1807" spans="1:29" x14ac:dyDescent="0.25">
      <c r="A1807" s="4" t="s">
        <v>3636</v>
      </c>
      <c r="B1807" s="4" t="s">
        <v>3637</v>
      </c>
      <c r="C1807" s="9">
        <v>45521</v>
      </c>
      <c r="D1807" s="9" t="str">
        <f>TEXT(Transaction_2[[#This Row],[transaction_date]],"yyyy")</f>
        <v>2024</v>
      </c>
      <c r="E1807" s="9" t="str">
        <f>TEXT(Transaction_2[[#This Row],[transaction_date]],"mmm")</f>
        <v>Aug</v>
      </c>
      <c r="F1807" s="4">
        <v>33</v>
      </c>
      <c r="G1807" s="4" t="s">
        <v>6017</v>
      </c>
      <c r="H1807" s="4" t="s">
        <v>39</v>
      </c>
      <c r="I1807" s="4" t="s">
        <v>6015</v>
      </c>
      <c r="J1807" s="4">
        <v>4</v>
      </c>
      <c r="K1807" s="4">
        <v>102.72</v>
      </c>
      <c r="L1807" s="4">
        <v>410.88</v>
      </c>
      <c r="M1807" s="12">
        <f>Transaction_2[[#This Row],[total_amount]]*(1-Transaction_2[[#This Row],[discount_percentage]]/100)</f>
        <v>410.88</v>
      </c>
      <c r="N1807" s="12">
        <f>Transaction_2[[#This Row],[total_amount]]-(Transaction_2[[#This Row],[total_amount]]*Transaction_2[[#This Row],[discount_percentage]]/100)</f>
        <v>410.88</v>
      </c>
      <c r="O1807" s="4" t="s">
        <v>23</v>
      </c>
      <c r="P1807" s="4" t="s">
        <v>32</v>
      </c>
      <c r="Q1807" s="4">
        <v>23</v>
      </c>
      <c r="R1807" s="4" t="s">
        <v>6005</v>
      </c>
      <c r="S1807" s="4" t="b">
        <v>0</v>
      </c>
      <c r="T1807" s="4">
        <v>0</v>
      </c>
      <c r="U1807" s="4" t="s">
        <v>6006</v>
      </c>
      <c r="V1807" s="4">
        <v>15.28</v>
      </c>
      <c r="W1807" s="4">
        <v>27</v>
      </c>
      <c r="X1807" s="4" t="s">
        <v>6007</v>
      </c>
      <c r="Y1807" s="4" t="b">
        <v>0</v>
      </c>
      <c r="Z1807" s="4" t="b">
        <v>0</v>
      </c>
      <c r="AA1807" s="4" t="b">
        <v>0</v>
      </c>
      <c r="AB1807" s="4" t="b">
        <v>0</v>
      </c>
      <c r="AC1807" s="4" t="b">
        <v>0</v>
      </c>
    </row>
    <row r="1808" spans="1:29" x14ac:dyDescent="0.25">
      <c r="A1808" s="4" t="s">
        <v>3638</v>
      </c>
      <c r="B1808" s="4" t="s">
        <v>3639</v>
      </c>
      <c r="C1808" s="9">
        <v>45715</v>
      </c>
      <c r="D1808" s="9" t="str">
        <f>TEXT(Transaction_2[[#This Row],[transaction_date]],"yyyy")</f>
        <v>2025</v>
      </c>
      <c r="E1808" s="9" t="str">
        <f>TEXT(Transaction_2[[#This Row],[transaction_date]],"mmm")</f>
        <v>Feb</v>
      </c>
      <c r="F1808" s="4">
        <v>75</v>
      </c>
      <c r="G1808" s="4" t="s">
        <v>6011</v>
      </c>
      <c r="H1808" s="4" t="s">
        <v>27</v>
      </c>
      <c r="I1808" s="4" t="s">
        <v>6009</v>
      </c>
      <c r="J1808" s="4">
        <v>2</v>
      </c>
      <c r="K1808" s="4">
        <v>193.62</v>
      </c>
      <c r="L1808" s="4">
        <v>387.24</v>
      </c>
      <c r="M1808" s="12">
        <f>Transaction_2[[#This Row],[total_amount]]*(1-Transaction_2[[#This Row],[discount_percentage]]/100)</f>
        <v>387.24</v>
      </c>
      <c r="N1808" s="12">
        <f>Transaction_2[[#This Row],[total_amount]]-(Transaction_2[[#This Row],[total_amount]]*Transaction_2[[#This Row],[discount_percentage]]/100)</f>
        <v>387.24</v>
      </c>
      <c r="O1808" s="4" t="s">
        <v>23</v>
      </c>
      <c r="P1808" s="4" t="s">
        <v>24</v>
      </c>
      <c r="Q1808" s="4">
        <v>6</v>
      </c>
      <c r="R1808" s="4" t="s">
        <v>6005</v>
      </c>
      <c r="S1808" s="4" t="b">
        <v>0</v>
      </c>
      <c r="T1808" s="4">
        <v>0</v>
      </c>
      <c r="U1808" s="4" t="s">
        <v>6006</v>
      </c>
      <c r="V1808" s="4">
        <v>12.93</v>
      </c>
      <c r="W1808" s="4">
        <v>23</v>
      </c>
      <c r="X1808" s="4" t="s">
        <v>6007</v>
      </c>
      <c r="Y1808" s="4" t="b">
        <v>0</v>
      </c>
      <c r="Z1808" s="4" t="b">
        <v>0</v>
      </c>
      <c r="AA1808" s="4" t="b">
        <v>1</v>
      </c>
      <c r="AB1808" s="4" t="b">
        <v>0</v>
      </c>
      <c r="AC1808" s="4" t="b">
        <v>0</v>
      </c>
    </row>
    <row r="1809" spans="1:29" x14ac:dyDescent="0.25">
      <c r="A1809" s="4" t="s">
        <v>3640</v>
      </c>
      <c r="B1809" s="4" t="s">
        <v>3641</v>
      </c>
      <c r="C1809" s="9">
        <v>45710</v>
      </c>
      <c r="D1809" s="9" t="str">
        <f>TEXT(Transaction_2[[#This Row],[transaction_date]],"yyyy")</f>
        <v>2025</v>
      </c>
      <c r="E1809" s="9" t="str">
        <f>TEXT(Transaction_2[[#This Row],[transaction_date]],"mmm")</f>
        <v>Feb</v>
      </c>
      <c r="F1809" s="4">
        <v>76</v>
      </c>
      <c r="G1809" s="4" t="s">
        <v>6011</v>
      </c>
      <c r="H1809" s="4" t="s">
        <v>35</v>
      </c>
      <c r="I1809" s="4" t="s">
        <v>6013</v>
      </c>
      <c r="J1809" s="4">
        <v>17</v>
      </c>
      <c r="K1809" s="4">
        <v>13.28</v>
      </c>
      <c r="L1809" s="4">
        <v>225.73</v>
      </c>
      <c r="M1809" s="12">
        <f>Transaction_2[[#This Row],[total_amount]]*(1-Transaction_2[[#This Row],[discount_percentage]]/100)</f>
        <v>160.71975999999998</v>
      </c>
      <c r="N1809" s="12">
        <f>Transaction_2[[#This Row],[total_amount]]-(Transaction_2[[#This Row],[total_amount]]*Transaction_2[[#This Row],[discount_percentage]]/100)</f>
        <v>160.71976000000001</v>
      </c>
      <c r="O1809" s="4" t="s">
        <v>28</v>
      </c>
      <c r="P1809" s="4" t="s">
        <v>57</v>
      </c>
      <c r="Q1809" s="4">
        <v>4</v>
      </c>
      <c r="R1809" s="4" t="s">
        <v>6023</v>
      </c>
      <c r="S1809" s="4" t="b">
        <v>1</v>
      </c>
      <c r="T1809" s="4">
        <v>28.8</v>
      </c>
      <c r="U1809" s="4" t="s">
        <v>6014</v>
      </c>
      <c r="V1809" s="4">
        <v>5.6</v>
      </c>
      <c r="W1809" s="4">
        <v>3</v>
      </c>
      <c r="X1809" s="4" t="s">
        <v>6016</v>
      </c>
      <c r="Y1809" s="4" t="b">
        <v>0</v>
      </c>
      <c r="Z1809" s="4" t="b">
        <v>1</v>
      </c>
      <c r="AA1809" s="4" t="b">
        <v>1</v>
      </c>
      <c r="AB1809" s="4" t="b">
        <v>0</v>
      </c>
      <c r="AC1809" s="4" t="b">
        <v>1</v>
      </c>
    </row>
    <row r="1810" spans="1:29" x14ac:dyDescent="0.25">
      <c r="A1810" s="4" t="s">
        <v>3642</v>
      </c>
      <c r="B1810" s="4" t="s">
        <v>3643</v>
      </c>
      <c r="C1810" s="9">
        <v>45816</v>
      </c>
      <c r="D1810" s="9" t="str">
        <f>TEXT(Transaction_2[[#This Row],[transaction_date]],"yyyy")</f>
        <v>2025</v>
      </c>
      <c r="E1810" s="9" t="str">
        <f>TEXT(Transaction_2[[#This Row],[transaction_date]],"mmm")</f>
        <v>Jun</v>
      </c>
      <c r="F1810" s="4">
        <v>33</v>
      </c>
      <c r="G1810" s="4" t="s">
        <v>6017</v>
      </c>
      <c r="H1810" s="4" t="s">
        <v>53</v>
      </c>
      <c r="I1810" s="4" t="s">
        <v>6022</v>
      </c>
      <c r="J1810" s="4">
        <v>4</v>
      </c>
      <c r="K1810" s="4">
        <v>192.73</v>
      </c>
      <c r="L1810" s="4">
        <v>770.92</v>
      </c>
      <c r="M1810" s="12">
        <f>Transaction_2[[#This Row],[total_amount]]*(1-Transaction_2[[#This Row],[discount_percentage]]/100)</f>
        <v>696.14076</v>
      </c>
      <c r="N1810" s="12">
        <f>Transaction_2[[#This Row],[total_amount]]-(Transaction_2[[#This Row],[total_amount]]*Transaction_2[[#This Row],[discount_percentage]]/100)</f>
        <v>696.14076</v>
      </c>
      <c r="O1810" s="4" t="s">
        <v>23</v>
      </c>
      <c r="P1810" s="4" t="s">
        <v>24</v>
      </c>
      <c r="Q1810" s="4">
        <v>3</v>
      </c>
      <c r="R1810" s="4" t="s">
        <v>6023</v>
      </c>
      <c r="S1810" s="4" t="b">
        <v>1</v>
      </c>
      <c r="T1810" s="4">
        <v>9.6999999999999993</v>
      </c>
      <c r="U1810" s="4" t="s">
        <v>6031</v>
      </c>
      <c r="V1810" s="4">
        <v>22.41</v>
      </c>
      <c r="W1810" s="4">
        <v>10</v>
      </c>
      <c r="X1810" s="4" t="s">
        <v>6020</v>
      </c>
      <c r="Y1810" s="4" t="b">
        <v>0</v>
      </c>
      <c r="Z1810" s="4" t="b">
        <v>0</v>
      </c>
      <c r="AA1810" s="4" t="b">
        <v>0</v>
      </c>
      <c r="AB1810" s="4" t="b">
        <v>0</v>
      </c>
      <c r="AC1810" s="4" t="b">
        <v>0</v>
      </c>
    </row>
    <row r="1811" spans="1:29" x14ac:dyDescent="0.25">
      <c r="A1811" s="4" t="s">
        <v>3644</v>
      </c>
      <c r="B1811" s="4" t="s">
        <v>3645</v>
      </c>
      <c r="C1811" s="9">
        <v>45568</v>
      </c>
      <c r="D1811" s="9" t="str">
        <f>TEXT(Transaction_2[[#This Row],[transaction_date]],"yyyy")</f>
        <v>2024</v>
      </c>
      <c r="E1811" s="9" t="str">
        <f>TEXT(Transaction_2[[#This Row],[transaction_date]],"mmm")</f>
        <v>Oct</v>
      </c>
      <c r="F1811" s="4">
        <v>51</v>
      </c>
      <c r="G1811" s="4" t="s">
        <v>6012</v>
      </c>
      <c r="H1811" s="4" t="s">
        <v>44</v>
      </c>
      <c r="I1811" s="4" t="s">
        <v>6019</v>
      </c>
      <c r="J1811" s="4">
        <v>1</v>
      </c>
      <c r="K1811" s="4">
        <v>84.34</v>
      </c>
      <c r="L1811" s="4">
        <v>84.34</v>
      </c>
      <c r="M1811" s="12">
        <f>Transaction_2[[#This Row],[total_amount]]*(1-Transaction_2[[#This Row],[discount_percentage]]/100)</f>
        <v>84.34</v>
      </c>
      <c r="N1811" s="12">
        <f>Transaction_2[[#This Row],[total_amount]]-(Transaction_2[[#This Row],[total_amount]]*Transaction_2[[#This Row],[discount_percentage]]/100)</f>
        <v>84.34</v>
      </c>
      <c r="O1811" s="4" t="s">
        <v>54</v>
      </c>
      <c r="P1811" s="4" t="s">
        <v>36</v>
      </c>
      <c r="Q1811" s="4">
        <v>2</v>
      </c>
      <c r="R1811" s="4" t="s">
        <v>6023</v>
      </c>
      <c r="S1811" s="4" t="b">
        <v>0</v>
      </c>
      <c r="T1811" s="4">
        <v>0</v>
      </c>
      <c r="U1811" s="4" t="s">
        <v>6006</v>
      </c>
      <c r="V1811" s="4">
        <v>11.15</v>
      </c>
      <c r="W1811" s="4">
        <v>10</v>
      </c>
      <c r="X1811" s="4" t="s">
        <v>6020</v>
      </c>
      <c r="Y1811" s="4" t="b">
        <v>1</v>
      </c>
      <c r="Z1811" s="4" t="b">
        <v>0</v>
      </c>
      <c r="AA1811" s="4" t="b">
        <v>1</v>
      </c>
      <c r="AB1811" s="4" t="b">
        <v>1</v>
      </c>
      <c r="AC1811" s="4" t="b">
        <v>0</v>
      </c>
    </row>
    <row r="1812" spans="1:29" x14ac:dyDescent="0.25">
      <c r="A1812" s="4" t="s">
        <v>3646</v>
      </c>
      <c r="B1812" s="4" t="s">
        <v>1939</v>
      </c>
      <c r="C1812" s="9">
        <v>45711</v>
      </c>
      <c r="D1812" s="9" t="str">
        <f>TEXT(Transaction_2[[#This Row],[transaction_date]],"yyyy")</f>
        <v>2025</v>
      </c>
      <c r="E1812" s="9" t="str">
        <f>TEXT(Transaction_2[[#This Row],[transaction_date]],"mmm")</f>
        <v>Feb</v>
      </c>
      <c r="F1812" s="4">
        <v>70</v>
      </c>
      <c r="G1812" s="4" t="s">
        <v>6011</v>
      </c>
      <c r="H1812" s="4" t="s">
        <v>53</v>
      </c>
      <c r="I1812" s="4" t="s">
        <v>6022</v>
      </c>
      <c r="J1812" s="4">
        <v>2</v>
      </c>
      <c r="K1812" s="4">
        <v>115.12</v>
      </c>
      <c r="L1812" s="4">
        <v>230.23</v>
      </c>
      <c r="M1812" s="12">
        <f>Transaction_2[[#This Row],[total_amount]]*(1-Transaction_2[[#This Row],[discount_percentage]]/100)</f>
        <v>230.23</v>
      </c>
      <c r="N1812" s="12">
        <f>Transaction_2[[#This Row],[total_amount]]-(Transaction_2[[#This Row],[total_amount]]*Transaction_2[[#This Row],[discount_percentage]]/100)</f>
        <v>230.23</v>
      </c>
      <c r="O1812" s="4" t="s">
        <v>23</v>
      </c>
      <c r="P1812" s="4" t="s">
        <v>24</v>
      </c>
      <c r="Q1812" s="4">
        <v>45</v>
      </c>
      <c r="R1812" s="4" t="s">
        <v>6010</v>
      </c>
      <c r="S1812" s="4" t="b">
        <v>0</v>
      </c>
      <c r="T1812" s="4">
        <v>0</v>
      </c>
      <c r="U1812" s="4" t="s">
        <v>6006</v>
      </c>
      <c r="V1812" s="4">
        <v>9.0500000000000007</v>
      </c>
      <c r="W1812" s="4">
        <v>4</v>
      </c>
      <c r="X1812" s="4" t="s">
        <v>6018</v>
      </c>
      <c r="Y1812" s="4" t="b">
        <v>0</v>
      </c>
      <c r="Z1812" s="4" t="b">
        <v>0</v>
      </c>
      <c r="AA1812" s="4" t="b">
        <v>0</v>
      </c>
      <c r="AB1812" s="4" t="b">
        <v>0</v>
      </c>
      <c r="AC1812" s="4" t="b">
        <v>0</v>
      </c>
    </row>
    <row r="1813" spans="1:29" x14ac:dyDescent="0.25">
      <c r="A1813" s="4" t="s">
        <v>3647</v>
      </c>
      <c r="B1813" s="4" t="s">
        <v>3648</v>
      </c>
      <c r="C1813" s="9">
        <v>45813</v>
      </c>
      <c r="D1813" s="9" t="str">
        <f>TEXT(Transaction_2[[#This Row],[transaction_date]],"yyyy")</f>
        <v>2025</v>
      </c>
      <c r="E1813" s="9" t="str">
        <f>TEXT(Transaction_2[[#This Row],[transaction_date]],"mmm")</f>
        <v>Jun</v>
      </c>
      <c r="F1813" s="4">
        <v>74</v>
      </c>
      <c r="G1813" s="4" t="s">
        <v>6011</v>
      </c>
      <c r="H1813" s="4" t="s">
        <v>62</v>
      </c>
      <c r="I1813" s="4" t="s">
        <v>6024</v>
      </c>
      <c r="J1813" s="4">
        <v>1</v>
      </c>
      <c r="K1813" s="4">
        <v>272.76</v>
      </c>
      <c r="L1813" s="4">
        <v>272.76</v>
      </c>
      <c r="M1813" s="12">
        <f>Transaction_2[[#This Row],[total_amount]]*(1-Transaction_2[[#This Row],[discount_percentage]]/100)</f>
        <v>272.76</v>
      </c>
      <c r="N1813" s="12">
        <f>Transaction_2[[#This Row],[total_amount]]-(Transaction_2[[#This Row],[total_amount]]*Transaction_2[[#This Row],[discount_percentage]]/100)</f>
        <v>272.76</v>
      </c>
      <c r="O1813" s="4" t="s">
        <v>28</v>
      </c>
      <c r="P1813" s="4" t="s">
        <v>24</v>
      </c>
      <c r="Q1813" s="4">
        <v>27</v>
      </c>
      <c r="R1813" s="4" t="s">
        <v>6010</v>
      </c>
      <c r="S1813" s="4" t="b">
        <v>0</v>
      </c>
      <c r="T1813" s="4">
        <v>0</v>
      </c>
      <c r="U1813" s="4" t="s">
        <v>6006</v>
      </c>
      <c r="V1813" s="4">
        <v>7.92</v>
      </c>
      <c r="W1813" s="4">
        <v>10</v>
      </c>
      <c r="X1813" s="4" t="s">
        <v>6020</v>
      </c>
      <c r="Y1813" s="4" t="b">
        <v>1</v>
      </c>
      <c r="Z1813" s="4" t="b">
        <v>1</v>
      </c>
      <c r="AA1813" s="4" t="b">
        <v>0</v>
      </c>
      <c r="AB1813" s="4" t="b">
        <v>1</v>
      </c>
      <c r="AC1813" s="4" t="b">
        <v>0</v>
      </c>
    </row>
    <row r="1814" spans="1:29" x14ac:dyDescent="0.25">
      <c r="A1814" s="4" t="s">
        <v>3649</v>
      </c>
      <c r="B1814" s="4" t="s">
        <v>3650</v>
      </c>
      <c r="C1814" s="9">
        <v>45604</v>
      </c>
      <c r="D1814" s="9" t="str">
        <f>TEXT(Transaction_2[[#This Row],[transaction_date]],"yyyy")</f>
        <v>2024</v>
      </c>
      <c r="E1814" s="9" t="str">
        <f>TEXT(Transaction_2[[#This Row],[transaction_date]],"mmm")</f>
        <v>Nov</v>
      </c>
      <c r="F1814" s="4">
        <v>20</v>
      </c>
      <c r="G1814" s="4" t="s">
        <v>6003</v>
      </c>
      <c r="H1814" s="4" t="s">
        <v>65</v>
      </c>
      <c r="I1814" s="4" t="s">
        <v>6025</v>
      </c>
      <c r="J1814" s="4">
        <v>4</v>
      </c>
      <c r="K1814" s="4">
        <v>112.01</v>
      </c>
      <c r="L1814" s="4">
        <v>448.05</v>
      </c>
      <c r="M1814" s="12">
        <f>Transaction_2[[#This Row],[total_amount]]*(1-Transaction_2[[#This Row],[discount_percentage]]/100)</f>
        <v>257.18070000000006</v>
      </c>
      <c r="N1814" s="12">
        <f>Transaction_2[[#This Row],[total_amount]]-(Transaction_2[[#This Row],[total_amount]]*Transaction_2[[#This Row],[discount_percentage]]/100)</f>
        <v>257.1807</v>
      </c>
      <c r="O1814" s="4" t="s">
        <v>23</v>
      </c>
      <c r="P1814" s="4" t="s">
        <v>24</v>
      </c>
      <c r="Q1814" s="4">
        <v>30</v>
      </c>
      <c r="R1814" s="4" t="s">
        <v>6010</v>
      </c>
      <c r="S1814" s="4" t="b">
        <v>1</v>
      </c>
      <c r="T1814" s="4">
        <v>42.6</v>
      </c>
      <c r="U1814" s="4" t="s">
        <v>6014</v>
      </c>
      <c r="V1814" s="4">
        <v>7.61</v>
      </c>
      <c r="W1814" s="4">
        <v>16</v>
      </c>
      <c r="X1814" s="4" t="s">
        <v>6007</v>
      </c>
      <c r="Y1814" s="4" t="b">
        <v>0</v>
      </c>
      <c r="Z1814" s="4" t="b">
        <v>0</v>
      </c>
      <c r="AA1814" s="4" t="b">
        <v>0</v>
      </c>
      <c r="AB1814" s="4" t="b">
        <v>0</v>
      </c>
      <c r="AC1814" s="4" t="b">
        <v>0</v>
      </c>
    </row>
    <row r="1815" spans="1:29" x14ac:dyDescent="0.25">
      <c r="A1815" s="4" t="s">
        <v>3651</v>
      </c>
      <c r="B1815" s="4" t="s">
        <v>3652</v>
      </c>
      <c r="C1815" s="9">
        <v>45813</v>
      </c>
      <c r="D1815" s="9" t="str">
        <f>TEXT(Transaction_2[[#This Row],[transaction_date]],"yyyy")</f>
        <v>2025</v>
      </c>
      <c r="E1815" s="9" t="str">
        <f>TEXT(Transaction_2[[#This Row],[transaction_date]],"mmm")</f>
        <v>Jun</v>
      </c>
      <c r="F1815" s="4">
        <v>47</v>
      </c>
      <c r="G1815" s="4" t="s">
        <v>6021</v>
      </c>
      <c r="H1815" s="4" t="s">
        <v>62</v>
      </c>
      <c r="I1815" s="4" t="s">
        <v>6024</v>
      </c>
      <c r="J1815" s="4">
        <v>2</v>
      </c>
      <c r="K1815" s="4">
        <v>246.51</v>
      </c>
      <c r="L1815" s="4">
        <v>493.03</v>
      </c>
      <c r="M1815" s="12">
        <f>Transaction_2[[#This Row],[total_amount]]*(1-Transaction_2[[#This Row],[discount_percentage]]/100)</f>
        <v>493.03</v>
      </c>
      <c r="N1815" s="12">
        <f>Transaction_2[[#This Row],[total_amount]]-(Transaction_2[[#This Row],[total_amount]]*Transaction_2[[#This Row],[discount_percentage]]/100)</f>
        <v>493.03</v>
      </c>
      <c r="O1815" s="4" t="s">
        <v>23</v>
      </c>
      <c r="P1815" s="4" t="s">
        <v>36</v>
      </c>
      <c r="Q1815" s="4">
        <v>28</v>
      </c>
      <c r="R1815" s="4" t="s">
        <v>6010</v>
      </c>
      <c r="S1815" s="4" t="b">
        <v>0</v>
      </c>
      <c r="T1815" s="4">
        <v>0</v>
      </c>
      <c r="U1815" s="4" t="s">
        <v>6006</v>
      </c>
      <c r="V1815" s="4">
        <v>5.81</v>
      </c>
      <c r="W1815" s="4">
        <v>14</v>
      </c>
      <c r="X1815" s="4" t="s">
        <v>6020</v>
      </c>
      <c r="Y1815" s="4" t="b">
        <v>0</v>
      </c>
      <c r="Z1815" s="4" t="b">
        <v>0</v>
      </c>
      <c r="AA1815" s="4" t="b">
        <v>0</v>
      </c>
      <c r="AB1815" s="4" t="b">
        <v>0</v>
      </c>
      <c r="AC1815" s="4" t="b">
        <v>0</v>
      </c>
    </row>
    <row r="1816" spans="1:29" x14ac:dyDescent="0.25">
      <c r="A1816" s="4" t="s">
        <v>3653</v>
      </c>
      <c r="B1816" s="4" t="s">
        <v>3654</v>
      </c>
      <c r="C1816" s="9">
        <v>45667</v>
      </c>
      <c r="D1816" s="9" t="str">
        <f>TEXT(Transaction_2[[#This Row],[transaction_date]],"yyyy")</f>
        <v>2025</v>
      </c>
      <c r="E1816" s="9" t="str">
        <f>TEXT(Transaction_2[[#This Row],[transaction_date]],"mmm")</f>
        <v>Jan</v>
      </c>
      <c r="F1816" s="4">
        <v>36</v>
      </c>
      <c r="G1816" s="4" t="s">
        <v>6017</v>
      </c>
      <c r="H1816" s="4" t="s">
        <v>53</v>
      </c>
      <c r="I1816" s="4" t="s">
        <v>6022</v>
      </c>
      <c r="J1816" s="4">
        <v>1</v>
      </c>
      <c r="K1816" s="4">
        <v>222.16</v>
      </c>
      <c r="L1816" s="4">
        <v>222.16</v>
      </c>
      <c r="M1816" s="12">
        <f>Transaction_2[[#This Row],[total_amount]]*(1-Transaction_2[[#This Row],[discount_percentage]]/100)</f>
        <v>139.29432</v>
      </c>
      <c r="N1816" s="12">
        <f>Transaction_2[[#This Row],[total_amount]]-(Transaction_2[[#This Row],[total_amount]]*Transaction_2[[#This Row],[discount_percentage]]/100)</f>
        <v>139.29432</v>
      </c>
      <c r="O1816" s="4" t="s">
        <v>28</v>
      </c>
      <c r="P1816" s="4" t="s">
        <v>32</v>
      </c>
      <c r="Q1816" s="4">
        <v>29</v>
      </c>
      <c r="R1816" s="4" t="s">
        <v>6010</v>
      </c>
      <c r="S1816" s="4" t="b">
        <v>1</v>
      </c>
      <c r="T1816" s="4">
        <v>37.299999999999997</v>
      </c>
      <c r="U1816" s="4" t="s">
        <v>6014</v>
      </c>
      <c r="V1816" s="4">
        <v>6.46</v>
      </c>
      <c r="W1816" s="4">
        <v>24</v>
      </c>
      <c r="X1816" s="4" t="s">
        <v>6007</v>
      </c>
      <c r="Y1816" s="4" t="b">
        <v>0</v>
      </c>
      <c r="Z1816" s="4" t="b">
        <v>0</v>
      </c>
      <c r="AA1816" s="4" t="b">
        <v>0</v>
      </c>
      <c r="AB1816" s="4" t="b">
        <v>0</v>
      </c>
      <c r="AC1816" s="4" t="b">
        <v>0</v>
      </c>
    </row>
    <row r="1817" spans="1:29" x14ac:dyDescent="0.25">
      <c r="A1817" s="4" t="s">
        <v>3655</v>
      </c>
      <c r="B1817" s="4" t="s">
        <v>3656</v>
      </c>
      <c r="C1817" s="9">
        <v>45560</v>
      </c>
      <c r="D1817" s="9" t="str">
        <f>TEXT(Transaction_2[[#This Row],[transaction_date]],"yyyy")</f>
        <v>2024</v>
      </c>
      <c r="E1817" s="9" t="str">
        <f>TEXT(Transaction_2[[#This Row],[transaction_date]],"mmm")</f>
        <v>Sep</v>
      </c>
      <c r="F1817" s="4">
        <v>27</v>
      </c>
      <c r="G1817" s="4" t="s">
        <v>6003</v>
      </c>
      <c r="H1817" s="4" t="s">
        <v>62</v>
      </c>
      <c r="I1817" s="4" t="s">
        <v>6024</v>
      </c>
      <c r="J1817" s="4">
        <v>4</v>
      </c>
      <c r="K1817" s="4">
        <v>220.21</v>
      </c>
      <c r="L1817" s="4">
        <v>880.83</v>
      </c>
      <c r="M1817" s="12">
        <f>Transaction_2[[#This Row],[total_amount]]*(1-Transaction_2[[#This Row],[discount_percentage]]/100)</f>
        <v>880.83</v>
      </c>
      <c r="N1817" s="12">
        <f>Transaction_2[[#This Row],[total_amount]]-(Transaction_2[[#This Row],[total_amount]]*Transaction_2[[#This Row],[discount_percentage]]/100)</f>
        <v>880.83</v>
      </c>
      <c r="O1817" s="4" t="s">
        <v>54</v>
      </c>
      <c r="P1817" s="4" t="s">
        <v>24</v>
      </c>
      <c r="Q1817" s="4">
        <v>17</v>
      </c>
      <c r="R1817" s="4" t="s">
        <v>6005</v>
      </c>
      <c r="S1817" s="4" t="b">
        <v>0</v>
      </c>
      <c r="T1817" s="4">
        <v>0</v>
      </c>
      <c r="U1817" s="4" t="s">
        <v>6006</v>
      </c>
      <c r="V1817" s="4">
        <v>7.4</v>
      </c>
      <c r="W1817" s="4">
        <v>19</v>
      </c>
      <c r="X1817" s="4" t="s">
        <v>6007</v>
      </c>
      <c r="Y1817" s="4" t="b">
        <v>0</v>
      </c>
      <c r="Z1817" s="4" t="b">
        <v>1</v>
      </c>
      <c r="AA1817" s="4" t="b">
        <v>0</v>
      </c>
      <c r="AB1817" s="4" t="b">
        <v>0</v>
      </c>
      <c r="AC1817" s="4" t="b">
        <v>0</v>
      </c>
    </row>
    <row r="1818" spans="1:29" x14ac:dyDescent="0.25">
      <c r="A1818" s="4" t="s">
        <v>3657</v>
      </c>
      <c r="B1818" s="4" t="s">
        <v>3658</v>
      </c>
      <c r="C1818" s="9">
        <v>45674</v>
      </c>
      <c r="D1818" s="9" t="str">
        <f>TEXT(Transaction_2[[#This Row],[transaction_date]],"yyyy")</f>
        <v>2025</v>
      </c>
      <c r="E1818" s="9" t="str">
        <f>TEXT(Transaction_2[[#This Row],[transaction_date]],"mmm")</f>
        <v>Jan</v>
      </c>
      <c r="F1818" s="4">
        <v>63</v>
      </c>
      <c r="G1818" s="4" t="s">
        <v>6008</v>
      </c>
      <c r="H1818" s="4" t="s">
        <v>80</v>
      </c>
      <c r="I1818" s="4" t="s">
        <v>6026</v>
      </c>
      <c r="J1818" s="4">
        <v>3</v>
      </c>
      <c r="K1818" s="4">
        <v>70.25</v>
      </c>
      <c r="L1818" s="4">
        <v>210.76</v>
      </c>
      <c r="M1818" s="12">
        <f>Transaction_2[[#This Row],[total_amount]]*(1-Transaction_2[[#This Row],[discount_percentage]]/100)</f>
        <v>125.40219999999999</v>
      </c>
      <c r="N1818" s="12">
        <f>Transaction_2[[#This Row],[total_amount]]-(Transaction_2[[#This Row],[total_amount]]*Transaction_2[[#This Row],[discount_percentage]]/100)</f>
        <v>125.40220000000001</v>
      </c>
      <c r="O1818" s="4" t="s">
        <v>23</v>
      </c>
      <c r="P1818" s="4" t="s">
        <v>36</v>
      </c>
      <c r="Q1818" s="4">
        <v>2</v>
      </c>
      <c r="R1818" s="4" t="s">
        <v>6023</v>
      </c>
      <c r="S1818" s="4" t="b">
        <v>1</v>
      </c>
      <c r="T1818" s="4">
        <v>40.5</v>
      </c>
      <c r="U1818" s="4" t="s">
        <v>6014</v>
      </c>
      <c r="V1818" s="4">
        <v>13.01</v>
      </c>
      <c r="W1818" s="4">
        <v>19</v>
      </c>
      <c r="X1818" s="4" t="s">
        <v>6007</v>
      </c>
      <c r="Y1818" s="4" t="b">
        <v>0</v>
      </c>
      <c r="Z1818" s="4" t="b">
        <v>0</v>
      </c>
      <c r="AA1818" s="4" t="b">
        <v>1</v>
      </c>
      <c r="AB1818" s="4" t="b">
        <v>0</v>
      </c>
      <c r="AC1818" s="4" t="b">
        <v>0</v>
      </c>
    </row>
    <row r="1819" spans="1:29" x14ac:dyDescent="0.25">
      <c r="A1819" s="4" t="s">
        <v>3659</v>
      </c>
      <c r="B1819" s="4" t="s">
        <v>3660</v>
      </c>
      <c r="C1819" s="9">
        <v>45577</v>
      </c>
      <c r="D1819" s="9" t="str">
        <f>TEXT(Transaction_2[[#This Row],[transaction_date]],"yyyy")</f>
        <v>2024</v>
      </c>
      <c r="E1819" s="9" t="str">
        <f>TEXT(Transaction_2[[#This Row],[transaction_date]],"mmm")</f>
        <v>Oct</v>
      </c>
      <c r="F1819" s="4">
        <v>62</v>
      </c>
      <c r="G1819" s="4" t="s">
        <v>6008</v>
      </c>
      <c r="H1819" s="4" t="s">
        <v>53</v>
      </c>
      <c r="I1819" s="4" t="s">
        <v>6022</v>
      </c>
      <c r="J1819" s="4">
        <v>1</v>
      </c>
      <c r="K1819" s="4">
        <v>139.22999999999999</v>
      </c>
      <c r="L1819" s="4">
        <v>139.22999999999999</v>
      </c>
      <c r="M1819" s="12">
        <f>Transaction_2[[#This Row],[total_amount]]*(1-Transaction_2[[#This Row],[discount_percentage]]/100)</f>
        <v>100.52405999999999</v>
      </c>
      <c r="N1819" s="12">
        <f>Transaction_2[[#This Row],[total_amount]]-(Transaction_2[[#This Row],[total_amount]]*Transaction_2[[#This Row],[discount_percentage]]/100)</f>
        <v>100.52405999999999</v>
      </c>
      <c r="O1819" s="4" t="s">
        <v>54</v>
      </c>
      <c r="P1819" s="4" t="s">
        <v>36</v>
      </c>
      <c r="Q1819" s="4">
        <v>28</v>
      </c>
      <c r="R1819" s="4" t="s">
        <v>6010</v>
      </c>
      <c r="S1819" s="4" t="b">
        <v>1</v>
      </c>
      <c r="T1819" s="4">
        <v>27.8</v>
      </c>
      <c r="U1819" s="4" t="s">
        <v>6014</v>
      </c>
      <c r="V1819" s="4">
        <v>15.26</v>
      </c>
      <c r="W1819" s="4">
        <v>11</v>
      </c>
      <c r="X1819" s="4" t="s">
        <v>6020</v>
      </c>
      <c r="Y1819" s="4" t="b">
        <v>0</v>
      </c>
      <c r="Z1819" s="4" t="b">
        <v>0</v>
      </c>
      <c r="AA1819" s="4" t="b">
        <v>0</v>
      </c>
      <c r="AB1819" s="4" t="b">
        <v>1</v>
      </c>
      <c r="AC1819" s="4" t="b">
        <v>0</v>
      </c>
    </row>
    <row r="1820" spans="1:29" x14ac:dyDescent="0.25">
      <c r="A1820" s="4" t="s">
        <v>3661</v>
      </c>
      <c r="B1820" s="4" t="s">
        <v>3662</v>
      </c>
      <c r="C1820" s="9">
        <v>45628</v>
      </c>
      <c r="D1820" s="9" t="str">
        <f>TEXT(Transaction_2[[#This Row],[transaction_date]],"yyyy")</f>
        <v>2024</v>
      </c>
      <c r="E1820" s="9" t="str">
        <f>TEXT(Transaction_2[[#This Row],[transaction_date]],"mmm")</f>
        <v>Dec</v>
      </c>
      <c r="F1820" s="4">
        <v>43</v>
      </c>
      <c r="G1820" s="4" t="s">
        <v>6021</v>
      </c>
      <c r="H1820" s="4" t="s">
        <v>80</v>
      </c>
      <c r="I1820" s="4" t="s">
        <v>6026</v>
      </c>
      <c r="J1820" s="4">
        <v>6</v>
      </c>
      <c r="K1820" s="4">
        <v>31.53</v>
      </c>
      <c r="L1820" s="4">
        <v>189.18</v>
      </c>
      <c r="M1820" s="12">
        <f>Transaction_2[[#This Row],[total_amount]]*(1-Transaction_2[[#This Row],[discount_percentage]]/100)</f>
        <v>97.806060000000002</v>
      </c>
      <c r="N1820" s="12">
        <f>Transaction_2[[#This Row],[total_amount]]-(Transaction_2[[#This Row],[total_amount]]*Transaction_2[[#This Row],[discount_percentage]]/100)</f>
        <v>97.806060000000002</v>
      </c>
      <c r="O1820" s="4" t="s">
        <v>90</v>
      </c>
      <c r="P1820" s="4" t="s">
        <v>57</v>
      </c>
      <c r="Q1820" s="4">
        <v>0</v>
      </c>
      <c r="R1820" s="4" t="s">
        <v>6027</v>
      </c>
      <c r="S1820" s="4" t="b">
        <v>1</v>
      </c>
      <c r="T1820" s="4">
        <v>48.3</v>
      </c>
      <c r="U1820" s="4" t="s">
        <v>6014</v>
      </c>
      <c r="V1820" s="4">
        <v>17.62</v>
      </c>
      <c r="W1820" s="4">
        <v>7</v>
      </c>
      <c r="X1820" s="4" t="s">
        <v>6018</v>
      </c>
      <c r="Y1820" s="4" t="b">
        <v>0</v>
      </c>
      <c r="Z1820" s="4" t="b">
        <v>0</v>
      </c>
      <c r="AA1820" s="4" t="b">
        <v>0</v>
      </c>
      <c r="AB1820" s="4" t="b">
        <v>0</v>
      </c>
      <c r="AC1820" s="4" t="b">
        <v>1</v>
      </c>
    </row>
    <row r="1821" spans="1:29" x14ac:dyDescent="0.25">
      <c r="A1821" s="4" t="s">
        <v>3663</v>
      </c>
      <c r="B1821" s="4" t="s">
        <v>3664</v>
      </c>
      <c r="C1821" s="9">
        <v>45836</v>
      </c>
      <c r="D1821" s="9" t="str">
        <f>TEXT(Transaction_2[[#This Row],[transaction_date]],"yyyy")</f>
        <v>2025</v>
      </c>
      <c r="E1821" s="9" t="str">
        <f>TEXT(Transaction_2[[#This Row],[transaction_date]],"mmm")</f>
        <v>Jun</v>
      </c>
      <c r="F1821" s="4">
        <v>74</v>
      </c>
      <c r="G1821" s="4" t="s">
        <v>6011</v>
      </c>
      <c r="H1821" s="4" t="s">
        <v>53</v>
      </c>
      <c r="I1821" s="4" t="s">
        <v>6022</v>
      </c>
      <c r="J1821" s="4">
        <v>19</v>
      </c>
      <c r="K1821" s="4">
        <v>10.28</v>
      </c>
      <c r="L1821" s="4">
        <v>195.41</v>
      </c>
      <c r="M1821" s="12">
        <f>Transaction_2[[#This Row],[total_amount]]*(1-Transaction_2[[#This Row],[discount_percentage]]/100)</f>
        <v>195.41</v>
      </c>
      <c r="N1821" s="12">
        <f>Transaction_2[[#This Row],[total_amount]]-(Transaction_2[[#This Row],[total_amount]]*Transaction_2[[#This Row],[discount_percentage]]/100)</f>
        <v>195.41</v>
      </c>
      <c r="O1821" s="4" t="s">
        <v>90</v>
      </c>
      <c r="P1821" s="4" t="s">
        <v>36</v>
      </c>
      <c r="Q1821" s="4">
        <v>3</v>
      </c>
      <c r="R1821" s="4" t="s">
        <v>6023</v>
      </c>
      <c r="S1821" s="4" t="b">
        <v>0</v>
      </c>
      <c r="T1821" s="4">
        <v>0</v>
      </c>
      <c r="U1821" s="4" t="s">
        <v>6006</v>
      </c>
      <c r="V1821" s="4">
        <v>12.63</v>
      </c>
      <c r="W1821" s="4">
        <v>16</v>
      </c>
      <c r="X1821" s="4" t="s">
        <v>6007</v>
      </c>
      <c r="Y1821" s="4" t="b">
        <v>0</v>
      </c>
      <c r="Z1821" s="4" t="b">
        <v>0</v>
      </c>
      <c r="AA1821" s="4" t="b">
        <v>0</v>
      </c>
      <c r="AB1821" s="4" t="b">
        <v>1</v>
      </c>
      <c r="AC1821" s="4" t="b">
        <v>1</v>
      </c>
    </row>
    <row r="1822" spans="1:29" x14ac:dyDescent="0.25">
      <c r="A1822" s="4" t="s">
        <v>3665</v>
      </c>
      <c r="B1822" s="4" t="s">
        <v>3666</v>
      </c>
      <c r="C1822" s="9">
        <v>45820</v>
      </c>
      <c r="D1822" s="9" t="str">
        <f>TEXT(Transaction_2[[#This Row],[transaction_date]],"yyyy")</f>
        <v>2025</v>
      </c>
      <c r="E1822" s="9" t="str">
        <f>TEXT(Transaction_2[[#This Row],[transaction_date]],"mmm")</f>
        <v>Jun</v>
      </c>
      <c r="F1822" s="4">
        <v>45</v>
      </c>
      <c r="G1822" s="4" t="s">
        <v>6021</v>
      </c>
      <c r="H1822" s="4" t="s">
        <v>39</v>
      </c>
      <c r="I1822" s="4" t="s">
        <v>6015</v>
      </c>
      <c r="J1822" s="4">
        <v>3</v>
      </c>
      <c r="K1822" s="4">
        <v>223.94</v>
      </c>
      <c r="L1822" s="4">
        <v>671.81</v>
      </c>
      <c r="M1822" s="12">
        <f>Transaction_2[[#This Row],[total_amount]]*(1-Transaction_2[[#This Row],[discount_percentage]]/100)</f>
        <v>671.81</v>
      </c>
      <c r="N1822" s="12">
        <f>Transaction_2[[#This Row],[total_amount]]-(Transaction_2[[#This Row],[total_amount]]*Transaction_2[[#This Row],[discount_percentage]]/100)</f>
        <v>671.81</v>
      </c>
      <c r="O1822" s="4" t="s">
        <v>31</v>
      </c>
      <c r="P1822" s="4" t="s">
        <v>24</v>
      </c>
      <c r="Q1822" s="4">
        <v>29</v>
      </c>
      <c r="R1822" s="4" t="s">
        <v>6010</v>
      </c>
      <c r="S1822" s="4" t="b">
        <v>0</v>
      </c>
      <c r="T1822" s="4">
        <v>0</v>
      </c>
      <c r="U1822" s="4" t="s">
        <v>6006</v>
      </c>
      <c r="V1822" s="4">
        <v>14.22</v>
      </c>
      <c r="W1822" s="4">
        <v>17</v>
      </c>
      <c r="X1822" s="4" t="s">
        <v>6007</v>
      </c>
      <c r="Y1822" s="4" t="b">
        <v>0</v>
      </c>
      <c r="Z1822" s="4" t="b">
        <v>0</v>
      </c>
      <c r="AA1822" s="4" t="b">
        <v>0</v>
      </c>
      <c r="AB1822" s="4" t="b">
        <v>0</v>
      </c>
      <c r="AC1822" s="4" t="b">
        <v>0</v>
      </c>
    </row>
    <row r="1823" spans="1:29" x14ac:dyDescent="0.25">
      <c r="A1823" s="4" t="s">
        <v>3667</v>
      </c>
      <c r="B1823" s="4" t="s">
        <v>3668</v>
      </c>
      <c r="C1823" s="9">
        <v>45603</v>
      </c>
      <c r="D1823" s="9" t="str">
        <f>TEXT(Transaction_2[[#This Row],[transaction_date]],"yyyy")</f>
        <v>2024</v>
      </c>
      <c r="E1823" s="9" t="str">
        <f>TEXT(Transaction_2[[#This Row],[transaction_date]],"mmm")</f>
        <v>Nov</v>
      </c>
      <c r="F1823" s="4">
        <v>41</v>
      </c>
      <c r="G1823" s="4" t="s">
        <v>6021</v>
      </c>
      <c r="H1823" s="4" t="s">
        <v>27</v>
      </c>
      <c r="I1823" s="4" t="s">
        <v>6009</v>
      </c>
      <c r="J1823" s="4">
        <v>1</v>
      </c>
      <c r="K1823" s="4">
        <v>196.14</v>
      </c>
      <c r="L1823" s="4">
        <v>196.14</v>
      </c>
      <c r="M1823" s="12">
        <f>Transaction_2[[#This Row],[total_amount]]*(1-Transaction_2[[#This Row],[discount_percentage]]/100)</f>
        <v>196.14</v>
      </c>
      <c r="N1823" s="12">
        <f>Transaction_2[[#This Row],[total_amount]]-(Transaction_2[[#This Row],[total_amount]]*Transaction_2[[#This Row],[discount_percentage]]/100)</f>
        <v>196.14</v>
      </c>
      <c r="O1823" s="4" t="s">
        <v>31</v>
      </c>
      <c r="P1823" s="4" t="s">
        <v>24</v>
      </c>
      <c r="Q1823" s="4">
        <v>7</v>
      </c>
      <c r="R1823" s="4" t="s">
        <v>6005</v>
      </c>
      <c r="S1823" s="4" t="b">
        <v>0</v>
      </c>
      <c r="T1823" s="4">
        <v>0</v>
      </c>
      <c r="U1823" s="4" t="s">
        <v>6006</v>
      </c>
      <c r="V1823" s="4">
        <v>8.77</v>
      </c>
      <c r="W1823" s="4">
        <v>11</v>
      </c>
      <c r="X1823" s="4" t="s">
        <v>6020</v>
      </c>
      <c r="Y1823" s="4" t="b">
        <v>0</v>
      </c>
      <c r="Z1823" s="4" t="b">
        <v>0</v>
      </c>
      <c r="AA1823" s="4" t="b">
        <v>0</v>
      </c>
      <c r="AB1823" s="4" t="b">
        <v>0</v>
      </c>
      <c r="AC1823" s="4" t="b">
        <v>0</v>
      </c>
    </row>
    <row r="1824" spans="1:29" x14ac:dyDescent="0.25">
      <c r="A1824" s="4" t="s">
        <v>3669</v>
      </c>
      <c r="B1824" s="4" t="s">
        <v>3670</v>
      </c>
      <c r="C1824" s="9">
        <v>45660</v>
      </c>
      <c r="D1824" s="9" t="str">
        <f>TEXT(Transaction_2[[#This Row],[transaction_date]],"yyyy")</f>
        <v>2025</v>
      </c>
      <c r="E1824" s="9" t="str">
        <f>TEXT(Transaction_2[[#This Row],[transaction_date]],"mmm")</f>
        <v>Jan</v>
      </c>
      <c r="F1824" s="4">
        <v>36</v>
      </c>
      <c r="G1824" s="4" t="s">
        <v>6017</v>
      </c>
      <c r="H1824" s="4" t="s">
        <v>35</v>
      </c>
      <c r="I1824" s="4" t="s">
        <v>6013</v>
      </c>
      <c r="J1824" s="4">
        <v>2</v>
      </c>
      <c r="K1824" s="4">
        <v>43.63</v>
      </c>
      <c r="L1824" s="4">
        <v>87.27</v>
      </c>
      <c r="M1824" s="12">
        <f>Transaction_2[[#This Row],[total_amount]]*(1-Transaction_2[[#This Row],[discount_percentage]]/100)</f>
        <v>87.27</v>
      </c>
      <c r="N1824" s="12">
        <f>Transaction_2[[#This Row],[total_amount]]-(Transaction_2[[#This Row],[total_amount]]*Transaction_2[[#This Row],[discount_percentage]]/100)</f>
        <v>87.27</v>
      </c>
      <c r="O1824" s="4" t="s">
        <v>28</v>
      </c>
      <c r="P1824" s="4" t="s">
        <v>24</v>
      </c>
      <c r="Q1824" s="4">
        <v>10</v>
      </c>
      <c r="R1824" s="4" t="s">
        <v>6005</v>
      </c>
      <c r="S1824" s="4" t="b">
        <v>0</v>
      </c>
      <c r="T1824" s="4">
        <v>0</v>
      </c>
      <c r="U1824" s="4" t="s">
        <v>6006</v>
      </c>
      <c r="V1824" s="4">
        <v>11.48</v>
      </c>
      <c r="W1824" s="4">
        <v>15</v>
      </c>
      <c r="X1824" s="4" t="s">
        <v>6007</v>
      </c>
      <c r="Y1824" s="4" t="b">
        <v>0</v>
      </c>
      <c r="Z1824" s="4" t="b">
        <v>0</v>
      </c>
      <c r="AA1824" s="4" t="b">
        <v>1</v>
      </c>
      <c r="AB1824" s="4" t="b">
        <v>0</v>
      </c>
      <c r="AC1824" s="4" t="b">
        <v>0</v>
      </c>
    </row>
    <row r="1825" spans="1:29" x14ac:dyDescent="0.25">
      <c r="A1825" s="4" t="s">
        <v>3671</v>
      </c>
      <c r="B1825" s="4" t="s">
        <v>3672</v>
      </c>
      <c r="C1825" s="9">
        <v>45502</v>
      </c>
      <c r="D1825" s="9" t="str">
        <f>TEXT(Transaction_2[[#This Row],[transaction_date]],"yyyy")</f>
        <v>2024</v>
      </c>
      <c r="E1825" s="9" t="str">
        <f>TEXT(Transaction_2[[#This Row],[transaction_date]],"mmm")</f>
        <v>Jul</v>
      </c>
      <c r="F1825" s="4">
        <v>42</v>
      </c>
      <c r="G1825" s="4" t="s">
        <v>6021</v>
      </c>
      <c r="H1825" s="4" t="s">
        <v>65</v>
      </c>
      <c r="I1825" s="4" t="s">
        <v>6025</v>
      </c>
      <c r="J1825" s="4">
        <v>2</v>
      </c>
      <c r="K1825" s="4">
        <v>80.16</v>
      </c>
      <c r="L1825" s="4">
        <v>160.31</v>
      </c>
      <c r="M1825" s="12">
        <f>Transaction_2[[#This Row],[total_amount]]*(1-Transaction_2[[#This Row],[discount_percentage]]/100)</f>
        <v>160.31</v>
      </c>
      <c r="N1825" s="12">
        <f>Transaction_2[[#This Row],[total_amount]]-(Transaction_2[[#This Row],[total_amount]]*Transaction_2[[#This Row],[discount_percentage]]/100)</f>
        <v>160.31</v>
      </c>
      <c r="O1825" s="4" t="s">
        <v>28</v>
      </c>
      <c r="P1825" s="4" t="s">
        <v>24</v>
      </c>
      <c r="Q1825" s="4">
        <v>36</v>
      </c>
      <c r="R1825" s="4" t="s">
        <v>6010</v>
      </c>
      <c r="S1825" s="4" t="b">
        <v>0</v>
      </c>
      <c r="T1825" s="4">
        <v>0</v>
      </c>
      <c r="U1825" s="4" t="s">
        <v>6006</v>
      </c>
      <c r="V1825" s="4">
        <v>18.989999999999998</v>
      </c>
      <c r="W1825" s="4">
        <v>1</v>
      </c>
      <c r="X1825" s="4" t="s">
        <v>6016</v>
      </c>
      <c r="Y1825" s="4" t="b">
        <v>0</v>
      </c>
      <c r="Z1825" s="4" t="b">
        <v>0</v>
      </c>
      <c r="AA1825" s="4" t="b">
        <v>0</v>
      </c>
      <c r="AB1825" s="4" t="b">
        <v>0</v>
      </c>
      <c r="AC1825" s="4" t="b">
        <v>0</v>
      </c>
    </row>
    <row r="1826" spans="1:29" x14ac:dyDescent="0.25">
      <c r="A1826" s="4" t="s">
        <v>3673</v>
      </c>
      <c r="B1826" s="4" t="s">
        <v>3674</v>
      </c>
      <c r="C1826" s="9">
        <v>45577</v>
      </c>
      <c r="D1826" s="9" t="str">
        <f>TEXT(Transaction_2[[#This Row],[transaction_date]],"yyyy")</f>
        <v>2024</v>
      </c>
      <c r="E1826" s="9" t="str">
        <f>TEXT(Transaction_2[[#This Row],[transaction_date]],"mmm")</f>
        <v>Oct</v>
      </c>
      <c r="F1826" s="4">
        <v>70</v>
      </c>
      <c r="G1826" s="4" t="s">
        <v>6011</v>
      </c>
      <c r="H1826" s="4" t="s">
        <v>80</v>
      </c>
      <c r="I1826" s="4" t="s">
        <v>6026</v>
      </c>
      <c r="J1826" s="4">
        <v>2</v>
      </c>
      <c r="K1826" s="4">
        <v>90.49</v>
      </c>
      <c r="L1826" s="4">
        <v>180.97</v>
      </c>
      <c r="M1826" s="12">
        <f>Transaction_2[[#This Row],[total_amount]]*(1-Transaction_2[[#This Row],[discount_percentage]]/100)</f>
        <v>180.97</v>
      </c>
      <c r="N1826" s="12">
        <f>Transaction_2[[#This Row],[total_amount]]-(Transaction_2[[#This Row],[total_amount]]*Transaction_2[[#This Row],[discount_percentage]]/100)</f>
        <v>180.97</v>
      </c>
      <c r="O1826" s="4" t="s">
        <v>28</v>
      </c>
      <c r="P1826" s="4" t="s">
        <v>57</v>
      </c>
      <c r="Q1826" s="4">
        <v>1</v>
      </c>
      <c r="R1826" s="4" t="s">
        <v>6029</v>
      </c>
      <c r="S1826" s="4" t="b">
        <v>0</v>
      </c>
      <c r="T1826" s="4">
        <v>0</v>
      </c>
      <c r="U1826" s="4" t="s">
        <v>6006</v>
      </c>
      <c r="V1826" s="4">
        <v>20.51</v>
      </c>
      <c r="W1826" s="4">
        <v>16</v>
      </c>
      <c r="X1826" s="4" t="s">
        <v>6007</v>
      </c>
      <c r="Y1826" s="4" t="b">
        <v>0</v>
      </c>
      <c r="Z1826" s="4" t="b">
        <v>1</v>
      </c>
      <c r="AA1826" s="4" t="b">
        <v>1</v>
      </c>
      <c r="AB1826" s="4" t="b">
        <v>0</v>
      </c>
      <c r="AC1826" s="4" t="b">
        <v>1</v>
      </c>
    </row>
    <row r="1827" spans="1:29" x14ac:dyDescent="0.25">
      <c r="A1827" s="4" t="s">
        <v>3675</v>
      </c>
      <c r="B1827" s="4" t="s">
        <v>3676</v>
      </c>
      <c r="C1827" s="9">
        <v>45763</v>
      </c>
      <c r="D1827" s="9" t="str">
        <f>TEXT(Transaction_2[[#This Row],[transaction_date]],"yyyy")</f>
        <v>2025</v>
      </c>
      <c r="E1827" s="9" t="str">
        <f>TEXT(Transaction_2[[#This Row],[transaction_date]],"mmm")</f>
        <v>Apr</v>
      </c>
      <c r="F1827" s="4">
        <v>28</v>
      </c>
      <c r="G1827" s="4" t="s">
        <v>6003</v>
      </c>
      <c r="H1827" s="4" t="s">
        <v>80</v>
      </c>
      <c r="I1827" s="4" t="s">
        <v>6026</v>
      </c>
      <c r="J1827" s="4">
        <v>1</v>
      </c>
      <c r="K1827" s="4">
        <v>172.77</v>
      </c>
      <c r="L1827" s="4">
        <v>172.77</v>
      </c>
      <c r="M1827" s="12">
        <f>Transaction_2[[#This Row],[total_amount]]*(1-Transaction_2[[#This Row],[discount_percentage]]/100)</f>
        <v>172.77</v>
      </c>
      <c r="N1827" s="12">
        <f>Transaction_2[[#This Row],[total_amount]]-(Transaction_2[[#This Row],[total_amount]]*Transaction_2[[#This Row],[discount_percentage]]/100)</f>
        <v>172.77</v>
      </c>
      <c r="O1827" s="4" t="s">
        <v>54</v>
      </c>
      <c r="P1827" s="4" t="s">
        <v>24</v>
      </c>
      <c r="Q1827" s="4">
        <v>34</v>
      </c>
      <c r="R1827" s="4" t="s">
        <v>6010</v>
      </c>
      <c r="S1827" s="4" t="b">
        <v>0</v>
      </c>
      <c r="T1827" s="4">
        <v>0</v>
      </c>
      <c r="U1827" s="4" t="s">
        <v>6006</v>
      </c>
      <c r="V1827" s="4">
        <v>14.66</v>
      </c>
      <c r="W1827" s="4">
        <v>21</v>
      </c>
      <c r="X1827" s="4" t="s">
        <v>6007</v>
      </c>
      <c r="Y1827" s="4" t="b">
        <v>0</v>
      </c>
      <c r="Z1827" s="4" t="b">
        <v>1</v>
      </c>
      <c r="AA1827" s="4" t="b">
        <v>0</v>
      </c>
      <c r="AB1827" s="4" t="b">
        <v>0</v>
      </c>
      <c r="AC1827" s="4" t="b">
        <v>0</v>
      </c>
    </row>
    <row r="1828" spans="1:29" x14ac:dyDescent="0.25">
      <c r="A1828" s="4" t="s">
        <v>3677</v>
      </c>
      <c r="B1828" s="4" t="s">
        <v>3678</v>
      </c>
      <c r="C1828" s="9">
        <v>45732</v>
      </c>
      <c r="D1828" s="9" t="str">
        <f>TEXT(Transaction_2[[#This Row],[transaction_date]],"yyyy")</f>
        <v>2025</v>
      </c>
      <c r="E1828" s="9" t="str">
        <f>TEXT(Transaction_2[[#This Row],[transaction_date]],"mmm")</f>
        <v>Mar</v>
      </c>
      <c r="F1828" s="4">
        <v>35</v>
      </c>
      <c r="G1828" s="4" t="s">
        <v>6017</v>
      </c>
      <c r="H1828" s="4" t="s">
        <v>65</v>
      </c>
      <c r="I1828" s="4" t="s">
        <v>6025</v>
      </c>
      <c r="J1828" s="4">
        <v>1</v>
      </c>
      <c r="K1828" s="4">
        <v>61.6</v>
      </c>
      <c r="L1828" s="4">
        <v>61.6</v>
      </c>
      <c r="M1828" s="12">
        <f>Transaction_2[[#This Row],[total_amount]]*(1-Transaction_2[[#This Row],[discount_percentage]]/100)</f>
        <v>61.6</v>
      </c>
      <c r="N1828" s="12">
        <f>Transaction_2[[#This Row],[total_amount]]-(Transaction_2[[#This Row],[total_amount]]*Transaction_2[[#This Row],[discount_percentage]]/100)</f>
        <v>61.6</v>
      </c>
      <c r="O1828" s="4" t="s">
        <v>23</v>
      </c>
      <c r="P1828" s="4" t="s">
        <v>32</v>
      </c>
      <c r="Q1828" s="4">
        <v>31</v>
      </c>
      <c r="R1828" s="4" t="s">
        <v>6010</v>
      </c>
      <c r="S1828" s="4" t="b">
        <v>0</v>
      </c>
      <c r="T1828" s="4">
        <v>0</v>
      </c>
      <c r="U1828" s="4" t="s">
        <v>6006</v>
      </c>
      <c r="V1828" s="4">
        <v>10.210000000000001</v>
      </c>
      <c r="W1828" s="4">
        <v>6</v>
      </c>
      <c r="X1828" s="4" t="s">
        <v>6018</v>
      </c>
      <c r="Y1828" s="4" t="b">
        <v>0</v>
      </c>
      <c r="Z1828" s="4" t="b">
        <v>0</v>
      </c>
      <c r="AA1828" s="4" t="b">
        <v>0</v>
      </c>
      <c r="AB1828" s="4" t="b">
        <v>0</v>
      </c>
      <c r="AC1828" s="4" t="b">
        <v>0</v>
      </c>
    </row>
    <row r="1829" spans="1:29" x14ac:dyDescent="0.25">
      <c r="A1829" s="4" t="s">
        <v>3679</v>
      </c>
      <c r="B1829" s="4" t="s">
        <v>3680</v>
      </c>
      <c r="C1829" s="9">
        <v>45587</v>
      </c>
      <c r="D1829" s="9" t="str">
        <f>TEXT(Transaction_2[[#This Row],[transaction_date]],"yyyy")</f>
        <v>2024</v>
      </c>
      <c r="E1829" s="9" t="str">
        <f>TEXT(Transaction_2[[#This Row],[transaction_date]],"mmm")</f>
        <v>Oct</v>
      </c>
      <c r="F1829" s="4">
        <v>54</v>
      </c>
      <c r="G1829" s="4" t="s">
        <v>6012</v>
      </c>
      <c r="H1829" s="4" t="s">
        <v>39</v>
      </c>
      <c r="I1829" s="4" t="s">
        <v>6015</v>
      </c>
      <c r="J1829" s="4">
        <v>2</v>
      </c>
      <c r="K1829" s="4">
        <v>76.83</v>
      </c>
      <c r="L1829" s="4">
        <v>153.65</v>
      </c>
      <c r="M1829" s="12">
        <f>Transaction_2[[#This Row],[total_amount]]*(1-Transaction_2[[#This Row],[discount_percentage]]/100)</f>
        <v>103.86739999999999</v>
      </c>
      <c r="N1829" s="12">
        <f>Transaction_2[[#This Row],[total_amount]]-(Transaction_2[[#This Row],[total_amount]]*Transaction_2[[#This Row],[discount_percentage]]/100)</f>
        <v>103.8674</v>
      </c>
      <c r="O1829" s="4" t="s">
        <v>28</v>
      </c>
      <c r="P1829" s="4" t="s">
        <v>36</v>
      </c>
      <c r="Q1829" s="4">
        <v>3</v>
      </c>
      <c r="R1829" s="4" t="s">
        <v>6023</v>
      </c>
      <c r="S1829" s="4" t="b">
        <v>1</v>
      </c>
      <c r="T1829" s="4">
        <v>32.4</v>
      </c>
      <c r="U1829" s="4" t="s">
        <v>6014</v>
      </c>
      <c r="V1829" s="4">
        <v>21.73</v>
      </c>
      <c r="W1829" s="4">
        <v>1</v>
      </c>
      <c r="X1829" s="4" t="s">
        <v>6016</v>
      </c>
      <c r="Y1829" s="4" t="b">
        <v>0</v>
      </c>
      <c r="Z1829" s="4" t="b">
        <v>0</v>
      </c>
      <c r="AA1829" s="4" t="b">
        <v>0</v>
      </c>
      <c r="AB1829" s="4" t="b">
        <v>0</v>
      </c>
      <c r="AC1829" s="4" t="b">
        <v>1</v>
      </c>
    </row>
    <row r="1830" spans="1:29" x14ac:dyDescent="0.25">
      <c r="A1830" s="4" t="s">
        <v>3681</v>
      </c>
      <c r="B1830" s="4" t="s">
        <v>3682</v>
      </c>
      <c r="C1830" s="9">
        <v>45497</v>
      </c>
      <c r="D1830" s="9" t="str">
        <f>TEXT(Transaction_2[[#This Row],[transaction_date]],"yyyy")</f>
        <v>2024</v>
      </c>
      <c r="E1830" s="9" t="str">
        <f>TEXT(Transaction_2[[#This Row],[transaction_date]],"mmm")</f>
        <v>Jul</v>
      </c>
      <c r="F1830" s="4">
        <v>43</v>
      </c>
      <c r="G1830" s="4" t="s">
        <v>6021</v>
      </c>
      <c r="H1830" s="4" t="s">
        <v>115</v>
      </c>
      <c r="I1830" s="4" t="s">
        <v>6030</v>
      </c>
      <c r="J1830" s="4">
        <v>3</v>
      </c>
      <c r="K1830" s="4">
        <v>150.21</v>
      </c>
      <c r="L1830" s="4">
        <v>450.64</v>
      </c>
      <c r="M1830" s="12">
        <f>Transaction_2[[#This Row],[total_amount]]*(1-Transaction_2[[#This Row],[discount_percentage]]/100)</f>
        <v>450.64</v>
      </c>
      <c r="N1830" s="12">
        <f>Transaction_2[[#This Row],[total_amount]]-(Transaction_2[[#This Row],[total_amount]]*Transaction_2[[#This Row],[discount_percentage]]/100)</f>
        <v>450.64</v>
      </c>
      <c r="O1830" s="4" t="s">
        <v>54</v>
      </c>
      <c r="P1830" s="4" t="s">
        <v>32</v>
      </c>
      <c r="Q1830" s="4">
        <v>27</v>
      </c>
      <c r="R1830" s="4" t="s">
        <v>6010</v>
      </c>
      <c r="S1830" s="4" t="b">
        <v>0</v>
      </c>
      <c r="T1830" s="4">
        <v>0</v>
      </c>
      <c r="U1830" s="4" t="s">
        <v>6006</v>
      </c>
      <c r="V1830" s="4">
        <v>9.67</v>
      </c>
      <c r="W1830" s="4">
        <v>7</v>
      </c>
      <c r="X1830" s="4" t="s">
        <v>6018</v>
      </c>
      <c r="Y1830" s="4" t="b">
        <v>0</v>
      </c>
      <c r="Z1830" s="4" t="b">
        <v>0</v>
      </c>
      <c r="AA1830" s="4" t="b">
        <v>0</v>
      </c>
      <c r="AB1830" s="4" t="b">
        <v>1</v>
      </c>
      <c r="AC1830" s="4" t="b">
        <v>0</v>
      </c>
    </row>
    <row r="1831" spans="1:29" x14ac:dyDescent="0.25">
      <c r="A1831" s="4" t="s">
        <v>3683</v>
      </c>
      <c r="B1831" s="4" t="s">
        <v>3684</v>
      </c>
      <c r="C1831" s="9">
        <v>45750</v>
      </c>
      <c r="D1831" s="9" t="str">
        <f>TEXT(Transaction_2[[#This Row],[transaction_date]],"yyyy")</f>
        <v>2025</v>
      </c>
      <c r="E1831" s="9" t="str">
        <f>TEXT(Transaction_2[[#This Row],[transaction_date]],"mmm")</f>
        <v>Apr</v>
      </c>
      <c r="F1831" s="4">
        <v>33</v>
      </c>
      <c r="G1831" s="4" t="s">
        <v>6017</v>
      </c>
      <c r="H1831" s="4" t="s">
        <v>65</v>
      </c>
      <c r="I1831" s="4" t="s">
        <v>6025</v>
      </c>
      <c r="J1831" s="4">
        <v>3</v>
      </c>
      <c r="K1831" s="4">
        <v>28.64</v>
      </c>
      <c r="L1831" s="4">
        <v>85.93</v>
      </c>
      <c r="M1831" s="12">
        <f>Transaction_2[[#This Row],[total_amount]]*(1-Transaction_2[[#This Row],[discount_percentage]]/100)</f>
        <v>85.93</v>
      </c>
      <c r="N1831" s="12">
        <f>Transaction_2[[#This Row],[total_amount]]-(Transaction_2[[#This Row],[total_amount]]*Transaction_2[[#This Row],[discount_percentage]]/100)</f>
        <v>85.93</v>
      </c>
      <c r="O1831" s="4" t="s">
        <v>31</v>
      </c>
      <c r="P1831" s="4" t="s">
        <v>36</v>
      </c>
      <c r="Q1831" s="4">
        <v>2</v>
      </c>
      <c r="R1831" s="4" t="s">
        <v>6023</v>
      </c>
      <c r="S1831" s="4" t="b">
        <v>0</v>
      </c>
      <c r="T1831" s="4">
        <v>0</v>
      </c>
      <c r="U1831" s="4" t="s">
        <v>6006</v>
      </c>
      <c r="V1831" s="4">
        <v>24.47</v>
      </c>
      <c r="W1831" s="4">
        <v>15</v>
      </c>
      <c r="X1831" s="4" t="s">
        <v>6007</v>
      </c>
      <c r="Y1831" s="4" t="b">
        <v>0</v>
      </c>
      <c r="Z1831" s="4" t="b">
        <v>0</v>
      </c>
      <c r="AA1831" s="4" t="b">
        <v>1</v>
      </c>
      <c r="AB1831" s="4" t="b">
        <v>0</v>
      </c>
      <c r="AC1831" s="4" t="b">
        <v>1</v>
      </c>
    </row>
    <row r="1832" spans="1:29" x14ac:dyDescent="0.25">
      <c r="A1832" s="4" t="s">
        <v>3685</v>
      </c>
      <c r="B1832" s="4" t="s">
        <v>3686</v>
      </c>
      <c r="C1832" s="9">
        <v>45682</v>
      </c>
      <c r="D1832" s="9" t="str">
        <f>TEXT(Transaction_2[[#This Row],[transaction_date]],"yyyy")</f>
        <v>2025</v>
      </c>
      <c r="E1832" s="9" t="str">
        <f>TEXT(Transaction_2[[#This Row],[transaction_date]],"mmm")</f>
        <v>Jan</v>
      </c>
      <c r="F1832" s="4">
        <v>47</v>
      </c>
      <c r="G1832" s="4" t="s">
        <v>6021</v>
      </c>
      <c r="H1832" s="4" t="s">
        <v>22</v>
      </c>
      <c r="I1832" s="4" t="s">
        <v>6004</v>
      </c>
      <c r="J1832" s="4">
        <v>3</v>
      </c>
      <c r="K1832" s="4">
        <v>60.03</v>
      </c>
      <c r="L1832" s="4">
        <v>180.1</v>
      </c>
      <c r="M1832" s="12">
        <f>Transaction_2[[#This Row],[total_amount]]*(1-Transaction_2[[#This Row],[discount_percentage]]/100)</f>
        <v>180.1</v>
      </c>
      <c r="N1832" s="12">
        <f>Transaction_2[[#This Row],[total_amount]]-(Transaction_2[[#This Row],[total_amount]]*Transaction_2[[#This Row],[discount_percentage]]/100)</f>
        <v>180.1</v>
      </c>
      <c r="O1832" s="4" t="s">
        <v>54</v>
      </c>
      <c r="P1832" s="4" t="s">
        <v>32</v>
      </c>
      <c r="Q1832" s="4">
        <v>22</v>
      </c>
      <c r="R1832" s="4" t="s">
        <v>6005</v>
      </c>
      <c r="S1832" s="4" t="b">
        <v>0</v>
      </c>
      <c r="T1832" s="4">
        <v>0</v>
      </c>
      <c r="U1832" s="4" t="s">
        <v>6006</v>
      </c>
      <c r="V1832" s="4">
        <v>24.58</v>
      </c>
      <c r="W1832" s="4">
        <v>1</v>
      </c>
      <c r="X1832" s="4" t="s">
        <v>6016</v>
      </c>
      <c r="Y1832" s="4" t="b">
        <v>0</v>
      </c>
      <c r="Z1832" s="4" t="b">
        <v>0</v>
      </c>
      <c r="AA1832" s="4" t="b">
        <v>0</v>
      </c>
      <c r="AB1832" s="4" t="b">
        <v>1</v>
      </c>
      <c r="AC1832" s="4" t="b">
        <v>0</v>
      </c>
    </row>
    <row r="1833" spans="1:29" x14ac:dyDescent="0.25">
      <c r="A1833" s="4" t="s">
        <v>3687</v>
      </c>
      <c r="B1833" s="4" t="s">
        <v>3688</v>
      </c>
      <c r="C1833" s="9">
        <v>45556</v>
      </c>
      <c r="D1833" s="9" t="str">
        <f>TEXT(Transaction_2[[#This Row],[transaction_date]],"yyyy")</f>
        <v>2024</v>
      </c>
      <c r="E1833" s="9" t="str">
        <f>TEXT(Transaction_2[[#This Row],[transaction_date]],"mmm")</f>
        <v>Sep</v>
      </c>
      <c r="F1833" s="4">
        <v>31</v>
      </c>
      <c r="G1833" s="4" t="s">
        <v>6017</v>
      </c>
      <c r="H1833" s="4" t="s">
        <v>39</v>
      </c>
      <c r="I1833" s="4" t="s">
        <v>6015</v>
      </c>
      <c r="J1833" s="4">
        <v>9</v>
      </c>
      <c r="K1833" s="4">
        <v>82.86</v>
      </c>
      <c r="L1833" s="4">
        <v>745.71</v>
      </c>
      <c r="M1833" s="12">
        <f>Transaction_2[[#This Row],[total_amount]]*(1-Transaction_2[[#This Row],[discount_percentage]]/100)</f>
        <v>745.71</v>
      </c>
      <c r="N1833" s="12">
        <f>Transaction_2[[#This Row],[total_amount]]-(Transaction_2[[#This Row],[total_amount]]*Transaction_2[[#This Row],[discount_percentage]]/100)</f>
        <v>745.71</v>
      </c>
      <c r="O1833" s="4" t="s">
        <v>90</v>
      </c>
      <c r="P1833" s="4" t="s">
        <v>36</v>
      </c>
      <c r="Q1833" s="4">
        <v>3</v>
      </c>
      <c r="R1833" s="4" t="s">
        <v>6023</v>
      </c>
      <c r="S1833" s="4" t="b">
        <v>0</v>
      </c>
      <c r="T1833" s="4">
        <v>0</v>
      </c>
      <c r="U1833" s="4" t="s">
        <v>6006</v>
      </c>
      <c r="V1833" s="4">
        <v>7.02</v>
      </c>
      <c r="W1833" s="4">
        <v>26</v>
      </c>
      <c r="X1833" s="4" t="s">
        <v>6007</v>
      </c>
      <c r="Y1833" s="4" t="b">
        <v>1</v>
      </c>
      <c r="Z1833" s="4" t="b">
        <v>0</v>
      </c>
      <c r="AA1833" s="4" t="b">
        <v>0</v>
      </c>
      <c r="AB1833" s="4" t="b">
        <v>0</v>
      </c>
      <c r="AC1833" s="4" t="b">
        <v>1</v>
      </c>
    </row>
    <row r="1834" spans="1:29" x14ac:dyDescent="0.25">
      <c r="A1834" s="4" t="s">
        <v>3689</v>
      </c>
      <c r="B1834" s="4" t="s">
        <v>3690</v>
      </c>
      <c r="C1834" s="9">
        <v>45512</v>
      </c>
      <c r="D1834" s="9" t="str">
        <f>TEXT(Transaction_2[[#This Row],[transaction_date]],"yyyy")</f>
        <v>2024</v>
      </c>
      <c r="E1834" s="9" t="str">
        <f>TEXT(Transaction_2[[#This Row],[transaction_date]],"mmm")</f>
        <v>Aug</v>
      </c>
      <c r="F1834" s="4">
        <v>19</v>
      </c>
      <c r="G1834" s="4" t="s">
        <v>6003</v>
      </c>
      <c r="H1834" s="4" t="s">
        <v>53</v>
      </c>
      <c r="I1834" s="4" t="s">
        <v>6022</v>
      </c>
      <c r="J1834" s="4">
        <v>16</v>
      </c>
      <c r="K1834" s="4">
        <v>90.87</v>
      </c>
      <c r="L1834" s="4">
        <v>1453.94</v>
      </c>
      <c r="M1834" s="12">
        <f>Transaction_2[[#This Row],[total_amount]]*(1-Transaction_2[[#This Row],[discount_percentage]]/100)</f>
        <v>1453.94</v>
      </c>
      <c r="N1834" s="12">
        <f>Transaction_2[[#This Row],[total_amount]]-(Transaction_2[[#This Row],[total_amount]]*Transaction_2[[#This Row],[discount_percentage]]/100)</f>
        <v>1453.94</v>
      </c>
      <c r="O1834" s="4" t="s">
        <v>90</v>
      </c>
      <c r="P1834" s="4" t="s">
        <v>36</v>
      </c>
      <c r="Q1834" s="4">
        <v>1</v>
      </c>
      <c r="R1834" s="4" t="s">
        <v>6029</v>
      </c>
      <c r="S1834" s="4" t="b">
        <v>0</v>
      </c>
      <c r="T1834" s="4">
        <v>0</v>
      </c>
      <c r="U1834" s="4" t="s">
        <v>6006</v>
      </c>
      <c r="V1834" s="4">
        <v>24.78</v>
      </c>
      <c r="W1834" s="4">
        <v>15</v>
      </c>
      <c r="X1834" s="4" t="s">
        <v>6007</v>
      </c>
      <c r="Y1834" s="4" t="b">
        <v>0</v>
      </c>
      <c r="Z1834" s="4" t="b">
        <v>0</v>
      </c>
      <c r="AA1834" s="4" t="b">
        <v>1</v>
      </c>
      <c r="AB1834" s="4" t="b">
        <v>0</v>
      </c>
      <c r="AC1834" s="4" t="b">
        <v>1</v>
      </c>
    </row>
    <row r="1835" spans="1:29" x14ac:dyDescent="0.25">
      <c r="A1835" s="4" t="s">
        <v>3691</v>
      </c>
      <c r="B1835" s="4" t="s">
        <v>3692</v>
      </c>
      <c r="C1835" s="9">
        <v>45510</v>
      </c>
      <c r="D1835" s="9" t="str">
        <f>TEXT(Transaction_2[[#This Row],[transaction_date]],"yyyy")</f>
        <v>2024</v>
      </c>
      <c r="E1835" s="9" t="str">
        <f>TEXT(Transaction_2[[#This Row],[transaction_date]],"mmm")</f>
        <v>Aug</v>
      </c>
      <c r="F1835" s="4">
        <v>45</v>
      </c>
      <c r="G1835" s="4" t="s">
        <v>6021</v>
      </c>
      <c r="H1835" s="4" t="s">
        <v>35</v>
      </c>
      <c r="I1835" s="4" t="s">
        <v>6013</v>
      </c>
      <c r="J1835" s="4">
        <v>4</v>
      </c>
      <c r="K1835" s="4">
        <v>287.83</v>
      </c>
      <c r="L1835" s="4">
        <v>1151.31</v>
      </c>
      <c r="M1835" s="12">
        <f>Transaction_2[[#This Row],[total_amount]]*(1-Transaction_2[[#This Row],[discount_percentage]]/100)</f>
        <v>1151.31</v>
      </c>
      <c r="N1835" s="12">
        <f>Transaction_2[[#This Row],[total_amount]]-(Transaction_2[[#This Row],[total_amount]]*Transaction_2[[#This Row],[discount_percentage]]/100)</f>
        <v>1151.31</v>
      </c>
      <c r="O1835" s="4" t="s">
        <v>31</v>
      </c>
      <c r="P1835" s="4" t="s">
        <v>32</v>
      </c>
      <c r="Q1835" s="4">
        <v>14</v>
      </c>
      <c r="R1835" s="4" t="s">
        <v>6005</v>
      </c>
      <c r="S1835" s="4" t="b">
        <v>0</v>
      </c>
      <c r="T1835" s="4">
        <v>0</v>
      </c>
      <c r="U1835" s="4" t="s">
        <v>6006</v>
      </c>
      <c r="V1835" s="4">
        <v>23.24</v>
      </c>
      <c r="W1835" s="4">
        <v>13</v>
      </c>
      <c r="X1835" s="4" t="s">
        <v>6020</v>
      </c>
      <c r="Y1835" s="4" t="b">
        <v>0</v>
      </c>
      <c r="Z1835" s="4" t="b">
        <v>1</v>
      </c>
      <c r="AA1835" s="4" t="b">
        <v>0</v>
      </c>
      <c r="AB1835" s="4" t="b">
        <v>0</v>
      </c>
      <c r="AC1835" s="4" t="b">
        <v>0</v>
      </c>
    </row>
    <row r="1836" spans="1:29" x14ac:dyDescent="0.25">
      <c r="A1836" s="4" t="s">
        <v>3693</v>
      </c>
      <c r="B1836" s="4" t="s">
        <v>3694</v>
      </c>
      <c r="C1836" s="9">
        <v>45624</v>
      </c>
      <c r="D1836" s="9" t="str">
        <f>TEXT(Transaction_2[[#This Row],[transaction_date]],"yyyy")</f>
        <v>2024</v>
      </c>
      <c r="E1836" s="9" t="str">
        <f>TEXT(Transaction_2[[#This Row],[transaction_date]],"mmm")</f>
        <v>Nov</v>
      </c>
      <c r="F1836" s="4">
        <v>43</v>
      </c>
      <c r="G1836" s="4" t="s">
        <v>6021</v>
      </c>
      <c r="H1836" s="4" t="s">
        <v>80</v>
      </c>
      <c r="I1836" s="4" t="s">
        <v>6026</v>
      </c>
      <c r="J1836" s="4">
        <v>5</v>
      </c>
      <c r="K1836" s="4">
        <v>61.31</v>
      </c>
      <c r="L1836" s="4">
        <v>306.54000000000002</v>
      </c>
      <c r="M1836" s="12">
        <f>Transaction_2[[#This Row],[total_amount]]*(1-Transaction_2[[#This Row],[discount_percentage]]/100)</f>
        <v>306.54000000000002</v>
      </c>
      <c r="N1836" s="12">
        <f>Transaction_2[[#This Row],[total_amount]]-(Transaction_2[[#This Row],[total_amount]]*Transaction_2[[#This Row],[discount_percentage]]/100)</f>
        <v>306.54000000000002</v>
      </c>
      <c r="O1836" s="4" t="s">
        <v>28</v>
      </c>
      <c r="P1836" s="4" t="s">
        <v>36</v>
      </c>
      <c r="Q1836" s="4">
        <v>4</v>
      </c>
      <c r="R1836" s="4" t="s">
        <v>6023</v>
      </c>
      <c r="S1836" s="4" t="b">
        <v>0</v>
      </c>
      <c r="T1836" s="4">
        <v>0</v>
      </c>
      <c r="U1836" s="4" t="s">
        <v>6006</v>
      </c>
      <c r="V1836" s="4">
        <v>7.42</v>
      </c>
      <c r="W1836" s="4">
        <v>26</v>
      </c>
      <c r="X1836" s="4" t="s">
        <v>6007</v>
      </c>
      <c r="Y1836" s="4" t="b">
        <v>1</v>
      </c>
      <c r="Z1836" s="4" t="b">
        <v>0</v>
      </c>
      <c r="AA1836" s="4" t="b">
        <v>0</v>
      </c>
      <c r="AB1836" s="4" t="b">
        <v>0</v>
      </c>
      <c r="AC1836" s="4" t="b">
        <v>1</v>
      </c>
    </row>
    <row r="1837" spans="1:29" x14ac:dyDescent="0.25">
      <c r="A1837" s="4" t="s">
        <v>3695</v>
      </c>
      <c r="B1837" s="4" t="s">
        <v>3696</v>
      </c>
      <c r="C1837" s="9">
        <v>45561</v>
      </c>
      <c r="D1837" s="9" t="str">
        <f>TEXT(Transaction_2[[#This Row],[transaction_date]],"yyyy")</f>
        <v>2024</v>
      </c>
      <c r="E1837" s="9" t="str">
        <f>TEXT(Transaction_2[[#This Row],[transaction_date]],"mmm")</f>
        <v>Sep</v>
      </c>
      <c r="F1837" s="4">
        <v>25</v>
      </c>
      <c r="G1837" s="4" t="s">
        <v>6003</v>
      </c>
      <c r="H1837" s="4" t="s">
        <v>80</v>
      </c>
      <c r="I1837" s="4" t="s">
        <v>6026</v>
      </c>
      <c r="J1837" s="4">
        <v>4</v>
      </c>
      <c r="K1837" s="4">
        <v>231.66</v>
      </c>
      <c r="L1837" s="4">
        <v>926.62</v>
      </c>
      <c r="M1837" s="12">
        <f>Transaction_2[[#This Row],[total_amount]]*(1-Transaction_2[[#This Row],[discount_percentage]]/100)</f>
        <v>926.62</v>
      </c>
      <c r="N1837" s="12">
        <f>Transaction_2[[#This Row],[total_amount]]-(Transaction_2[[#This Row],[total_amount]]*Transaction_2[[#This Row],[discount_percentage]]/100)</f>
        <v>926.62</v>
      </c>
      <c r="O1837" s="4" t="s">
        <v>54</v>
      </c>
      <c r="P1837" s="4" t="s">
        <v>36</v>
      </c>
      <c r="Q1837" s="4">
        <v>25</v>
      </c>
      <c r="R1837" s="4" t="s">
        <v>6005</v>
      </c>
      <c r="S1837" s="4" t="b">
        <v>0</v>
      </c>
      <c r="T1837" s="4">
        <v>0</v>
      </c>
      <c r="U1837" s="4" t="s">
        <v>6006</v>
      </c>
      <c r="V1837" s="4">
        <v>18.66</v>
      </c>
      <c r="W1837" s="4">
        <v>17</v>
      </c>
      <c r="X1837" s="4" t="s">
        <v>6007</v>
      </c>
      <c r="Y1837" s="4" t="b">
        <v>0</v>
      </c>
      <c r="Z1837" s="4" t="b">
        <v>0</v>
      </c>
      <c r="AA1837" s="4" t="b">
        <v>0</v>
      </c>
      <c r="AB1837" s="4" t="b">
        <v>0</v>
      </c>
      <c r="AC1837" s="4" t="b">
        <v>0</v>
      </c>
    </row>
    <row r="1838" spans="1:29" x14ac:dyDescent="0.25">
      <c r="A1838" s="4" t="s">
        <v>3697</v>
      </c>
      <c r="B1838" s="4" t="s">
        <v>3698</v>
      </c>
      <c r="C1838" s="9">
        <v>45654</v>
      </c>
      <c r="D1838" s="9" t="str">
        <f>TEXT(Transaction_2[[#This Row],[transaction_date]],"yyyy")</f>
        <v>2024</v>
      </c>
      <c r="E1838" s="9" t="str">
        <f>TEXT(Transaction_2[[#This Row],[transaction_date]],"mmm")</f>
        <v>Dec</v>
      </c>
      <c r="F1838" s="4">
        <v>50</v>
      </c>
      <c r="G1838" s="4" t="s">
        <v>6012</v>
      </c>
      <c r="H1838" s="4" t="s">
        <v>22</v>
      </c>
      <c r="I1838" s="4" t="s">
        <v>6004</v>
      </c>
      <c r="J1838" s="4">
        <v>1</v>
      </c>
      <c r="K1838" s="4">
        <v>180.94</v>
      </c>
      <c r="L1838" s="4">
        <v>180.94</v>
      </c>
      <c r="M1838" s="12">
        <f>Transaction_2[[#This Row],[total_amount]]*(1-Transaction_2[[#This Row],[discount_percentage]]/100)</f>
        <v>180.94</v>
      </c>
      <c r="N1838" s="12">
        <f>Transaction_2[[#This Row],[total_amount]]-(Transaction_2[[#This Row],[total_amount]]*Transaction_2[[#This Row],[discount_percentage]]/100)</f>
        <v>180.94</v>
      </c>
      <c r="O1838" s="4" t="s">
        <v>31</v>
      </c>
      <c r="P1838" s="4" t="s">
        <v>24</v>
      </c>
      <c r="Q1838" s="4">
        <v>15</v>
      </c>
      <c r="R1838" s="4" t="s">
        <v>6005</v>
      </c>
      <c r="S1838" s="4" t="b">
        <v>0</v>
      </c>
      <c r="T1838" s="4">
        <v>0</v>
      </c>
      <c r="U1838" s="4" t="s">
        <v>6006</v>
      </c>
      <c r="V1838" s="4">
        <v>22.64</v>
      </c>
      <c r="W1838" s="4">
        <v>24</v>
      </c>
      <c r="X1838" s="4" t="s">
        <v>6007</v>
      </c>
      <c r="Y1838" s="4" t="b">
        <v>1</v>
      </c>
      <c r="Z1838" s="4" t="b">
        <v>0</v>
      </c>
      <c r="AA1838" s="4" t="b">
        <v>0</v>
      </c>
      <c r="AB1838" s="4" t="b">
        <v>0</v>
      </c>
      <c r="AC1838" s="4" t="b">
        <v>0</v>
      </c>
    </row>
    <row r="1839" spans="1:29" x14ac:dyDescent="0.25">
      <c r="A1839" s="4" t="s">
        <v>3699</v>
      </c>
      <c r="B1839" s="4" t="s">
        <v>3700</v>
      </c>
      <c r="C1839" s="9">
        <v>45804</v>
      </c>
      <c r="D1839" s="9" t="str">
        <f>TEXT(Transaction_2[[#This Row],[transaction_date]],"yyyy")</f>
        <v>2025</v>
      </c>
      <c r="E1839" s="9" t="str">
        <f>TEXT(Transaction_2[[#This Row],[transaction_date]],"mmm")</f>
        <v>May</v>
      </c>
      <c r="F1839" s="4">
        <v>23</v>
      </c>
      <c r="G1839" s="4" t="s">
        <v>6003</v>
      </c>
      <c r="H1839" s="4" t="s">
        <v>22</v>
      </c>
      <c r="I1839" s="4" t="s">
        <v>6004</v>
      </c>
      <c r="J1839" s="4">
        <v>2</v>
      </c>
      <c r="K1839" s="4">
        <v>31.24</v>
      </c>
      <c r="L1839" s="4">
        <v>62.49</v>
      </c>
      <c r="M1839" s="12">
        <f>Transaction_2[[#This Row],[total_amount]]*(1-Transaction_2[[#This Row],[discount_percentage]]/100)</f>
        <v>62.49</v>
      </c>
      <c r="N1839" s="12">
        <f>Transaction_2[[#This Row],[total_amount]]-(Transaction_2[[#This Row],[total_amount]]*Transaction_2[[#This Row],[discount_percentage]]/100)</f>
        <v>62.49</v>
      </c>
      <c r="O1839" s="4" t="s">
        <v>54</v>
      </c>
      <c r="P1839" s="4" t="s">
        <v>24</v>
      </c>
      <c r="Q1839" s="4">
        <v>5</v>
      </c>
      <c r="R1839" s="4" t="s">
        <v>6023</v>
      </c>
      <c r="S1839" s="4" t="b">
        <v>0</v>
      </c>
      <c r="T1839" s="4">
        <v>0</v>
      </c>
      <c r="U1839" s="4" t="s">
        <v>6006</v>
      </c>
      <c r="V1839" s="4">
        <v>20.77</v>
      </c>
      <c r="W1839" s="4">
        <v>12</v>
      </c>
      <c r="X1839" s="4" t="s">
        <v>6020</v>
      </c>
      <c r="Y1839" s="4" t="b">
        <v>0</v>
      </c>
      <c r="Z1839" s="4" t="b">
        <v>1</v>
      </c>
      <c r="AA1839" s="4" t="b">
        <v>0</v>
      </c>
      <c r="AB1839" s="4" t="b">
        <v>0</v>
      </c>
      <c r="AC1839" s="4" t="b">
        <v>0</v>
      </c>
    </row>
    <row r="1840" spans="1:29" x14ac:dyDescent="0.25">
      <c r="A1840" s="4" t="s">
        <v>3701</v>
      </c>
      <c r="B1840" s="4" t="s">
        <v>3702</v>
      </c>
      <c r="C1840" s="9">
        <v>45599</v>
      </c>
      <c r="D1840" s="9" t="str">
        <f>TEXT(Transaction_2[[#This Row],[transaction_date]],"yyyy")</f>
        <v>2024</v>
      </c>
      <c r="E1840" s="9" t="str">
        <f>TEXT(Transaction_2[[#This Row],[transaction_date]],"mmm")</f>
        <v>Nov</v>
      </c>
      <c r="F1840" s="4">
        <v>67</v>
      </c>
      <c r="G1840" s="4" t="s">
        <v>6008</v>
      </c>
      <c r="H1840" s="4" t="s">
        <v>115</v>
      </c>
      <c r="I1840" s="4" t="s">
        <v>6030</v>
      </c>
      <c r="J1840" s="4">
        <v>2</v>
      </c>
      <c r="K1840" s="4">
        <v>193.89</v>
      </c>
      <c r="L1840" s="4">
        <v>387.77</v>
      </c>
      <c r="M1840" s="12">
        <f>Transaction_2[[#This Row],[total_amount]]*(1-Transaction_2[[#This Row],[discount_percentage]]/100)</f>
        <v>259.80589999999995</v>
      </c>
      <c r="N1840" s="12">
        <f>Transaction_2[[#This Row],[total_amount]]-(Transaction_2[[#This Row],[total_amount]]*Transaction_2[[#This Row],[discount_percentage]]/100)</f>
        <v>259.80589999999995</v>
      </c>
      <c r="O1840" s="4" t="s">
        <v>31</v>
      </c>
      <c r="P1840" s="4" t="s">
        <v>36</v>
      </c>
      <c r="Q1840" s="4">
        <v>37</v>
      </c>
      <c r="R1840" s="4" t="s">
        <v>6010</v>
      </c>
      <c r="S1840" s="4" t="b">
        <v>1</v>
      </c>
      <c r="T1840" s="4">
        <v>33</v>
      </c>
      <c r="U1840" s="4" t="s">
        <v>6014</v>
      </c>
      <c r="V1840" s="4">
        <v>17.64</v>
      </c>
      <c r="W1840" s="4">
        <v>14</v>
      </c>
      <c r="X1840" s="4" t="s">
        <v>6020</v>
      </c>
      <c r="Y1840" s="4" t="b">
        <v>0</v>
      </c>
      <c r="Z1840" s="4" t="b">
        <v>0</v>
      </c>
      <c r="AA1840" s="4" t="b">
        <v>0</v>
      </c>
      <c r="AB1840" s="4" t="b">
        <v>0</v>
      </c>
      <c r="AC1840" s="4" t="b">
        <v>0</v>
      </c>
    </row>
    <row r="1841" spans="1:29" x14ac:dyDescent="0.25">
      <c r="A1841" s="4" t="s">
        <v>3703</v>
      </c>
      <c r="B1841" s="4" t="s">
        <v>3704</v>
      </c>
      <c r="C1841" s="9">
        <v>45629</v>
      </c>
      <c r="D1841" s="9" t="str">
        <f>TEXT(Transaction_2[[#This Row],[transaction_date]],"yyyy")</f>
        <v>2024</v>
      </c>
      <c r="E1841" s="9" t="str">
        <f>TEXT(Transaction_2[[#This Row],[transaction_date]],"mmm")</f>
        <v>Dec</v>
      </c>
      <c r="F1841" s="4">
        <v>23</v>
      </c>
      <c r="G1841" s="4" t="s">
        <v>6003</v>
      </c>
      <c r="H1841" s="4" t="s">
        <v>35</v>
      </c>
      <c r="I1841" s="4" t="s">
        <v>6013</v>
      </c>
      <c r="J1841" s="4">
        <v>3</v>
      </c>
      <c r="K1841" s="4">
        <v>174.19</v>
      </c>
      <c r="L1841" s="4">
        <v>522.57000000000005</v>
      </c>
      <c r="M1841" s="12">
        <f>Transaction_2[[#This Row],[total_amount]]*(1-Transaction_2[[#This Row],[discount_percentage]]/100)</f>
        <v>454.63590000000005</v>
      </c>
      <c r="N1841" s="12">
        <f>Transaction_2[[#This Row],[total_amount]]-(Transaction_2[[#This Row],[total_amount]]*Transaction_2[[#This Row],[discount_percentage]]/100)</f>
        <v>454.63590000000005</v>
      </c>
      <c r="O1841" s="4" t="s">
        <v>23</v>
      </c>
      <c r="P1841" s="4" t="s">
        <v>36</v>
      </c>
      <c r="Q1841" s="4">
        <v>18</v>
      </c>
      <c r="R1841" s="4" t="s">
        <v>6005</v>
      </c>
      <c r="S1841" s="4" t="b">
        <v>1</v>
      </c>
      <c r="T1841" s="4">
        <v>13</v>
      </c>
      <c r="U1841" s="4" t="s">
        <v>6028</v>
      </c>
      <c r="V1841" s="4">
        <v>24.26</v>
      </c>
      <c r="W1841" s="4">
        <v>11</v>
      </c>
      <c r="X1841" s="4" t="s">
        <v>6020</v>
      </c>
      <c r="Y1841" s="4" t="b">
        <v>0</v>
      </c>
      <c r="Z1841" s="4" t="b">
        <v>0</v>
      </c>
      <c r="AA1841" s="4" t="b">
        <v>0</v>
      </c>
      <c r="AB1841" s="4" t="b">
        <v>1</v>
      </c>
      <c r="AC1841" s="4" t="b">
        <v>0</v>
      </c>
    </row>
    <row r="1842" spans="1:29" x14ac:dyDescent="0.25">
      <c r="A1842" s="4" t="s">
        <v>3705</v>
      </c>
      <c r="B1842" s="4" t="s">
        <v>3706</v>
      </c>
      <c r="C1842" s="9">
        <v>45840</v>
      </c>
      <c r="D1842" s="9" t="str">
        <f>TEXT(Transaction_2[[#This Row],[transaction_date]],"yyyy")</f>
        <v>2025</v>
      </c>
      <c r="E1842" s="9" t="str">
        <f>TEXT(Transaction_2[[#This Row],[transaction_date]],"mmm")</f>
        <v>Jul</v>
      </c>
      <c r="F1842" s="4">
        <v>45</v>
      </c>
      <c r="G1842" s="4" t="s">
        <v>6021</v>
      </c>
      <c r="H1842" s="4" t="s">
        <v>22</v>
      </c>
      <c r="I1842" s="4" t="s">
        <v>6004</v>
      </c>
      <c r="J1842" s="4">
        <v>1</v>
      </c>
      <c r="K1842" s="4">
        <v>143.99</v>
      </c>
      <c r="L1842" s="4">
        <v>143.99</v>
      </c>
      <c r="M1842" s="12">
        <f>Transaction_2[[#This Row],[total_amount]]*(1-Transaction_2[[#This Row],[discount_percentage]]/100)</f>
        <v>143.99</v>
      </c>
      <c r="N1842" s="12">
        <f>Transaction_2[[#This Row],[total_amount]]-(Transaction_2[[#This Row],[total_amount]]*Transaction_2[[#This Row],[discount_percentage]]/100)</f>
        <v>143.99</v>
      </c>
      <c r="O1842" s="4" t="s">
        <v>54</v>
      </c>
      <c r="P1842" s="4" t="s">
        <v>36</v>
      </c>
      <c r="Q1842" s="4">
        <v>19</v>
      </c>
      <c r="R1842" s="4" t="s">
        <v>6005</v>
      </c>
      <c r="S1842" s="4" t="b">
        <v>0</v>
      </c>
      <c r="T1842" s="4">
        <v>0</v>
      </c>
      <c r="U1842" s="4" t="s">
        <v>6006</v>
      </c>
      <c r="V1842" s="4">
        <v>5.81</v>
      </c>
      <c r="W1842" s="4">
        <v>28</v>
      </c>
      <c r="X1842" s="4" t="s">
        <v>6007</v>
      </c>
      <c r="Y1842" s="4" t="b">
        <v>0</v>
      </c>
      <c r="Z1842" s="4" t="b">
        <v>1</v>
      </c>
      <c r="AA1842" s="4" t="b">
        <v>0</v>
      </c>
      <c r="AB1842" s="4" t="b">
        <v>0</v>
      </c>
      <c r="AC1842" s="4" t="b">
        <v>0</v>
      </c>
    </row>
    <row r="1843" spans="1:29" x14ac:dyDescent="0.25">
      <c r="A1843" s="4" t="s">
        <v>3707</v>
      </c>
      <c r="B1843" s="4" t="s">
        <v>3708</v>
      </c>
      <c r="C1843" s="9">
        <v>45496</v>
      </c>
      <c r="D1843" s="9" t="str">
        <f>TEXT(Transaction_2[[#This Row],[transaction_date]],"yyyy")</f>
        <v>2024</v>
      </c>
      <c r="E1843" s="9" t="str">
        <f>TEXT(Transaction_2[[#This Row],[transaction_date]],"mmm")</f>
        <v>Jul</v>
      </c>
      <c r="F1843" s="4">
        <v>57</v>
      </c>
      <c r="G1843" s="4" t="s">
        <v>6012</v>
      </c>
      <c r="H1843" s="4" t="s">
        <v>44</v>
      </c>
      <c r="I1843" s="4" t="s">
        <v>6019</v>
      </c>
      <c r="J1843" s="4">
        <v>3</v>
      </c>
      <c r="K1843" s="4">
        <v>195.19</v>
      </c>
      <c r="L1843" s="4">
        <v>585.55999999999995</v>
      </c>
      <c r="M1843" s="12">
        <f>Transaction_2[[#This Row],[total_amount]]*(1-Transaction_2[[#This Row],[discount_percentage]]/100)</f>
        <v>425.70211999999992</v>
      </c>
      <c r="N1843" s="12">
        <f>Transaction_2[[#This Row],[total_amount]]-(Transaction_2[[#This Row],[total_amount]]*Transaction_2[[#This Row],[discount_percentage]]/100)</f>
        <v>425.70211999999992</v>
      </c>
      <c r="O1843" s="4" t="s">
        <v>23</v>
      </c>
      <c r="P1843" s="4" t="s">
        <v>36</v>
      </c>
      <c r="Q1843" s="4">
        <v>22</v>
      </c>
      <c r="R1843" s="4" t="s">
        <v>6005</v>
      </c>
      <c r="S1843" s="4" t="b">
        <v>1</v>
      </c>
      <c r="T1843" s="4">
        <v>27.3</v>
      </c>
      <c r="U1843" s="4" t="s">
        <v>6014</v>
      </c>
      <c r="V1843" s="4">
        <v>20.73</v>
      </c>
      <c r="W1843" s="4">
        <v>1</v>
      </c>
      <c r="X1843" s="4" t="s">
        <v>6016</v>
      </c>
      <c r="Y1843" s="4" t="b">
        <v>0</v>
      </c>
      <c r="Z1843" s="4" t="b">
        <v>0</v>
      </c>
      <c r="AA1843" s="4" t="b">
        <v>0</v>
      </c>
      <c r="AB1843" s="4" t="b">
        <v>0</v>
      </c>
      <c r="AC1843" s="4" t="b">
        <v>0</v>
      </c>
    </row>
    <row r="1844" spans="1:29" x14ac:dyDescent="0.25">
      <c r="A1844" s="4" t="s">
        <v>3709</v>
      </c>
      <c r="B1844" s="4" t="s">
        <v>3710</v>
      </c>
      <c r="C1844" s="9">
        <v>45591</v>
      </c>
      <c r="D1844" s="9" t="str">
        <f>TEXT(Transaction_2[[#This Row],[transaction_date]],"yyyy")</f>
        <v>2024</v>
      </c>
      <c r="E1844" s="9" t="str">
        <f>TEXT(Transaction_2[[#This Row],[transaction_date]],"mmm")</f>
        <v>Oct</v>
      </c>
      <c r="F1844" s="4">
        <v>32</v>
      </c>
      <c r="G1844" s="4" t="s">
        <v>6017</v>
      </c>
      <c r="H1844" s="4" t="s">
        <v>65</v>
      </c>
      <c r="I1844" s="4" t="s">
        <v>6025</v>
      </c>
      <c r="J1844" s="4">
        <v>9</v>
      </c>
      <c r="K1844" s="4">
        <v>32.58</v>
      </c>
      <c r="L1844" s="4">
        <v>293.22000000000003</v>
      </c>
      <c r="M1844" s="12">
        <f>Transaction_2[[#This Row],[total_amount]]*(1-Transaction_2[[#This Row],[discount_percentage]]/100)</f>
        <v>293.22000000000003</v>
      </c>
      <c r="N1844" s="12">
        <f>Transaction_2[[#This Row],[total_amount]]-(Transaction_2[[#This Row],[total_amount]]*Transaction_2[[#This Row],[discount_percentage]]/100)</f>
        <v>293.22000000000003</v>
      </c>
      <c r="O1844" s="4" t="s">
        <v>31</v>
      </c>
      <c r="P1844" s="4" t="s">
        <v>57</v>
      </c>
      <c r="Q1844" s="4">
        <v>4</v>
      </c>
      <c r="R1844" s="4" t="s">
        <v>6023</v>
      </c>
      <c r="S1844" s="4" t="b">
        <v>0</v>
      </c>
      <c r="T1844" s="4">
        <v>0</v>
      </c>
      <c r="U1844" s="4" t="s">
        <v>6006</v>
      </c>
      <c r="V1844" s="4">
        <v>18.53</v>
      </c>
      <c r="W1844" s="4">
        <v>10</v>
      </c>
      <c r="X1844" s="4" t="s">
        <v>6020</v>
      </c>
      <c r="Y1844" s="4" t="b">
        <v>1</v>
      </c>
      <c r="Z1844" s="4" t="b">
        <v>0</v>
      </c>
      <c r="AA1844" s="4" t="b">
        <v>0</v>
      </c>
      <c r="AB1844" s="4" t="b">
        <v>0</v>
      </c>
      <c r="AC1844" s="4" t="b">
        <v>1</v>
      </c>
    </row>
    <row r="1845" spans="1:29" x14ac:dyDescent="0.25">
      <c r="A1845" s="4" t="s">
        <v>3711</v>
      </c>
      <c r="B1845" s="4" t="s">
        <v>3712</v>
      </c>
      <c r="C1845" s="9">
        <v>45614</v>
      </c>
      <c r="D1845" s="9" t="str">
        <f>TEXT(Transaction_2[[#This Row],[transaction_date]],"yyyy")</f>
        <v>2024</v>
      </c>
      <c r="E1845" s="9" t="str">
        <f>TEXT(Transaction_2[[#This Row],[transaction_date]],"mmm")</f>
        <v>Nov</v>
      </c>
      <c r="F1845" s="4">
        <v>44</v>
      </c>
      <c r="G1845" s="4" t="s">
        <v>6021</v>
      </c>
      <c r="H1845" s="4" t="s">
        <v>22</v>
      </c>
      <c r="I1845" s="4" t="s">
        <v>6004</v>
      </c>
      <c r="J1845" s="4">
        <v>2</v>
      </c>
      <c r="K1845" s="4">
        <v>134.19999999999999</v>
      </c>
      <c r="L1845" s="4">
        <v>268.39999999999998</v>
      </c>
      <c r="M1845" s="12">
        <f>Transaction_2[[#This Row],[total_amount]]*(1-Transaction_2[[#This Row],[discount_percentage]]/100)</f>
        <v>268.39999999999998</v>
      </c>
      <c r="N1845" s="12">
        <f>Transaction_2[[#This Row],[total_amount]]-(Transaction_2[[#This Row],[total_amount]]*Transaction_2[[#This Row],[discount_percentage]]/100)</f>
        <v>268.39999999999998</v>
      </c>
      <c r="O1845" s="4" t="s">
        <v>23</v>
      </c>
      <c r="P1845" s="4" t="s">
        <v>24</v>
      </c>
      <c r="Q1845" s="4">
        <v>24</v>
      </c>
      <c r="R1845" s="4" t="s">
        <v>6005</v>
      </c>
      <c r="S1845" s="4" t="b">
        <v>0</v>
      </c>
      <c r="T1845" s="4">
        <v>0</v>
      </c>
      <c r="U1845" s="4" t="s">
        <v>6006</v>
      </c>
      <c r="V1845" s="4">
        <v>15.7</v>
      </c>
      <c r="W1845" s="4">
        <v>17</v>
      </c>
      <c r="X1845" s="4" t="s">
        <v>6007</v>
      </c>
      <c r="Y1845" s="4" t="b">
        <v>0</v>
      </c>
      <c r="Z1845" s="4" t="b">
        <v>0</v>
      </c>
      <c r="AA1845" s="4" t="b">
        <v>0</v>
      </c>
      <c r="AB1845" s="4" t="b">
        <v>0</v>
      </c>
      <c r="AC1845" s="4" t="b">
        <v>0</v>
      </c>
    </row>
    <row r="1846" spans="1:29" x14ac:dyDescent="0.25">
      <c r="A1846" s="4" t="s">
        <v>3713</v>
      </c>
      <c r="B1846" s="4" t="s">
        <v>3714</v>
      </c>
      <c r="C1846" s="9">
        <v>45566</v>
      </c>
      <c r="D1846" s="9" t="str">
        <f>TEXT(Transaction_2[[#This Row],[transaction_date]],"yyyy")</f>
        <v>2024</v>
      </c>
      <c r="E1846" s="9" t="str">
        <f>TEXT(Transaction_2[[#This Row],[transaction_date]],"mmm")</f>
        <v>Oct</v>
      </c>
      <c r="F1846" s="4">
        <v>25</v>
      </c>
      <c r="G1846" s="4" t="s">
        <v>6003</v>
      </c>
      <c r="H1846" s="4" t="s">
        <v>65</v>
      </c>
      <c r="I1846" s="4" t="s">
        <v>6025</v>
      </c>
      <c r="J1846" s="4">
        <v>1</v>
      </c>
      <c r="K1846" s="4">
        <v>175.57</v>
      </c>
      <c r="L1846" s="4">
        <v>175.57</v>
      </c>
      <c r="M1846" s="12">
        <f>Transaction_2[[#This Row],[total_amount]]*(1-Transaction_2[[#This Row],[discount_percentage]]/100)</f>
        <v>150.81462999999999</v>
      </c>
      <c r="N1846" s="12">
        <f>Transaction_2[[#This Row],[total_amount]]-(Transaction_2[[#This Row],[total_amount]]*Transaction_2[[#This Row],[discount_percentage]]/100)</f>
        <v>150.81462999999999</v>
      </c>
      <c r="O1846" s="4" t="s">
        <v>28</v>
      </c>
      <c r="P1846" s="4" t="s">
        <v>24</v>
      </c>
      <c r="Q1846" s="4">
        <v>27</v>
      </c>
      <c r="R1846" s="4" t="s">
        <v>6010</v>
      </c>
      <c r="S1846" s="4" t="b">
        <v>1</v>
      </c>
      <c r="T1846" s="4">
        <v>14.1</v>
      </c>
      <c r="U1846" s="4" t="s">
        <v>6028</v>
      </c>
      <c r="V1846" s="4">
        <v>19.11</v>
      </c>
      <c r="W1846" s="4">
        <v>20</v>
      </c>
      <c r="X1846" s="4" t="s">
        <v>6007</v>
      </c>
      <c r="Y1846" s="4" t="b">
        <v>0</v>
      </c>
      <c r="Z1846" s="4" t="b">
        <v>1</v>
      </c>
      <c r="AA1846" s="4" t="b">
        <v>0</v>
      </c>
      <c r="AB1846" s="4" t="b">
        <v>1</v>
      </c>
      <c r="AC1846" s="4" t="b">
        <v>0</v>
      </c>
    </row>
    <row r="1847" spans="1:29" x14ac:dyDescent="0.25">
      <c r="A1847" s="4" t="s">
        <v>3715</v>
      </c>
      <c r="B1847" s="4" t="s">
        <v>3716</v>
      </c>
      <c r="C1847" s="9">
        <v>45837</v>
      </c>
      <c r="D1847" s="9" t="str">
        <f>TEXT(Transaction_2[[#This Row],[transaction_date]],"yyyy")</f>
        <v>2025</v>
      </c>
      <c r="E1847" s="9" t="str">
        <f>TEXT(Transaction_2[[#This Row],[transaction_date]],"mmm")</f>
        <v>Jun</v>
      </c>
      <c r="F1847" s="4">
        <v>20</v>
      </c>
      <c r="G1847" s="4" t="s">
        <v>6003</v>
      </c>
      <c r="H1847" s="4" t="s">
        <v>80</v>
      </c>
      <c r="I1847" s="4" t="s">
        <v>6026</v>
      </c>
      <c r="J1847" s="4">
        <v>9</v>
      </c>
      <c r="K1847" s="4">
        <v>82.43</v>
      </c>
      <c r="L1847" s="4">
        <v>741.85</v>
      </c>
      <c r="M1847" s="12">
        <f>Transaction_2[[#This Row],[total_amount]]*(1-Transaction_2[[#This Row],[discount_percentage]]/100)</f>
        <v>741.85</v>
      </c>
      <c r="N1847" s="12">
        <f>Transaction_2[[#This Row],[total_amount]]-(Transaction_2[[#This Row],[total_amount]]*Transaction_2[[#This Row],[discount_percentage]]/100)</f>
        <v>741.85</v>
      </c>
      <c r="O1847" s="4" t="s">
        <v>31</v>
      </c>
      <c r="P1847" s="4" t="s">
        <v>36</v>
      </c>
      <c r="Q1847" s="4">
        <v>3</v>
      </c>
      <c r="R1847" s="4" t="s">
        <v>6023</v>
      </c>
      <c r="S1847" s="4" t="b">
        <v>0</v>
      </c>
      <c r="T1847" s="4">
        <v>0</v>
      </c>
      <c r="U1847" s="4" t="s">
        <v>6006</v>
      </c>
      <c r="V1847" s="4">
        <v>20.29</v>
      </c>
      <c r="W1847" s="4">
        <v>27</v>
      </c>
      <c r="X1847" s="4" t="s">
        <v>6007</v>
      </c>
      <c r="Y1847" s="4" t="b">
        <v>0</v>
      </c>
      <c r="Z1847" s="4" t="b">
        <v>0</v>
      </c>
      <c r="AA1847" s="4" t="b">
        <v>0</v>
      </c>
      <c r="AB1847" s="4" t="b">
        <v>0</v>
      </c>
      <c r="AC1847" s="4" t="b">
        <v>1</v>
      </c>
    </row>
    <row r="1848" spans="1:29" x14ac:dyDescent="0.25">
      <c r="A1848" s="4" t="s">
        <v>3717</v>
      </c>
      <c r="B1848" s="4" t="s">
        <v>3718</v>
      </c>
      <c r="C1848" s="9">
        <v>45694</v>
      </c>
      <c r="D1848" s="9" t="str">
        <f>TEXT(Transaction_2[[#This Row],[transaction_date]],"yyyy")</f>
        <v>2025</v>
      </c>
      <c r="E1848" s="9" t="str">
        <f>TEXT(Transaction_2[[#This Row],[transaction_date]],"mmm")</f>
        <v>Feb</v>
      </c>
      <c r="F1848" s="4">
        <v>52</v>
      </c>
      <c r="G1848" s="4" t="s">
        <v>6012</v>
      </c>
      <c r="H1848" s="4" t="s">
        <v>53</v>
      </c>
      <c r="I1848" s="4" t="s">
        <v>6022</v>
      </c>
      <c r="J1848" s="4">
        <v>3</v>
      </c>
      <c r="K1848" s="4">
        <v>126.81</v>
      </c>
      <c r="L1848" s="4">
        <v>380.44</v>
      </c>
      <c r="M1848" s="12">
        <f>Transaction_2[[#This Row],[total_amount]]*(1-Transaction_2[[#This Row],[discount_percentage]]/100)</f>
        <v>250.32951999999997</v>
      </c>
      <c r="N1848" s="12">
        <f>Transaction_2[[#This Row],[total_amount]]-(Transaction_2[[#This Row],[total_amount]]*Transaction_2[[#This Row],[discount_percentage]]/100)</f>
        <v>250.32952</v>
      </c>
      <c r="O1848" s="4" t="s">
        <v>31</v>
      </c>
      <c r="P1848" s="4" t="s">
        <v>36</v>
      </c>
      <c r="Q1848" s="4">
        <v>22</v>
      </c>
      <c r="R1848" s="4" t="s">
        <v>6005</v>
      </c>
      <c r="S1848" s="4" t="b">
        <v>1</v>
      </c>
      <c r="T1848" s="4">
        <v>34.200000000000003</v>
      </c>
      <c r="U1848" s="4" t="s">
        <v>6014</v>
      </c>
      <c r="V1848" s="4">
        <v>13.82</v>
      </c>
      <c r="W1848" s="4">
        <v>13</v>
      </c>
      <c r="X1848" s="4" t="s">
        <v>6020</v>
      </c>
      <c r="Y1848" s="4" t="b">
        <v>0</v>
      </c>
      <c r="Z1848" s="4" t="b">
        <v>0</v>
      </c>
      <c r="AA1848" s="4" t="b">
        <v>1</v>
      </c>
      <c r="AB1848" s="4" t="b">
        <v>0</v>
      </c>
      <c r="AC1848" s="4" t="b">
        <v>0</v>
      </c>
    </row>
    <row r="1849" spans="1:29" x14ac:dyDescent="0.25">
      <c r="A1849" s="4" t="s">
        <v>3719</v>
      </c>
      <c r="B1849" s="4" t="s">
        <v>3720</v>
      </c>
      <c r="C1849" s="9">
        <v>45482</v>
      </c>
      <c r="D1849" s="9" t="str">
        <f>TEXT(Transaction_2[[#This Row],[transaction_date]],"yyyy")</f>
        <v>2024</v>
      </c>
      <c r="E1849" s="9" t="str">
        <f>TEXT(Transaction_2[[#This Row],[transaction_date]],"mmm")</f>
        <v>Jul</v>
      </c>
      <c r="F1849" s="4">
        <v>43</v>
      </c>
      <c r="G1849" s="4" t="s">
        <v>6021</v>
      </c>
      <c r="H1849" s="4" t="s">
        <v>44</v>
      </c>
      <c r="I1849" s="4" t="s">
        <v>6019</v>
      </c>
      <c r="J1849" s="4">
        <v>1</v>
      </c>
      <c r="K1849" s="4">
        <v>63.02</v>
      </c>
      <c r="L1849" s="4">
        <v>63.02</v>
      </c>
      <c r="M1849" s="12">
        <f>Transaction_2[[#This Row],[total_amount]]*(1-Transaction_2[[#This Row],[discount_percentage]]/100)</f>
        <v>63.02</v>
      </c>
      <c r="N1849" s="12">
        <f>Transaction_2[[#This Row],[total_amount]]-(Transaction_2[[#This Row],[total_amount]]*Transaction_2[[#This Row],[discount_percentage]]/100)</f>
        <v>63.02</v>
      </c>
      <c r="O1849" s="4" t="s">
        <v>28</v>
      </c>
      <c r="P1849" s="4" t="s">
        <v>32</v>
      </c>
      <c r="Q1849" s="4">
        <v>48</v>
      </c>
      <c r="R1849" s="4" t="s">
        <v>6010</v>
      </c>
      <c r="S1849" s="4" t="b">
        <v>0</v>
      </c>
      <c r="T1849" s="4">
        <v>0</v>
      </c>
      <c r="U1849" s="4" t="s">
        <v>6006</v>
      </c>
      <c r="V1849" s="4">
        <v>12.28</v>
      </c>
      <c r="W1849" s="4">
        <v>7</v>
      </c>
      <c r="X1849" s="4" t="s">
        <v>6018</v>
      </c>
      <c r="Y1849" s="4" t="b">
        <v>0</v>
      </c>
      <c r="Z1849" s="4" t="b">
        <v>0</v>
      </c>
      <c r="AA1849" s="4" t="b">
        <v>1</v>
      </c>
      <c r="AB1849" s="4" t="b">
        <v>1</v>
      </c>
      <c r="AC1849" s="4" t="b">
        <v>0</v>
      </c>
    </row>
    <row r="1850" spans="1:29" x14ac:dyDescent="0.25">
      <c r="A1850" s="4" t="s">
        <v>3721</v>
      </c>
      <c r="B1850" s="4" t="s">
        <v>3722</v>
      </c>
      <c r="C1850" s="9">
        <v>45719</v>
      </c>
      <c r="D1850" s="9" t="str">
        <f>TEXT(Transaction_2[[#This Row],[transaction_date]],"yyyy")</f>
        <v>2025</v>
      </c>
      <c r="E1850" s="9" t="str">
        <f>TEXT(Transaction_2[[#This Row],[transaction_date]],"mmm")</f>
        <v>Mar</v>
      </c>
      <c r="F1850" s="4">
        <v>54</v>
      </c>
      <c r="G1850" s="4" t="s">
        <v>6012</v>
      </c>
      <c r="H1850" s="4" t="s">
        <v>44</v>
      </c>
      <c r="I1850" s="4" t="s">
        <v>6019</v>
      </c>
      <c r="J1850" s="4">
        <v>2</v>
      </c>
      <c r="K1850" s="4">
        <v>233.6</v>
      </c>
      <c r="L1850" s="4">
        <v>467.2</v>
      </c>
      <c r="M1850" s="12">
        <f>Transaction_2[[#This Row],[total_amount]]*(1-Transaction_2[[#This Row],[discount_percentage]]/100)</f>
        <v>467.2</v>
      </c>
      <c r="N1850" s="12">
        <f>Transaction_2[[#This Row],[total_amount]]-(Transaction_2[[#This Row],[total_amount]]*Transaction_2[[#This Row],[discount_percentage]]/100)</f>
        <v>467.2</v>
      </c>
      <c r="O1850" s="4" t="s">
        <v>23</v>
      </c>
      <c r="P1850" s="4" t="s">
        <v>36</v>
      </c>
      <c r="Q1850" s="4">
        <v>20</v>
      </c>
      <c r="R1850" s="4" t="s">
        <v>6005</v>
      </c>
      <c r="S1850" s="4" t="b">
        <v>0</v>
      </c>
      <c r="T1850" s="4">
        <v>0</v>
      </c>
      <c r="U1850" s="4" t="s">
        <v>6006</v>
      </c>
      <c r="V1850" s="4">
        <v>8.9700000000000006</v>
      </c>
      <c r="W1850" s="4">
        <v>4</v>
      </c>
      <c r="X1850" s="4" t="s">
        <v>6018</v>
      </c>
      <c r="Y1850" s="4" t="b">
        <v>0</v>
      </c>
      <c r="Z1850" s="4" t="b">
        <v>0</v>
      </c>
      <c r="AA1850" s="4" t="b">
        <v>0</v>
      </c>
      <c r="AB1850" s="4" t="b">
        <v>1</v>
      </c>
      <c r="AC1850" s="4" t="b">
        <v>0</v>
      </c>
    </row>
    <row r="1851" spans="1:29" x14ac:dyDescent="0.25">
      <c r="A1851" s="4" t="s">
        <v>3723</v>
      </c>
      <c r="B1851" s="4" t="s">
        <v>3724</v>
      </c>
      <c r="C1851" s="9">
        <v>45740</v>
      </c>
      <c r="D1851" s="9" t="str">
        <f>TEXT(Transaction_2[[#This Row],[transaction_date]],"yyyy")</f>
        <v>2025</v>
      </c>
      <c r="E1851" s="9" t="str">
        <f>TEXT(Transaction_2[[#This Row],[transaction_date]],"mmm")</f>
        <v>Mar</v>
      </c>
      <c r="F1851" s="4">
        <v>79</v>
      </c>
      <c r="G1851" s="4" t="s">
        <v>6011</v>
      </c>
      <c r="H1851" s="4" t="s">
        <v>44</v>
      </c>
      <c r="I1851" s="4" t="s">
        <v>6019</v>
      </c>
      <c r="J1851" s="4">
        <v>2</v>
      </c>
      <c r="K1851" s="4">
        <v>99.58</v>
      </c>
      <c r="L1851" s="4">
        <v>199.17</v>
      </c>
      <c r="M1851" s="12">
        <f>Transaction_2[[#This Row],[total_amount]]*(1-Transaction_2[[#This Row],[discount_percentage]]/100)</f>
        <v>199.17</v>
      </c>
      <c r="N1851" s="12">
        <f>Transaction_2[[#This Row],[total_amount]]-(Transaction_2[[#This Row],[total_amount]]*Transaction_2[[#This Row],[discount_percentage]]/100)</f>
        <v>199.17</v>
      </c>
      <c r="O1851" s="4" t="s">
        <v>31</v>
      </c>
      <c r="P1851" s="4" t="s">
        <v>32</v>
      </c>
      <c r="Q1851" s="4">
        <v>21</v>
      </c>
      <c r="R1851" s="4" t="s">
        <v>6005</v>
      </c>
      <c r="S1851" s="4" t="b">
        <v>0</v>
      </c>
      <c r="T1851" s="4">
        <v>0</v>
      </c>
      <c r="U1851" s="4" t="s">
        <v>6006</v>
      </c>
      <c r="V1851" s="4">
        <v>20.16</v>
      </c>
      <c r="W1851" s="4">
        <v>13</v>
      </c>
      <c r="X1851" s="4" t="s">
        <v>6020</v>
      </c>
      <c r="Y1851" s="4" t="b">
        <v>0</v>
      </c>
      <c r="Z1851" s="4" t="b">
        <v>0</v>
      </c>
      <c r="AA1851" s="4" t="b">
        <v>0</v>
      </c>
      <c r="AB1851" s="4" t="b">
        <v>0</v>
      </c>
      <c r="AC1851" s="4" t="b">
        <v>0</v>
      </c>
    </row>
    <row r="1852" spans="1:29" x14ac:dyDescent="0.25">
      <c r="A1852" s="4" t="s">
        <v>3725</v>
      </c>
      <c r="B1852" s="4" t="s">
        <v>3726</v>
      </c>
      <c r="C1852" s="9">
        <v>45489</v>
      </c>
      <c r="D1852" s="9" t="str">
        <f>TEXT(Transaction_2[[#This Row],[transaction_date]],"yyyy")</f>
        <v>2024</v>
      </c>
      <c r="E1852" s="9" t="str">
        <f>TEXT(Transaction_2[[#This Row],[transaction_date]],"mmm")</f>
        <v>Jul</v>
      </c>
      <c r="F1852" s="4">
        <v>22</v>
      </c>
      <c r="G1852" s="4" t="s">
        <v>6003</v>
      </c>
      <c r="H1852" s="4" t="s">
        <v>53</v>
      </c>
      <c r="I1852" s="4" t="s">
        <v>6022</v>
      </c>
      <c r="J1852" s="4">
        <v>1</v>
      </c>
      <c r="K1852" s="4">
        <v>274.60000000000002</v>
      </c>
      <c r="L1852" s="4">
        <v>274.60000000000002</v>
      </c>
      <c r="M1852" s="12">
        <f>Transaction_2[[#This Row],[total_amount]]*(1-Transaction_2[[#This Row],[discount_percentage]]/100)</f>
        <v>274.60000000000002</v>
      </c>
      <c r="N1852" s="12">
        <f>Transaction_2[[#This Row],[total_amount]]-(Transaction_2[[#This Row],[total_amount]]*Transaction_2[[#This Row],[discount_percentage]]/100)</f>
        <v>274.60000000000002</v>
      </c>
      <c r="O1852" s="4" t="s">
        <v>28</v>
      </c>
      <c r="P1852" s="4" t="s">
        <v>36</v>
      </c>
      <c r="Q1852" s="4">
        <v>27</v>
      </c>
      <c r="R1852" s="4" t="s">
        <v>6010</v>
      </c>
      <c r="S1852" s="4" t="b">
        <v>0</v>
      </c>
      <c r="T1852" s="4">
        <v>0</v>
      </c>
      <c r="U1852" s="4" t="s">
        <v>6006</v>
      </c>
      <c r="V1852" s="4">
        <v>11.74</v>
      </c>
      <c r="W1852" s="4">
        <v>27</v>
      </c>
      <c r="X1852" s="4" t="s">
        <v>6007</v>
      </c>
      <c r="Y1852" s="4" t="b">
        <v>0</v>
      </c>
      <c r="Z1852" s="4" t="b">
        <v>0</v>
      </c>
      <c r="AA1852" s="4" t="b">
        <v>1</v>
      </c>
      <c r="AB1852" s="4" t="b">
        <v>0</v>
      </c>
      <c r="AC1852" s="4" t="b">
        <v>0</v>
      </c>
    </row>
    <row r="1853" spans="1:29" x14ac:dyDescent="0.25">
      <c r="A1853" s="4" t="s">
        <v>3727</v>
      </c>
      <c r="B1853" s="4" t="s">
        <v>3728</v>
      </c>
      <c r="C1853" s="9">
        <v>45771</v>
      </c>
      <c r="D1853" s="9" t="str">
        <f>TEXT(Transaction_2[[#This Row],[transaction_date]],"yyyy")</f>
        <v>2025</v>
      </c>
      <c r="E1853" s="9" t="str">
        <f>TEXT(Transaction_2[[#This Row],[transaction_date]],"mmm")</f>
        <v>Apr</v>
      </c>
      <c r="F1853" s="4">
        <v>52</v>
      </c>
      <c r="G1853" s="4" t="s">
        <v>6012</v>
      </c>
      <c r="H1853" s="4" t="s">
        <v>62</v>
      </c>
      <c r="I1853" s="4" t="s">
        <v>6024</v>
      </c>
      <c r="J1853" s="4">
        <v>9</v>
      </c>
      <c r="K1853" s="4">
        <v>54.16</v>
      </c>
      <c r="L1853" s="4">
        <v>487.48</v>
      </c>
      <c r="M1853" s="12">
        <f>Transaction_2[[#This Row],[total_amount]]*(1-Transaction_2[[#This Row],[discount_percentage]]/100)</f>
        <v>487.48</v>
      </c>
      <c r="N1853" s="12">
        <f>Transaction_2[[#This Row],[total_amount]]-(Transaction_2[[#This Row],[total_amount]]*Transaction_2[[#This Row],[discount_percentage]]/100)</f>
        <v>487.48</v>
      </c>
      <c r="O1853" s="4" t="s">
        <v>90</v>
      </c>
      <c r="P1853" s="4" t="s">
        <v>36</v>
      </c>
      <c r="Q1853" s="4">
        <v>2</v>
      </c>
      <c r="R1853" s="4" t="s">
        <v>6023</v>
      </c>
      <c r="S1853" s="4" t="b">
        <v>0</v>
      </c>
      <c r="T1853" s="4">
        <v>0</v>
      </c>
      <c r="U1853" s="4" t="s">
        <v>6006</v>
      </c>
      <c r="V1853" s="4">
        <v>16.55</v>
      </c>
      <c r="W1853" s="4">
        <v>28</v>
      </c>
      <c r="X1853" s="4" t="s">
        <v>6007</v>
      </c>
      <c r="Y1853" s="4" t="b">
        <v>0</v>
      </c>
      <c r="Z1853" s="4" t="b">
        <v>0</v>
      </c>
      <c r="AA1853" s="4" t="b">
        <v>0</v>
      </c>
      <c r="AB1853" s="4" t="b">
        <v>0</v>
      </c>
      <c r="AC1853" s="4" t="b">
        <v>1</v>
      </c>
    </row>
    <row r="1854" spans="1:29" x14ac:dyDescent="0.25">
      <c r="A1854" s="4" t="s">
        <v>3729</v>
      </c>
      <c r="B1854" s="4" t="s">
        <v>3730</v>
      </c>
      <c r="C1854" s="9">
        <v>45828</v>
      </c>
      <c r="D1854" s="9" t="str">
        <f>TEXT(Transaction_2[[#This Row],[transaction_date]],"yyyy")</f>
        <v>2025</v>
      </c>
      <c r="E1854" s="9" t="str">
        <f>TEXT(Transaction_2[[#This Row],[transaction_date]],"mmm")</f>
        <v>Jun</v>
      </c>
      <c r="F1854" s="4">
        <v>46</v>
      </c>
      <c r="G1854" s="4" t="s">
        <v>6021</v>
      </c>
      <c r="H1854" s="4" t="s">
        <v>44</v>
      </c>
      <c r="I1854" s="4" t="s">
        <v>6019</v>
      </c>
      <c r="J1854" s="4">
        <v>1</v>
      </c>
      <c r="K1854" s="4">
        <v>156.04</v>
      </c>
      <c r="L1854" s="4">
        <v>156.04</v>
      </c>
      <c r="M1854" s="12">
        <f>Transaction_2[[#This Row],[total_amount]]*(1-Transaction_2[[#This Row],[discount_percentage]]/100)</f>
        <v>156.04</v>
      </c>
      <c r="N1854" s="12">
        <f>Transaction_2[[#This Row],[total_amount]]-(Transaction_2[[#This Row],[total_amount]]*Transaction_2[[#This Row],[discount_percentage]]/100)</f>
        <v>156.04</v>
      </c>
      <c r="O1854" s="4" t="s">
        <v>28</v>
      </c>
      <c r="P1854" s="4" t="s">
        <v>32</v>
      </c>
      <c r="Q1854" s="4">
        <v>29</v>
      </c>
      <c r="R1854" s="4" t="s">
        <v>6010</v>
      </c>
      <c r="S1854" s="4" t="b">
        <v>0</v>
      </c>
      <c r="T1854" s="4">
        <v>0</v>
      </c>
      <c r="U1854" s="4" t="s">
        <v>6006</v>
      </c>
      <c r="V1854" s="4">
        <v>12.66</v>
      </c>
      <c r="W1854" s="4">
        <v>7</v>
      </c>
      <c r="X1854" s="4" t="s">
        <v>6018</v>
      </c>
      <c r="Y1854" s="4" t="b">
        <v>1</v>
      </c>
      <c r="Z1854" s="4" t="b">
        <v>0</v>
      </c>
      <c r="AA1854" s="4" t="b">
        <v>0</v>
      </c>
      <c r="AB1854" s="4" t="b">
        <v>0</v>
      </c>
      <c r="AC1854" s="4" t="b">
        <v>0</v>
      </c>
    </row>
    <row r="1855" spans="1:29" x14ac:dyDescent="0.25">
      <c r="A1855" s="4" t="s">
        <v>3731</v>
      </c>
      <c r="B1855" s="4" t="s">
        <v>3732</v>
      </c>
      <c r="C1855" s="9">
        <v>45762</v>
      </c>
      <c r="D1855" s="9" t="str">
        <f>TEXT(Transaction_2[[#This Row],[transaction_date]],"yyyy")</f>
        <v>2025</v>
      </c>
      <c r="E1855" s="9" t="str">
        <f>TEXT(Transaction_2[[#This Row],[transaction_date]],"mmm")</f>
        <v>Apr</v>
      </c>
      <c r="F1855" s="4">
        <v>25</v>
      </c>
      <c r="G1855" s="4" t="s">
        <v>6003</v>
      </c>
      <c r="H1855" s="4" t="s">
        <v>22</v>
      </c>
      <c r="I1855" s="4" t="s">
        <v>6004</v>
      </c>
      <c r="J1855" s="4">
        <v>4</v>
      </c>
      <c r="K1855" s="4">
        <v>42.54</v>
      </c>
      <c r="L1855" s="4">
        <v>170.16</v>
      </c>
      <c r="M1855" s="12">
        <f>Transaction_2[[#This Row],[total_amount]]*(1-Transaction_2[[#This Row],[discount_percentage]]/100)</f>
        <v>157.90848</v>
      </c>
      <c r="N1855" s="12">
        <f>Transaction_2[[#This Row],[total_amount]]-(Transaction_2[[#This Row],[total_amount]]*Transaction_2[[#This Row],[discount_percentage]]/100)</f>
        <v>157.90848</v>
      </c>
      <c r="O1855" s="4" t="s">
        <v>28</v>
      </c>
      <c r="P1855" s="4" t="s">
        <v>36</v>
      </c>
      <c r="Q1855" s="4">
        <v>5</v>
      </c>
      <c r="R1855" s="4" t="s">
        <v>6023</v>
      </c>
      <c r="S1855" s="4" t="b">
        <v>1</v>
      </c>
      <c r="T1855" s="4">
        <v>7.2</v>
      </c>
      <c r="U1855" s="4" t="s">
        <v>6031</v>
      </c>
      <c r="V1855" s="4">
        <v>21.64</v>
      </c>
      <c r="W1855" s="4">
        <v>2</v>
      </c>
      <c r="X1855" s="4" t="s">
        <v>6016</v>
      </c>
      <c r="Y1855" s="4" t="b">
        <v>0</v>
      </c>
      <c r="Z1855" s="4" t="b">
        <v>0</v>
      </c>
      <c r="AA1855" s="4" t="b">
        <v>0</v>
      </c>
      <c r="AB1855" s="4" t="b">
        <v>1</v>
      </c>
      <c r="AC1855" s="4" t="b">
        <v>0</v>
      </c>
    </row>
    <row r="1856" spans="1:29" x14ac:dyDescent="0.25">
      <c r="A1856" s="4" t="s">
        <v>3733</v>
      </c>
      <c r="B1856" s="4" t="s">
        <v>3734</v>
      </c>
      <c r="C1856" s="9">
        <v>45495</v>
      </c>
      <c r="D1856" s="9" t="str">
        <f>TEXT(Transaction_2[[#This Row],[transaction_date]],"yyyy")</f>
        <v>2024</v>
      </c>
      <c r="E1856" s="9" t="str">
        <f>TEXT(Transaction_2[[#This Row],[transaction_date]],"mmm")</f>
        <v>Jul</v>
      </c>
      <c r="F1856" s="4">
        <v>77</v>
      </c>
      <c r="G1856" s="4" t="s">
        <v>6011</v>
      </c>
      <c r="H1856" s="4" t="s">
        <v>27</v>
      </c>
      <c r="I1856" s="4" t="s">
        <v>6009</v>
      </c>
      <c r="J1856" s="4">
        <v>6</v>
      </c>
      <c r="K1856" s="4">
        <v>21.25</v>
      </c>
      <c r="L1856" s="4">
        <v>127.51</v>
      </c>
      <c r="M1856" s="12">
        <f>Transaction_2[[#This Row],[total_amount]]*(1-Transaction_2[[#This Row],[discount_percentage]]/100)</f>
        <v>127.51</v>
      </c>
      <c r="N1856" s="12">
        <f>Transaction_2[[#This Row],[total_amount]]-(Transaction_2[[#This Row],[total_amount]]*Transaction_2[[#This Row],[discount_percentage]]/100)</f>
        <v>127.51</v>
      </c>
      <c r="O1856" s="4" t="s">
        <v>28</v>
      </c>
      <c r="P1856" s="4" t="s">
        <v>57</v>
      </c>
      <c r="Q1856" s="4">
        <v>2</v>
      </c>
      <c r="R1856" s="4" t="s">
        <v>6023</v>
      </c>
      <c r="S1856" s="4" t="b">
        <v>0</v>
      </c>
      <c r="T1856" s="4">
        <v>0</v>
      </c>
      <c r="U1856" s="4" t="s">
        <v>6006</v>
      </c>
      <c r="V1856" s="4">
        <v>19.21</v>
      </c>
      <c r="W1856" s="4">
        <v>15</v>
      </c>
      <c r="X1856" s="4" t="s">
        <v>6007</v>
      </c>
      <c r="Y1856" s="4" t="b">
        <v>1</v>
      </c>
      <c r="Z1856" s="4" t="b">
        <v>0</v>
      </c>
      <c r="AA1856" s="4" t="b">
        <v>1</v>
      </c>
      <c r="AB1856" s="4" t="b">
        <v>0</v>
      </c>
      <c r="AC1856" s="4" t="b">
        <v>1</v>
      </c>
    </row>
    <row r="1857" spans="1:29" x14ac:dyDescent="0.25">
      <c r="A1857" s="4" t="s">
        <v>3735</v>
      </c>
      <c r="B1857" s="4" t="s">
        <v>3736</v>
      </c>
      <c r="C1857" s="9">
        <v>45533</v>
      </c>
      <c r="D1857" s="9" t="str">
        <f>TEXT(Transaction_2[[#This Row],[transaction_date]],"yyyy")</f>
        <v>2024</v>
      </c>
      <c r="E1857" s="9" t="str">
        <f>TEXT(Transaction_2[[#This Row],[transaction_date]],"mmm")</f>
        <v>Aug</v>
      </c>
      <c r="F1857" s="4">
        <v>47</v>
      </c>
      <c r="G1857" s="4" t="s">
        <v>6021</v>
      </c>
      <c r="H1857" s="4" t="s">
        <v>39</v>
      </c>
      <c r="I1857" s="4" t="s">
        <v>6015</v>
      </c>
      <c r="J1857" s="4">
        <v>4</v>
      </c>
      <c r="K1857" s="4">
        <v>96.36</v>
      </c>
      <c r="L1857" s="4">
        <v>385.42</v>
      </c>
      <c r="M1857" s="12">
        <f>Transaction_2[[#This Row],[total_amount]]*(1-Transaction_2[[#This Row],[discount_percentage]]/100)</f>
        <v>200.80382</v>
      </c>
      <c r="N1857" s="12">
        <f>Transaction_2[[#This Row],[total_amount]]-(Transaction_2[[#This Row],[total_amount]]*Transaction_2[[#This Row],[discount_percentage]]/100)</f>
        <v>200.80382000000003</v>
      </c>
      <c r="O1857" s="4" t="s">
        <v>28</v>
      </c>
      <c r="P1857" s="4" t="s">
        <v>32</v>
      </c>
      <c r="Q1857" s="4">
        <v>39</v>
      </c>
      <c r="R1857" s="4" t="s">
        <v>6010</v>
      </c>
      <c r="S1857" s="4" t="b">
        <v>1</v>
      </c>
      <c r="T1857" s="4">
        <v>47.9</v>
      </c>
      <c r="U1857" s="4" t="s">
        <v>6014</v>
      </c>
      <c r="V1857" s="4">
        <v>7.94</v>
      </c>
      <c r="W1857" s="4">
        <v>21</v>
      </c>
      <c r="X1857" s="4" t="s">
        <v>6007</v>
      </c>
      <c r="Y1857" s="4" t="b">
        <v>0</v>
      </c>
      <c r="Z1857" s="4" t="b">
        <v>0</v>
      </c>
      <c r="AA1857" s="4" t="b">
        <v>0</v>
      </c>
      <c r="AB1857" s="4" t="b">
        <v>1</v>
      </c>
      <c r="AC1857" s="4" t="b">
        <v>0</v>
      </c>
    </row>
    <row r="1858" spans="1:29" x14ac:dyDescent="0.25">
      <c r="A1858" s="4" t="s">
        <v>3737</v>
      </c>
      <c r="B1858" s="4" t="s">
        <v>3738</v>
      </c>
      <c r="C1858" s="9">
        <v>45576</v>
      </c>
      <c r="D1858" s="9" t="str">
        <f>TEXT(Transaction_2[[#This Row],[transaction_date]],"yyyy")</f>
        <v>2024</v>
      </c>
      <c r="E1858" s="9" t="str">
        <f>TEXT(Transaction_2[[#This Row],[transaction_date]],"mmm")</f>
        <v>Oct</v>
      </c>
      <c r="F1858" s="4">
        <v>75</v>
      </c>
      <c r="G1858" s="4" t="s">
        <v>6011</v>
      </c>
      <c r="H1858" s="4" t="s">
        <v>80</v>
      </c>
      <c r="I1858" s="4" t="s">
        <v>6026</v>
      </c>
      <c r="J1858" s="4">
        <v>3</v>
      </c>
      <c r="K1858" s="4">
        <v>273.7</v>
      </c>
      <c r="L1858" s="4">
        <v>821.09</v>
      </c>
      <c r="M1858" s="12">
        <f>Transaction_2[[#This Row],[total_amount]]*(1-Transaction_2[[#This Row],[discount_percentage]]/100)</f>
        <v>821.09</v>
      </c>
      <c r="N1858" s="12">
        <f>Transaction_2[[#This Row],[total_amount]]-(Transaction_2[[#This Row],[total_amount]]*Transaction_2[[#This Row],[discount_percentage]]/100)</f>
        <v>821.09</v>
      </c>
      <c r="O1858" s="4" t="s">
        <v>54</v>
      </c>
      <c r="P1858" s="4" t="s">
        <v>24</v>
      </c>
      <c r="Q1858" s="4">
        <v>42</v>
      </c>
      <c r="R1858" s="4" t="s">
        <v>6010</v>
      </c>
      <c r="S1858" s="4" t="b">
        <v>0</v>
      </c>
      <c r="T1858" s="4">
        <v>0</v>
      </c>
      <c r="U1858" s="4" t="s">
        <v>6006</v>
      </c>
      <c r="V1858" s="4">
        <v>6.18</v>
      </c>
      <c r="W1858" s="4">
        <v>24</v>
      </c>
      <c r="X1858" s="4" t="s">
        <v>6007</v>
      </c>
      <c r="Y1858" s="4" t="b">
        <v>1</v>
      </c>
      <c r="Z1858" s="4" t="b">
        <v>0</v>
      </c>
      <c r="AA1858" s="4" t="b">
        <v>0</v>
      </c>
      <c r="AB1858" s="4" t="b">
        <v>0</v>
      </c>
      <c r="AC1858" s="4" t="b">
        <v>0</v>
      </c>
    </row>
    <row r="1859" spans="1:29" x14ac:dyDescent="0.25">
      <c r="A1859" s="4" t="s">
        <v>3739</v>
      </c>
      <c r="B1859" s="4" t="s">
        <v>3740</v>
      </c>
      <c r="C1859" s="9">
        <v>45697</v>
      </c>
      <c r="D1859" s="9" t="str">
        <f>TEXT(Transaction_2[[#This Row],[transaction_date]],"yyyy")</f>
        <v>2025</v>
      </c>
      <c r="E1859" s="9" t="str">
        <f>TEXT(Transaction_2[[#This Row],[transaction_date]],"mmm")</f>
        <v>Feb</v>
      </c>
      <c r="F1859" s="4">
        <v>75</v>
      </c>
      <c r="G1859" s="4" t="s">
        <v>6011</v>
      </c>
      <c r="H1859" s="4" t="s">
        <v>35</v>
      </c>
      <c r="I1859" s="4" t="s">
        <v>6013</v>
      </c>
      <c r="J1859" s="4">
        <v>4</v>
      </c>
      <c r="K1859" s="4">
        <v>57.35</v>
      </c>
      <c r="L1859" s="4">
        <v>229.4</v>
      </c>
      <c r="M1859" s="12">
        <f>Transaction_2[[#This Row],[total_amount]]*(1-Transaction_2[[#This Row],[discount_percentage]]/100)</f>
        <v>229.4</v>
      </c>
      <c r="N1859" s="12">
        <f>Transaction_2[[#This Row],[total_amount]]-(Transaction_2[[#This Row],[total_amount]]*Transaction_2[[#This Row],[discount_percentage]]/100)</f>
        <v>229.4</v>
      </c>
      <c r="O1859" s="4" t="s">
        <v>90</v>
      </c>
      <c r="P1859" s="4" t="s">
        <v>57</v>
      </c>
      <c r="Q1859" s="4">
        <v>0</v>
      </c>
      <c r="R1859" s="4" t="s">
        <v>6027</v>
      </c>
      <c r="S1859" s="4" t="b">
        <v>0</v>
      </c>
      <c r="T1859" s="4">
        <v>0</v>
      </c>
      <c r="U1859" s="4" t="s">
        <v>6006</v>
      </c>
      <c r="V1859" s="4">
        <v>17.13</v>
      </c>
      <c r="W1859" s="4">
        <v>3</v>
      </c>
      <c r="X1859" s="4" t="s">
        <v>6016</v>
      </c>
      <c r="Y1859" s="4" t="b">
        <v>0</v>
      </c>
      <c r="Z1859" s="4" t="b">
        <v>0</v>
      </c>
      <c r="AA1859" s="4" t="b">
        <v>0</v>
      </c>
      <c r="AB1859" s="4" t="b">
        <v>0</v>
      </c>
      <c r="AC1859" s="4" t="b">
        <v>1</v>
      </c>
    </row>
    <row r="1860" spans="1:29" x14ac:dyDescent="0.25">
      <c r="A1860" s="4" t="s">
        <v>3741</v>
      </c>
      <c r="B1860" s="4" t="s">
        <v>3742</v>
      </c>
      <c r="C1860" s="9">
        <v>45789</v>
      </c>
      <c r="D1860" s="9" t="str">
        <f>TEXT(Transaction_2[[#This Row],[transaction_date]],"yyyy")</f>
        <v>2025</v>
      </c>
      <c r="E1860" s="9" t="str">
        <f>TEXT(Transaction_2[[#This Row],[transaction_date]],"mmm")</f>
        <v>May</v>
      </c>
      <c r="F1860" s="4">
        <v>43</v>
      </c>
      <c r="G1860" s="4" t="s">
        <v>6021</v>
      </c>
      <c r="H1860" s="4" t="s">
        <v>62</v>
      </c>
      <c r="I1860" s="4" t="s">
        <v>6024</v>
      </c>
      <c r="J1860" s="4">
        <v>3</v>
      </c>
      <c r="K1860" s="4">
        <v>193.75</v>
      </c>
      <c r="L1860" s="4">
        <v>581.25</v>
      </c>
      <c r="M1860" s="12">
        <f>Transaction_2[[#This Row],[total_amount]]*(1-Transaction_2[[#This Row],[discount_percentage]]/100)</f>
        <v>581.25</v>
      </c>
      <c r="N1860" s="12">
        <f>Transaction_2[[#This Row],[total_amount]]-(Transaction_2[[#This Row],[total_amount]]*Transaction_2[[#This Row],[discount_percentage]]/100)</f>
        <v>581.25</v>
      </c>
      <c r="O1860" s="4" t="s">
        <v>54</v>
      </c>
      <c r="P1860" s="4" t="s">
        <v>32</v>
      </c>
      <c r="Q1860" s="4">
        <v>26</v>
      </c>
      <c r="R1860" s="4" t="s">
        <v>6010</v>
      </c>
      <c r="S1860" s="4" t="b">
        <v>0</v>
      </c>
      <c r="T1860" s="4">
        <v>0</v>
      </c>
      <c r="U1860" s="4" t="s">
        <v>6006</v>
      </c>
      <c r="V1860" s="4">
        <v>12.85</v>
      </c>
      <c r="W1860" s="4">
        <v>24</v>
      </c>
      <c r="X1860" s="4" t="s">
        <v>6007</v>
      </c>
      <c r="Y1860" s="4" t="b">
        <v>0</v>
      </c>
      <c r="Z1860" s="4" t="b">
        <v>0</v>
      </c>
      <c r="AA1860" s="4" t="b">
        <v>0</v>
      </c>
      <c r="AB1860" s="4" t="b">
        <v>0</v>
      </c>
      <c r="AC1860" s="4" t="b">
        <v>0</v>
      </c>
    </row>
    <row r="1861" spans="1:29" x14ac:dyDescent="0.25">
      <c r="A1861" s="4" t="s">
        <v>3743</v>
      </c>
      <c r="B1861" s="4" t="s">
        <v>3744</v>
      </c>
      <c r="C1861" s="9">
        <v>45795</v>
      </c>
      <c r="D1861" s="9" t="str">
        <f>TEXT(Transaction_2[[#This Row],[transaction_date]],"yyyy")</f>
        <v>2025</v>
      </c>
      <c r="E1861" s="9" t="str">
        <f>TEXT(Transaction_2[[#This Row],[transaction_date]],"mmm")</f>
        <v>May</v>
      </c>
      <c r="F1861" s="4">
        <v>32</v>
      </c>
      <c r="G1861" s="4" t="s">
        <v>6017</v>
      </c>
      <c r="H1861" s="4" t="s">
        <v>44</v>
      </c>
      <c r="I1861" s="4" t="s">
        <v>6019</v>
      </c>
      <c r="J1861" s="4">
        <v>3</v>
      </c>
      <c r="K1861" s="4">
        <v>164.61</v>
      </c>
      <c r="L1861" s="4">
        <v>493.82</v>
      </c>
      <c r="M1861" s="12">
        <f>Transaction_2[[#This Row],[total_amount]]*(1-Transaction_2[[#This Row],[discount_percentage]]/100)</f>
        <v>493.82</v>
      </c>
      <c r="N1861" s="12">
        <f>Transaction_2[[#This Row],[total_amount]]-(Transaction_2[[#This Row],[total_amount]]*Transaction_2[[#This Row],[discount_percentage]]/100)</f>
        <v>493.82</v>
      </c>
      <c r="O1861" s="4" t="s">
        <v>28</v>
      </c>
      <c r="P1861" s="4" t="s">
        <v>24</v>
      </c>
      <c r="Q1861" s="4">
        <v>26</v>
      </c>
      <c r="R1861" s="4" t="s">
        <v>6010</v>
      </c>
      <c r="S1861" s="4" t="b">
        <v>0</v>
      </c>
      <c r="T1861" s="4">
        <v>0</v>
      </c>
      <c r="U1861" s="4" t="s">
        <v>6006</v>
      </c>
      <c r="V1861" s="4">
        <v>14.26</v>
      </c>
      <c r="W1861" s="4">
        <v>21</v>
      </c>
      <c r="X1861" s="4" t="s">
        <v>6007</v>
      </c>
      <c r="Y1861" s="4" t="b">
        <v>0</v>
      </c>
      <c r="Z1861" s="4" t="b">
        <v>0</v>
      </c>
      <c r="AA1861" s="4" t="b">
        <v>0</v>
      </c>
      <c r="AB1861" s="4" t="b">
        <v>0</v>
      </c>
      <c r="AC1861" s="4" t="b">
        <v>0</v>
      </c>
    </row>
    <row r="1862" spans="1:29" x14ac:dyDescent="0.25">
      <c r="A1862" s="4" t="s">
        <v>3745</v>
      </c>
      <c r="B1862" s="4" t="s">
        <v>3746</v>
      </c>
      <c r="C1862" s="9">
        <v>45716</v>
      </c>
      <c r="D1862" s="9" t="str">
        <f>TEXT(Transaction_2[[#This Row],[transaction_date]],"yyyy")</f>
        <v>2025</v>
      </c>
      <c r="E1862" s="9" t="str">
        <f>TEXT(Transaction_2[[#This Row],[transaction_date]],"mmm")</f>
        <v>Feb</v>
      </c>
      <c r="F1862" s="4">
        <v>51</v>
      </c>
      <c r="G1862" s="4" t="s">
        <v>6012</v>
      </c>
      <c r="H1862" s="4" t="s">
        <v>35</v>
      </c>
      <c r="I1862" s="4" t="s">
        <v>6013</v>
      </c>
      <c r="J1862" s="4">
        <v>6</v>
      </c>
      <c r="K1862" s="4">
        <v>76.67</v>
      </c>
      <c r="L1862" s="4">
        <v>460</v>
      </c>
      <c r="M1862" s="12">
        <f>Transaction_2[[#This Row],[total_amount]]*(1-Transaction_2[[#This Row],[discount_percentage]]/100)</f>
        <v>273.7</v>
      </c>
      <c r="N1862" s="12">
        <f>Transaction_2[[#This Row],[total_amount]]-(Transaction_2[[#This Row],[total_amount]]*Transaction_2[[#This Row],[discount_percentage]]/100)</f>
        <v>273.7</v>
      </c>
      <c r="O1862" s="4" t="s">
        <v>28</v>
      </c>
      <c r="P1862" s="4" t="s">
        <v>36</v>
      </c>
      <c r="Q1862" s="4">
        <v>1</v>
      </c>
      <c r="R1862" s="4" t="s">
        <v>6029</v>
      </c>
      <c r="S1862" s="4" t="b">
        <v>1</v>
      </c>
      <c r="T1862" s="4">
        <v>40.5</v>
      </c>
      <c r="U1862" s="4" t="s">
        <v>6014</v>
      </c>
      <c r="V1862" s="4">
        <v>22.38</v>
      </c>
      <c r="W1862" s="4">
        <v>14</v>
      </c>
      <c r="X1862" s="4" t="s">
        <v>6020</v>
      </c>
      <c r="Y1862" s="4" t="b">
        <v>0</v>
      </c>
      <c r="Z1862" s="4" t="b">
        <v>0</v>
      </c>
      <c r="AA1862" s="4" t="b">
        <v>0</v>
      </c>
      <c r="AB1862" s="4" t="b">
        <v>0</v>
      </c>
      <c r="AC1862" s="4" t="b">
        <v>1</v>
      </c>
    </row>
    <row r="1863" spans="1:29" x14ac:dyDescent="0.25">
      <c r="A1863" s="4" t="s">
        <v>3747</v>
      </c>
      <c r="B1863" s="4" t="s">
        <v>3748</v>
      </c>
      <c r="C1863" s="9">
        <v>45691</v>
      </c>
      <c r="D1863" s="9" t="str">
        <f>TEXT(Transaction_2[[#This Row],[transaction_date]],"yyyy")</f>
        <v>2025</v>
      </c>
      <c r="E1863" s="9" t="str">
        <f>TEXT(Transaction_2[[#This Row],[transaction_date]],"mmm")</f>
        <v>Feb</v>
      </c>
      <c r="F1863" s="4">
        <v>43</v>
      </c>
      <c r="G1863" s="4" t="s">
        <v>6021</v>
      </c>
      <c r="H1863" s="4" t="s">
        <v>35</v>
      </c>
      <c r="I1863" s="4" t="s">
        <v>6013</v>
      </c>
      <c r="J1863" s="4">
        <v>6</v>
      </c>
      <c r="K1863" s="4">
        <v>9.76</v>
      </c>
      <c r="L1863" s="4">
        <v>58.53</v>
      </c>
      <c r="M1863" s="12">
        <f>Transaction_2[[#This Row],[total_amount]]*(1-Transaction_2[[#This Row],[discount_percentage]]/100)</f>
        <v>58.53</v>
      </c>
      <c r="N1863" s="12">
        <f>Transaction_2[[#This Row],[total_amount]]-(Transaction_2[[#This Row],[total_amount]]*Transaction_2[[#This Row],[discount_percentage]]/100)</f>
        <v>58.53</v>
      </c>
      <c r="O1863" s="4" t="s">
        <v>28</v>
      </c>
      <c r="P1863" s="4" t="s">
        <v>57</v>
      </c>
      <c r="Q1863" s="4">
        <v>1</v>
      </c>
      <c r="R1863" s="4" t="s">
        <v>6029</v>
      </c>
      <c r="S1863" s="4" t="b">
        <v>0</v>
      </c>
      <c r="T1863" s="4">
        <v>0</v>
      </c>
      <c r="U1863" s="4" t="s">
        <v>6006</v>
      </c>
      <c r="V1863" s="4">
        <v>5.78</v>
      </c>
      <c r="W1863" s="4">
        <v>9</v>
      </c>
      <c r="X1863" s="4" t="s">
        <v>6020</v>
      </c>
      <c r="Y1863" s="4" t="b">
        <v>0</v>
      </c>
      <c r="Z1863" s="4" t="b">
        <v>0</v>
      </c>
      <c r="AA1863" s="4" t="b">
        <v>0</v>
      </c>
      <c r="AB1863" s="4" t="b">
        <v>0</v>
      </c>
      <c r="AC1863" s="4" t="b">
        <v>1</v>
      </c>
    </row>
    <row r="1864" spans="1:29" x14ac:dyDescent="0.25">
      <c r="A1864" s="4" t="s">
        <v>3749</v>
      </c>
      <c r="B1864" s="4" t="s">
        <v>3750</v>
      </c>
      <c r="C1864" s="9">
        <v>45740</v>
      </c>
      <c r="D1864" s="9" t="str">
        <f>TEXT(Transaction_2[[#This Row],[transaction_date]],"yyyy")</f>
        <v>2025</v>
      </c>
      <c r="E1864" s="9" t="str">
        <f>TEXT(Transaction_2[[#This Row],[transaction_date]],"mmm")</f>
        <v>Mar</v>
      </c>
      <c r="F1864" s="4">
        <v>32</v>
      </c>
      <c r="G1864" s="4" t="s">
        <v>6017</v>
      </c>
      <c r="H1864" s="4" t="s">
        <v>53</v>
      </c>
      <c r="I1864" s="4" t="s">
        <v>6022</v>
      </c>
      <c r="J1864" s="4">
        <v>2</v>
      </c>
      <c r="K1864" s="4">
        <v>121.28</v>
      </c>
      <c r="L1864" s="4">
        <v>242.56</v>
      </c>
      <c r="M1864" s="12">
        <f>Transaction_2[[#This Row],[total_amount]]*(1-Transaction_2[[#This Row],[discount_percentage]]/100)</f>
        <v>163.48543999999998</v>
      </c>
      <c r="N1864" s="12">
        <f>Transaction_2[[#This Row],[total_amount]]-(Transaction_2[[#This Row],[total_amount]]*Transaction_2[[#This Row],[discount_percentage]]/100)</f>
        <v>163.48543999999998</v>
      </c>
      <c r="O1864" s="4" t="s">
        <v>23</v>
      </c>
      <c r="P1864" s="4" t="s">
        <v>32</v>
      </c>
      <c r="Q1864" s="4">
        <v>35</v>
      </c>
      <c r="R1864" s="4" t="s">
        <v>6010</v>
      </c>
      <c r="S1864" s="4" t="b">
        <v>1</v>
      </c>
      <c r="T1864" s="4">
        <v>32.6</v>
      </c>
      <c r="U1864" s="4" t="s">
        <v>6014</v>
      </c>
      <c r="V1864" s="4">
        <v>21.22</v>
      </c>
      <c r="W1864" s="4">
        <v>16</v>
      </c>
      <c r="X1864" s="4" t="s">
        <v>6007</v>
      </c>
      <c r="Y1864" s="4" t="b">
        <v>0</v>
      </c>
      <c r="Z1864" s="4" t="b">
        <v>0</v>
      </c>
      <c r="AA1864" s="4" t="b">
        <v>1</v>
      </c>
      <c r="AB1864" s="4" t="b">
        <v>1</v>
      </c>
      <c r="AC1864" s="4" t="b">
        <v>0</v>
      </c>
    </row>
    <row r="1865" spans="1:29" x14ac:dyDescent="0.25">
      <c r="A1865" s="4" t="s">
        <v>3751</v>
      </c>
      <c r="B1865" s="4" t="s">
        <v>3752</v>
      </c>
      <c r="C1865" s="9">
        <v>45675</v>
      </c>
      <c r="D1865" s="9" t="str">
        <f>TEXT(Transaction_2[[#This Row],[transaction_date]],"yyyy")</f>
        <v>2025</v>
      </c>
      <c r="E1865" s="9" t="str">
        <f>TEXT(Transaction_2[[#This Row],[transaction_date]],"mmm")</f>
        <v>Jan</v>
      </c>
      <c r="F1865" s="4">
        <v>36</v>
      </c>
      <c r="G1865" s="4" t="s">
        <v>6017</v>
      </c>
      <c r="H1865" s="4" t="s">
        <v>27</v>
      </c>
      <c r="I1865" s="4" t="s">
        <v>6009</v>
      </c>
      <c r="J1865" s="4">
        <v>2</v>
      </c>
      <c r="K1865" s="4">
        <v>74.239999999999995</v>
      </c>
      <c r="L1865" s="4">
        <v>148.49</v>
      </c>
      <c r="M1865" s="12">
        <f>Transaction_2[[#This Row],[total_amount]]*(1-Transaction_2[[#This Row],[discount_percentage]]/100)</f>
        <v>81.966480000000018</v>
      </c>
      <c r="N1865" s="12">
        <f>Transaction_2[[#This Row],[total_amount]]-(Transaction_2[[#This Row],[total_amount]]*Transaction_2[[#This Row],[discount_percentage]]/100)</f>
        <v>81.966480000000004</v>
      </c>
      <c r="O1865" s="4" t="s">
        <v>28</v>
      </c>
      <c r="P1865" s="4" t="s">
        <v>36</v>
      </c>
      <c r="Q1865" s="4">
        <v>28</v>
      </c>
      <c r="R1865" s="4" t="s">
        <v>6010</v>
      </c>
      <c r="S1865" s="4" t="b">
        <v>1</v>
      </c>
      <c r="T1865" s="4">
        <v>44.8</v>
      </c>
      <c r="U1865" s="4" t="s">
        <v>6014</v>
      </c>
      <c r="V1865" s="4">
        <v>11</v>
      </c>
      <c r="W1865" s="4">
        <v>17</v>
      </c>
      <c r="X1865" s="4" t="s">
        <v>6007</v>
      </c>
      <c r="Y1865" s="4" t="b">
        <v>0</v>
      </c>
      <c r="Z1865" s="4" t="b">
        <v>0</v>
      </c>
      <c r="AA1865" s="4" t="b">
        <v>0</v>
      </c>
      <c r="AB1865" s="4" t="b">
        <v>0</v>
      </c>
      <c r="AC1865" s="4" t="b">
        <v>0</v>
      </c>
    </row>
    <row r="1866" spans="1:29" x14ac:dyDescent="0.25">
      <c r="A1866" s="4" t="s">
        <v>3753</v>
      </c>
      <c r="B1866" s="4" t="s">
        <v>3754</v>
      </c>
      <c r="C1866" s="9">
        <v>45706</v>
      </c>
      <c r="D1866" s="9" t="str">
        <f>TEXT(Transaction_2[[#This Row],[transaction_date]],"yyyy")</f>
        <v>2025</v>
      </c>
      <c r="E1866" s="9" t="str">
        <f>TEXT(Transaction_2[[#This Row],[transaction_date]],"mmm")</f>
        <v>Feb</v>
      </c>
      <c r="F1866" s="4">
        <v>65</v>
      </c>
      <c r="G1866" s="4" t="s">
        <v>6008</v>
      </c>
      <c r="H1866" s="4" t="s">
        <v>80</v>
      </c>
      <c r="I1866" s="4" t="s">
        <v>6026</v>
      </c>
      <c r="J1866" s="4">
        <v>19</v>
      </c>
      <c r="K1866" s="4">
        <v>52.82</v>
      </c>
      <c r="L1866" s="4">
        <v>1003.58</v>
      </c>
      <c r="M1866" s="12">
        <f>Transaction_2[[#This Row],[total_amount]]*(1-Transaction_2[[#This Row],[discount_percentage]]/100)</f>
        <v>1003.58</v>
      </c>
      <c r="N1866" s="12">
        <f>Transaction_2[[#This Row],[total_amount]]-(Transaction_2[[#This Row],[total_amount]]*Transaction_2[[#This Row],[discount_percentage]]/100)</f>
        <v>1003.58</v>
      </c>
      <c r="O1866" s="4" t="s">
        <v>31</v>
      </c>
      <c r="P1866" s="4" t="s">
        <v>57</v>
      </c>
      <c r="Q1866" s="4">
        <v>4</v>
      </c>
      <c r="R1866" s="4" t="s">
        <v>6023</v>
      </c>
      <c r="S1866" s="4" t="b">
        <v>0</v>
      </c>
      <c r="T1866" s="4">
        <v>0</v>
      </c>
      <c r="U1866" s="4" t="s">
        <v>6006</v>
      </c>
      <c r="V1866" s="4">
        <v>19.04</v>
      </c>
      <c r="W1866" s="4">
        <v>12</v>
      </c>
      <c r="X1866" s="4" t="s">
        <v>6020</v>
      </c>
      <c r="Y1866" s="4" t="b">
        <v>1</v>
      </c>
      <c r="Z1866" s="4" t="b">
        <v>0</v>
      </c>
      <c r="AA1866" s="4" t="b">
        <v>0</v>
      </c>
      <c r="AB1866" s="4" t="b">
        <v>0</v>
      </c>
      <c r="AC1866" s="4" t="b">
        <v>1</v>
      </c>
    </row>
    <row r="1867" spans="1:29" x14ac:dyDescent="0.25">
      <c r="A1867" s="4" t="s">
        <v>3755</v>
      </c>
      <c r="B1867" s="4" t="s">
        <v>3756</v>
      </c>
      <c r="C1867" s="9">
        <v>45542</v>
      </c>
      <c r="D1867" s="9" t="str">
        <f>TEXT(Transaction_2[[#This Row],[transaction_date]],"yyyy")</f>
        <v>2024</v>
      </c>
      <c r="E1867" s="9" t="str">
        <f>TEXT(Transaction_2[[#This Row],[transaction_date]],"mmm")</f>
        <v>Sep</v>
      </c>
      <c r="F1867" s="4">
        <v>53</v>
      </c>
      <c r="G1867" s="4" t="s">
        <v>6012</v>
      </c>
      <c r="H1867" s="4" t="s">
        <v>22</v>
      </c>
      <c r="I1867" s="4" t="s">
        <v>6004</v>
      </c>
      <c r="J1867" s="4">
        <v>6</v>
      </c>
      <c r="K1867" s="4">
        <v>72.489999999999995</v>
      </c>
      <c r="L1867" s="4">
        <v>434.94</v>
      </c>
      <c r="M1867" s="12">
        <f>Transaction_2[[#This Row],[total_amount]]*(1-Transaction_2[[#This Row],[discount_percentage]]/100)</f>
        <v>434.94</v>
      </c>
      <c r="N1867" s="12">
        <f>Transaction_2[[#This Row],[total_amount]]-(Transaction_2[[#This Row],[total_amount]]*Transaction_2[[#This Row],[discount_percentage]]/100)</f>
        <v>434.94</v>
      </c>
      <c r="O1867" s="4" t="s">
        <v>28</v>
      </c>
      <c r="P1867" s="4" t="s">
        <v>57</v>
      </c>
      <c r="Q1867" s="4">
        <v>4</v>
      </c>
      <c r="R1867" s="4" t="s">
        <v>6023</v>
      </c>
      <c r="S1867" s="4" t="b">
        <v>0</v>
      </c>
      <c r="T1867" s="4">
        <v>0</v>
      </c>
      <c r="U1867" s="4" t="s">
        <v>6006</v>
      </c>
      <c r="V1867" s="4">
        <v>23.68</v>
      </c>
      <c r="W1867" s="4">
        <v>25</v>
      </c>
      <c r="X1867" s="4" t="s">
        <v>6007</v>
      </c>
      <c r="Y1867" s="4" t="b">
        <v>0</v>
      </c>
      <c r="Z1867" s="4" t="b">
        <v>0</v>
      </c>
      <c r="AA1867" s="4" t="b">
        <v>0</v>
      </c>
      <c r="AB1867" s="4" t="b">
        <v>1</v>
      </c>
      <c r="AC1867" s="4" t="b">
        <v>1</v>
      </c>
    </row>
    <row r="1868" spans="1:29" x14ac:dyDescent="0.25">
      <c r="A1868" s="4" t="s">
        <v>3757</v>
      </c>
      <c r="B1868" s="4" t="s">
        <v>3758</v>
      </c>
      <c r="C1868" s="9">
        <v>45731</v>
      </c>
      <c r="D1868" s="9" t="str">
        <f>TEXT(Transaction_2[[#This Row],[transaction_date]],"yyyy")</f>
        <v>2025</v>
      </c>
      <c r="E1868" s="9" t="str">
        <f>TEXT(Transaction_2[[#This Row],[transaction_date]],"mmm")</f>
        <v>Mar</v>
      </c>
      <c r="F1868" s="4">
        <v>19</v>
      </c>
      <c r="G1868" s="4" t="s">
        <v>6003</v>
      </c>
      <c r="H1868" s="4" t="s">
        <v>27</v>
      </c>
      <c r="I1868" s="4" t="s">
        <v>6009</v>
      </c>
      <c r="J1868" s="4">
        <v>14</v>
      </c>
      <c r="K1868" s="4">
        <v>16.64</v>
      </c>
      <c r="L1868" s="4">
        <v>232.89</v>
      </c>
      <c r="M1868" s="12">
        <f>Transaction_2[[#This Row],[total_amount]]*(1-Transaction_2[[#This Row],[discount_percentage]]/100)</f>
        <v>208.20365999999999</v>
      </c>
      <c r="N1868" s="12">
        <f>Transaction_2[[#This Row],[total_amount]]-(Transaction_2[[#This Row],[total_amount]]*Transaction_2[[#This Row],[discount_percentage]]/100)</f>
        <v>208.20365999999999</v>
      </c>
      <c r="O1868" s="4" t="s">
        <v>28</v>
      </c>
      <c r="P1868" s="4" t="s">
        <v>36</v>
      </c>
      <c r="Q1868" s="4">
        <v>3</v>
      </c>
      <c r="R1868" s="4" t="s">
        <v>6023</v>
      </c>
      <c r="S1868" s="4" t="b">
        <v>1</v>
      </c>
      <c r="T1868" s="4">
        <v>10.6</v>
      </c>
      <c r="U1868" s="4" t="s">
        <v>6028</v>
      </c>
      <c r="V1868" s="4">
        <v>18.07</v>
      </c>
      <c r="W1868" s="4">
        <v>22</v>
      </c>
      <c r="X1868" s="4" t="s">
        <v>6007</v>
      </c>
      <c r="Y1868" s="4" t="b">
        <v>1</v>
      </c>
      <c r="Z1868" s="4" t="b">
        <v>0</v>
      </c>
      <c r="AA1868" s="4" t="b">
        <v>0</v>
      </c>
      <c r="AB1868" s="4" t="b">
        <v>0</v>
      </c>
      <c r="AC1868" s="4" t="b">
        <v>1</v>
      </c>
    </row>
    <row r="1869" spans="1:29" x14ac:dyDescent="0.25">
      <c r="A1869" s="4" t="s">
        <v>3759</v>
      </c>
      <c r="B1869" s="4" t="s">
        <v>3760</v>
      </c>
      <c r="C1869" s="9">
        <v>45557</v>
      </c>
      <c r="D1869" s="9" t="str">
        <f>TEXT(Transaction_2[[#This Row],[transaction_date]],"yyyy")</f>
        <v>2024</v>
      </c>
      <c r="E1869" s="9" t="str">
        <f>TEXT(Transaction_2[[#This Row],[transaction_date]],"mmm")</f>
        <v>Sep</v>
      </c>
      <c r="F1869" s="4">
        <v>53</v>
      </c>
      <c r="G1869" s="4" t="s">
        <v>6012</v>
      </c>
      <c r="H1869" s="4" t="s">
        <v>35</v>
      </c>
      <c r="I1869" s="4" t="s">
        <v>6013</v>
      </c>
      <c r="J1869" s="4">
        <v>14</v>
      </c>
      <c r="K1869" s="4">
        <v>7.18</v>
      </c>
      <c r="L1869" s="4">
        <v>100.58</v>
      </c>
      <c r="M1869" s="12">
        <f>Transaction_2[[#This Row],[total_amount]]*(1-Transaction_2[[#This Row],[discount_percentage]]/100)</f>
        <v>100.58</v>
      </c>
      <c r="N1869" s="12">
        <f>Transaction_2[[#This Row],[total_amount]]-(Transaction_2[[#This Row],[total_amount]]*Transaction_2[[#This Row],[discount_percentage]]/100)</f>
        <v>100.58</v>
      </c>
      <c r="O1869" s="4" t="s">
        <v>28</v>
      </c>
      <c r="P1869" s="4" t="s">
        <v>57</v>
      </c>
      <c r="Q1869" s="4">
        <v>3</v>
      </c>
      <c r="R1869" s="4" t="s">
        <v>6023</v>
      </c>
      <c r="S1869" s="4" t="b">
        <v>0</v>
      </c>
      <c r="T1869" s="4">
        <v>0</v>
      </c>
      <c r="U1869" s="4" t="s">
        <v>6006</v>
      </c>
      <c r="V1869" s="4">
        <v>18.559999999999999</v>
      </c>
      <c r="W1869" s="4">
        <v>10</v>
      </c>
      <c r="X1869" s="4" t="s">
        <v>6020</v>
      </c>
      <c r="Y1869" s="4" t="b">
        <v>0</v>
      </c>
      <c r="Z1869" s="4" t="b">
        <v>0</v>
      </c>
      <c r="AA1869" s="4" t="b">
        <v>0</v>
      </c>
      <c r="AB1869" s="4" t="b">
        <v>0</v>
      </c>
      <c r="AC1869" s="4" t="b">
        <v>1</v>
      </c>
    </row>
    <row r="1870" spans="1:29" x14ac:dyDescent="0.25">
      <c r="A1870" s="4" t="s">
        <v>3761</v>
      </c>
      <c r="B1870" s="4" t="s">
        <v>2340</v>
      </c>
      <c r="C1870" s="9">
        <v>45572</v>
      </c>
      <c r="D1870" s="9" t="str">
        <f>TEXT(Transaction_2[[#This Row],[transaction_date]],"yyyy")</f>
        <v>2024</v>
      </c>
      <c r="E1870" s="9" t="str">
        <f>TEXT(Transaction_2[[#This Row],[transaction_date]],"mmm")</f>
        <v>Oct</v>
      </c>
      <c r="F1870" s="4">
        <v>43</v>
      </c>
      <c r="G1870" s="4" t="s">
        <v>6021</v>
      </c>
      <c r="H1870" s="4" t="s">
        <v>62</v>
      </c>
      <c r="I1870" s="4" t="s">
        <v>6024</v>
      </c>
      <c r="J1870" s="4">
        <v>4</v>
      </c>
      <c r="K1870" s="4">
        <v>65.58</v>
      </c>
      <c r="L1870" s="4">
        <v>262.32</v>
      </c>
      <c r="M1870" s="12">
        <f>Transaction_2[[#This Row],[total_amount]]*(1-Transaction_2[[#This Row],[discount_percentage]]/100)</f>
        <v>262.32</v>
      </c>
      <c r="N1870" s="12">
        <f>Transaction_2[[#This Row],[total_amount]]-(Transaction_2[[#This Row],[total_amount]]*Transaction_2[[#This Row],[discount_percentage]]/100)</f>
        <v>262.32</v>
      </c>
      <c r="O1870" s="4" t="s">
        <v>54</v>
      </c>
      <c r="P1870" s="4" t="s">
        <v>32</v>
      </c>
      <c r="Q1870" s="4">
        <v>34</v>
      </c>
      <c r="R1870" s="4" t="s">
        <v>6010</v>
      </c>
      <c r="S1870" s="4" t="b">
        <v>0</v>
      </c>
      <c r="T1870" s="4">
        <v>0</v>
      </c>
      <c r="U1870" s="4" t="s">
        <v>6006</v>
      </c>
      <c r="V1870" s="4">
        <v>12.1</v>
      </c>
      <c r="W1870" s="4">
        <v>22</v>
      </c>
      <c r="X1870" s="4" t="s">
        <v>6007</v>
      </c>
      <c r="Y1870" s="4" t="b">
        <v>0</v>
      </c>
      <c r="Z1870" s="4" t="b">
        <v>0</v>
      </c>
      <c r="AA1870" s="4" t="b">
        <v>1</v>
      </c>
      <c r="AB1870" s="4" t="b">
        <v>0</v>
      </c>
      <c r="AC1870" s="4" t="b">
        <v>0</v>
      </c>
    </row>
    <row r="1871" spans="1:29" x14ac:dyDescent="0.25">
      <c r="A1871" s="4" t="s">
        <v>3762</v>
      </c>
      <c r="B1871" s="4" t="s">
        <v>3763</v>
      </c>
      <c r="C1871" s="9">
        <v>45617</v>
      </c>
      <c r="D1871" s="9" t="str">
        <f>TEXT(Transaction_2[[#This Row],[transaction_date]],"yyyy")</f>
        <v>2024</v>
      </c>
      <c r="E1871" s="9" t="str">
        <f>TEXT(Transaction_2[[#This Row],[transaction_date]],"mmm")</f>
        <v>Nov</v>
      </c>
      <c r="F1871" s="4">
        <v>22</v>
      </c>
      <c r="G1871" s="4" t="s">
        <v>6003</v>
      </c>
      <c r="H1871" s="4" t="s">
        <v>22</v>
      </c>
      <c r="I1871" s="4" t="s">
        <v>6004</v>
      </c>
      <c r="J1871" s="4">
        <v>2</v>
      </c>
      <c r="K1871" s="4">
        <v>175.97</v>
      </c>
      <c r="L1871" s="4">
        <v>351.93</v>
      </c>
      <c r="M1871" s="12">
        <f>Transaction_2[[#This Row],[total_amount]]*(1-Transaction_2[[#This Row],[discount_percentage]]/100)</f>
        <v>351.93</v>
      </c>
      <c r="N1871" s="12">
        <f>Transaction_2[[#This Row],[total_amount]]-(Transaction_2[[#This Row],[total_amount]]*Transaction_2[[#This Row],[discount_percentage]]/100)</f>
        <v>351.93</v>
      </c>
      <c r="O1871" s="4" t="s">
        <v>23</v>
      </c>
      <c r="P1871" s="4" t="s">
        <v>32</v>
      </c>
      <c r="Q1871" s="4">
        <v>18</v>
      </c>
      <c r="R1871" s="4" t="s">
        <v>6005</v>
      </c>
      <c r="S1871" s="4" t="b">
        <v>0</v>
      </c>
      <c r="T1871" s="4">
        <v>0</v>
      </c>
      <c r="U1871" s="4" t="s">
        <v>6006</v>
      </c>
      <c r="V1871" s="4">
        <v>6.39</v>
      </c>
      <c r="W1871" s="4">
        <v>16</v>
      </c>
      <c r="X1871" s="4" t="s">
        <v>6007</v>
      </c>
      <c r="Y1871" s="4" t="b">
        <v>0</v>
      </c>
      <c r="Z1871" s="4" t="b">
        <v>0</v>
      </c>
      <c r="AA1871" s="4" t="b">
        <v>0</v>
      </c>
      <c r="AB1871" s="4" t="b">
        <v>1</v>
      </c>
      <c r="AC1871" s="4" t="b">
        <v>0</v>
      </c>
    </row>
    <row r="1872" spans="1:29" x14ac:dyDescent="0.25">
      <c r="A1872" s="4" t="s">
        <v>3764</v>
      </c>
      <c r="B1872" s="4" t="s">
        <v>3765</v>
      </c>
      <c r="C1872" s="9">
        <v>45700</v>
      </c>
      <c r="D1872" s="9" t="str">
        <f>TEXT(Transaction_2[[#This Row],[transaction_date]],"yyyy")</f>
        <v>2025</v>
      </c>
      <c r="E1872" s="9" t="str">
        <f>TEXT(Transaction_2[[#This Row],[transaction_date]],"mmm")</f>
        <v>Feb</v>
      </c>
      <c r="F1872" s="4">
        <v>61</v>
      </c>
      <c r="G1872" s="4" t="s">
        <v>6008</v>
      </c>
      <c r="H1872" s="4" t="s">
        <v>22</v>
      </c>
      <c r="I1872" s="4" t="s">
        <v>6004</v>
      </c>
      <c r="J1872" s="4">
        <v>4</v>
      </c>
      <c r="K1872" s="4">
        <v>77.11</v>
      </c>
      <c r="L1872" s="4">
        <v>308.43</v>
      </c>
      <c r="M1872" s="12">
        <f>Transaction_2[[#This Row],[total_amount]]*(1-Transaction_2[[#This Row],[discount_percentage]]/100)</f>
        <v>155.75715</v>
      </c>
      <c r="N1872" s="12">
        <f>Transaction_2[[#This Row],[total_amount]]-(Transaction_2[[#This Row],[total_amount]]*Transaction_2[[#This Row],[discount_percentage]]/100)</f>
        <v>155.75715</v>
      </c>
      <c r="O1872" s="4" t="s">
        <v>31</v>
      </c>
      <c r="P1872" s="4" t="s">
        <v>36</v>
      </c>
      <c r="Q1872" s="4">
        <v>11</v>
      </c>
      <c r="R1872" s="4" t="s">
        <v>6005</v>
      </c>
      <c r="S1872" s="4" t="b">
        <v>1</v>
      </c>
      <c r="T1872" s="4">
        <v>49.5</v>
      </c>
      <c r="U1872" s="4" t="s">
        <v>6014</v>
      </c>
      <c r="V1872" s="4">
        <v>24.81</v>
      </c>
      <c r="W1872" s="4">
        <v>22</v>
      </c>
      <c r="X1872" s="4" t="s">
        <v>6007</v>
      </c>
      <c r="Y1872" s="4" t="b">
        <v>0</v>
      </c>
      <c r="Z1872" s="4" t="b">
        <v>0</v>
      </c>
      <c r="AA1872" s="4" t="b">
        <v>0</v>
      </c>
      <c r="AB1872" s="4" t="b">
        <v>0</v>
      </c>
      <c r="AC1872" s="4" t="b">
        <v>0</v>
      </c>
    </row>
    <row r="1873" spans="1:29" x14ac:dyDescent="0.25">
      <c r="A1873" s="4" t="s">
        <v>3766</v>
      </c>
      <c r="B1873" s="4" t="s">
        <v>3767</v>
      </c>
      <c r="C1873" s="9">
        <v>45674</v>
      </c>
      <c r="D1873" s="9" t="str">
        <f>TEXT(Transaction_2[[#This Row],[transaction_date]],"yyyy")</f>
        <v>2025</v>
      </c>
      <c r="E1873" s="9" t="str">
        <f>TEXT(Transaction_2[[#This Row],[transaction_date]],"mmm")</f>
        <v>Jan</v>
      </c>
      <c r="F1873" s="4">
        <v>67</v>
      </c>
      <c r="G1873" s="4" t="s">
        <v>6008</v>
      </c>
      <c r="H1873" s="4" t="s">
        <v>65</v>
      </c>
      <c r="I1873" s="4" t="s">
        <v>6025</v>
      </c>
      <c r="J1873" s="4">
        <v>3</v>
      </c>
      <c r="K1873" s="4">
        <v>127.66</v>
      </c>
      <c r="L1873" s="4">
        <v>382.99</v>
      </c>
      <c r="M1873" s="12">
        <f>Transaction_2[[#This Row],[total_amount]]*(1-Transaction_2[[#This Row],[discount_percentage]]/100)</f>
        <v>382.99</v>
      </c>
      <c r="N1873" s="12">
        <f>Transaction_2[[#This Row],[total_amount]]-(Transaction_2[[#This Row],[total_amount]]*Transaction_2[[#This Row],[discount_percentage]]/100)</f>
        <v>382.99</v>
      </c>
      <c r="O1873" s="4" t="s">
        <v>23</v>
      </c>
      <c r="P1873" s="4" t="s">
        <v>32</v>
      </c>
      <c r="Q1873" s="4">
        <v>41</v>
      </c>
      <c r="R1873" s="4" t="s">
        <v>6010</v>
      </c>
      <c r="S1873" s="4" t="b">
        <v>0</v>
      </c>
      <c r="T1873" s="4">
        <v>0</v>
      </c>
      <c r="U1873" s="4" t="s">
        <v>6006</v>
      </c>
      <c r="V1873" s="4">
        <v>11.52</v>
      </c>
      <c r="W1873" s="4">
        <v>8</v>
      </c>
      <c r="X1873" s="4" t="s">
        <v>6020</v>
      </c>
      <c r="Y1873" s="4" t="b">
        <v>0</v>
      </c>
      <c r="Z1873" s="4" t="b">
        <v>0</v>
      </c>
      <c r="AA1873" s="4" t="b">
        <v>0</v>
      </c>
      <c r="AB1873" s="4" t="b">
        <v>0</v>
      </c>
      <c r="AC1873" s="4" t="b">
        <v>0</v>
      </c>
    </row>
    <row r="1874" spans="1:29" x14ac:dyDescent="0.25">
      <c r="A1874" s="4" t="s">
        <v>3768</v>
      </c>
      <c r="B1874" s="4" t="s">
        <v>3769</v>
      </c>
      <c r="C1874" s="9">
        <v>45752</v>
      </c>
      <c r="D1874" s="9" t="str">
        <f>TEXT(Transaction_2[[#This Row],[transaction_date]],"yyyy")</f>
        <v>2025</v>
      </c>
      <c r="E1874" s="9" t="str">
        <f>TEXT(Transaction_2[[#This Row],[transaction_date]],"mmm")</f>
        <v>Apr</v>
      </c>
      <c r="F1874" s="4">
        <v>30</v>
      </c>
      <c r="G1874" s="4" t="s">
        <v>6017</v>
      </c>
      <c r="H1874" s="4" t="s">
        <v>27</v>
      </c>
      <c r="I1874" s="4" t="s">
        <v>6009</v>
      </c>
      <c r="J1874" s="4">
        <v>3</v>
      </c>
      <c r="K1874" s="4">
        <v>128.84</v>
      </c>
      <c r="L1874" s="4">
        <v>386.53</v>
      </c>
      <c r="M1874" s="12">
        <f>Transaction_2[[#This Row],[total_amount]]*(1-Transaction_2[[#This Row],[discount_percentage]]/100)</f>
        <v>287.57831999999996</v>
      </c>
      <c r="N1874" s="12">
        <f>Transaction_2[[#This Row],[total_amount]]-(Transaction_2[[#This Row],[total_amount]]*Transaction_2[[#This Row],[discount_percentage]]/100)</f>
        <v>287.57831999999996</v>
      </c>
      <c r="O1874" s="4" t="s">
        <v>54</v>
      </c>
      <c r="P1874" s="4" t="s">
        <v>32</v>
      </c>
      <c r="Q1874" s="4">
        <v>43</v>
      </c>
      <c r="R1874" s="4" t="s">
        <v>6010</v>
      </c>
      <c r="S1874" s="4" t="b">
        <v>1</v>
      </c>
      <c r="T1874" s="4">
        <v>25.6</v>
      </c>
      <c r="U1874" s="4" t="s">
        <v>6014</v>
      </c>
      <c r="V1874" s="4">
        <v>16.36</v>
      </c>
      <c r="W1874" s="4">
        <v>15</v>
      </c>
      <c r="X1874" s="4" t="s">
        <v>6007</v>
      </c>
      <c r="Y1874" s="4" t="b">
        <v>0</v>
      </c>
      <c r="Z1874" s="4" t="b">
        <v>1</v>
      </c>
      <c r="AA1874" s="4" t="b">
        <v>0</v>
      </c>
      <c r="AB1874" s="4" t="b">
        <v>0</v>
      </c>
      <c r="AC1874" s="4" t="b">
        <v>0</v>
      </c>
    </row>
    <row r="1875" spans="1:29" x14ac:dyDescent="0.25">
      <c r="A1875" s="4" t="s">
        <v>3770</v>
      </c>
      <c r="B1875" s="4" t="s">
        <v>3771</v>
      </c>
      <c r="C1875" s="9">
        <v>45715</v>
      </c>
      <c r="D1875" s="9" t="str">
        <f>TEXT(Transaction_2[[#This Row],[transaction_date]],"yyyy")</f>
        <v>2025</v>
      </c>
      <c r="E1875" s="9" t="str">
        <f>TEXT(Transaction_2[[#This Row],[transaction_date]],"mmm")</f>
        <v>Feb</v>
      </c>
      <c r="F1875" s="4">
        <v>33</v>
      </c>
      <c r="G1875" s="4" t="s">
        <v>6017</v>
      </c>
      <c r="H1875" s="4" t="s">
        <v>35</v>
      </c>
      <c r="I1875" s="4" t="s">
        <v>6013</v>
      </c>
      <c r="J1875" s="4">
        <v>19</v>
      </c>
      <c r="K1875" s="4">
        <v>49.72</v>
      </c>
      <c r="L1875" s="4">
        <v>944.76</v>
      </c>
      <c r="M1875" s="12">
        <f>Transaction_2[[#This Row],[total_amount]]*(1-Transaction_2[[#This Row],[discount_percentage]]/100)</f>
        <v>530.95512000000008</v>
      </c>
      <c r="N1875" s="12">
        <f>Transaction_2[[#This Row],[total_amount]]-(Transaction_2[[#This Row],[total_amount]]*Transaction_2[[#This Row],[discount_percentage]]/100)</f>
        <v>530.95512000000008</v>
      </c>
      <c r="O1875" s="4" t="s">
        <v>28</v>
      </c>
      <c r="P1875" s="4" t="s">
        <v>36</v>
      </c>
      <c r="Q1875" s="4">
        <v>4</v>
      </c>
      <c r="R1875" s="4" t="s">
        <v>6023</v>
      </c>
      <c r="S1875" s="4" t="b">
        <v>1</v>
      </c>
      <c r="T1875" s="4">
        <v>43.8</v>
      </c>
      <c r="U1875" s="4" t="s">
        <v>6014</v>
      </c>
      <c r="V1875" s="4">
        <v>13.63</v>
      </c>
      <c r="W1875" s="4">
        <v>6</v>
      </c>
      <c r="X1875" s="4" t="s">
        <v>6018</v>
      </c>
      <c r="Y1875" s="4" t="b">
        <v>1</v>
      </c>
      <c r="Z1875" s="4" t="b">
        <v>0</v>
      </c>
      <c r="AA1875" s="4" t="b">
        <v>0</v>
      </c>
      <c r="AB1875" s="4" t="b">
        <v>1</v>
      </c>
      <c r="AC1875" s="4" t="b">
        <v>1</v>
      </c>
    </row>
    <row r="1876" spans="1:29" x14ac:dyDescent="0.25">
      <c r="A1876" s="4" t="s">
        <v>3772</v>
      </c>
      <c r="B1876" s="4" t="s">
        <v>3773</v>
      </c>
      <c r="C1876" s="9">
        <v>45647</v>
      </c>
      <c r="D1876" s="9" t="str">
        <f>TEXT(Transaction_2[[#This Row],[transaction_date]],"yyyy")</f>
        <v>2024</v>
      </c>
      <c r="E1876" s="9" t="str">
        <f>TEXT(Transaction_2[[#This Row],[transaction_date]],"mmm")</f>
        <v>Dec</v>
      </c>
      <c r="F1876" s="4">
        <v>76</v>
      </c>
      <c r="G1876" s="4" t="s">
        <v>6011</v>
      </c>
      <c r="H1876" s="4" t="s">
        <v>27</v>
      </c>
      <c r="I1876" s="4" t="s">
        <v>6009</v>
      </c>
      <c r="J1876" s="4">
        <v>1</v>
      </c>
      <c r="K1876" s="4">
        <v>128.41</v>
      </c>
      <c r="L1876" s="4">
        <v>128.41</v>
      </c>
      <c r="M1876" s="12">
        <f>Transaction_2[[#This Row],[total_amount]]*(1-Transaction_2[[#This Row],[discount_percentage]]/100)</f>
        <v>128.41</v>
      </c>
      <c r="N1876" s="12">
        <f>Transaction_2[[#This Row],[total_amount]]-(Transaction_2[[#This Row],[total_amount]]*Transaction_2[[#This Row],[discount_percentage]]/100)</f>
        <v>128.41</v>
      </c>
      <c r="O1876" s="4" t="s">
        <v>23</v>
      </c>
      <c r="P1876" s="4" t="s">
        <v>36</v>
      </c>
      <c r="Q1876" s="4">
        <v>14</v>
      </c>
      <c r="R1876" s="4" t="s">
        <v>6005</v>
      </c>
      <c r="S1876" s="4" t="b">
        <v>0</v>
      </c>
      <c r="T1876" s="4">
        <v>0</v>
      </c>
      <c r="U1876" s="4" t="s">
        <v>6006</v>
      </c>
      <c r="V1876" s="4">
        <v>13.58</v>
      </c>
      <c r="W1876" s="4">
        <v>29</v>
      </c>
      <c r="X1876" s="4" t="s">
        <v>6007</v>
      </c>
      <c r="Y1876" s="4" t="b">
        <v>0</v>
      </c>
      <c r="Z1876" s="4" t="b">
        <v>1</v>
      </c>
      <c r="AA1876" s="4" t="b">
        <v>0</v>
      </c>
      <c r="AB1876" s="4" t="b">
        <v>1</v>
      </c>
      <c r="AC1876" s="4" t="b">
        <v>0</v>
      </c>
    </row>
    <row r="1877" spans="1:29" x14ac:dyDescent="0.25">
      <c r="A1877" s="4" t="s">
        <v>3774</v>
      </c>
      <c r="B1877" s="4" t="s">
        <v>3775</v>
      </c>
      <c r="C1877" s="9">
        <v>45612</v>
      </c>
      <c r="D1877" s="9" t="str">
        <f>TEXT(Transaction_2[[#This Row],[transaction_date]],"yyyy")</f>
        <v>2024</v>
      </c>
      <c r="E1877" s="9" t="str">
        <f>TEXT(Transaction_2[[#This Row],[transaction_date]],"mmm")</f>
        <v>Nov</v>
      </c>
      <c r="F1877" s="4">
        <v>19</v>
      </c>
      <c r="G1877" s="4" t="s">
        <v>6003</v>
      </c>
      <c r="H1877" s="4" t="s">
        <v>115</v>
      </c>
      <c r="I1877" s="4" t="s">
        <v>6030</v>
      </c>
      <c r="J1877" s="4">
        <v>1</v>
      </c>
      <c r="K1877" s="4">
        <v>259.72000000000003</v>
      </c>
      <c r="L1877" s="4">
        <v>259.72000000000003</v>
      </c>
      <c r="M1877" s="12">
        <f>Transaction_2[[#This Row],[total_amount]]*(1-Transaction_2[[#This Row],[discount_percentage]]/100)</f>
        <v>259.72000000000003</v>
      </c>
      <c r="N1877" s="12">
        <f>Transaction_2[[#This Row],[total_amount]]-(Transaction_2[[#This Row],[total_amount]]*Transaction_2[[#This Row],[discount_percentage]]/100)</f>
        <v>259.72000000000003</v>
      </c>
      <c r="O1877" s="4" t="s">
        <v>54</v>
      </c>
      <c r="P1877" s="4" t="s">
        <v>36</v>
      </c>
      <c r="Q1877" s="4">
        <v>28</v>
      </c>
      <c r="R1877" s="4" t="s">
        <v>6010</v>
      </c>
      <c r="S1877" s="4" t="b">
        <v>0</v>
      </c>
      <c r="T1877" s="4">
        <v>0</v>
      </c>
      <c r="U1877" s="4" t="s">
        <v>6006</v>
      </c>
      <c r="V1877" s="4">
        <v>6.26</v>
      </c>
      <c r="W1877" s="4">
        <v>20</v>
      </c>
      <c r="X1877" s="4" t="s">
        <v>6007</v>
      </c>
      <c r="Y1877" s="4" t="b">
        <v>0</v>
      </c>
      <c r="Z1877" s="4" t="b">
        <v>0</v>
      </c>
      <c r="AA1877" s="4" t="b">
        <v>0</v>
      </c>
      <c r="AB1877" s="4" t="b">
        <v>1</v>
      </c>
      <c r="AC1877" s="4" t="b">
        <v>0</v>
      </c>
    </row>
    <row r="1878" spans="1:29" x14ac:dyDescent="0.25">
      <c r="A1878" s="4" t="s">
        <v>3776</v>
      </c>
      <c r="B1878" s="4" t="s">
        <v>3777</v>
      </c>
      <c r="C1878" s="9">
        <v>45773</v>
      </c>
      <c r="D1878" s="9" t="str">
        <f>TEXT(Transaction_2[[#This Row],[transaction_date]],"yyyy")</f>
        <v>2025</v>
      </c>
      <c r="E1878" s="9" t="str">
        <f>TEXT(Transaction_2[[#This Row],[transaction_date]],"mmm")</f>
        <v>Apr</v>
      </c>
      <c r="F1878" s="4">
        <v>63</v>
      </c>
      <c r="G1878" s="4" t="s">
        <v>6008</v>
      </c>
      <c r="H1878" s="4" t="s">
        <v>44</v>
      </c>
      <c r="I1878" s="4" t="s">
        <v>6019</v>
      </c>
      <c r="J1878" s="4">
        <v>13</v>
      </c>
      <c r="K1878" s="4">
        <v>40.159999999999997</v>
      </c>
      <c r="L1878" s="4">
        <v>522.05999999999995</v>
      </c>
      <c r="M1878" s="12">
        <f>Transaction_2[[#This Row],[total_amount]]*(1-Transaction_2[[#This Row],[discount_percentage]]/100)</f>
        <v>289.74329999999992</v>
      </c>
      <c r="N1878" s="12">
        <f>Transaction_2[[#This Row],[total_amount]]-(Transaction_2[[#This Row],[total_amount]]*Transaction_2[[#This Row],[discount_percentage]]/100)</f>
        <v>289.74329999999998</v>
      </c>
      <c r="O1878" s="4" t="s">
        <v>31</v>
      </c>
      <c r="P1878" s="4" t="s">
        <v>36</v>
      </c>
      <c r="Q1878" s="4">
        <v>2</v>
      </c>
      <c r="R1878" s="4" t="s">
        <v>6023</v>
      </c>
      <c r="S1878" s="4" t="b">
        <v>1</v>
      </c>
      <c r="T1878" s="4">
        <v>44.5</v>
      </c>
      <c r="U1878" s="4" t="s">
        <v>6014</v>
      </c>
      <c r="V1878" s="4">
        <v>23.26</v>
      </c>
      <c r="W1878" s="4">
        <v>15</v>
      </c>
      <c r="X1878" s="4" t="s">
        <v>6007</v>
      </c>
      <c r="Y1878" s="4" t="b">
        <v>1</v>
      </c>
      <c r="Z1878" s="4" t="b">
        <v>1</v>
      </c>
      <c r="AA1878" s="4" t="b">
        <v>0</v>
      </c>
      <c r="AB1878" s="4" t="b">
        <v>0</v>
      </c>
      <c r="AC1878" s="4" t="b">
        <v>1</v>
      </c>
    </row>
    <row r="1879" spans="1:29" x14ac:dyDescent="0.25">
      <c r="A1879" s="4" t="s">
        <v>3778</v>
      </c>
      <c r="B1879" s="4" t="s">
        <v>3779</v>
      </c>
      <c r="C1879" s="9">
        <v>45606</v>
      </c>
      <c r="D1879" s="9" t="str">
        <f>TEXT(Transaction_2[[#This Row],[transaction_date]],"yyyy")</f>
        <v>2024</v>
      </c>
      <c r="E1879" s="9" t="str">
        <f>TEXT(Transaction_2[[#This Row],[transaction_date]],"mmm")</f>
        <v>Nov</v>
      </c>
      <c r="F1879" s="4">
        <v>62</v>
      </c>
      <c r="G1879" s="4" t="s">
        <v>6008</v>
      </c>
      <c r="H1879" s="4" t="s">
        <v>44</v>
      </c>
      <c r="I1879" s="4" t="s">
        <v>6019</v>
      </c>
      <c r="J1879" s="4">
        <v>4</v>
      </c>
      <c r="K1879" s="4">
        <v>248.59</v>
      </c>
      <c r="L1879" s="4">
        <v>994.37</v>
      </c>
      <c r="M1879" s="12">
        <f>Transaction_2[[#This Row],[total_amount]]*(1-Transaction_2[[#This Row],[discount_percentage]]/100)</f>
        <v>994.37</v>
      </c>
      <c r="N1879" s="12">
        <f>Transaction_2[[#This Row],[total_amount]]-(Transaction_2[[#This Row],[total_amount]]*Transaction_2[[#This Row],[discount_percentage]]/100)</f>
        <v>994.37</v>
      </c>
      <c r="O1879" s="4" t="s">
        <v>31</v>
      </c>
      <c r="P1879" s="4" t="s">
        <v>36</v>
      </c>
      <c r="Q1879" s="4">
        <v>20</v>
      </c>
      <c r="R1879" s="4" t="s">
        <v>6005</v>
      </c>
      <c r="S1879" s="4" t="b">
        <v>0</v>
      </c>
      <c r="T1879" s="4">
        <v>0</v>
      </c>
      <c r="U1879" s="4" t="s">
        <v>6006</v>
      </c>
      <c r="V1879" s="4">
        <v>7.24</v>
      </c>
      <c r="W1879" s="4">
        <v>20</v>
      </c>
      <c r="X1879" s="4" t="s">
        <v>6007</v>
      </c>
      <c r="Y1879" s="4" t="b">
        <v>0</v>
      </c>
      <c r="Z1879" s="4" t="b">
        <v>0</v>
      </c>
      <c r="AA1879" s="4" t="b">
        <v>0</v>
      </c>
      <c r="AB1879" s="4" t="b">
        <v>0</v>
      </c>
      <c r="AC1879" s="4" t="b">
        <v>0</v>
      </c>
    </row>
    <row r="1880" spans="1:29" x14ac:dyDescent="0.25">
      <c r="A1880" s="4" t="s">
        <v>3780</v>
      </c>
      <c r="B1880" s="4" t="s">
        <v>3781</v>
      </c>
      <c r="C1880" s="9">
        <v>45660</v>
      </c>
      <c r="D1880" s="9" t="str">
        <f>TEXT(Transaction_2[[#This Row],[transaction_date]],"yyyy")</f>
        <v>2025</v>
      </c>
      <c r="E1880" s="9" t="str">
        <f>TEXT(Transaction_2[[#This Row],[transaction_date]],"mmm")</f>
        <v>Jan</v>
      </c>
      <c r="F1880" s="4">
        <v>47</v>
      </c>
      <c r="G1880" s="4" t="s">
        <v>6021</v>
      </c>
      <c r="H1880" s="4" t="s">
        <v>27</v>
      </c>
      <c r="I1880" s="4" t="s">
        <v>6009</v>
      </c>
      <c r="J1880" s="4">
        <v>14</v>
      </c>
      <c r="K1880" s="4">
        <v>92.9</v>
      </c>
      <c r="L1880" s="4">
        <v>1300.6500000000001</v>
      </c>
      <c r="M1880" s="12">
        <f>Transaction_2[[#This Row],[total_amount]]*(1-Transaction_2[[#This Row],[discount_percentage]]/100)</f>
        <v>1300.6500000000001</v>
      </c>
      <c r="N1880" s="12">
        <f>Transaction_2[[#This Row],[total_amount]]-(Transaction_2[[#This Row],[total_amount]]*Transaction_2[[#This Row],[discount_percentage]]/100)</f>
        <v>1300.6500000000001</v>
      </c>
      <c r="O1880" s="4" t="s">
        <v>87</v>
      </c>
      <c r="P1880" s="4" t="s">
        <v>57</v>
      </c>
      <c r="Q1880" s="4">
        <v>1</v>
      </c>
      <c r="R1880" s="4" t="s">
        <v>6029</v>
      </c>
      <c r="S1880" s="4" t="b">
        <v>0</v>
      </c>
      <c r="T1880" s="4">
        <v>0</v>
      </c>
      <c r="U1880" s="4" t="s">
        <v>6006</v>
      </c>
      <c r="V1880" s="4">
        <v>6.98</v>
      </c>
      <c r="W1880" s="4">
        <v>15</v>
      </c>
      <c r="X1880" s="4" t="s">
        <v>6007</v>
      </c>
      <c r="Y1880" s="4" t="b">
        <v>1</v>
      </c>
      <c r="Z1880" s="4" t="b">
        <v>0</v>
      </c>
      <c r="AA1880" s="4" t="b">
        <v>0</v>
      </c>
      <c r="AB1880" s="4" t="b">
        <v>1</v>
      </c>
      <c r="AC1880" s="4" t="b">
        <v>1</v>
      </c>
    </row>
    <row r="1881" spans="1:29" x14ac:dyDescent="0.25">
      <c r="A1881" s="4" t="s">
        <v>3782</v>
      </c>
      <c r="B1881" s="4" t="s">
        <v>3783</v>
      </c>
      <c r="C1881" s="9">
        <v>45656</v>
      </c>
      <c r="D1881" s="9" t="str">
        <f>TEXT(Transaction_2[[#This Row],[transaction_date]],"yyyy")</f>
        <v>2024</v>
      </c>
      <c r="E1881" s="9" t="str">
        <f>TEXT(Transaction_2[[#This Row],[transaction_date]],"mmm")</f>
        <v>Dec</v>
      </c>
      <c r="F1881" s="4">
        <v>44</v>
      </c>
      <c r="G1881" s="4" t="s">
        <v>6021</v>
      </c>
      <c r="H1881" s="4" t="s">
        <v>62</v>
      </c>
      <c r="I1881" s="4" t="s">
        <v>6024</v>
      </c>
      <c r="J1881" s="4">
        <v>12</v>
      </c>
      <c r="K1881" s="4">
        <v>41.76</v>
      </c>
      <c r="L1881" s="4">
        <v>501.17</v>
      </c>
      <c r="M1881" s="12">
        <f>Transaction_2[[#This Row],[total_amount]]*(1-Transaction_2[[#This Row],[discount_percentage]]/100)</f>
        <v>501.17</v>
      </c>
      <c r="N1881" s="12">
        <f>Transaction_2[[#This Row],[total_amount]]-(Transaction_2[[#This Row],[total_amount]]*Transaction_2[[#This Row],[discount_percentage]]/100)</f>
        <v>501.17</v>
      </c>
      <c r="O1881" s="4" t="s">
        <v>28</v>
      </c>
      <c r="P1881" s="4" t="s">
        <v>36</v>
      </c>
      <c r="Q1881" s="4">
        <v>3</v>
      </c>
      <c r="R1881" s="4" t="s">
        <v>6023</v>
      </c>
      <c r="S1881" s="4" t="b">
        <v>0</v>
      </c>
      <c r="T1881" s="4">
        <v>0</v>
      </c>
      <c r="U1881" s="4" t="s">
        <v>6006</v>
      </c>
      <c r="V1881" s="4">
        <v>10.07</v>
      </c>
      <c r="W1881" s="4">
        <v>9</v>
      </c>
      <c r="X1881" s="4" t="s">
        <v>6020</v>
      </c>
      <c r="Y1881" s="4" t="b">
        <v>0</v>
      </c>
      <c r="Z1881" s="4" t="b">
        <v>0</v>
      </c>
      <c r="AA1881" s="4" t="b">
        <v>0</v>
      </c>
      <c r="AB1881" s="4" t="b">
        <v>0</v>
      </c>
      <c r="AC1881" s="4" t="b">
        <v>1</v>
      </c>
    </row>
    <row r="1882" spans="1:29" x14ac:dyDescent="0.25">
      <c r="A1882" s="4" t="s">
        <v>3784</v>
      </c>
      <c r="B1882" s="4" t="s">
        <v>3785</v>
      </c>
      <c r="C1882" s="9">
        <v>45552</v>
      </c>
      <c r="D1882" s="9" t="str">
        <f>TEXT(Transaction_2[[#This Row],[transaction_date]],"yyyy")</f>
        <v>2024</v>
      </c>
      <c r="E1882" s="9" t="str">
        <f>TEXT(Transaction_2[[#This Row],[transaction_date]],"mmm")</f>
        <v>Sep</v>
      </c>
      <c r="F1882" s="4">
        <v>73</v>
      </c>
      <c r="G1882" s="4" t="s">
        <v>6011</v>
      </c>
      <c r="H1882" s="4" t="s">
        <v>39</v>
      </c>
      <c r="I1882" s="4" t="s">
        <v>6015</v>
      </c>
      <c r="J1882" s="4">
        <v>1</v>
      </c>
      <c r="K1882" s="4">
        <v>53.18</v>
      </c>
      <c r="L1882" s="4">
        <v>53.18</v>
      </c>
      <c r="M1882" s="12">
        <f>Transaction_2[[#This Row],[total_amount]]*(1-Transaction_2[[#This Row],[discount_percentage]]/100)</f>
        <v>53.18</v>
      </c>
      <c r="N1882" s="12">
        <f>Transaction_2[[#This Row],[total_amount]]-(Transaction_2[[#This Row],[total_amount]]*Transaction_2[[#This Row],[discount_percentage]]/100)</f>
        <v>53.18</v>
      </c>
      <c r="O1882" s="4" t="s">
        <v>54</v>
      </c>
      <c r="P1882" s="4" t="s">
        <v>24</v>
      </c>
      <c r="Q1882" s="4">
        <v>42</v>
      </c>
      <c r="R1882" s="4" t="s">
        <v>6010</v>
      </c>
      <c r="S1882" s="4" t="b">
        <v>0</v>
      </c>
      <c r="T1882" s="4">
        <v>0</v>
      </c>
      <c r="U1882" s="4" t="s">
        <v>6006</v>
      </c>
      <c r="V1882" s="4">
        <v>9.68</v>
      </c>
      <c r="W1882" s="4">
        <v>16</v>
      </c>
      <c r="X1882" s="4" t="s">
        <v>6007</v>
      </c>
      <c r="Y1882" s="4" t="b">
        <v>0</v>
      </c>
      <c r="Z1882" s="4" t="b">
        <v>0</v>
      </c>
      <c r="AA1882" s="4" t="b">
        <v>0</v>
      </c>
      <c r="AB1882" s="4" t="b">
        <v>0</v>
      </c>
      <c r="AC1882" s="4" t="b">
        <v>0</v>
      </c>
    </row>
    <row r="1883" spans="1:29" x14ac:dyDescent="0.25">
      <c r="A1883" s="4" t="s">
        <v>3786</v>
      </c>
      <c r="B1883" s="4" t="s">
        <v>3787</v>
      </c>
      <c r="C1883" s="9">
        <v>45656</v>
      </c>
      <c r="D1883" s="9" t="str">
        <f>TEXT(Transaction_2[[#This Row],[transaction_date]],"yyyy")</f>
        <v>2024</v>
      </c>
      <c r="E1883" s="9" t="str">
        <f>TEXT(Transaction_2[[#This Row],[transaction_date]],"mmm")</f>
        <v>Dec</v>
      </c>
      <c r="F1883" s="4">
        <v>49</v>
      </c>
      <c r="G1883" s="4" t="s">
        <v>6021</v>
      </c>
      <c r="H1883" s="4" t="s">
        <v>22</v>
      </c>
      <c r="I1883" s="4" t="s">
        <v>6004</v>
      </c>
      <c r="J1883" s="4">
        <v>2</v>
      </c>
      <c r="K1883" s="4">
        <v>156.97999999999999</v>
      </c>
      <c r="L1883" s="4">
        <v>313.95999999999998</v>
      </c>
      <c r="M1883" s="12">
        <f>Transaction_2[[#This Row],[total_amount]]*(1-Transaction_2[[#This Row],[discount_percentage]]/100)</f>
        <v>313.95999999999998</v>
      </c>
      <c r="N1883" s="12">
        <f>Transaction_2[[#This Row],[total_amount]]-(Transaction_2[[#This Row],[total_amount]]*Transaction_2[[#This Row],[discount_percentage]]/100)</f>
        <v>313.95999999999998</v>
      </c>
      <c r="O1883" s="4" t="s">
        <v>54</v>
      </c>
      <c r="P1883" s="4" t="s">
        <v>24</v>
      </c>
      <c r="Q1883" s="4">
        <v>40</v>
      </c>
      <c r="R1883" s="4" t="s">
        <v>6010</v>
      </c>
      <c r="S1883" s="4" t="b">
        <v>0</v>
      </c>
      <c r="T1883" s="4">
        <v>0</v>
      </c>
      <c r="U1883" s="4" t="s">
        <v>6006</v>
      </c>
      <c r="V1883" s="4">
        <v>5.17</v>
      </c>
      <c r="W1883" s="4">
        <v>9</v>
      </c>
      <c r="X1883" s="4" t="s">
        <v>6020</v>
      </c>
      <c r="Y1883" s="4" t="b">
        <v>1</v>
      </c>
      <c r="Z1883" s="4" t="b">
        <v>0</v>
      </c>
      <c r="AA1883" s="4" t="b">
        <v>0</v>
      </c>
      <c r="AB1883" s="4" t="b">
        <v>0</v>
      </c>
      <c r="AC1883" s="4" t="b">
        <v>0</v>
      </c>
    </row>
    <row r="1884" spans="1:29" x14ac:dyDescent="0.25">
      <c r="A1884" s="4" t="s">
        <v>3788</v>
      </c>
      <c r="B1884" s="4" t="s">
        <v>3789</v>
      </c>
      <c r="C1884" s="9">
        <v>45821</v>
      </c>
      <c r="D1884" s="9" t="str">
        <f>TEXT(Transaction_2[[#This Row],[transaction_date]],"yyyy")</f>
        <v>2025</v>
      </c>
      <c r="E1884" s="9" t="str">
        <f>TEXT(Transaction_2[[#This Row],[transaction_date]],"mmm")</f>
        <v>Jun</v>
      </c>
      <c r="F1884" s="4">
        <v>62</v>
      </c>
      <c r="G1884" s="4" t="s">
        <v>6008</v>
      </c>
      <c r="H1884" s="4" t="s">
        <v>53</v>
      </c>
      <c r="I1884" s="4" t="s">
        <v>6022</v>
      </c>
      <c r="J1884" s="4">
        <v>3</v>
      </c>
      <c r="K1884" s="4">
        <v>153.47</v>
      </c>
      <c r="L1884" s="4">
        <v>460.4</v>
      </c>
      <c r="M1884" s="12">
        <f>Transaction_2[[#This Row],[total_amount]]*(1-Transaction_2[[#This Row],[discount_percentage]]/100)</f>
        <v>347.14159999999998</v>
      </c>
      <c r="N1884" s="12">
        <f>Transaction_2[[#This Row],[total_amount]]-(Transaction_2[[#This Row],[total_amount]]*Transaction_2[[#This Row],[discount_percentage]]/100)</f>
        <v>347.14159999999998</v>
      </c>
      <c r="O1884" s="4" t="s">
        <v>23</v>
      </c>
      <c r="P1884" s="4" t="s">
        <v>36</v>
      </c>
      <c r="Q1884" s="4">
        <v>37</v>
      </c>
      <c r="R1884" s="4" t="s">
        <v>6010</v>
      </c>
      <c r="S1884" s="4" t="b">
        <v>1</v>
      </c>
      <c r="T1884" s="4">
        <v>24.6</v>
      </c>
      <c r="U1884" s="4" t="s">
        <v>6028</v>
      </c>
      <c r="V1884" s="4">
        <v>8.09</v>
      </c>
      <c r="W1884" s="4">
        <v>17</v>
      </c>
      <c r="X1884" s="4" t="s">
        <v>6007</v>
      </c>
      <c r="Y1884" s="4" t="b">
        <v>0</v>
      </c>
      <c r="Z1884" s="4" t="b">
        <v>0</v>
      </c>
      <c r="AA1884" s="4" t="b">
        <v>0</v>
      </c>
      <c r="AB1884" s="4" t="b">
        <v>0</v>
      </c>
      <c r="AC1884" s="4" t="b">
        <v>0</v>
      </c>
    </row>
    <row r="1885" spans="1:29" x14ac:dyDescent="0.25">
      <c r="A1885" s="4" t="s">
        <v>3790</v>
      </c>
      <c r="B1885" s="4" t="s">
        <v>3791</v>
      </c>
      <c r="C1885" s="9">
        <v>45833</v>
      </c>
      <c r="D1885" s="9" t="str">
        <f>TEXT(Transaction_2[[#This Row],[transaction_date]],"yyyy")</f>
        <v>2025</v>
      </c>
      <c r="E1885" s="9" t="str">
        <f>TEXT(Transaction_2[[#This Row],[transaction_date]],"mmm")</f>
        <v>Jun</v>
      </c>
      <c r="F1885" s="4">
        <v>65</v>
      </c>
      <c r="G1885" s="4" t="s">
        <v>6008</v>
      </c>
      <c r="H1885" s="4" t="s">
        <v>39</v>
      </c>
      <c r="I1885" s="4" t="s">
        <v>6015</v>
      </c>
      <c r="J1885" s="4">
        <v>3</v>
      </c>
      <c r="K1885" s="4">
        <v>159.06</v>
      </c>
      <c r="L1885" s="4">
        <v>477.19</v>
      </c>
      <c r="M1885" s="12">
        <f>Transaction_2[[#This Row],[total_amount]]*(1-Transaction_2[[#This Row],[discount_percentage]]/100)</f>
        <v>355.98374000000001</v>
      </c>
      <c r="N1885" s="12">
        <f>Transaction_2[[#This Row],[total_amount]]-(Transaction_2[[#This Row],[total_amount]]*Transaction_2[[#This Row],[discount_percentage]]/100)</f>
        <v>355.98374000000001</v>
      </c>
      <c r="O1885" s="4" t="s">
        <v>54</v>
      </c>
      <c r="P1885" s="4" t="s">
        <v>36</v>
      </c>
      <c r="Q1885" s="4">
        <v>43</v>
      </c>
      <c r="R1885" s="4" t="s">
        <v>6010</v>
      </c>
      <c r="S1885" s="4" t="b">
        <v>1</v>
      </c>
      <c r="T1885" s="4">
        <v>25.4</v>
      </c>
      <c r="U1885" s="4" t="s">
        <v>6014</v>
      </c>
      <c r="V1885" s="4">
        <v>23.76</v>
      </c>
      <c r="W1885" s="4">
        <v>28</v>
      </c>
      <c r="X1885" s="4" t="s">
        <v>6007</v>
      </c>
      <c r="Y1885" s="4" t="b">
        <v>0</v>
      </c>
      <c r="Z1885" s="4" t="b">
        <v>0</v>
      </c>
      <c r="AA1885" s="4" t="b">
        <v>0</v>
      </c>
      <c r="AB1885" s="4" t="b">
        <v>0</v>
      </c>
      <c r="AC1885" s="4" t="b">
        <v>0</v>
      </c>
    </row>
    <row r="1886" spans="1:29" x14ac:dyDescent="0.25">
      <c r="A1886" s="4" t="s">
        <v>3792</v>
      </c>
      <c r="B1886" s="4" t="s">
        <v>3793</v>
      </c>
      <c r="C1886" s="9">
        <v>45491</v>
      </c>
      <c r="D1886" s="9" t="str">
        <f>TEXT(Transaction_2[[#This Row],[transaction_date]],"yyyy")</f>
        <v>2024</v>
      </c>
      <c r="E1886" s="9" t="str">
        <f>TEXT(Transaction_2[[#This Row],[transaction_date]],"mmm")</f>
        <v>Jul</v>
      </c>
      <c r="F1886" s="4">
        <v>52</v>
      </c>
      <c r="G1886" s="4" t="s">
        <v>6012</v>
      </c>
      <c r="H1886" s="4" t="s">
        <v>22</v>
      </c>
      <c r="I1886" s="4" t="s">
        <v>6004</v>
      </c>
      <c r="J1886" s="4">
        <v>1</v>
      </c>
      <c r="K1886" s="4">
        <v>86.44</v>
      </c>
      <c r="L1886" s="4">
        <v>86.44</v>
      </c>
      <c r="M1886" s="12">
        <f>Transaction_2[[#This Row],[total_amount]]*(1-Transaction_2[[#This Row],[discount_percentage]]/100)</f>
        <v>86.44</v>
      </c>
      <c r="N1886" s="12">
        <f>Transaction_2[[#This Row],[total_amount]]-(Transaction_2[[#This Row],[total_amount]]*Transaction_2[[#This Row],[discount_percentage]]/100)</f>
        <v>86.44</v>
      </c>
      <c r="O1886" s="4" t="s">
        <v>28</v>
      </c>
      <c r="P1886" s="4" t="s">
        <v>24</v>
      </c>
      <c r="Q1886" s="4">
        <v>15</v>
      </c>
      <c r="R1886" s="4" t="s">
        <v>6005</v>
      </c>
      <c r="S1886" s="4" t="b">
        <v>0</v>
      </c>
      <c r="T1886" s="4">
        <v>0</v>
      </c>
      <c r="U1886" s="4" t="s">
        <v>6006</v>
      </c>
      <c r="V1886" s="4">
        <v>18.149999999999999</v>
      </c>
      <c r="W1886" s="4">
        <v>19</v>
      </c>
      <c r="X1886" s="4" t="s">
        <v>6007</v>
      </c>
      <c r="Y1886" s="4" t="b">
        <v>0</v>
      </c>
      <c r="Z1886" s="4" t="b">
        <v>0</v>
      </c>
      <c r="AA1886" s="4" t="b">
        <v>0</v>
      </c>
      <c r="AB1886" s="4" t="b">
        <v>0</v>
      </c>
      <c r="AC1886" s="4" t="b">
        <v>0</v>
      </c>
    </row>
    <row r="1887" spans="1:29" x14ac:dyDescent="0.25">
      <c r="A1887" s="4" t="s">
        <v>3794</v>
      </c>
      <c r="B1887" s="4" t="s">
        <v>3795</v>
      </c>
      <c r="C1887" s="9">
        <v>45625</v>
      </c>
      <c r="D1887" s="9" t="str">
        <f>TEXT(Transaction_2[[#This Row],[transaction_date]],"yyyy")</f>
        <v>2024</v>
      </c>
      <c r="E1887" s="9" t="str">
        <f>TEXT(Transaction_2[[#This Row],[transaction_date]],"mmm")</f>
        <v>Nov</v>
      </c>
      <c r="F1887" s="4">
        <v>38</v>
      </c>
      <c r="G1887" s="4" t="s">
        <v>6017</v>
      </c>
      <c r="H1887" s="4" t="s">
        <v>80</v>
      </c>
      <c r="I1887" s="4" t="s">
        <v>6026</v>
      </c>
      <c r="J1887" s="4">
        <v>18</v>
      </c>
      <c r="K1887" s="4">
        <v>73.05</v>
      </c>
      <c r="L1887" s="4">
        <v>1314.92</v>
      </c>
      <c r="M1887" s="12">
        <f>Transaction_2[[#This Row],[total_amount]]*(1-Transaction_2[[#This Row],[discount_percentage]]/100)</f>
        <v>1314.92</v>
      </c>
      <c r="N1887" s="12">
        <f>Transaction_2[[#This Row],[total_amount]]-(Transaction_2[[#This Row],[total_amount]]*Transaction_2[[#This Row],[discount_percentage]]/100)</f>
        <v>1314.92</v>
      </c>
      <c r="O1887" s="4" t="s">
        <v>87</v>
      </c>
      <c r="P1887" s="4" t="s">
        <v>57</v>
      </c>
      <c r="Q1887" s="4">
        <v>3</v>
      </c>
      <c r="R1887" s="4" t="s">
        <v>6023</v>
      </c>
      <c r="S1887" s="4" t="b">
        <v>0</v>
      </c>
      <c r="T1887" s="4">
        <v>0</v>
      </c>
      <c r="U1887" s="4" t="s">
        <v>6006</v>
      </c>
      <c r="V1887" s="4">
        <v>20.34</v>
      </c>
      <c r="W1887" s="4">
        <v>23</v>
      </c>
      <c r="X1887" s="4" t="s">
        <v>6007</v>
      </c>
      <c r="Y1887" s="4" t="b">
        <v>0</v>
      </c>
      <c r="Z1887" s="4" t="b">
        <v>0</v>
      </c>
      <c r="AA1887" s="4" t="b">
        <v>0</v>
      </c>
      <c r="AB1887" s="4" t="b">
        <v>0</v>
      </c>
      <c r="AC1887" s="4" t="b">
        <v>1</v>
      </c>
    </row>
    <row r="1888" spans="1:29" x14ac:dyDescent="0.25">
      <c r="A1888" s="4" t="s">
        <v>3796</v>
      </c>
      <c r="B1888" s="4" t="s">
        <v>3797</v>
      </c>
      <c r="C1888" s="9">
        <v>45506</v>
      </c>
      <c r="D1888" s="9" t="str">
        <f>TEXT(Transaction_2[[#This Row],[transaction_date]],"yyyy")</f>
        <v>2024</v>
      </c>
      <c r="E1888" s="9" t="str">
        <f>TEXT(Transaction_2[[#This Row],[transaction_date]],"mmm")</f>
        <v>Aug</v>
      </c>
      <c r="F1888" s="4">
        <v>30</v>
      </c>
      <c r="G1888" s="4" t="s">
        <v>6017</v>
      </c>
      <c r="H1888" s="4" t="s">
        <v>22</v>
      </c>
      <c r="I1888" s="4" t="s">
        <v>6004</v>
      </c>
      <c r="J1888" s="4">
        <v>10</v>
      </c>
      <c r="K1888" s="4">
        <v>25.21</v>
      </c>
      <c r="L1888" s="4">
        <v>252.14</v>
      </c>
      <c r="M1888" s="12">
        <f>Transaction_2[[#This Row],[total_amount]]*(1-Transaction_2[[#This Row],[discount_percentage]]/100)</f>
        <v>142.71124</v>
      </c>
      <c r="N1888" s="12">
        <f>Transaction_2[[#This Row],[total_amount]]-(Transaction_2[[#This Row],[total_amount]]*Transaction_2[[#This Row],[discount_percentage]]/100)</f>
        <v>142.71124</v>
      </c>
      <c r="O1888" s="4" t="s">
        <v>28</v>
      </c>
      <c r="P1888" s="4" t="s">
        <v>57</v>
      </c>
      <c r="Q1888" s="4">
        <v>4</v>
      </c>
      <c r="R1888" s="4" t="s">
        <v>6023</v>
      </c>
      <c r="S1888" s="4" t="b">
        <v>1</v>
      </c>
      <c r="T1888" s="4">
        <v>43.4</v>
      </c>
      <c r="U1888" s="4" t="s">
        <v>6014</v>
      </c>
      <c r="V1888" s="4">
        <v>15.59</v>
      </c>
      <c r="W1888" s="4">
        <v>3</v>
      </c>
      <c r="X1888" s="4" t="s">
        <v>6016</v>
      </c>
      <c r="Y1888" s="4" t="b">
        <v>0</v>
      </c>
      <c r="Z1888" s="4" t="b">
        <v>0</v>
      </c>
      <c r="AA1888" s="4" t="b">
        <v>1</v>
      </c>
      <c r="AB1888" s="4" t="b">
        <v>0</v>
      </c>
      <c r="AC1888" s="4" t="b">
        <v>1</v>
      </c>
    </row>
    <row r="1889" spans="1:29" x14ac:dyDescent="0.25">
      <c r="A1889" s="4" t="s">
        <v>3798</v>
      </c>
      <c r="B1889" s="4" t="s">
        <v>3799</v>
      </c>
      <c r="C1889" s="9">
        <v>45641</v>
      </c>
      <c r="D1889" s="9" t="str">
        <f>TEXT(Transaction_2[[#This Row],[transaction_date]],"yyyy")</f>
        <v>2024</v>
      </c>
      <c r="E1889" s="9" t="str">
        <f>TEXT(Transaction_2[[#This Row],[transaction_date]],"mmm")</f>
        <v>Dec</v>
      </c>
      <c r="F1889" s="4">
        <v>65</v>
      </c>
      <c r="G1889" s="4" t="s">
        <v>6008</v>
      </c>
      <c r="H1889" s="4" t="s">
        <v>39</v>
      </c>
      <c r="I1889" s="4" t="s">
        <v>6015</v>
      </c>
      <c r="J1889" s="4">
        <v>16</v>
      </c>
      <c r="K1889" s="4">
        <v>77.02</v>
      </c>
      <c r="L1889" s="4">
        <v>1232.3699999999999</v>
      </c>
      <c r="M1889" s="12">
        <f>Transaction_2[[#This Row],[total_amount]]*(1-Transaction_2[[#This Row],[discount_percentage]]/100)</f>
        <v>1232.3699999999999</v>
      </c>
      <c r="N1889" s="12">
        <f>Transaction_2[[#This Row],[total_amount]]-(Transaction_2[[#This Row],[total_amount]]*Transaction_2[[#This Row],[discount_percentage]]/100)</f>
        <v>1232.3699999999999</v>
      </c>
      <c r="O1889" s="4" t="s">
        <v>28</v>
      </c>
      <c r="P1889" s="4" t="s">
        <v>57</v>
      </c>
      <c r="Q1889" s="4">
        <v>1</v>
      </c>
      <c r="R1889" s="4" t="s">
        <v>6029</v>
      </c>
      <c r="S1889" s="4" t="b">
        <v>0</v>
      </c>
      <c r="T1889" s="4">
        <v>0</v>
      </c>
      <c r="U1889" s="4" t="s">
        <v>6006</v>
      </c>
      <c r="V1889" s="4">
        <v>15.04</v>
      </c>
      <c r="W1889" s="4">
        <v>3</v>
      </c>
      <c r="X1889" s="4" t="s">
        <v>6016</v>
      </c>
      <c r="Y1889" s="4" t="b">
        <v>0</v>
      </c>
      <c r="Z1889" s="4" t="b">
        <v>0</v>
      </c>
      <c r="AA1889" s="4" t="b">
        <v>0</v>
      </c>
      <c r="AB1889" s="4" t="b">
        <v>0</v>
      </c>
      <c r="AC1889" s="4" t="b">
        <v>1</v>
      </c>
    </row>
    <row r="1890" spans="1:29" x14ac:dyDescent="0.25">
      <c r="A1890" s="4" t="s">
        <v>3800</v>
      </c>
      <c r="B1890" s="4" t="s">
        <v>3801</v>
      </c>
      <c r="C1890" s="9">
        <v>45576</v>
      </c>
      <c r="D1890" s="9" t="str">
        <f>TEXT(Transaction_2[[#This Row],[transaction_date]],"yyyy")</f>
        <v>2024</v>
      </c>
      <c r="E1890" s="9" t="str">
        <f>TEXT(Transaction_2[[#This Row],[transaction_date]],"mmm")</f>
        <v>Oct</v>
      </c>
      <c r="F1890" s="4">
        <v>50</v>
      </c>
      <c r="G1890" s="4" t="s">
        <v>6012</v>
      </c>
      <c r="H1890" s="4" t="s">
        <v>39</v>
      </c>
      <c r="I1890" s="4" t="s">
        <v>6015</v>
      </c>
      <c r="J1890" s="4">
        <v>1</v>
      </c>
      <c r="K1890" s="4">
        <v>55.15</v>
      </c>
      <c r="L1890" s="4">
        <v>55.15</v>
      </c>
      <c r="M1890" s="12">
        <f>Transaction_2[[#This Row],[total_amount]]*(1-Transaction_2[[#This Row],[discount_percentage]]/100)</f>
        <v>49.083500000000001</v>
      </c>
      <c r="N1890" s="12">
        <f>Transaction_2[[#This Row],[total_amount]]-(Transaction_2[[#This Row],[total_amount]]*Transaction_2[[#This Row],[discount_percentage]]/100)</f>
        <v>49.083500000000001</v>
      </c>
      <c r="O1890" s="4" t="s">
        <v>54</v>
      </c>
      <c r="P1890" s="4" t="s">
        <v>32</v>
      </c>
      <c r="Q1890" s="4">
        <v>33</v>
      </c>
      <c r="R1890" s="4" t="s">
        <v>6010</v>
      </c>
      <c r="S1890" s="4" t="b">
        <v>1</v>
      </c>
      <c r="T1890" s="4">
        <v>11</v>
      </c>
      <c r="U1890" s="4" t="s">
        <v>6028</v>
      </c>
      <c r="V1890" s="4">
        <v>20.28</v>
      </c>
      <c r="W1890" s="4">
        <v>11</v>
      </c>
      <c r="X1890" s="4" t="s">
        <v>6020</v>
      </c>
      <c r="Y1890" s="4" t="b">
        <v>0</v>
      </c>
      <c r="Z1890" s="4" t="b">
        <v>0</v>
      </c>
      <c r="AA1890" s="4" t="b">
        <v>0</v>
      </c>
      <c r="AB1890" s="4" t="b">
        <v>1</v>
      </c>
      <c r="AC1890" s="4" t="b">
        <v>0</v>
      </c>
    </row>
    <row r="1891" spans="1:29" x14ac:dyDescent="0.25">
      <c r="A1891" s="4" t="s">
        <v>3802</v>
      </c>
      <c r="B1891" s="4" t="s">
        <v>3803</v>
      </c>
      <c r="C1891" s="9">
        <v>45680</v>
      </c>
      <c r="D1891" s="9" t="str">
        <f>TEXT(Transaction_2[[#This Row],[transaction_date]],"yyyy")</f>
        <v>2025</v>
      </c>
      <c r="E1891" s="9" t="str">
        <f>TEXT(Transaction_2[[#This Row],[transaction_date]],"mmm")</f>
        <v>Jan</v>
      </c>
      <c r="F1891" s="4">
        <v>37</v>
      </c>
      <c r="G1891" s="4" t="s">
        <v>6017</v>
      </c>
      <c r="H1891" s="4" t="s">
        <v>115</v>
      </c>
      <c r="I1891" s="4" t="s">
        <v>6030</v>
      </c>
      <c r="J1891" s="4">
        <v>1</v>
      </c>
      <c r="K1891" s="4">
        <v>144.04</v>
      </c>
      <c r="L1891" s="4">
        <v>144.04</v>
      </c>
      <c r="M1891" s="12">
        <f>Transaction_2[[#This Row],[total_amount]]*(1-Transaction_2[[#This Row],[discount_percentage]]/100)</f>
        <v>144.04</v>
      </c>
      <c r="N1891" s="12">
        <f>Transaction_2[[#This Row],[total_amount]]-(Transaction_2[[#This Row],[total_amount]]*Transaction_2[[#This Row],[discount_percentage]]/100)</f>
        <v>144.04</v>
      </c>
      <c r="O1891" s="4" t="s">
        <v>28</v>
      </c>
      <c r="P1891" s="4" t="s">
        <v>32</v>
      </c>
      <c r="Q1891" s="4">
        <v>17</v>
      </c>
      <c r="R1891" s="4" t="s">
        <v>6005</v>
      </c>
      <c r="S1891" s="4" t="b">
        <v>0</v>
      </c>
      <c r="T1891" s="4">
        <v>0</v>
      </c>
      <c r="U1891" s="4" t="s">
        <v>6006</v>
      </c>
      <c r="V1891" s="4">
        <v>24.9</v>
      </c>
      <c r="W1891" s="4">
        <v>22</v>
      </c>
      <c r="X1891" s="4" t="s">
        <v>6007</v>
      </c>
      <c r="Y1891" s="4" t="b">
        <v>1</v>
      </c>
      <c r="Z1891" s="4" t="b">
        <v>0</v>
      </c>
      <c r="AA1891" s="4" t="b">
        <v>0</v>
      </c>
      <c r="AB1891" s="4" t="b">
        <v>0</v>
      </c>
      <c r="AC1891" s="4" t="b">
        <v>0</v>
      </c>
    </row>
    <row r="1892" spans="1:29" x14ac:dyDescent="0.25">
      <c r="A1892" s="4" t="s">
        <v>3804</v>
      </c>
      <c r="B1892" s="4" t="s">
        <v>3805</v>
      </c>
      <c r="C1892" s="9">
        <v>45800</v>
      </c>
      <c r="D1892" s="9" t="str">
        <f>TEXT(Transaction_2[[#This Row],[transaction_date]],"yyyy")</f>
        <v>2025</v>
      </c>
      <c r="E1892" s="9" t="str">
        <f>TEXT(Transaction_2[[#This Row],[transaction_date]],"mmm")</f>
        <v>May</v>
      </c>
      <c r="F1892" s="4">
        <v>42</v>
      </c>
      <c r="G1892" s="4" t="s">
        <v>6021</v>
      </c>
      <c r="H1892" s="4" t="s">
        <v>65</v>
      </c>
      <c r="I1892" s="4" t="s">
        <v>6025</v>
      </c>
      <c r="J1892" s="4">
        <v>3</v>
      </c>
      <c r="K1892" s="4">
        <v>122</v>
      </c>
      <c r="L1892" s="4">
        <v>366</v>
      </c>
      <c r="M1892" s="12">
        <f>Transaction_2[[#This Row],[total_amount]]*(1-Transaction_2[[#This Row],[discount_percentage]]/100)</f>
        <v>337.81800000000004</v>
      </c>
      <c r="N1892" s="12">
        <f>Transaction_2[[#This Row],[total_amount]]-(Transaction_2[[#This Row],[total_amount]]*Transaction_2[[#This Row],[discount_percentage]]/100)</f>
        <v>337.81799999999998</v>
      </c>
      <c r="O1892" s="4" t="s">
        <v>31</v>
      </c>
      <c r="P1892" s="4" t="s">
        <v>32</v>
      </c>
      <c r="Q1892" s="4">
        <v>43</v>
      </c>
      <c r="R1892" s="4" t="s">
        <v>6010</v>
      </c>
      <c r="S1892" s="4" t="b">
        <v>1</v>
      </c>
      <c r="T1892" s="4">
        <v>7.7</v>
      </c>
      <c r="U1892" s="4" t="s">
        <v>6031</v>
      </c>
      <c r="V1892" s="4">
        <v>8.51</v>
      </c>
      <c r="W1892" s="4">
        <v>20</v>
      </c>
      <c r="X1892" s="4" t="s">
        <v>6007</v>
      </c>
      <c r="Y1892" s="4" t="b">
        <v>0</v>
      </c>
      <c r="Z1892" s="4" t="b">
        <v>0</v>
      </c>
      <c r="AA1892" s="4" t="b">
        <v>0</v>
      </c>
      <c r="AB1892" s="4" t="b">
        <v>0</v>
      </c>
      <c r="AC1892" s="4" t="b">
        <v>0</v>
      </c>
    </row>
    <row r="1893" spans="1:29" x14ac:dyDescent="0.25">
      <c r="A1893" s="4" t="s">
        <v>3806</v>
      </c>
      <c r="B1893" s="4" t="s">
        <v>3807</v>
      </c>
      <c r="C1893" s="9">
        <v>45667</v>
      </c>
      <c r="D1893" s="9" t="str">
        <f>TEXT(Transaction_2[[#This Row],[transaction_date]],"yyyy")</f>
        <v>2025</v>
      </c>
      <c r="E1893" s="9" t="str">
        <f>TEXT(Transaction_2[[#This Row],[transaction_date]],"mmm")</f>
        <v>Jan</v>
      </c>
      <c r="F1893" s="4">
        <v>42</v>
      </c>
      <c r="G1893" s="4" t="s">
        <v>6021</v>
      </c>
      <c r="H1893" s="4" t="s">
        <v>65</v>
      </c>
      <c r="I1893" s="4" t="s">
        <v>6025</v>
      </c>
      <c r="J1893" s="4">
        <v>4</v>
      </c>
      <c r="K1893" s="4">
        <v>272.67</v>
      </c>
      <c r="L1893" s="4">
        <v>1090.67</v>
      </c>
      <c r="M1893" s="12">
        <f>Transaction_2[[#This Row],[total_amount]]*(1-Transaction_2[[#This Row],[discount_percentage]]/100)</f>
        <v>713.29818</v>
      </c>
      <c r="N1893" s="12">
        <f>Transaction_2[[#This Row],[total_amount]]-(Transaction_2[[#This Row],[total_amount]]*Transaction_2[[#This Row],[discount_percentage]]/100)</f>
        <v>713.29818</v>
      </c>
      <c r="O1893" s="4" t="s">
        <v>28</v>
      </c>
      <c r="P1893" s="4" t="s">
        <v>24</v>
      </c>
      <c r="Q1893" s="4">
        <v>49</v>
      </c>
      <c r="R1893" s="4" t="s">
        <v>6010</v>
      </c>
      <c r="S1893" s="4" t="b">
        <v>1</v>
      </c>
      <c r="T1893" s="4">
        <v>34.6</v>
      </c>
      <c r="U1893" s="4" t="s">
        <v>6014</v>
      </c>
      <c r="V1893" s="4">
        <v>8.31</v>
      </c>
      <c r="W1893" s="4">
        <v>21</v>
      </c>
      <c r="X1893" s="4" t="s">
        <v>6007</v>
      </c>
      <c r="Y1893" s="4" t="b">
        <v>0</v>
      </c>
      <c r="Z1893" s="4" t="b">
        <v>0</v>
      </c>
      <c r="AA1893" s="4" t="b">
        <v>0</v>
      </c>
      <c r="AB1893" s="4" t="b">
        <v>0</v>
      </c>
      <c r="AC1893" s="4" t="b">
        <v>0</v>
      </c>
    </row>
    <row r="1894" spans="1:29" x14ac:dyDescent="0.25">
      <c r="A1894" s="4" t="s">
        <v>3808</v>
      </c>
      <c r="B1894" s="4" t="s">
        <v>3809</v>
      </c>
      <c r="C1894" s="9">
        <v>45688</v>
      </c>
      <c r="D1894" s="9" t="str">
        <f>TEXT(Transaction_2[[#This Row],[transaction_date]],"yyyy")</f>
        <v>2025</v>
      </c>
      <c r="E1894" s="9" t="str">
        <f>TEXT(Transaction_2[[#This Row],[transaction_date]],"mmm")</f>
        <v>Jan</v>
      </c>
      <c r="F1894" s="4">
        <v>45</v>
      </c>
      <c r="G1894" s="4" t="s">
        <v>6021</v>
      </c>
      <c r="H1894" s="4" t="s">
        <v>27</v>
      </c>
      <c r="I1894" s="4" t="s">
        <v>6009</v>
      </c>
      <c r="J1894" s="4">
        <v>4</v>
      </c>
      <c r="K1894" s="4">
        <v>255.09</v>
      </c>
      <c r="L1894" s="4">
        <v>1020.38</v>
      </c>
      <c r="M1894" s="12">
        <f>Transaction_2[[#This Row],[total_amount]]*(1-Transaction_2[[#This Row],[discount_percentage]]/100)</f>
        <v>1020.38</v>
      </c>
      <c r="N1894" s="12">
        <f>Transaction_2[[#This Row],[total_amount]]-(Transaction_2[[#This Row],[total_amount]]*Transaction_2[[#This Row],[discount_percentage]]/100)</f>
        <v>1020.38</v>
      </c>
      <c r="O1894" s="4" t="s">
        <v>31</v>
      </c>
      <c r="P1894" s="4" t="s">
        <v>32</v>
      </c>
      <c r="Q1894" s="4">
        <v>29</v>
      </c>
      <c r="R1894" s="4" t="s">
        <v>6010</v>
      </c>
      <c r="S1894" s="4" t="b">
        <v>0</v>
      </c>
      <c r="T1894" s="4">
        <v>0</v>
      </c>
      <c r="U1894" s="4" t="s">
        <v>6006</v>
      </c>
      <c r="V1894" s="4">
        <v>24.67</v>
      </c>
      <c r="W1894" s="4">
        <v>24</v>
      </c>
      <c r="X1894" s="4" t="s">
        <v>6007</v>
      </c>
      <c r="Y1894" s="4" t="b">
        <v>0</v>
      </c>
      <c r="Z1894" s="4" t="b">
        <v>0</v>
      </c>
      <c r="AA1894" s="4" t="b">
        <v>0</v>
      </c>
      <c r="AB1894" s="4" t="b">
        <v>1</v>
      </c>
      <c r="AC1894" s="4" t="b">
        <v>0</v>
      </c>
    </row>
    <row r="1895" spans="1:29" x14ac:dyDescent="0.25">
      <c r="A1895" s="4" t="s">
        <v>3810</v>
      </c>
      <c r="B1895" s="4" t="s">
        <v>3811</v>
      </c>
      <c r="C1895" s="9">
        <v>45659</v>
      </c>
      <c r="D1895" s="9" t="str">
        <f>TEXT(Transaction_2[[#This Row],[transaction_date]],"yyyy")</f>
        <v>2025</v>
      </c>
      <c r="E1895" s="9" t="str">
        <f>TEXT(Transaction_2[[#This Row],[transaction_date]],"mmm")</f>
        <v>Jan</v>
      </c>
      <c r="F1895" s="4">
        <v>23</v>
      </c>
      <c r="G1895" s="4" t="s">
        <v>6003</v>
      </c>
      <c r="H1895" s="4" t="s">
        <v>65</v>
      </c>
      <c r="I1895" s="4" t="s">
        <v>6025</v>
      </c>
      <c r="J1895" s="4">
        <v>10</v>
      </c>
      <c r="K1895" s="4">
        <v>62.59</v>
      </c>
      <c r="L1895" s="4">
        <v>625.88</v>
      </c>
      <c r="M1895" s="12">
        <f>Transaction_2[[#This Row],[total_amount]]*(1-Transaction_2[[#This Row],[discount_percentage]]/100)</f>
        <v>531.99799999999993</v>
      </c>
      <c r="N1895" s="12">
        <f>Transaction_2[[#This Row],[total_amount]]-(Transaction_2[[#This Row],[total_amount]]*Transaction_2[[#This Row],[discount_percentage]]/100)</f>
        <v>531.99800000000005</v>
      </c>
      <c r="O1895" s="4" t="s">
        <v>90</v>
      </c>
      <c r="P1895" s="4" t="s">
        <v>36</v>
      </c>
      <c r="Q1895" s="4">
        <v>0</v>
      </c>
      <c r="R1895" s="4" t="s">
        <v>6027</v>
      </c>
      <c r="S1895" s="4" t="b">
        <v>1</v>
      </c>
      <c r="T1895" s="4">
        <v>15</v>
      </c>
      <c r="U1895" s="4" t="s">
        <v>6028</v>
      </c>
      <c r="V1895" s="4">
        <v>20.64</v>
      </c>
      <c r="W1895" s="4">
        <v>18</v>
      </c>
      <c r="X1895" s="4" t="s">
        <v>6007</v>
      </c>
      <c r="Y1895" s="4" t="b">
        <v>1</v>
      </c>
      <c r="Z1895" s="4" t="b">
        <v>1</v>
      </c>
      <c r="AA1895" s="4" t="b">
        <v>0</v>
      </c>
      <c r="AB1895" s="4" t="b">
        <v>0</v>
      </c>
      <c r="AC1895" s="4" t="b">
        <v>1</v>
      </c>
    </row>
    <row r="1896" spans="1:29" x14ac:dyDescent="0.25">
      <c r="A1896" s="4" t="s">
        <v>3812</v>
      </c>
      <c r="B1896" s="4" t="s">
        <v>3813</v>
      </c>
      <c r="C1896" s="9">
        <v>45526</v>
      </c>
      <c r="D1896" s="9" t="str">
        <f>TEXT(Transaction_2[[#This Row],[transaction_date]],"yyyy")</f>
        <v>2024</v>
      </c>
      <c r="E1896" s="9" t="str">
        <f>TEXT(Transaction_2[[#This Row],[transaction_date]],"mmm")</f>
        <v>Aug</v>
      </c>
      <c r="F1896" s="4">
        <v>39</v>
      </c>
      <c r="G1896" s="4" t="s">
        <v>6017</v>
      </c>
      <c r="H1896" s="4" t="s">
        <v>22</v>
      </c>
      <c r="I1896" s="4" t="s">
        <v>6004</v>
      </c>
      <c r="J1896" s="4">
        <v>1</v>
      </c>
      <c r="K1896" s="4">
        <v>153.79</v>
      </c>
      <c r="L1896" s="4">
        <v>153.79</v>
      </c>
      <c r="M1896" s="12">
        <f>Transaction_2[[#This Row],[total_amount]]*(1-Transaction_2[[#This Row],[discount_percentage]]/100)</f>
        <v>102.11655999999998</v>
      </c>
      <c r="N1896" s="12">
        <f>Transaction_2[[#This Row],[total_amount]]-(Transaction_2[[#This Row],[total_amount]]*Transaction_2[[#This Row],[discount_percentage]]/100)</f>
        <v>102.11655999999999</v>
      </c>
      <c r="O1896" s="4" t="s">
        <v>31</v>
      </c>
      <c r="P1896" s="4" t="s">
        <v>24</v>
      </c>
      <c r="Q1896" s="4">
        <v>12</v>
      </c>
      <c r="R1896" s="4" t="s">
        <v>6005</v>
      </c>
      <c r="S1896" s="4" t="b">
        <v>1</v>
      </c>
      <c r="T1896" s="4">
        <v>33.6</v>
      </c>
      <c r="U1896" s="4" t="s">
        <v>6014</v>
      </c>
      <c r="V1896" s="4">
        <v>20.76</v>
      </c>
      <c r="W1896" s="4">
        <v>26</v>
      </c>
      <c r="X1896" s="4" t="s">
        <v>6007</v>
      </c>
      <c r="Y1896" s="4" t="b">
        <v>0</v>
      </c>
      <c r="Z1896" s="4" t="b">
        <v>0</v>
      </c>
      <c r="AA1896" s="4" t="b">
        <v>0</v>
      </c>
      <c r="AB1896" s="4" t="b">
        <v>0</v>
      </c>
      <c r="AC1896" s="4" t="b">
        <v>0</v>
      </c>
    </row>
    <row r="1897" spans="1:29" x14ac:dyDescent="0.25">
      <c r="A1897" s="4" t="s">
        <v>3814</v>
      </c>
      <c r="B1897" s="4" t="s">
        <v>3815</v>
      </c>
      <c r="C1897" s="9">
        <v>45637</v>
      </c>
      <c r="D1897" s="9" t="str">
        <f>TEXT(Transaction_2[[#This Row],[transaction_date]],"yyyy")</f>
        <v>2024</v>
      </c>
      <c r="E1897" s="9" t="str">
        <f>TEXT(Transaction_2[[#This Row],[transaction_date]],"mmm")</f>
        <v>Dec</v>
      </c>
      <c r="F1897" s="4">
        <v>63</v>
      </c>
      <c r="G1897" s="4" t="s">
        <v>6008</v>
      </c>
      <c r="H1897" s="4" t="s">
        <v>53</v>
      </c>
      <c r="I1897" s="4" t="s">
        <v>6022</v>
      </c>
      <c r="J1897" s="4">
        <v>3</v>
      </c>
      <c r="K1897" s="4">
        <v>141.28</v>
      </c>
      <c r="L1897" s="4">
        <v>423.84</v>
      </c>
      <c r="M1897" s="12">
        <f>Transaction_2[[#This Row],[total_amount]]*(1-Transaction_2[[#This Row],[discount_percentage]]/100)</f>
        <v>423.84</v>
      </c>
      <c r="N1897" s="12">
        <f>Transaction_2[[#This Row],[total_amount]]-(Transaction_2[[#This Row],[total_amount]]*Transaction_2[[#This Row],[discount_percentage]]/100)</f>
        <v>423.84</v>
      </c>
      <c r="O1897" s="4" t="s">
        <v>28</v>
      </c>
      <c r="P1897" s="4" t="s">
        <v>32</v>
      </c>
      <c r="Q1897" s="4">
        <v>14</v>
      </c>
      <c r="R1897" s="4" t="s">
        <v>6005</v>
      </c>
      <c r="S1897" s="4" t="b">
        <v>0</v>
      </c>
      <c r="T1897" s="4">
        <v>0</v>
      </c>
      <c r="U1897" s="4" t="s">
        <v>6006</v>
      </c>
      <c r="V1897" s="4">
        <v>15.26</v>
      </c>
      <c r="W1897" s="4">
        <v>27</v>
      </c>
      <c r="X1897" s="4" t="s">
        <v>6007</v>
      </c>
      <c r="Y1897" s="4" t="b">
        <v>1</v>
      </c>
      <c r="Z1897" s="4" t="b">
        <v>0</v>
      </c>
      <c r="AA1897" s="4" t="b">
        <v>0</v>
      </c>
      <c r="AB1897" s="4" t="b">
        <v>0</v>
      </c>
      <c r="AC1897" s="4" t="b">
        <v>0</v>
      </c>
    </row>
    <row r="1898" spans="1:29" x14ac:dyDescent="0.25">
      <c r="A1898" s="4" t="s">
        <v>3816</v>
      </c>
      <c r="B1898" s="4" t="s">
        <v>3817</v>
      </c>
      <c r="C1898" s="9">
        <v>45509</v>
      </c>
      <c r="D1898" s="9" t="str">
        <f>TEXT(Transaction_2[[#This Row],[transaction_date]],"yyyy")</f>
        <v>2024</v>
      </c>
      <c r="E1898" s="9" t="str">
        <f>TEXT(Transaction_2[[#This Row],[transaction_date]],"mmm")</f>
        <v>Aug</v>
      </c>
      <c r="F1898" s="4">
        <v>58</v>
      </c>
      <c r="G1898" s="4" t="s">
        <v>6012</v>
      </c>
      <c r="H1898" s="4" t="s">
        <v>27</v>
      </c>
      <c r="I1898" s="4" t="s">
        <v>6009</v>
      </c>
      <c r="J1898" s="4">
        <v>1</v>
      </c>
      <c r="K1898" s="4">
        <v>241.15</v>
      </c>
      <c r="L1898" s="4">
        <v>241.15</v>
      </c>
      <c r="M1898" s="12">
        <f>Transaction_2[[#This Row],[total_amount]]*(1-Transaction_2[[#This Row],[discount_percentage]]/100)</f>
        <v>241.15</v>
      </c>
      <c r="N1898" s="12">
        <f>Transaction_2[[#This Row],[total_amount]]-(Transaction_2[[#This Row],[total_amount]]*Transaction_2[[#This Row],[discount_percentage]]/100)</f>
        <v>241.15</v>
      </c>
      <c r="O1898" s="4" t="s">
        <v>23</v>
      </c>
      <c r="P1898" s="4" t="s">
        <v>32</v>
      </c>
      <c r="Q1898" s="4">
        <v>5</v>
      </c>
      <c r="R1898" s="4" t="s">
        <v>6023</v>
      </c>
      <c r="S1898" s="4" t="b">
        <v>0</v>
      </c>
      <c r="T1898" s="4">
        <v>0</v>
      </c>
      <c r="U1898" s="4" t="s">
        <v>6006</v>
      </c>
      <c r="V1898" s="4">
        <v>22.24</v>
      </c>
      <c r="W1898" s="4">
        <v>16</v>
      </c>
      <c r="X1898" s="4" t="s">
        <v>6007</v>
      </c>
      <c r="Y1898" s="4" t="b">
        <v>1</v>
      </c>
      <c r="Z1898" s="4" t="b">
        <v>0</v>
      </c>
      <c r="AA1898" s="4" t="b">
        <v>0</v>
      </c>
      <c r="AB1898" s="4" t="b">
        <v>1</v>
      </c>
      <c r="AC1898" s="4" t="b">
        <v>0</v>
      </c>
    </row>
    <row r="1899" spans="1:29" x14ac:dyDescent="0.25">
      <c r="A1899" s="4" t="s">
        <v>3818</v>
      </c>
      <c r="B1899" s="4" t="s">
        <v>3819</v>
      </c>
      <c r="C1899" s="9">
        <v>45502</v>
      </c>
      <c r="D1899" s="9" t="str">
        <f>TEXT(Transaction_2[[#This Row],[transaction_date]],"yyyy")</f>
        <v>2024</v>
      </c>
      <c r="E1899" s="9" t="str">
        <f>TEXT(Transaction_2[[#This Row],[transaction_date]],"mmm")</f>
        <v>Jul</v>
      </c>
      <c r="F1899" s="4">
        <v>68</v>
      </c>
      <c r="G1899" s="4" t="s">
        <v>6008</v>
      </c>
      <c r="H1899" s="4" t="s">
        <v>115</v>
      </c>
      <c r="I1899" s="4" t="s">
        <v>6030</v>
      </c>
      <c r="J1899" s="4">
        <v>4</v>
      </c>
      <c r="K1899" s="4">
        <v>100.51</v>
      </c>
      <c r="L1899" s="4">
        <v>402.05</v>
      </c>
      <c r="M1899" s="12">
        <f>Transaction_2[[#This Row],[total_amount]]*(1-Transaction_2[[#This Row],[discount_percentage]]/100)</f>
        <v>402.05</v>
      </c>
      <c r="N1899" s="12">
        <f>Transaction_2[[#This Row],[total_amount]]-(Transaction_2[[#This Row],[total_amount]]*Transaction_2[[#This Row],[discount_percentage]]/100)</f>
        <v>402.05</v>
      </c>
      <c r="O1899" s="4" t="s">
        <v>54</v>
      </c>
      <c r="P1899" s="4" t="s">
        <v>32</v>
      </c>
      <c r="Q1899" s="4">
        <v>11</v>
      </c>
      <c r="R1899" s="4" t="s">
        <v>6005</v>
      </c>
      <c r="S1899" s="4" t="b">
        <v>0</v>
      </c>
      <c r="T1899" s="4">
        <v>0</v>
      </c>
      <c r="U1899" s="4" t="s">
        <v>6006</v>
      </c>
      <c r="V1899" s="4">
        <v>9.8800000000000008</v>
      </c>
      <c r="W1899" s="4">
        <v>9</v>
      </c>
      <c r="X1899" s="4" t="s">
        <v>6020</v>
      </c>
      <c r="Y1899" s="4" t="b">
        <v>0</v>
      </c>
      <c r="Z1899" s="4" t="b">
        <v>0</v>
      </c>
      <c r="AA1899" s="4" t="b">
        <v>0</v>
      </c>
      <c r="AB1899" s="4" t="b">
        <v>0</v>
      </c>
      <c r="AC1899" s="4" t="b">
        <v>0</v>
      </c>
    </row>
    <row r="1900" spans="1:29" x14ac:dyDescent="0.25">
      <c r="A1900" s="4" t="s">
        <v>3820</v>
      </c>
      <c r="B1900" s="4" t="s">
        <v>3821</v>
      </c>
      <c r="C1900" s="9">
        <v>45814</v>
      </c>
      <c r="D1900" s="9" t="str">
        <f>TEXT(Transaction_2[[#This Row],[transaction_date]],"yyyy")</f>
        <v>2025</v>
      </c>
      <c r="E1900" s="9" t="str">
        <f>TEXT(Transaction_2[[#This Row],[transaction_date]],"mmm")</f>
        <v>Jun</v>
      </c>
      <c r="F1900" s="4">
        <v>75</v>
      </c>
      <c r="G1900" s="4" t="s">
        <v>6011</v>
      </c>
      <c r="H1900" s="4" t="s">
        <v>44</v>
      </c>
      <c r="I1900" s="4" t="s">
        <v>6019</v>
      </c>
      <c r="J1900" s="4">
        <v>3</v>
      </c>
      <c r="K1900" s="4">
        <v>217.25</v>
      </c>
      <c r="L1900" s="4">
        <v>651.74</v>
      </c>
      <c r="M1900" s="12">
        <f>Transaction_2[[#This Row],[total_amount]]*(1-Transaction_2[[#This Row],[discount_percentage]]/100)</f>
        <v>651.74</v>
      </c>
      <c r="N1900" s="12">
        <f>Transaction_2[[#This Row],[total_amount]]-(Transaction_2[[#This Row],[total_amount]]*Transaction_2[[#This Row],[discount_percentage]]/100)</f>
        <v>651.74</v>
      </c>
      <c r="O1900" s="4" t="s">
        <v>23</v>
      </c>
      <c r="P1900" s="4" t="s">
        <v>32</v>
      </c>
      <c r="Q1900" s="4">
        <v>9</v>
      </c>
      <c r="R1900" s="4" t="s">
        <v>6005</v>
      </c>
      <c r="S1900" s="4" t="b">
        <v>0</v>
      </c>
      <c r="T1900" s="4">
        <v>0</v>
      </c>
      <c r="U1900" s="4" t="s">
        <v>6006</v>
      </c>
      <c r="V1900" s="4">
        <v>22.84</v>
      </c>
      <c r="W1900" s="4">
        <v>19</v>
      </c>
      <c r="X1900" s="4" t="s">
        <v>6007</v>
      </c>
      <c r="Y1900" s="4" t="b">
        <v>1</v>
      </c>
      <c r="Z1900" s="4" t="b">
        <v>0</v>
      </c>
      <c r="AA1900" s="4" t="b">
        <v>0</v>
      </c>
      <c r="AB1900" s="4" t="b">
        <v>1</v>
      </c>
      <c r="AC1900" s="4" t="b">
        <v>0</v>
      </c>
    </row>
    <row r="1901" spans="1:29" x14ac:dyDescent="0.25">
      <c r="A1901" s="4" t="s">
        <v>3822</v>
      </c>
      <c r="B1901" s="4" t="s">
        <v>3823</v>
      </c>
      <c r="C1901" s="9">
        <v>45690</v>
      </c>
      <c r="D1901" s="9" t="str">
        <f>TEXT(Transaction_2[[#This Row],[transaction_date]],"yyyy")</f>
        <v>2025</v>
      </c>
      <c r="E1901" s="9" t="str">
        <f>TEXT(Transaction_2[[#This Row],[transaction_date]],"mmm")</f>
        <v>Feb</v>
      </c>
      <c r="F1901" s="4">
        <v>21</v>
      </c>
      <c r="G1901" s="4" t="s">
        <v>6003</v>
      </c>
      <c r="H1901" s="4" t="s">
        <v>44</v>
      </c>
      <c r="I1901" s="4" t="s">
        <v>6019</v>
      </c>
      <c r="J1901" s="4">
        <v>4</v>
      </c>
      <c r="K1901" s="4">
        <v>170.19</v>
      </c>
      <c r="L1901" s="4">
        <v>680.77</v>
      </c>
      <c r="M1901" s="12">
        <f>Transaction_2[[#This Row],[total_amount]]*(1-Transaction_2[[#This Row],[discount_percentage]]/100)</f>
        <v>680.77</v>
      </c>
      <c r="N1901" s="12">
        <f>Transaction_2[[#This Row],[total_amount]]-(Transaction_2[[#This Row],[total_amount]]*Transaction_2[[#This Row],[discount_percentage]]/100)</f>
        <v>680.77</v>
      </c>
      <c r="O1901" s="4" t="s">
        <v>31</v>
      </c>
      <c r="P1901" s="4" t="s">
        <v>36</v>
      </c>
      <c r="Q1901" s="4">
        <v>7</v>
      </c>
      <c r="R1901" s="4" t="s">
        <v>6005</v>
      </c>
      <c r="S1901" s="4" t="b">
        <v>0</v>
      </c>
      <c r="T1901" s="4">
        <v>0</v>
      </c>
      <c r="U1901" s="4" t="s">
        <v>6006</v>
      </c>
      <c r="V1901" s="4">
        <v>9.23</v>
      </c>
      <c r="W1901" s="4">
        <v>8</v>
      </c>
      <c r="X1901" s="4" t="s">
        <v>6020</v>
      </c>
      <c r="Y1901" s="4" t="b">
        <v>0</v>
      </c>
      <c r="Z1901" s="4" t="b">
        <v>0</v>
      </c>
      <c r="AA1901" s="4" t="b">
        <v>0</v>
      </c>
      <c r="AB1901" s="4" t="b">
        <v>0</v>
      </c>
      <c r="AC1901" s="4" t="b">
        <v>0</v>
      </c>
    </row>
    <row r="1902" spans="1:29" x14ac:dyDescent="0.25">
      <c r="A1902" s="4" t="s">
        <v>3824</v>
      </c>
      <c r="B1902" s="4" t="s">
        <v>3825</v>
      </c>
      <c r="C1902" s="9">
        <v>45615</v>
      </c>
      <c r="D1902" s="9" t="str">
        <f>TEXT(Transaction_2[[#This Row],[transaction_date]],"yyyy")</f>
        <v>2024</v>
      </c>
      <c r="E1902" s="9" t="str">
        <f>TEXT(Transaction_2[[#This Row],[transaction_date]],"mmm")</f>
        <v>Nov</v>
      </c>
      <c r="F1902" s="4">
        <v>57</v>
      </c>
      <c r="G1902" s="4" t="s">
        <v>6012</v>
      </c>
      <c r="H1902" s="4" t="s">
        <v>80</v>
      </c>
      <c r="I1902" s="4" t="s">
        <v>6026</v>
      </c>
      <c r="J1902" s="4">
        <v>3</v>
      </c>
      <c r="K1902" s="4">
        <v>195.95</v>
      </c>
      <c r="L1902" s="4">
        <v>587.86</v>
      </c>
      <c r="M1902" s="12">
        <f>Transaction_2[[#This Row],[total_amount]]*(1-Transaction_2[[#This Row],[discount_percentage]]/100)</f>
        <v>587.86</v>
      </c>
      <c r="N1902" s="12">
        <f>Transaction_2[[#This Row],[total_amount]]-(Transaction_2[[#This Row],[total_amount]]*Transaction_2[[#This Row],[discount_percentage]]/100)</f>
        <v>587.86</v>
      </c>
      <c r="O1902" s="4" t="s">
        <v>23</v>
      </c>
      <c r="P1902" s="4" t="s">
        <v>32</v>
      </c>
      <c r="Q1902" s="4">
        <v>36</v>
      </c>
      <c r="R1902" s="4" t="s">
        <v>6010</v>
      </c>
      <c r="S1902" s="4" t="b">
        <v>0</v>
      </c>
      <c r="T1902" s="4">
        <v>0</v>
      </c>
      <c r="U1902" s="4" t="s">
        <v>6006</v>
      </c>
      <c r="V1902" s="4">
        <v>18.059999999999999</v>
      </c>
      <c r="W1902" s="4">
        <v>15</v>
      </c>
      <c r="X1902" s="4" t="s">
        <v>6007</v>
      </c>
      <c r="Y1902" s="4" t="b">
        <v>0</v>
      </c>
      <c r="Z1902" s="4" t="b">
        <v>1</v>
      </c>
      <c r="AA1902" s="4" t="b">
        <v>0</v>
      </c>
      <c r="AB1902" s="4" t="b">
        <v>0</v>
      </c>
      <c r="AC1902" s="4" t="b">
        <v>0</v>
      </c>
    </row>
    <row r="1903" spans="1:29" x14ac:dyDescent="0.25">
      <c r="A1903" s="4" t="s">
        <v>3826</v>
      </c>
      <c r="B1903" s="4" t="s">
        <v>3827</v>
      </c>
      <c r="C1903" s="9">
        <v>45709</v>
      </c>
      <c r="D1903" s="9" t="str">
        <f>TEXT(Transaction_2[[#This Row],[transaction_date]],"yyyy")</f>
        <v>2025</v>
      </c>
      <c r="E1903" s="9" t="str">
        <f>TEXT(Transaction_2[[#This Row],[transaction_date]],"mmm")</f>
        <v>Feb</v>
      </c>
      <c r="F1903" s="4">
        <v>57</v>
      </c>
      <c r="G1903" s="4" t="s">
        <v>6012</v>
      </c>
      <c r="H1903" s="4" t="s">
        <v>39</v>
      </c>
      <c r="I1903" s="4" t="s">
        <v>6015</v>
      </c>
      <c r="J1903" s="4">
        <v>3</v>
      </c>
      <c r="K1903" s="4">
        <v>205.92</v>
      </c>
      <c r="L1903" s="4">
        <v>617.75</v>
      </c>
      <c r="M1903" s="12">
        <f>Transaction_2[[#This Row],[total_amount]]*(1-Transaction_2[[#This Row],[discount_percentage]]/100)</f>
        <v>617.75</v>
      </c>
      <c r="N1903" s="12">
        <f>Transaction_2[[#This Row],[total_amount]]-(Transaction_2[[#This Row],[total_amount]]*Transaction_2[[#This Row],[discount_percentage]]/100)</f>
        <v>617.75</v>
      </c>
      <c r="O1903" s="4" t="s">
        <v>54</v>
      </c>
      <c r="P1903" s="4" t="s">
        <v>24</v>
      </c>
      <c r="Q1903" s="4">
        <v>21</v>
      </c>
      <c r="R1903" s="4" t="s">
        <v>6005</v>
      </c>
      <c r="S1903" s="4" t="b">
        <v>0</v>
      </c>
      <c r="T1903" s="4">
        <v>0</v>
      </c>
      <c r="U1903" s="4" t="s">
        <v>6006</v>
      </c>
      <c r="V1903" s="4">
        <v>22.83</v>
      </c>
      <c r="W1903" s="4">
        <v>29</v>
      </c>
      <c r="X1903" s="4" t="s">
        <v>6007</v>
      </c>
      <c r="Y1903" s="4" t="b">
        <v>1</v>
      </c>
      <c r="Z1903" s="4" t="b">
        <v>1</v>
      </c>
      <c r="AA1903" s="4" t="b">
        <v>0</v>
      </c>
      <c r="AB1903" s="4" t="b">
        <v>1</v>
      </c>
      <c r="AC1903" s="4" t="b">
        <v>0</v>
      </c>
    </row>
    <row r="1904" spans="1:29" x14ac:dyDescent="0.25">
      <c r="A1904" s="4" t="s">
        <v>3828</v>
      </c>
      <c r="B1904" s="4" t="s">
        <v>3829</v>
      </c>
      <c r="C1904" s="9">
        <v>45522</v>
      </c>
      <c r="D1904" s="9" t="str">
        <f>TEXT(Transaction_2[[#This Row],[transaction_date]],"yyyy")</f>
        <v>2024</v>
      </c>
      <c r="E1904" s="9" t="str">
        <f>TEXT(Transaction_2[[#This Row],[transaction_date]],"mmm")</f>
        <v>Aug</v>
      </c>
      <c r="F1904" s="4">
        <v>44</v>
      </c>
      <c r="G1904" s="4" t="s">
        <v>6021</v>
      </c>
      <c r="H1904" s="4" t="s">
        <v>62</v>
      </c>
      <c r="I1904" s="4" t="s">
        <v>6024</v>
      </c>
      <c r="J1904" s="4">
        <v>1</v>
      </c>
      <c r="K1904" s="4">
        <v>110.58</v>
      </c>
      <c r="L1904" s="4">
        <v>110.58</v>
      </c>
      <c r="M1904" s="12">
        <f>Transaction_2[[#This Row],[total_amount]]*(1-Transaction_2[[#This Row],[discount_percentage]]/100)</f>
        <v>110.58</v>
      </c>
      <c r="N1904" s="12">
        <f>Transaction_2[[#This Row],[total_amount]]-(Transaction_2[[#This Row],[total_amount]]*Transaction_2[[#This Row],[discount_percentage]]/100)</f>
        <v>110.58</v>
      </c>
      <c r="O1904" s="4" t="s">
        <v>54</v>
      </c>
      <c r="P1904" s="4" t="s">
        <v>32</v>
      </c>
      <c r="Q1904" s="4">
        <v>15</v>
      </c>
      <c r="R1904" s="4" t="s">
        <v>6005</v>
      </c>
      <c r="S1904" s="4" t="b">
        <v>0</v>
      </c>
      <c r="T1904" s="4">
        <v>0</v>
      </c>
      <c r="U1904" s="4" t="s">
        <v>6006</v>
      </c>
      <c r="V1904" s="4">
        <v>20.3</v>
      </c>
      <c r="W1904" s="4">
        <v>18</v>
      </c>
      <c r="X1904" s="4" t="s">
        <v>6007</v>
      </c>
      <c r="Y1904" s="4" t="b">
        <v>0</v>
      </c>
      <c r="Z1904" s="4" t="b">
        <v>0</v>
      </c>
      <c r="AA1904" s="4" t="b">
        <v>0</v>
      </c>
      <c r="AB1904" s="4" t="b">
        <v>0</v>
      </c>
      <c r="AC1904" s="4" t="b">
        <v>0</v>
      </c>
    </row>
    <row r="1905" spans="1:29" x14ac:dyDescent="0.25">
      <c r="A1905" s="4" t="s">
        <v>3830</v>
      </c>
      <c r="B1905" s="4" t="s">
        <v>3831</v>
      </c>
      <c r="C1905" s="9">
        <v>45646</v>
      </c>
      <c r="D1905" s="9" t="str">
        <f>TEXT(Transaction_2[[#This Row],[transaction_date]],"yyyy")</f>
        <v>2024</v>
      </c>
      <c r="E1905" s="9" t="str">
        <f>TEXT(Transaction_2[[#This Row],[transaction_date]],"mmm")</f>
        <v>Dec</v>
      </c>
      <c r="F1905" s="4">
        <v>75</v>
      </c>
      <c r="G1905" s="4" t="s">
        <v>6011</v>
      </c>
      <c r="H1905" s="4" t="s">
        <v>44</v>
      </c>
      <c r="I1905" s="4" t="s">
        <v>6019</v>
      </c>
      <c r="J1905" s="4">
        <v>2</v>
      </c>
      <c r="K1905" s="4">
        <v>219.84</v>
      </c>
      <c r="L1905" s="4">
        <v>439.69</v>
      </c>
      <c r="M1905" s="12">
        <f>Transaction_2[[#This Row],[total_amount]]*(1-Transaction_2[[#This Row],[discount_percentage]]/100)</f>
        <v>439.69</v>
      </c>
      <c r="N1905" s="12">
        <f>Transaction_2[[#This Row],[total_amount]]-(Transaction_2[[#This Row],[total_amount]]*Transaction_2[[#This Row],[discount_percentage]]/100)</f>
        <v>439.69</v>
      </c>
      <c r="O1905" s="4" t="s">
        <v>54</v>
      </c>
      <c r="P1905" s="4" t="s">
        <v>32</v>
      </c>
      <c r="Q1905" s="4">
        <v>46</v>
      </c>
      <c r="R1905" s="4" t="s">
        <v>6010</v>
      </c>
      <c r="S1905" s="4" t="b">
        <v>0</v>
      </c>
      <c r="T1905" s="4">
        <v>0</v>
      </c>
      <c r="U1905" s="4" t="s">
        <v>6006</v>
      </c>
      <c r="V1905" s="4">
        <v>5.21</v>
      </c>
      <c r="W1905" s="4">
        <v>4</v>
      </c>
      <c r="X1905" s="4" t="s">
        <v>6018</v>
      </c>
      <c r="Y1905" s="4" t="b">
        <v>1</v>
      </c>
      <c r="Z1905" s="4" t="b">
        <v>0</v>
      </c>
      <c r="AA1905" s="4" t="b">
        <v>1</v>
      </c>
      <c r="AB1905" s="4" t="b">
        <v>0</v>
      </c>
      <c r="AC1905" s="4" t="b">
        <v>0</v>
      </c>
    </row>
    <row r="1906" spans="1:29" x14ac:dyDescent="0.25">
      <c r="A1906" s="4" t="s">
        <v>3832</v>
      </c>
      <c r="B1906" s="4" t="s">
        <v>3833</v>
      </c>
      <c r="C1906" s="9">
        <v>45594</v>
      </c>
      <c r="D1906" s="9" t="str">
        <f>TEXT(Transaction_2[[#This Row],[transaction_date]],"yyyy")</f>
        <v>2024</v>
      </c>
      <c r="E1906" s="9" t="str">
        <f>TEXT(Transaction_2[[#This Row],[transaction_date]],"mmm")</f>
        <v>Oct</v>
      </c>
      <c r="F1906" s="4">
        <v>56</v>
      </c>
      <c r="G1906" s="4" t="s">
        <v>6012</v>
      </c>
      <c r="H1906" s="4" t="s">
        <v>80</v>
      </c>
      <c r="I1906" s="4" t="s">
        <v>6026</v>
      </c>
      <c r="J1906" s="4">
        <v>4</v>
      </c>
      <c r="K1906" s="4">
        <v>155.24</v>
      </c>
      <c r="L1906" s="4">
        <v>620.96</v>
      </c>
      <c r="M1906" s="12">
        <f>Transaction_2[[#This Row],[total_amount]]*(1-Transaction_2[[#This Row],[discount_percentage]]/100)</f>
        <v>620.96</v>
      </c>
      <c r="N1906" s="12">
        <f>Transaction_2[[#This Row],[total_amount]]-(Transaction_2[[#This Row],[total_amount]]*Transaction_2[[#This Row],[discount_percentage]]/100)</f>
        <v>620.96</v>
      </c>
      <c r="O1906" s="4" t="s">
        <v>23</v>
      </c>
      <c r="P1906" s="4" t="s">
        <v>36</v>
      </c>
      <c r="Q1906" s="4">
        <v>44</v>
      </c>
      <c r="R1906" s="4" t="s">
        <v>6010</v>
      </c>
      <c r="S1906" s="4" t="b">
        <v>0</v>
      </c>
      <c r="T1906" s="4">
        <v>0</v>
      </c>
      <c r="U1906" s="4" t="s">
        <v>6006</v>
      </c>
      <c r="V1906" s="4">
        <v>12.85</v>
      </c>
      <c r="W1906" s="4">
        <v>25</v>
      </c>
      <c r="X1906" s="4" t="s">
        <v>6007</v>
      </c>
      <c r="Y1906" s="4" t="b">
        <v>0</v>
      </c>
      <c r="Z1906" s="4" t="b">
        <v>0</v>
      </c>
      <c r="AA1906" s="4" t="b">
        <v>0</v>
      </c>
      <c r="AB1906" s="4" t="b">
        <v>1</v>
      </c>
      <c r="AC1906" s="4" t="b">
        <v>0</v>
      </c>
    </row>
    <row r="1907" spans="1:29" x14ac:dyDescent="0.25">
      <c r="A1907" s="4" t="s">
        <v>3834</v>
      </c>
      <c r="B1907" s="4" t="s">
        <v>3835</v>
      </c>
      <c r="C1907" s="9">
        <v>45828</v>
      </c>
      <c r="D1907" s="9" t="str">
        <f>TEXT(Transaction_2[[#This Row],[transaction_date]],"yyyy")</f>
        <v>2025</v>
      </c>
      <c r="E1907" s="9" t="str">
        <f>TEXT(Transaction_2[[#This Row],[transaction_date]],"mmm")</f>
        <v>Jun</v>
      </c>
      <c r="F1907" s="4">
        <v>35</v>
      </c>
      <c r="G1907" s="4" t="s">
        <v>6017</v>
      </c>
      <c r="H1907" s="4" t="s">
        <v>44</v>
      </c>
      <c r="I1907" s="4" t="s">
        <v>6019</v>
      </c>
      <c r="J1907" s="4">
        <v>2</v>
      </c>
      <c r="K1907" s="4">
        <v>33.83</v>
      </c>
      <c r="L1907" s="4">
        <v>67.66</v>
      </c>
      <c r="M1907" s="12">
        <f>Transaction_2[[#This Row],[total_amount]]*(1-Transaction_2[[#This Row],[discount_percentage]]/100)</f>
        <v>41.272599999999997</v>
      </c>
      <c r="N1907" s="12">
        <f>Transaction_2[[#This Row],[total_amount]]-(Transaction_2[[#This Row],[total_amount]]*Transaction_2[[#This Row],[discount_percentage]]/100)</f>
        <v>41.272599999999997</v>
      </c>
      <c r="O1907" s="4" t="s">
        <v>31</v>
      </c>
      <c r="P1907" s="4" t="s">
        <v>57</v>
      </c>
      <c r="Q1907" s="4">
        <v>2</v>
      </c>
      <c r="R1907" s="4" t="s">
        <v>6023</v>
      </c>
      <c r="S1907" s="4" t="b">
        <v>1</v>
      </c>
      <c r="T1907" s="4">
        <v>39</v>
      </c>
      <c r="U1907" s="4" t="s">
        <v>6014</v>
      </c>
      <c r="V1907" s="4">
        <v>7.37</v>
      </c>
      <c r="W1907" s="4">
        <v>2</v>
      </c>
      <c r="X1907" s="4" t="s">
        <v>6016</v>
      </c>
      <c r="Y1907" s="4" t="b">
        <v>1</v>
      </c>
      <c r="Z1907" s="4" t="b">
        <v>0</v>
      </c>
      <c r="AA1907" s="4" t="b">
        <v>0</v>
      </c>
      <c r="AB1907" s="4" t="b">
        <v>0</v>
      </c>
      <c r="AC1907" s="4" t="b">
        <v>1</v>
      </c>
    </row>
    <row r="1908" spans="1:29" x14ac:dyDescent="0.25">
      <c r="A1908" s="4" t="s">
        <v>3836</v>
      </c>
      <c r="B1908" s="4" t="s">
        <v>3837</v>
      </c>
      <c r="C1908" s="9">
        <v>45599</v>
      </c>
      <c r="D1908" s="9" t="str">
        <f>TEXT(Transaction_2[[#This Row],[transaction_date]],"yyyy")</f>
        <v>2024</v>
      </c>
      <c r="E1908" s="9" t="str">
        <f>TEXT(Transaction_2[[#This Row],[transaction_date]],"mmm")</f>
        <v>Nov</v>
      </c>
      <c r="F1908" s="4">
        <v>48</v>
      </c>
      <c r="G1908" s="4" t="s">
        <v>6021</v>
      </c>
      <c r="H1908" s="4" t="s">
        <v>27</v>
      </c>
      <c r="I1908" s="4" t="s">
        <v>6009</v>
      </c>
      <c r="J1908" s="4">
        <v>3</v>
      </c>
      <c r="K1908" s="4">
        <v>43.55</v>
      </c>
      <c r="L1908" s="4">
        <v>130.63999999999999</v>
      </c>
      <c r="M1908" s="12">
        <f>Transaction_2[[#This Row],[total_amount]]*(1-Transaction_2[[#This Row],[discount_percentage]]/100)</f>
        <v>102.02983999999999</v>
      </c>
      <c r="N1908" s="12">
        <f>Transaction_2[[#This Row],[total_amount]]-(Transaction_2[[#This Row],[total_amount]]*Transaction_2[[#This Row],[discount_percentage]]/100)</f>
        <v>102.02983999999999</v>
      </c>
      <c r="O1908" s="4" t="s">
        <v>54</v>
      </c>
      <c r="P1908" s="4" t="s">
        <v>32</v>
      </c>
      <c r="Q1908" s="4">
        <v>21</v>
      </c>
      <c r="R1908" s="4" t="s">
        <v>6005</v>
      </c>
      <c r="S1908" s="4" t="b">
        <v>1</v>
      </c>
      <c r="T1908" s="4">
        <v>21.9</v>
      </c>
      <c r="U1908" s="4" t="s">
        <v>6028</v>
      </c>
      <c r="V1908" s="4">
        <v>19.7</v>
      </c>
      <c r="W1908" s="4">
        <v>23</v>
      </c>
      <c r="X1908" s="4" t="s">
        <v>6007</v>
      </c>
      <c r="Y1908" s="4" t="b">
        <v>0</v>
      </c>
      <c r="Z1908" s="4" t="b">
        <v>0</v>
      </c>
      <c r="AA1908" s="4" t="b">
        <v>0</v>
      </c>
      <c r="AB1908" s="4" t="b">
        <v>0</v>
      </c>
      <c r="AC1908" s="4" t="b">
        <v>0</v>
      </c>
    </row>
    <row r="1909" spans="1:29" x14ac:dyDescent="0.25">
      <c r="A1909" s="4" t="s">
        <v>3838</v>
      </c>
      <c r="B1909" s="4" t="s">
        <v>3839</v>
      </c>
      <c r="C1909" s="9">
        <v>45716</v>
      </c>
      <c r="D1909" s="9" t="str">
        <f>TEXT(Transaction_2[[#This Row],[transaction_date]],"yyyy")</f>
        <v>2025</v>
      </c>
      <c r="E1909" s="9" t="str">
        <f>TEXT(Transaction_2[[#This Row],[transaction_date]],"mmm")</f>
        <v>Feb</v>
      </c>
      <c r="F1909" s="4">
        <v>60</v>
      </c>
      <c r="G1909" s="4" t="s">
        <v>6008</v>
      </c>
      <c r="H1909" s="4" t="s">
        <v>35</v>
      </c>
      <c r="I1909" s="4" t="s">
        <v>6013</v>
      </c>
      <c r="J1909" s="4">
        <v>8</v>
      </c>
      <c r="K1909" s="4">
        <v>61.33</v>
      </c>
      <c r="L1909" s="4">
        <v>490.61</v>
      </c>
      <c r="M1909" s="12">
        <f>Transaction_2[[#This Row],[total_amount]]*(1-Transaction_2[[#This Row],[discount_percentage]]/100)</f>
        <v>298.78149000000002</v>
      </c>
      <c r="N1909" s="12">
        <f>Transaction_2[[#This Row],[total_amount]]-(Transaction_2[[#This Row],[total_amount]]*Transaction_2[[#This Row],[discount_percentage]]/100)</f>
        <v>298.78148999999996</v>
      </c>
      <c r="O1909" s="4" t="s">
        <v>87</v>
      </c>
      <c r="P1909" s="4" t="s">
        <v>57</v>
      </c>
      <c r="Q1909" s="4">
        <v>1</v>
      </c>
      <c r="R1909" s="4" t="s">
        <v>6029</v>
      </c>
      <c r="S1909" s="4" t="b">
        <v>1</v>
      </c>
      <c r="T1909" s="4">
        <v>39.1</v>
      </c>
      <c r="U1909" s="4" t="s">
        <v>6014</v>
      </c>
      <c r="V1909" s="4">
        <v>13.6</v>
      </c>
      <c r="W1909" s="4">
        <v>15</v>
      </c>
      <c r="X1909" s="4" t="s">
        <v>6007</v>
      </c>
      <c r="Y1909" s="4" t="b">
        <v>0</v>
      </c>
      <c r="Z1909" s="4" t="b">
        <v>0</v>
      </c>
      <c r="AA1909" s="4" t="b">
        <v>0</v>
      </c>
      <c r="AB1909" s="4" t="b">
        <v>1</v>
      </c>
      <c r="AC1909" s="4" t="b">
        <v>1</v>
      </c>
    </row>
    <row r="1910" spans="1:29" x14ac:dyDescent="0.25">
      <c r="A1910" s="4" t="s">
        <v>3840</v>
      </c>
      <c r="B1910" s="4" t="s">
        <v>3841</v>
      </c>
      <c r="C1910" s="9">
        <v>45758</v>
      </c>
      <c r="D1910" s="9" t="str">
        <f>TEXT(Transaction_2[[#This Row],[transaction_date]],"yyyy")</f>
        <v>2025</v>
      </c>
      <c r="E1910" s="9" t="str">
        <f>TEXT(Transaction_2[[#This Row],[transaction_date]],"mmm")</f>
        <v>Apr</v>
      </c>
      <c r="F1910" s="4">
        <v>47</v>
      </c>
      <c r="G1910" s="4" t="s">
        <v>6021</v>
      </c>
      <c r="H1910" s="4" t="s">
        <v>44</v>
      </c>
      <c r="I1910" s="4" t="s">
        <v>6019</v>
      </c>
      <c r="J1910" s="4">
        <v>1</v>
      </c>
      <c r="K1910" s="4">
        <v>90.67</v>
      </c>
      <c r="L1910" s="4">
        <v>90.67</v>
      </c>
      <c r="M1910" s="12">
        <f>Transaction_2[[#This Row],[total_amount]]*(1-Transaction_2[[#This Row],[discount_percentage]]/100)</f>
        <v>64.194360000000003</v>
      </c>
      <c r="N1910" s="12">
        <f>Transaction_2[[#This Row],[total_amount]]-(Transaction_2[[#This Row],[total_amount]]*Transaction_2[[#This Row],[discount_percentage]]/100)</f>
        <v>64.194360000000003</v>
      </c>
      <c r="O1910" s="4" t="s">
        <v>28</v>
      </c>
      <c r="P1910" s="4" t="s">
        <v>24</v>
      </c>
      <c r="Q1910" s="4">
        <v>41</v>
      </c>
      <c r="R1910" s="4" t="s">
        <v>6010</v>
      </c>
      <c r="S1910" s="4" t="b">
        <v>1</v>
      </c>
      <c r="T1910" s="4">
        <v>29.2</v>
      </c>
      <c r="U1910" s="4" t="s">
        <v>6014</v>
      </c>
      <c r="V1910" s="4">
        <v>22.36</v>
      </c>
      <c r="W1910" s="4">
        <v>9</v>
      </c>
      <c r="X1910" s="4" t="s">
        <v>6020</v>
      </c>
      <c r="Y1910" s="4" t="b">
        <v>0</v>
      </c>
      <c r="Z1910" s="4" t="b">
        <v>1</v>
      </c>
      <c r="AA1910" s="4" t="b">
        <v>1</v>
      </c>
      <c r="AB1910" s="4" t="b">
        <v>1</v>
      </c>
      <c r="AC1910" s="4" t="b">
        <v>0</v>
      </c>
    </row>
    <row r="1911" spans="1:29" x14ac:dyDescent="0.25">
      <c r="A1911" s="4" t="s">
        <v>3842</v>
      </c>
      <c r="B1911" s="4" t="s">
        <v>3843</v>
      </c>
      <c r="C1911" s="9">
        <v>45777</v>
      </c>
      <c r="D1911" s="9" t="str">
        <f>TEXT(Transaction_2[[#This Row],[transaction_date]],"yyyy")</f>
        <v>2025</v>
      </c>
      <c r="E1911" s="9" t="str">
        <f>TEXT(Transaction_2[[#This Row],[transaction_date]],"mmm")</f>
        <v>Apr</v>
      </c>
      <c r="F1911" s="4">
        <v>42</v>
      </c>
      <c r="G1911" s="4" t="s">
        <v>6021</v>
      </c>
      <c r="H1911" s="4" t="s">
        <v>80</v>
      </c>
      <c r="I1911" s="4" t="s">
        <v>6026</v>
      </c>
      <c r="J1911" s="4">
        <v>6</v>
      </c>
      <c r="K1911" s="4">
        <v>42</v>
      </c>
      <c r="L1911" s="4">
        <v>251.99</v>
      </c>
      <c r="M1911" s="12">
        <f>Transaction_2[[#This Row],[total_amount]]*(1-Transaction_2[[#This Row],[discount_percentage]]/100)</f>
        <v>251.99</v>
      </c>
      <c r="N1911" s="12">
        <f>Transaction_2[[#This Row],[total_amount]]-(Transaction_2[[#This Row],[total_amount]]*Transaction_2[[#This Row],[discount_percentage]]/100)</f>
        <v>251.99</v>
      </c>
      <c r="O1911" s="4" t="s">
        <v>28</v>
      </c>
      <c r="P1911" s="4" t="s">
        <v>36</v>
      </c>
      <c r="Q1911" s="4">
        <v>1</v>
      </c>
      <c r="R1911" s="4" t="s">
        <v>6029</v>
      </c>
      <c r="S1911" s="4" t="b">
        <v>0</v>
      </c>
      <c r="T1911" s="4">
        <v>0</v>
      </c>
      <c r="U1911" s="4" t="s">
        <v>6006</v>
      </c>
      <c r="V1911" s="4">
        <v>15.99</v>
      </c>
      <c r="W1911" s="4">
        <v>3</v>
      </c>
      <c r="X1911" s="4" t="s">
        <v>6016</v>
      </c>
      <c r="Y1911" s="4" t="b">
        <v>0</v>
      </c>
      <c r="Z1911" s="4" t="b">
        <v>0</v>
      </c>
      <c r="AA1911" s="4" t="b">
        <v>0</v>
      </c>
      <c r="AB1911" s="4" t="b">
        <v>0</v>
      </c>
      <c r="AC1911" s="4" t="b">
        <v>1</v>
      </c>
    </row>
    <row r="1912" spans="1:29" x14ac:dyDescent="0.25">
      <c r="A1912" s="4" t="s">
        <v>3844</v>
      </c>
      <c r="B1912" s="4" t="s">
        <v>3845</v>
      </c>
      <c r="C1912" s="9">
        <v>45769</v>
      </c>
      <c r="D1912" s="9" t="str">
        <f>TEXT(Transaction_2[[#This Row],[transaction_date]],"yyyy")</f>
        <v>2025</v>
      </c>
      <c r="E1912" s="9" t="str">
        <f>TEXT(Transaction_2[[#This Row],[transaction_date]],"mmm")</f>
        <v>Apr</v>
      </c>
      <c r="F1912" s="4">
        <v>34</v>
      </c>
      <c r="G1912" s="4" t="s">
        <v>6017</v>
      </c>
      <c r="H1912" s="4" t="s">
        <v>65</v>
      </c>
      <c r="I1912" s="4" t="s">
        <v>6025</v>
      </c>
      <c r="J1912" s="4">
        <v>3</v>
      </c>
      <c r="K1912" s="4">
        <v>67.510000000000005</v>
      </c>
      <c r="L1912" s="4">
        <v>202.53</v>
      </c>
      <c r="M1912" s="12">
        <f>Transaction_2[[#This Row],[total_amount]]*(1-Transaction_2[[#This Row],[discount_percentage]]/100)</f>
        <v>202.53</v>
      </c>
      <c r="N1912" s="12">
        <f>Transaction_2[[#This Row],[total_amount]]-(Transaction_2[[#This Row],[total_amount]]*Transaction_2[[#This Row],[discount_percentage]]/100)</f>
        <v>202.53</v>
      </c>
      <c r="O1912" s="4" t="s">
        <v>54</v>
      </c>
      <c r="P1912" s="4" t="s">
        <v>32</v>
      </c>
      <c r="Q1912" s="4">
        <v>44</v>
      </c>
      <c r="R1912" s="4" t="s">
        <v>6010</v>
      </c>
      <c r="S1912" s="4" t="b">
        <v>0</v>
      </c>
      <c r="T1912" s="4">
        <v>0</v>
      </c>
      <c r="U1912" s="4" t="s">
        <v>6006</v>
      </c>
      <c r="V1912" s="4">
        <v>15.62</v>
      </c>
      <c r="W1912" s="4">
        <v>6</v>
      </c>
      <c r="X1912" s="4" t="s">
        <v>6018</v>
      </c>
      <c r="Y1912" s="4" t="b">
        <v>0</v>
      </c>
      <c r="Z1912" s="4" t="b">
        <v>0</v>
      </c>
      <c r="AA1912" s="4" t="b">
        <v>0</v>
      </c>
      <c r="AB1912" s="4" t="b">
        <v>0</v>
      </c>
      <c r="AC1912" s="4" t="b">
        <v>0</v>
      </c>
    </row>
    <row r="1913" spans="1:29" x14ac:dyDescent="0.25">
      <c r="A1913" s="4" t="s">
        <v>3846</v>
      </c>
      <c r="B1913" s="4" t="s">
        <v>3847</v>
      </c>
      <c r="C1913" s="9">
        <v>45595</v>
      </c>
      <c r="D1913" s="9" t="str">
        <f>TEXT(Transaction_2[[#This Row],[transaction_date]],"yyyy")</f>
        <v>2024</v>
      </c>
      <c r="E1913" s="9" t="str">
        <f>TEXT(Transaction_2[[#This Row],[transaction_date]],"mmm")</f>
        <v>Oct</v>
      </c>
      <c r="F1913" s="4">
        <v>78</v>
      </c>
      <c r="G1913" s="4" t="s">
        <v>6011</v>
      </c>
      <c r="H1913" s="4" t="s">
        <v>62</v>
      </c>
      <c r="I1913" s="4" t="s">
        <v>6024</v>
      </c>
      <c r="J1913" s="4">
        <v>1</v>
      </c>
      <c r="K1913" s="4">
        <v>147.28</v>
      </c>
      <c r="L1913" s="4">
        <v>147.28</v>
      </c>
      <c r="M1913" s="12">
        <f>Transaction_2[[#This Row],[total_amount]]*(1-Transaction_2[[#This Row],[discount_percentage]]/100)</f>
        <v>131.96288000000001</v>
      </c>
      <c r="N1913" s="12">
        <f>Transaction_2[[#This Row],[total_amount]]-(Transaction_2[[#This Row],[total_amount]]*Transaction_2[[#This Row],[discount_percentage]]/100)</f>
        <v>131.96288000000001</v>
      </c>
      <c r="O1913" s="4" t="s">
        <v>23</v>
      </c>
      <c r="P1913" s="4" t="s">
        <v>32</v>
      </c>
      <c r="Q1913" s="4">
        <v>19</v>
      </c>
      <c r="R1913" s="4" t="s">
        <v>6005</v>
      </c>
      <c r="S1913" s="4" t="b">
        <v>1</v>
      </c>
      <c r="T1913" s="4">
        <v>10.4</v>
      </c>
      <c r="U1913" s="4" t="s">
        <v>6028</v>
      </c>
      <c r="V1913" s="4">
        <v>14.23</v>
      </c>
      <c r="W1913" s="4">
        <v>26</v>
      </c>
      <c r="X1913" s="4" t="s">
        <v>6007</v>
      </c>
      <c r="Y1913" s="4" t="b">
        <v>0</v>
      </c>
      <c r="Z1913" s="4" t="b">
        <v>0</v>
      </c>
      <c r="AA1913" s="4" t="b">
        <v>0</v>
      </c>
      <c r="AB1913" s="4" t="b">
        <v>1</v>
      </c>
      <c r="AC1913" s="4" t="b">
        <v>0</v>
      </c>
    </row>
    <row r="1914" spans="1:29" x14ac:dyDescent="0.25">
      <c r="A1914" s="4" t="s">
        <v>3848</v>
      </c>
      <c r="B1914" s="4" t="s">
        <v>3849</v>
      </c>
      <c r="C1914" s="9">
        <v>45794</v>
      </c>
      <c r="D1914" s="9" t="str">
        <f>TEXT(Transaction_2[[#This Row],[transaction_date]],"yyyy")</f>
        <v>2025</v>
      </c>
      <c r="E1914" s="9" t="str">
        <f>TEXT(Transaction_2[[#This Row],[transaction_date]],"mmm")</f>
        <v>May</v>
      </c>
      <c r="F1914" s="4">
        <v>43</v>
      </c>
      <c r="G1914" s="4" t="s">
        <v>6021</v>
      </c>
      <c r="H1914" s="4" t="s">
        <v>115</v>
      </c>
      <c r="I1914" s="4" t="s">
        <v>6030</v>
      </c>
      <c r="J1914" s="4">
        <v>2</v>
      </c>
      <c r="K1914" s="4">
        <v>145.79</v>
      </c>
      <c r="L1914" s="4">
        <v>291.57</v>
      </c>
      <c r="M1914" s="12">
        <f>Transaction_2[[#This Row],[total_amount]]*(1-Transaction_2[[#This Row],[discount_percentage]]/100)</f>
        <v>291.57</v>
      </c>
      <c r="N1914" s="12">
        <f>Transaction_2[[#This Row],[total_amount]]-(Transaction_2[[#This Row],[total_amount]]*Transaction_2[[#This Row],[discount_percentage]]/100)</f>
        <v>291.57</v>
      </c>
      <c r="O1914" s="4" t="s">
        <v>28</v>
      </c>
      <c r="P1914" s="4" t="s">
        <v>36</v>
      </c>
      <c r="Q1914" s="4">
        <v>28</v>
      </c>
      <c r="R1914" s="4" t="s">
        <v>6010</v>
      </c>
      <c r="S1914" s="4" t="b">
        <v>0</v>
      </c>
      <c r="T1914" s="4">
        <v>0</v>
      </c>
      <c r="U1914" s="4" t="s">
        <v>6006</v>
      </c>
      <c r="V1914" s="4">
        <v>8.1999999999999993</v>
      </c>
      <c r="W1914" s="4">
        <v>19</v>
      </c>
      <c r="X1914" s="4" t="s">
        <v>6007</v>
      </c>
      <c r="Y1914" s="4" t="b">
        <v>0</v>
      </c>
      <c r="Z1914" s="4" t="b">
        <v>0</v>
      </c>
      <c r="AA1914" s="4" t="b">
        <v>0</v>
      </c>
      <c r="AB1914" s="4" t="b">
        <v>1</v>
      </c>
      <c r="AC1914" s="4" t="b">
        <v>0</v>
      </c>
    </row>
    <row r="1915" spans="1:29" x14ac:dyDescent="0.25">
      <c r="A1915" s="4" t="s">
        <v>3850</v>
      </c>
      <c r="B1915" s="4" t="s">
        <v>3851</v>
      </c>
      <c r="C1915" s="9">
        <v>45479</v>
      </c>
      <c r="D1915" s="9" t="str">
        <f>TEXT(Transaction_2[[#This Row],[transaction_date]],"yyyy")</f>
        <v>2024</v>
      </c>
      <c r="E1915" s="9" t="str">
        <f>TEXT(Transaction_2[[#This Row],[transaction_date]],"mmm")</f>
        <v>Jul</v>
      </c>
      <c r="F1915" s="4">
        <v>28</v>
      </c>
      <c r="G1915" s="4" t="s">
        <v>6003</v>
      </c>
      <c r="H1915" s="4" t="s">
        <v>65</v>
      </c>
      <c r="I1915" s="4" t="s">
        <v>6025</v>
      </c>
      <c r="J1915" s="4">
        <v>3</v>
      </c>
      <c r="K1915" s="4">
        <v>27.39</v>
      </c>
      <c r="L1915" s="4">
        <v>82.18</v>
      </c>
      <c r="M1915" s="12">
        <f>Transaction_2[[#This Row],[total_amount]]*(1-Transaction_2[[#This Row],[discount_percentage]]/100)</f>
        <v>82.18</v>
      </c>
      <c r="N1915" s="12">
        <f>Transaction_2[[#This Row],[total_amount]]-(Transaction_2[[#This Row],[total_amount]]*Transaction_2[[#This Row],[discount_percentage]]/100)</f>
        <v>82.18</v>
      </c>
      <c r="O1915" s="4" t="s">
        <v>31</v>
      </c>
      <c r="P1915" s="4" t="s">
        <v>57</v>
      </c>
      <c r="Q1915" s="4">
        <v>4</v>
      </c>
      <c r="R1915" s="4" t="s">
        <v>6023</v>
      </c>
      <c r="S1915" s="4" t="b">
        <v>0</v>
      </c>
      <c r="T1915" s="4">
        <v>0</v>
      </c>
      <c r="U1915" s="4" t="s">
        <v>6006</v>
      </c>
      <c r="V1915" s="4">
        <v>20.37</v>
      </c>
      <c r="W1915" s="4">
        <v>18</v>
      </c>
      <c r="X1915" s="4" t="s">
        <v>6007</v>
      </c>
      <c r="Y1915" s="4" t="b">
        <v>0</v>
      </c>
      <c r="Z1915" s="4" t="b">
        <v>1</v>
      </c>
      <c r="AA1915" s="4" t="b">
        <v>0</v>
      </c>
      <c r="AB1915" s="4" t="b">
        <v>0</v>
      </c>
      <c r="AC1915" s="4" t="b">
        <v>1</v>
      </c>
    </row>
    <row r="1916" spans="1:29" x14ac:dyDescent="0.25">
      <c r="A1916" s="4" t="s">
        <v>3852</v>
      </c>
      <c r="B1916" s="4" t="s">
        <v>3853</v>
      </c>
      <c r="C1916" s="9">
        <v>45497</v>
      </c>
      <c r="D1916" s="9" t="str">
        <f>TEXT(Transaction_2[[#This Row],[transaction_date]],"yyyy")</f>
        <v>2024</v>
      </c>
      <c r="E1916" s="9" t="str">
        <f>TEXT(Transaction_2[[#This Row],[transaction_date]],"mmm")</f>
        <v>Jul</v>
      </c>
      <c r="F1916" s="4">
        <v>70</v>
      </c>
      <c r="G1916" s="4" t="s">
        <v>6011</v>
      </c>
      <c r="H1916" s="4" t="s">
        <v>39</v>
      </c>
      <c r="I1916" s="4" t="s">
        <v>6015</v>
      </c>
      <c r="J1916" s="4">
        <v>4</v>
      </c>
      <c r="K1916" s="4">
        <v>276.23</v>
      </c>
      <c r="L1916" s="4">
        <v>1104.94</v>
      </c>
      <c r="M1916" s="12">
        <f>Transaction_2[[#This Row],[total_amount]]*(1-Transaction_2[[#This Row],[discount_percentage]]/100)</f>
        <v>1104.94</v>
      </c>
      <c r="N1916" s="12">
        <f>Transaction_2[[#This Row],[total_amount]]-(Transaction_2[[#This Row],[total_amount]]*Transaction_2[[#This Row],[discount_percentage]]/100)</f>
        <v>1104.94</v>
      </c>
      <c r="O1916" s="4" t="s">
        <v>54</v>
      </c>
      <c r="P1916" s="4" t="s">
        <v>32</v>
      </c>
      <c r="Q1916" s="4">
        <v>30</v>
      </c>
      <c r="R1916" s="4" t="s">
        <v>6010</v>
      </c>
      <c r="S1916" s="4" t="b">
        <v>0</v>
      </c>
      <c r="T1916" s="4">
        <v>0</v>
      </c>
      <c r="U1916" s="4" t="s">
        <v>6006</v>
      </c>
      <c r="V1916" s="4">
        <v>20.239999999999998</v>
      </c>
      <c r="W1916" s="4">
        <v>15</v>
      </c>
      <c r="X1916" s="4" t="s">
        <v>6007</v>
      </c>
      <c r="Y1916" s="4" t="b">
        <v>0</v>
      </c>
      <c r="Z1916" s="4" t="b">
        <v>0</v>
      </c>
      <c r="AA1916" s="4" t="b">
        <v>0</v>
      </c>
      <c r="AB1916" s="4" t="b">
        <v>0</v>
      </c>
      <c r="AC1916" s="4" t="b">
        <v>0</v>
      </c>
    </row>
    <row r="1917" spans="1:29" x14ac:dyDescent="0.25">
      <c r="A1917" s="4" t="s">
        <v>3854</v>
      </c>
      <c r="B1917" s="4" t="s">
        <v>3855</v>
      </c>
      <c r="C1917" s="9">
        <v>45492</v>
      </c>
      <c r="D1917" s="9" t="str">
        <f>TEXT(Transaction_2[[#This Row],[transaction_date]],"yyyy")</f>
        <v>2024</v>
      </c>
      <c r="E1917" s="9" t="str">
        <f>TEXT(Transaction_2[[#This Row],[transaction_date]],"mmm")</f>
        <v>Jul</v>
      </c>
      <c r="F1917" s="4">
        <v>45</v>
      </c>
      <c r="G1917" s="4" t="s">
        <v>6021</v>
      </c>
      <c r="H1917" s="4" t="s">
        <v>65</v>
      </c>
      <c r="I1917" s="4" t="s">
        <v>6025</v>
      </c>
      <c r="J1917" s="4">
        <v>4</v>
      </c>
      <c r="K1917" s="4">
        <v>295.23</v>
      </c>
      <c r="L1917" s="4">
        <v>1180.93</v>
      </c>
      <c r="M1917" s="12">
        <f>Transaction_2[[#This Row],[total_amount]]*(1-Transaction_2[[#This Row],[discount_percentage]]/100)</f>
        <v>1180.93</v>
      </c>
      <c r="N1917" s="12">
        <f>Transaction_2[[#This Row],[total_amount]]-(Transaction_2[[#This Row],[total_amount]]*Transaction_2[[#This Row],[discount_percentage]]/100)</f>
        <v>1180.93</v>
      </c>
      <c r="O1917" s="4" t="s">
        <v>28</v>
      </c>
      <c r="P1917" s="4" t="s">
        <v>36</v>
      </c>
      <c r="Q1917" s="4">
        <v>48</v>
      </c>
      <c r="R1917" s="4" t="s">
        <v>6010</v>
      </c>
      <c r="S1917" s="4" t="b">
        <v>0</v>
      </c>
      <c r="T1917" s="4">
        <v>0</v>
      </c>
      <c r="U1917" s="4" t="s">
        <v>6006</v>
      </c>
      <c r="V1917" s="4">
        <v>12.32</v>
      </c>
      <c r="W1917" s="4">
        <v>19</v>
      </c>
      <c r="X1917" s="4" t="s">
        <v>6007</v>
      </c>
      <c r="Y1917" s="4" t="b">
        <v>0</v>
      </c>
      <c r="Z1917" s="4" t="b">
        <v>0</v>
      </c>
      <c r="AA1917" s="4" t="b">
        <v>0</v>
      </c>
      <c r="AB1917" s="4" t="b">
        <v>1</v>
      </c>
      <c r="AC1917" s="4" t="b">
        <v>0</v>
      </c>
    </row>
    <row r="1918" spans="1:29" x14ac:dyDescent="0.25">
      <c r="A1918" s="4" t="s">
        <v>3856</v>
      </c>
      <c r="B1918" s="4" t="s">
        <v>3857</v>
      </c>
      <c r="C1918" s="9">
        <v>45812</v>
      </c>
      <c r="D1918" s="9" t="str">
        <f>TEXT(Transaction_2[[#This Row],[transaction_date]],"yyyy")</f>
        <v>2025</v>
      </c>
      <c r="E1918" s="9" t="str">
        <f>TEXT(Transaction_2[[#This Row],[transaction_date]],"mmm")</f>
        <v>Jun</v>
      </c>
      <c r="F1918" s="4">
        <v>29</v>
      </c>
      <c r="G1918" s="4" t="s">
        <v>6003</v>
      </c>
      <c r="H1918" s="4" t="s">
        <v>53</v>
      </c>
      <c r="I1918" s="4" t="s">
        <v>6022</v>
      </c>
      <c r="J1918" s="4">
        <v>4</v>
      </c>
      <c r="K1918" s="4">
        <v>118.76</v>
      </c>
      <c r="L1918" s="4">
        <v>475.04</v>
      </c>
      <c r="M1918" s="12">
        <f>Transaction_2[[#This Row],[total_amount]]*(1-Transaction_2[[#This Row],[discount_percentage]]/100)</f>
        <v>416.13504</v>
      </c>
      <c r="N1918" s="12">
        <f>Transaction_2[[#This Row],[total_amount]]-(Transaction_2[[#This Row],[total_amount]]*Transaction_2[[#This Row],[discount_percentage]]/100)</f>
        <v>416.13504</v>
      </c>
      <c r="O1918" s="4" t="s">
        <v>23</v>
      </c>
      <c r="P1918" s="4" t="s">
        <v>36</v>
      </c>
      <c r="Q1918" s="4">
        <v>15</v>
      </c>
      <c r="R1918" s="4" t="s">
        <v>6005</v>
      </c>
      <c r="S1918" s="4" t="b">
        <v>1</v>
      </c>
      <c r="T1918" s="4">
        <v>12.4</v>
      </c>
      <c r="U1918" s="4" t="s">
        <v>6028</v>
      </c>
      <c r="V1918" s="4">
        <v>7.39</v>
      </c>
      <c r="W1918" s="4">
        <v>28</v>
      </c>
      <c r="X1918" s="4" t="s">
        <v>6007</v>
      </c>
      <c r="Y1918" s="4" t="b">
        <v>0</v>
      </c>
      <c r="Z1918" s="4" t="b">
        <v>0</v>
      </c>
      <c r="AA1918" s="4" t="b">
        <v>0</v>
      </c>
      <c r="AB1918" s="4" t="b">
        <v>0</v>
      </c>
      <c r="AC1918" s="4" t="b">
        <v>0</v>
      </c>
    </row>
    <row r="1919" spans="1:29" x14ac:dyDescent="0.25">
      <c r="A1919" s="4" t="s">
        <v>3858</v>
      </c>
      <c r="B1919" s="4" t="s">
        <v>3859</v>
      </c>
      <c r="C1919" s="9">
        <v>45595</v>
      </c>
      <c r="D1919" s="9" t="str">
        <f>TEXT(Transaction_2[[#This Row],[transaction_date]],"yyyy")</f>
        <v>2024</v>
      </c>
      <c r="E1919" s="9" t="str">
        <f>TEXT(Transaction_2[[#This Row],[transaction_date]],"mmm")</f>
        <v>Oct</v>
      </c>
      <c r="F1919" s="4">
        <v>28</v>
      </c>
      <c r="G1919" s="4" t="s">
        <v>6003</v>
      </c>
      <c r="H1919" s="4" t="s">
        <v>80</v>
      </c>
      <c r="I1919" s="4" t="s">
        <v>6026</v>
      </c>
      <c r="J1919" s="4">
        <v>3</v>
      </c>
      <c r="K1919" s="4">
        <v>184.11</v>
      </c>
      <c r="L1919" s="4">
        <v>552.33000000000004</v>
      </c>
      <c r="M1919" s="12">
        <f>Transaction_2[[#This Row],[total_amount]]*(1-Transaction_2[[#This Row],[discount_percentage]]/100)</f>
        <v>552.33000000000004</v>
      </c>
      <c r="N1919" s="12">
        <f>Transaction_2[[#This Row],[total_amount]]-(Transaction_2[[#This Row],[total_amount]]*Transaction_2[[#This Row],[discount_percentage]]/100)</f>
        <v>552.33000000000004</v>
      </c>
      <c r="O1919" s="4" t="s">
        <v>28</v>
      </c>
      <c r="P1919" s="4" t="s">
        <v>32</v>
      </c>
      <c r="Q1919" s="4">
        <v>45</v>
      </c>
      <c r="R1919" s="4" t="s">
        <v>6010</v>
      </c>
      <c r="S1919" s="4" t="b">
        <v>0</v>
      </c>
      <c r="T1919" s="4">
        <v>0</v>
      </c>
      <c r="U1919" s="4" t="s">
        <v>6006</v>
      </c>
      <c r="V1919" s="4">
        <v>10.1</v>
      </c>
      <c r="W1919" s="4">
        <v>15</v>
      </c>
      <c r="X1919" s="4" t="s">
        <v>6007</v>
      </c>
      <c r="Y1919" s="4" t="b">
        <v>0</v>
      </c>
      <c r="Z1919" s="4" t="b">
        <v>0</v>
      </c>
      <c r="AA1919" s="4" t="b">
        <v>0</v>
      </c>
      <c r="AB1919" s="4" t="b">
        <v>1</v>
      </c>
      <c r="AC1919" s="4" t="b">
        <v>0</v>
      </c>
    </row>
    <row r="1920" spans="1:29" x14ac:dyDescent="0.25">
      <c r="A1920" s="4" t="s">
        <v>3860</v>
      </c>
      <c r="B1920" s="4" t="s">
        <v>3861</v>
      </c>
      <c r="C1920" s="9">
        <v>45568</v>
      </c>
      <c r="D1920" s="9" t="str">
        <f>TEXT(Transaction_2[[#This Row],[transaction_date]],"yyyy")</f>
        <v>2024</v>
      </c>
      <c r="E1920" s="9" t="str">
        <f>TEXT(Transaction_2[[#This Row],[transaction_date]],"mmm")</f>
        <v>Oct</v>
      </c>
      <c r="F1920" s="4">
        <v>41</v>
      </c>
      <c r="G1920" s="4" t="s">
        <v>6021</v>
      </c>
      <c r="H1920" s="4" t="s">
        <v>27</v>
      </c>
      <c r="I1920" s="4" t="s">
        <v>6009</v>
      </c>
      <c r="J1920" s="4">
        <v>3</v>
      </c>
      <c r="K1920" s="4">
        <v>144.91</v>
      </c>
      <c r="L1920" s="4">
        <v>434.72</v>
      </c>
      <c r="M1920" s="12">
        <f>Transaction_2[[#This Row],[total_amount]]*(1-Transaction_2[[#This Row],[discount_percentage]]/100)</f>
        <v>434.72</v>
      </c>
      <c r="N1920" s="12">
        <f>Transaction_2[[#This Row],[total_amount]]-(Transaction_2[[#This Row],[total_amount]]*Transaction_2[[#This Row],[discount_percentage]]/100)</f>
        <v>434.72</v>
      </c>
      <c r="O1920" s="4" t="s">
        <v>31</v>
      </c>
      <c r="P1920" s="4" t="s">
        <v>24</v>
      </c>
      <c r="Q1920" s="4">
        <v>33</v>
      </c>
      <c r="R1920" s="4" t="s">
        <v>6010</v>
      </c>
      <c r="S1920" s="4" t="b">
        <v>0</v>
      </c>
      <c r="T1920" s="4">
        <v>0</v>
      </c>
      <c r="U1920" s="4" t="s">
        <v>6006</v>
      </c>
      <c r="V1920" s="4">
        <v>15.97</v>
      </c>
      <c r="W1920" s="4">
        <v>1</v>
      </c>
      <c r="X1920" s="4" t="s">
        <v>6016</v>
      </c>
      <c r="Y1920" s="4" t="b">
        <v>0</v>
      </c>
      <c r="Z1920" s="4" t="b">
        <v>0</v>
      </c>
      <c r="AA1920" s="4" t="b">
        <v>0</v>
      </c>
      <c r="AB1920" s="4" t="b">
        <v>0</v>
      </c>
      <c r="AC1920" s="4" t="b">
        <v>0</v>
      </c>
    </row>
    <row r="1921" spans="1:29" x14ac:dyDescent="0.25">
      <c r="A1921" s="4" t="s">
        <v>3862</v>
      </c>
      <c r="B1921" s="4" t="s">
        <v>3863</v>
      </c>
      <c r="C1921" s="9">
        <v>45602</v>
      </c>
      <c r="D1921" s="9" t="str">
        <f>TEXT(Transaction_2[[#This Row],[transaction_date]],"yyyy")</f>
        <v>2024</v>
      </c>
      <c r="E1921" s="9" t="str">
        <f>TEXT(Transaction_2[[#This Row],[transaction_date]],"mmm")</f>
        <v>Nov</v>
      </c>
      <c r="F1921" s="4">
        <v>38</v>
      </c>
      <c r="G1921" s="4" t="s">
        <v>6017</v>
      </c>
      <c r="H1921" s="4" t="s">
        <v>44</v>
      </c>
      <c r="I1921" s="4" t="s">
        <v>6019</v>
      </c>
      <c r="J1921" s="4">
        <v>1</v>
      </c>
      <c r="K1921" s="4">
        <v>119.26</v>
      </c>
      <c r="L1921" s="4">
        <v>119.26</v>
      </c>
      <c r="M1921" s="12">
        <f>Transaction_2[[#This Row],[total_amount]]*(1-Transaction_2[[#This Row],[discount_percentage]]/100)</f>
        <v>68.097459999999998</v>
      </c>
      <c r="N1921" s="12">
        <f>Transaction_2[[#This Row],[total_amount]]-(Transaction_2[[#This Row],[total_amount]]*Transaction_2[[#This Row],[discount_percentage]]/100)</f>
        <v>68.097460000000012</v>
      </c>
      <c r="O1921" s="4" t="s">
        <v>28</v>
      </c>
      <c r="P1921" s="4" t="s">
        <v>36</v>
      </c>
      <c r="Q1921" s="4">
        <v>28</v>
      </c>
      <c r="R1921" s="4" t="s">
        <v>6010</v>
      </c>
      <c r="S1921" s="4" t="b">
        <v>1</v>
      </c>
      <c r="T1921" s="4">
        <v>42.9</v>
      </c>
      <c r="U1921" s="4" t="s">
        <v>6014</v>
      </c>
      <c r="V1921" s="4">
        <v>9.31</v>
      </c>
      <c r="W1921" s="4">
        <v>6</v>
      </c>
      <c r="X1921" s="4" t="s">
        <v>6018</v>
      </c>
      <c r="Y1921" s="4" t="b">
        <v>0</v>
      </c>
      <c r="Z1921" s="4" t="b">
        <v>0</v>
      </c>
      <c r="AA1921" s="4" t="b">
        <v>0</v>
      </c>
      <c r="AB1921" s="4" t="b">
        <v>0</v>
      </c>
      <c r="AC1921" s="4" t="b">
        <v>0</v>
      </c>
    </row>
    <row r="1922" spans="1:29" x14ac:dyDescent="0.25">
      <c r="A1922" s="4" t="s">
        <v>3864</v>
      </c>
      <c r="B1922" s="4" t="s">
        <v>3865</v>
      </c>
      <c r="C1922" s="9">
        <v>45626</v>
      </c>
      <c r="D1922" s="9" t="str">
        <f>TEXT(Transaction_2[[#This Row],[transaction_date]],"yyyy")</f>
        <v>2024</v>
      </c>
      <c r="E1922" s="9" t="str">
        <f>TEXT(Transaction_2[[#This Row],[transaction_date]],"mmm")</f>
        <v>Nov</v>
      </c>
      <c r="F1922" s="4">
        <v>78</v>
      </c>
      <c r="G1922" s="4" t="s">
        <v>6011</v>
      </c>
      <c r="H1922" s="4" t="s">
        <v>22</v>
      </c>
      <c r="I1922" s="4" t="s">
        <v>6004</v>
      </c>
      <c r="J1922" s="4">
        <v>1</v>
      </c>
      <c r="K1922" s="4">
        <v>86.63</v>
      </c>
      <c r="L1922" s="4">
        <v>86.63</v>
      </c>
      <c r="M1922" s="12">
        <f>Transaction_2[[#This Row],[total_amount]]*(1-Transaction_2[[#This Row],[discount_percentage]]/100)</f>
        <v>55.096679999999999</v>
      </c>
      <c r="N1922" s="12">
        <f>Transaction_2[[#This Row],[total_amount]]-(Transaction_2[[#This Row],[total_amount]]*Transaction_2[[#This Row],[discount_percentage]]/100)</f>
        <v>55.096679999999992</v>
      </c>
      <c r="O1922" s="4" t="s">
        <v>28</v>
      </c>
      <c r="P1922" s="4" t="s">
        <v>36</v>
      </c>
      <c r="Q1922" s="4">
        <v>12</v>
      </c>
      <c r="R1922" s="4" t="s">
        <v>6005</v>
      </c>
      <c r="S1922" s="4" t="b">
        <v>1</v>
      </c>
      <c r="T1922" s="4">
        <v>36.4</v>
      </c>
      <c r="U1922" s="4" t="s">
        <v>6014</v>
      </c>
      <c r="V1922" s="4">
        <v>13.64</v>
      </c>
      <c r="W1922" s="4">
        <v>23</v>
      </c>
      <c r="X1922" s="4" t="s">
        <v>6007</v>
      </c>
      <c r="Y1922" s="4" t="b">
        <v>0</v>
      </c>
      <c r="Z1922" s="4" t="b">
        <v>0</v>
      </c>
      <c r="AA1922" s="4" t="b">
        <v>1</v>
      </c>
      <c r="AB1922" s="4" t="b">
        <v>0</v>
      </c>
      <c r="AC1922" s="4" t="b">
        <v>0</v>
      </c>
    </row>
    <row r="1923" spans="1:29" x14ac:dyDescent="0.25">
      <c r="A1923" s="4" t="s">
        <v>3866</v>
      </c>
      <c r="B1923" s="4" t="s">
        <v>3867</v>
      </c>
      <c r="C1923" s="9">
        <v>45686</v>
      </c>
      <c r="D1923" s="9" t="str">
        <f>TEXT(Transaction_2[[#This Row],[transaction_date]],"yyyy")</f>
        <v>2025</v>
      </c>
      <c r="E1923" s="9" t="str">
        <f>TEXT(Transaction_2[[#This Row],[transaction_date]],"mmm")</f>
        <v>Jan</v>
      </c>
      <c r="F1923" s="4">
        <v>57</v>
      </c>
      <c r="G1923" s="4" t="s">
        <v>6012</v>
      </c>
      <c r="H1923" s="4" t="s">
        <v>35</v>
      </c>
      <c r="I1923" s="4" t="s">
        <v>6013</v>
      </c>
      <c r="J1923" s="4">
        <v>2</v>
      </c>
      <c r="K1923" s="4">
        <v>271.27</v>
      </c>
      <c r="L1923" s="4">
        <v>542.53</v>
      </c>
      <c r="M1923" s="12">
        <f>Transaction_2[[#This Row],[total_amount]]*(1-Transaction_2[[#This Row],[discount_percentage]]/100)</f>
        <v>403.64231999999998</v>
      </c>
      <c r="N1923" s="12">
        <f>Transaction_2[[#This Row],[total_amount]]-(Transaction_2[[#This Row],[total_amount]]*Transaction_2[[#This Row],[discount_percentage]]/100)</f>
        <v>403.64231999999998</v>
      </c>
      <c r="O1923" s="4" t="s">
        <v>31</v>
      </c>
      <c r="P1923" s="4" t="s">
        <v>24</v>
      </c>
      <c r="Q1923" s="4">
        <v>12</v>
      </c>
      <c r="R1923" s="4" t="s">
        <v>6005</v>
      </c>
      <c r="S1923" s="4" t="b">
        <v>1</v>
      </c>
      <c r="T1923" s="4">
        <v>25.6</v>
      </c>
      <c r="U1923" s="4" t="s">
        <v>6014</v>
      </c>
      <c r="V1923" s="4">
        <v>22.6</v>
      </c>
      <c r="W1923" s="4">
        <v>14</v>
      </c>
      <c r="X1923" s="4" t="s">
        <v>6020</v>
      </c>
      <c r="Y1923" s="4" t="b">
        <v>0</v>
      </c>
      <c r="Z1923" s="4" t="b">
        <v>0</v>
      </c>
      <c r="AA1923" s="4" t="b">
        <v>0</v>
      </c>
      <c r="AB1923" s="4" t="b">
        <v>1</v>
      </c>
      <c r="AC1923" s="4" t="b">
        <v>0</v>
      </c>
    </row>
    <row r="1924" spans="1:29" x14ac:dyDescent="0.25">
      <c r="A1924" s="4" t="s">
        <v>3868</v>
      </c>
      <c r="B1924" s="4" t="s">
        <v>3869</v>
      </c>
      <c r="C1924" s="9">
        <v>45597</v>
      </c>
      <c r="D1924" s="9" t="str">
        <f>TEXT(Transaction_2[[#This Row],[transaction_date]],"yyyy")</f>
        <v>2024</v>
      </c>
      <c r="E1924" s="9" t="str">
        <f>TEXT(Transaction_2[[#This Row],[transaction_date]],"mmm")</f>
        <v>Nov</v>
      </c>
      <c r="F1924" s="4">
        <v>48</v>
      </c>
      <c r="G1924" s="4" t="s">
        <v>6021</v>
      </c>
      <c r="H1924" s="4" t="s">
        <v>35</v>
      </c>
      <c r="I1924" s="4" t="s">
        <v>6013</v>
      </c>
      <c r="J1924" s="4">
        <v>19</v>
      </c>
      <c r="K1924" s="4">
        <v>58.32</v>
      </c>
      <c r="L1924" s="4">
        <v>1108.04</v>
      </c>
      <c r="M1924" s="12">
        <f>Transaction_2[[#This Row],[total_amount]]*(1-Transaction_2[[#This Row],[discount_percentage]]/100)</f>
        <v>1108.04</v>
      </c>
      <c r="N1924" s="12">
        <f>Transaction_2[[#This Row],[total_amount]]-(Transaction_2[[#This Row],[total_amount]]*Transaction_2[[#This Row],[discount_percentage]]/100)</f>
        <v>1108.04</v>
      </c>
      <c r="O1924" s="4" t="s">
        <v>90</v>
      </c>
      <c r="P1924" s="4" t="s">
        <v>57</v>
      </c>
      <c r="Q1924" s="4">
        <v>1</v>
      </c>
      <c r="R1924" s="4" t="s">
        <v>6029</v>
      </c>
      <c r="S1924" s="4" t="b">
        <v>0</v>
      </c>
      <c r="T1924" s="4">
        <v>0</v>
      </c>
      <c r="U1924" s="4" t="s">
        <v>6006</v>
      </c>
      <c r="V1924" s="4">
        <v>11.45</v>
      </c>
      <c r="W1924" s="4">
        <v>3</v>
      </c>
      <c r="X1924" s="4" t="s">
        <v>6016</v>
      </c>
      <c r="Y1924" s="4" t="b">
        <v>0</v>
      </c>
      <c r="Z1924" s="4" t="b">
        <v>1</v>
      </c>
      <c r="AA1924" s="4" t="b">
        <v>0</v>
      </c>
      <c r="AB1924" s="4" t="b">
        <v>1</v>
      </c>
      <c r="AC1924" s="4" t="b">
        <v>1</v>
      </c>
    </row>
    <row r="1925" spans="1:29" x14ac:dyDescent="0.25">
      <c r="A1925" s="4" t="s">
        <v>3870</v>
      </c>
      <c r="B1925" s="4" t="s">
        <v>3871</v>
      </c>
      <c r="C1925" s="9">
        <v>45789</v>
      </c>
      <c r="D1925" s="9" t="str">
        <f>TEXT(Transaction_2[[#This Row],[transaction_date]],"yyyy")</f>
        <v>2025</v>
      </c>
      <c r="E1925" s="9" t="str">
        <f>TEXT(Transaction_2[[#This Row],[transaction_date]],"mmm")</f>
        <v>May</v>
      </c>
      <c r="F1925" s="4">
        <v>28</v>
      </c>
      <c r="G1925" s="4" t="s">
        <v>6003</v>
      </c>
      <c r="H1925" s="4" t="s">
        <v>35</v>
      </c>
      <c r="I1925" s="4" t="s">
        <v>6013</v>
      </c>
      <c r="J1925" s="4">
        <v>3</v>
      </c>
      <c r="K1925" s="4">
        <v>45.34</v>
      </c>
      <c r="L1925" s="4">
        <v>136.03</v>
      </c>
      <c r="M1925" s="12">
        <f>Transaction_2[[#This Row],[total_amount]]*(1-Transaction_2[[#This Row],[discount_percentage]]/100)</f>
        <v>136.03</v>
      </c>
      <c r="N1925" s="12">
        <f>Transaction_2[[#This Row],[total_amount]]-(Transaction_2[[#This Row],[total_amount]]*Transaction_2[[#This Row],[discount_percentage]]/100)</f>
        <v>136.03</v>
      </c>
      <c r="O1925" s="4" t="s">
        <v>31</v>
      </c>
      <c r="P1925" s="4" t="s">
        <v>24</v>
      </c>
      <c r="Q1925" s="4">
        <v>16</v>
      </c>
      <c r="R1925" s="4" t="s">
        <v>6005</v>
      </c>
      <c r="S1925" s="4" t="b">
        <v>0</v>
      </c>
      <c r="T1925" s="4">
        <v>0</v>
      </c>
      <c r="U1925" s="4" t="s">
        <v>6006</v>
      </c>
      <c r="V1925" s="4">
        <v>19.89</v>
      </c>
      <c r="W1925" s="4">
        <v>26</v>
      </c>
      <c r="X1925" s="4" t="s">
        <v>6007</v>
      </c>
      <c r="Y1925" s="4" t="b">
        <v>0</v>
      </c>
      <c r="Z1925" s="4" t="b">
        <v>0</v>
      </c>
      <c r="AA1925" s="4" t="b">
        <v>0</v>
      </c>
      <c r="AB1925" s="4" t="b">
        <v>0</v>
      </c>
      <c r="AC1925" s="4" t="b">
        <v>0</v>
      </c>
    </row>
    <row r="1926" spans="1:29" x14ac:dyDescent="0.25">
      <c r="A1926" s="4" t="s">
        <v>3872</v>
      </c>
      <c r="B1926" s="4" t="s">
        <v>3873</v>
      </c>
      <c r="C1926" s="9">
        <v>45614</v>
      </c>
      <c r="D1926" s="9" t="str">
        <f>TEXT(Transaction_2[[#This Row],[transaction_date]],"yyyy")</f>
        <v>2024</v>
      </c>
      <c r="E1926" s="9" t="str">
        <f>TEXT(Transaction_2[[#This Row],[transaction_date]],"mmm")</f>
        <v>Nov</v>
      </c>
      <c r="F1926" s="4">
        <v>29</v>
      </c>
      <c r="G1926" s="4" t="s">
        <v>6003</v>
      </c>
      <c r="H1926" s="4" t="s">
        <v>115</v>
      </c>
      <c r="I1926" s="4" t="s">
        <v>6030</v>
      </c>
      <c r="J1926" s="4">
        <v>18</v>
      </c>
      <c r="K1926" s="4">
        <v>30.02</v>
      </c>
      <c r="L1926" s="4">
        <v>540.32000000000005</v>
      </c>
      <c r="M1926" s="12">
        <f>Transaction_2[[#This Row],[total_amount]]*(1-Transaction_2[[#This Row],[discount_percentage]]/100)</f>
        <v>540.32000000000005</v>
      </c>
      <c r="N1926" s="12">
        <f>Transaction_2[[#This Row],[total_amount]]-(Transaction_2[[#This Row],[total_amount]]*Transaction_2[[#This Row],[discount_percentage]]/100)</f>
        <v>540.32000000000005</v>
      </c>
      <c r="O1926" s="4" t="s">
        <v>31</v>
      </c>
      <c r="P1926" s="4" t="s">
        <v>36</v>
      </c>
      <c r="Q1926" s="4">
        <v>0</v>
      </c>
      <c r="R1926" s="4" t="s">
        <v>6027</v>
      </c>
      <c r="S1926" s="4" t="b">
        <v>0</v>
      </c>
      <c r="T1926" s="4">
        <v>0</v>
      </c>
      <c r="U1926" s="4" t="s">
        <v>6006</v>
      </c>
      <c r="V1926" s="4">
        <v>17.5</v>
      </c>
      <c r="W1926" s="4">
        <v>9</v>
      </c>
      <c r="X1926" s="4" t="s">
        <v>6020</v>
      </c>
      <c r="Y1926" s="4" t="b">
        <v>0</v>
      </c>
      <c r="Z1926" s="4" t="b">
        <v>0</v>
      </c>
      <c r="AA1926" s="4" t="b">
        <v>1</v>
      </c>
      <c r="AB1926" s="4" t="b">
        <v>1</v>
      </c>
      <c r="AC1926" s="4" t="b">
        <v>1</v>
      </c>
    </row>
    <row r="1927" spans="1:29" x14ac:dyDescent="0.25">
      <c r="A1927" s="4" t="s">
        <v>3874</v>
      </c>
      <c r="B1927" s="4" t="s">
        <v>3875</v>
      </c>
      <c r="C1927" s="9">
        <v>45815</v>
      </c>
      <c r="D1927" s="9" t="str">
        <f>TEXT(Transaction_2[[#This Row],[transaction_date]],"yyyy")</f>
        <v>2025</v>
      </c>
      <c r="E1927" s="9" t="str">
        <f>TEXT(Transaction_2[[#This Row],[transaction_date]],"mmm")</f>
        <v>Jun</v>
      </c>
      <c r="F1927" s="4">
        <v>59</v>
      </c>
      <c r="G1927" s="4" t="s">
        <v>6012</v>
      </c>
      <c r="H1927" s="4" t="s">
        <v>80</v>
      </c>
      <c r="I1927" s="4" t="s">
        <v>6026</v>
      </c>
      <c r="J1927" s="4">
        <v>4</v>
      </c>
      <c r="K1927" s="4">
        <v>36.53</v>
      </c>
      <c r="L1927" s="4">
        <v>146.13</v>
      </c>
      <c r="M1927" s="12">
        <f>Transaction_2[[#This Row],[total_amount]]*(1-Transaction_2[[#This Row],[discount_percentage]]/100)</f>
        <v>146.13</v>
      </c>
      <c r="N1927" s="12">
        <f>Transaction_2[[#This Row],[total_amount]]-(Transaction_2[[#This Row],[total_amount]]*Transaction_2[[#This Row],[discount_percentage]]/100)</f>
        <v>146.13</v>
      </c>
      <c r="O1927" s="4" t="s">
        <v>54</v>
      </c>
      <c r="P1927" s="4" t="s">
        <v>24</v>
      </c>
      <c r="Q1927" s="4">
        <v>43</v>
      </c>
      <c r="R1927" s="4" t="s">
        <v>6010</v>
      </c>
      <c r="S1927" s="4" t="b">
        <v>0</v>
      </c>
      <c r="T1927" s="4">
        <v>0</v>
      </c>
      <c r="U1927" s="4" t="s">
        <v>6006</v>
      </c>
      <c r="V1927" s="4">
        <v>21.08</v>
      </c>
      <c r="W1927" s="4">
        <v>9</v>
      </c>
      <c r="X1927" s="4" t="s">
        <v>6020</v>
      </c>
      <c r="Y1927" s="4" t="b">
        <v>0</v>
      </c>
      <c r="Z1927" s="4" t="b">
        <v>0</v>
      </c>
      <c r="AA1927" s="4" t="b">
        <v>0</v>
      </c>
      <c r="AB1927" s="4" t="b">
        <v>0</v>
      </c>
      <c r="AC1927" s="4" t="b">
        <v>0</v>
      </c>
    </row>
    <row r="1928" spans="1:29" x14ac:dyDescent="0.25">
      <c r="A1928" s="4" t="s">
        <v>3876</v>
      </c>
      <c r="B1928" s="4" t="s">
        <v>3877</v>
      </c>
      <c r="C1928" s="9">
        <v>45772</v>
      </c>
      <c r="D1928" s="9" t="str">
        <f>TEXT(Transaction_2[[#This Row],[transaction_date]],"yyyy")</f>
        <v>2025</v>
      </c>
      <c r="E1928" s="9" t="str">
        <f>TEXT(Transaction_2[[#This Row],[transaction_date]],"mmm")</f>
        <v>Apr</v>
      </c>
      <c r="F1928" s="4">
        <v>21</v>
      </c>
      <c r="G1928" s="4" t="s">
        <v>6003</v>
      </c>
      <c r="H1928" s="4" t="s">
        <v>62</v>
      </c>
      <c r="I1928" s="4" t="s">
        <v>6024</v>
      </c>
      <c r="J1928" s="4">
        <v>2</v>
      </c>
      <c r="K1928" s="4">
        <v>237.97</v>
      </c>
      <c r="L1928" s="4">
        <v>475.93</v>
      </c>
      <c r="M1928" s="12">
        <f>Transaction_2[[#This Row],[total_amount]]*(1-Transaction_2[[#This Row],[discount_percentage]]/100)</f>
        <v>475.93</v>
      </c>
      <c r="N1928" s="12">
        <f>Transaction_2[[#This Row],[total_amount]]-(Transaction_2[[#This Row],[total_amount]]*Transaction_2[[#This Row],[discount_percentage]]/100)</f>
        <v>475.93</v>
      </c>
      <c r="O1928" s="4" t="s">
        <v>54</v>
      </c>
      <c r="P1928" s="4" t="s">
        <v>36</v>
      </c>
      <c r="Q1928" s="4">
        <v>8</v>
      </c>
      <c r="R1928" s="4" t="s">
        <v>6005</v>
      </c>
      <c r="S1928" s="4" t="b">
        <v>0</v>
      </c>
      <c r="T1928" s="4">
        <v>0</v>
      </c>
      <c r="U1928" s="4" t="s">
        <v>6006</v>
      </c>
      <c r="V1928" s="4">
        <v>20.84</v>
      </c>
      <c r="W1928" s="4">
        <v>24</v>
      </c>
      <c r="X1928" s="4" t="s">
        <v>6007</v>
      </c>
      <c r="Y1928" s="4" t="b">
        <v>0</v>
      </c>
      <c r="Z1928" s="4" t="b">
        <v>0</v>
      </c>
      <c r="AA1928" s="4" t="b">
        <v>1</v>
      </c>
      <c r="AB1928" s="4" t="b">
        <v>0</v>
      </c>
      <c r="AC1928" s="4" t="b">
        <v>0</v>
      </c>
    </row>
    <row r="1929" spans="1:29" x14ac:dyDescent="0.25">
      <c r="A1929" s="4" t="s">
        <v>3878</v>
      </c>
      <c r="B1929" s="4" t="s">
        <v>3879</v>
      </c>
      <c r="C1929" s="9">
        <v>45824</v>
      </c>
      <c r="D1929" s="9" t="str">
        <f>TEXT(Transaction_2[[#This Row],[transaction_date]],"yyyy")</f>
        <v>2025</v>
      </c>
      <c r="E1929" s="9" t="str">
        <f>TEXT(Transaction_2[[#This Row],[transaction_date]],"mmm")</f>
        <v>Jun</v>
      </c>
      <c r="F1929" s="4">
        <v>73</v>
      </c>
      <c r="G1929" s="4" t="s">
        <v>6011</v>
      </c>
      <c r="H1929" s="4" t="s">
        <v>80</v>
      </c>
      <c r="I1929" s="4" t="s">
        <v>6026</v>
      </c>
      <c r="J1929" s="4">
        <v>2</v>
      </c>
      <c r="K1929" s="4">
        <v>101.66</v>
      </c>
      <c r="L1929" s="4">
        <v>203.32</v>
      </c>
      <c r="M1929" s="12">
        <f>Transaction_2[[#This Row],[total_amount]]*(1-Transaction_2[[#This Row],[discount_percentage]]/100)</f>
        <v>118.73887999999999</v>
      </c>
      <c r="N1929" s="12">
        <f>Transaction_2[[#This Row],[total_amount]]-(Transaction_2[[#This Row],[total_amount]]*Transaction_2[[#This Row],[discount_percentage]]/100)</f>
        <v>118.73887999999999</v>
      </c>
      <c r="O1929" s="4" t="s">
        <v>31</v>
      </c>
      <c r="P1929" s="4" t="s">
        <v>32</v>
      </c>
      <c r="Q1929" s="4">
        <v>44</v>
      </c>
      <c r="R1929" s="4" t="s">
        <v>6010</v>
      </c>
      <c r="S1929" s="4" t="b">
        <v>1</v>
      </c>
      <c r="T1929" s="4">
        <v>41.6</v>
      </c>
      <c r="U1929" s="4" t="s">
        <v>6014</v>
      </c>
      <c r="V1929" s="4">
        <v>16.059999999999999</v>
      </c>
      <c r="W1929" s="4">
        <v>11</v>
      </c>
      <c r="X1929" s="4" t="s">
        <v>6020</v>
      </c>
      <c r="Y1929" s="4" t="b">
        <v>0</v>
      </c>
      <c r="Z1929" s="4" t="b">
        <v>0</v>
      </c>
      <c r="AA1929" s="4" t="b">
        <v>1</v>
      </c>
      <c r="AB1929" s="4" t="b">
        <v>1</v>
      </c>
      <c r="AC1929" s="4" t="b">
        <v>0</v>
      </c>
    </row>
    <row r="1930" spans="1:29" x14ac:dyDescent="0.25">
      <c r="A1930" s="4" t="s">
        <v>3880</v>
      </c>
      <c r="B1930" s="4" t="s">
        <v>3881</v>
      </c>
      <c r="C1930" s="9">
        <v>45792</v>
      </c>
      <c r="D1930" s="9" t="str">
        <f>TEXT(Transaction_2[[#This Row],[transaction_date]],"yyyy")</f>
        <v>2025</v>
      </c>
      <c r="E1930" s="9" t="str">
        <f>TEXT(Transaction_2[[#This Row],[transaction_date]],"mmm")</f>
        <v>May</v>
      </c>
      <c r="F1930" s="4">
        <v>45</v>
      </c>
      <c r="G1930" s="4" t="s">
        <v>6021</v>
      </c>
      <c r="H1930" s="4" t="s">
        <v>27</v>
      </c>
      <c r="I1930" s="4" t="s">
        <v>6009</v>
      </c>
      <c r="J1930" s="4">
        <v>1</v>
      </c>
      <c r="K1930" s="4">
        <v>128.94999999999999</v>
      </c>
      <c r="L1930" s="4">
        <v>128.94999999999999</v>
      </c>
      <c r="M1930" s="12">
        <f>Transaction_2[[#This Row],[total_amount]]*(1-Transaction_2[[#This Row],[discount_percentage]]/100)</f>
        <v>128.94999999999999</v>
      </c>
      <c r="N1930" s="12">
        <f>Transaction_2[[#This Row],[total_amount]]-(Transaction_2[[#This Row],[total_amount]]*Transaction_2[[#This Row],[discount_percentage]]/100)</f>
        <v>128.94999999999999</v>
      </c>
      <c r="O1930" s="4" t="s">
        <v>23</v>
      </c>
      <c r="P1930" s="4" t="s">
        <v>32</v>
      </c>
      <c r="Q1930" s="4">
        <v>20</v>
      </c>
      <c r="R1930" s="4" t="s">
        <v>6005</v>
      </c>
      <c r="S1930" s="4" t="b">
        <v>0</v>
      </c>
      <c r="T1930" s="4">
        <v>0</v>
      </c>
      <c r="U1930" s="4" t="s">
        <v>6006</v>
      </c>
      <c r="V1930" s="4">
        <v>20.95</v>
      </c>
      <c r="W1930" s="4">
        <v>17</v>
      </c>
      <c r="X1930" s="4" t="s">
        <v>6007</v>
      </c>
      <c r="Y1930" s="4" t="b">
        <v>0</v>
      </c>
      <c r="Z1930" s="4" t="b">
        <v>0</v>
      </c>
      <c r="AA1930" s="4" t="b">
        <v>0</v>
      </c>
      <c r="AB1930" s="4" t="b">
        <v>0</v>
      </c>
      <c r="AC1930" s="4" t="b">
        <v>0</v>
      </c>
    </row>
    <row r="1931" spans="1:29" x14ac:dyDescent="0.25">
      <c r="A1931" s="4" t="s">
        <v>3882</v>
      </c>
      <c r="B1931" s="4" t="s">
        <v>3883</v>
      </c>
      <c r="C1931" s="9">
        <v>45828</v>
      </c>
      <c r="D1931" s="9" t="str">
        <f>TEXT(Transaction_2[[#This Row],[transaction_date]],"yyyy")</f>
        <v>2025</v>
      </c>
      <c r="E1931" s="9" t="str">
        <f>TEXT(Transaction_2[[#This Row],[transaction_date]],"mmm")</f>
        <v>Jun</v>
      </c>
      <c r="F1931" s="4">
        <v>32</v>
      </c>
      <c r="G1931" s="4" t="s">
        <v>6017</v>
      </c>
      <c r="H1931" s="4" t="s">
        <v>39</v>
      </c>
      <c r="I1931" s="4" t="s">
        <v>6015</v>
      </c>
      <c r="J1931" s="4">
        <v>4</v>
      </c>
      <c r="K1931" s="4">
        <v>280.45</v>
      </c>
      <c r="L1931" s="4">
        <v>1121.78</v>
      </c>
      <c r="M1931" s="12">
        <f>Transaction_2[[#This Row],[total_amount]]*(1-Transaction_2[[#This Row],[discount_percentage]]/100)</f>
        <v>1121.78</v>
      </c>
      <c r="N1931" s="12">
        <f>Transaction_2[[#This Row],[total_amount]]-(Transaction_2[[#This Row],[total_amount]]*Transaction_2[[#This Row],[discount_percentage]]/100)</f>
        <v>1121.78</v>
      </c>
      <c r="O1931" s="4" t="s">
        <v>31</v>
      </c>
      <c r="P1931" s="4" t="s">
        <v>24</v>
      </c>
      <c r="Q1931" s="4">
        <v>42</v>
      </c>
      <c r="R1931" s="4" t="s">
        <v>6010</v>
      </c>
      <c r="S1931" s="4" t="b">
        <v>0</v>
      </c>
      <c r="T1931" s="4">
        <v>0</v>
      </c>
      <c r="U1931" s="4" t="s">
        <v>6006</v>
      </c>
      <c r="V1931" s="4">
        <v>8.36</v>
      </c>
      <c r="W1931" s="4">
        <v>16</v>
      </c>
      <c r="X1931" s="4" t="s">
        <v>6007</v>
      </c>
      <c r="Y1931" s="4" t="b">
        <v>0</v>
      </c>
      <c r="Z1931" s="4" t="b">
        <v>0</v>
      </c>
      <c r="AA1931" s="4" t="b">
        <v>0</v>
      </c>
      <c r="AB1931" s="4" t="b">
        <v>1</v>
      </c>
      <c r="AC1931" s="4" t="b">
        <v>0</v>
      </c>
    </row>
    <row r="1932" spans="1:29" x14ac:dyDescent="0.25">
      <c r="A1932" s="4" t="s">
        <v>3884</v>
      </c>
      <c r="B1932" s="4" t="s">
        <v>3885</v>
      </c>
      <c r="C1932" s="9">
        <v>45810</v>
      </c>
      <c r="D1932" s="9" t="str">
        <f>TEXT(Transaction_2[[#This Row],[transaction_date]],"yyyy")</f>
        <v>2025</v>
      </c>
      <c r="E1932" s="9" t="str">
        <f>TEXT(Transaction_2[[#This Row],[transaction_date]],"mmm")</f>
        <v>Jun</v>
      </c>
      <c r="F1932" s="4">
        <v>55</v>
      </c>
      <c r="G1932" s="4" t="s">
        <v>6012</v>
      </c>
      <c r="H1932" s="4" t="s">
        <v>44</v>
      </c>
      <c r="I1932" s="4" t="s">
        <v>6019</v>
      </c>
      <c r="J1932" s="4">
        <v>5</v>
      </c>
      <c r="K1932" s="4">
        <v>95.75</v>
      </c>
      <c r="L1932" s="4">
        <v>478.74</v>
      </c>
      <c r="M1932" s="12">
        <f>Transaction_2[[#This Row],[total_amount]]*(1-Transaction_2[[#This Row],[discount_percentage]]/100)</f>
        <v>478.74</v>
      </c>
      <c r="N1932" s="12">
        <f>Transaction_2[[#This Row],[total_amount]]-(Transaction_2[[#This Row],[total_amount]]*Transaction_2[[#This Row],[discount_percentage]]/100)</f>
        <v>478.74</v>
      </c>
      <c r="O1932" s="4" t="s">
        <v>31</v>
      </c>
      <c r="P1932" s="4" t="s">
        <v>36</v>
      </c>
      <c r="Q1932" s="4">
        <v>4</v>
      </c>
      <c r="R1932" s="4" t="s">
        <v>6023</v>
      </c>
      <c r="S1932" s="4" t="b">
        <v>0</v>
      </c>
      <c r="T1932" s="4">
        <v>0</v>
      </c>
      <c r="U1932" s="4" t="s">
        <v>6006</v>
      </c>
      <c r="V1932" s="4">
        <v>16.91</v>
      </c>
      <c r="W1932" s="4">
        <v>6</v>
      </c>
      <c r="X1932" s="4" t="s">
        <v>6018</v>
      </c>
      <c r="Y1932" s="4" t="b">
        <v>1</v>
      </c>
      <c r="Z1932" s="4" t="b">
        <v>0</v>
      </c>
      <c r="AA1932" s="4" t="b">
        <v>0</v>
      </c>
      <c r="AB1932" s="4" t="b">
        <v>0</v>
      </c>
      <c r="AC1932" s="4" t="b">
        <v>1</v>
      </c>
    </row>
    <row r="1933" spans="1:29" x14ac:dyDescent="0.25">
      <c r="A1933" s="4" t="s">
        <v>3886</v>
      </c>
      <c r="B1933" s="4" t="s">
        <v>3887</v>
      </c>
      <c r="C1933" s="9">
        <v>45537</v>
      </c>
      <c r="D1933" s="9" t="str">
        <f>TEXT(Transaction_2[[#This Row],[transaction_date]],"yyyy")</f>
        <v>2024</v>
      </c>
      <c r="E1933" s="9" t="str">
        <f>TEXT(Transaction_2[[#This Row],[transaction_date]],"mmm")</f>
        <v>Sep</v>
      </c>
      <c r="F1933" s="4">
        <v>44</v>
      </c>
      <c r="G1933" s="4" t="s">
        <v>6021</v>
      </c>
      <c r="H1933" s="4" t="s">
        <v>22</v>
      </c>
      <c r="I1933" s="4" t="s">
        <v>6004</v>
      </c>
      <c r="J1933" s="4">
        <v>1</v>
      </c>
      <c r="K1933" s="4">
        <v>237.13</v>
      </c>
      <c r="L1933" s="4">
        <v>237.13</v>
      </c>
      <c r="M1933" s="12">
        <f>Transaction_2[[#This Row],[total_amount]]*(1-Transaction_2[[#This Row],[discount_percentage]]/100)</f>
        <v>237.13</v>
      </c>
      <c r="N1933" s="12">
        <f>Transaction_2[[#This Row],[total_amount]]-(Transaction_2[[#This Row],[total_amount]]*Transaction_2[[#This Row],[discount_percentage]]/100)</f>
        <v>237.13</v>
      </c>
      <c r="O1933" s="4" t="s">
        <v>23</v>
      </c>
      <c r="P1933" s="4" t="s">
        <v>32</v>
      </c>
      <c r="Q1933" s="4">
        <v>32</v>
      </c>
      <c r="R1933" s="4" t="s">
        <v>6010</v>
      </c>
      <c r="S1933" s="4" t="b">
        <v>0</v>
      </c>
      <c r="T1933" s="4">
        <v>0</v>
      </c>
      <c r="U1933" s="4" t="s">
        <v>6006</v>
      </c>
      <c r="V1933" s="4">
        <v>13.03</v>
      </c>
      <c r="W1933" s="4">
        <v>28</v>
      </c>
      <c r="X1933" s="4" t="s">
        <v>6007</v>
      </c>
      <c r="Y1933" s="4" t="b">
        <v>0</v>
      </c>
      <c r="Z1933" s="4" t="b">
        <v>0</v>
      </c>
      <c r="AA1933" s="4" t="b">
        <v>0</v>
      </c>
      <c r="AB1933" s="4" t="b">
        <v>0</v>
      </c>
      <c r="AC1933" s="4" t="b">
        <v>0</v>
      </c>
    </row>
    <row r="1934" spans="1:29" x14ac:dyDescent="0.25">
      <c r="A1934" s="4" t="s">
        <v>3888</v>
      </c>
      <c r="B1934" s="4" t="s">
        <v>3889</v>
      </c>
      <c r="C1934" s="9">
        <v>45787</v>
      </c>
      <c r="D1934" s="9" t="str">
        <f>TEXT(Transaction_2[[#This Row],[transaction_date]],"yyyy")</f>
        <v>2025</v>
      </c>
      <c r="E1934" s="9" t="str">
        <f>TEXT(Transaction_2[[#This Row],[transaction_date]],"mmm")</f>
        <v>May</v>
      </c>
      <c r="F1934" s="4">
        <v>65</v>
      </c>
      <c r="G1934" s="4" t="s">
        <v>6008</v>
      </c>
      <c r="H1934" s="4" t="s">
        <v>39</v>
      </c>
      <c r="I1934" s="4" t="s">
        <v>6015</v>
      </c>
      <c r="J1934" s="4">
        <v>6</v>
      </c>
      <c r="K1934" s="4">
        <v>38.92</v>
      </c>
      <c r="L1934" s="4">
        <v>233.49</v>
      </c>
      <c r="M1934" s="12">
        <f>Transaction_2[[#This Row],[total_amount]]*(1-Transaction_2[[#This Row],[discount_percentage]]/100)</f>
        <v>233.49</v>
      </c>
      <c r="N1934" s="12">
        <f>Transaction_2[[#This Row],[total_amount]]-(Transaction_2[[#This Row],[total_amount]]*Transaction_2[[#This Row],[discount_percentage]]/100)</f>
        <v>233.49</v>
      </c>
      <c r="O1934" s="4" t="s">
        <v>31</v>
      </c>
      <c r="P1934" s="4" t="s">
        <v>36</v>
      </c>
      <c r="Q1934" s="4">
        <v>2</v>
      </c>
      <c r="R1934" s="4" t="s">
        <v>6023</v>
      </c>
      <c r="S1934" s="4" t="b">
        <v>0</v>
      </c>
      <c r="T1934" s="4">
        <v>0</v>
      </c>
      <c r="U1934" s="4" t="s">
        <v>6006</v>
      </c>
      <c r="V1934" s="4">
        <v>14.07</v>
      </c>
      <c r="W1934" s="4">
        <v>7</v>
      </c>
      <c r="X1934" s="4" t="s">
        <v>6018</v>
      </c>
      <c r="Y1934" s="4" t="b">
        <v>1</v>
      </c>
      <c r="Z1934" s="4" t="b">
        <v>0</v>
      </c>
      <c r="AA1934" s="4" t="b">
        <v>0</v>
      </c>
      <c r="AB1934" s="4" t="b">
        <v>1</v>
      </c>
      <c r="AC1934" s="4" t="b">
        <v>1</v>
      </c>
    </row>
    <row r="1935" spans="1:29" x14ac:dyDescent="0.25">
      <c r="A1935" s="4" t="s">
        <v>3890</v>
      </c>
      <c r="B1935" s="4" t="s">
        <v>1202</v>
      </c>
      <c r="C1935" s="9">
        <v>45775</v>
      </c>
      <c r="D1935" s="9" t="str">
        <f>TEXT(Transaction_2[[#This Row],[transaction_date]],"yyyy")</f>
        <v>2025</v>
      </c>
      <c r="E1935" s="9" t="str">
        <f>TEXT(Transaction_2[[#This Row],[transaction_date]],"mmm")</f>
        <v>Apr</v>
      </c>
      <c r="F1935" s="4">
        <v>67</v>
      </c>
      <c r="G1935" s="4" t="s">
        <v>6008</v>
      </c>
      <c r="H1935" s="4" t="s">
        <v>22</v>
      </c>
      <c r="I1935" s="4" t="s">
        <v>6004</v>
      </c>
      <c r="J1935" s="4">
        <v>4</v>
      </c>
      <c r="K1935" s="4">
        <v>292.98</v>
      </c>
      <c r="L1935" s="4">
        <v>1171.9000000000001</v>
      </c>
      <c r="M1935" s="12">
        <f>Transaction_2[[#This Row],[total_amount]]*(1-Transaction_2[[#This Row],[discount_percentage]]/100)</f>
        <v>1171.9000000000001</v>
      </c>
      <c r="N1935" s="12">
        <f>Transaction_2[[#This Row],[total_amount]]-(Transaction_2[[#This Row],[total_amount]]*Transaction_2[[#This Row],[discount_percentage]]/100)</f>
        <v>1171.9000000000001</v>
      </c>
      <c r="O1935" s="4" t="s">
        <v>28</v>
      </c>
      <c r="P1935" s="4" t="s">
        <v>32</v>
      </c>
      <c r="Q1935" s="4">
        <v>44</v>
      </c>
      <c r="R1935" s="4" t="s">
        <v>6010</v>
      </c>
      <c r="S1935" s="4" t="b">
        <v>0</v>
      </c>
      <c r="T1935" s="4">
        <v>0</v>
      </c>
      <c r="U1935" s="4" t="s">
        <v>6006</v>
      </c>
      <c r="V1935" s="4">
        <v>13.84</v>
      </c>
      <c r="W1935" s="4">
        <v>8</v>
      </c>
      <c r="X1935" s="4" t="s">
        <v>6020</v>
      </c>
      <c r="Y1935" s="4" t="b">
        <v>0</v>
      </c>
      <c r="Z1935" s="4" t="b">
        <v>0</v>
      </c>
      <c r="AA1935" s="4" t="b">
        <v>0</v>
      </c>
      <c r="AB1935" s="4" t="b">
        <v>0</v>
      </c>
      <c r="AC1935" s="4" t="b">
        <v>0</v>
      </c>
    </row>
    <row r="1936" spans="1:29" x14ac:dyDescent="0.25">
      <c r="A1936" s="4" t="s">
        <v>3891</v>
      </c>
      <c r="B1936" s="4" t="s">
        <v>3892</v>
      </c>
      <c r="C1936" s="9">
        <v>45544</v>
      </c>
      <c r="D1936" s="9" t="str">
        <f>TEXT(Transaction_2[[#This Row],[transaction_date]],"yyyy")</f>
        <v>2024</v>
      </c>
      <c r="E1936" s="9" t="str">
        <f>TEXT(Transaction_2[[#This Row],[transaction_date]],"mmm")</f>
        <v>Sep</v>
      </c>
      <c r="F1936" s="4">
        <v>26</v>
      </c>
      <c r="G1936" s="4" t="s">
        <v>6003</v>
      </c>
      <c r="H1936" s="4" t="s">
        <v>44</v>
      </c>
      <c r="I1936" s="4" t="s">
        <v>6019</v>
      </c>
      <c r="J1936" s="4">
        <v>2</v>
      </c>
      <c r="K1936" s="4">
        <v>68.86</v>
      </c>
      <c r="L1936" s="4">
        <v>137.72999999999999</v>
      </c>
      <c r="M1936" s="12">
        <f>Transaction_2[[#This Row],[total_amount]]*(1-Transaction_2[[#This Row],[discount_percentage]]/100)</f>
        <v>112.93859999999999</v>
      </c>
      <c r="N1936" s="12">
        <f>Transaction_2[[#This Row],[total_amount]]-(Transaction_2[[#This Row],[total_amount]]*Transaction_2[[#This Row],[discount_percentage]]/100)</f>
        <v>112.93859999999999</v>
      </c>
      <c r="O1936" s="4" t="s">
        <v>28</v>
      </c>
      <c r="P1936" s="4" t="s">
        <v>24</v>
      </c>
      <c r="Q1936" s="4">
        <v>31</v>
      </c>
      <c r="R1936" s="4" t="s">
        <v>6010</v>
      </c>
      <c r="S1936" s="4" t="b">
        <v>1</v>
      </c>
      <c r="T1936" s="4">
        <v>18</v>
      </c>
      <c r="U1936" s="4" t="s">
        <v>6028</v>
      </c>
      <c r="V1936" s="4">
        <v>18.649999999999999</v>
      </c>
      <c r="W1936" s="4">
        <v>27</v>
      </c>
      <c r="X1936" s="4" t="s">
        <v>6007</v>
      </c>
      <c r="Y1936" s="4" t="b">
        <v>0</v>
      </c>
      <c r="Z1936" s="4" t="b">
        <v>0</v>
      </c>
      <c r="AA1936" s="4" t="b">
        <v>1</v>
      </c>
      <c r="AB1936" s="4" t="b">
        <v>0</v>
      </c>
      <c r="AC1936" s="4" t="b">
        <v>0</v>
      </c>
    </row>
    <row r="1937" spans="1:29" x14ac:dyDescent="0.25">
      <c r="A1937" s="4" t="s">
        <v>3893</v>
      </c>
      <c r="B1937" s="4" t="s">
        <v>3894</v>
      </c>
      <c r="C1937" s="9">
        <v>45795</v>
      </c>
      <c r="D1937" s="9" t="str">
        <f>TEXT(Transaction_2[[#This Row],[transaction_date]],"yyyy")</f>
        <v>2025</v>
      </c>
      <c r="E1937" s="9" t="str">
        <f>TEXT(Transaction_2[[#This Row],[transaction_date]],"mmm")</f>
        <v>May</v>
      </c>
      <c r="F1937" s="4">
        <v>58</v>
      </c>
      <c r="G1937" s="4" t="s">
        <v>6012</v>
      </c>
      <c r="H1937" s="4" t="s">
        <v>44</v>
      </c>
      <c r="I1937" s="4" t="s">
        <v>6019</v>
      </c>
      <c r="J1937" s="4">
        <v>3</v>
      </c>
      <c r="K1937" s="4">
        <v>49.65</v>
      </c>
      <c r="L1937" s="4">
        <v>148.96</v>
      </c>
      <c r="M1937" s="12">
        <f>Transaction_2[[#This Row],[total_amount]]*(1-Transaction_2[[#This Row],[discount_percentage]]/100)</f>
        <v>148.96</v>
      </c>
      <c r="N1937" s="12">
        <f>Transaction_2[[#This Row],[total_amount]]-(Transaction_2[[#This Row],[total_amount]]*Transaction_2[[#This Row],[discount_percentage]]/100)</f>
        <v>148.96</v>
      </c>
      <c r="O1937" s="4" t="s">
        <v>31</v>
      </c>
      <c r="P1937" s="4" t="s">
        <v>36</v>
      </c>
      <c r="Q1937" s="4">
        <v>2</v>
      </c>
      <c r="R1937" s="4" t="s">
        <v>6023</v>
      </c>
      <c r="S1937" s="4" t="b">
        <v>0</v>
      </c>
      <c r="T1937" s="4">
        <v>0</v>
      </c>
      <c r="U1937" s="4" t="s">
        <v>6006</v>
      </c>
      <c r="V1937" s="4">
        <v>17.27</v>
      </c>
      <c r="W1937" s="4">
        <v>21</v>
      </c>
      <c r="X1937" s="4" t="s">
        <v>6007</v>
      </c>
      <c r="Y1937" s="4" t="b">
        <v>0</v>
      </c>
      <c r="Z1937" s="4" t="b">
        <v>0</v>
      </c>
      <c r="AA1937" s="4" t="b">
        <v>0</v>
      </c>
      <c r="AB1937" s="4" t="b">
        <v>0</v>
      </c>
      <c r="AC1937" s="4" t="b">
        <v>1</v>
      </c>
    </row>
    <row r="1938" spans="1:29" x14ac:dyDescent="0.25">
      <c r="A1938" s="4" t="s">
        <v>3895</v>
      </c>
      <c r="B1938" s="4" t="s">
        <v>3896</v>
      </c>
      <c r="C1938" s="9">
        <v>45697</v>
      </c>
      <c r="D1938" s="9" t="str">
        <f>TEXT(Transaction_2[[#This Row],[transaction_date]],"yyyy")</f>
        <v>2025</v>
      </c>
      <c r="E1938" s="9" t="str">
        <f>TEXT(Transaction_2[[#This Row],[transaction_date]],"mmm")</f>
        <v>Feb</v>
      </c>
      <c r="F1938" s="4">
        <v>24</v>
      </c>
      <c r="G1938" s="4" t="s">
        <v>6003</v>
      </c>
      <c r="H1938" s="4" t="s">
        <v>22</v>
      </c>
      <c r="I1938" s="4" t="s">
        <v>6004</v>
      </c>
      <c r="J1938" s="4">
        <v>7</v>
      </c>
      <c r="K1938" s="4">
        <v>64.239999999999995</v>
      </c>
      <c r="L1938" s="4">
        <v>449.67</v>
      </c>
      <c r="M1938" s="12">
        <f>Transaction_2[[#This Row],[total_amount]]*(1-Transaction_2[[#This Row],[discount_percentage]]/100)</f>
        <v>449.67</v>
      </c>
      <c r="N1938" s="12">
        <f>Transaction_2[[#This Row],[total_amount]]-(Transaction_2[[#This Row],[total_amount]]*Transaction_2[[#This Row],[discount_percentage]]/100)</f>
        <v>449.67</v>
      </c>
      <c r="O1938" s="4" t="s">
        <v>31</v>
      </c>
      <c r="P1938" s="4" t="s">
        <v>36</v>
      </c>
      <c r="Q1938" s="4">
        <v>1</v>
      </c>
      <c r="R1938" s="4" t="s">
        <v>6029</v>
      </c>
      <c r="S1938" s="4" t="b">
        <v>0</v>
      </c>
      <c r="T1938" s="4">
        <v>0</v>
      </c>
      <c r="U1938" s="4" t="s">
        <v>6006</v>
      </c>
      <c r="V1938" s="4">
        <v>16.12</v>
      </c>
      <c r="W1938" s="4">
        <v>10</v>
      </c>
      <c r="X1938" s="4" t="s">
        <v>6020</v>
      </c>
      <c r="Y1938" s="4" t="b">
        <v>1</v>
      </c>
      <c r="Z1938" s="4" t="b">
        <v>0</v>
      </c>
      <c r="AA1938" s="4" t="b">
        <v>1</v>
      </c>
      <c r="AB1938" s="4" t="b">
        <v>0</v>
      </c>
      <c r="AC1938" s="4" t="b">
        <v>1</v>
      </c>
    </row>
    <row r="1939" spans="1:29" x14ac:dyDescent="0.25">
      <c r="A1939" s="4" t="s">
        <v>3897</v>
      </c>
      <c r="B1939" s="4" t="s">
        <v>3898</v>
      </c>
      <c r="C1939" s="9">
        <v>45767</v>
      </c>
      <c r="D1939" s="9" t="str">
        <f>TEXT(Transaction_2[[#This Row],[transaction_date]],"yyyy")</f>
        <v>2025</v>
      </c>
      <c r="E1939" s="9" t="str">
        <f>TEXT(Transaction_2[[#This Row],[transaction_date]],"mmm")</f>
        <v>Apr</v>
      </c>
      <c r="F1939" s="4">
        <v>52</v>
      </c>
      <c r="G1939" s="4" t="s">
        <v>6012</v>
      </c>
      <c r="H1939" s="4" t="s">
        <v>62</v>
      </c>
      <c r="I1939" s="4" t="s">
        <v>6024</v>
      </c>
      <c r="J1939" s="4">
        <v>17</v>
      </c>
      <c r="K1939" s="4">
        <v>68.69</v>
      </c>
      <c r="L1939" s="4">
        <v>1167.76</v>
      </c>
      <c r="M1939" s="12">
        <f>Transaction_2[[#This Row],[total_amount]]*(1-Transaction_2[[#This Row],[discount_percentage]]/100)</f>
        <v>1167.76</v>
      </c>
      <c r="N1939" s="12">
        <f>Transaction_2[[#This Row],[total_amount]]-(Transaction_2[[#This Row],[total_amount]]*Transaction_2[[#This Row],[discount_percentage]]/100)</f>
        <v>1167.76</v>
      </c>
      <c r="O1939" s="4" t="s">
        <v>31</v>
      </c>
      <c r="P1939" s="4" t="s">
        <v>36</v>
      </c>
      <c r="Q1939" s="4">
        <v>0</v>
      </c>
      <c r="R1939" s="4" t="s">
        <v>6027</v>
      </c>
      <c r="S1939" s="4" t="b">
        <v>0</v>
      </c>
      <c r="T1939" s="4">
        <v>0</v>
      </c>
      <c r="U1939" s="4" t="s">
        <v>6006</v>
      </c>
      <c r="V1939" s="4">
        <v>10.91</v>
      </c>
      <c r="W1939" s="4">
        <v>17</v>
      </c>
      <c r="X1939" s="4" t="s">
        <v>6007</v>
      </c>
      <c r="Y1939" s="4" t="b">
        <v>1</v>
      </c>
      <c r="Z1939" s="4" t="b">
        <v>0</v>
      </c>
      <c r="AA1939" s="4" t="b">
        <v>0</v>
      </c>
      <c r="AB1939" s="4" t="b">
        <v>0</v>
      </c>
      <c r="AC1939" s="4" t="b">
        <v>1</v>
      </c>
    </row>
    <row r="1940" spans="1:29" x14ac:dyDescent="0.25">
      <c r="A1940" s="4" t="s">
        <v>3899</v>
      </c>
      <c r="B1940" s="4" t="s">
        <v>3900</v>
      </c>
      <c r="C1940" s="9">
        <v>45602</v>
      </c>
      <c r="D1940" s="9" t="str">
        <f>TEXT(Transaction_2[[#This Row],[transaction_date]],"yyyy")</f>
        <v>2024</v>
      </c>
      <c r="E1940" s="9" t="str">
        <f>TEXT(Transaction_2[[#This Row],[transaction_date]],"mmm")</f>
        <v>Nov</v>
      </c>
      <c r="F1940" s="4">
        <v>50</v>
      </c>
      <c r="G1940" s="4" t="s">
        <v>6012</v>
      </c>
      <c r="H1940" s="4" t="s">
        <v>35</v>
      </c>
      <c r="I1940" s="4" t="s">
        <v>6013</v>
      </c>
      <c r="J1940" s="4">
        <v>1</v>
      </c>
      <c r="K1940" s="4">
        <v>68.319999999999993</v>
      </c>
      <c r="L1940" s="4">
        <v>68.319999999999993</v>
      </c>
      <c r="M1940" s="12">
        <f>Transaction_2[[#This Row],[total_amount]]*(1-Transaction_2[[#This Row],[discount_percentage]]/100)</f>
        <v>68.319999999999993</v>
      </c>
      <c r="N1940" s="12">
        <f>Transaction_2[[#This Row],[total_amount]]-(Transaction_2[[#This Row],[total_amount]]*Transaction_2[[#This Row],[discount_percentage]]/100)</f>
        <v>68.319999999999993</v>
      </c>
      <c r="O1940" s="4" t="s">
        <v>23</v>
      </c>
      <c r="P1940" s="4" t="s">
        <v>32</v>
      </c>
      <c r="Q1940" s="4">
        <v>31</v>
      </c>
      <c r="R1940" s="4" t="s">
        <v>6010</v>
      </c>
      <c r="S1940" s="4" t="b">
        <v>0</v>
      </c>
      <c r="T1940" s="4">
        <v>0</v>
      </c>
      <c r="U1940" s="4" t="s">
        <v>6006</v>
      </c>
      <c r="V1940" s="4">
        <v>5.22</v>
      </c>
      <c r="W1940" s="4">
        <v>6</v>
      </c>
      <c r="X1940" s="4" t="s">
        <v>6018</v>
      </c>
      <c r="Y1940" s="4" t="b">
        <v>0</v>
      </c>
      <c r="Z1940" s="4" t="b">
        <v>0</v>
      </c>
      <c r="AA1940" s="4" t="b">
        <v>0</v>
      </c>
      <c r="AB1940" s="4" t="b">
        <v>0</v>
      </c>
      <c r="AC1940" s="4" t="b">
        <v>0</v>
      </c>
    </row>
    <row r="1941" spans="1:29" x14ac:dyDescent="0.25">
      <c r="A1941" s="4" t="s">
        <v>3901</v>
      </c>
      <c r="B1941" s="4" t="s">
        <v>3902</v>
      </c>
      <c r="C1941" s="9">
        <v>45780</v>
      </c>
      <c r="D1941" s="9" t="str">
        <f>TEXT(Transaction_2[[#This Row],[transaction_date]],"yyyy")</f>
        <v>2025</v>
      </c>
      <c r="E1941" s="9" t="str">
        <f>TEXT(Transaction_2[[#This Row],[transaction_date]],"mmm")</f>
        <v>May</v>
      </c>
      <c r="F1941" s="4">
        <v>25</v>
      </c>
      <c r="G1941" s="4" t="s">
        <v>6003</v>
      </c>
      <c r="H1941" s="4" t="s">
        <v>27</v>
      </c>
      <c r="I1941" s="4" t="s">
        <v>6009</v>
      </c>
      <c r="J1941" s="4">
        <v>2</v>
      </c>
      <c r="K1941" s="4">
        <v>55.36</v>
      </c>
      <c r="L1941" s="4">
        <v>110.71</v>
      </c>
      <c r="M1941" s="12">
        <f>Transaction_2[[#This Row],[total_amount]]*(1-Transaction_2[[#This Row],[discount_percentage]]/100)</f>
        <v>85.357410000000002</v>
      </c>
      <c r="N1941" s="12">
        <f>Transaction_2[[#This Row],[total_amount]]-(Transaction_2[[#This Row],[total_amount]]*Transaction_2[[#This Row],[discount_percentage]]/100)</f>
        <v>85.357410000000002</v>
      </c>
      <c r="O1941" s="4" t="s">
        <v>31</v>
      </c>
      <c r="P1941" s="4" t="s">
        <v>32</v>
      </c>
      <c r="Q1941" s="4">
        <v>28</v>
      </c>
      <c r="R1941" s="4" t="s">
        <v>6010</v>
      </c>
      <c r="S1941" s="4" t="b">
        <v>1</v>
      </c>
      <c r="T1941" s="4">
        <v>22.9</v>
      </c>
      <c r="U1941" s="4" t="s">
        <v>6028</v>
      </c>
      <c r="V1941" s="4">
        <v>17.68</v>
      </c>
      <c r="W1941" s="4">
        <v>7</v>
      </c>
      <c r="X1941" s="4" t="s">
        <v>6018</v>
      </c>
      <c r="Y1941" s="4" t="b">
        <v>0</v>
      </c>
      <c r="Z1941" s="4" t="b">
        <v>0</v>
      </c>
      <c r="AA1941" s="4" t="b">
        <v>0</v>
      </c>
      <c r="AB1941" s="4" t="b">
        <v>0</v>
      </c>
      <c r="AC1941" s="4" t="b">
        <v>0</v>
      </c>
    </row>
    <row r="1942" spans="1:29" x14ac:dyDescent="0.25">
      <c r="A1942" s="4" t="s">
        <v>3903</v>
      </c>
      <c r="B1942" s="4" t="s">
        <v>3904</v>
      </c>
      <c r="C1942" s="9">
        <v>45825</v>
      </c>
      <c r="D1942" s="9" t="str">
        <f>TEXT(Transaction_2[[#This Row],[transaction_date]],"yyyy")</f>
        <v>2025</v>
      </c>
      <c r="E1942" s="9" t="str">
        <f>TEXT(Transaction_2[[#This Row],[transaction_date]],"mmm")</f>
        <v>Jun</v>
      </c>
      <c r="F1942" s="4">
        <v>74</v>
      </c>
      <c r="G1942" s="4" t="s">
        <v>6011</v>
      </c>
      <c r="H1942" s="4" t="s">
        <v>44</v>
      </c>
      <c r="I1942" s="4" t="s">
        <v>6019</v>
      </c>
      <c r="J1942" s="4">
        <v>11</v>
      </c>
      <c r="K1942" s="4">
        <v>64.680000000000007</v>
      </c>
      <c r="L1942" s="4">
        <v>711.43</v>
      </c>
      <c r="M1942" s="12">
        <f>Transaction_2[[#This Row],[total_amount]]*(1-Transaction_2[[#This Row],[discount_percentage]]/100)</f>
        <v>711.43</v>
      </c>
      <c r="N1942" s="12">
        <f>Transaction_2[[#This Row],[total_amount]]-(Transaction_2[[#This Row],[total_amount]]*Transaction_2[[#This Row],[discount_percentage]]/100)</f>
        <v>711.43</v>
      </c>
      <c r="O1942" s="4" t="s">
        <v>90</v>
      </c>
      <c r="P1942" s="4" t="s">
        <v>36</v>
      </c>
      <c r="Q1942" s="4">
        <v>1</v>
      </c>
      <c r="R1942" s="4" t="s">
        <v>6029</v>
      </c>
      <c r="S1942" s="4" t="b">
        <v>0</v>
      </c>
      <c r="T1942" s="4">
        <v>0</v>
      </c>
      <c r="U1942" s="4" t="s">
        <v>6006</v>
      </c>
      <c r="V1942" s="4">
        <v>22.36</v>
      </c>
      <c r="W1942" s="4">
        <v>10</v>
      </c>
      <c r="X1942" s="4" t="s">
        <v>6020</v>
      </c>
      <c r="Y1942" s="4" t="b">
        <v>1</v>
      </c>
      <c r="Z1942" s="4" t="b">
        <v>0</v>
      </c>
      <c r="AA1942" s="4" t="b">
        <v>0</v>
      </c>
      <c r="AB1942" s="4" t="b">
        <v>0</v>
      </c>
      <c r="AC1942" s="4" t="b">
        <v>1</v>
      </c>
    </row>
    <row r="1943" spans="1:29" x14ac:dyDescent="0.25">
      <c r="A1943" s="4" t="s">
        <v>3905</v>
      </c>
      <c r="B1943" s="4" t="s">
        <v>3906</v>
      </c>
      <c r="C1943" s="9">
        <v>45723</v>
      </c>
      <c r="D1943" s="9" t="str">
        <f>TEXT(Transaction_2[[#This Row],[transaction_date]],"yyyy")</f>
        <v>2025</v>
      </c>
      <c r="E1943" s="9" t="str">
        <f>TEXT(Transaction_2[[#This Row],[transaction_date]],"mmm")</f>
        <v>Mar</v>
      </c>
      <c r="F1943" s="4">
        <v>70</v>
      </c>
      <c r="G1943" s="4" t="s">
        <v>6011</v>
      </c>
      <c r="H1943" s="4" t="s">
        <v>44</v>
      </c>
      <c r="I1943" s="4" t="s">
        <v>6019</v>
      </c>
      <c r="J1943" s="4">
        <v>3</v>
      </c>
      <c r="K1943" s="4">
        <v>149.88</v>
      </c>
      <c r="L1943" s="4">
        <v>449.63</v>
      </c>
      <c r="M1943" s="12">
        <f>Transaction_2[[#This Row],[total_amount]]*(1-Transaction_2[[#This Row],[discount_percentage]]/100)</f>
        <v>449.63</v>
      </c>
      <c r="N1943" s="12">
        <f>Transaction_2[[#This Row],[total_amount]]-(Transaction_2[[#This Row],[total_amount]]*Transaction_2[[#This Row],[discount_percentage]]/100)</f>
        <v>449.63</v>
      </c>
      <c r="O1943" s="4" t="s">
        <v>23</v>
      </c>
      <c r="P1943" s="4" t="s">
        <v>36</v>
      </c>
      <c r="Q1943" s="4">
        <v>8</v>
      </c>
      <c r="R1943" s="4" t="s">
        <v>6005</v>
      </c>
      <c r="S1943" s="4" t="b">
        <v>0</v>
      </c>
      <c r="T1943" s="4">
        <v>0</v>
      </c>
      <c r="U1943" s="4" t="s">
        <v>6006</v>
      </c>
      <c r="V1943" s="4">
        <v>19.760000000000002</v>
      </c>
      <c r="W1943" s="4">
        <v>16</v>
      </c>
      <c r="X1943" s="4" t="s">
        <v>6007</v>
      </c>
      <c r="Y1943" s="4" t="b">
        <v>0</v>
      </c>
      <c r="Z1943" s="4" t="b">
        <v>0</v>
      </c>
      <c r="AA1943" s="4" t="b">
        <v>0</v>
      </c>
      <c r="AB1943" s="4" t="b">
        <v>0</v>
      </c>
      <c r="AC1943" s="4" t="b">
        <v>0</v>
      </c>
    </row>
    <row r="1944" spans="1:29" x14ac:dyDescent="0.25">
      <c r="A1944" s="4" t="s">
        <v>3907</v>
      </c>
      <c r="B1944" s="4" t="s">
        <v>3908</v>
      </c>
      <c r="C1944" s="9">
        <v>45492</v>
      </c>
      <c r="D1944" s="9" t="str">
        <f>TEXT(Transaction_2[[#This Row],[transaction_date]],"yyyy")</f>
        <v>2024</v>
      </c>
      <c r="E1944" s="9" t="str">
        <f>TEXT(Transaction_2[[#This Row],[transaction_date]],"mmm")</f>
        <v>Jul</v>
      </c>
      <c r="F1944" s="4">
        <v>48</v>
      </c>
      <c r="G1944" s="4" t="s">
        <v>6021</v>
      </c>
      <c r="H1944" s="4" t="s">
        <v>39</v>
      </c>
      <c r="I1944" s="4" t="s">
        <v>6015</v>
      </c>
      <c r="J1944" s="4">
        <v>1</v>
      </c>
      <c r="K1944" s="4">
        <v>282.82</v>
      </c>
      <c r="L1944" s="4">
        <v>282.82</v>
      </c>
      <c r="M1944" s="12">
        <f>Transaction_2[[#This Row],[total_amount]]*(1-Transaction_2[[#This Row],[discount_percentage]]/100)</f>
        <v>282.82</v>
      </c>
      <c r="N1944" s="12">
        <f>Transaction_2[[#This Row],[total_amount]]-(Transaction_2[[#This Row],[total_amount]]*Transaction_2[[#This Row],[discount_percentage]]/100)</f>
        <v>282.82</v>
      </c>
      <c r="O1944" s="4" t="s">
        <v>28</v>
      </c>
      <c r="P1944" s="4" t="s">
        <v>36</v>
      </c>
      <c r="Q1944" s="4">
        <v>30</v>
      </c>
      <c r="R1944" s="4" t="s">
        <v>6010</v>
      </c>
      <c r="S1944" s="4" t="b">
        <v>0</v>
      </c>
      <c r="T1944" s="4">
        <v>0</v>
      </c>
      <c r="U1944" s="4" t="s">
        <v>6006</v>
      </c>
      <c r="V1944" s="4">
        <v>21.16</v>
      </c>
      <c r="W1944" s="4">
        <v>16</v>
      </c>
      <c r="X1944" s="4" t="s">
        <v>6007</v>
      </c>
      <c r="Y1944" s="4" t="b">
        <v>0</v>
      </c>
      <c r="Z1944" s="4" t="b">
        <v>0</v>
      </c>
      <c r="AA1944" s="4" t="b">
        <v>0</v>
      </c>
      <c r="AB1944" s="4" t="b">
        <v>0</v>
      </c>
      <c r="AC1944" s="4" t="b">
        <v>0</v>
      </c>
    </row>
    <row r="1945" spans="1:29" x14ac:dyDescent="0.25">
      <c r="A1945" s="4" t="s">
        <v>3909</v>
      </c>
      <c r="B1945" s="4" t="s">
        <v>3910</v>
      </c>
      <c r="C1945" s="9">
        <v>45542</v>
      </c>
      <c r="D1945" s="9" t="str">
        <f>TEXT(Transaction_2[[#This Row],[transaction_date]],"yyyy")</f>
        <v>2024</v>
      </c>
      <c r="E1945" s="9" t="str">
        <f>TEXT(Transaction_2[[#This Row],[transaction_date]],"mmm")</f>
        <v>Sep</v>
      </c>
      <c r="F1945" s="4">
        <v>36</v>
      </c>
      <c r="G1945" s="4" t="s">
        <v>6017</v>
      </c>
      <c r="H1945" s="4" t="s">
        <v>27</v>
      </c>
      <c r="I1945" s="4" t="s">
        <v>6009</v>
      </c>
      <c r="J1945" s="4">
        <v>3</v>
      </c>
      <c r="K1945" s="4">
        <v>207.7</v>
      </c>
      <c r="L1945" s="4">
        <v>623.11</v>
      </c>
      <c r="M1945" s="12">
        <f>Transaction_2[[#This Row],[total_amount]]*(1-Transaction_2[[#This Row],[discount_percentage]]/100)</f>
        <v>623.11</v>
      </c>
      <c r="N1945" s="12">
        <f>Transaction_2[[#This Row],[total_amount]]-(Transaction_2[[#This Row],[total_amount]]*Transaction_2[[#This Row],[discount_percentage]]/100)</f>
        <v>623.11</v>
      </c>
      <c r="O1945" s="4" t="s">
        <v>23</v>
      </c>
      <c r="P1945" s="4" t="s">
        <v>24</v>
      </c>
      <c r="Q1945" s="4">
        <v>20</v>
      </c>
      <c r="R1945" s="4" t="s">
        <v>6005</v>
      </c>
      <c r="S1945" s="4" t="b">
        <v>0</v>
      </c>
      <c r="T1945" s="4">
        <v>0</v>
      </c>
      <c r="U1945" s="4" t="s">
        <v>6006</v>
      </c>
      <c r="V1945" s="4">
        <v>18.010000000000002</v>
      </c>
      <c r="W1945" s="4">
        <v>5</v>
      </c>
      <c r="X1945" s="4" t="s">
        <v>6018</v>
      </c>
      <c r="Y1945" s="4" t="b">
        <v>0</v>
      </c>
      <c r="Z1945" s="4" t="b">
        <v>1</v>
      </c>
      <c r="AA1945" s="4" t="b">
        <v>0</v>
      </c>
      <c r="AB1945" s="4" t="b">
        <v>0</v>
      </c>
      <c r="AC1945" s="4" t="b">
        <v>0</v>
      </c>
    </row>
    <row r="1946" spans="1:29" x14ac:dyDescent="0.25">
      <c r="A1946" s="4" t="s">
        <v>3911</v>
      </c>
      <c r="B1946" s="4" t="s">
        <v>3912</v>
      </c>
      <c r="C1946" s="9">
        <v>45502</v>
      </c>
      <c r="D1946" s="9" t="str">
        <f>TEXT(Transaction_2[[#This Row],[transaction_date]],"yyyy")</f>
        <v>2024</v>
      </c>
      <c r="E1946" s="9" t="str">
        <f>TEXT(Transaction_2[[#This Row],[transaction_date]],"mmm")</f>
        <v>Jul</v>
      </c>
      <c r="F1946" s="4">
        <v>33</v>
      </c>
      <c r="G1946" s="4" t="s">
        <v>6017</v>
      </c>
      <c r="H1946" s="4" t="s">
        <v>22</v>
      </c>
      <c r="I1946" s="4" t="s">
        <v>6004</v>
      </c>
      <c r="J1946" s="4">
        <v>4</v>
      </c>
      <c r="K1946" s="4">
        <v>93.36</v>
      </c>
      <c r="L1946" s="4">
        <v>373.43</v>
      </c>
      <c r="M1946" s="12">
        <f>Transaction_2[[#This Row],[total_amount]]*(1-Transaction_2[[#This Row],[discount_percentage]]/100)</f>
        <v>273.35075999999998</v>
      </c>
      <c r="N1946" s="12">
        <f>Transaction_2[[#This Row],[total_amount]]-(Transaction_2[[#This Row],[total_amount]]*Transaction_2[[#This Row],[discount_percentage]]/100)</f>
        <v>273.35075999999998</v>
      </c>
      <c r="O1946" s="4" t="s">
        <v>54</v>
      </c>
      <c r="P1946" s="4" t="s">
        <v>24</v>
      </c>
      <c r="Q1946" s="4">
        <v>4</v>
      </c>
      <c r="R1946" s="4" t="s">
        <v>6023</v>
      </c>
      <c r="S1946" s="4" t="b">
        <v>1</v>
      </c>
      <c r="T1946" s="4">
        <v>26.8</v>
      </c>
      <c r="U1946" s="4" t="s">
        <v>6014</v>
      </c>
      <c r="V1946" s="4">
        <v>18.84</v>
      </c>
      <c r="W1946" s="4">
        <v>8</v>
      </c>
      <c r="X1946" s="4" t="s">
        <v>6020</v>
      </c>
      <c r="Y1946" s="4" t="b">
        <v>0</v>
      </c>
      <c r="Z1946" s="4" t="b">
        <v>0</v>
      </c>
      <c r="AA1946" s="4" t="b">
        <v>0</v>
      </c>
      <c r="AB1946" s="4" t="b">
        <v>0</v>
      </c>
      <c r="AC1946" s="4" t="b">
        <v>0</v>
      </c>
    </row>
    <row r="1947" spans="1:29" x14ac:dyDescent="0.25">
      <c r="A1947" s="4" t="s">
        <v>3913</v>
      </c>
      <c r="B1947" s="4" t="s">
        <v>3914</v>
      </c>
      <c r="C1947" s="9">
        <v>45496</v>
      </c>
      <c r="D1947" s="9" t="str">
        <f>TEXT(Transaction_2[[#This Row],[transaction_date]],"yyyy")</f>
        <v>2024</v>
      </c>
      <c r="E1947" s="9" t="str">
        <f>TEXT(Transaction_2[[#This Row],[transaction_date]],"mmm")</f>
        <v>Jul</v>
      </c>
      <c r="F1947" s="4">
        <v>60</v>
      </c>
      <c r="G1947" s="4" t="s">
        <v>6008</v>
      </c>
      <c r="H1947" s="4" t="s">
        <v>65</v>
      </c>
      <c r="I1947" s="4" t="s">
        <v>6025</v>
      </c>
      <c r="J1947" s="4">
        <v>1</v>
      </c>
      <c r="K1947" s="4">
        <v>271.07</v>
      </c>
      <c r="L1947" s="4">
        <v>271.07</v>
      </c>
      <c r="M1947" s="12">
        <f>Transaction_2[[#This Row],[total_amount]]*(1-Transaction_2[[#This Row],[discount_percentage]]/100)</f>
        <v>271.07</v>
      </c>
      <c r="N1947" s="12">
        <f>Transaction_2[[#This Row],[total_amount]]-(Transaction_2[[#This Row],[total_amount]]*Transaction_2[[#This Row],[discount_percentage]]/100)</f>
        <v>271.07</v>
      </c>
      <c r="O1947" s="4" t="s">
        <v>28</v>
      </c>
      <c r="P1947" s="4" t="s">
        <v>24</v>
      </c>
      <c r="Q1947" s="4">
        <v>44</v>
      </c>
      <c r="R1947" s="4" t="s">
        <v>6010</v>
      </c>
      <c r="S1947" s="4" t="b">
        <v>0</v>
      </c>
      <c r="T1947" s="4">
        <v>0</v>
      </c>
      <c r="U1947" s="4" t="s">
        <v>6006</v>
      </c>
      <c r="V1947" s="4">
        <v>10.49</v>
      </c>
      <c r="W1947" s="4">
        <v>10</v>
      </c>
      <c r="X1947" s="4" t="s">
        <v>6020</v>
      </c>
      <c r="Y1947" s="4" t="b">
        <v>0</v>
      </c>
      <c r="Z1947" s="4" t="b">
        <v>0</v>
      </c>
      <c r="AA1947" s="4" t="b">
        <v>0</v>
      </c>
      <c r="AB1947" s="4" t="b">
        <v>0</v>
      </c>
      <c r="AC1947" s="4" t="b">
        <v>0</v>
      </c>
    </row>
    <row r="1948" spans="1:29" x14ac:dyDescent="0.25">
      <c r="A1948" s="4" t="s">
        <v>3915</v>
      </c>
      <c r="B1948" s="4" t="s">
        <v>3916</v>
      </c>
      <c r="C1948" s="9">
        <v>45519</v>
      </c>
      <c r="D1948" s="9" t="str">
        <f>TEXT(Transaction_2[[#This Row],[transaction_date]],"yyyy")</f>
        <v>2024</v>
      </c>
      <c r="E1948" s="9" t="str">
        <f>TEXT(Transaction_2[[#This Row],[transaction_date]],"mmm")</f>
        <v>Aug</v>
      </c>
      <c r="F1948" s="4">
        <v>68</v>
      </c>
      <c r="G1948" s="4" t="s">
        <v>6008</v>
      </c>
      <c r="H1948" s="4" t="s">
        <v>39</v>
      </c>
      <c r="I1948" s="4" t="s">
        <v>6015</v>
      </c>
      <c r="J1948" s="4">
        <v>3</v>
      </c>
      <c r="K1948" s="4">
        <v>200.49</v>
      </c>
      <c r="L1948" s="4">
        <v>601.47</v>
      </c>
      <c r="M1948" s="12">
        <f>Transaction_2[[#This Row],[total_amount]]*(1-Transaction_2[[#This Row],[discount_percentage]]/100)</f>
        <v>415.61577000000005</v>
      </c>
      <c r="N1948" s="12">
        <f>Transaction_2[[#This Row],[total_amount]]-(Transaction_2[[#This Row],[total_amount]]*Transaction_2[[#This Row],[discount_percentage]]/100)</f>
        <v>415.61577</v>
      </c>
      <c r="O1948" s="4" t="s">
        <v>23</v>
      </c>
      <c r="P1948" s="4" t="s">
        <v>24</v>
      </c>
      <c r="Q1948" s="4">
        <v>10</v>
      </c>
      <c r="R1948" s="4" t="s">
        <v>6005</v>
      </c>
      <c r="S1948" s="4" t="b">
        <v>1</v>
      </c>
      <c r="T1948" s="4">
        <v>30.9</v>
      </c>
      <c r="U1948" s="4" t="s">
        <v>6014</v>
      </c>
      <c r="V1948" s="4">
        <v>10.24</v>
      </c>
      <c r="W1948" s="4">
        <v>8</v>
      </c>
      <c r="X1948" s="4" t="s">
        <v>6020</v>
      </c>
      <c r="Y1948" s="4" t="b">
        <v>0</v>
      </c>
      <c r="Z1948" s="4" t="b">
        <v>0</v>
      </c>
      <c r="AA1948" s="4" t="b">
        <v>0</v>
      </c>
      <c r="AB1948" s="4" t="b">
        <v>0</v>
      </c>
      <c r="AC1948" s="4" t="b">
        <v>0</v>
      </c>
    </row>
    <row r="1949" spans="1:29" x14ac:dyDescent="0.25">
      <c r="A1949" s="4" t="s">
        <v>3917</v>
      </c>
      <c r="B1949" s="4" t="s">
        <v>3918</v>
      </c>
      <c r="C1949" s="9">
        <v>45692</v>
      </c>
      <c r="D1949" s="9" t="str">
        <f>TEXT(Transaction_2[[#This Row],[transaction_date]],"yyyy")</f>
        <v>2025</v>
      </c>
      <c r="E1949" s="9" t="str">
        <f>TEXT(Transaction_2[[#This Row],[transaction_date]],"mmm")</f>
        <v>Feb</v>
      </c>
      <c r="F1949" s="4">
        <v>22</v>
      </c>
      <c r="G1949" s="4" t="s">
        <v>6003</v>
      </c>
      <c r="H1949" s="4" t="s">
        <v>22</v>
      </c>
      <c r="I1949" s="4" t="s">
        <v>6004</v>
      </c>
      <c r="J1949" s="4">
        <v>3</v>
      </c>
      <c r="K1949" s="4">
        <v>264.27</v>
      </c>
      <c r="L1949" s="4">
        <v>792.81</v>
      </c>
      <c r="M1949" s="12">
        <f>Transaction_2[[#This Row],[total_amount]]*(1-Transaction_2[[#This Row],[discount_percentage]]/100)</f>
        <v>475.68599999999992</v>
      </c>
      <c r="N1949" s="12">
        <f>Transaction_2[[#This Row],[total_amount]]-(Transaction_2[[#This Row],[total_amount]]*Transaction_2[[#This Row],[discount_percentage]]/100)</f>
        <v>475.68599999999998</v>
      </c>
      <c r="O1949" s="4" t="s">
        <v>54</v>
      </c>
      <c r="P1949" s="4" t="s">
        <v>32</v>
      </c>
      <c r="Q1949" s="4">
        <v>24</v>
      </c>
      <c r="R1949" s="4" t="s">
        <v>6005</v>
      </c>
      <c r="S1949" s="4" t="b">
        <v>1</v>
      </c>
      <c r="T1949" s="4">
        <v>40</v>
      </c>
      <c r="U1949" s="4" t="s">
        <v>6014</v>
      </c>
      <c r="V1949" s="4">
        <v>5.63</v>
      </c>
      <c r="W1949" s="4">
        <v>27</v>
      </c>
      <c r="X1949" s="4" t="s">
        <v>6007</v>
      </c>
      <c r="Y1949" s="4" t="b">
        <v>0</v>
      </c>
      <c r="Z1949" s="4" t="b">
        <v>0</v>
      </c>
      <c r="AA1949" s="4" t="b">
        <v>0</v>
      </c>
      <c r="AB1949" s="4" t="b">
        <v>0</v>
      </c>
      <c r="AC1949" s="4" t="b">
        <v>0</v>
      </c>
    </row>
    <row r="1950" spans="1:29" x14ac:dyDescent="0.25">
      <c r="A1950" s="4" t="s">
        <v>3919</v>
      </c>
      <c r="B1950" s="4" t="s">
        <v>3920</v>
      </c>
      <c r="C1950" s="9">
        <v>45535</v>
      </c>
      <c r="D1950" s="9" t="str">
        <f>TEXT(Transaction_2[[#This Row],[transaction_date]],"yyyy")</f>
        <v>2024</v>
      </c>
      <c r="E1950" s="9" t="str">
        <f>TEXT(Transaction_2[[#This Row],[transaction_date]],"mmm")</f>
        <v>Aug</v>
      </c>
      <c r="F1950" s="4">
        <v>71</v>
      </c>
      <c r="G1950" s="4" t="s">
        <v>6011</v>
      </c>
      <c r="H1950" s="4" t="s">
        <v>115</v>
      </c>
      <c r="I1950" s="4" t="s">
        <v>6030</v>
      </c>
      <c r="J1950" s="4">
        <v>1</v>
      </c>
      <c r="K1950" s="4">
        <v>263.33999999999997</v>
      </c>
      <c r="L1950" s="4">
        <v>263.33999999999997</v>
      </c>
      <c r="M1950" s="12">
        <f>Transaction_2[[#This Row],[total_amount]]*(1-Transaction_2[[#This Row],[discount_percentage]]/100)</f>
        <v>263.33999999999997</v>
      </c>
      <c r="N1950" s="12">
        <f>Transaction_2[[#This Row],[total_amount]]-(Transaction_2[[#This Row],[total_amount]]*Transaction_2[[#This Row],[discount_percentage]]/100)</f>
        <v>263.33999999999997</v>
      </c>
      <c r="O1950" s="4" t="s">
        <v>28</v>
      </c>
      <c r="P1950" s="4" t="s">
        <v>32</v>
      </c>
      <c r="Q1950" s="4">
        <v>5</v>
      </c>
      <c r="R1950" s="4" t="s">
        <v>6023</v>
      </c>
      <c r="S1950" s="4" t="b">
        <v>0</v>
      </c>
      <c r="T1950" s="4">
        <v>0</v>
      </c>
      <c r="U1950" s="4" t="s">
        <v>6006</v>
      </c>
      <c r="V1950" s="4">
        <v>6.23</v>
      </c>
      <c r="W1950" s="4">
        <v>1</v>
      </c>
      <c r="X1950" s="4" t="s">
        <v>6016</v>
      </c>
      <c r="Y1950" s="4" t="b">
        <v>0</v>
      </c>
      <c r="Z1950" s="4" t="b">
        <v>0</v>
      </c>
      <c r="AA1950" s="4" t="b">
        <v>1</v>
      </c>
      <c r="AB1950" s="4" t="b">
        <v>1</v>
      </c>
      <c r="AC1950" s="4" t="b">
        <v>0</v>
      </c>
    </row>
    <row r="1951" spans="1:29" x14ac:dyDescent="0.25">
      <c r="A1951" s="4" t="s">
        <v>3921</v>
      </c>
      <c r="B1951" s="4" t="s">
        <v>3922</v>
      </c>
      <c r="C1951" s="9">
        <v>45646</v>
      </c>
      <c r="D1951" s="9" t="str">
        <f>TEXT(Transaction_2[[#This Row],[transaction_date]],"yyyy")</f>
        <v>2024</v>
      </c>
      <c r="E1951" s="9" t="str">
        <f>TEXT(Transaction_2[[#This Row],[transaction_date]],"mmm")</f>
        <v>Dec</v>
      </c>
      <c r="F1951" s="4">
        <v>59</v>
      </c>
      <c r="G1951" s="4" t="s">
        <v>6012</v>
      </c>
      <c r="H1951" s="4" t="s">
        <v>80</v>
      </c>
      <c r="I1951" s="4" t="s">
        <v>6026</v>
      </c>
      <c r="J1951" s="4">
        <v>18</v>
      </c>
      <c r="K1951" s="4">
        <v>50.94</v>
      </c>
      <c r="L1951" s="4">
        <v>916.85</v>
      </c>
      <c r="M1951" s="12">
        <f>Transaction_2[[#This Row],[total_amount]]*(1-Transaction_2[[#This Row],[discount_percentage]]/100)</f>
        <v>916.85</v>
      </c>
      <c r="N1951" s="12">
        <f>Transaction_2[[#This Row],[total_amount]]-(Transaction_2[[#This Row],[total_amount]]*Transaction_2[[#This Row],[discount_percentage]]/100)</f>
        <v>916.85</v>
      </c>
      <c r="O1951" s="4" t="s">
        <v>31</v>
      </c>
      <c r="P1951" s="4" t="s">
        <v>36</v>
      </c>
      <c r="Q1951" s="4">
        <v>0</v>
      </c>
      <c r="R1951" s="4" t="s">
        <v>6027</v>
      </c>
      <c r="S1951" s="4" t="b">
        <v>0</v>
      </c>
      <c r="T1951" s="4">
        <v>0</v>
      </c>
      <c r="U1951" s="4" t="s">
        <v>6006</v>
      </c>
      <c r="V1951" s="4">
        <v>17.399999999999999</v>
      </c>
      <c r="W1951" s="4">
        <v>6</v>
      </c>
      <c r="X1951" s="4" t="s">
        <v>6018</v>
      </c>
      <c r="Y1951" s="4" t="b">
        <v>1</v>
      </c>
      <c r="Z1951" s="4" t="b">
        <v>0</v>
      </c>
      <c r="AA1951" s="4" t="b">
        <v>0</v>
      </c>
      <c r="AB1951" s="4" t="b">
        <v>0</v>
      </c>
      <c r="AC1951" s="4" t="b">
        <v>1</v>
      </c>
    </row>
    <row r="1952" spans="1:29" x14ac:dyDescent="0.25">
      <c r="A1952" s="4" t="s">
        <v>3923</v>
      </c>
      <c r="B1952" s="4" t="s">
        <v>3924</v>
      </c>
      <c r="C1952" s="9">
        <v>45620</v>
      </c>
      <c r="D1952" s="9" t="str">
        <f>TEXT(Transaction_2[[#This Row],[transaction_date]],"yyyy")</f>
        <v>2024</v>
      </c>
      <c r="E1952" s="9" t="str">
        <f>TEXT(Transaction_2[[#This Row],[transaction_date]],"mmm")</f>
        <v>Nov</v>
      </c>
      <c r="F1952" s="4">
        <v>59</v>
      </c>
      <c r="G1952" s="4" t="s">
        <v>6012</v>
      </c>
      <c r="H1952" s="4" t="s">
        <v>115</v>
      </c>
      <c r="I1952" s="4" t="s">
        <v>6030</v>
      </c>
      <c r="J1952" s="4">
        <v>4</v>
      </c>
      <c r="K1952" s="4">
        <v>141.12</v>
      </c>
      <c r="L1952" s="4">
        <v>564.48</v>
      </c>
      <c r="M1952" s="12">
        <f>Transaction_2[[#This Row],[total_amount]]*(1-Transaction_2[[#This Row],[discount_percentage]]/100)</f>
        <v>564.48</v>
      </c>
      <c r="N1952" s="12">
        <f>Transaction_2[[#This Row],[total_amount]]-(Transaction_2[[#This Row],[total_amount]]*Transaction_2[[#This Row],[discount_percentage]]/100)</f>
        <v>564.48</v>
      </c>
      <c r="O1952" s="4" t="s">
        <v>31</v>
      </c>
      <c r="P1952" s="4" t="s">
        <v>36</v>
      </c>
      <c r="Q1952" s="4">
        <v>42</v>
      </c>
      <c r="R1952" s="4" t="s">
        <v>6010</v>
      </c>
      <c r="S1952" s="4" t="b">
        <v>0</v>
      </c>
      <c r="T1952" s="4">
        <v>0</v>
      </c>
      <c r="U1952" s="4" t="s">
        <v>6006</v>
      </c>
      <c r="V1952" s="4">
        <v>22.41</v>
      </c>
      <c r="W1952" s="4">
        <v>6</v>
      </c>
      <c r="X1952" s="4" t="s">
        <v>6018</v>
      </c>
      <c r="Y1952" s="4" t="b">
        <v>0</v>
      </c>
      <c r="Z1952" s="4" t="b">
        <v>0</v>
      </c>
      <c r="AA1952" s="4" t="b">
        <v>0</v>
      </c>
      <c r="AB1952" s="4" t="b">
        <v>0</v>
      </c>
      <c r="AC1952" s="4" t="b">
        <v>0</v>
      </c>
    </row>
    <row r="1953" spans="1:29" x14ac:dyDescent="0.25">
      <c r="A1953" s="4" t="s">
        <v>3925</v>
      </c>
      <c r="B1953" s="4" t="s">
        <v>3926</v>
      </c>
      <c r="C1953" s="9">
        <v>45492</v>
      </c>
      <c r="D1953" s="9" t="str">
        <f>TEXT(Transaction_2[[#This Row],[transaction_date]],"yyyy")</f>
        <v>2024</v>
      </c>
      <c r="E1953" s="9" t="str">
        <f>TEXT(Transaction_2[[#This Row],[transaction_date]],"mmm")</f>
        <v>Jul</v>
      </c>
      <c r="F1953" s="4">
        <v>72</v>
      </c>
      <c r="G1953" s="4" t="s">
        <v>6011</v>
      </c>
      <c r="H1953" s="4" t="s">
        <v>80</v>
      </c>
      <c r="I1953" s="4" t="s">
        <v>6026</v>
      </c>
      <c r="J1953" s="4">
        <v>1</v>
      </c>
      <c r="K1953" s="4">
        <v>224.68</v>
      </c>
      <c r="L1953" s="4">
        <v>224.68</v>
      </c>
      <c r="M1953" s="12">
        <f>Transaction_2[[#This Row],[total_amount]]*(1-Transaction_2[[#This Row],[discount_percentage]]/100)</f>
        <v>224.68</v>
      </c>
      <c r="N1953" s="12">
        <f>Transaction_2[[#This Row],[total_amount]]-(Transaction_2[[#This Row],[total_amount]]*Transaction_2[[#This Row],[discount_percentage]]/100)</f>
        <v>224.68</v>
      </c>
      <c r="O1953" s="4" t="s">
        <v>31</v>
      </c>
      <c r="P1953" s="4" t="s">
        <v>36</v>
      </c>
      <c r="Q1953" s="4">
        <v>29</v>
      </c>
      <c r="R1953" s="4" t="s">
        <v>6010</v>
      </c>
      <c r="S1953" s="4" t="b">
        <v>0</v>
      </c>
      <c r="T1953" s="4">
        <v>0</v>
      </c>
      <c r="U1953" s="4" t="s">
        <v>6006</v>
      </c>
      <c r="V1953" s="4">
        <v>15.41</v>
      </c>
      <c r="W1953" s="4">
        <v>16</v>
      </c>
      <c r="X1953" s="4" t="s">
        <v>6007</v>
      </c>
      <c r="Y1953" s="4" t="b">
        <v>0</v>
      </c>
      <c r="Z1953" s="4" t="b">
        <v>0</v>
      </c>
      <c r="AA1953" s="4" t="b">
        <v>0</v>
      </c>
      <c r="AB1953" s="4" t="b">
        <v>0</v>
      </c>
      <c r="AC1953" s="4" t="b">
        <v>0</v>
      </c>
    </row>
    <row r="1954" spans="1:29" x14ac:dyDescent="0.25">
      <c r="A1954" s="4" t="s">
        <v>3927</v>
      </c>
      <c r="B1954" s="4" t="s">
        <v>3928</v>
      </c>
      <c r="C1954" s="9">
        <v>45672</v>
      </c>
      <c r="D1954" s="9" t="str">
        <f>TEXT(Transaction_2[[#This Row],[transaction_date]],"yyyy")</f>
        <v>2025</v>
      </c>
      <c r="E1954" s="9" t="str">
        <f>TEXT(Transaction_2[[#This Row],[transaction_date]],"mmm")</f>
        <v>Jan</v>
      </c>
      <c r="F1954" s="4">
        <v>28</v>
      </c>
      <c r="G1954" s="4" t="s">
        <v>6003</v>
      </c>
      <c r="H1954" s="4" t="s">
        <v>27</v>
      </c>
      <c r="I1954" s="4" t="s">
        <v>6009</v>
      </c>
      <c r="J1954" s="4">
        <v>1</v>
      </c>
      <c r="K1954" s="4">
        <v>237.99</v>
      </c>
      <c r="L1954" s="4">
        <v>237.99</v>
      </c>
      <c r="M1954" s="12">
        <f>Transaction_2[[#This Row],[total_amount]]*(1-Transaction_2[[#This Row],[discount_percentage]]/100)</f>
        <v>237.99</v>
      </c>
      <c r="N1954" s="12">
        <f>Transaction_2[[#This Row],[total_amount]]-(Transaction_2[[#This Row],[total_amount]]*Transaction_2[[#This Row],[discount_percentage]]/100)</f>
        <v>237.99</v>
      </c>
      <c r="O1954" s="4" t="s">
        <v>31</v>
      </c>
      <c r="P1954" s="4" t="s">
        <v>32</v>
      </c>
      <c r="Q1954" s="4">
        <v>39</v>
      </c>
      <c r="R1954" s="4" t="s">
        <v>6010</v>
      </c>
      <c r="S1954" s="4" t="b">
        <v>0</v>
      </c>
      <c r="T1954" s="4">
        <v>0</v>
      </c>
      <c r="U1954" s="4" t="s">
        <v>6006</v>
      </c>
      <c r="V1954" s="4">
        <v>18.46</v>
      </c>
      <c r="W1954" s="4">
        <v>13</v>
      </c>
      <c r="X1954" s="4" t="s">
        <v>6020</v>
      </c>
      <c r="Y1954" s="4" t="b">
        <v>0</v>
      </c>
      <c r="Z1954" s="4" t="b">
        <v>0</v>
      </c>
      <c r="AA1954" s="4" t="b">
        <v>0</v>
      </c>
      <c r="AB1954" s="4" t="b">
        <v>0</v>
      </c>
      <c r="AC1954" s="4" t="b">
        <v>0</v>
      </c>
    </row>
    <row r="1955" spans="1:29" x14ac:dyDescent="0.25">
      <c r="A1955" s="4" t="s">
        <v>3929</v>
      </c>
      <c r="B1955" s="4" t="s">
        <v>3930</v>
      </c>
      <c r="C1955" s="9">
        <v>45591</v>
      </c>
      <c r="D1955" s="9" t="str">
        <f>TEXT(Transaction_2[[#This Row],[transaction_date]],"yyyy")</f>
        <v>2024</v>
      </c>
      <c r="E1955" s="9" t="str">
        <f>TEXT(Transaction_2[[#This Row],[transaction_date]],"mmm")</f>
        <v>Oct</v>
      </c>
      <c r="F1955" s="4">
        <v>45</v>
      </c>
      <c r="G1955" s="4" t="s">
        <v>6021</v>
      </c>
      <c r="H1955" s="4" t="s">
        <v>62</v>
      </c>
      <c r="I1955" s="4" t="s">
        <v>6024</v>
      </c>
      <c r="J1955" s="4">
        <v>11</v>
      </c>
      <c r="K1955" s="4">
        <v>92.93</v>
      </c>
      <c r="L1955" s="4">
        <v>1022.26</v>
      </c>
      <c r="M1955" s="12">
        <f>Transaction_2[[#This Row],[total_amount]]*(1-Transaction_2[[#This Row],[discount_percentage]]/100)</f>
        <v>1022.26</v>
      </c>
      <c r="N1955" s="12">
        <f>Transaction_2[[#This Row],[total_amount]]-(Transaction_2[[#This Row],[total_amount]]*Transaction_2[[#This Row],[discount_percentage]]/100)</f>
        <v>1022.26</v>
      </c>
      <c r="O1955" s="4" t="s">
        <v>90</v>
      </c>
      <c r="P1955" s="4" t="s">
        <v>57</v>
      </c>
      <c r="Q1955" s="4">
        <v>3</v>
      </c>
      <c r="R1955" s="4" t="s">
        <v>6023</v>
      </c>
      <c r="S1955" s="4" t="b">
        <v>0</v>
      </c>
      <c r="T1955" s="4">
        <v>0</v>
      </c>
      <c r="U1955" s="4" t="s">
        <v>6006</v>
      </c>
      <c r="V1955" s="4">
        <v>24.98</v>
      </c>
      <c r="W1955" s="4">
        <v>10</v>
      </c>
      <c r="X1955" s="4" t="s">
        <v>6020</v>
      </c>
      <c r="Y1955" s="4" t="b">
        <v>1</v>
      </c>
      <c r="Z1955" s="4" t="b">
        <v>0</v>
      </c>
      <c r="AA1955" s="4" t="b">
        <v>0</v>
      </c>
      <c r="AB1955" s="4" t="b">
        <v>1</v>
      </c>
      <c r="AC1955" s="4" t="b">
        <v>1</v>
      </c>
    </row>
    <row r="1956" spans="1:29" x14ac:dyDescent="0.25">
      <c r="A1956" s="4" t="s">
        <v>3931</v>
      </c>
      <c r="B1956" s="4" t="s">
        <v>3932</v>
      </c>
      <c r="C1956" s="9">
        <v>45679</v>
      </c>
      <c r="D1956" s="9" t="str">
        <f>TEXT(Transaction_2[[#This Row],[transaction_date]],"yyyy")</f>
        <v>2025</v>
      </c>
      <c r="E1956" s="9" t="str">
        <f>TEXT(Transaction_2[[#This Row],[transaction_date]],"mmm")</f>
        <v>Jan</v>
      </c>
      <c r="F1956" s="4">
        <v>75</v>
      </c>
      <c r="G1956" s="4" t="s">
        <v>6011</v>
      </c>
      <c r="H1956" s="4" t="s">
        <v>22</v>
      </c>
      <c r="I1956" s="4" t="s">
        <v>6004</v>
      </c>
      <c r="J1956" s="4">
        <v>4</v>
      </c>
      <c r="K1956" s="4">
        <v>267.37</v>
      </c>
      <c r="L1956" s="4">
        <v>1069.5</v>
      </c>
      <c r="M1956" s="12">
        <f>Transaction_2[[#This Row],[total_amount]]*(1-Transaction_2[[#This Row],[discount_percentage]]/100)</f>
        <v>1069.5</v>
      </c>
      <c r="N1956" s="12">
        <f>Transaction_2[[#This Row],[total_amount]]-(Transaction_2[[#This Row],[total_amount]]*Transaction_2[[#This Row],[discount_percentage]]/100)</f>
        <v>1069.5</v>
      </c>
      <c r="O1956" s="4" t="s">
        <v>28</v>
      </c>
      <c r="P1956" s="4" t="s">
        <v>24</v>
      </c>
      <c r="Q1956" s="4">
        <v>38</v>
      </c>
      <c r="R1956" s="4" t="s">
        <v>6010</v>
      </c>
      <c r="S1956" s="4" t="b">
        <v>0</v>
      </c>
      <c r="T1956" s="4">
        <v>0</v>
      </c>
      <c r="U1956" s="4" t="s">
        <v>6006</v>
      </c>
      <c r="V1956" s="4">
        <v>21.05</v>
      </c>
      <c r="W1956" s="4">
        <v>16</v>
      </c>
      <c r="X1956" s="4" t="s">
        <v>6007</v>
      </c>
      <c r="Y1956" s="4" t="b">
        <v>0</v>
      </c>
      <c r="Z1956" s="4" t="b">
        <v>0</v>
      </c>
      <c r="AA1956" s="4" t="b">
        <v>0</v>
      </c>
      <c r="AB1956" s="4" t="b">
        <v>1</v>
      </c>
      <c r="AC1956" s="4" t="b">
        <v>0</v>
      </c>
    </row>
    <row r="1957" spans="1:29" x14ac:dyDescent="0.25">
      <c r="A1957" s="4" t="s">
        <v>3933</v>
      </c>
      <c r="B1957" s="4" t="s">
        <v>3934</v>
      </c>
      <c r="C1957" s="9">
        <v>45526</v>
      </c>
      <c r="D1957" s="9" t="str">
        <f>TEXT(Transaction_2[[#This Row],[transaction_date]],"yyyy")</f>
        <v>2024</v>
      </c>
      <c r="E1957" s="9" t="str">
        <f>TEXT(Transaction_2[[#This Row],[transaction_date]],"mmm")</f>
        <v>Aug</v>
      </c>
      <c r="F1957" s="4">
        <v>58</v>
      </c>
      <c r="G1957" s="4" t="s">
        <v>6012</v>
      </c>
      <c r="H1957" s="4" t="s">
        <v>39</v>
      </c>
      <c r="I1957" s="4" t="s">
        <v>6015</v>
      </c>
      <c r="J1957" s="4">
        <v>2</v>
      </c>
      <c r="K1957" s="4">
        <v>224.73</v>
      </c>
      <c r="L1957" s="4">
        <v>449.45</v>
      </c>
      <c r="M1957" s="12">
        <f>Transaction_2[[#This Row],[total_amount]]*(1-Transaction_2[[#This Row],[discount_percentage]]/100)</f>
        <v>449.45</v>
      </c>
      <c r="N1957" s="12">
        <f>Transaction_2[[#This Row],[total_amount]]-(Transaction_2[[#This Row],[total_amount]]*Transaction_2[[#This Row],[discount_percentage]]/100)</f>
        <v>449.45</v>
      </c>
      <c r="O1957" s="4" t="s">
        <v>54</v>
      </c>
      <c r="P1957" s="4" t="s">
        <v>24</v>
      </c>
      <c r="Q1957" s="4">
        <v>36</v>
      </c>
      <c r="R1957" s="4" t="s">
        <v>6010</v>
      </c>
      <c r="S1957" s="4" t="b">
        <v>0</v>
      </c>
      <c r="T1957" s="4">
        <v>0</v>
      </c>
      <c r="U1957" s="4" t="s">
        <v>6006</v>
      </c>
      <c r="V1957" s="4">
        <v>21.15</v>
      </c>
      <c r="W1957" s="4">
        <v>24</v>
      </c>
      <c r="X1957" s="4" t="s">
        <v>6007</v>
      </c>
      <c r="Y1957" s="4" t="b">
        <v>0</v>
      </c>
      <c r="Z1957" s="4" t="b">
        <v>0</v>
      </c>
      <c r="AA1957" s="4" t="b">
        <v>0</v>
      </c>
      <c r="AB1957" s="4" t="b">
        <v>1</v>
      </c>
      <c r="AC1957" s="4" t="b">
        <v>0</v>
      </c>
    </row>
    <row r="1958" spans="1:29" x14ac:dyDescent="0.25">
      <c r="A1958" s="4" t="s">
        <v>3935</v>
      </c>
      <c r="B1958" s="4" t="s">
        <v>3936</v>
      </c>
      <c r="C1958" s="9">
        <v>45666</v>
      </c>
      <c r="D1958" s="9" t="str">
        <f>TEXT(Transaction_2[[#This Row],[transaction_date]],"yyyy")</f>
        <v>2025</v>
      </c>
      <c r="E1958" s="9" t="str">
        <f>TEXT(Transaction_2[[#This Row],[transaction_date]],"mmm")</f>
        <v>Jan</v>
      </c>
      <c r="F1958" s="4">
        <v>67</v>
      </c>
      <c r="G1958" s="4" t="s">
        <v>6008</v>
      </c>
      <c r="H1958" s="4" t="s">
        <v>39</v>
      </c>
      <c r="I1958" s="4" t="s">
        <v>6015</v>
      </c>
      <c r="J1958" s="4">
        <v>2</v>
      </c>
      <c r="K1958" s="4">
        <v>161.16999999999999</v>
      </c>
      <c r="L1958" s="4">
        <v>322.33</v>
      </c>
      <c r="M1958" s="12">
        <f>Transaction_2[[#This Row],[total_amount]]*(1-Transaction_2[[#This Row],[discount_percentage]]/100)</f>
        <v>322.33</v>
      </c>
      <c r="N1958" s="12">
        <f>Transaction_2[[#This Row],[total_amount]]-(Transaction_2[[#This Row],[total_amount]]*Transaction_2[[#This Row],[discount_percentage]]/100)</f>
        <v>322.33</v>
      </c>
      <c r="O1958" s="4" t="s">
        <v>28</v>
      </c>
      <c r="P1958" s="4" t="s">
        <v>36</v>
      </c>
      <c r="Q1958" s="4">
        <v>42</v>
      </c>
      <c r="R1958" s="4" t="s">
        <v>6010</v>
      </c>
      <c r="S1958" s="4" t="b">
        <v>0</v>
      </c>
      <c r="T1958" s="4">
        <v>0</v>
      </c>
      <c r="U1958" s="4" t="s">
        <v>6006</v>
      </c>
      <c r="V1958" s="4">
        <v>15.28</v>
      </c>
      <c r="W1958" s="4">
        <v>10</v>
      </c>
      <c r="X1958" s="4" t="s">
        <v>6020</v>
      </c>
      <c r="Y1958" s="4" t="b">
        <v>0</v>
      </c>
      <c r="Z1958" s="4" t="b">
        <v>0</v>
      </c>
      <c r="AA1958" s="4" t="b">
        <v>0</v>
      </c>
      <c r="AB1958" s="4" t="b">
        <v>0</v>
      </c>
      <c r="AC1958" s="4" t="b">
        <v>0</v>
      </c>
    </row>
    <row r="1959" spans="1:29" x14ac:dyDescent="0.25">
      <c r="A1959" s="4" t="s">
        <v>3937</v>
      </c>
      <c r="B1959" s="4" t="s">
        <v>3938</v>
      </c>
      <c r="C1959" s="9">
        <v>45593</v>
      </c>
      <c r="D1959" s="9" t="str">
        <f>TEXT(Transaction_2[[#This Row],[transaction_date]],"yyyy")</f>
        <v>2024</v>
      </c>
      <c r="E1959" s="9" t="str">
        <f>TEXT(Transaction_2[[#This Row],[transaction_date]],"mmm")</f>
        <v>Oct</v>
      </c>
      <c r="F1959" s="4">
        <v>36</v>
      </c>
      <c r="G1959" s="4" t="s">
        <v>6017</v>
      </c>
      <c r="H1959" s="4" t="s">
        <v>44</v>
      </c>
      <c r="I1959" s="4" t="s">
        <v>6019</v>
      </c>
      <c r="J1959" s="4">
        <v>4</v>
      </c>
      <c r="K1959" s="4">
        <v>271.19</v>
      </c>
      <c r="L1959" s="4">
        <v>1084.75</v>
      </c>
      <c r="M1959" s="12">
        <f>Transaction_2[[#This Row],[total_amount]]*(1-Transaction_2[[#This Row],[discount_percentage]]/100)</f>
        <v>1084.75</v>
      </c>
      <c r="N1959" s="12">
        <f>Transaction_2[[#This Row],[total_amount]]-(Transaction_2[[#This Row],[total_amount]]*Transaction_2[[#This Row],[discount_percentage]]/100)</f>
        <v>1084.75</v>
      </c>
      <c r="O1959" s="4" t="s">
        <v>23</v>
      </c>
      <c r="P1959" s="4" t="s">
        <v>24</v>
      </c>
      <c r="Q1959" s="4">
        <v>38</v>
      </c>
      <c r="R1959" s="4" t="s">
        <v>6010</v>
      </c>
      <c r="S1959" s="4" t="b">
        <v>0</v>
      </c>
      <c r="T1959" s="4">
        <v>0</v>
      </c>
      <c r="U1959" s="4" t="s">
        <v>6006</v>
      </c>
      <c r="V1959" s="4">
        <v>23.51</v>
      </c>
      <c r="W1959" s="4">
        <v>16</v>
      </c>
      <c r="X1959" s="4" t="s">
        <v>6007</v>
      </c>
      <c r="Y1959" s="4" t="b">
        <v>0</v>
      </c>
      <c r="Z1959" s="4" t="b">
        <v>0</v>
      </c>
      <c r="AA1959" s="4" t="b">
        <v>0</v>
      </c>
      <c r="AB1959" s="4" t="b">
        <v>0</v>
      </c>
      <c r="AC1959" s="4" t="b">
        <v>0</v>
      </c>
    </row>
    <row r="1960" spans="1:29" x14ac:dyDescent="0.25">
      <c r="A1960" s="4" t="s">
        <v>3939</v>
      </c>
      <c r="B1960" s="4" t="s">
        <v>3940</v>
      </c>
      <c r="C1960" s="9">
        <v>45539</v>
      </c>
      <c r="D1960" s="9" t="str">
        <f>TEXT(Transaction_2[[#This Row],[transaction_date]],"yyyy")</f>
        <v>2024</v>
      </c>
      <c r="E1960" s="9" t="str">
        <f>TEXT(Transaction_2[[#This Row],[transaction_date]],"mmm")</f>
        <v>Sep</v>
      </c>
      <c r="F1960" s="4">
        <v>65</v>
      </c>
      <c r="G1960" s="4" t="s">
        <v>6008</v>
      </c>
      <c r="H1960" s="4" t="s">
        <v>22</v>
      </c>
      <c r="I1960" s="4" t="s">
        <v>6004</v>
      </c>
      <c r="J1960" s="4">
        <v>7</v>
      </c>
      <c r="K1960" s="4">
        <v>60.28</v>
      </c>
      <c r="L1960" s="4">
        <v>421.93</v>
      </c>
      <c r="M1960" s="12">
        <f>Transaction_2[[#This Row],[total_amount]]*(1-Transaction_2[[#This Row],[discount_percentage]]/100)</f>
        <v>375.51769999999999</v>
      </c>
      <c r="N1960" s="12">
        <f>Transaction_2[[#This Row],[total_amount]]-(Transaction_2[[#This Row],[total_amount]]*Transaction_2[[#This Row],[discount_percentage]]/100)</f>
        <v>375.51769999999999</v>
      </c>
      <c r="O1960" s="4" t="s">
        <v>87</v>
      </c>
      <c r="P1960" s="4" t="s">
        <v>57</v>
      </c>
      <c r="Q1960" s="4">
        <v>4</v>
      </c>
      <c r="R1960" s="4" t="s">
        <v>6023</v>
      </c>
      <c r="S1960" s="4" t="b">
        <v>1</v>
      </c>
      <c r="T1960" s="4">
        <v>11</v>
      </c>
      <c r="U1960" s="4" t="s">
        <v>6028</v>
      </c>
      <c r="V1960" s="4">
        <v>16.02</v>
      </c>
      <c r="W1960" s="4">
        <v>23</v>
      </c>
      <c r="X1960" s="4" t="s">
        <v>6007</v>
      </c>
      <c r="Y1960" s="4" t="b">
        <v>1</v>
      </c>
      <c r="Z1960" s="4" t="b">
        <v>0</v>
      </c>
      <c r="AA1960" s="4" t="b">
        <v>0</v>
      </c>
      <c r="AB1960" s="4" t="b">
        <v>0</v>
      </c>
      <c r="AC1960" s="4" t="b">
        <v>1</v>
      </c>
    </row>
    <row r="1961" spans="1:29" x14ac:dyDescent="0.25">
      <c r="A1961" s="4" t="s">
        <v>3941</v>
      </c>
      <c r="B1961" s="4" t="s">
        <v>3942</v>
      </c>
      <c r="C1961" s="9">
        <v>45605</v>
      </c>
      <c r="D1961" s="9" t="str">
        <f>TEXT(Transaction_2[[#This Row],[transaction_date]],"yyyy")</f>
        <v>2024</v>
      </c>
      <c r="E1961" s="9" t="str">
        <f>TEXT(Transaction_2[[#This Row],[transaction_date]],"mmm")</f>
        <v>Nov</v>
      </c>
      <c r="F1961" s="4">
        <v>28</v>
      </c>
      <c r="G1961" s="4" t="s">
        <v>6003</v>
      </c>
      <c r="H1961" s="4" t="s">
        <v>80</v>
      </c>
      <c r="I1961" s="4" t="s">
        <v>6026</v>
      </c>
      <c r="J1961" s="4">
        <v>1</v>
      </c>
      <c r="K1961" s="4">
        <v>48.21</v>
      </c>
      <c r="L1961" s="4">
        <v>48.21</v>
      </c>
      <c r="M1961" s="12">
        <f>Transaction_2[[#This Row],[total_amount]]*(1-Transaction_2[[#This Row],[discount_percentage]]/100)</f>
        <v>48.21</v>
      </c>
      <c r="N1961" s="12">
        <f>Transaction_2[[#This Row],[total_amount]]-(Transaction_2[[#This Row],[total_amount]]*Transaction_2[[#This Row],[discount_percentage]]/100)</f>
        <v>48.21</v>
      </c>
      <c r="O1961" s="4" t="s">
        <v>54</v>
      </c>
      <c r="P1961" s="4" t="s">
        <v>24</v>
      </c>
      <c r="Q1961" s="4">
        <v>5</v>
      </c>
      <c r="R1961" s="4" t="s">
        <v>6023</v>
      </c>
      <c r="S1961" s="4" t="b">
        <v>0</v>
      </c>
      <c r="T1961" s="4">
        <v>0</v>
      </c>
      <c r="U1961" s="4" t="s">
        <v>6006</v>
      </c>
      <c r="V1961" s="4">
        <v>7.65</v>
      </c>
      <c r="W1961" s="4">
        <v>27</v>
      </c>
      <c r="X1961" s="4" t="s">
        <v>6007</v>
      </c>
      <c r="Y1961" s="4" t="b">
        <v>0</v>
      </c>
      <c r="Z1961" s="4" t="b">
        <v>0</v>
      </c>
      <c r="AA1961" s="4" t="b">
        <v>0</v>
      </c>
      <c r="AB1961" s="4" t="b">
        <v>0</v>
      </c>
      <c r="AC1961" s="4" t="b">
        <v>0</v>
      </c>
    </row>
    <row r="1962" spans="1:29" x14ac:dyDescent="0.25">
      <c r="A1962" s="4" t="s">
        <v>3943</v>
      </c>
      <c r="B1962" s="4" t="s">
        <v>3944</v>
      </c>
      <c r="C1962" s="9">
        <v>45742</v>
      </c>
      <c r="D1962" s="9" t="str">
        <f>TEXT(Transaction_2[[#This Row],[transaction_date]],"yyyy")</f>
        <v>2025</v>
      </c>
      <c r="E1962" s="9" t="str">
        <f>TEXT(Transaction_2[[#This Row],[transaction_date]],"mmm")</f>
        <v>Mar</v>
      </c>
      <c r="F1962" s="4">
        <v>56</v>
      </c>
      <c r="G1962" s="4" t="s">
        <v>6012</v>
      </c>
      <c r="H1962" s="4" t="s">
        <v>62</v>
      </c>
      <c r="I1962" s="4" t="s">
        <v>6024</v>
      </c>
      <c r="J1962" s="4">
        <v>4</v>
      </c>
      <c r="K1962" s="4">
        <v>63.79</v>
      </c>
      <c r="L1962" s="4">
        <v>255.17</v>
      </c>
      <c r="M1962" s="12">
        <f>Transaction_2[[#This Row],[total_amount]]*(1-Transaction_2[[#This Row],[discount_percentage]]/100)</f>
        <v>221.99789999999999</v>
      </c>
      <c r="N1962" s="12">
        <f>Transaction_2[[#This Row],[total_amount]]-(Transaction_2[[#This Row],[total_amount]]*Transaction_2[[#This Row],[discount_percentage]]/100)</f>
        <v>221.99789999999999</v>
      </c>
      <c r="O1962" s="4" t="s">
        <v>31</v>
      </c>
      <c r="P1962" s="4" t="s">
        <v>57</v>
      </c>
      <c r="Q1962" s="4">
        <v>0</v>
      </c>
      <c r="R1962" s="4" t="s">
        <v>6027</v>
      </c>
      <c r="S1962" s="4" t="b">
        <v>1</v>
      </c>
      <c r="T1962" s="4">
        <v>13</v>
      </c>
      <c r="U1962" s="4" t="s">
        <v>6028</v>
      </c>
      <c r="V1962" s="4">
        <v>18.05</v>
      </c>
      <c r="W1962" s="4">
        <v>7</v>
      </c>
      <c r="X1962" s="4" t="s">
        <v>6018</v>
      </c>
      <c r="Y1962" s="4" t="b">
        <v>0</v>
      </c>
      <c r="Z1962" s="4" t="b">
        <v>0</v>
      </c>
      <c r="AA1962" s="4" t="b">
        <v>0</v>
      </c>
      <c r="AB1962" s="4" t="b">
        <v>0</v>
      </c>
      <c r="AC1962" s="4" t="b">
        <v>1</v>
      </c>
    </row>
    <row r="1963" spans="1:29" x14ac:dyDescent="0.25">
      <c r="A1963" s="4" t="s">
        <v>3945</v>
      </c>
      <c r="B1963" s="4" t="s">
        <v>3946</v>
      </c>
      <c r="C1963" s="9">
        <v>45714</v>
      </c>
      <c r="D1963" s="9" t="str">
        <f>TEXT(Transaction_2[[#This Row],[transaction_date]],"yyyy")</f>
        <v>2025</v>
      </c>
      <c r="E1963" s="9" t="str">
        <f>TEXT(Transaction_2[[#This Row],[transaction_date]],"mmm")</f>
        <v>Feb</v>
      </c>
      <c r="F1963" s="4">
        <v>56</v>
      </c>
      <c r="G1963" s="4" t="s">
        <v>6012</v>
      </c>
      <c r="H1963" s="4" t="s">
        <v>80</v>
      </c>
      <c r="I1963" s="4" t="s">
        <v>6026</v>
      </c>
      <c r="J1963" s="4">
        <v>4</v>
      </c>
      <c r="K1963" s="4">
        <v>157.32</v>
      </c>
      <c r="L1963" s="4">
        <v>629.28</v>
      </c>
      <c r="M1963" s="12">
        <f>Transaction_2[[#This Row],[total_amount]]*(1-Transaction_2[[#This Row],[discount_percentage]]/100)</f>
        <v>629.28</v>
      </c>
      <c r="N1963" s="12">
        <f>Transaction_2[[#This Row],[total_amount]]-(Transaction_2[[#This Row],[total_amount]]*Transaction_2[[#This Row],[discount_percentage]]/100)</f>
        <v>629.28</v>
      </c>
      <c r="O1963" s="4" t="s">
        <v>31</v>
      </c>
      <c r="P1963" s="4" t="s">
        <v>32</v>
      </c>
      <c r="Q1963" s="4">
        <v>26</v>
      </c>
      <c r="R1963" s="4" t="s">
        <v>6010</v>
      </c>
      <c r="S1963" s="4" t="b">
        <v>0</v>
      </c>
      <c r="T1963" s="4">
        <v>0</v>
      </c>
      <c r="U1963" s="4" t="s">
        <v>6006</v>
      </c>
      <c r="V1963" s="4">
        <v>9.27</v>
      </c>
      <c r="W1963" s="4">
        <v>1</v>
      </c>
      <c r="X1963" s="4" t="s">
        <v>6016</v>
      </c>
      <c r="Y1963" s="4" t="b">
        <v>0</v>
      </c>
      <c r="Z1963" s="4" t="b">
        <v>0</v>
      </c>
      <c r="AA1963" s="4" t="b">
        <v>0</v>
      </c>
      <c r="AB1963" s="4" t="b">
        <v>0</v>
      </c>
      <c r="AC1963" s="4" t="b">
        <v>0</v>
      </c>
    </row>
    <row r="1964" spans="1:29" x14ac:dyDescent="0.25">
      <c r="A1964" s="4" t="s">
        <v>3947</v>
      </c>
      <c r="B1964" s="4" t="s">
        <v>3948</v>
      </c>
      <c r="C1964" s="9">
        <v>45736</v>
      </c>
      <c r="D1964" s="9" t="str">
        <f>TEXT(Transaction_2[[#This Row],[transaction_date]],"yyyy")</f>
        <v>2025</v>
      </c>
      <c r="E1964" s="9" t="str">
        <f>TEXT(Transaction_2[[#This Row],[transaction_date]],"mmm")</f>
        <v>Mar</v>
      </c>
      <c r="F1964" s="4">
        <v>27</v>
      </c>
      <c r="G1964" s="4" t="s">
        <v>6003</v>
      </c>
      <c r="H1964" s="4" t="s">
        <v>39</v>
      </c>
      <c r="I1964" s="4" t="s">
        <v>6015</v>
      </c>
      <c r="J1964" s="4">
        <v>4</v>
      </c>
      <c r="K1964" s="4">
        <v>219.06</v>
      </c>
      <c r="L1964" s="4">
        <v>876.22</v>
      </c>
      <c r="M1964" s="12">
        <f>Transaction_2[[#This Row],[total_amount]]*(1-Transaction_2[[#This Row],[discount_percentage]]/100)</f>
        <v>876.22</v>
      </c>
      <c r="N1964" s="12">
        <f>Transaction_2[[#This Row],[total_amount]]-(Transaction_2[[#This Row],[total_amount]]*Transaction_2[[#This Row],[discount_percentage]]/100)</f>
        <v>876.22</v>
      </c>
      <c r="O1964" s="4" t="s">
        <v>31</v>
      </c>
      <c r="P1964" s="4" t="s">
        <v>24</v>
      </c>
      <c r="Q1964" s="4">
        <v>46</v>
      </c>
      <c r="R1964" s="4" t="s">
        <v>6010</v>
      </c>
      <c r="S1964" s="4" t="b">
        <v>0</v>
      </c>
      <c r="T1964" s="4">
        <v>0</v>
      </c>
      <c r="U1964" s="4" t="s">
        <v>6006</v>
      </c>
      <c r="V1964" s="4">
        <v>24.19</v>
      </c>
      <c r="W1964" s="4">
        <v>21</v>
      </c>
      <c r="X1964" s="4" t="s">
        <v>6007</v>
      </c>
      <c r="Y1964" s="4" t="b">
        <v>0</v>
      </c>
      <c r="Z1964" s="4" t="b">
        <v>0</v>
      </c>
      <c r="AA1964" s="4" t="b">
        <v>0</v>
      </c>
      <c r="AB1964" s="4" t="b">
        <v>1</v>
      </c>
      <c r="AC1964" s="4" t="b">
        <v>0</v>
      </c>
    </row>
    <row r="1965" spans="1:29" x14ac:dyDescent="0.25">
      <c r="A1965" s="4" t="s">
        <v>3949</v>
      </c>
      <c r="B1965" s="4" t="s">
        <v>3950</v>
      </c>
      <c r="C1965" s="9">
        <v>45702</v>
      </c>
      <c r="D1965" s="9" t="str">
        <f>TEXT(Transaction_2[[#This Row],[transaction_date]],"yyyy")</f>
        <v>2025</v>
      </c>
      <c r="E1965" s="9" t="str">
        <f>TEXT(Transaction_2[[#This Row],[transaction_date]],"mmm")</f>
        <v>Feb</v>
      </c>
      <c r="F1965" s="4">
        <v>74</v>
      </c>
      <c r="G1965" s="4" t="s">
        <v>6011</v>
      </c>
      <c r="H1965" s="4" t="s">
        <v>62</v>
      </c>
      <c r="I1965" s="4" t="s">
        <v>6024</v>
      </c>
      <c r="J1965" s="4">
        <v>2</v>
      </c>
      <c r="K1965" s="4">
        <v>187.51</v>
      </c>
      <c r="L1965" s="4">
        <v>375.01</v>
      </c>
      <c r="M1965" s="12">
        <f>Transaction_2[[#This Row],[total_amount]]*(1-Transaction_2[[#This Row],[discount_percentage]]/100)</f>
        <v>375.01</v>
      </c>
      <c r="N1965" s="12">
        <f>Transaction_2[[#This Row],[total_amount]]-(Transaction_2[[#This Row],[total_amount]]*Transaction_2[[#This Row],[discount_percentage]]/100)</f>
        <v>375.01</v>
      </c>
      <c r="O1965" s="4" t="s">
        <v>54</v>
      </c>
      <c r="P1965" s="4" t="s">
        <v>36</v>
      </c>
      <c r="Q1965" s="4">
        <v>5</v>
      </c>
      <c r="R1965" s="4" t="s">
        <v>6023</v>
      </c>
      <c r="S1965" s="4" t="b">
        <v>0</v>
      </c>
      <c r="T1965" s="4">
        <v>0</v>
      </c>
      <c r="U1965" s="4" t="s">
        <v>6006</v>
      </c>
      <c r="V1965" s="4">
        <v>9.9</v>
      </c>
      <c r="W1965" s="4">
        <v>12</v>
      </c>
      <c r="X1965" s="4" t="s">
        <v>6020</v>
      </c>
      <c r="Y1965" s="4" t="b">
        <v>0</v>
      </c>
      <c r="Z1965" s="4" t="b">
        <v>0</v>
      </c>
      <c r="AA1965" s="4" t="b">
        <v>1</v>
      </c>
      <c r="AB1965" s="4" t="b">
        <v>0</v>
      </c>
      <c r="AC1965" s="4" t="b">
        <v>0</v>
      </c>
    </row>
    <row r="1966" spans="1:29" x14ac:dyDescent="0.25">
      <c r="A1966" s="4" t="s">
        <v>3951</v>
      </c>
      <c r="B1966" s="4" t="s">
        <v>3952</v>
      </c>
      <c r="C1966" s="9">
        <v>45573</v>
      </c>
      <c r="D1966" s="9" t="str">
        <f>TEXT(Transaction_2[[#This Row],[transaction_date]],"yyyy")</f>
        <v>2024</v>
      </c>
      <c r="E1966" s="9" t="str">
        <f>TEXT(Transaction_2[[#This Row],[transaction_date]],"mmm")</f>
        <v>Oct</v>
      </c>
      <c r="F1966" s="4">
        <v>72</v>
      </c>
      <c r="G1966" s="4" t="s">
        <v>6011</v>
      </c>
      <c r="H1966" s="4" t="s">
        <v>35</v>
      </c>
      <c r="I1966" s="4" t="s">
        <v>6013</v>
      </c>
      <c r="J1966" s="4">
        <v>19</v>
      </c>
      <c r="K1966" s="4">
        <v>98.19</v>
      </c>
      <c r="L1966" s="4">
        <v>1865.66</v>
      </c>
      <c r="M1966" s="12">
        <f>Transaction_2[[#This Row],[total_amount]]*(1-Transaction_2[[#This Row],[discount_percentage]]/100)</f>
        <v>1240.6639</v>
      </c>
      <c r="N1966" s="12">
        <f>Transaction_2[[#This Row],[total_amount]]-(Transaction_2[[#This Row],[total_amount]]*Transaction_2[[#This Row],[discount_percentage]]/100)</f>
        <v>1240.6639</v>
      </c>
      <c r="O1966" s="4" t="s">
        <v>28</v>
      </c>
      <c r="P1966" s="4" t="s">
        <v>57</v>
      </c>
      <c r="Q1966" s="4">
        <v>2</v>
      </c>
      <c r="R1966" s="4" t="s">
        <v>6023</v>
      </c>
      <c r="S1966" s="4" t="b">
        <v>1</v>
      </c>
      <c r="T1966" s="4">
        <v>33.5</v>
      </c>
      <c r="U1966" s="4" t="s">
        <v>6014</v>
      </c>
      <c r="V1966" s="4">
        <v>17.73</v>
      </c>
      <c r="W1966" s="4">
        <v>9</v>
      </c>
      <c r="X1966" s="4" t="s">
        <v>6020</v>
      </c>
      <c r="Y1966" s="4" t="b">
        <v>0</v>
      </c>
      <c r="Z1966" s="4" t="b">
        <v>0</v>
      </c>
      <c r="AA1966" s="4" t="b">
        <v>0</v>
      </c>
      <c r="AB1966" s="4" t="b">
        <v>0</v>
      </c>
      <c r="AC1966" s="4" t="b">
        <v>1</v>
      </c>
    </row>
    <row r="1967" spans="1:29" x14ac:dyDescent="0.25">
      <c r="A1967" s="4" t="s">
        <v>3953</v>
      </c>
      <c r="B1967" s="4" t="s">
        <v>3954</v>
      </c>
      <c r="C1967" s="9">
        <v>45745</v>
      </c>
      <c r="D1967" s="9" t="str">
        <f>TEXT(Transaction_2[[#This Row],[transaction_date]],"yyyy")</f>
        <v>2025</v>
      </c>
      <c r="E1967" s="9" t="str">
        <f>TEXT(Transaction_2[[#This Row],[transaction_date]],"mmm")</f>
        <v>Mar</v>
      </c>
      <c r="F1967" s="4">
        <v>68</v>
      </c>
      <c r="G1967" s="4" t="s">
        <v>6008</v>
      </c>
      <c r="H1967" s="4" t="s">
        <v>44</v>
      </c>
      <c r="I1967" s="4" t="s">
        <v>6019</v>
      </c>
      <c r="J1967" s="4">
        <v>3</v>
      </c>
      <c r="K1967" s="4">
        <v>217.71</v>
      </c>
      <c r="L1967" s="4">
        <v>653.13</v>
      </c>
      <c r="M1967" s="12">
        <f>Transaction_2[[#This Row],[total_amount]]*(1-Transaction_2[[#This Row],[discount_percentage]]/100)</f>
        <v>653.13</v>
      </c>
      <c r="N1967" s="12">
        <f>Transaction_2[[#This Row],[total_amount]]-(Transaction_2[[#This Row],[total_amount]]*Transaction_2[[#This Row],[discount_percentage]]/100)</f>
        <v>653.13</v>
      </c>
      <c r="O1967" s="4" t="s">
        <v>28</v>
      </c>
      <c r="P1967" s="4" t="s">
        <v>24</v>
      </c>
      <c r="Q1967" s="4">
        <v>11</v>
      </c>
      <c r="R1967" s="4" t="s">
        <v>6005</v>
      </c>
      <c r="S1967" s="4" t="b">
        <v>0</v>
      </c>
      <c r="T1967" s="4">
        <v>0</v>
      </c>
      <c r="U1967" s="4" t="s">
        <v>6006</v>
      </c>
      <c r="V1967" s="4">
        <v>7.89</v>
      </c>
      <c r="W1967" s="4">
        <v>10</v>
      </c>
      <c r="X1967" s="4" t="s">
        <v>6020</v>
      </c>
      <c r="Y1967" s="4" t="b">
        <v>1</v>
      </c>
      <c r="Z1967" s="4" t="b">
        <v>0</v>
      </c>
      <c r="AA1967" s="4" t="b">
        <v>1</v>
      </c>
      <c r="AB1967" s="4" t="b">
        <v>1</v>
      </c>
      <c r="AC1967" s="4" t="b">
        <v>0</v>
      </c>
    </row>
    <row r="1968" spans="1:29" x14ac:dyDescent="0.25">
      <c r="A1968" s="4" t="s">
        <v>3955</v>
      </c>
      <c r="B1968" s="4" t="s">
        <v>3956</v>
      </c>
      <c r="C1968" s="9">
        <v>45593</v>
      </c>
      <c r="D1968" s="9" t="str">
        <f>TEXT(Transaction_2[[#This Row],[transaction_date]],"yyyy")</f>
        <v>2024</v>
      </c>
      <c r="E1968" s="9" t="str">
        <f>TEXT(Transaction_2[[#This Row],[transaction_date]],"mmm")</f>
        <v>Oct</v>
      </c>
      <c r="F1968" s="4">
        <v>20</v>
      </c>
      <c r="G1968" s="4" t="s">
        <v>6003</v>
      </c>
      <c r="H1968" s="4" t="s">
        <v>22</v>
      </c>
      <c r="I1968" s="4" t="s">
        <v>6004</v>
      </c>
      <c r="J1968" s="4">
        <v>3</v>
      </c>
      <c r="K1968" s="4">
        <v>199.31</v>
      </c>
      <c r="L1968" s="4">
        <v>597.91999999999996</v>
      </c>
      <c r="M1968" s="12">
        <f>Transaction_2[[#This Row],[total_amount]]*(1-Transaction_2[[#This Row],[discount_percentage]]/100)</f>
        <v>360.54575999999997</v>
      </c>
      <c r="N1968" s="12">
        <f>Transaction_2[[#This Row],[total_amount]]-(Transaction_2[[#This Row],[total_amount]]*Transaction_2[[#This Row],[discount_percentage]]/100)</f>
        <v>360.54575999999997</v>
      </c>
      <c r="O1968" s="4" t="s">
        <v>28</v>
      </c>
      <c r="P1968" s="4" t="s">
        <v>36</v>
      </c>
      <c r="Q1968" s="4">
        <v>37</v>
      </c>
      <c r="R1968" s="4" t="s">
        <v>6010</v>
      </c>
      <c r="S1968" s="4" t="b">
        <v>1</v>
      </c>
      <c r="T1968" s="4">
        <v>39.700000000000003</v>
      </c>
      <c r="U1968" s="4" t="s">
        <v>6014</v>
      </c>
      <c r="V1968" s="4">
        <v>22.54</v>
      </c>
      <c r="W1968" s="4">
        <v>20</v>
      </c>
      <c r="X1968" s="4" t="s">
        <v>6007</v>
      </c>
      <c r="Y1968" s="4" t="b">
        <v>0</v>
      </c>
      <c r="Z1968" s="4" t="b">
        <v>0</v>
      </c>
      <c r="AA1968" s="4" t="b">
        <v>1</v>
      </c>
      <c r="AB1968" s="4" t="b">
        <v>0</v>
      </c>
      <c r="AC1968" s="4" t="b">
        <v>0</v>
      </c>
    </row>
    <row r="1969" spans="1:29" x14ac:dyDescent="0.25">
      <c r="A1969" s="4" t="s">
        <v>3957</v>
      </c>
      <c r="B1969" s="4" t="s">
        <v>3958</v>
      </c>
      <c r="C1969" s="9">
        <v>45543</v>
      </c>
      <c r="D1969" s="9" t="str">
        <f>TEXT(Transaction_2[[#This Row],[transaction_date]],"yyyy")</f>
        <v>2024</v>
      </c>
      <c r="E1969" s="9" t="str">
        <f>TEXT(Transaction_2[[#This Row],[transaction_date]],"mmm")</f>
        <v>Sep</v>
      </c>
      <c r="F1969" s="4">
        <v>47</v>
      </c>
      <c r="G1969" s="4" t="s">
        <v>6021</v>
      </c>
      <c r="H1969" s="4" t="s">
        <v>65</v>
      </c>
      <c r="I1969" s="4" t="s">
        <v>6025</v>
      </c>
      <c r="J1969" s="4">
        <v>2</v>
      </c>
      <c r="K1969" s="4">
        <v>293.39999999999998</v>
      </c>
      <c r="L1969" s="4">
        <v>586.79999999999995</v>
      </c>
      <c r="M1969" s="12">
        <f>Transaction_2[[#This Row],[total_amount]]*(1-Transaction_2[[#This Row],[discount_percentage]]/100)</f>
        <v>586.79999999999995</v>
      </c>
      <c r="N1969" s="12">
        <f>Transaction_2[[#This Row],[total_amount]]-(Transaction_2[[#This Row],[total_amount]]*Transaction_2[[#This Row],[discount_percentage]]/100)</f>
        <v>586.79999999999995</v>
      </c>
      <c r="O1969" s="4" t="s">
        <v>54</v>
      </c>
      <c r="P1969" s="4" t="s">
        <v>32</v>
      </c>
      <c r="Q1969" s="4">
        <v>2</v>
      </c>
      <c r="R1969" s="4" t="s">
        <v>6023</v>
      </c>
      <c r="S1969" s="4" t="b">
        <v>0</v>
      </c>
      <c r="T1969" s="4">
        <v>0</v>
      </c>
      <c r="U1969" s="4" t="s">
        <v>6006</v>
      </c>
      <c r="V1969" s="4">
        <v>19.18</v>
      </c>
      <c r="W1969" s="4">
        <v>7</v>
      </c>
      <c r="X1969" s="4" t="s">
        <v>6018</v>
      </c>
      <c r="Y1969" s="4" t="b">
        <v>0</v>
      </c>
      <c r="Z1969" s="4" t="b">
        <v>0</v>
      </c>
      <c r="AA1969" s="4" t="b">
        <v>0</v>
      </c>
      <c r="AB1969" s="4" t="b">
        <v>0</v>
      </c>
      <c r="AC1969" s="4" t="b">
        <v>0</v>
      </c>
    </row>
    <row r="1970" spans="1:29" x14ac:dyDescent="0.25">
      <c r="A1970" s="4" t="s">
        <v>3959</v>
      </c>
      <c r="B1970" s="4" t="s">
        <v>3960</v>
      </c>
      <c r="C1970" s="9">
        <v>45531</v>
      </c>
      <c r="D1970" s="9" t="str">
        <f>TEXT(Transaction_2[[#This Row],[transaction_date]],"yyyy")</f>
        <v>2024</v>
      </c>
      <c r="E1970" s="9" t="str">
        <f>TEXT(Transaction_2[[#This Row],[transaction_date]],"mmm")</f>
        <v>Aug</v>
      </c>
      <c r="F1970" s="4">
        <v>56</v>
      </c>
      <c r="G1970" s="4" t="s">
        <v>6012</v>
      </c>
      <c r="H1970" s="4" t="s">
        <v>39</v>
      </c>
      <c r="I1970" s="4" t="s">
        <v>6015</v>
      </c>
      <c r="J1970" s="4">
        <v>18</v>
      </c>
      <c r="K1970" s="4">
        <v>25.13</v>
      </c>
      <c r="L1970" s="4">
        <v>452.4</v>
      </c>
      <c r="M1970" s="12">
        <f>Transaction_2[[#This Row],[total_amount]]*(1-Transaction_2[[#This Row],[discount_percentage]]/100)</f>
        <v>452.4</v>
      </c>
      <c r="N1970" s="12">
        <f>Transaction_2[[#This Row],[total_amount]]-(Transaction_2[[#This Row],[total_amount]]*Transaction_2[[#This Row],[discount_percentage]]/100)</f>
        <v>452.4</v>
      </c>
      <c r="O1970" s="4" t="s">
        <v>90</v>
      </c>
      <c r="P1970" s="4" t="s">
        <v>57</v>
      </c>
      <c r="Q1970" s="4">
        <v>0</v>
      </c>
      <c r="R1970" s="4" t="s">
        <v>6027</v>
      </c>
      <c r="S1970" s="4" t="b">
        <v>0</v>
      </c>
      <c r="T1970" s="4">
        <v>0</v>
      </c>
      <c r="U1970" s="4" t="s">
        <v>6006</v>
      </c>
      <c r="V1970" s="4">
        <v>16.21</v>
      </c>
      <c r="W1970" s="4">
        <v>17</v>
      </c>
      <c r="X1970" s="4" t="s">
        <v>6007</v>
      </c>
      <c r="Y1970" s="4" t="b">
        <v>1</v>
      </c>
      <c r="Z1970" s="4" t="b">
        <v>0</v>
      </c>
      <c r="AA1970" s="4" t="b">
        <v>0</v>
      </c>
      <c r="AB1970" s="4" t="b">
        <v>0</v>
      </c>
      <c r="AC1970" s="4" t="b">
        <v>1</v>
      </c>
    </row>
    <row r="1971" spans="1:29" x14ac:dyDescent="0.25">
      <c r="A1971" s="4" t="s">
        <v>3961</v>
      </c>
      <c r="B1971" s="4" t="s">
        <v>3962</v>
      </c>
      <c r="C1971" s="9">
        <v>45479</v>
      </c>
      <c r="D1971" s="9" t="str">
        <f>TEXT(Transaction_2[[#This Row],[transaction_date]],"yyyy")</f>
        <v>2024</v>
      </c>
      <c r="E1971" s="9" t="str">
        <f>TEXT(Transaction_2[[#This Row],[transaction_date]],"mmm")</f>
        <v>Jul</v>
      </c>
      <c r="F1971" s="4">
        <v>26</v>
      </c>
      <c r="G1971" s="4" t="s">
        <v>6003</v>
      </c>
      <c r="H1971" s="4" t="s">
        <v>65</v>
      </c>
      <c r="I1971" s="4" t="s">
        <v>6025</v>
      </c>
      <c r="J1971" s="4">
        <v>3</v>
      </c>
      <c r="K1971" s="4">
        <v>98.97</v>
      </c>
      <c r="L1971" s="4">
        <v>296.92</v>
      </c>
      <c r="M1971" s="12">
        <f>Transaction_2[[#This Row],[total_amount]]*(1-Transaction_2[[#This Row],[discount_percentage]]/100)</f>
        <v>163.89984000000001</v>
      </c>
      <c r="N1971" s="12">
        <f>Transaction_2[[#This Row],[total_amount]]-(Transaction_2[[#This Row],[total_amount]]*Transaction_2[[#This Row],[discount_percentage]]/100)</f>
        <v>163.89984000000001</v>
      </c>
      <c r="O1971" s="4" t="s">
        <v>54</v>
      </c>
      <c r="P1971" s="4" t="s">
        <v>32</v>
      </c>
      <c r="Q1971" s="4">
        <v>30</v>
      </c>
      <c r="R1971" s="4" t="s">
        <v>6010</v>
      </c>
      <c r="S1971" s="4" t="b">
        <v>1</v>
      </c>
      <c r="T1971" s="4">
        <v>44.8</v>
      </c>
      <c r="U1971" s="4" t="s">
        <v>6014</v>
      </c>
      <c r="V1971" s="4">
        <v>7.81</v>
      </c>
      <c r="W1971" s="4">
        <v>10</v>
      </c>
      <c r="X1971" s="4" t="s">
        <v>6020</v>
      </c>
      <c r="Y1971" s="4" t="b">
        <v>0</v>
      </c>
      <c r="Z1971" s="4" t="b">
        <v>0</v>
      </c>
      <c r="AA1971" s="4" t="b">
        <v>0</v>
      </c>
      <c r="AB1971" s="4" t="b">
        <v>1</v>
      </c>
      <c r="AC1971" s="4" t="b">
        <v>0</v>
      </c>
    </row>
    <row r="1972" spans="1:29" x14ac:dyDescent="0.25">
      <c r="A1972" s="4" t="s">
        <v>3963</v>
      </c>
      <c r="B1972" s="4" t="s">
        <v>1492</v>
      </c>
      <c r="C1972" s="9">
        <v>45616</v>
      </c>
      <c r="D1972" s="9" t="str">
        <f>TEXT(Transaction_2[[#This Row],[transaction_date]],"yyyy")</f>
        <v>2024</v>
      </c>
      <c r="E1972" s="9" t="str">
        <f>TEXT(Transaction_2[[#This Row],[transaction_date]],"mmm")</f>
        <v>Nov</v>
      </c>
      <c r="F1972" s="4">
        <v>59</v>
      </c>
      <c r="G1972" s="4" t="s">
        <v>6012</v>
      </c>
      <c r="H1972" s="4" t="s">
        <v>27</v>
      </c>
      <c r="I1972" s="4" t="s">
        <v>6009</v>
      </c>
      <c r="J1972" s="4">
        <v>10</v>
      </c>
      <c r="K1972" s="4">
        <v>62.59</v>
      </c>
      <c r="L1972" s="4">
        <v>625.91</v>
      </c>
      <c r="M1972" s="12">
        <f>Transaction_2[[#This Row],[total_amount]]*(1-Transaction_2[[#This Row],[discount_percentage]]/100)</f>
        <v>625.91</v>
      </c>
      <c r="N1972" s="12">
        <f>Transaction_2[[#This Row],[total_amount]]-(Transaction_2[[#This Row],[total_amount]]*Transaction_2[[#This Row],[discount_percentage]]/100)</f>
        <v>625.91</v>
      </c>
      <c r="O1972" s="4" t="s">
        <v>28</v>
      </c>
      <c r="P1972" s="4" t="s">
        <v>57</v>
      </c>
      <c r="Q1972" s="4">
        <v>2</v>
      </c>
      <c r="R1972" s="4" t="s">
        <v>6023</v>
      </c>
      <c r="S1972" s="4" t="b">
        <v>0</v>
      </c>
      <c r="T1972" s="4">
        <v>0</v>
      </c>
      <c r="U1972" s="4" t="s">
        <v>6006</v>
      </c>
      <c r="V1972" s="4">
        <v>6.87</v>
      </c>
      <c r="W1972" s="4">
        <v>25</v>
      </c>
      <c r="X1972" s="4" t="s">
        <v>6007</v>
      </c>
      <c r="Y1972" s="4" t="b">
        <v>0</v>
      </c>
      <c r="Z1972" s="4" t="b">
        <v>0</v>
      </c>
      <c r="AA1972" s="4" t="b">
        <v>1</v>
      </c>
      <c r="AB1972" s="4" t="b">
        <v>0</v>
      </c>
      <c r="AC1972" s="4" t="b">
        <v>1</v>
      </c>
    </row>
    <row r="1973" spans="1:29" x14ac:dyDescent="0.25">
      <c r="A1973" s="4" t="s">
        <v>3964</v>
      </c>
      <c r="B1973" s="4" t="s">
        <v>3965</v>
      </c>
      <c r="C1973" s="9">
        <v>45524</v>
      </c>
      <c r="D1973" s="9" t="str">
        <f>TEXT(Transaction_2[[#This Row],[transaction_date]],"yyyy")</f>
        <v>2024</v>
      </c>
      <c r="E1973" s="9" t="str">
        <f>TEXT(Transaction_2[[#This Row],[transaction_date]],"mmm")</f>
        <v>Aug</v>
      </c>
      <c r="F1973" s="4">
        <v>64</v>
      </c>
      <c r="G1973" s="4" t="s">
        <v>6008</v>
      </c>
      <c r="H1973" s="4" t="s">
        <v>80</v>
      </c>
      <c r="I1973" s="4" t="s">
        <v>6026</v>
      </c>
      <c r="J1973" s="4">
        <v>2</v>
      </c>
      <c r="K1973" s="4">
        <v>271.92</v>
      </c>
      <c r="L1973" s="4">
        <v>543.85</v>
      </c>
      <c r="M1973" s="12">
        <f>Transaction_2[[#This Row],[total_amount]]*(1-Transaction_2[[#This Row],[discount_percentage]]/100)</f>
        <v>543.85</v>
      </c>
      <c r="N1973" s="12">
        <f>Transaction_2[[#This Row],[total_amount]]-(Transaction_2[[#This Row],[total_amount]]*Transaction_2[[#This Row],[discount_percentage]]/100)</f>
        <v>543.85</v>
      </c>
      <c r="O1973" s="4" t="s">
        <v>31</v>
      </c>
      <c r="P1973" s="4" t="s">
        <v>36</v>
      </c>
      <c r="Q1973" s="4">
        <v>2</v>
      </c>
      <c r="R1973" s="4" t="s">
        <v>6023</v>
      </c>
      <c r="S1973" s="4" t="b">
        <v>0</v>
      </c>
      <c r="T1973" s="4">
        <v>0</v>
      </c>
      <c r="U1973" s="4" t="s">
        <v>6006</v>
      </c>
      <c r="V1973" s="4">
        <v>21.56</v>
      </c>
      <c r="W1973" s="4">
        <v>22</v>
      </c>
      <c r="X1973" s="4" t="s">
        <v>6007</v>
      </c>
      <c r="Y1973" s="4" t="b">
        <v>0</v>
      </c>
      <c r="Z1973" s="4" t="b">
        <v>0</v>
      </c>
      <c r="AA1973" s="4" t="b">
        <v>1</v>
      </c>
      <c r="AB1973" s="4" t="b">
        <v>0</v>
      </c>
      <c r="AC1973" s="4" t="b">
        <v>0</v>
      </c>
    </row>
    <row r="1974" spans="1:29" x14ac:dyDescent="0.25">
      <c r="A1974" s="4" t="s">
        <v>3966</v>
      </c>
      <c r="B1974" s="4" t="s">
        <v>3967</v>
      </c>
      <c r="C1974" s="9">
        <v>45666</v>
      </c>
      <c r="D1974" s="9" t="str">
        <f>TEXT(Transaction_2[[#This Row],[transaction_date]],"yyyy")</f>
        <v>2025</v>
      </c>
      <c r="E1974" s="9" t="str">
        <f>TEXT(Transaction_2[[#This Row],[transaction_date]],"mmm")</f>
        <v>Jan</v>
      </c>
      <c r="F1974" s="4">
        <v>51</v>
      </c>
      <c r="G1974" s="4" t="s">
        <v>6012</v>
      </c>
      <c r="H1974" s="4" t="s">
        <v>65</v>
      </c>
      <c r="I1974" s="4" t="s">
        <v>6025</v>
      </c>
      <c r="J1974" s="4">
        <v>1</v>
      </c>
      <c r="K1974" s="4">
        <v>96.44</v>
      </c>
      <c r="L1974" s="4">
        <v>96.44</v>
      </c>
      <c r="M1974" s="12">
        <f>Transaction_2[[#This Row],[total_amount]]*(1-Transaction_2[[#This Row],[discount_percentage]]/100)</f>
        <v>96.44</v>
      </c>
      <c r="N1974" s="12">
        <f>Transaction_2[[#This Row],[total_amount]]-(Transaction_2[[#This Row],[total_amount]]*Transaction_2[[#This Row],[discount_percentage]]/100)</f>
        <v>96.44</v>
      </c>
      <c r="O1974" s="4" t="s">
        <v>31</v>
      </c>
      <c r="P1974" s="4" t="s">
        <v>32</v>
      </c>
      <c r="Q1974" s="4">
        <v>5</v>
      </c>
      <c r="R1974" s="4" t="s">
        <v>6023</v>
      </c>
      <c r="S1974" s="4" t="b">
        <v>0</v>
      </c>
      <c r="T1974" s="4">
        <v>0</v>
      </c>
      <c r="U1974" s="4" t="s">
        <v>6006</v>
      </c>
      <c r="V1974" s="4">
        <v>15.05</v>
      </c>
      <c r="W1974" s="4">
        <v>7</v>
      </c>
      <c r="X1974" s="4" t="s">
        <v>6018</v>
      </c>
      <c r="Y1974" s="4" t="b">
        <v>0</v>
      </c>
      <c r="Z1974" s="4" t="b">
        <v>0</v>
      </c>
      <c r="AA1974" s="4" t="b">
        <v>1</v>
      </c>
      <c r="AB1974" s="4" t="b">
        <v>0</v>
      </c>
      <c r="AC1974" s="4" t="b">
        <v>0</v>
      </c>
    </row>
    <row r="1975" spans="1:29" x14ac:dyDescent="0.25">
      <c r="A1975" s="4" t="s">
        <v>3968</v>
      </c>
      <c r="B1975" s="4" t="s">
        <v>3969</v>
      </c>
      <c r="C1975" s="9">
        <v>45830</v>
      </c>
      <c r="D1975" s="9" t="str">
        <f>TEXT(Transaction_2[[#This Row],[transaction_date]],"yyyy")</f>
        <v>2025</v>
      </c>
      <c r="E1975" s="9" t="str">
        <f>TEXT(Transaction_2[[#This Row],[transaction_date]],"mmm")</f>
        <v>Jun</v>
      </c>
      <c r="F1975" s="4">
        <v>29</v>
      </c>
      <c r="G1975" s="4" t="s">
        <v>6003</v>
      </c>
      <c r="H1975" s="4" t="s">
        <v>53</v>
      </c>
      <c r="I1975" s="4" t="s">
        <v>6022</v>
      </c>
      <c r="J1975" s="4">
        <v>3</v>
      </c>
      <c r="K1975" s="4">
        <v>56.48</v>
      </c>
      <c r="L1975" s="4">
        <v>169.45</v>
      </c>
      <c r="M1975" s="12">
        <f>Transaction_2[[#This Row],[total_amount]]*(1-Transaction_2[[#This Row],[discount_percentage]]/100)</f>
        <v>109.80359999999997</v>
      </c>
      <c r="N1975" s="12">
        <f>Transaction_2[[#This Row],[total_amount]]-(Transaction_2[[#This Row],[total_amount]]*Transaction_2[[#This Row],[discount_percentage]]/100)</f>
        <v>109.80359999999999</v>
      </c>
      <c r="O1975" s="4" t="s">
        <v>28</v>
      </c>
      <c r="P1975" s="4" t="s">
        <v>32</v>
      </c>
      <c r="Q1975" s="4">
        <v>7</v>
      </c>
      <c r="R1975" s="4" t="s">
        <v>6005</v>
      </c>
      <c r="S1975" s="4" t="b">
        <v>1</v>
      </c>
      <c r="T1975" s="4">
        <v>35.200000000000003</v>
      </c>
      <c r="U1975" s="4" t="s">
        <v>6014</v>
      </c>
      <c r="V1975" s="4">
        <v>20.14</v>
      </c>
      <c r="W1975" s="4">
        <v>17</v>
      </c>
      <c r="X1975" s="4" t="s">
        <v>6007</v>
      </c>
      <c r="Y1975" s="4" t="b">
        <v>0</v>
      </c>
      <c r="Z1975" s="4" t="b">
        <v>0</v>
      </c>
      <c r="AA1975" s="4" t="b">
        <v>0</v>
      </c>
      <c r="AB1975" s="4" t="b">
        <v>1</v>
      </c>
      <c r="AC1975" s="4" t="b">
        <v>0</v>
      </c>
    </row>
    <row r="1976" spans="1:29" x14ac:dyDescent="0.25">
      <c r="A1976" s="4" t="s">
        <v>3970</v>
      </c>
      <c r="B1976" s="4" t="s">
        <v>3971</v>
      </c>
      <c r="C1976" s="9">
        <v>45698</v>
      </c>
      <c r="D1976" s="9" t="str">
        <f>TEXT(Transaction_2[[#This Row],[transaction_date]],"yyyy")</f>
        <v>2025</v>
      </c>
      <c r="E1976" s="9" t="str">
        <f>TEXT(Transaction_2[[#This Row],[transaction_date]],"mmm")</f>
        <v>Feb</v>
      </c>
      <c r="F1976" s="4">
        <v>45</v>
      </c>
      <c r="G1976" s="4" t="s">
        <v>6021</v>
      </c>
      <c r="H1976" s="4" t="s">
        <v>39</v>
      </c>
      <c r="I1976" s="4" t="s">
        <v>6015</v>
      </c>
      <c r="J1976" s="4">
        <v>4</v>
      </c>
      <c r="K1976" s="4">
        <v>158.21</v>
      </c>
      <c r="L1976" s="4">
        <v>632.85</v>
      </c>
      <c r="M1976" s="12">
        <f>Transaction_2[[#This Row],[total_amount]]*(1-Transaction_2[[#This Row],[discount_percentage]]/100)</f>
        <v>632.85</v>
      </c>
      <c r="N1976" s="12">
        <f>Transaction_2[[#This Row],[total_amount]]-(Transaction_2[[#This Row],[total_amount]]*Transaction_2[[#This Row],[discount_percentage]]/100)</f>
        <v>632.85</v>
      </c>
      <c r="O1976" s="4" t="s">
        <v>23</v>
      </c>
      <c r="P1976" s="4" t="s">
        <v>36</v>
      </c>
      <c r="Q1976" s="4">
        <v>45</v>
      </c>
      <c r="R1976" s="4" t="s">
        <v>6010</v>
      </c>
      <c r="S1976" s="4" t="b">
        <v>0</v>
      </c>
      <c r="T1976" s="4">
        <v>0</v>
      </c>
      <c r="U1976" s="4" t="s">
        <v>6006</v>
      </c>
      <c r="V1976" s="4">
        <v>9.86</v>
      </c>
      <c r="W1976" s="4">
        <v>12</v>
      </c>
      <c r="X1976" s="4" t="s">
        <v>6020</v>
      </c>
      <c r="Y1976" s="4" t="b">
        <v>0</v>
      </c>
      <c r="Z1976" s="4" t="b">
        <v>0</v>
      </c>
      <c r="AA1976" s="4" t="b">
        <v>0</v>
      </c>
      <c r="AB1976" s="4" t="b">
        <v>1</v>
      </c>
      <c r="AC1976" s="4" t="b">
        <v>0</v>
      </c>
    </row>
    <row r="1977" spans="1:29" x14ac:dyDescent="0.25">
      <c r="A1977" s="4" t="s">
        <v>3972</v>
      </c>
      <c r="B1977" s="4" t="s">
        <v>3973</v>
      </c>
      <c r="C1977" s="9">
        <v>45779</v>
      </c>
      <c r="D1977" s="9" t="str">
        <f>TEXT(Transaction_2[[#This Row],[transaction_date]],"yyyy")</f>
        <v>2025</v>
      </c>
      <c r="E1977" s="9" t="str">
        <f>TEXT(Transaction_2[[#This Row],[transaction_date]],"mmm")</f>
        <v>May</v>
      </c>
      <c r="F1977" s="4">
        <v>57</v>
      </c>
      <c r="G1977" s="4" t="s">
        <v>6012</v>
      </c>
      <c r="H1977" s="4" t="s">
        <v>22</v>
      </c>
      <c r="I1977" s="4" t="s">
        <v>6004</v>
      </c>
      <c r="J1977" s="4">
        <v>9</v>
      </c>
      <c r="K1977" s="4">
        <v>69.510000000000005</v>
      </c>
      <c r="L1977" s="4">
        <v>625.6</v>
      </c>
      <c r="M1977" s="12">
        <f>Transaction_2[[#This Row],[total_amount]]*(1-Transaction_2[[#This Row],[discount_percentage]]/100)</f>
        <v>625.6</v>
      </c>
      <c r="N1977" s="12">
        <f>Transaction_2[[#This Row],[total_amount]]-(Transaction_2[[#This Row],[total_amount]]*Transaction_2[[#This Row],[discount_percentage]]/100)</f>
        <v>625.6</v>
      </c>
      <c r="O1977" s="4" t="s">
        <v>90</v>
      </c>
      <c r="P1977" s="4" t="s">
        <v>57</v>
      </c>
      <c r="Q1977" s="4">
        <v>2</v>
      </c>
      <c r="R1977" s="4" t="s">
        <v>6023</v>
      </c>
      <c r="S1977" s="4" t="b">
        <v>0</v>
      </c>
      <c r="T1977" s="4">
        <v>0</v>
      </c>
      <c r="U1977" s="4" t="s">
        <v>6006</v>
      </c>
      <c r="V1977" s="4">
        <v>16.87</v>
      </c>
      <c r="W1977" s="4">
        <v>23</v>
      </c>
      <c r="X1977" s="4" t="s">
        <v>6007</v>
      </c>
      <c r="Y1977" s="4" t="b">
        <v>0</v>
      </c>
      <c r="Z1977" s="4" t="b">
        <v>0</v>
      </c>
      <c r="AA1977" s="4" t="b">
        <v>0</v>
      </c>
      <c r="AB1977" s="4" t="b">
        <v>0</v>
      </c>
      <c r="AC1977" s="4" t="b">
        <v>1</v>
      </c>
    </row>
    <row r="1978" spans="1:29" x14ac:dyDescent="0.25">
      <c r="A1978" s="4" t="s">
        <v>3974</v>
      </c>
      <c r="B1978" s="4" t="s">
        <v>3712</v>
      </c>
      <c r="C1978" s="9">
        <v>45592</v>
      </c>
      <c r="D1978" s="9" t="str">
        <f>TEXT(Transaction_2[[#This Row],[transaction_date]],"yyyy")</f>
        <v>2024</v>
      </c>
      <c r="E1978" s="9" t="str">
        <f>TEXT(Transaction_2[[#This Row],[transaction_date]],"mmm")</f>
        <v>Oct</v>
      </c>
      <c r="F1978" s="4">
        <v>67</v>
      </c>
      <c r="G1978" s="4" t="s">
        <v>6008</v>
      </c>
      <c r="H1978" s="4" t="s">
        <v>35</v>
      </c>
      <c r="I1978" s="4" t="s">
        <v>6013</v>
      </c>
      <c r="J1978" s="4">
        <v>3</v>
      </c>
      <c r="K1978" s="4">
        <v>255.26</v>
      </c>
      <c r="L1978" s="4">
        <v>765.79</v>
      </c>
      <c r="M1978" s="12">
        <f>Transaction_2[[#This Row],[total_amount]]*(1-Transaction_2[[#This Row],[discount_percentage]]/100)</f>
        <v>765.79</v>
      </c>
      <c r="N1978" s="12">
        <f>Transaction_2[[#This Row],[total_amount]]-(Transaction_2[[#This Row],[total_amount]]*Transaction_2[[#This Row],[discount_percentage]]/100)</f>
        <v>765.79</v>
      </c>
      <c r="O1978" s="4" t="s">
        <v>31</v>
      </c>
      <c r="P1978" s="4" t="s">
        <v>32</v>
      </c>
      <c r="Q1978" s="4">
        <v>36</v>
      </c>
      <c r="R1978" s="4" t="s">
        <v>6010</v>
      </c>
      <c r="S1978" s="4" t="b">
        <v>0</v>
      </c>
      <c r="T1978" s="4">
        <v>0</v>
      </c>
      <c r="U1978" s="4" t="s">
        <v>6006</v>
      </c>
      <c r="V1978" s="4">
        <v>20.57</v>
      </c>
      <c r="W1978" s="4">
        <v>6</v>
      </c>
      <c r="X1978" s="4" t="s">
        <v>6018</v>
      </c>
      <c r="Y1978" s="4" t="b">
        <v>0</v>
      </c>
      <c r="Z1978" s="4" t="b">
        <v>0</v>
      </c>
      <c r="AA1978" s="4" t="b">
        <v>0</v>
      </c>
      <c r="AB1978" s="4" t="b">
        <v>0</v>
      </c>
      <c r="AC1978" s="4" t="b">
        <v>0</v>
      </c>
    </row>
    <row r="1979" spans="1:29" x14ac:dyDescent="0.25">
      <c r="A1979" s="4" t="s">
        <v>3975</v>
      </c>
      <c r="B1979" s="4" t="s">
        <v>3976</v>
      </c>
      <c r="C1979" s="9">
        <v>45560</v>
      </c>
      <c r="D1979" s="9" t="str">
        <f>TEXT(Transaction_2[[#This Row],[transaction_date]],"yyyy")</f>
        <v>2024</v>
      </c>
      <c r="E1979" s="9" t="str">
        <f>TEXT(Transaction_2[[#This Row],[transaction_date]],"mmm")</f>
        <v>Sep</v>
      </c>
      <c r="F1979" s="4">
        <v>23</v>
      </c>
      <c r="G1979" s="4" t="s">
        <v>6003</v>
      </c>
      <c r="H1979" s="4" t="s">
        <v>39</v>
      </c>
      <c r="I1979" s="4" t="s">
        <v>6015</v>
      </c>
      <c r="J1979" s="4">
        <v>1</v>
      </c>
      <c r="K1979" s="4">
        <v>112.44</v>
      </c>
      <c r="L1979" s="4">
        <v>112.44</v>
      </c>
      <c r="M1979" s="12">
        <f>Transaction_2[[#This Row],[total_amount]]*(1-Transaction_2[[#This Row],[discount_percentage]]/100)</f>
        <v>112.44</v>
      </c>
      <c r="N1979" s="12">
        <f>Transaction_2[[#This Row],[total_amount]]-(Transaction_2[[#This Row],[total_amount]]*Transaction_2[[#This Row],[discount_percentage]]/100)</f>
        <v>112.44</v>
      </c>
      <c r="O1979" s="4" t="s">
        <v>31</v>
      </c>
      <c r="P1979" s="4" t="s">
        <v>32</v>
      </c>
      <c r="Q1979" s="4">
        <v>47</v>
      </c>
      <c r="R1979" s="4" t="s">
        <v>6010</v>
      </c>
      <c r="S1979" s="4" t="b">
        <v>0</v>
      </c>
      <c r="T1979" s="4">
        <v>0</v>
      </c>
      <c r="U1979" s="4" t="s">
        <v>6006</v>
      </c>
      <c r="V1979" s="4">
        <v>7.82</v>
      </c>
      <c r="W1979" s="4">
        <v>29</v>
      </c>
      <c r="X1979" s="4" t="s">
        <v>6007</v>
      </c>
      <c r="Y1979" s="4" t="b">
        <v>0</v>
      </c>
      <c r="Z1979" s="4" t="b">
        <v>0</v>
      </c>
      <c r="AA1979" s="4" t="b">
        <v>0</v>
      </c>
      <c r="AB1979" s="4" t="b">
        <v>0</v>
      </c>
      <c r="AC1979" s="4" t="b">
        <v>0</v>
      </c>
    </row>
    <row r="1980" spans="1:29" x14ac:dyDescent="0.25">
      <c r="A1980" s="4" t="s">
        <v>3977</v>
      </c>
      <c r="B1980" s="4" t="s">
        <v>3978</v>
      </c>
      <c r="C1980" s="9">
        <v>45491</v>
      </c>
      <c r="D1980" s="9" t="str">
        <f>TEXT(Transaction_2[[#This Row],[transaction_date]],"yyyy")</f>
        <v>2024</v>
      </c>
      <c r="E1980" s="9" t="str">
        <f>TEXT(Transaction_2[[#This Row],[transaction_date]],"mmm")</f>
        <v>Jul</v>
      </c>
      <c r="F1980" s="4">
        <v>57</v>
      </c>
      <c r="G1980" s="4" t="s">
        <v>6012</v>
      </c>
      <c r="H1980" s="4" t="s">
        <v>65</v>
      </c>
      <c r="I1980" s="4" t="s">
        <v>6025</v>
      </c>
      <c r="J1980" s="4">
        <v>9</v>
      </c>
      <c r="K1980" s="4">
        <v>98.44</v>
      </c>
      <c r="L1980" s="4">
        <v>885.98</v>
      </c>
      <c r="M1980" s="12">
        <f>Transaction_2[[#This Row],[total_amount]]*(1-Transaction_2[[#This Row],[discount_percentage]]/100)</f>
        <v>885.98</v>
      </c>
      <c r="N1980" s="12">
        <f>Transaction_2[[#This Row],[total_amount]]-(Transaction_2[[#This Row],[total_amount]]*Transaction_2[[#This Row],[discount_percentage]]/100)</f>
        <v>885.98</v>
      </c>
      <c r="O1980" s="4" t="s">
        <v>90</v>
      </c>
      <c r="P1980" s="4" t="s">
        <v>36</v>
      </c>
      <c r="Q1980" s="4">
        <v>1</v>
      </c>
      <c r="R1980" s="4" t="s">
        <v>6029</v>
      </c>
      <c r="S1980" s="4" t="b">
        <v>0</v>
      </c>
      <c r="T1980" s="4">
        <v>0</v>
      </c>
      <c r="U1980" s="4" t="s">
        <v>6006</v>
      </c>
      <c r="V1980" s="4">
        <v>12.96</v>
      </c>
      <c r="W1980" s="4">
        <v>29</v>
      </c>
      <c r="X1980" s="4" t="s">
        <v>6007</v>
      </c>
      <c r="Y1980" s="4" t="b">
        <v>0</v>
      </c>
      <c r="Z1980" s="4" t="b">
        <v>0</v>
      </c>
      <c r="AA1980" s="4" t="b">
        <v>0</v>
      </c>
      <c r="AB1980" s="4" t="b">
        <v>0</v>
      </c>
      <c r="AC1980" s="4" t="b">
        <v>1</v>
      </c>
    </row>
    <row r="1981" spans="1:29" x14ac:dyDescent="0.25">
      <c r="A1981" s="4" t="s">
        <v>3979</v>
      </c>
      <c r="B1981" s="4" t="s">
        <v>3980</v>
      </c>
      <c r="C1981" s="9">
        <v>45606</v>
      </c>
      <c r="D1981" s="9" t="str">
        <f>TEXT(Transaction_2[[#This Row],[transaction_date]],"yyyy")</f>
        <v>2024</v>
      </c>
      <c r="E1981" s="9" t="str">
        <f>TEXT(Transaction_2[[#This Row],[transaction_date]],"mmm")</f>
        <v>Nov</v>
      </c>
      <c r="F1981" s="4">
        <v>59</v>
      </c>
      <c r="G1981" s="4" t="s">
        <v>6012</v>
      </c>
      <c r="H1981" s="4" t="s">
        <v>62</v>
      </c>
      <c r="I1981" s="4" t="s">
        <v>6024</v>
      </c>
      <c r="J1981" s="4">
        <v>2</v>
      </c>
      <c r="K1981" s="4">
        <v>223.48</v>
      </c>
      <c r="L1981" s="4">
        <v>446.97</v>
      </c>
      <c r="M1981" s="12">
        <f>Transaction_2[[#This Row],[total_amount]]*(1-Transaction_2[[#This Row],[discount_percentage]]/100)</f>
        <v>346.84872000000001</v>
      </c>
      <c r="N1981" s="12">
        <f>Transaction_2[[#This Row],[total_amount]]-(Transaction_2[[#This Row],[total_amount]]*Transaction_2[[#This Row],[discount_percentage]]/100)</f>
        <v>346.84872000000001</v>
      </c>
      <c r="O1981" s="4" t="s">
        <v>28</v>
      </c>
      <c r="P1981" s="4" t="s">
        <v>32</v>
      </c>
      <c r="Q1981" s="4">
        <v>43</v>
      </c>
      <c r="R1981" s="4" t="s">
        <v>6010</v>
      </c>
      <c r="S1981" s="4" t="b">
        <v>1</v>
      </c>
      <c r="T1981" s="4">
        <v>22.4</v>
      </c>
      <c r="U1981" s="4" t="s">
        <v>6028</v>
      </c>
      <c r="V1981" s="4">
        <v>5.58</v>
      </c>
      <c r="W1981" s="4">
        <v>12</v>
      </c>
      <c r="X1981" s="4" t="s">
        <v>6020</v>
      </c>
      <c r="Y1981" s="4" t="b">
        <v>0</v>
      </c>
      <c r="Z1981" s="4" t="b">
        <v>1</v>
      </c>
      <c r="AA1981" s="4" t="b">
        <v>0</v>
      </c>
      <c r="AB1981" s="4" t="b">
        <v>0</v>
      </c>
      <c r="AC1981" s="4" t="b">
        <v>0</v>
      </c>
    </row>
    <row r="1982" spans="1:29" x14ac:dyDescent="0.25">
      <c r="A1982" s="4" t="s">
        <v>3981</v>
      </c>
      <c r="B1982" s="4" t="s">
        <v>3982</v>
      </c>
      <c r="C1982" s="9">
        <v>45539</v>
      </c>
      <c r="D1982" s="9" t="str">
        <f>TEXT(Transaction_2[[#This Row],[transaction_date]],"yyyy")</f>
        <v>2024</v>
      </c>
      <c r="E1982" s="9" t="str">
        <f>TEXT(Transaction_2[[#This Row],[transaction_date]],"mmm")</f>
        <v>Sep</v>
      </c>
      <c r="F1982" s="4">
        <v>60</v>
      </c>
      <c r="G1982" s="4" t="s">
        <v>6008</v>
      </c>
      <c r="H1982" s="4" t="s">
        <v>35</v>
      </c>
      <c r="I1982" s="4" t="s">
        <v>6013</v>
      </c>
      <c r="J1982" s="4">
        <v>1</v>
      </c>
      <c r="K1982" s="4">
        <v>140.35</v>
      </c>
      <c r="L1982" s="4">
        <v>140.35</v>
      </c>
      <c r="M1982" s="12">
        <f>Transaction_2[[#This Row],[total_amount]]*(1-Transaction_2[[#This Row],[discount_percentage]]/100)</f>
        <v>140.35</v>
      </c>
      <c r="N1982" s="12">
        <f>Transaction_2[[#This Row],[total_amount]]-(Transaction_2[[#This Row],[total_amount]]*Transaction_2[[#This Row],[discount_percentage]]/100)</f>
        <v>140.35</v>
      </c>
      <c r="O1982" s="4" t="s">
        <v>54</v>
      </c>
      <c r="P1982" s="4" t="s">
        <v>24</v>
      </c>
      <c r="Q1982" s="4">
        <v>39</v>
      </c>
      <c r="R1982" s="4" t="s">
        <v>6010</v>
      </c>
      <c r="S1982" s="4" t="b">
        <v>0</v>
      </c>
      <c r="T1982" s="4">
        <v>0</v>
      </c>
      <c r="U1982" s="4" t="s">
        <v>6006</v>
      </c>
      <c r="V1982" s="4">
        <v>11.47</v>
      </c>
      <c r="W1982" s="4">
        <v>22</v>
      </c>
      <c r="X1982" s="4" t="s">
        <v>6007</v>
      </c>
      <c r="Y1982" s="4" t="b">
        <v>0</v>
      </c>
      <c r="Z1982" s="4" t="b">
        <v>0</v>
      </c>
      <c r="AA1982" s="4" t="b">
        <v>0</v>
      </c>
      <c r="AB1982" s="4" t="b">
        <v>0</v>
      </c>
      <c r="AC1982" s="4" t="b">
        <v>0</v>
      </c>
    </row>
    <row r="1983" spans="1:29" x14ac:dyDescent="0.25">
      <c r="A1983" s="4" t="s">
        <v>3983</v>
      </c>
      <c r="B1983" s="4" t="s">
        <v>3984</v>
      </c>
      <c r="C1983" s="9">
        <v>45586</v>
      </c>
      <c r="D1983" s="9" t="str">
        <f>TEXT(Transaction_2[[#This Row],[transaction_date]],"yyyy")</f>
        <v>2024</v>
      </c>
      <c r="E1983" s="9" t="str">
        <f>TEXT(Transaction_2[[#This Row],[transaction_date]],"mmm")</f>
        <v>Oct</v>
      </c>
      <c r="F1983" s="4">
        <v>74</v>
      </c>
      <c r="G1983" s="4" t="s">
        <v>6011</v>
      </c>
      <c r="H1983" s="4" t="s">
        <v>53</v>
      </c>
      <c r="I1983" s="4" t="s">
        <v>6022</v>
      </c>
      <c r="J1983" s="4">
        <v>3</v>
      </c>
      <c r="K1983" s="4">
        <v>225.63</v>
      </c>
      <c r="L1983" s="4">
        <v>676.88</v>
      </c>
      <c r="M1983" s="12">
        <f>Transaction_2[[#This Row],[total_amount]]*(1-Transaction_2[[#This Row],[discount_percentage]]/100)</f>
        <v>676.88</v>
      </c>
      <c r="N1983" s="12">
        <f>Transaction_2[[#This Row],[total_amount]]-(Transaction_2[[#This Row],[total_amount]]*Transaction_2[[#This Row],[discount_percentage]]/100)</f>
        <v>676.88</v>
      </c>
      <c r="O1983" s="4" t="s">
        <v>54</v>
      </c>
      <c r="P1983" s="4" t="s">
        <v>32</v>
      </c>
      <c r="Q1983" s="4">
        <v>21</v>
      </c>
      <c r="R1983" s="4" t="s">
        <v>6005</v>
      </c>
      <c r="S1983" s="4" t="b">
        <v>0</v>
      </c>
      <c r="T1983" s="4">
        <v>0</v>
      </c>
      <c r="U1983" s="4" t="s">
        <v>6006</v>
      </c>
      <c r="V1983" s="4">
        <v>23.15</v>
      </c>
      <c r="W1983" s="4">
        <v>7</v>
      </c>
      <c r="X1983" s="4" t="s">
        <v>6018</v>
      </c>
      <c r="Y1983" s="4" t="b">
        <v>0</v>
      </c>
      <c r="Z1983" s="4" t="b">
        <v>0</v>
      </c>
      <c r="AA1983" s="4" t="b">
        <v>0</v>
      </c>
      <c r="AB1983" s="4" t="b">
        <v>0</v>
      </c>
      <c r="AC1983" s="4" t="b">
        <v>0</v>
      </c>
    </row>
    <row r="1984" spans="1:29" x14ac:dyDescent="0.25">
      <c r="A1984" s="4" t="s">
        <v>3985</v>
      </c>
      <c r="B1984" s="4" t="s">
        <v>3986</v>
      </c>
      <c r="C1984" s="9">
        <v>45712</v>
      </c>
      <c r="D1984" s="9" t="str">
        <f>TEXT(Transaction_2[[#This Row],[transaction_date]],"yyyy")</f>
        <v>2025</v>
      </c>
      <c r="E1984" s="9" t="str">
        <f>TEXT(Transaction_2[[#This Row],[transaction_date]],"mmm")</f>
        <v>Feb</v>
      </c>
      <c r="F1984" s="4">
        <v>20</v>
      </c>
      <c r="G1984" s="4" t="s">
        <v>6003</v>
      </c>
      <c r="H1984" s="4" t="s">
        <v>27</v>
      </c>
      <c r="I1984" s="4" t="s">
        <v>6009</v>
      </c>
      <c r="J1984" s="4">
        <v>3</v>
      </c>
      <c r="K1984" s="4">
        <v>203.43</v>
      </c>
      <c r="L1984" s="4">
        <v>610.29999999999995</v>
      </c>
      <c r="M1984" s="12">
        <f>Transaction_2[[#This Row],[total_amount]]*(1-Transaction_2[[#This Row],[discount_percentage]]/100)</f>
        <v>610.29999999999995</v>
      </c>
      <c r="N1984" s="12">
        <f>Transaction_2[[#This Row],[total_amount]]-(Transaction_2[[#This Row],[total_amount]]*Transaction_2[[#This Row],[discount_percentage]]/100)</f>
        <v>610.29999999999995</v>
      </c>
      <c r="O1984" s="4" t="s">
        <v>28</v>
      </c>
      <c r="P1984" s="4" t="s">
        <v>24</v>
      </c>
      <c r="Q1984" s="4">
        <v>36</v>
      </c>
      <c r="R1984" s="4" t="s">
        <v>6010</v>
      </c>
      <c r="S1984" s="4" t="b">
        <v>0</v>
      </c>
      <c r="T1984" s="4">
        <v>0</v>
      </c>
      <c r="U1984" s="4" t="s">
        <v>6006</v>
      </c>
      <c r="V1984" s="4">
        <v>6.03</v>
      </c>
      <c r="W1984" s="4">
        <v>20</v>
      </c>
      <c r="X1984" s="4" t="s">
        <v>6007</v>
      </c>
      <c r="Y1984" s="4" t="b">
        <v>0</v>
      </c>
      <c r="Z1984" s="4" t="b">
        <v>0</v>
      </c>
      <c r="AA1984" s="4" t="b">
        <v>1</v>
      </c>
      <c r="AB1984" s="4" t="b">
        <v>0</v>
      </c>
      <c r="AC1984" s="4" t="b">
        <v>0</v>
      </c>
    </row>
    <row r="1985" spans="1:29" x14ac:dyDescent="0.25">
      <c r="A1985" s="4" t="s">
        <v>3987</v>
      </c>
      <c r="B1985" s="4" t="s">
        <v>3988</v>
      </c>
      <c r="C1985" s="9">
        <v>45820</v>
      </c>
      <c r="D1985" s="9" t="str">
        <f>TEXT(Transaction_2[[#This Row],[transaction_date]],"yyyy")</f>
        <v>2025</v>
      </c>
      <c r="E1985" s="9" t="str">
        <f>TEXT(Transaction_2[[#This Row],[transaction_date]],"mmm")</f>
        <v>Jun</v>
      </c>
      <c r="F1985" s="4">
        <v>19</v>
      </c>
      <c r="G1985" s="4" t="s">
        <v>6003</v>
      </c>
      <c r="H1985" s="4" t="s">
        <v>80</v>
      </c>
      <c r="I1985" s="4" t="s">
        <v>6026</v>
      </c>
      <c r="J1985" s="4">
        <v>4</v>
      </c>
      <c r="K1985" s="4">
        <v>176.83</v>
      </c>
      <c r="L1985" s="4">
        <v>707.31</v>
      </c>
      <c r="M1985" s="12">
        <f>Transaction_2[[#This Row],[total_amount]]*(1-Transaction_2[[#This Row],[discount_percentage]]/100)</f>
        <v>707.31</v>
      </c>
      <c r="N1985" s="12">
        <f>Transaction_2[[#This Row],[total_amount]]-(Transaction_2[[#This Row],[total_amount]]*Transaction_2[[#This Row],[discount_percentage]]/100)</f>
        <v>707.31</v>
      </c>
      <c r="O1985" s="4" t="s">
        <v>23</v>
      </c>
      <c r="P1985" s="4" t="s">
        <v>32</v>
      </c>
      <c r="Q1985" s="4">
        <v>7</v>
      </c>
      <c r="R1985" s="4" t="s">
        <v>6005</v>
      </c>
      <c r="S1985" s="4" t="b">
        <v>0</v>
      </c>
      <c r="T1985" s="4">
        <v>0</v>
      </c>
      <c r="U1985" s="4" t="s">
        <v>6006</v>
      </c>
      <c r="V1985" s="4">
        <v>6.59</v>
      </c>
      <c r="W1985" s="4">
        <v>1</v>
      </c>
      <c r="X1985" s="4" t="s">
        <v>6016</v>
      </c>
      <c r="Y1985" s="4" t="b">
        <v>0</v>
      </c>
      <c r="Z1985" s="4" t="b">
        <v>0</v>
      </c>
      <c r="AA1985" s="4" t="b">
        <v>0</v>
      </c>
      <c r="AB1985" s="4" t="b">
        <v>1</v>
      </c>
      <c r="AC1985" s="4" t="b">
        <v>0</v>
      </c>
    </row>
    <row r="1986" spans="1:29" x14ac:dyDescent="0.25">
      <c r="A1986" s="4" t="s">
        <v>3989</v>
      </c>
      <c r="B1986" s="4" t="s">
        <v>3990</v>
      </c>
      <c r="C1986" s="9">
        <v>45701</v>
      </c>
      <c r="D1986" s="9" t="str">
        <f>TEXT(Transaction_2[[#This Row],[transaction_date]],"yyyy")</f>
        <v>2025</v>
      </c>
      <c r="E1986" s="9" t="str">
        <f>TEXT(Transaction_2[[#This Row],[transaction_date]],"mmm")</f>
        <v>Feb</v>
      </c>
      <c r="F1986" s="4">
        <v>43</v>
      </c>
      <c r="G1986" s="4" t="s">
        <v>6021</v>
      </c>
      <c r="H1986" s="4" t="s">
        <v>39</v>
      </c>
      <c r="I1986" s="4" t="s">
        <v>6015</v>
      </c>
      <c r="J1986" s="4">
        <v>15</v>
      </c>
      <c r="K1986" s="4">
        <v>33</v>
      </c>
      <c r="L1986" s="4">
        <v>495.03</v>
      </c>
      <c r="M1986" s="12">
        <f>Transaction_2[[#This Row],[total_amount]]*(1-Transaction_2[[#This Row],[discount_percentage]]/100)</f>
        <v>495.03</v>
      </c>
      <c r="N1986" s="12">
        <f>Transaction_2[[#This Row],[total_amount]]-(Transaction_2[[#This Row],[total_amount]]*Transaction_2[[#This Row],[discount_percentage]]/100)</f>
        <v>495.03</v>
      </c>
      <c r="O1986" s="4" t="s">
        <v>90</v>
      </c>
      <c r="P1986" s="4" t="s">
        <v>36</v>
      </c>
      <c r="Q1986" s="4">
        <v>4</v>
      </c>
      <c r="R1986" s="4" t="s">
        <v>6023</v>
      </c>
      <c r="S1986" s="4" t="b">
        <v>0</v>
      </c>
      <c r="T1986" s="4">
        <v>0</v>
      </c>
      <c r="U1986" s="4" t="s">
        <v>6006</v>
      </c>
      <c r="V1986" s="4">
        <v>7.12</v>
      </c>
      <c r="W1986" s="4">
        <v>20</v>
      </c>
      <c r="X1986" s="4" t="s">
        <v>6007</v>
      </c>
      <c r="Y1986" s="4" t="b">
        <v>0</v>
      </c>
      <c r="Z1986" s="4" t="b">
        <v>0</v>
      </c>
      <c r="AA1986" s="4" t="b">
        <v>0</v>
      </c>
      <c r="AB1986" s="4" t="b">
        <v>0</v>
      </c>
      <c r="AC1986" s="4" t="b">
        <v>1</v>
      </c>
    </row>
    <row r="1987" spans="1:29" x14ac:dyDescent="0.25">
      <c r="A1987" s="4" t="s">
        <v>3991</v>
      </c>
      <c r="B1987" s="4" t="s">
        <v>3992</v>
      </c>
      <c r="C1987" s="9">
        <v>45540</v>
      </c>
      <c r="D1987" s="9" t="str">
        <f>TEXT(Transaction_2[[#This Row],[transaction_date]],"yyyy")</f>
        <v>2024</v>
      </c>
      <c r="E1987" s="9" t="str">
        <f>TEXT(Transaction_2[[#This Row],[transaction_date]],"mmm")</f>
        <v>Sep</v>
      </c>
      <c r="F1987" s="4">
        <v>54</v>
      </c>
      <c r="G1987" s="4" t="s">
        <v>6012</v>
      </c>
      <c r="H1987" s="4" t="s">
        <v>27</v>
      </c>
      <c r="I1987" s="4" t="s">
        <v>6009</v>
      </c>
      <c r="J1987" s="4">
        <v>3</v>
      </c>
      <c r="K1987" s="4">
        <v>248.37</v>
      </c>
      <c r="L1987" s="4">
        <v>745.1</v>
      </c>
      <c r="M1987" s="12">
        <f>Transaction_2[[#This Row],[total_amount]]*(1-Transaction_2[[#This Row],[discount_percentage]]/100)</f>
        <v>457.4914</v>
      </c>
      <c r="N1987" s="12">
        <f>Transaction_2[[#This Row],[total_amount]]-(Transaction_2[[#This Row],[total_amount]]*Transaction_2[[#This Row],[discount_percentage]]/100)</f>
        <v>457.4914</v>
      </c>
      <c r="O1987" s="4" t="s">
        <v>31</v>
      </c>
      <c r="P1987" s="4" t="s">
        <v>32</v>
      </c>
      <c r="Q1987" s="4">
        <v>14</v>
      </c>
      <c r="R1987" s="4" t="s">
        <v>6005</v>
      </c>
      <c r="S1987" s="4" t="b">
        <v>1</v>
      </c>
      <c r="T1987" s="4">
        <v>38.6</v>
      </c>
      <c r="U1987" s="4" t="s">
        <v>6014</v>
      </c>
      <c r="V1987" s="4">
        <v>9.89</v>
      </c>
      <c r="W1987" s="4">
        <v>1</v>
      </c>
      <c r="X1987" s="4" t="s">
        <v>6016</v>
      </c>
      <c r="Y1987" s="4" t="b">
        <v>0</v>
      </c>
      <c r="Z1987" s="4" t="b">
        <v>0</v>
      </c>
      <c r="AA1987" s="4" t="b">
        <v>0</v>
      </c>
      <c r="AB1987" s="4" t="b">
        <v>0</v>
      </c>
      <c r="AC1987" s="4" t="b">
        <v>0</v>
      </c>
    </row>
    <row r="1988" spans="1:29" x14ac:dyDescent="0.25">
      <c r="A1988" s="4" t="s">
        <v>3993</v>
      </c>
      <c r="B1988" s="4" t="s">
        <v>3994</v>
      </c>
      <c r="C1988" s="9">
        <v>45834</v>
      </c>
      <c r="D1988" s="9" t="str">
        <f>TEXT(Transaction_2[[#This Row],[transaction_date]],"yyyy")</f>
        <v>2025</v>
      </c>
      <c r="E1988" s="9" t="str">
        <f>TEXT(Transaction_2[[#This Row],[transaction_date]],"mmm")</f>
        <v>Jun</v>
      </c>
      <c r="F1988" s="4">
        <v>28</v>
      </c>
      <c r="G1988" s="4" t="s">
        <v>6003</v>
      </c>
      <c r="H1988" s="4" t="s">
        <v>22</v>
      </c>
      <c r="I1988" s="4" t="s">
        <v>6004</v>
      </c>
      <c r="J1988" s="4">
        <v>3</v>
      </c>
      <c r="K1988" s="4">
        <v>246.93</v>
      </c>
      <c r="L1988" s="4">
        <v>740.78</v>
      </c>
      <c r="M1988" s="12">
        <f>Transaction_2[[#This Row],[total_amount]]*(1-Transaction_2[[#This Row],[discount_percentage]]/100)</f>
        <v>740.78</v>
      </c>
      <c r="N1988" s="12">
        <f>Transaction_2[[#This Row],[total_amount]]-(Transaction_2[[#This Row],[total_amount]]*Transaction_2[[#This Row],[discount_percentage]]/100)</f>
        <v>740.78</v>
      </c>
      <c r="O1988" s="4" t="s">
        <v>31</v>
      </c>
      <c r="P1988" s="4" t="s">
        <v>32</v>
      </c>
      <c r="Q1988" s="4">
        <v>33</v>
      </c>
      <c r="R1988" s="4" t="s">
        <v>6010</v>
      </c>
      <c r="S1988" s="4" t="b">
        <v>0</v>
      </c>
      <c r="T1988" s="4">
        <v>0</v>
      </c>
      <c r="U1988" s="4" t="s">
        <v>6006</v>
      </c>
      <c r="V1988" s="4">
        <v>14.49</v>
      </c>
      <c r="W1988" s="4">
        <v>27</v>
      </c>
      <c r="X1988" s="4" t="s">
        <v>6007</v>
      </c>
      <c r="Y1988" s="4" t="b">
        <v>0</v>
      </c>
      <c r="Z1988" s="4" t="b">
        <v>0</v>
      </c>
      <c r="AA1988" s="4" t="b">
        <v>0</v>
      </c>
      <c r="AB1988" s="4" t="b">
        <v>0</v>
      </c>
      <c r="AC1988" s="4" t="b">
        <v>0</v>
      </c>
    </row>
    <row r="1989" spans="1:29" x14ac:dyDescent="0.25">
      <c r="A1989" s="4" t="s">
        <v>3995</v>
      </c>
      <c r="B1989" s="4" t="s">
        <v>3996</v>
      </c>
      <c r="C1989" s="9">
        <v>45748</v>
      </c>
      <c r="D1989" s="9" t="str">
        <f>TEXT(Transaction_2[[#This Row],[transaction_date]],"yyyy")</f>
        <v>2025</v>
      </c>
      <c r="E1989" s="9" t="str">
        <f>TEXT(Transaction_2[[#This Row],[transaction_date]],"mmm")</f>
        <v>Apr</v>
      </c>
      <c r="F1989" s="4">
        <v>18</v>
      </c>
      <c r="G1989" s="4" t="s">
        <v>6003</v>
      </c>
      <c r="H1989" s="4" t="s">
        <v>53</v>
      </c>
      <c r="I1989" s="4" t="s">
        <v>6022</v>
      </c>
      <c r="J1989" s="4">
        <v>2</v>
      </c>
      <c r="K1989" s="4">
        <v>60.19</v>
      </c>
      <c r="L1989" s="4">
        <v>120.38</v>
      </c>
      <c r="M1989" s="12">
        <f>Transaction_2[[#This Row],[total_amount]]*(1-Transaction_2[[#This Row],[discount_percentage]]/100)</f>
        <v>120.38</v>
      </c>
      <c r="N1989" s="12">
        <f>Transaction_2[[#This Row],[total_amount]]-(Transaction_2[[#This Row],[total_amount]]*Transaction_2[[#This Row],[discount_percentage]]/100)</f>
        <v>120.38</v>
      </c>
      <c r="O1989" s="4" t="s">
        <v>23</v>
      </c>
      <c r="P1989" s="4" t="s">
        <v>24</v>
      </c>
      <c r="Q1989" s="4">
        <v>47</v>
      </c>
      <c r="R1989" s="4" t="s">
        <v>6010</v>
      </c>
      <c r="S1989" s="4" t="b">
        <v>0</v>
      </c>
      <c r="T1989" s="4">
        <v>0</v>
      </c>
      <c r="U1989" s="4" t="s">
        <v>6006</v>
      </c>
      <c r="V1989" s="4">
        <v>6.26</v>
      </c>
      <c r="W1989" s="4">
        <v>21</v>
      </c>
      <c r="X1989" s="4" t="s">
        <v>6007</v>
      </c>
      <c r="Y1989" s="4" t="b">
        <v>1</v>
      </c>
      <c r="Z1989" s="4" t="b">
        <v>1</v>
      </c>
      <c r="AA1989" s="4" t="b">
        <v>0</v>
      </c>
      <c r="AB1989" s="4" t="b">
        <v>0</v>
      </c>
      <c r="AC1989" s="4" t="b">
        <v>0</v>
      </c>
    </row>
    <row r="1990" spans="1:29" x14ac:dyDescent="0.25">
      <c r="A1990" s="4" t="s">
        <v>3997</v>
      </c>
      <c r="B1990" s="4" t="s">
        <v>3998</v>
      </c>
      <c r="C1990" s="9">
        <v>45574</v>
      </c>
      <c r="D1990" s="9" t="str">
        <f>TEXT(Transaction_2[[#This Row],[transaction_date]],"yyyy")</f>
        <v>2024</v>
      </c>
      <c r="E1990" s="9" t="str">
        <f>TEXT(Transaction_2[[#This Row],[transaction_date]],"mmm")</f>
        <v>Oct</v>
      </c>
      <c r="F1990" s="4">
        <v>56</v>
      </c>
      <c r="G1990" s="4" t="s">
        <v>6012</v>
      </c>
      <c r="H1990" s="4" t="s">
        <v>22</v>
      </c>
      <c r="I1990" s="4" t="s">
        <v>6004</v>
      </c>
      <c r="J1990" s="4">
        <v>1</v>
      </c>
      <c r="K1990" s="4">
        <v>229.43</v>
      </c>
      <c r="L1990" s="4">
        <v>229.43</v>
      </c>
      <c r="M1990" s="12">
        <f>Transaction_2[[#This Row],[total_amount]]*(1-Transaction_2[[#This Row],[discount_percentage]]/100)</f>
        <v>229.43</v>
      </c>
      <c r="N1990" s="12">
        <f>Transaction_2[[#This Row],[total_amount]]-(Transaction_2[[#This Row],[total_amount]]*Transaction_2[[#This Row],[discount_percentage]]/100)</f>
        <v>229.43</v>
      </c>
      <c r="O1990" s="4" t="s">
        <v>31</v>
      </c>
      <c r="P1990" s="4" t="s">
        <v>24</v>
      </c>
      <c r="Q1990" s="4">
        <v>27</v>
      </c>
      <c r="R1990" s="4" t="s">
        <v>6010</v>
      </c>
      <c r="S1990" s="4" t="b">
        <v>0</v>
      </c>
      <c r="T1990" s="4">
        <v>0</v>
      </c>
      <c r="U1990" s="4" t="s">
        <v>6006</v>
      </c>
      <c r="V1990" s="4">
        <v>9.5399999999999991</v>
      </c>
      <c r="W1990" s="4">
        <v>14</v>
      </c>
      <c r="X1990" s="4" t="s">
        <v>6020</v>
      </c>
      <c r="Y1990" s="4" t="b">
        <v>0</v>
      </c>
      <c r="Z1990" s="4" t="b">
        <v>0</v>
      </c>
      <c r="AA1990" s="4" t="b">
        <v>0</v>
      </c>
      <c r="AB1990" s="4" t="b">
        <v>1</v>
      </c>
      <c r="AC1990" s="4" t="b">
        <v>0</v>
      </c>
    </row>
    <row r="1991" spans="1:29" x14ac:dyDescent="0.25">
      <c r="A1991" s="4" t="s">
        <v>3999</v>
      </c>
      <c r="B1991" s="4" t="s">
        <v>4000</v>
      </c>
      <c r="C1991" s="9">
        <v>45812</v>
      </c>
      <c r="D1991" s="9" t="str">
        <f>TEXT(Transaction_2[[#This Row],[transaction_date]],"yyyy")</f>
        <v>2025</v>
      </c>
      <c r="E1991" s="9" t="str">
        <f>TEXT(Transaction_2[[#This Row],[transaction_date]],"mmm")</f>
        <v>Jun</v>
      </c>
      <c r="F1991" s="4">
        <v>59</v>
      </c>
      <c r="G1991" s="4" t="s">
        <v>6012</v>
      </c>
      <c r="H1991" s="4" t="s">
        <v>53</v>
      </c>
      <c r="I1991" s="4" t="s">
        <v>6022</v>
      </c>
      <c r="J1991" s="4">
        <v>4</v>
      </c>
      <c r="K1991" s="4">
        <v>46.82</v>
      </c>
      <c r="L1991" s="4">
        <v>187.29</v>
      </c>
      <c r="M1991" s="12">
        <f>Transaction_2[[#This Row],[total_amount]]*(1-Transaction_2[[#This Row],[discount_percentage]]/100)</f>
        <v>187.29</v>
      </c>
      <c r="N1991" s="12">
        <f>Transaction_2[[#This Row],[total_amount]]-(Transaction_2[[#This Row],[total_amount]]*Transaction_2[[#This Row],[discount_percentage]]/100)</f>
        <v>187.29</v>
      </c>
      <c r="O1991" s="4" t="s">
        <v>28</v>
      </c>
      <c r="P1991" s="4" t="s">
        <v>32</v>
      </c>
      <c r="Q1991" s="4">
        <v>25</v>
      </c>
      <c r="R1991" s="4" t="s">
        <v>6005</v>
      </c>
      <c r="S1991" s="4" t="b">
        <v>0</v>
      </c>
      <c r="T1991" s="4">
        <v>0</v>
      </c>
      <c r="U1991" s="4" t="s">
        <v>6006</v>
      </c>
      <c r="V1991" s="4">
        <v>14.83</v>
      </c>
      <c r="W1991" s="4">
        <v>25</v>
      </c>
      <c r="X1991" s="4" t="s">
        <v>6007</v>
      </c>
      <c r="Y1991" s="4" t="b">
        <v>0</v>
      </c>
      <c r="Z1991" s="4" t="b">
        <v>0</v>
      </c>
      <c r="AA1991" s="4" t="b">
        <v>0</v>
      </c>
      <c r="AB1991" s="4" t="b">
        <v>1</v>
      </c>
      <c r="AC1991" s="4" t="b">
        <v>0</v>
      </c>
    </row>
    <row r="1992" spans="1:29" x14ac:dyDescent="0.25">
      <c r="A1992" s="4" t="s">
        <v>4001</v>
      </c>
      <c r="B1992" s="4" t="s">
        <v>4002</v>
      </c>
      <c r="C1992" s="9">
        <v>45524</v>
      </c>
      <c r="D1992" s="9" t="str">
        <f>TEXT(Transaction_2[[#This Row],[transaction_date]],"yyyy")</f>
        <v>2024</v>
      </c>
      <c r="E1992" s="9" t="str">
        <f>TEXT(Transaction_2[[#This Row],[transaction_date]],"mmm")</f>
        <v>Aug</v>
      </c>
      <c r="F1992" s="4">
        <v>42</v>
      </c>
      <c r="G1992" s="4" t="s">
        <v>6021</v>
      </c>
      <c r="H1992" s="4" t="s">
        <v>27</v>
      </c>
      <c r="I1992" s="4" t="s">
        <v>6009</v>
      </c>
      <c r="J1992" s="4">
        <v>2</v>
      </c>
      <c r="K1992" s="4">
        <v>56.47</v>
      </c>
      <c r="L1992" s="4">
        <v>112.95</v>
      </c>
      <c r="M1992" s="12">
        <f>Transaction_2[[#This Row],[total_amount]]*(1-Transaction_2[[#This Row],[discount_percentage]]/100)</f>
        <v>99.847800000000007</v>
      </c>
      <c r="N1992" s="12">
        <f>Transaction_2[[#This Row],[total_amount]]-(Transaction_2[[#This Row],[total_amount]]*Transaction_2[[#This Row],[discount_percentage]]/100)</f>
        <v>99.847800000000007</v>
      </c>
      <c r="O1992" s="4" t="s">
        <v>28</v>
      </c>
      <c r="P1992" s="4" t="s">
        <v>57</v>
      </c>
      <c r="Q1992" s="4">
        <v>1</v>
      </c>
      <c r="R1992" s="4" t="s">
        <v>6029</v>
      </c>
      <c r="S1992" s="4" t="b">
        <v>1</v>
      </c>
      <c r="T1992" s="4">
        <v>11.6</v>
      </c>
      <c r="U1992" s="4" t="s">
        <v>6028</v>
      </c>
      <c r="V1992" s="4">
        <v>19.39</v>
      </c>
      <c r="W1992" s="4">
        <v>6</v>
      </c>
      <c r="X1992" s="4" t="s">
        <v>6018</v>
      </c>
      <c r="Y1992" s="4" t="b">
        <v>1</v>
      </c>
      <c r="Z1992" s="4" t="b">
        <v>0</v>
      </c>
      <c r="AA1992" s="4" t="b">
        <v>0</v>
      </c>
      <c r="AB1992" s="4" t="b">
        <v>0</v>
      </c>
      <c r="AC1992" s="4" t="b">
        <v>1</v>
      </c>
    </row>
    <row r="1993" spans="1:29" x14ac:dyDescent="0.25">
      <c r="A1993" s="4" t="s">
        <v>4003</v>
      </c>
      <c r="B1993" s="4" t="s">
        <v>4004</v>
      </c>
      <c r="C1993" s="9">
        <v>45759</v>
      </c>
      <c r="D1993" s="9" t="str">
        <f>TEXT(Transaction_2[[#This Row],[transaction_date]],"yyyy")</f>
        <v>2025</v>
      </c>
      <c r="E1993" s="9" t="str">
        <f>TEXT(Transaction_2[[#This Row],[transaction_date]],"mmm")</f>
        <v>Apr</v>
      </c>
      <c r="F1993" s="4">
        <v>47</v>
      </c>
      <c r="G1993" s="4" t="s">
        <v>6021</v>
      </c>
      <c r="H1993" s="4" t="s">
        <v>80</v>
      </c>
      <c r="I1993" s="4" t="s">
        <v>6026</v>
      </c>
      <c r="J1993" s="4">
        <v>3</v>
      </c>
      <c r="K1993" s="4">
        <v>90.78</v>
      </c>
      <c r="L1993" s="4">
        <v>272.33</v>
      </c>
      <c r="M1993" s="12">
        <f>Transaction_2[[#This Row],[total_amount]]*(1-Transaction_2[[#This Row],[discount_percentage]]/100)</f>
        <v>272.33</v>
      </c>
      <c r="N1993" s="12">
        <f>Transaction_2[[#This Row],[total_amount]]-(Transaction_2[[#This Row],[total_amount]]*Transaction_2[[#This Row],[discount_percentage]]/100)</f>
        <v>272.33</v>
      </c>
      <c r="O1993" s="4" t="s">
        <v>31</v>
      </c>
      <c r="P1993" s="4" t="s">
        <v>24</v>
      </c>
      <c r="Q1993" s="4">
        <v>44</v>
      </c>
      <c r="R1993" s="4" t="s">
        <v>6010</v>
      </c>
      <c r="S1993" s="4" t="b">
        <v>0</v>
      </c>
      <c r="T1993" s="4">
        <v>0</v>
      </c>
      <c r="U1993" s="4" t="s">
        <v>6006</v>
      </c>
      <c r="V1993" s="4">
        <v>15.17</v>
      </c>
      <c r="W1993" s="4">
        <v>12</v>
      </c>
      <c r="X1993" s="4" t="s">
        <v>6020</v>
      </c>
      <c r="Y1993" s="4" t="b">
        <v>0</v>
      </c>
      <c r="Z1993" s="4" t="b">
        <v>0</v>
      </c>
      <c r="AA1993" s="4" t="b">
        <v>0</v>
      </c>
      <c r="AB1993" s="4" t="b">
        <v>0</v>
      </c>
      <c r="AC1993" s="4" t="b">
        <v>0</v>
      </c>
    </row>
    <row r="1994" spans="1:29" x14ac:dyDescent="0.25">
      <c r="A1994" s="4" t="s">
        <v>4005</v>
      </c>
      <c r="B1994" s="4" t="s">
        <v>4006</v>
      </c>
      <c r="C1994" s="9">
        <v>45794</v>
      </c>
      <c r="D1994" s="9" t="str">
        <f>TEXT(Transaction_2[[#This Row],[transaction_date]],"yyyy")</f>
        <v>2025</v>
      </c>
      <c r="E1994" s="9" t="str">
        <f>TEXT(Transaction_2[[#This Row],[transaction_date]],"mmm")</f>
        <v>May</v>
      </c>
      <c r="F1994" s="4">
        <v>64</v>
      </c>
      <c r="G1994" s="4" t="s">
        <v>6008</v>
      </c>
      <c r="H1994" s="4" t="s">
        <v>27</v>
      </c>
      <c r="I1994" s="4" t="s">
        <v>6009</v>
      </c>
      <c r="J1994" s="4">
        <v>3</v>
      </c>
      <c r="K1994" s="4">
        <v>278.04000000000002</v>
      </c>
      <c r="L1994" s="4">
        <v>834.11</v>
      </c>
      <c r="M1994" s="12">
        <f>Transaction_2[[#This Row],[total_amount]]*(1-Transaction_2[[#This Row],[discount_percentage]]/100)</f>
        <v>633.08949000000007</v>
      </c>
      <c r="N1994" s="12">
        <f>Transaction_2[[#This Row],[total_amount]]-(Transaction_2[[#This Row],[total_amount]]*Transaction_2[[#This Row],[discount_percentage]]/100)</f>
        <v>633.08948999999996</v>
      </c>
      <c r="O1994" s="4" t="s">
        <v>54</v>
      </c>
      <c r="P1994" s="4" t="s">
        <v>32</v>
      </c>
      <c r="Q1994" s="4">
        <v>7</v>
      </c>
      <c r="R1994" s="4" t="s">
        <v>6005</v>
      </c>
      <c r="S1994" s="4" t="b">
        <v>1</v>
      </c>
      <c r="T1994" s="4">
        <v>24.1</v>
      </c>
      <c r="U1994" s="4" t="s">
        <v>6028</v>
      </c>
      <c r="V1994" s="4">
        <v>8.6999999999999993</v>
      </c>
      <c r="W1994" s="4">
        <v>8</v>
      </c>
      <c r="X1994" s="4" t="s">
        <v>6020</v>
      </c>
      <c r="Y1994" s="4" t="b">
        <v>1</v>
      </c>
      <c r="Z1994" s="4" t="b">
        <v>0</v>
      </c>
      <c r="AA1994" s="4" t="b">
        <v>0</v>
      </c>
      <c r="AB1994" s="4" t="b">
        <v>0</v>
      </c>
      <c r="AC1994" s="4" t="b">
        <v>0</v>
      </c>
    </row>
    <row r="1995" spans="1:29" x14ac:dyDescent="0.25">
      <c r="A1995" s="4" t="s">
        <v>4007</v>
      </c>
      <c r="B1995" s="4" t="s">
        <v>4008</v>
      </c>
      <c r="C1995" s="9">
        <v>45676</v>
      </c>
      <c r="D1995" s="9" t="str">
        <f>TEXT(Transaction_2[[#This Row],[transaction_date]],"yyyy")</f>
        <v>2025</v>
      </c>
      <c r="E1995" s="9" t="str">
        <f>TEXT(Transaction_2[[#This Row],[transaction_date]],"mmm")</f>
        <v>Jan</v>
      </c>
      <c r="F1995" s="4">
        <v>36</v>
      </c>
      <c r="G1995" s="4" t="s">
        <v>6017</v>
      </c>
      <c r="H1995" s="4" t="s">
        <v>44</v>
      </c>
      <c r="I1995" s="4" t="s">
        <v>6019</v>
      </c>
      <c r="J1995" s="4">
        <v>2</v>
      </c>
      <c r="K1995" s="4">
        <v>138.04</v>
      </c>
      <c r="L1995" s="4">
        <v>276.08999999999997</v>
      </c>
      <c r="M1995" s="12">
        <f>Transaction_2[[#This Row],[total_amount]]*(1-Transaction_2[[#This Row],[discount_percentage]]/100)</f>
        <v>193.53908999999999</v>
      </c>
      <c r="N1995" s="12">
        <f>Transaction_2[[#This Row],[total_amount]]-(Transaction_2[[#This Row],[total_amount]]*Transaction_2[[#This Row],[discount_percentage]]/100)</f>
        <v>193.53908999999999</v>
      </c>
      <c r="O1995" s="4" t="s">
        <v>54</v>
      </c>
      <c r="P1995" s="4" t="s">
        <v>24</v>
      </c>
      <c r="Q1995" s="4">
        <v>34</v>
      </c>
      <c r="R1995" s="4" t="s">
        <v>6010</v>
      </c>
      <c r="S1995" s="4" t="b">
        <v>1</v>
      </c>
      <c r="T1995" s="4">
        <v>29.9</v>
      </c>
      <c r="U1995" s="4" t="s">
        <v>6014</v>
      </c>
      <c r="V1995" s="4">
        <v>14.73</v>
      </c>
      <c r="W1995" s="4">
        <v>22</v>
      </c>
      <c r="X1995" s="4" t="s">
        <v>6007</v>
      </c>
      <c r="Y1995" s="4" t="b">
        <v>1</v>
      </c>
      <c r="Z1995" s="4" t="b">
        <v>0</v>
      </c>
      <c r="AA1995" s="4" t="b">
        <v>0</v>
      </c>
      <c r="AB1995" s="4" t="b">
        <v>0</v>
      </c>
      <c r="AC1995" s="4" t="b">
        <v>0</v>
      </c>
    </row>
    <row r="1996" spans="1:29" x14ac:dyDescent="0.25">
      <c r="A1996" s="4" t="s">
        <v>4009</v>
      </c>
      <c r="B1996" s="4" t="s">
        <v>4010</v>
      </c>
      <c r="C1996" s="9">
        <v>45780</v>
      </c>
      <c r="D1996" s="9" t="str">
        <f>TEXT(Transaction_2[[#This Row],[transaction_date]],"yyyy")</f>
        <v>2025</v>
      </c>
      <c r="E1996" s="9" t="str">
        <f>TEXT(Transaction_2[[#This Row],[transaction_date]],"mmm")</f>
        <v>May</v>
      </c>
      <c r="F1996" s="4">
        <v>62</v>
      </c>
      <c r="G1996" s="4" t="s">
        <v>6008</v>
      </c>
      <c r="H1996" s="4" t="s">
        <v>22</v>
      </c>
      <c r="I1996" s="4" t="s">
        <v>6004</v>
      </c>
      <c r="J1996" s="4">
        <v>2</v>
      </c>
      <c r="K1996" s="4">
        <v>297.91000000000003</v>
      </c>
      <c r="L1996" s="4">
        <v>595.80999999999995</v>
      </c>
      <c r="M1996" s="12">
        <f>Transaction_2[[#This Row],[total_amount]]*(1-Transaction_2[[#This Row],[discount_percentage]]/100)</f>
        <v>595.80999999999995</v>
      </c>
      <c r="N1996" s="12">
        <f>Transaction_2[[#This Row],[total_amount]]-(Transaction_2[[#This Row],[total_amount]]*Transaction_2[[#This Row],[discount_percentage]]/100)</f>
        <v>595.80999999999995</v>
      </c>
      <c r="O1996" s="4" t="s">
        <v>23</v>
      </c>
      <c r="P1996" s="4" t="s">
        <v>32</v>
      </c>
      <c r="Q1996" s="4">
        <v>28</v>
      </c>
      <c r="R1996" s="4" t="s">
        <v>6010</v>
      </c>
      <c r="S1996" s="4" t="b">
        <v>0</v>
      </c>
      <c r="T1996" s="4">
        <v>0</v>
      </c>
      <c r="U1996" s="4" t="s">
        <v>6006</v>
      </c>
      <c r="V1996" s="4">
        <v>7.9</v>
      </c>
      <c r="W1996" s="4">
        <v>21</v>
      </c>
      <c r="X1996" s="4" t="s">
        <v>6007</v>
      </c>
      <c r="Y1996" s="4" t="b">
        <v>0</v>
      </c>
      <c r="Z1996" s="4" t="b">
        <v>0</v>
      </c>
      <c r="AA1996" s="4" t="b">
        <v>0</v>
      </c>
      <c r="AB1996" s="4" t="b">
        <v>0</v>
      </c>
      <c r="AC1996" s="4" t="b">
        <v>0</v>
      </c>
    </row>
    <row r="1997" spans="1:29" x14ac:dyDescent="0.25">
      <c r="A1997" s="4" t="s">
        <v>4011</v>
      </c>
      <c r="B1997" s="4" t="s">
        <v>4012</v>
      </c>
      <c r="C1997" s="9">
        <v>45721</v>
      </c>
      <c r="D1997" s="9" t="str">
        <f>TEXT(Transaction_2[[#This Row],[transaction_date]],"yyyy")</f>
        <v>2025</v>
      </c>
      <c r="E1997" s="9" t="str">
        <f>TEXT(Transaction_2[[#This Row],[transaction_date]],"mmm")</f>
        <v>Mar</v>
      </c>
      <c r="F1997" s="4">
        <v>27</v>
      </c>
      <c r="G1997" s="4" t="s">
        <v>6003</v>
      </c>
      <c r="H1997" s="4" t="s">
        <v>62</v>
      </c>
      <c r="I1997" s="4" t="s">
        <v>6024</v>
      </c>
      <c r="J1997" s="4">
        <v>3</v>
      </c>
      <c r="K1997" s="4">
        <v>170.25</v>
      </c>
      <c r="L1997" s="4">
        <v>510.74</v>
      </c>
      <c r="M1997" s="12">
        <f>Transaction_2[[#This Row],[total_amount]]*(1-Transaction_2[[#This Row],[discount_percentage]]/100)</f>
        <v>510.74</v>
      </c>
      <c r="N1997" s="12">
        <f>Transaction_2[[#This Row],[total_amount]]-(Transaction_2[[#This Row],[total_amount]]*Transaction_2[[#This Row],[discount_percentage]]/100)</f>
        <v>510.74</v>
      </c>
      <c r="O1997" s="4" t="s">
        <v>23</v>
      </c>
      <c r="P1997" s="4" t="s">
        <v>36</v>
      </c>
      <c r="Q1997" s="4">
        <v>20</v>
      </c>
      <c r="R1997" s="4" t="s">
        <v>6005</v>
      </c>
      <c r="S1997" s="4" t="b">
        <v>0</v>
      </c>
      <c r="T1997" s="4">
        <v>0</v>
      </c>
      <c r="U1997" s="4" t="s">
        <v>6006</v>
      </c>
      <c r="V1997" s="4">
        <v>13.26</v>
      </c>
      <c r="W1997" s="4">
        <v>6</v>
      </c>
      <c r="X1997" s="4" t="s">
        <v>6018</v>
      </c>
      <c r="Y1997" s="4" t="b">
        <v>0</v>
      </c>
      <c r="Z1997" s="4" t="b">
        <v>0</v>
      </c>
      <c r="AA1997" s="4" t="b">
        <v>0</v>
      </c>
      <c r="AB1997" s="4" t="b">
        <v>0</v>
      </c>
      <c r="AC1997" s="4" t="b">
        <v>0</v>
      </c>
    </row>
    <row r="1998" spans="1:29" x14ac:dyDescent="0.25">
      <c r="A1998" s="4" t="s">
        <v>4013</v>
      </c>
      <c r="B1998" s="4" t="s">
        <v>4014</v>
      </c>
      <c r="C1998" s="9">
        <v>45692</v>
      </c>
      <c r="D1998" s="9" t="str">
        <f>TEXT(Transaction_2[[#This Row],[transaction_date]],"yyyy")</f>
        <v>2025</v>
      </c>
      <c r="E1998" s="9" t="str">
        <f>TEXT(Transaction_2[[#This Row],[transaction_date]],"mmm")</f>
        <v>Feb</v>
      </c>
      <c r="F1998" s="4">
        <v>76</v>
      </c>
      <c r="G1998" s="4" t="s">
        <v>6011</v>
      </c>
      <c r="H1998" s="4" t="s">
        <v>53</v>
      </c>
      <c r="I1998" s="4" t="s">
        <v>6022</v>
      </c>
      <c r="J1998" s="4">
        <v>4</v>
      </c>
      <c r="K1998" s="4">
        <v>289.27999999999997</v>
      </c>
      <c r="L1998" s="4">
        <v>1157.1300000000001</v>
      </c>
      <c r="M1998" s="12">
        <f>Transaction_2[[#This Row],[total_amount]]*(1-Transaction_2[[#This Row],[discount_percentage]]/100)</f>
        <v>1157.1300000000001</v>
      </c>
      <c r="N1998" s="12">
        <f>Transaction_2[[#This Row],[total_amount]]-(Transaction_2[[#This Row],[total_amount]]*Transaction_2[[#This Row],[discount_percentage]]/100)</f>
        <v>1157.1300000000001</v>
      </c>
      <c r="O1998" s="4" t="s">
        <v>28</v>
      </c>
      <c r="P1998" s="4" t="s">
        <v>36</v>
      </c>
      <c r="Q1998" s="4">
        <v>1</v>
      </c>
      <c r="R1998" s="4" t="s">
        <v>6029</v>
      </c>
      <c r="S1998" s="4" t="b">
        <v>0</v>
      </c>
      <c r="T1998" s="4">
        <v>0</v>
      </c>
      <c r="U1998" s="4" t="s">
        <v>6006</v>
      </c>
      <c r="V1998" s="4">
        <v>12.98</v>
      </c>
      <c r="W1998" s="4">
        <v>17</v>
      </c>
      <c r="X1998" s="4" t="s">
        <v>6007</v>
      </c>
      <c r="Y1998" s="4" t="b">
        <v>0</v>
      </c>
      <c r="Z1998" s="4" t="b">
        <v>0</v>
      </c>
      <c r="AA1998" s="4" t="b">
        <v>0</v>
      </c>
      <c r="AB1998" s="4" t="b">
        <v>0</v>
      </c>
      <c r="AC1998" s="4" t="b">
        <v>0</v>
      </c>
    </row>
    <row r="1999" spans="1:29" x14ac:dyDescent="0.25">
      <c r="A1999" s="4" t="s">
        <v>4015</v>
      </c>
      <c r="B1999" s="4" t="s">
        <v>4016</v>
      </c>
      <c r="C1999" s="9">
        <v>45567</v>
      </c>
      <c r="D1999" s="9" t="str">
        <f>TEXT(Transaction_2[[#This Row],[transaction_date]],"yyyy")</f>
        <v>2024</v>
      </c>
      <c r="E1999" s="9" t="str">
        <f>TEXT(Transaction_2[[#This Row],[transaction_date]],"mmm")</f>
        <v>Oct</v>
      </c>
      <c r="F1999" s="4">
        <v>72</v>
      </c>
      <c r="G1999" s="4" t="s">
        <v>6011</v>
      </c>
      <c r="H1999" s="4" t="s">
        <v>44</v>
      </c>
      <c r="I1999" s="4" t="s">
        <v>6019</v>
      </c>
      <c r="J1999" s="4">
        <v>1</v>
      </c>
      <c r="K1999" s="4">
        <v>210.94</v>
      </c>
      <c r="L1999" s="4">
        <v>210.94</v>
      </c>
      <c r="M1999" s="12">
        <f>Transaction_2[[#This Row],[total_amount]]*(1-Transaction_2[[#This Row],[discount_percentage]]/100)</f>
        <v>210.94</v>
      </c>
      <c r="N1999" s="12">
        <f>Transaction_2[[#This Row],[total_amount]]-(Transaction_2[[#This Row],[total_amount]]*Transaction_2[[#This Row],[discount_percentage]]/100)</f>
        <v>210.94</v>
      </c>
      <c r="O1999" s="4" t="s">
        <v>28</v>
      </c>
      <c r="P1999" s="4" t="s">
        <v>24</v>
      </c>
      <c r="Q1999" s="4">
        <v>35</v>
      </c>
      <c r="R1999" s="4" t="s">
        <v>6010</v>
      </c>
      <c r="S1999" s="4" t="b">
        <v>0</v>
      </c>
      <c r="T1999" s="4">
        <v>0</v>
      </c>
      <c r="U1999" s="4" t="s">
        <v>6006</v>
      </c>
      <c r="V1999" s="4">
        <v>12.05</v>
      </c>
      <c r="W1999" s="4">
        <v>22</v>
      </c>
      <c r="X1999" s="4" t="s">
        <v>6007</v>
      </c>
      <c r="Y1999" s="4" t="b">
        <v>0</v>
      </c>
      <c r="Z1999" s="4" t="b">
        <v>1</v>
      </c>
      <c r="AA1999" s="4" t="b">
        <v>0</v>
      </c>
      <c r="AB1999" s="4" t="b">
        <v>0</v>
      </c>
      <c r="AC1999" s="4" t="b">
        <v>0</v>
      </c>
    </row>
    <row r="2000" spans="1:29" x14ac:dyDescent="0.25">
      <c r="A2000" s="4" t="s">
        <v>4017</v>
      </c>
      <c r="B2000" s="4" t="s">
        <v>4018</v>
      </c>
      <c r="C2000" s="9">
        <v>45698</v>
      </c>
      <c r="D2000" s="9" t="str">
        <f>TEXT(Transaction_2[[#This Row],[transaction_date]],"yyyy")</f>
        <v>2025</v>
      </c>
      <c r="E2000" s="9" t="str">
        <f>TEXT(Transaction_2[[#This Row],[transaction_date]],"mmm")</f>
        <v>Feb</v>
      </c>
      <c r="F2000" s="4">
        <v>74</v>
      </c>
      <c r="G2000" s="4" t="s">
        <v>6011</v>
      </c>
      <c r="H2000" s="4" t="s">
        <v>22</v>
      </c>
      <c r="I2000" s="4" t="s">
        <v>6004</v>
      </c>
      <c r="J2000" s="4">
        <v>18</v>
      </c>
      <c r="K2000" s="4">
        <v>88.42</v>
      </c>
      <c r="L2000" s="4">
        <v>1591.51</v>
      </c>
      <c r="M2000" s="12">
        <f>Transaction_2[[#This Row],[total_amount]]*(1-Transaction_2[[#This Row],[discount_percentage]]/100)</f>
        <v>1591.51</v>
      </c>
      <c r="N2000" s="12">
        <f>Transaction_2[[#This Row],[total_amount]]-(Transaction_2[[#This Row],[total_amount]]*Transaction_2[[#This Row],[discount_percentage]]/100)</f>
        <v>1591.51</v>
      </c>
      <c r="O2000" s="4" t="s">
        <v>28</v>
      </c>
      <c r="P2000" s="4" t="s">
        <v>36</v>
      </c>
      <c r="Q2000" s="4">
        <v>4</v>
      </c>
      <c r="R2000" s="4" t="s">
        <v>6023</v>
      </c>
      <c r="S2000" s="4" t="b">
        <v>0</v>
      </c>
      <c r="T2000" s="4">
        <v>0</v>
      </c>
      <c r="U2000" s="4" t="s">
        <v>6006</v>
      </c>
      <c r="V2000" s="4">
        <v>6.18</v>
      </c>
      <c r="W2000" s="4">
        <v>10</v>
      </c>
      <c r="X2000" s="4" t="s">
        <v>6020</v>
      </c>
      <c r="Y2000" s="4" t="b">
        <v>1</v>
      </c>
      <c r="Z2000" s="4" t="b">
        <v>0</v>
      </c>
      <c r="AA2000" s="4" t="b">
        <v>0</v>
      </c>
      <c r="AB2000" s="4" t="b">
        <v>0</v>
      </c>
      <c r="AC2000" s="4" t="b">
        <v>1</v>
      </c>
    </row>
    <row r="2001" spans="1:29" x14ac:dyDescent="0.25">
      <c r="A2001" s="4" t="s">
        <v>4019</v>
      </c>
      <c r="B2001" s="4" t="s">
        <v>4020</v>
      </c>
      <c r="C2001" s="9">
        <v>45553</v>
      </c>
      <c r="D2001" s="9" t="str">
        <f>TEXT(Transaction_2[[#This Row],[transaction_date]],"yyyy")</f>
        <v>2024</v>
      </c>
      <c r="E2001" s="9" t="str">
        <f>TEXT(Transaction_2[[#This Row],[transaction_date]],"mmm")</f>
        <v>Sep</v>
      </c>
      <c r="F2001" s="4">
        <v>55</v>
      </c>
      <c r="G2001" s="4" t="s">
        <v>6012</v>
      </c>
      <c r="H2001" s="4" t="s">
        <v>65</v>
      </c>
      <c r="I2001" s="4" t="s">
        <v>6025</v>
      </c>
      <c r="J2001" s="4">
        <v>3</v>
      </c>
      <c r="K2001" s="4">
        <v>204.18</v>
      </c>
      <c r="L2001" s="4">
        <v>612.54</v>
      </c>
      <c r="M2001" s="12">
        <f>Transaction_2[[#This Row],[total_amount]]*(1-Transaction_2[[#This Row],[discount_percentage]]/100)</f>
        <v>328.32144</v>
      </c>
      <c r="N2001" s="12">
        <f>Transaction_2[[#This Row],[total_amount]]-(Transaction_2[[#This Row],[total_amount]]*Transaction_2[[#This Row],[discount_percentage]]/100)</f>
        <v>328.32144</v>
      </c>
      <c r="O2001" s="4" t="s">
        <v>54</v>
      </c>
      <c r="P2001" s="4" t="s">
        <v>24</v>
      </c>
      <c r="Q2001" s="4">
        <v>45</v>
      </c>
      <c r="R2001" s="4" t="s">
        <v>6010</v>
      </c>
      <c r="S2001" s="4" t="b">
        <v>1</v>
      </c>
      <c r="T2001" s="4">
        <v>46.4</v>
      </c>
      <c r="U2001" s="4" t="s">
        <v>6014</v>
      </c>
      <c r="V2001" s="4">
        <v>16.43</v>
      </c>
      <c r="W2001" s="4">
        <v>12</v>
      </c>
      <c r="X2001" s="4" t="s">
        <v>6020</v>
      </c>
      <c r="Y2001" s="4" t="b">
        <v>0</v>
      </c>
      <c r="Z2001" s="4" t="b">
        <v>0</v>
      </c>
      <c r="AA2001" s="4" t="b">
        <v>0</v>
      </c>
      <c r="AB2001" s="4" t="b">
        <v>0</v>
      </c>
      <c r="AC2001" s="4" t="b">
        <v>0</v>
      </c>
    </row>
    <row r="2002" spans="1:29" x14ac:dyDescent="0.25">
      <c r="A2002" s="4" t="s">
        <v>4021</v>
      </c>
      <c r="B2002" s="4" t="s">
        <v>4022</v>
      </c>
      <c r="C2002" s="9">
        <v>45686</v>
      </c>
      <c r="D2002" s="9" t="str">
        <f>TEXT(Transaction_2[[#This Row],[transaction_date]],"yyyy")</f>
        <v>2025</v>
      </c>
      <c r="E2002" s="9" t="str">
        <f>TEXT(Transaction_2[[#This Row],[transaction_date]],"mmm")</f>
        <v>Jan</v>
      </c>
      <c r="F2002" s="4">
        <v>62</v>
      </c>
      <c r="G2002" s="4" t="s">
        <v>6008</v>
      </c>
      <c r="H2002" s="4" t="s">
        <v>39</v>
      </c>
      <c r="I2002" s="4" t="s">
        <v>6015</v>
      </c>
      <c r="J2002" s="4">
        <v>1</v>
      </c>
      <c r="K2002" s="4">
        <v>213.31</v>
      </c>
      <c r="L2002" s="4">
        <v>213.31</v>
      </c>
      <c r="M2002" s="12">
        <f>Transaction_2[[#This Row],[total_amount]]*(1-Transaction_2[[#This Row],[discount_percentage]]/100)</f>
        <v>213.31</v>
      </c>
      <c r="N2002" s="12">
        <f>Transaction_2[[#This Row],[total_amount]]-(Transaction_2[[#This Row],[total_amount]]*Transaction_2[[#This Row],[discount_percentage]]/100)</f>
        <v>213.31</v>
      </c>
      <c r="O2002" s="4" t="s">
        <v>31</v>
      </c>
      <c r="P2002" s="4" t="s">
        <v>24</v>
      </c>
      <c r="Q2002" s="4">
        <v>28</v>
      </c>
      <c r="R2002" s="4" t="s">
        <v>6010</v>
      </c>
      <c r="S2002" s="4" t="b">
        <v>0</v>
      </c>
      <c r="T2002" s="4">
        <v>0</v>
      </c>
      <c r="U2002" s="4" t="s">
        <v>6006</v>
      </c>
      <c r="V2002" s="4">
        <v>20.68</v>
      </c>
      <c r="W2002" s="4">
        <v>16</v>
      </c>
      <c r="X2002" s="4" t="s">
        <v>6007</v>
      </c>
      <c r="Y2002" s="4" t="b">
        <v>0</v>
      </c>
      <c r="Z2002" s="4" t="b">
        <v>0</v>
      </c>
      <c r="AA2002" s="4" t="b">
        <v>0</v>
      </c>
      <c r="AB2002" s="4" t="b">
        <v>0</v>
      </c>
      <c r="AC2002" s="4" t="b">
        <v>0</v>
      </c>
    </row>
    <row r="2003" spans="1:29" x14ac:dyDescent="0.25">
      <c r="A2003" s="4" t="s">
        <v>4023</v>
      </c>
      <c r="B2003" s="4" t="s">
        <v>4024</v>
      </c>
      <c r="C2003" s="9">
        <v>45593</v>
      </c>
      <c r="D2003" s="9" t="str">
        <f>TEXT(Transaction_2[[#This Row],[transaction_date]],"yyyy")</f>
        <v>2024</v>
      </c>
      <c r="E2003" s="9" t="str">
        <f>TEXT(Transaction_2[[#This Row],[transaction_date]],"mmm")</f>
        <v>Oct</v>
      </c>
      <c r="F2003" s="4">
        <v>48</v>
      </c>
      <c r="G2003" s="4" t="s">
        <v>6021</v>
      </c>
      <c r="H2003" s="4" t="s">
        <v>35</v>
      </c>
      <c r="I2003" s="4" t="s">
        <v>6013</v>
      </c>
      <c r="J2003" s="4">
        <v>1</v>
      </c>
      <c r="K2003" s="4">
        <v>43.42</v>
      </c>
      <c r="L2003" s="4">
        <v>43.42</v>
      </c>
      <c r="M2003" s="12">
        <f>Transaction_2[[#This Row],[total_amount]]*(1-Transaction_2[[#This Row],[discount_percentage]]/100)</f>
        <v>43.42</v>
      </c>
      <c r="N2003" s="12">
        <f>Transaction_2[[#This Row],[total_amount]]-(Transaction_2[[#This Row],[total_amount]]*Transaction_2[[#This Row],[discount_percentage]]/100)</f>
        <v>43.42</v>
      </c>
      <c r="O2003" s="4" t="s">
        <v>23</v>
      </c>
      <c r="P2003" s="4" t="s">
        <v>24</v>
      </c>
      <c r="Q2003" s="4">
        <v>37</v>
      </c>
      <c r="R2003" s="4" t="s">
        <v>6010</v>
      </c>
      <c r="S2003" s="4" t="b">
        <v>0</v>
      </c>
      <c r="T2003" s="4">
        <v>0</v>
      </c>
      <c r="U2003" s="4" t="s">
        <v>6006</v>
      </c>
      <c r="V2003" s="4">
        <v>5.3</v>
      </c>
      <c r="W2003" s="4">
        <v>2</v>
      </c>
      <c r="X2003" s="4" t="s">
        <v>6016</v>
      </c>
      <c r="Y2003" s="4" t="b">
        <v>0</v>
      </c>
      <c r="Z2003" s="4" t="b">
        <v>0</v>
      </c>
      <c r="AA2003" s="4" t="b">
        <v>0</v>
      </c>
      <c r="AB2003" s="4" t="b">
        <v>0</v>
      </c>
      <c r="AC2003" s="4" t="b">
        <v>0</v>
      </c>
    </row>
    <row r="2004" spans="1:29" x14ac:dyDescent="0.25">
      <c r="A2004" s="4" t="s">
        <v>4025</v>
      </c>
      <c r="B2004" s="4" t="s">
        <v>4026</v>
      </c>
      <c r="C2004" s="9">
        <v>45573</v>
      </c>
      <c r="D2004" s="9" t="str">
        <f>TEXT(Transaction_2[[#This Row],[transaction_date]],"yyyy")</f>
        <v>2024</v>
      </c>
      <c r="E2004" s="9" t="str">
        <f>TEXT(Transaction_2[[#This Row],[transaction_date]],"mmm")</f>
        <v>Oct</v>
      </c>
      <c r="F2004" s="4">
        <v>46</v>
      </c>
      <c r="G2004" s="4" t="s">
        <v>6021</v>
      </c>
      <c r="H2004" s="4" t="s">
        <v>65</v>
      </c>
      <c r="I2004" s="4" t="s">
        <v>6025</v>
      </c>
      <c r="J2004" s="4">
        <v>5</v>
      </c>
      <c r="K2004" s="4">
        <v>15.52</v>
      </c>
      <c r="L2004" s="4">
        <v>77.62</v>
      </c>
      <c r="M2004" s="12">
        <f>Transaction_2[[#This Row],[total_amount]]*(1-Transaction_2[[#This Row],[discount_percentage]]/100)</f>
        <v>77.62</v>
      </c>
      <c r="N2004" s="12">
        <f>Transaction_2[[#This Row],[total_amount]]-(Transaction_2[[#This Row],[total_amount]]*Transaction_2[[#This Row],[discount_percentage]]/100)</f>
        <v>77.62</v>
      </c>
      <c r="O2004" s="4" t="s">
        <v>90</v>
      </c>
      <c r="P2004" s="4" t="s">
        <v>57</v>
      </c>
      <c r="Q2004" s="4">
        <v>4</v>
      </c>
      <c r="R2004" s="4" t="s">
        <v>6023</v>
      </c>
      <c r="S2004" s="4" t="b">
        <v>0</v>
      </c>
      <c r="T2004" s="4">
        <v>0</v>
      </c>
      <c r="U2004" s="4" t="s">
        <v>6006</v>
      </c>
      <c r="V2004" s="4">
        <v>17.04</v>
      </c>
      <c r="W2004" s="4">
        <v>5</v>
      </c>
      <c r="X2004" s="4" t="s">
        <v>6018</v>
      </c>
      <c r="Y2004" s="4" t="b">
        <v>0</v>
      </c>
      <c r="Z2004" s="4" t="b">
        <v>0</v>
      </c>
      <c r="AA2004" s="4" t="b">
        <v>0</v>
      </c>
      <c r="AB2004" s="4" t="b">
        <v>1</v>
      </c>
      <c r="AC2004" s="4" t="b">
        <v>1</v>
      </c>
    </row>
    <row r="2005" spans="1:29" x14ac:dyDescent="0.25">
      <c r="A2005" s="4" t="s">
        <v>4027</v>
      </c>
      <c r="B2005" s="4" t="s">
        <v>4028</v>
      </c>
      <c r="C2005" s="9">
        <v>45582</v>
      </c>
      <c r="D2005" s="9" t="str">
        <f>TEXT(Transaction_2[[#This Row],[transaction_date]],"yyyy")</f>
        <v>2024</v>
      </c>
      <c r="E2005" s="9" t="str">
        <f>TEXT(Transaction_2[[#This Row],[transaction_date]],"mmm")</f>
        <v>Oct</v>
      </c>
      <c r="F2005" s="4">
        <v>39</v>
      </c>
      <c r="G2005" s="4" t="s">
        <v>6017</v>
      </c>
      <c r="H2005" s="4" t="s">
        <v>35</v>
      </c>
      <c r="I2005" s="4" t="s">
        <v>6013</v>
      </c>
      <c r="J2005" s="4">
        <v>1</v>
      </c>
      <c r="K2005" s="4">
        <v>114.94</v>
      </c>
      <c r="L2005" s="4">
        <v>114.94</v>
      </c>
      <c r="M2005" s="12">
        <f>Transaction_2[[#This Row],[total_amount]]*(1-Transaction_2[[#This Row],[discount_percentage]]/100)</f>
        <v>92.64164000000001</v>
      </c>
      <c r="N2005" s="12">
        <f>Transaction_2[[#This Row],[total_amount]]-(Transaction_2[[#This Row],[total_amount]]*Transaction_2[[#This Row],[discount_percentage]]/100)</f>
        <v>92.641639999999995</v>
      </c>
      <c r="O2005" s="4" t="s">
        <v>54</v>
      </c>
      <c r="P2005" s="4" t="s">
        <v>36</v>
      </c>
      <c r="Q2005" s="4">
        <v>3</v>
      </c>
      <c r="R2005" s="4" t="s">
        <v>6023</v>
      </c>
      <c r="S2005" s="4" t="b">
        <v>1</v>
      </c>
      <c r="T2005" s="4">
        <v>19.399999999999999</v>
      </c>
      <c r="U2005" s="4" t="s">
        <v>6028</v>
      </c>
      <c r="V2005" s="4">
        <v>20</v>
      </c>
      <c r="W2005" s="4">
        <v>24</v>
      </c>
      <c r="X2005" s="4" t="s">
        <v>6007</v>
      </c>
      <c r="Y2005" s="4" t="b">
        <v>0</v>
      </c>
      <c r="Z2005" s="4" t="b">
        <v>0</v>
      </c>
      <c r="AA2005" s="4" t="b">
        <v>0</v>
      </c>
      <c r="AB2005" s="4" t="b">
        <v>0</v>
      </c>
      <c r="AC2005" s="4" t="b">
        <v>0</v>
      </c>
    </row>
    <row r="2006" spans="1:29" x14ac:dyDescent="0.25">
      <c r="A2006" s="4" t="s">
        <v>4029</v>
      </c>
      <c r="B2006" s="4" t="s">
        <v>4030</v>
      </c>
      <c r="C2006" s="9">
        <v>45662</v>
      </c>
      <c r="D2006" s="9" t="str">
        <f>TEXT(Transaction_2[[#This Row],[transaction_date]],"yyyy")</f>
        <v>2025</v>
      </c>
      <c r="E2006" s="9" t="str">
        <f>TEXT(Transaction_2[[#This Row],[transaction_date]],"mmm")</f>
        <v>Jan</v>
      </c>
      <c r="F2006" s="4">
        <v>64</v>
      </c>
      <c r="G2006" s="4" t="s">
        <v>6008</v>
      </c>
      <c r="H2006" s="4" t="s">
        <v>65</v>
      </c>
      <c r="I2006" s="4" t="s">
        <v>6025</v>
      </c>
      <c r="J2006" s="4">
        <v>1</v>
      </c>
      <c r="K2006" s="4">
        <v>84.41</v>
      </c>
      <c r="L2006" s="4">
        <v>84.41</v>
      </c>
      <c r="M2006" s="12">
        <f>Transaction_2[[#This Row],[total_amount]]*(1-Transaction_2[[#This Row],[discount_percentage]]/100)</f>
        <v>68.878560000000007</v>
      </c>
      <c r="N2006" s="12">
        <f>Transaction_2[[#This Row],[total_amount]]-(Transaction_2[[#This Row],[total_amount]]*Transaction_2[[#This Row],[discount_percentage]]/100)</f>
        <v>68.878559999999993</v>
      </c>
      <c r="O2006" s="4" t="s">
        <v>31</v>
      </c>
      <c r="P2006" s="4" t="s">
        <v>36</v>
      </c>
      <c r="Q2006" s="4">
        <v>6</v>
      </c>
      <c r="R2006" s="4" t="s">
        <v>6005</v>
      </c>
      <c r="S2006" s="4" t="b">
        <v>1</v>
      </c>
      <c r="T2006" s="4">
        <v>18.399999999999999</v>
      </c>
      <c r="U2006" s="4" t="s">
        <v>6028</v>
      </c>
      <c r="V2006" s="4">
        <v>7.75</v>
      </c>
      <c r="W2006" s="4">
        <v>1</v>
      </c>
      <c r="X2006" s="4" t="s">
        <v>6016</v>
      </c>
      <c r="Y2006" s="4" t="b">
        <v>0</v>
      </c>
      <c r="Z2006" s="4" t="b">
        <v>1</v>
      </c>
      <c r="AA2006" s="4" t="b">
        <v>1</v>
      </c>
      <c r="AB2006" s="4" t="b">
        <v>0</v>
      </c>
      <c r="AC2006" s="4" t="b">
        <v>0</v>
      </c>
    </row>
    <row r="2007" spans="1:29" x14ac:dyDescent="0.25">
      <c r="A2007" s="4" t="s">
        <v>4031</v>
      </c>
      <c r="B2007" s="4" t="s">
        <v>4032</v>
      </c>
      <c r="C2007" s="9">
        <v>45532</v>
      </c>
      <c r="D2007" s="9" t="str">
        <f>TEXT(Transaction_2[[#This Row],[transaction_date]],"yyyy")</f>
        <v>2024</v>
      </c>
      <c r="E2007" s="9" t="str">
        <f>TEXT(Transaction_2[[#This Row],[transaction_date]],"mmm")</f>
        <v>Aug</v>
      </c>
      <c r="F2007" s="4">
        <v>74</v>
      </c>
      <c r="G2007" s="4" t="s">
        <v>6011</v>
      </c>
      <c r="H2007" s="4" t="s">
        <v>80</v>
      </c>
      <c r="I2007" s="4" t="s">
        <v>6026</v>
      </c>
      <c r="J2007" s="4">
        <v>1</v>
      </c>
      <c r="K2007" s="4">
        <v>265.02</v>
      </c>
      <c r="L2007" s="4">
        <v>265.02</v>
      </c>
      <c r="M2007" s="12">
        <f>Transaction_2[[#This Row],[total_amount]]*(1-Transaction_2[[#This Row],[discount_percentage]]/100)</f>
        <v>265.02</v>
      </c>
      <c r="N2007" s="12">
        <f>Transaction_2[[#This Row],[total_amount]]-(Transaction_2[[#This Row],[total_amount]]*Transaction_2[[#This Row],[discount_percentage]]/100)</f>
        <v>265.02</v>
      </c>
      <c r="O2007" s="4" t="s">
        <v>28</v>
      </c>
      <c r="P2007" s="4" t="s">
        <v>24</v>
      </c>
      <c r="Q2007" s="4">
        <v>46</v>
      </c>
      <c r="R2007" s="4" t="s">
        <v>6010</v>
      </c>
      <c r="S2007" s="4" t="b">
        <v>0</v>
      </c>
      <c r="T2007" s="4">
        <v>0</v>
      </c>
      <c r="U2007" s="4" t="s">
        <v>6006</v>
      </c>
      <c r="V2007" s="4">
        <v>7.89</v>
      </c>
      <c r="W2007" s="4">
        <v>9</v>
      </c>
      <c r="X2007" s="4" t="s">
        <v>6020</v>
      </c>
      <c r="Y2007" s="4" t="b">
        <v>0</v>
      </c>
      <c r="Z2007" s="4" t="b">
        <v>0</v>
      </c>
      <c r="AA2007" s="4" t="b">
        <v>0</v>
      </c>
      <c r="AB2007" s="4" t="b">
        <v>0</v>
      </c>
      <c r="AC2007" s="4" t="b">
        <v>0</v>
      </c>
    </row>
    <row r="2008" spans="1:29" x14ac:dyDescent="0.25">
      <c r="A2008" s="4" t="s">
        <v>4033</v>
      </c>
      <c r="B2008" s="4" t="s">
        <v>4034</v>
      </c>
      <c r="C2008" s="9">
        <v>45629</v>
      </c>
      <c r="D2008" s="9" t="str">
        <f>TEXT(Transaction_2[[#This Row],[transaction_date]],"yyyy")</f>
        <v>2024</v>
      </c>
      <c r="E2008" s="9" t="str">
        <f>TEXT(Transaction_2[[#This Row],[transaction_date]],"mmm")</f>
        <v>Dec</v>
      </c>
      <c r="F2008" s="4">
        <v>37</v>
      </c>
      <c r="G2008" s="4" t="s">
        <v>6017</v>
      </c>
      <c r="H2008" s="4" t="s">
        <v>65</v>
      </c>
      <c r="I2008" s="4" t="s">
        <v>6025</v>
      </c>
      <c r="J2008" s="4">
        <v>4</v>
      </c>
      <c r="K2008" s="4">
        <v>37.700000000000003</v>
      </c>
      <c r="L2008" s="4">
        <v>150.81</v>
      </c>
      <c r="M2008" s="12">
        <f>Transaction_2[[#This Row],[total_amount]]*(1-Transaction_2[[#This Row],[discount_percentage]]/100)</f>
        <v>150.81</v>
      </c>
      <c r="N2008" s="12">
        <f>Transaction_2[[#This Row],[total_amount]]-(Transaction_2[[#This Row],[total_amount]]*Transaction_2[[#This Row],[discount_percentage]]/100)</f>
        <v>150.81</v>
      </c>
      <c r="O2008" s="4" t="s">
        <v>31</v>
      </c>
      <c r="P2008" s="4" t="s">
        <v>36</v>
      </c>
      <c r="Q2008" s="4">
        <v>2</v>
      </c>
      <c r="R2008" s="4" t="s">
        <v>6023</v>
      </c>
      <c r="S2008" s="4" t="b">
        <v>0</v>
      </c>
      <c r="T2008" s="4">
        <v>0</v>
      </c>
      <c r="U2008" s="4" t="s">
        <v>6006</v>
      </c>
      <c r="V2008" s="4">
        <v>6.6</v>
      </c>
      <c r="W2008" s="4">
        <v>10</v>
      </c>
      <c r="X2008" s="4" t="s">
        <v>6020</v>
      </c>
      <c r="Y2008" s="4" t="b">
        <v>0</v>
      </c>
      <c r="Z2008" s="4" t="b">
        <v>1</v>
      </c>
      <c r="AA2008" s="4" t="b">
        <v>0</v>
      </c>
      <c r="AB2008" s="4" t="b">
        <v>0</v>
      </c>
      <c r="AC2008" s="4" t="b">
        <v>1</v>
      </c>
    </row>
    <row r="2009" spans="1:29" x14ac:dyDescent="0.25">
      <c r="A2009" s="4" t="s">
        <v>4035</v>
      </c>
      <c r="B2009" s="4" t="s">
        <v>4036</v>
      </c>
      <c r="C2009" s="9">
        <v>45731</v>
      </c>
      <c r="D2009" s="9" t="str">
        <f>TEXT(Transaction_2[[#This Row],[transaction_date]],"yyyy")</f>
        <v>2025</v>
      </c>
      <c r="E2009" s="9" t="str">
        <f>TEXT(Transaction_2[[#This Row],[transaction_date]],"mmm")</f>
        <v>Mar</v>
      </c>
      <c r="F2009" s="4">
        <v>61</v>
      </c>
      <c r="G2009" s="4" t="s">
        <v>6008</v>
      </c>
      <c r="H2009" s="4" t="s">
        <v>115</v>
      </c>
      <c r="I2009" s="4" t="s">
        <v>6030</v>
      </c>
      <c r="J2009" s="4">
        <v>6</v>
      </c>
      <c r="K2009" s="4">
        <v>56.87</v>
      </c>
      <c r="L2009" s="4">
        <v>341.22</v>
      </c>
      <c r="M2009" s="12">
        <f>Transaction_2[[#This Row],[total_amount]]*(1-Transaction_2[[#This Row],[discount_percentage]]/100)</f>
        <v>341.22</v>
      </c>
      <c r="N2009" s="12">
        <f>Transaction_2[[#This Row],[total_amount]]-(Transaction_2[[#This Row],[total_amount]]*Transaction_2[[#This Row],[discount_percentage]]/100)</f>
        <v>341.22</v>
      </c>
      <c r="O2009" s="4" t="s">
        <v>87</v>
      </c>
      <c r="P2009" s="4" t="s">
        <v>36</v>
      </c>
      <c r="Q2009" s="4">
        <v>2</v>
      </c>
      <c r="R2009" s="4" t="s">
        <v>6023</v>
      </c>
      <c r="S2009" s="4" t="b">
        <v>0</v>
      </c>
      <c r="T2009" s="4">
        <v>0</v>
      </c>
      <c r="U2009" s="4" t="s">
        <v>6006</v>
      </c>
      <c r="V2009" s="4">
        <v>6.67</v>
      </c>
      <c r="W2009" s="4">
        <v>7</v>
      </c>
      <c r="X2009" s="4" t="s">
        <v>6018</v>
      </c>
      <c r="Y2009" s="4" t="b">
        <v>0</v>
      </c>
      <c r="Z2009" s="4" t="b">
        <v>0</v>
      </c>
      <c r="AA2009" s="4" t="b">
        <v>0</v>
      </c>
      <c r="AB2009" s="4" t="b">
        <v>0</v>
      </c>
      <c r="AC2009" s="4" t="b">
        <v>1</v>
      </c>
    </row>
    <row r="2010" spans="1:29" x14ac:dyDescent="0.25">
      <c r="A2010" s="4" t="s">
        <v>4037</v>
      </c>
      <c r="B2010" s="4" t="s">
        <v>4038</v>
      </c>
      <c r="C2010" s="9">
        <v>45514</v>
      </c>
      <c r="D2010" s="9" t="str">
        <f>TEXT(Transaction_2[[#This Row],[transaction_date]],"yyyy")</f>
        <v>2024</v>
      </c>
      <c r="E2010" s="9" t="str">
        <f>TEXT(Transaction_2[[#This Row],[transaction_date]],"mmm")</f>
        <v>Aug</v>
      </c>
      <c r="F2010" s="4">
        <v>21</v>
      </c>
      <c r="G2010" s="4" t="s">
        <v>6003</v>
      </c>
      <c r="H2010" s="4" t="s">
        <v>22</v>
      </c>
      <c r="I2010" s="4" t="s">
        <v>6004</v>
      </c>
      <c r="J2010" s="4">
        <v>4</v>
      </c>
      <c r="K2010" s="4">
        <v>43.26</v>
      </c>
      <c r="L2010" s="4">
        <v>173.04</v>
      </c>
      <c r="M2010" s="12">
        <f>Transaction_2[[#This Row],[total_amount]]*(1-Transaction_2[[#This Row],[discount_percentage]]/100)</f>
        <v>173.04</v>
      </c>
      <c r="N2010" s="12">
        <f>Transaction_2[[#This Row],[total_amount]]-(Transaction_2[[#This Row],[total_amount]]*Transaction_2[[#This Row],[discount_percentage]]/100)</f>
        <v>173.04</v>
      </c>
      <c r="O2010" s="4" t="s">
        <v>31</v>
      </c>
      <c r="P2010" s="4" t="s">
        <v>24</v>
      </c>
      <c r="Q2010" s="4">
        <v>25</v>
      </c>
      <c r="R2010" s="4" t="s">
        <v>6005</v>
      </c>
      <c r="S2010" s="4" t="b">
        <v>0</v>
      </c>
      <c r="T2010" s="4">
        <v>0</v>
      </c>
      <c r="U2010" s="4" t="s">
        <v>6006</v>
      </c>
      <c r="V2010" s="4">
        <v>17.690000000000001</v>
      </c>
      <c r="W2010" s="4">
        <v>14</v>
      </c>
      <c r="X2010" s="4" t="s">
        <v>6020</v>
      </c>
      <c r="Y2010" s="4" t="b">
        <v>0</v>
      </c>
      <c r="Z2010" s="4" t="b">
        <v>0</v>
      </c>
      <c r="AA2010" s="4" t="b">
        <v>0</v>
      </c>
      <c r="AB2010" s="4" t="b">
        <v>0</v>
      </c>
      <c r="AC2010" s="4" t="b">
        <v>0</v>
      </c>
    </row>
    <row r="2011" spans="1:29" x14ac:dyDescent="0.25">
      <c r="A2011" s="4" t="s">
        <v>4039</v>
      </c>
      <c r="B2011" s="4" t="s">
        <v>4040</v>
      </c>
      <c r="C2011" s="9">
        <v>45679</v>
      </c>
      <c r="D2011" s="9" t="str">
        <f>TEXT(Transaction_2[[#This Row],[transaction_date]],"yyyy")</f>
        <v>2025</v>
      </c>
      <c r="E2011" s="9" t="str">
        <f>TEXT(Transaction_2[[#This Row],[transaction_date]],"mmm")</f>
        <v>Jan</v>
      </c>
      <c r="F2011" s="4">
        <v>74</v>
      </c>
      <c r="G2011" s="4" t="s">
        <v>6011</v>
      </c>
      <c r="H2011" s="4" t="s">
        <v>65</v>
      </c>
      <c r="I2011" s="4" t="s">
        <v>6025</v>
      </c>
      <c r="J2011" s="4">
        <v>18</v>
      </c>
      <c r="K2011" s="4">
        <v>62.17</v>
      </c>
      <c r="L2011" s="4">
        <v>1119.07</v>
      </c>
      <c r="M2011" s="12">
        <f>Transaction_2[[#This Row],[total_amount]]*(1-Transaction_2[[#This Row],[discount_percentage]]/100)</f>
        <v>1006.0439299999999</v>
      </c>
      <c r="N2011" s="12">
        <f>Transaction_2[[#This Row],[total_amount]]-(Transaction_2[[#This Row],[total_amount]]*Transaction_2[[#This Row],[discount_percentage]]/100)</f>
        <v>1006.0439299999999</v>
      </c>
      <c r="O2011" s="4" t="s">
        <v>28</v>
      </c>
      <c r="P2011" s="4" t="s">
        <v>57</v>
      </c>
      <c r="Q2011" s="4">
        <v>3</v>
      </c>
      <c r="R2011" s="4" t="s">
        <v>6023</v>
      </c>
      <c r="S2011" s="4" t="b">
        <v>1</v>
      </c>
      <c r="T2011" s="4">
        <v>10.1</v>
      </c>
      <c r="U2011" s="4" t="s">
        <v>6028</v>
      </c>
      <c r="V2011" s="4">
        <v>23.76</v>
      </c>
      <c r="W2011" s="4">
        <v>9</v>
      </c>
      <c r="X2011" s="4" t="s">
        <v>6020</v>
      </c>
      <c r="Y2011" s="4" t="b">
        <v>0</v>
      </c>
      <c r="Z2011" s="4" t="b">
        <v>0</v>
      </c>
      <c r="AA2011" s="4" t="b">
        <v>0</v>
      </c>
      <c r="AB2011" s="4" t="b">
        <v>0</v>
      </c>
      <c r="AC2011" s="4" t="b">
        <v>1</v>
      </c>
    </row>
    <row r="2012" spans="1:29" x14ac:dyDescent="0.25">
      <c r="A2012" s="4" t="s">
        <v>4041</v>
      </c>
      <c r="B2012" s="4" t="s">
        <v>4042</v>
      </c>
      <c r="C2012" s="9">
        <v>45770</v>
      </c>
      <c r="D2012" s="9" t="str">
        <f>TEXT(Transaction_2[[#This Row],[transaction_date]],"yyyy")</f>
        <v>2025</v>
      </c>
      <c r="E2012" s="9" t="str">
        <f>TEXT(Transaction_2[[#This Row],[transaction_date]],"mmm")</f>
        <v>Apr</v>
      </c>
      <c r="F2012" s="4">
        <v>56</v>
      </c>
      <c r="G2012" s="4" t="s">
        <v>6012</v>
      </c>
      <c r="H2012" s="4" t="s">
        <v>44</v>
      </c>
      <c r="I2012" s="4" t="s">
        <v>6019</v>
      </c>
      <c r="J2012" s="4">
        <v>5</v>
      </c>
      <c r="K2012" s="4">
        <v>26.96</v>
      </c>
      <c r="L2012" s="4">
        <v>134.79</v>
      </c>
      <c r="M2012" s="12">
        <f>Transaction_2[[#This Row],[total_amount]]*(1-Transaction_2[[#This Row],[discount_percentage]]/100)</f>
        <v>134.79</v>
      </c>
      <c r="N2012" s="12">
        <f>Transaction_2[[#This Row],[total_amount]]-(Transaction_2[[#This Row],[total_amount]]*Transaction_2[[#This Row],[discount_percentage]]/100)</f>
        <v>134.79</v>
      </c>
      <c r="O2012" s="4" t="s">
        <v>31</v>
      </c>
      <c r="P2012" s="4" t="s">
        <v>36</v>
      </c>
      <c r="Q2012" s="4">
        <v>2</v>
      </c>
      <c r="R2012" s="4" t="s">
        <v>6023</v>
      </c>
      <c r="S2012" s="4" t="b">
        <v>0</v>
      </c>
      <c r="T2012" s="4">
        <v>0</v>
      </c>
      <c r="U2012" s="4" t="s">
        <v>6006</v>
      </c>
      <c r="V2012" s="4">
        <v>7.47</v>
      </c>
      <c r="W2012" s="4">
        <v>12</v>
      </c>
      <c r="X2012" s="4" t="s">
        <v>6020</v>
      </c>
      <c r="Y2012" s="4" t="b">
        <v>0</v>
      </c>
      <c r="Z2012" s="4" t="b">
        <v>0</v>
      </c>
      <c r="AA2012" s="4" t="b">
        <v>0</v>
      </c>
      <c r="AB2012" s="4" t="b">
        <v>0</v>
      </c>
      <c r="AC2012" s="4" t="b">
        <v>1</v>
      </c>
    </row>
    <row r="2013" spans="1:29" x14ac:dyDescent="0.25">
      <c r="A2013" s="4" t="s">
        <v>4043</v>
      </c>
      <c r="B2013" s="4" t="s">
        <v>4044</v>
      </c>
      <c r="C2013" s="9">
        <v>45701</v>
      </c>
      <c r="D2013" s="9" t="str">
        <f>TEXT(Transaction_2[[#This Row],[transaction_date]],"yyyy")</f>
        <v>2025</v>
      </c>
      <c r="E2013" s="9" t="str">
        <f>TEXT(Transaction_2[[#This Row],[transaction_date]],"mmm")</f>
        <v>Feb</v>
      </c>
      <c r="F2013" s="4">
        <v>30</v>
      </c>
      <c r="G2013" s="4" t="s">
        <v>6017</v>
      </c>
      <c r="H2013" s="4" t="s">
        <v>27</v>
      </c>
      <c r="I2013" s="4" t="s">
        <v>6009</v>
      </c>
      <c r="J2013" s="4">
        <v>3</v>
      </c>
      <c r="K2013" s="4">
        <v>103.35</v>
      </c>
      <c r="L2013" s="4">
        <v>310.05</v>
      </c>
      <c r="M2013" s="12">
        <f>Transaction_2[[#This Row],[total_amount]]*(1-Transaction_2[[#This Row],[discount_percentage]]/100)</f>
        <v>310.05</v>
      </c>
      <c r="N2013" s="12">
        <f>Transaction_2[[#This Row],[total_amount]]-(Transaction_2[[#This Row],[total_amount]]*Transaction_2[[#This Row],[discount_percentage]]/100)</f>
        <v>310.05</v>
      </c>
      <c r="O2013" s="4" t="s">
        <v>54</v>
      </c>
      <c r="P2013" s="4" t="s">
        <v>32</v>
      </c>
      <c r="Q2013" s="4">
        <v>39</v>
      </c>
      <c r="R2013" s="4" t="s">
        <v>6010</v>
      </c>
      <c r="S2013" s="4" t="b">
        <v>0</v>
      </c>
      <c r="T2013" s="4">
        <v>0</v>
      </c>
      <c r="U2013" s="4" t="s">
        <v>6006</v>
      </c>
      <c r="V2013" s="4">
        <v>6.54</v>
      </c>
      <c r="W2013" s="4">
        <v>3</v>
      </c>
      <c r="X2013" s="4" t="s">
        <v>6016</v>
      </c>
      <c r="Y2013" s="4" t="b">
        <v>0</v>
      </c>
      <c r="Z2013" s="4" t="b">
        <v>0</v>
      </c>
      <c r="AA2013" s="4" t="b">
        <v>1</v>
      </c>
      <c r="AB2013" s="4" t="b">
        <v>1</v>
      </c>
      <c r="AC2013" s="4" t="b">
        <v>0</v>
      </c>
    </row>
    <row r="2014" spans="1:29" x14ac:dyDescent="0.25">
      <c r="A2014" s="4" t="s">
        <v>4045</v>
      </c>
      <c r="B2014" s="4" t="s">
        <v>4046</v>
      </c>
      <c r="C2014" s="9">
        <v>45514</v>
      </c>
      <c r="D2014" s="9" t="str">
        <f>TEXT(Transaction_2[[#This Row],[transaction_date]],"yyyy")</f>
        <v>2024</v>
      </c>
      <c r="E2014" s="9" t="str">
        <f>TEXT(Transaction_2[[#This Row],[transaction_date]],"mmm")</f>
        <v>Aug</v>
      </c>
      <c r="F2014" s="4">
        <v>58</v>
      </c>
      <c r="G2014" s="4" t="s">
        <v>6012</v>
      </c>
      <c r="H2014" s="4" t="s">
        <v>115</v>
      </c>
      <c r="I2014" s="4" t="s">
        <v>6030</v>
      </c>
      <c r="J2014" s="4">
        <v>11</v>
      </c>
      <c r="K2014" s="4">
        <v>83.09</v>
      </c>
      <c r="L2014" s="4">
        <v>914.01</v>
      </c>
      <c r="M2014" s="12">
        <f>Transaction_2[[#This Row],[total_amount]]*(1-Transaction_2[[#This Row],[discount_percentage]]/100)</f>
        <v>914.01</v>
      </c>
      <c r="N2014" s="12">
        <f>Transaction_2[[#This Row],[total_amount]]-(Transaction_2[[#This Row],[total_amount]]*Transaction_2[[#This Row],[discount_percentage]]/100)</f>
        <v>914.01</v>
      </c>
      <c r="O2014" s="4" t="s">
        <v>90</v>
      </c>
      <c r="P2014" s="4" t="s">
        <v>57</v>
      </c>
      <c r="Q2014" s="4">
        <v>3</v>
      </c>
      <c r="R2014" s="4" t="s">
        <v>6023</v>
      </c>
      <c r="S2014" s="4" t="b">
        <v>0</v>
      </c>
      <c r="T2014" s="4">
        <v>0</v>
      </c>
      <c r="U2014" s="4" t="s">
        <v>6006</v>
      </c>
      <c r="V2014" s="4">
        <v>13.73</v>
      </c>
      <c r="W2014" s="4">
        <v>17</v>
      </c>
      <c r="X2014" s="4" t="s">
        <v>6007</v>
      </c>
      <c r="Y2014" s="4" t="b">
        <v>1</v>
      </c>
      <c r="Z2014" s="4" t="b">
        <v>0</v>
      </c>
      <c r="AA2014" s="4" t="b">
        <v>1</v>
      </c>
      <c r="AB2014" s="4" t="b">
        <v>0</v>
      </c>
      <c r="AC2014" s="4" t="b">
        <v>1</v>
      </c>
    </row>
    <row r="2015" spans="1:29" x14ac:dyDescent="0.25">
      <c r="A2015" s="4" t="s">
        <v>4047</v>
      </c>
      <c r="B2015" s="4" t="s">
        <v>4048</v>
      </c>
      <c r="C2015" s="9">
        <v>45507</v>
      </c>
      <c r="D2015" s="9" t="str">
        <f>TEXT(Transaction_2[[#This Row],[transaction_date]],"yyyy")</f>
        <v>2024</v>
      </c>
      <c r="E2015" s="9" t="str">
        <f>TEXT(Transaction_2[[#This Row],[transaction_date]],"mmm")</f>
        <v>Aug</v>
      </c>
      <c r="F2015" s="4">
        <v>62</v>
      </c>
      <c r="G2015" s="4" t="s">
        <v>6008</v>
      </c>
      <c r="H2015" s="4" t="s">
        <v>65</v>
      </c>
      <c r="I2015" s="4" t="s">
        <v>6025</v>
      </c>
      <c r="J2015" s="4">
        <v>5</v>
      </c>
      <c r="K2015" s="4">
        <v>27.65</v>
      </c>
      <c r="L2015" s="4">
        <v>138.27000000000001</v>
      </c>
      <c r="M2015" s="12">
        <f>Transaction_2[[#This Row],[total_amount]]*(1-Transaction_2[[#This Row],[discount_percentage]]/100)</f>
        <v>123.47511000000002</v>
      </c>
      <c r="N2015" s="12">
        <f>Transaction_2[[#This Row],[total_amount]]-(Transaction_2[[#This Row],[total_amount]]*Transaction_2[[#This Row],[discount_percentage]]/100)</f>
        <v>123.47511000000002</v>
      </c>
      <c r="O2015" s="4" t="s">
        <v>87</v>
      </c>
      <c r="P2015" s="4" t="s">
        <v>57</v>
      </c>
      <c r="Q2015" s="4">
        <v>2</v>
      </c>
      <c r="R2015" s="4" t="s">
        <v>6023</v>
      </c>
      <c r="S2015" s="4" t="b">
        <v>1</v>
      </c>
      <c r="T2015" s="4">
        <v>10.7</v>
      </c>
      <c r="U2015" s="4" t="s">
        <v>6028</v>
      </c>
      <c r="V2015" s="4">
        <v>20.440000000000001</v>
      </c>
      <c r="W2015" s="4">
        <v>17</v>
      </c>
      <c r="X2015" s="4" t="s">
        <v>6007</v>
      </c>
      <c r="Y2015" s="4" t="b">
        <v>1</v>
      </c>
      <c r="Z2015" s="4" t="b">
        <v>0</v>
      </c>
      <c r="AA2015" s="4" t="b">
        <v>1</v>
      </c>
      <c r="AB2015" s="4" t="b">
        <v>0</v>
      </c>
      <c r="AC2015" s="4" t="b">
        <v>1</v>
      </c>
    </row>
    <row r="2016" spans="1:29" x14ac:dyDescent="0.25">
      <c r="A2016" s="4" t="s">
        <v>4049</v>
      </c>
      <c r="B2016" s="4" t="s">
        <v>4050</v>
      </c>
      <c r="C2016" s="9">
        <v>45523</v>
      </c>
      <c r="D2016" s="9" t="str">
        <f>TEXT(Transaction_2[[#This Row],[transaction_date]],"yyyy")</f>
        <v>2024</v>
      </c>
      <c r="E2016" s="9" t="str">
        <f>TEXT(Transaction_2[[#This Row],[transaction_date]],"mmm")</f>
        <v>Aug</v>
      </c>
      <c r="F2016" s="4">
        <v>43</v>
      </c>
      <c r="G2016" s="4" t="s">
        <v>6021</v>
      </c>
      <c r="H2016" s="4" t="s">
        <v>35</v>
      </c>
      <c r="I2016" s="4" t="s">
        <v>6013</v>
      </c>
      <c r="J2016" s="4">
        <v>1</v>
      </c>
      <c r="K2016" s="4">
        <v>126.07</v>
      </c>
      <c r="L2016" s="4">
        <v>126.07</v>
      </c>
      <c r="M2016" s="12">
        <f>Transaction_2[[#This Row],[total_amount]]*(1-Transaction_2[[#This Row],[discount_percentage]]/100)</f>
        <v>101.86456</v>
      </c>
      <c r="N2016" s="12">
        <f>Transaction_2[[#This Row],[total_amount]]-(Transaction_2[[#This Row],[total_amount]]*Transaction_2[[#This Row],[discount_percentage]]/100)</f>
        <v>101.86456</v>
      </c>
      <c r="O2016" s="4" t="s">
        <v>23</v>
      </c>
      <c r="P2016" s="4" t="s">
        <v>32</v>
      </c>
      <c r="Q2016" s="4">
        <v>37</v>
      </c>
      <c r="R2016" s="4" t="s">
        <v>6010</v>
      </c>
      <c r="S2016" s="4" t="b">
        <v>1</v>
      </c>
      <c r="T2016" s="4">
        <v>19.2</v>
      </c>
      <c r="U2016" s="4" t="s">
        <v>6028</v>
      </c>
      <c r="V2016" s="4">
        <v>16.940000000000001</v>
      </c>
      <c r="W2016" s="4">
        <v>8</v>
      </c>
      <c r="X2016" s="4" t="s">
        <v>6020</v>
      </c>
      <c r="Y2016" s="4" t="b">
        <v>0</v>
      </c>
      <c r="Z2016" s="4" t="b">
        <v>1</v>
      </c>
      <c r="AA2016" s="4" t="b">
        <v>0</v>
      </c>
      <c r="AB2016" s="4" t="b">
        <v>1</v>
      </c>
      <c r="AC2016" s="4" t="b">
        <v>0</v>
      </c>
    </row>
    <row r="2017" spans="1:29" x14ac:dyDescent="0.25">
      <c r="A2017" s="4" t="s">
        <v>4051</v>
      </c>
      <c r="B2017" s="4" t="s">
        <v>4052</v>
      </c>
      <c r="C2017" s="9">
        <v>45613</v>
      </c>
      <c r="D2017" s="9" t="str">
        <f>TEXT(Transaction_2[[#This Row],[transaction_date]],"yyyy")</f>
        <v>2024</v>
      </c>
      <c r="E2017" s="9" t="str">
        <f>TEXT(Transaction_2[[#This Row],[transaction_date]],"mmm")</f>
        <v>Nov</v>
      </c>
      <c r="F2017" s="4">
        <v>23</v>
      </c>
      <c r="G2017" s="4" t="s">
        <v>6003</v>
      </c>
      <c r="H2017" s="4" t="s">
        <v>35</v>
      </c>
      <c r="I2017" s="4" t="s">
        <v>6013</v>
      </c>
      <c r="J2017" s="4">
        <v>12</v>
      </c>
      <c r="K2017" s="4">
        <v>68.72</v>
      </c>
      <c r="L2017" s="4">
        <v>824.61</v>
      </c>
      <c r="M2017" s="12">
        <f>Transaction_2[[#This Row],[total_amount]]*(1-Transaction_2[[#This Row],[discount_percentage]]/100)</f>
        <v>824.61</v>
      </c>
      <c r="N2017" s="12">
        <f>Transaction_2[[#This Row],[total_amount]]-(Transaction_2[[#This Row],[total_amount]]*Transaction_2[[#This Row],[discount_percentage]]/100)</f>
        <v>824.61</v>
      </c>
      <c r="O2017" s="4" t="s">
        <v>28</v>
      </c>
      <c r="P2017" s="4" t="s">
        <v>36</v>
      </c>
      <c r="Q2017" s="4">
        <v>2</v>
      </c>
      <c r="R2017" s="4" t="s">
        <v>6023</v>
      </c>
      <c r="S2017" s="4" t="b">
        <v>0</v>
      </c>
      <c r="T2017" s="4">
        <v>0</v>
      </c>
      <c r="U2017" s="4" t="s">
        <v>6006</v>
      </c>
      <c r="V2017" s="4">
        <v>24.76</v>
      </c>
      <c r="W2017" s="4">
        <v>15</v>
      </c>
      <c r="X2017" s="4" t="s">
        <v>6007</v>
      </c>
      <c r="Y2017" s="4" t="b">
        <v>1</v>
      </c>
      <c r="Z2017" s="4" t="b">
        <v>0</v>
      </c>
      <c r="AA2017" s="4" t="b">
        <v>0</v>
      </c>
      <c r="AB2017" s="4" t="b">
        <v>0</v>
      </c>
      <c r="AC2017" s="4" t="b">
        <v>1</v>
      </c>
    </row>
    <row r="2018" spans="1:29" x14ac:dyDescent="0.25">
      <c r="A2018" s="4" t="s">
        <v>4053</v>
      </c>
      <c r="B2018" s="4" t="s">
        <v>4054</v>
      </c>
      <c r="C2018" s="9">
        <v>45584</v>
      </c>
      <c r="D2018" s="9" t="str">
        <f>TEXT(Transaction_2[[#This Row],[transaction_date]],"yyyy")</f>
        <v>2024</v>
      </c>
      <c r="E2018" s="9" t="str">
        <f>TEXT(Transaction_2[[#This Row],[transaction_date]],"mmm")</f>
        <v>Oct</v>
      </c>
      <c r="F2018" s="4">
        <v>30</v>
      </c>
      <c r="G2018" s="4" t="s">
        <v>6017</v>
      </c>
      <c r="H2018" s="4" t="s">
        <v>22</v>
      </c>
      <c r="I2018" s="4" t="s">
        <v>6004</v>
      </c>
      <c r="J2018" s="4">
        <v>2</v>
      </c>
      <c r="K2018" s="4">
        <v>194.38</v>
      </c>
      <c r="L2018" s="4">
        <v>388.77</v>
      </c>
      <c r="M2018" s="12">
        <f>Transaction_2[[#This Row],[total_amount]]*(1-Transaction_2[[#This Row],[discount_percentage]]/100)</f>
        <v>242.59247999999999</v>
      </c>
      <c r="N2018" s="12">
        <f>Transaction_2[[#This Row],[total_amount]]-(Transaction_2[[#This Row],[total_amount]]*Transaction_2[[#This Row],[discount_percentage]]/100)</f>
        <v>242.59247999999997</v>
      </c>
      <c r="O2018" s="4" t="s">
        <v>28</v>
      </c>
      <c r="P2018" s="4" t="s">
        <v>32</v>
      </c>
      <c r="Q2018" s="4">
        <v>29</v>
      </c>
      <c r="R2018" s="4" t="s">
        <v>6010</v>
      </c>
      <c r="S2018" s="4" t="b">
        <v>1</v>
      </c>
      <c r="T2018" s="4">
        <v>37.6</v>
      </c>
      <c r="U2018" s="4" t="s">
        <v>6014</v>
      </c>
      <c r="V2018" s="4">
        <v>7.57</v>
      </c>
      <c r="W2018" s="4">
        <v>25</v>
      </c>
      <c r="X2018" s="4" t="s">
        <v>6007</v>
      </c>
      <c r="Y2018" s="4" t="b">
        <v>0</v>
      </c>
      <c r="Z2018" s="4" t="b">
        <v>0</v>
      </c>
      <c r="AA2018" s="4" t="b">
        <v>0</v>
      </c>
      <c r="AB2018" s="4" t="b">
        <v>0</v>
      </c>
      <c r="AC2018" s="4" t="b">
        <v>0</v>
      </c>
    </row>
    <row r="2019" spans="1:29" x14ac:dyDescent="0.25">
      <c r="A2019" s="4" t="s">
        <v>4055</v>
      </c>
      <c r="B2019" s="4" t="s">
        <v>4056</v>
      </c>
      <c r="C2019" s="9">
        <v>45839</v>
      </c>
      <c r="D2019" s="9" t="str">
        <f>TEXT(Transaction_2[[#This Row],[transaction_date]],"yyyy")</f>
        <v>2025</v>
      </c>
      <c r="E2019" s="9" t="str">
        <f>TEXT(Transaction_2[[#This Row],[transaction_date]],"mmm")</f>
        <v>Jul</v>
      </c>
      <c r="F2019" s="4">
        <v>44</v>
      </c>
      <c r="G2019" s="4" t="s">
        <v>6021</v>
      </c>
      <c r="H2019" s="4" t="s">
        <v>65</v>
      </c>
      <c r="I2019" s="4" t="s">
        <v>6025</v>
      </c>
      <c r="J2019" s="4">
        <v>3</v>
      </c>
      <c r="K2019" s="4">
        <v>275.82</v>
      </c>
      <c r="L2019" s="4">
        <v>827.45</v>
      </c>
      <c r="M2019" s="12">
        <f>Transaction_2[[#This Row],[total_amount]]*(1-Transaction_2[[#This Row],[discount_percentage]]/100)</f>
        <v>827.45</v>
      </c>
      <c r="N2019" s="12">
        <f>Transaction_2[[#This Row],[total_amount]]-(Transaction_2[[#This Row],[total_amount]]*Transaction_2[[#This Row],[discount_percentage]]/100)</f>
        <v>827.45</v>
      </c>
      <c r="O2019" s="4" t="s">
        <v>28</v>
      </c>
      <c r="P2019" s="4" t="s">
        <v>24</v>
      </c>
      <c r="Q2019" s="4">
        <v>22</v>
      </c>
      <c r="R2019" s="4" t="s">
        <v>6005</v>
      </c>
      <c r="S2019" s="4" t="b">
        <v>0</v>
      </c>
      <c r="T2019" s="4">
        <v>0</v>
      </c>
      <c r="U2019" s="4" t="s">
        <v>6006</v>
      </c>
      <c r="V2019" s="4">
        <v>21.2</v>
      </c>
      <c r="W2019" s="4">
        <v>1</v>
      </c>
      <c r="X2019" s="4" t="s">
        <v>6016</v>
      </c>
      <c r="Y2019" s="4" t="b">
        <v>0</v>
      </c>
      <c r="Z2019" s="4" t="b">
        <v>0</v>
      </c>
      <c r="AA2019" s="4" t="b">
        <v>0</v>
      </c>
      <c r="AB2019" s="4" t="b">
        <v>0</v>
      </c>
      <c r="AC2019" s="4" t="b">
        <v>0</v>
      </c>
    </row>
    <row r="2020" spans="1:29" x14ac:dyDescent="0.25">
      <c r="A2020" s="4" t="s">
        <v>4057</v>
      </c>
      <c r="B2020" s="4" t="s">
        <v>4058</v>
      </c>
      <c r="C2020" s="9">
        <v>45753</v>
      </c>
      <c r="D2020" s="9" t="str">
        <f>TEXT(Transaction_2[[#This Row],[transaction_date]],"yyyy")</f>
        <v>2025</v>
      </c>
      <c r="E2020" s="9" t="str">
        <f>TEXT(Transaction_2[[#This Row],[transaction_date]],"mmm")</f>
        <v>Apr</v>
      </c>
      <c r="F2020" s="4">
        <v>66</v>
      </c>
      <c r="G2020" s="4" t="s">
        <v>6008</v>
      </c>
      <c r="H2020" s="4" t="s">
        <v>80</v>
      </c>
      <c r="I2020" s="4" t="s">
        <v>6026</v>
      </c>
      <c r="J2020" s="4">
        <v>2</v>
      </c>
      <c r="K2020" s="4">
        <v>28.89</v>
      </c>
      <c r="L2020" s="4">
        <v>57.78</v>
      </c>
      <c r="M2020" s="12">
        <f>Transaction_2[[#This Row],[total_amount]]*(1-Transaction_2[[#This Row],[discount_percentage]]/100)</f>
        <v>54.486539999999998</v>
      </c>
      <c r="N2020" s="12">
        <f>Transaction_2[[#This Row],[total_amount]]-(Transaction_2[[#This Row],[total_amount]]*Transaction_2[[#This Row],[discount_percentage]]/100)</f>
        <v>54.486539999999998</v>
      </c>
      <c r="O2020" s="4" t="s">
        <v>23</v>
      </c>
      <c r="P2020" s="4" t="s">
        <v>24</v>
      </c>
      <c r="Q2020" s="4">
        <v>47</v>
      </c>
      <c r="R2020" s="4" t="s">
        <v>6010</v>
      </c>
      <c r="S2020" s="4" t="b">
        <v>1</v>
      </c>
      <c r="T2020" s="4">
        <v>5.7</v>
      </c>
      <c r="U2020" s="4" t="s">
        <v>6031</v>
      </c>
      <c r="V2020" s="4">
        <v>15.71</v>
      </c>
      <c r="W2020" s="4">
        <v>25</v>
      </c>
      <c r="X2020" s="4" t="s">
        <v>6007</v>
      </c>
      <c r="Y2020" s="4" t="b">
        <v>0</v>
      </c>
      <c r="Z2020" s="4" t="b">
        <v>0</v>
      </c>
      <c r="AA2020" s="4" t="b">
        <v>1</v>
      </c>
      <c r="AB2020" s="4" t="b">
        <v>0</v>
      </c>
      <c r="AC2020" s="4" t="b">
        <v>0</v>
      </c>
    </row>
    <row r="2021" spans="1:29" x14ac:dyDescent="0.25">
      <c r="A2021" s="4" t="s">
        <v>4059</v>
      </c>
      <c r="B2021" s="4" t="s">
        <v>4060</v>
      </c>
      <c r="C2021" s="9">
        <v>45596</v>
      </c>
      <c r="D2021" s="9" t="str">
        <f>TEXT(Transaction_2[[#This Row],[transaction_date]],"yyyy")</f>
        <v>2024</v>
      </c>
      <c r="E2021" s="9" t="str">
        <f>TEXT(Transaction_2[[#This Row],[transaction_date]],"mmm")</f>
        <v>Oct</v>
      </c>
      <c r="F2021" s="4">
        <v>49</v>
      </c>
      <c r="G2021" s="4" t="s">
        <v>6021</v>
      </c>
      <c r="H2021" s="4" t="s">
        <v>35</v>
      </c>
      <c r="I2021" s="4" t="s">
        <v>6013</v>
      </c>
      <c r="J2021" s="4">
        <v>11</v>
      </c>
      <c r="K2021" s="4">
        <v>48.26</v>
      </c>
      <c r="L2021" s="4">
        <v>530.85</v>
      </c>
      <c r="M2021" s="12">
        <f>Transaction_2[[#This Row],[total_amount]]*(1-Transaction_2[[#This Row],[discount_percentage]]/100)</f>
        <v>530.85</v>
      </c>
      <c r="N2021" s="12">
        <f>Transaction_2[[#This Row],[total_amount]]-(Transaction_2[[#This Row],[total_amount]]*Transaction_2[[#This Row],[discount_percentage]]/100)</f>
        <v>530.85</v>
      </c>
      <c r="O2021" s="4" t="s">
        <v>31</v>
      </c>
      <c r="P2021" s="4" t="s">
        <v>57</v>
      </c>
      <c r="Q2021" s="4">
        <v>2</v>
      </c>
      <c r="R2021" s="4" t="s">
        <v>6023</v>
      </c>
      <c r="S2021" s="4" t="b">
        <v>0</v>
      </c>
      <c r="T2021" s="4">
        <v>0</v>
      </c>
      <c r="U2021" s="4" t="s">
        <v>6006</v>
      </c>
      <c r="V2021" s="4">
        <v>20.48</v>
      </c>
      <c r="W2021" s="4">
        <v>9</v>
      </c>
      <c r="X2021" s="4" t="s">
        <v>6020</v>
      </c>
      <c r="Y2021" s="4" t="b">
        <v>1</v>
      </c>
      <c r="Z2021" s="4" t="b">
        <v>0</v>
      </c>
      <c r="AA2021" s="4" t="b">
        <v>0</v>
      </c>
      <c r="AB2021" s="4" t="b">
        <v>0</v>
      </c>
      <c r="AC2021" s="4" t="b">
        <v>1</v>
      </c>
    </row>
    <row r="2022" spans="1:29" x14ac:dyDescent="0.25">
      <c r="A2022" s="4" t="s">
        <v>4061</v>
      </c>
      <c r="B2022" s="4" t="s">
        <v>4062</v>
      </c>
      <c r="C2022" s="9">
        <v>45727</v>
      </c>
      <c r="D2022" s="9" t="str">
        <f>TEXT(Transaction_2[[#This Row],[transaction_date]],"yyyy")</f>
        <v>2025</v>
      </c>
      <c r="E2022" s="9" t="str">
        <f>TEXT(Transaction_2[[#This Row],[transaction_date]],"mmm")</f>
        <v>Mar</v>
      </c>
      <c r="F2022" s="4">
        <v>50</v>
      </c>
      <c r="G2022" s="4" t="s">
        <v>6012</v>
      </c>
      <c r="H2022" s="4" t="s">
        <v>65</v>
      </c>
      <c r="I2022" s="4" t="s">
        <v>6025</v>
      </c>
      <c r="J2022" s="4">
        <v>2</v>
      </c>
      <c r="K2022" s="4">
        <v>124.21</v>
      </c>
      <c r="L2022" s="4">
        <v>248.41</v>
      </c>
      <c r="M2022" s="12">
        <f>Transaction_2[[#This Row],[total_amount]]*(1-Transaction_2[[#This Row],[discount_percentage]]/100)</f>
        <v>218.60079999999999</v>
      </c>
      <c r="N2022" s="12">
        <f>Transaction_2[[#This Row],[total_amount]]-(Transaction_2[[#This Row],[total_amount]]*Transaction_2[[#This Row],[discount_percentage]]/100)</f>
        <v>218.60079999999999</v>
      </c>
      <c r="O2022" s="4" t="s">
        <v>54</v>
      </c>
      <c r="P2022" s="4" t="s">
        <v>36</v>
      </c>
      <c r="Q2022" s="4">
        <v>47</v>
      </c>
      <c r="R2022" s="4" t="s">
        <v>6010</v>
      </c>
      <c r="S2022" s="4" t="b">
        <v>1</v>
      </c>
      <c r="T2022" s="4">
        <v>12</v>
      </c>
      <c r="U2022" s="4" t="s">
        <v>6028</v>
      </c>
      <c r="V2022" s="4">
        <v>7.25</v>
      </c>
      <c r="W2022" s="4">
        <v>22</v>
      </c>
      <c r="X2022" s="4" t="s">
        <v>6007</v>
      </c>
      <c r="Y2022" s="4" t="b">
        <v>0</v>
      </c>
      <c r="Z2022" s="4" t="b">
        <v>0</v>
      </c>
      <c r="AA2022" s="4" t="b">
        <v>1</v>
      </c>
      <c r="AB2022" s="4" t="b">
        <v>0</v>
      </c>
      <c r="AC2022" s="4" t="b">
        <v>0</v>
      </c>
    </row>
    <row r="2023" spans="1:29" x14ac:dyDescent="0.25">
      <c r="A2023" s="4" t="s">
        <v>4063</v>
      </c>
      <c r="B2023" s="4" t="s">
        <v>4064</v>
      </c>
      <c r="C2023" s="9">
        <v>45657</v>
      </c>
      <c r="D2023" s="9" t="str">
        <f>TEXT(Transaction_2[[#This Row],[transaction_date]],"yyyy")</f>
        <v>2024</v>
      </c>
      <c r="E2023" s="9" t="str">
        <f>TEXT(Transaction_2[[#This Row],[transaction_date]],"mmm")</f>
        <v>Dec</v>
      </c>
      <c r="F2023" s="4">
        <v>58</v>
      </c>
      <c r="G2023" s="4" t="s">
        <v>6012</v>
      </c>
      <c r="H2023" s="4" t="s">
        <v>53</v>
      </c>
      <c r="I2023" s="4" t="s">
        <v>6022</v>
      </c>
      <c r="J2023" s="4">
        <v>1</v>
      </c>
      <c r="K2023" s="4">
        <v>41.12</v>
      </c>
      <c r="L2023" s="4">
        <v>41.12</v>
      </c>
      <c r="M2023" s="12">
        <f>Transaction_2[[#This Row],[total_amount]]*(1-Transaction_2[[#This Row],[discount_percentage]]/100)</f>
        <v>41.12</v>
      </c>
      <c r="N2023" s="12">
        <f>Transaction_2[[#This Row],[total_amount]]-(Transaction_2[[#This Row],[total_amount]]*Transaction_2[[#This Row],[discount_percentage]]/100)</f>
        <v>41.12</v>
      </c>
      <c r="O2023" s="4" t="s">
        <v>28</v>
      </c>
      <c r="P2023" s="4" t="s">
        <v>36</v>
      </c>
      <c r="Q2023" s="4">
        <v>34</v>
      </c>
      <c r="R2023" s="4" t="s">
        <v>6010</v>
      </c>
      <c r="S2023" s="4" t="b">
        <v>0</v>
      </c>
      <c r="T2023" s="4">
        <v>0</v>
      </c>
      <c r="U2023" s="4" t="s">
        <v>6006</v>
      </c>
      <c r="V2023" s="4">
        <v>22.36</v>
      </c>
      <c r="W2023" s="4">
        <v>18</v>
      </c>
      <c r="X2023" s="4" t="s">
        <v>6007</v>
      </c>
      <c r="Y2023" s="4" t="b">
        <v>0</v>
      </c>
      <c r="Z2023" s="4" t="b">
        <v>0</v>
      </c>
      <c r="AA2023" s="4" t="b">
        <v>0</v>
      </c>
      <c r="AB2023" s="4" t="b">
        <v>0</v>
      </c>
      <c r="AC2023" s="4" t="b">
        <v>0</v>
      </c>
    </row>
    <row r="2024" spans="1:29" x14ac:dyDescent="0.25">
      <c r="A2024" s="4" t="s">
        <v>4065</v>
      </c>
      <c r="B2024" s="4" t="s">
        <v>4066</v>
      </c>
      <c r="C2024" s="9">
        <v>45705</v>
      </c>
      <c r="D2024" s="9" t="str">
        <f>TEXT(Transaction_2[[#This Row],[transaction_date]],"yyyy")</f>
        <v>2025</v>
      </c>
      <c r="E2024" s="9" t="str">
        <f>TEXT(Transaction_2[[#This Row],[transaction_date]],"mmm")</f>
        <v>Feb</v>
      </c>
      <c r="F2024" s="4">
        <v>73</v>
      </c>
      <c r="G2024" s="4" t="s">
        <v>6011</v>
      </c>
      <c r="H2024" s="4" t="s">
        <v>22</v>
      </c>
      <c r="I2024" s="4" t="s">
        <v>6004</v>
      </c>
      <c r="J2024" s="4">
        <v>15</v>
      </c>
      <c r="K2024" s="4">
        <v>91.3</v>
      </c>
      <c r="L2024" s="4">
        <v>1369.53</v>
      </c>
      <c r="M2024" s="12">
        <f>Transaction_2[[#This Row],[total_amount]]*(1-Transaction_2[[#This Row],[discount_percentage]]/100)</f>
        <v>1369.53</v>
      </c>
      <c r="N2024" s="12">
        <f>Transaction_2[[#This Row],[total_amount]]-(Transaction_2[[#This Row],[total_amount]]*Transaction_2[[#This Row],[discount_percentage]]/100)</f>
        <v>1369.53</v>
      </c>
      <c r="O2024" s="4" t="s">
        <v>90</v>
      </c>
      <c r="P2024" s="4" t="s">
        <v>57</v>
      </c>
      <c r="Q2024" s="4">
        <v>1</v>
      </c>
      <c r="R2024" s="4" t="s">
        <v>6029</v>
      </c>
      <c r="S2024" s="4" t="b">
        <v>0</v>
      </c>
      <c r="T2024" s="4">
        <v>0</v>
      </c>
      <c r="U2024" s="4" t="s">
        <v>6006</v>
      </c>
      <c r="V2024" s="4">
        <v>23.72</v>
      </c>
      <c r="W2024" s="4">
        <v>9</v>
      </c>
      <c r="X2024" s="4" t="s">
        <v>6020</v>
      </c>
      <c r="Y2024" s="4" t="b">
        <v>0</v>
      </c>
      <c r="Z2024" s="4" t="b">
        <v>0</v>
      </c>
      <c r="AA2024" s="4" t="b">
        <v>0</v>
      </c>
      <c r="AB2024" s="4" t="b">
        <v>0</v>
      </c>
      <c r="AC2024" s="4" t="b">
        <v>1</v>
      </c>
    </row>
    <row r="2025" spans="1:29" x14ac:dyDescent="0.25">
      <c r="A2025" s="4" t="s">
        <v>4067</v>
      </c>
      <c r="B2025" s="4" t="s">
        <v>4068</v>
      </c>
      <c r="C2025" s="9">
        <v>45726</v>
      </c>
      <c r="D2025" s="9" t="str">
        <f>TEXT(Transaction_2[[#This Row],[transaction_date]],"yyyy")</f>
        <v>2025</v>
      </c>
      <c r="E2025" s="9" t="str">
        <f>TEXT(Transaction_2[[#This Row],[transaction_date]],"mmm")</f>
        <v>Mar</v>
      </c>
      <c r="F2025" s="4">
        <v>71</v>
      </c>
      <c r="G2025" s="4" t="s">
        <v>6011</v>
      </c>
      <c r="H2025" s="4" t="s">
        <v>115</v>
      </c>
      <c r="I2025" s="4" t="s">
        <v>6030</v>
      </c>
      <c r="J2025" s="4">
        <v>1</v>
      </c>
      <c r="K2025" s="4">
        <v>235.6</v>
      </c>
      <c r="L2025" s="4">
        <v>235.6</v>
      </c>
      <c r="M2025" s="12">
        <f>Transaction_2[[#This Row],[total_amount]]*(1-Transaction_2[[#This Row],[discount_percentage]]/100)</f>
        <v>235.6</v>
      </c>
      <c r="N2025" s="12">
        <f>Transaction_2[[#This Row],[total_amount]]-(Transaction_2[[#This Row],[total_amount]]*Transaction_2[[#This Row],[discount_percentage]]/100)</f>
        <v>235.6</v>
      </c>
      <c r="O2025" s="4" t="s">
        <v>28</v>
      </c>
      <c r="P2025" s="4" t="s">
        <v>32</v>
      </c>
      <c r="Q2025" s="4">
        <v>29</v>
      </c>
      <c r="R2025" s="4" t="s">
        <v>6010</v>
      </c>
      <c r="S2025" s="4" t="b">
        <v>0</v>
      </c>
      <c r="T2025" s="4">
        <v>0</v>
      </c>
      <c r="U2025" s="4" t="s">
        <v>6006</v>
      </c>
      <c r="V2025" s="4">
        <v>17.78</v>
      </c>
      <c r="W2025" s="4">
        <v>19</v>
      </c>
      <c r="X2025" s="4" t="s">
        <v>6007</v>
      </c>
      <c r="Y2025" s="4" t="b">
        <v>0</v>
      </c>
      <c r="Z2025" s="4" t="b">
        <v>0</v>
      </c>
      <c r="AA2025" s="4" t="b">
        <v>0</v>
      </c>
      <c r="AB2025" s="4" t="b">
        <v>0</v>
      </c>
      <c r="AC2025" s="4" t="b">
        <v>0</v>
      </c>
    </row>
    <row r="2026" spans="1:29" x14ac:dyDescent="0.25">
      <c r="A2026" s="4" t="s">
        <v>4069</v>
      </c>
      <c r="B2026" s="4" t="s">
        <v>4070</v>
      </c>
      <c r="C2026" s="9">
        <v>45506</v>
      </c>
      <c r="D2026" s="9" t="str">
        <f>TEXT(Transaction_2[[#This Row],[transaction_date]],"yyyy")</f>
        <v>2024</v>
      </c>
      <c r="E2026" s="9" t="str">
        <f>TEXT(Transaction_2[[#This Row],[transaction_date]],"mmm")</f>
        <v>Aug</v>
      </c>
      <c r="F2026" s="4">
        <v>37</v>
      </c>
      <c r="G2026" s="4" t="s">
        <v>6017</v>
      </c>
      <c r="H2026" s="4" t="s">
        <v>65</v>
      </c>
      <c r="I2026" s="4" t="s">
        <v>6025</v>
      </c>
      <c r="J2026" s="4">
        <v>4</v>
      </c>
      <c r="K2026" s="4">
        <v>29.31</v>
      </c>
      <c r="L2026" s="4">
        <v>117.26</v>
      </c>
      <c r="M2026" s="12">
        <f>Transaction_2[[#This Row],[total_amount]]*(1-Transaction_2[[#This Row],[discount_percentage]]/100)</f>
        <v>117.26</v>
      </c>
      <c r="N2026" s="12">
        <f>Transaction_2[[#This Row],[total_amount]]-(Transaction_2[[#This Row],[total_amount]]*Transaction_2[[#This Row],[discount_percentage]]/100)</f>
        <v>117.26</v>
      </c>
      <c r="O2026" s="4" t="s">
        <v>87</v>
      </c>
      <c r="P2026" s="4" t="s">
        <v>57</v>
      </c>
      <c r="Q2026" s="4">
        <v>1</v>
      </c>
      <c r="R2026" s="4" t="s">
        <v>6029</v>
      </c>
      <c r="S2026" s="4" t="b">
        <v>0</v>
      </c>
      <c r="T2026" s="4">
        <v>0</v>
      </c>
      <c r="U2026" s="4" t="s">
        <v>6006</v>
      </c>
      <c r="V2026" s="4">
        <v>16.86</v>
      </c>
      <c r="W2026" s="4">
        <v>15</v>
      </c>
      <c r="X2026" s="4" t="s">
        <v>6007</v>
      </c>
      <c r="Y2026" s="4" t="b">
        <v>0</v>
      </c>
      <c r="Z2026" s="4" t="b">
        <v>0</v>
      </c>
      <c r="AA2026" s="4" t="b">
        <v>0</v>
      </c>
      <c r="AB2026" s="4" t="b">
        <v>0</v>
      </c>
      <c r="AC2026" s="4" t="b">
        <v>1</v>
      </c>
    </row>
    <row r="2027" spans="1:29" x14ac:dyDescent="0.25">
      <c r="A2027" s="4" t="s">
        <v>4071</v>
      </c>
      <c r="B2027" s="4" t="s">
        <v>4072</v>
      </c>
      <c r="C2027" s="9">
        <v>45837</v>
      </c>
      <c r="D2027" s="9" t="str">
        <f>TEXT(Transaction_2[[#This Row],[transaction_date]],"yyyy")</f>
        <v>2025</v>
      </c>
      <c r="E2027" s="9" t="str">
        <f>TEXT(Transaction_2[[#This Row],[transaction_date]],"mmm")</f>
        <v>Jun</v>
      </c>
      <c r="F2027" s="4">
        <v>20</v>
      </c>
      <c r="G2027" s="4" t="s">
        <v>6003</v>
      </c>
      <c r="H2027" s="4" t="s">
        <v>44</v>
      </c>
      <c r="I2027" s="4" t="s">
        <v>6019</v>
      </c>
      <c r="J2027" s="4">
        <v>1</v>
      </c>
      <c r="K2027" s="4">
        <v>39.28</v>
      </c>
      <c r="L2027" s="4">
        <v>39.28</v>
      </c>
      <c r="M2027" s="12">
        <f>Transaction_2[[#This Row],[total_amount]]*(1-Transaction_2[[#This Row],[discount_percentage]]/100)</f>
        <v>39.28</v>
      </c>
      <c r="N2027" s="12">
        <f>Transaction_2[[#This Row],[total_amount]]-(Transaction_2[[#This Row],[total_amount]]*Transaction_2[[#This Row],[discount_percentage]]/100)</f>
        <v>39.28</v>
      </c>
      <c r="O2027" s="4" t="s">
        <v>31</v>
      </c>
      <c r="P2027" s="4" t="s">
        <v>32</v>
      </c>
      <c r="Q2027" s="4">
        <v>33</v>
      </c>
      <c r="R2027" s="4" t="s">
        <v>6010</v>
      </c>
      <c r="S2027" s="4" t="b">
        <v>0</v>
      </c>
      <c r="T2027" s="4">
        <v>0</v>
      </c>
      <c r="U2027" s="4" t="s">
        <v>6006</v>
      </c>
      <c r="V2027" s="4">
        <v>14.5</v>
      </c>
      <c r="W2027" s="4">
        <v>4</v>
      </c>
      <c r="X2027" s="4" t="s">
        <v>6018</v>
      </c>
      <c r="Y2027" s="4" t="b">
        <v>0</v>
      </c>
      <c r="Z2027" s="4" t="b">
        <v>1</v>
      </c>
      <c r="AA2027" s="4" t="b">
        <v>0</v>
      </c>
      <c r="AB2027" s="4" t="b">
        <v>0</v>
      </c>
      <c r="AC2027" s="4" t="b">
        <v>0</v>
      </c>
    </row>
    <row r="2028" spans="1:29" x14ac:dyDescent="0.25">
      <c r="A2028" s="4" t="s">
        <v>4073</v>
      </c>
      <c r="B2028" s="4" t="s">
        <v>4074</v>
      </c>
      <c r="C2028" s="9">
        <v>45765</v>
      </c>
      <c r="D2028" s="9" t="str">
        <f>TEXT(Transaction_2[[#This Row],[transaction_date]],"yyyy")</f>
        <v>2025</v>
      </c>
      <c r="E2028" s="9" t="str">
        <f>TEXT(Transaction_2[[#This Row],[transaction_date]],"mmm")</f>
        <v>Apr</v>
      </c>
      <c r="F2028" s="4">
        <v>67</v>
      </c>
      <c r="G2028" s="4" t="s">
        <v>6008</v>
      </c>
      <c r="H2028" s="4" t="s">
        <v>44</v>
      </c>
      <c r="I2028" s="4" t="s">
        <v>6019</v>
      </c>
      <c r="J2028" s="4">
        <v>4</v>
      </c>
      <c r="K2028" s="4">
        <v>118.6</v>
      </c>
      <c r="L2028" s="4">
        <v>474.39</v>
      </c>
      <c r="M2028" s="12">
        <f>Transaction_2[[#This Row],[total_amount]]*(1-Transaction_2[[#This Row],[discount_percentage]]/100)</f>
        <v>474.39</v>
      </c>
      <c r="N2028" s="12">
        <f>Transaction_2[[#This Row],[total_amount]]-(Transaction_2[[#This Row],[total_amount]]*Transaction_2[[#This Row],[discount_percentage]]/100)</f>
        <v>474.39</v>
      </c>
      <c r="O2028" s="4" t="s">
        <v>31</v>
      </c>
      <c r="P2028" s="4" t="s">
        <v>36</v>
      </c>
      <c r="Q2028" s="4">
        <v>2</v>
      </c>
      <c r="R2028" s="4" t="s">
        <v>6023</v>
      </c>
      <c r="S2028" s="4" t="b">
        <v>0</v>
      </c>
      <c r="T2028" s="4">
        <v>0</v>
      </c>
      <c r="U2028" s="4" t="s">
        <v>6006</v>
      </c>
      <c r="V2028" s="4">
        <v>11.16</v>
      </c>
      <c r="W2028" s="4">
        <v>19</v>
      </c>
      <c r="X2028" s="4" t="s">
        <v>6007</v>
      </c>
      <c r="Y2028" s="4" t="b">
        <v>0</v>
      </c>
      <c r="Z2028" s="4" t="b">
        <v>0</v>
      </c>
      <c r="AA2028" s="4" t="b">
        <v>0</v>
      </c>
      <c r="AB2028" s="4" t="b">
        <v>0</v>
      </c>
      <c r="AC2028" s="4" t="b">
        <v>0</v>
      </c>
    </row>
    <row r="2029" spans="1:29" x14ac:dyDescent="0.25">
      <c r="A2029" s="4" t="s">
        <v>4075</v>
      </c>
      <c r="B2029" s="4" t="s">
        <v>4076</v>
      </c>
      <c r="C2029" s="9">
        <v>45518</v>
      </c>
      <c r="D2029" s="9" t="str">
        <f>TEXT(Transaction_2[[#This Row],[transaction_date]],"yyyy")</f>
        <v>2024</v>
      </c>
      <c r="E2029" s="9" t="str">
        <f>TEXT(Transaction_2[[#This Row],[transaction_date]],"mmm")</f>
        <v>Aug</v>
      </c>
      <c r="F2029" s="4">
        <v>77</v>
      </c>
      <c r="G2029" s="4" t="s">
        <v>6011</v>
      </c>
      <c r="H2029" s="4" t="s">
        <v>115</v>
      </c>
      <c r="I2029" s="4" t="s">
        <v>6030</v>
      </c>
      <c r="J2029" s="4">
        <v>4</v>
      </c>
      <c r="K2029" s="4">
        <v>44.85</v>
      </c>
      <c r="L2029" s="4">
        <v>179.41</v>
      </c>
      <c r="M2029" s="12">
        <f>Transaction_2[[#This Row],[total_amount]]*(1-Transaction_2[[#This Row],[discount_percentage]]/100)</f>
        <v>179.41</v>
      </c>
      <c r="N2029" s="12">
        <f>Transaction_2[[#This Row],[total_amount]]-(Transaction_2[[#This Row],[total_amount]]*Transaction_2[[#This Row],[discount_percentage]]/100)</f>
        <v>179.41</v>
      </c>
      <c r="O2029" s="4" t="s">
        <v>31</v>
      </c>
      <c r="P2029" s="4" t="s">
        <v>36</v>
      </c>
      <c r="Q2029" s="4">
        <v>11</v>
      </c>
      <c r="R2029" s="4" t="s">
        <v>6005</v>
      </c>
      <c r="S2029" s="4" t="b">
        <v>0</v>
      </c>
      <c r="T2029" s="4">
        <v>0</v>
      </c>
      <c r="U2029" s="4" t="s">
        <v>6006</v>
      </c>
      <c r="V2029" s="4">
        <v>13.54</v>
      </c>
      <c r="W2029" s="4">
        <v>24</v>
      </c>
      <c r="X2029" s="4" t="s">
        <v>6007</v>
      </c>
      <c r="Y2029" s="4" t="b">
        <v>1</v>
      </c>
      <c r="Z2029" s="4" t="b">
        <v>1</v>
      </c>
      <c r="AA2029" s="4" t="b">
        <v>0</v>
      </c>
      <c r="AB2029" s="4" t="b">
        <v>1</v>
      </c>
      <c r="AC2029" s="4" t="b">
        <v>0</v>
      </c>
    </row>
    <row r="2030" spans="1:29" x14ac:dyDescent="0.25">
      <c r="A2030" s="4" t="s">
        <v>4077</v>
      </c>
      <c r="B2030" s="4" t="s">
        <v>4078</v>
      </c>
      <c r="C2030" s="9">
        <v>45811</v>
      </c>
      <c r="D2030" s="9" t="str">
        <f>TEXT(Transaction_2[[#This Row],[transaction_date]],"yyyy")</f>
        <v>2025</v>
      </c>
      <c r="E2030" s="9" t="str">
        <f>TEXT(Transaction_2[[#This Row],[transaction_date]],"mmm")</f>
        <v>Jun</v>
      </c>
      <c r="F2030" s="4">
        <v>30</v>
      </c>
      <c r="G2030" s="4" t="s">
        <v>6017</v>
      </c>
      <c r="H2030" s="4" t="s">
        <v>53</v>
      </c>
      <c r="I2030" s="4" t="s">
        <v>6022</v>
      </c>
      <c r="J2030" s="4">
        <v>1</v>
      </c>
      <c r="K2030" s="4">
        <v>53.62</v>
      </c>
      <c r="L2030" s="4">
        <v>53.62</v>
      </c>
      <c r="M2030" s="12">
        <f>Transaction_2[[#This Row],[total_amount]]*(1-Transaction_2[[#This Row],[discount_percentage]]/100)</f>
        <v>53.62</v>
      </c>
      <c r="N2030" s="12">
        <f>Transaction_2[[#This Row],[total_amount]]-(Transaction_2[[#This Row],[total_amount]]*Transaction_2[[#This Row],[discount_percentage]]/100)</f>
        <v>53.62</v>
      </c>
      <c r="O2030" s="4" t="s">
        <v>28</v>
      </c>
      <c r="P2030" s="4" t="s">
        <v>57</v>
      </c>
      <c r="Q2030" s="4">
        <v>4</v>
      </c>
      <c r="R2030" s="4" t="s">
        <v>6023</v>
      </c>
      <c r="S2030" s="4" t="b">
        <v>0</v>
      </c>
      <c r="T2030" s="4">
        <v>0</v>
      </c>
      <c r="U2030" s="4" t="s">
        <v>6006</v>
      </c>
      <c r="V2030" s="4">
        <v>18.41</v>
      </c>
      <c r="W2030" s="4">
        <v>7</v>
      </c>
      <c r="X2030" s="4" t="s">
        <v>6018</v>
      </c>
      <c r="Y2030" s="4" t="b">
        <v>0</v>
      </c>
      <c r="Z2030" s="4" t="b">
        <v>0</v>
      </c>
      <c r="AA2030" s="4" t="b">
        <v>0</v>
      </c>
      <c r="AB2030" s="4" t="b">
        <v>0</v>
      </c>
      <c r="AC2030" s="4" t="b">
        <v>1</v>
      </c>
    </row>
    <row r="2031" spans="1:29" x14ac:dyDescent="0.25">
      <c r="A2031" s="4" t="s">
        <v>4079</v>
      </c>
      <c r="B2031" s="4" t="s">
        <v>4080</v>
      </c>
      <c r="C2031" s="9">
        <v>45489</v>
      </c>
      <c r="D2031" s="9" t="str">
        <f>TEXT(Transaction_2[[#This Row],[transaction_date]],"yyyy")</f>
        <v>2024</v>
      </c>
      <c r="E2031" s="9" t="str">
        <f>TEXT(Transaction_2[[#This Row],[transaction_date]],"mmm")</f>
        <v>Jul</v>
      </c>
      <c r="F2031" s="4">
        <v>62</v>
      </c>
      <c r="G2031" s="4" t="s">
        <v>6008</v>
      </c>
      <c r="H2031" s="4" t="s">
        <v>35</v>
      </c>
      <c r="I2031" s="4" t="s">
        <v>6013</v>
      </c>
      <c r="J2031" s="4">
        <v>2</v>
      </c>
      <c r="K2031" s="4">
        <v>250.22</v>
      </c>
      <c r="L2031" s="4">
        <v>500.44</v>
      </c>
      <c r="M2031" s="12">
        <f>Transaction_2[[#This Row],[total_amount]]*(1-Transaction_2[[#This Row],[discount_percentage]]/100)</f>
        <v>500.44</v>
      </c>
      <c r="N2031" s="12">
        <f>Transaction_2[[#This Row],[total_amount]]-(Transaction_2[[#This Row],[total_amount]]*Transaction_2[[#This Row],[discount_percentage]]/100)</f>
        <v>500.44</v>
      </c>
      <c r="O2031" s="4" t="s">
        <v>54</v>
      </c>
      <c r="P2031" s="4" t="s">
        <v>32</v>
      </c>
      <c r="Q2031" s="4">
        <v>17</v>
      </c>
      <c r="R2031" s="4" t="s">
        <v>6005</v>
      </c>
      <c r="S2031" s="4" t="b">
        <v>0</v>
      </c>
      <c r="T2031" s="4">
        <v>0</v>
      </c>
      <c r="U2031" s="4" t="s">
        <v>6006</v>
      </c>
      <c r="V2031" s="4">
        <v>22.45</v>
      </c>
      <c r="W2031" s="4">
        <v>24</v>
      </c>
      <c r="X2031" s="4" t="s">
        <v>6007</v>
      </c>
      <c r="Y2031" s="4" t="b">
        <v>1</v>
      </c>
      <c r="Z2031" s="4" t="b">
        <v>1</v>
      </c>
      <c r="AA2031" s="4" t="b">
        <v>0</v>
      </c>
      <c r="AB2031" s="4" t="b">
        <v>0</v>
      </c>
      <c r="AC2031" s="4" t="b">
        <v>0</v>
      </c>
    </row>
    <row r="2032" spans="1:29" x14ac:dyDescent="0.25">
      <c r="A2032" s="4" t="s">
        <v>4081</v>
      </c>
      <c r="B2032" s="4" t="s">
        <v>4082</v>
      </c>
      <c r="C2032" s="9">
        <v>45523</v>
      </c>
      <c r="D2032" s="9" t="str">
        <f>TEXT(Transaction_2[[#This Row],[transaction_date]],"yyyy")</f>
        <v>2024</v>
      </c>
      <c r="E2032" s="9" t="str">
        <f>TEXT(Transaction_2[[#This Row],[transaction_date]],"mmm")</f>
        <v>Aug</v>
      </c>
      <c r="F2032" s="4">
        <v>22</v>
      </c>
      <c r="G2032" s="4" t="s">
        <v>6003</v>
      </c>
      <c r="H2032" s="4" t="s">
        <v>65</v>
      </c>
      <c r="I2032" s="4" t="s">
        <v>6025</v>
      </c>
      <c r="J2032" s="4">
        <v>4</v>
      </c>
      <c r="K2032" s="4">
        <v>26.4</v>
      </c>
      <c r="L2032" s="4">
        <v>105.6</v>
      </c>
      <c r="M2032" s="12">
        <f>Transaction_2[[#This Row],[total_amount]]*(1-Transaction_2[[#This Row],[discount_percentage]]/100)</f>
        <v>62.40959999999999</v>
      </c>
      <c r="N2032" s="12">
        <f>Transaction_2[[#This Row],[total_amount]]-(Transaction_2[[#This Row],[total_amount]]*Transaction_2[[#This Row],[discount_percentage]]/100)</f>
        <v>62.409599999999998</v>
      </c>
      <c r="O2032" s="4" t="s">
        <v>31</v>
      </c>
      <c r="P2032" s="4" t="s">
        <v>36</v>
      </c>
      <c r="Q2032" s="4">
        <v>13</v>
      </c>
      <c r="R2032" s="4" t="s">
        <v>6005</v>
      </c>
      <c r="S2032" s="4" t="b">
        <v>1</v>
      </c>
      <c r="T2032" s="4">
        <v>40.9</v>
      </c>
      <c r="U2032" s="4" t="s">
        <v>6014</v>
      </c>
      <c r="V2032" s="4">
        <v>12.69</v>
      </c>
      <c r="W2032" s="4">
        <v>12</v>
      </c>
      <c r="X2032" s="4" t="s">
        <v>6020</v>
      </c>
      <c r="Y2032" s="4" t="b">
        <v>0</v>
      </c>
      <c r="Z2032" s="4" t="b">
        <v>0</v>
      </c>
      <c r="AA2032" s="4" t="b">
        <v>0</v>
      </c>
      <c r="AB2032" s="4" t="b">
        <v>0</v>
      </c>
      <c r="AC2032" s="4" t="b">
        <v>0</v>
      </c>
    </row>
    <row r="2033" spans="1:29" x14ac:dyDescent="0.25">
      <c r="A2033" s="4" t="s">
        <v>4083</v>
      </c>
      <c r="B2033" s="4" t="s">
        <v>4084</v>
      </c>
      <c r="C2033" s="9">
        <v>45782</v>
      </c>
      <c r="D2033" s="9" t="str">
        <f>TEXT(Transaction_2[[#This Row],[transaction_date]],"yyyy")</f>
        <v>2025</v>
      </c>
      <c r="E2033" s="9" t="str">
        <f>TEXT(Transaction_2[[#This Row],[transaction_date]],"mmm")</f>
        <v>May</v>
      </c>
      <c r="F2033" s="4">
        <v>73</v>
      </c>
      <c r="G2033" s="4" t="s">
        <v>6011</v>
      </c>
      <c r="H2033" s="4" t="s">
        <v>80</v>
      </c>
      <c r="I2033" s="4" t="s">
        <v>6026</v>
      </c>
      <c r="J2033" s="4">
        <v>2</v>
      </c>
      <c r="K2033" s="4">
        <v>59.05</v>
      </c>
      <c r="L2033" s="4">
        <v>118.1</v>
      </c>
      <c r="M2033" s="12">
        <f>Transaction_2[[#This Row],[total_amount]]*(1-Transaction_2[[#This Row],[discount_percentage]]/100)</f>
        <v>118.1</v>
      </c>
      <c r="N2033" s="12">
        <f>Transaction_2[[#This Row],[total_amount]]-(Transaction_2[[#This Row],[total_amount]]*Transaction_2[[#This Row],[discount_percentage]]/100)</f>
        <v>118.1</v>
      </c>
      <c r="O2033" s="4" t="s">
        <v>23</v>
      </c>
      <c r="P2033" s="4" t="s">
        <v>24</v>
      </c>
      <c r="Q2033" s="4">
        <v>48</v>
      </c>
      <c r="R2033" s="4" t="s">
        <v>6010</v>
      </c>
      <c r="S2033" s="4" t="b">
        <v>0</v>
      </c>
      <c r="T2033" s="4">
        <v>0</v>
      </c>
      <c r="U2033" s="4" t="s">
        <v>6006</v>
      </c>
      <c r="V2033" s="4">
        <v>15.47</v>
      </c>
      <c r="W2033" s="4">
        <v>8</v>
      </c>
      <c r="X2033" s="4" t="s">
        <v>6020</v>
      </c>
      <c r="Y2033" s="4" t="b">
        <v>0</v>
      </c>
      <c r="Z2033" s="4" t="b">
        <v>0</v>
      </c>
      <c r="AA2033" s="4" t="b">
        <v>0</v>
      </c>
      <c r="AB2033" s="4" t="b">
        <v>0</v>
      </c>
      <c r="AC2033" s="4" t="b">
        <v>0</v>
      </c>
    </row>
    <row r="2034" spans="1:29" x14ac:dyDescent="0.25">
      <c r="A2034" s="4" t="s">
        <v>4085</v>
      </c>
      <c r="B2034" s="4" t="s">
        <v>4086</v>
      </c>
      <c r="C2034" s="9">
        <v>45713</v>
      </c>
      <c r="D2034" s="9" t="str">
        <f>TEXT(Transaction_2[[#This Row],[transaction_date]],"yyyy")</f>
        <v>2025</v>
      </c>
      <c r="E2034" s="9" t="str">
        <f>TEXT(Transaction_2[[#This Row],[transaction_date]],"mmm")</f>
        <v>Feb</v>
      </c>
      <c r="F2034" s="4">
        <v>64</v>
      </c>
      <c r="G2034" s="4" t="s">
        <v>6008</v>
      </c>
      <c r="H2034" s="4" t="s">
        <v>27</v>
      </c>
      <c r="I2034" s="4" t="s">
        <v>6009</v>
      </c>
      <c r="J2034" s="4">
        <v>1</v>
      </c>
      <c r="K2034" s="4">
        <v>63.58</v>
      </c>
      <c r="L2034" s="4">
        <v>63.58</v>
      </c>
      <c r="M2034" s="12">
        <f>Transaction_2[[#This Row],[total_amount]]*(1-Transaction_2[[#This Row],[discount_percentage]]/100)</f>
        <v>50.800419999999995</v>
      </c>
      <c r="N2034" s="12">
        <f>Transaction_2[[#This Row],[total_amount]]-(Transaction_2[[#This Row],[total_amount]]*Transaction_2[[#This Row],[discount_percentage]]/100)</f>
        <v>50.800419999999995</v>
      </c>
      <c r="O2034" s="4" t="s">
        <v>31</v>
      </c>
      <c r="P2034" s="4" t="s">
        <v>24</v>
      </c>
      <c r="Q2034" s="4">
        <v>19</v>
      </c>
      <c r="R2034" s="4" t="s">
        <v>6005</v>
      </c>
      <c r="S2034" s="4" t="b">
        <v>1</v>
      </c>
      <c r="T2034" s="4">
        <v>20.100000000000001</v>
      </c>
      <c r="U2034" s="4" t="s">
        <v>6028</v>
      </c>
      <c r="V2034" s="4">
        <v>17.87</v>
      </c>
      <c r="W2034" s="4">
        <v>13</v>
      </c>
      <c r="X2034" s="4" t="s">
        <v>6020</v>
      </c>
      <c r="Y2034" s="4" t="b">
        <v>0</v>
      </c>
      <c r="Z2034" s="4" t="b">
        <v>1</v>
      </c>
      <c r="AA2034" s="4" t="b">
        <v>0</v>
      </c>
      <c r="AB2034" s="4" t="b">
        <v>0</v>
      </c>
      <c r="AC2034" s="4" t="b">
        <v>0</v>
      </c>
    </row>
    <row r="2035" spans="1:29" x14ac:dyDescent="0.25">
      <c r="A2035" s="4" t="s">
        <v>4087</v>
      </c>
      <c r="B2035" s="4" t="s">
        <v>4088</v>
      </c>
      <c r="C2035" s="9">
        <v>45787</v>
      </c>
      <c r="D2035" s="9" t="str">
        <f>TEXT(Transaction_2[[#This Row],[transaction_date]],"yyyy")</f>
        <v>2025</v>
      </c>
      <c r="E2035" s="9" t="str">
        <f>TEXT(Transaction_2[[#This Row],[transaction_date]],"mmm")</f>
        <v>May</v>
      </c>
      <c r="F2035" s="4">
        <v>77</v>
      </c>
      <c r="G2035" s="4" t="s">
        <v>6011</v>
      </c>
      <c r="H2035" s="4" t="s">
        <v>115</v>
      </c>
      <c r="I2035" s="4" t="s">
        <v>6030</v>
      </c>
      <c r="J2035" s="4">
        <v>2</v>
      </c>
      <c r="K2035" s="4">
        <v>281.06</v>
      </c>
      <c r="L2035" s="4">
        <v>562.12</v>
      </c>
      <c r="M2035" s="12">
        <f>Transaction_2[[#This Row],[total_amount]]*(1-Transaction_2[[#This Row],[discount_percentage]]/100)</f>
        <v>451.94448000000006</v>
      </c>
      <c r="N2035" s="12">
        <f>Transaction_2[[#This Row],[total_amount]]-(Transaction_2[[#This Row],[total_amount]]*Transaction_2[[#This Row],[discount_percentage]]/100)</f>
        <v>451.94448</v>
      </c>
      <c r="O2035" s="4" t="s">
        <v>31</v>
      </c>
      <c r="P2035" s="4" t="s">
        <v>24</v>
      </c>
      <c r="Q2035" s="4">
        <v>44</v>
      </c>
      <c r="R2035" s="4" t="s">
        <v>6010</v>
      </c>
      <c r="S2035" s="4" t="b">
        <v>1</v>
      </c>
      <c r="T2035" s="4">
        <v>19.600000000000001</v>
      </c>
      <c r="U2035" s="4" t="s">
        <v>6028</v>
      </c>
      <c r="V2035" s="4">
        <v>12.22</v>
      </c>
      <c r="W2035" s="4">
        <v>28</v>
      </c>
      <c r="X2035" s="4" t="s">
        <v>6007</v>
      </c>
      <c r="Y2035" s="4" t="b">
        <v>0</v>
      </c>
      <c r="Z2035" s="4" t="b">
        <v>0</v>
      </c>
      <c r="AA2035" s="4" t="b">
        <v>0</v>
      </c>
      <c r="AB2035" s="4" t="b">
        <v>0</v>
      </c>
      <c r="AC2035" s="4" t="b">
        <v>0</v>
      </c>
    </row>
    <row r="2036" spans="1:29" x14ac:dyDescent="0.25">
      <c r="A2036" s="4" t="s">
        <v>4089</v>
      </c>
      <c r="B2036" s="4" t="s">
        <v>4090</v>
      </c>
      <c r="C2036" s="9">
        <v>45811</v>
      </c>
      <c r="D2036" s="9" t="str">
        <f>TEXT(Transaction_2[[#This Row],[transaction_date]],"yyyy")</f>
        <v>2025</v>
      </c>
      <c r="E2036" s="9" t="str">
        <f>TEXT(Transaction_2[[#This Row],[transaction_date]],"mmm")</f>
        <v>Jun</v>
      </c>
      <c r="F2036" s="4">
        <v>40</v>
      </c>
      <c r="G2036" s="4" t="s">
        <v>6021</v>
      </c>
      <c r="H2036" s="4" t="s">
        <v>65</v>
      </c>
      <c r="I2036" s="4" t="s">
        <v>6025</v>
      </c>
      <c r="J2036" s="4">
        <v>3</v>
      </c>
      <c r="K2036" s="4">
        <v>265.49</v>
      </c>
      <c r="L2036" s="4">
        <v>796.46</v>
      </c>
      <c r="M2036" s="12">
        <f>Transaction_2[[#This Row],[total_amount]]*(1-Transaction_2[[#This Row],[discount_percentage]]/100)</f>
        <v>796.46</v>
      </c>
      <c r="N2036" s="12">
        <f>Transaction_2[[#This Row],[total_amount]]-(Transaction_2[[#This Row],[total_amount]]*Transaction_2[[#This Row],[discount_percentage]]/100)</f>
        <v>796.46</v>
      </c>
      <c r="O2036" s="4" t="s">
        <v>28</v>
      </c>
      <c r="P2036" s="4" t="s">
        <v>32</v>
      </c>
      <c r="Q2036" s="4">
        <v>38</v>
      </c>
      <c r="R2036" s="4" t="s">
        <v>6010</v>
      </c>
      <c r="S2036" s="4" t="b">
        <v>0</v>
      </c>
      <c r="T2036" s="4">
        <v>0</v>
      </c>
      <c r="U2036" s="4" t="s">
        <v>6006</v>
      </c>
      <c r="V2036" s="4">
        <v>16.690000000000001</v>
      </c>
      <c r="W2036" s="4">
        <v>26</v>
      </c>
      <c r="X2036" s="4" t="s">
        <v>6007</v>
      </c>
      <c r="Y2036" s="4" t="b">
        <v>0</v>
      </c>
      <c r="Z2036" s="4" t="b">
        <v>1</v>
      </c>
      <c r="AA2036" s="4" t="b">
        <v>0</v>
      </c>
      <c r="AB2036" s="4" t="b">
        <v>0</v>
      </c>
      <c r="AC2036" s="4" t="b">
        <v>0</v>
      </c>
    </row>
    <row r="2037" spans="1:29" x14ac:dyDescent="0.25">
      <c r="A2037" s="4" t="s">
        <v>4091</v>
      </c>
      <c r="B2037" s="4" t="s">
        <v>4092</v>
      </c>
      <c r="C2037" s="9">
        <v>45526</v>
      </c>
      <c r="D2037" s="9" t="str">
        <f>TEXT(Transaction_2[[#This Row],[transaction_date]],"yyyy")</f>
        <v>2024</v>
      </c>
      <c r="E2037" s="9" t="str">
        <f>TEXT(Transaction_2[[#This Row],[transaction_date]],"mmm")</f>
        <v>Aug</v>
      </c>
      <c r="F2037" s="4">
        <v>28</v>
      </c>
      <c r="G2037" s="4" t="s">
        <v>6003</v>
      </c>
      <c r="H2037" s="4" t="s">
        <v>115</v>
      </c>
      <c r="I2037" s="4" t="s">
        <v>6030</v>
      </c>
      <c r="J2037" s="4">
        <v>4</v>
      </c>
      <c r="K2037" s="4">
        <v>56.96</v>
      </c>
      <c r="L2037" s="4">
        <v>227.85</v>
      </c>
      <c r="M2037" s="12">
        <f>Transaction_2[[#This Row],[total_amount]]*(1-Transaction_2[[#This Row],[discount_percentage]]/100)</f>
        <v>227.85</v>
      </c>
      <c r="N2037" s="12">
        <f>Transaction_2[[#This Row],[total_amount]]-(Transaction_2[[#This Row],[total_amount]]*Transaction_2[[#This Row],[discount_percentage]]/100)</f>
        <v>227.85</v>
      </c>
      <c r="O2037" s="4" t="s">
        <v>28</v>
      </c>
      <c r="P2037" s="4" t="s">
        <v>57</v>
      </c>
      <c r="Q2037" s="4">
        <v>0</v>
      </c>
      <c r="R2037" s="4" t="s">
        <v>6027</v>
      </c>
      <c r="S2037" s="4" t="b">
        <v>0</v>
      </c>
      <c r="T2037" s="4">
        <v>0</v>
      </c>
      <c r="U2037" s="4" t="s">
        <v>6006</v>
      </c>
      <c r="V2037" s="4">
        <v>6.44</v>
      </c>
      <c r="W2037" s="4">
        <v>8</v>
      </c>
      <c r="X2037" s="4" t="s">
        <v>6020</v>
      </c>
      <c r="Y2037" s="4" t="b">
        <v>0</v>
      </c>
      <c r="Z2037" s="4" t="b">
        <v>0</v>
      </c>
      <c r="AA2037" s="4" t="b">
        <v>0</v>
      </c>
      <c r="AB2037" s="4" t="b">
        <v>0</v>
      </c>
      <c r="AC2037" s="4" t="b">
        <v>1</v>
      </c>
    </row>
    <row r="2038" spans="1:29" x14ac:dyDescent="0.25">
      <c r="A2038" s="4" t="s">
        <v>4093</v>
      </c>
      <c r="B2038" s="4" t="s">
        <v>4094</v>
      </c>
      <c r="C2038" s="9">
        <v>45762</v>
      </c>
      <c r="D2038" s="9" t="str">
        <f>TEXT(Transaction_2[[#This Row],[transaction_date]],"yyyy")</f>
        <v>2025</v>
      </c>
      <c r="E2038" s="9" t="str">
        <f>TEXT(Transaction_2[[#This Row],[transaction_date]],"mmm")</f>
        <v>Apr</v>
      </c>
      <c r="F2038" s="4">
        <v>55</v>
      </c>
      <c r="G2038" s="4" t="s">
        <v>6012</v>
      </c>
      <c r="H2038" s="4" t="s">
        <v>27</v>
      </c>
      <c r="I2038" s="4" t="s">
        <v>6009</v>
      </c>
      <c r="J2038" s="4">
        <v>1</v>
      </c>
      <c r="K2038" s="4">
        <v>96.65</v>
      </c>
      <c r="L2038" s="4">
        <v>96.65</v>
      </c>
      <c r="M2038" s="12">
        <f>Transaction_2[[#This Row],[total_amount]]*(1-Transaction_2[[#This Row],[discount_percentage]]/100)</f>
        <v>67.461699999999993</v>
      </c>
      <c r="N2038" s="12">
        <f>Transaction_2[[#This Row],[total_amount]]-(Transaction_2[[#This Row],[total_amount]]*Transaction_2[[#This Row],[discount_percentage]]/100)</f>
        <v>67.461700000000008</v>
      </c>
      <c r="O2038" s="4" t="s">
        <v>31</v>
      </c>
      <c r="P2038" s="4" t="s">
        <v>36</v>
      </c>
      <c r="Q2038" s="4">
        <v>5</v>
      </c>
      <c r="R2038" s="4" t="s">
        <v>6023</v>
      </c>
      <c r="S2038" s="4" t="b">
        <v>1</v>
      </c>
      <c r="T2038" s="4">
        <v>30.2</v>
      </c>
      <c r="U2038" s="4" t="s">
        <v>6014</v>
      </c>
      <c r="V2038" s="4">
        <v>24.84</v>
      </c>
      <c r="W2038" s="4">
        <v>9</v>
      </c>
      <c r="X2038" s="4" t="s">
        <v>6020</v>
      </c>
      <c r="Y2038" s="4" t="b">
        <v>0</v>
      </c>
      <c r="Z2038" s="4" t="b">
        <v>0</v>
      </c>
      <c r="AA2038" s="4" t="b">
        <v>0</v>
      </c>
      <c r="AB2038" s="4" t="b">
        <v>0</v>
      </c>
      <c r="AC2038" s="4" t="b">
        <v>0</v>
      </c>
    </row>
    <row r="2039" spans="1:29" x14ac:dyDescent="0.25">
      <c r="A2039" s="4" t="s">
        <v>4095</v>
      </c>
      <c r="B2039" s="4" t="s">
        <v>4096</v>
      </c>
      <c r="C2039" s="9">
        <v>45740</v>
      </c>
      <c r="D2039" s="9" t="str">
        <f>TEXT(Transaction_2[[#This Row],[transaction_date]],"yyyy")</f>
        <v>2025</v>
      </c>
      <c r="E2039" s="9" t="str">
        <f>TEXT(Transaction_2[[#This Row],[transaction_date]],"mmm")</f>
        <v>Mar</v>
      </c>
      <c r="F2039" s="4">
        <v>18</v>
      </c>
      <c r="G2039" s="4" t="s">
        <v>6003</v>
      </c>
      <c r="H2039" s="4" t="s">
        <v>115</v>
      </c>
      <c r="I2039" s="4" t="s">
        <v>6030</v>
      </c>
      <c r="J2039" s="4">
        <v>4</v>
      </c>
      <c r="K2039" s="4">
        <v>117.12</v>
      </c>
      <c r="L2039" s="4">
        <v>468.46</v>
      </c>
      <c r="M2039" s="12">
        <f>Transaction_2[[#This Row],[total_amount]]*(1-Transaction_2[[#This Row],[discount_percentage]]/100)</f>
        <v>421.14553999999998</v>
      </c>
      <c r="N2039" s="12">
        <f>Transaction_2[[#This Row],[total_amount]]-(Transaction_2[[#This Row],[total_amount]]*Transaction_2[[#This Row],[discount_percentage]]/100)</f>
        <v>421.14553999999998</v>
      </c>
      <c r="O2039" s="4" t="s">
        <v>54</v>
      </c>
      <c r="P2039" s="4" t="s">
        <v>24</v>
      </c>
      <c r="Q2039" s="4">
        <v>10</v>
      </c>
      <c r="R2039" s="4" t="s">
        <v>6005</v>
      </c>
      <c r="S2039" s="4" t="b">
        <v>1</v>
      </c>
      <c r="T2039" s="4">
        <v>10.1</v>
      </c>
      <c r="U2039" s="4" t="s">
        <v>6028</v>
      </c>
      <c r="V2039" s="4">
        <v>16.940000000000001</v>
      </c>
      <c r="W2039" s="4">
        <v>23</v>
      </c>
      <c r="X2039" s="4" t="s">
        <v>6007</v>
      </c>
      <c r="Y2039" s="4" t="b">
        <v>0</v>
      </c>
      <c r="Z2039" s="4" t="b">
        <v>0</v>
      </c>
      <c r="AA2039" s="4" t="b">
        <v>0</v>
      </c>
      <c r="AB2039" s="4" t="b">
        <v>1</v>
      </c>
      <c r="AC2039" s="4" t="b">
        <v>0</v>
      </c>
    </row>
    <row r="2040" spans="1:29" x14ac:dyDescent="0.25">
      <c r="A2040" s="4" t="s">
        <v>4097</v>
      </c>
      <c r="B2040" s="4" t="s">
        <v>4098</v>
      </c>
      <c r="C2040" s="9">
        <v>45724</v>
      </c>
      <c r="D2040" s="9" t="str">
        <f>TEXT(Transaction_2[[#This Row],[transaction_date]],"yyyy")</f>
        <v>2025</v>
      </c>
      <c r="E2040" s="9" t="str">
        <f>TEXT(Transaction_2[[#This Row],[transaction_date]],"mmm")</f>
        <v>Mar</v>
      </c>
      <c r="F2040" s="4">
        <v>48</v>
      </c>
      <c r="G2040" s="4" t="s">
        <v>6021</v>
      </c>
      <c r="H2040" s="4" t="s">
        <v>22</v>
      </c>
      <c r="I2040" s="4" t="s">
        <v>6004</v>
      </c>
      <c r="J2040" s="4">
        <v>1</v>
      </c>
      <c r="K2040" s="4">
        <v>58.28</v>
      </c>
      <c r="L2040" s="4">
        <v>58.28</v>
      </c>
      <c r="M2040" s="12">
        <f>Transaction_2[[#This Row],[total_amount]]*(1-Transaction_2[[#This Row],[discount_percentage]]/100)</f>
        <v>31.762599999999996</v>
      </c>
      <c r="N2040" s="12">
        <f>Transaction_2[[#This Row],[total_amount]]-(Transaction_2[[#This Row],[total_amount]]*Transaction_2[[#This Row],[discount_percentage]]/100)</f>
        <v>31.762599999999999</v>
      </c>
      <c r="O2040" s="4" t="s">
        <v>23</v>
      </c>
      <c r="P2040" s="4" t="s">
        <v>36</v>
      </c>
      <c r="Q2040" s="4">
        <v>15</v>
      </c>
      <c r="R2040" s="4" t="s">
        <v>6005</v>
      </c>
      <c r="S2040" s="4" t="b">
        <v>1</v>
      </c>
      <c r="T2040" s="4">
        <v>45.5</v>
      </c>
      <c r="U2040" s="4" t="s">
        <v>6014</v>
      </c>
      <c r="V2040" s="4">
        <v>10.62</v>
      </c>
      <c r="W2040" s="4">
        <v>7</v>
      </c>
      <c r="X2040" s="4" t="s">
        <v>6018</v>
      </c>
      <c r="Y2040" s="4" t="b">
        <v>0</v>
      </c>
      <c r="Z2040" s="4" t="b">
        <v>0</v>
      </c>
      <c r="AA2040" s="4" t="b">
        <v>0</v>
      </c>
      <c r="AB2040" s="4" t="b">
        <v>0</v>
      </c>
      <c r="AC2040" s="4" t="b">
        <v>0</v>
      </c>
    </row>
    <row r="2041" spans="1:29" x14ac:dyDescent="0.25">
      <c r="A2041" s="4" t="s">
        <v>4099</v>
      </c>
      <c r="B2041" s="4" t="s">
        <v>4100</v>
      </c>
      <c r="C2041" s="9">
        <v>45777</v>
      </c>
      <c r="D2041" s="9" t="str">
        <f>TEXT(Transaction_2[[#This Row],[transaction_date]],"yyyy")</f>
        <v>2025</v>
      </c>
      <c r="E2041" s="9" t="str">
        <f>TEXT(Transaction_2[[#This Row],[transaction_date]],"mmm")</f>
        <v>Apr</v>
      </c>
      <c r="F2041" s="4">
        <v>66</v>
      </c>
      <c r="G2041" s="4" t="s">
        <v>6008</v>
      </c>
      <c r="H2041" s="4" t="s">
        <v>115</v>
      </c>
      <c r="I2041" s="4" t="s">
        <v>6030</v>
      </c>
      <c r="J2041" s="4">
        <v>2</v>
      </c>
      <c r="K2041" s="4">
        <v>54.24</v>
      </c>
      <c r="L2041" s="4">
        <v>108.48</v>
      </c>
      <c r="M2041" s="12">
        <f>Transaction_2[[#This Row],[total_amount]]*(1-Transaction_2[[#This Row],[discount_percentage]]/100)</f>
        <v>84.180480000000003</v>
      </c>
      <c r="N2041" s="12">
        <f>Transaction_2[[#This Row],[total_amount]]-(Transaction_2[[#This Row],[total_amount]]*Transaction_2[[#This Row],[discount_percentage]]/100)</f>
        <v>84.180480000000003</v>
      </c>
      <c r="O2041" s="4" t="s">
        <v>28</v>
      </c>
      <c r="P2041" s="4" t="s">
        <v>32</v>
      </c>
      <c r="Q2041" s="4">
        <v>40</v>
      </c>
      <c r="R2041" s="4" t="s">
        <v>6010</v>
      </c>
      <c r="S2041" s="4" t="b">
        <v>1</v>
      </c>
      <c r="T2041" s="4">
        <v>22.4</v>
      </c>
      <c r="U2041" s="4" t="s">
        <v>6028</v>
      </c>
      <c r="V2041" s="4">
        <v>5.53</v>
      </c>
      <c r="W2041" s="4">
        <v>20</v>
      </c>
      <c r="X2041" s="4" t="s">
        <v>6007</v>
      </c>
      <c r="Y2041" s="4" t="b">
        <v>0</v>
      </c>
      <c r="Z2041" s="4" t="b">
        <v>0</v>
      </c>
      <c r="AA2041" s="4" t="b">
        <v>1</v>
      </c>
      <c r="AB2041" s="4" t="b">
        <v>0</v>
      </c>
      <c r="AC2041" s="4" t="b">
        <v>0</v>
      </c>
    </row>
    <row r="2042" spans="1:29" x14ac:dyDescent="0.25">
      <c r="A2042" s="4" t="s">
        <v>4101</v>
      </c>
      <c r="B2042" s="4" t="s">
        <v>4102</v>
      </c>
      <c r="C2042" s="9">
        <v>45703</v>
      </c>
      <c r="D2042" s="9" t="str">
        <f>TEXT(Transaction_2[[#This Row],[transaction_date]],"yyyy")</f>
        <v>2025</v>
      </c>
      <c r="E2042" s="9" t="str">
        <f>TEXT(Transaction_2[[#This Row],[transaction_date]],"mmm")</f>
        <v>Feb</v>
      </c>
      <c r="F2042" s="4">
        <v>72</v>
      </c>
      <c r="G2042" s="4" t="s">
        <v>6011</v>
      </c>
      <c r="H2042" s="4" t="s">
        <v>27</v>
      </c>
      <c r="I2042" s="4" t="s">
        <v>6009</v>
      </c>
      <c r="J2042" s="4">
        <v>4</v>
      </c>
      <c r="K2042" s="4">
        <v>203.83</v>
      </c>
      <c r="L2042" s="4">
        <v>815.33</v>
      </c>
      <c r="M2042" s="12">
        <f>Transaction_2[[#This Row],[total_amount]]*(1-Transaction_2[[#This Row],[discount_percentage]]/100)</f>
        <v>676.72389999999996</v>
      </c>
      <c r="N2042" s="12">
        <f>Transaction_2[[#This Row],[total_amount]]-(Transaction_2[[#This Row],[total_amount]]*Transaction_2[[#This Row],[discount_percentage]]/100)</f>
        <v>676.72390000000007</v>
      </c>
      <c r="O2042" s="4" t="s">
        <v>31</v>
      </c>
      <c r="P2042" s="4" t="s">
        <v>36</v>
      </c>
      <c r="Q2042" s="4">
        <v>38</v>
      </c>
      <c r="R2042" s="4" t="s">
        <v>6010</v>
      </c>
      <c r="S2042" s="4" t="b">
        <v>1</v>
      </c>
      <c r="T2042" s="4">
        <v>17</v>
      </c>
      <c r="U2042" s="4" t="s">
        <v>6028</v>
      </c>
      <c r="V2042" s="4">
        <v>12.29</v>
      </c>
      <c r="W2042" s="4">
        <v>24</v>
      </c>
      <c r="X2042" s="4" t="s">
        <v>6007</v>
      </c>
      <c r="Y2042" s="4" t="b">
        <v>0</v>
      </c>
      <c r="Z2042" s="4" t="b">
        <v>0</v>
      </c>
      <c r="AA2042" s="4" t="b">
        <v>0</v>
      </c>
      <c r="AB2042" s="4" t="b">
        <v>0</v>
      </c>
      <c r="AC2042" s="4" t="b">
        <v>0</v>
      </c>
    </row>
    <row r="2043" spans="1:29" x14ac:dyDescent="0.25">
      <c r="A2043" s="4" t="s">
        <v>4103</v>
      </c>
      <c r="B2043" s="4" t="s">
        <v>4104</v>
      </c>
      <c r="C2043" s="9">
        <v>45810</v>
      </c>
      <c r="D2043" s="9" t="str">
        <f>TEXT(Transaction_2[[#This Row],[transaction_date]],"yyyy")</f>
        <v>2025</v>
      </c>
      <c r="E2043" s="9" t="str">
        <f>TEXT(Transaction_2[[#This Row],[transaction_date]],"mmm")</f>
        <v>Jun</v>
      </c>
      <c r="F2043" s="4">
        <v>54</v>
      </c>
      <c r="G2043" s="4" t="s">
        <v>6012</v>
      </c>
      <c r="H2043" s="4" t="s">
        <v>53</v>
      </c>
      <c r="I2043" s="4" t="s">
        <v>6022</v>
      </c>
      <c r="J2043" s="4">
        <v>5</v>
      </c>
      <c r="K2043" s="4">
        <v>87.6</v>
      </c>
      <c r="L2043" s="4">
        <v>438.02</v>
      </c>
      <c r="M2043" s="12">
        <f>Transaction_2[[#This Row],[total_amount]]*(1-Transaction_2[[#This Row],[discount_percentage]]/100)</f>
        <v>438.02</v>
      </c>
      <c r="N2043" s="12">
        <f>Transaction_2[[#This Row],[total_amount]]-(Transaction_2[[#This Row],[total_amount]]*Transaction_2[[#This Row],[discount_percentage]]/100)</f>
        <v>438.02</v>
      </c>
      <c r="O2043" s="4" t="s">
        <v>90</v>
      </c>
      <c r="P2043" s="4" t="s">
        <v>57</v>
      </c>
      <c r="Q2043" s="4">
        <v>1</v>
      </c>
      <c r="R2043" s="4" t="s">
        <v>6029</v>
      </c>
      <c r="S2043" s="4" t="b">
        <v>0</v>
      </c>
      <c r="T2043" s="4">
        <v>0</v>
      </c>
      <c r="U2043" s="4" t="s">
        <v>6006</v>
      </c>
      <c r="V2043" s="4">
        <v>14.05</v>
      </c>
      <c r="W2043" s="4">
        <v>13</v>
      </c>
      <c r="X2043" s="4" t="s">
        <v>6020</v>
      </c>
      <c r="Y2043" s="4" t="b">
        <v>0</v>
      </c>
      <c r="Z2043" s="4" t="b">
        <v>0</v>
      </c>
      <c r="AA2043" s="4" t="b">
        <v>1</v>
      </c>
      <c r="AB2043" s="4" t="b">
        <v>0</v>
      </c>
      <c r="AC2043" s="4" t="b">
        <v>1</v>
      </c>
    </row>
    <row r="2044" spans="1:29" x14ac:dyDescent="0.25">
      <c r="A2044" s="4" t="s">
        <v>4105</v>
      </c>
      <c r="B2044" s="4" t="s">
        <v>4106</v>
      </c>
      <c r="C2044" s="9">
        <v>45733</v>
      </c>
      <c r="D2044" s="9" t="str">
        <f>TEXT(Transaction_2[[#This Row],[transaction_date]],"yyyy")</f>
        <v>2025</v>
      </c>
      <c r="E2044" s="9" t="str">
        <f>TEXT(Transaction_2[[#This Row],[transaction_date]],"mmm")</f>
        <v>Mar</v>
      </c>
      <c r="F2044" s="4">
        <v>32</v>
      </c>
      <c r="G2044" s="4" t="s">
        <v>6017</v>
      </c>
      <c r="H2044" s="4" t="s">
        <v>65</v>
      </c>
      <c r="I2044" s="4" t="s">
        <v>6025</v>
      </c>
      <c r="J2044" s="4">
        <v>2</v>
      </c>
      <c r="K2044" s="4">
        <v>26.21</v>
      </c>
      <c r="L2044" s="4">
        <v>52.42</v>
      </c>
      <c r="M2044" s="12">
        <f>Transaction_2[[#This Row],[total_amount]]*(1-Transaction_2[[#This Row],[discount_percentage]]/100)</f>
        <v>52.42</v>
      </c>
      <c r="N2044" s="12">
        <f>Transaction_2[[#This Row],[total_amount]]-(Transaction_2[[#This Row],[total_amount]]*Transaction_2[[#This Row],[discount_percentage]]/100)</f>
        <v>52.42</v>
      </c>
      <c r="O2044" s="4" t="s">
        <v>28</v>
      </c>
      <c r="P2044" s="4" t="s">
        <v>24</v>
      </c>
      <c r="Q2044" s="4">
        <v>45</v>
      </c>
      <c r="R2044" s="4" t="s">
        <v>6010</v>
      </c>
      <c r="S2044" s="4" t="b">
        <v>0</v>
      </c>
      <c r="T2044" s="4">
        <v>0</v>
      </c>
      <c r="U2044" s="4" t="s">
        <v>6006</v>
      </c>
      <c r="V2044" s="4">
        <v>12.32</v>
      </c>
      <c r="W2044" s="4">
        <v>5</v>
      </c>
      <c r="X2044" s="4" t="s">
        <v>6018</v>
      </c>
      <c r="Y2044" s="4" t="b">
        <v>0</v>
      </c>
      <c r="Z2044" s="4" t="b">
        <v>0</v>
      </c>
      <c r="AA2044" s="4" t="b">
        <v>0</v>
      </c>
      <c r="AB2044" s="4" t="b">
        <v>0</v>
      </c>
      <c r="AC2044" s="4" t="b">
        <v>0</v>
      </c>
    </row>
    <row r="2045" spans="1:29" x14ac:dyDescent="0.25">
      <c r="A2045" s="4" t="s">
        <v>4107</v>
      </c>
      <c r="B2045" s="4" t="s">
        <v>4108</v>
      </c>
      <c r="C2045" s="9">
        <v>45479</v>
      </c>
      <c r="D2045" s="9" t="str">
        <f>TEXT(Transaction_2[[#This Row],[transaction_date]],"yyyy")</f>
        <v>2024</v>
      </c>
      <c r="E2045" s="9" t="str">
        <f>TEXT(Transaction_2[[#This Row],[transaction_date]],"mmm")</f>
        <v>Jul</v>
      </c>
      <c r="F2045" s="4">
        <v>63</v>
      </c>
      <c r="G2045" s="4" t="s">
        <v>6008</v>
      </c>
      <c r="H2045" s="4" t="s">
        <v>39</v>
      </c>
      <c r="I2045" s="4" t="s">
        <v>6015</v>
      </c>
      <c r="J2045" s="4">
        <v>1</v>
      </c>
      <c r="K2045" s="4">
        <v>15.45</v>
      </c>
      <c r="L2045" s="4">
        <v>15.45</v>
      </c>
      <c r="M2045" s="12">
        <f>Transaction_2[[#This Row],[total_amount]]*(1-Transaction_2[[#This Row],[discount_percentage]]/100)</f>
        <v>13.286999999999999</v>
      </c>
      <c r="N2045" s="12">
        <f>Transaction_2[[#This Row],[total_amount]]-(Transaction_2[[#This Row],[total_amount]]*Transaction_2[[#This Row],[discount_percentage]]/100)</f>
        <v>13.286999999999999</v>
      </c>
      <c r="O2045" s="4" t="s">
        <v>87</v>
      </c>
      <c r="P2045" s="4" t="s">
        <v>57</v>
      </c>
      <c r="Q2045" s="4">
        <v>2</v>
      </c>
      <c r="R2045" s="4" t="s">
        <v>6023</v>
      </c>
      <c r="S2045" s="4" t="b">
        <v>1</v>
      </c>
      <c r="T2045" s="4">
        <v>14</v>
      </c>
      <c r="U2045" s="4" t="s">
        <v>6028</v>
      </c>
      <c r="V2045" s="4">
        <v>14.23</v>
      </c>
      <c r="W2045" s="4">
        <v>4</v>
      </c>
      <c r="X2045" s="4" t="s">
        <v>6018</v>
      </c>
      <c r="Y2045" s="4" t="b">
        <v>1</v>
      </c>
      <c r="Z2045" s="4" t="b">
        <v>0</v>
      </c>
      <c r="AA2045" s="4" t="b">
        <v>0</v>
      </c>
      <c r="AB2045" s="4" t="b">
        <v>0</v>
      </c>
      <c r="AC2045" s="4" t="b">
        <v>1</v>
      </c>
    </row>
    <row r="2046" spans="1:29" x14ac:dyDescent="0.25">
      <c r="A2046" s="4" t="s">
        <v>4109</v>
      </c>
      <c r="B2046" s="4" t="s">
        <v>4110</v>
      </c>
      <c r="C2046" s="9">
        <v>45554</v>
      </c>
      <c r="D2046" s="9" t="str">
        <f>TEXT(Transaction_2[[#This Row],[transaction_date]],"yyyy")</f>
        <v>2024</v>
      </c>
      <c r="E2046" s="9" t="str">
        <f>TEXT(Transaction_2[[#This Row],[transaction_date]],"mmm")</f>
        <v>Sep</v>
      </c>
      <c r="F2046" s="4">
        <v>55</v>
      </c>
      <c r="G2046" s="4" t="s">
        <v>6012</v>
      </c>
      <c r="H2046" s="4" t="s">
        <v>22</v>
      </c>
      <c r="I2046" s="4" t="s">
        <v>6004</v>
      </c>
      <c r="J2046" s="4">
        <v>3</v>
      </c>
      <c r="K2046" s="4">
        <v>65.599999999999994</v>
      </c>
      <c r="L2046" s="4">
        <v>196.8</v>
      </c>
      <c r="M2046" s="12">
        <f>Transaction_2[[#This Row],[total_amount]]*(1-Transaction_2[[#This Row],[discount_percentage]]/100)</f>
        <v>162.95040000000003</v>
      </c>
      <c r="N2046" s="12">
        <f>Transaction_2[[#This Row],[total_amount]]-(Transaction_2[[#This Row],[total_amount]]*Transaction_2[[#This Row],[discount_percentage]]/100)</f>
        <v>162.9504</v>
      </c>
      <c r="O2046" s="4" t="s">
        <v>54</v>
      </c>
      <c r="P2046" s="4" t="s">
        <v>36</v>
      </c>
      <c r="Q2046" s="4">
        <v>2</v>
      </c>
      <c r="R2046" s="4" t="s">
        <v>6023</v>
      </c>
      <c r="S2046" s="4" t="b">
        <v>1</v>
      </c>
      <c r="T2046" s="4">
        <v>17.2</v>
      </c>
      <c r="U2046" s="4" t="s">
        <v>6028</v>
      </c>
      <c r="V2046" s="4">
        <v>9.5299999999999994</v>
      </c>
      <c r="W2046" s="4">
        <v>25</v>
      </c>
      <c r="X2046" s="4" t="s">
        <v>6007</v>
      </c>
      <c r="Y2046" s="4" t="b">
        <v>0</v>
      </c>
      <c r="Z2046" s="4" t="b">
        <v>0</v>
      </c>
      <c r="AA2046" s="4" t="b">
        <v>1</v>
      </c>
      <c r="AB2046" s="4" t="b">
        <v>0</v>
      </c>
      <c r="AC2046" s="4" t="b">
        <v>0</v>
      </c>
    </row>
    <row r="2047" spans="1:29" x14ac:dyDescent="0.25">
      <c r="A2047" s="4" t="s">
        <v>4111</v>
      </c>
      <c r="B2047" s="4" t="s">
        <v>4112</v>
      </c>
      <c r="C2047" s="9">
        <v>45606</v>
      </c>
      <c r="D2047" s="9" t="str">
        <f>TEXT(Transaction_2[[#This Row],[transaction_date]],"yyyy")</f>
        <v>2024</v>
      </c>
      <c r="E2047" s="9" t="str">
        <f>TEXT(Transaction_2[[#This Row],[transaction_date]],"mmm")</f>
        <v>Nov</v>
      </c>
      <c r="F2047" s="4">
        <v>79</v>
      </c>
      <c r="G2047" s="4" t="s">
        <v>6011</v>
      </c>
      <c r="H2047" s="4" t="s">
        <v>115</v>
      </c>
      <c r="I2047" s="4" t="s">
        <v>6030</v>
      </c>
      <c r="J2047" s="4">
        <v>1</v>
      </c>
      <c r="K2047" s="4">
        <v>291.02</v>
      </c>
      <c r="L2047" s="4">
        <v>291.02</v>
      </c>
      <c r="M2047" s="12">
        <f>Transaction_2[[#This Row],[total_amount]]*(1-Transaction_2[[#This Row],[discount_percentage]]/100)</f>
        <v>291.02</v>
      </c>
      <c r="N2047" s="12">
        <f>Transaction_2[[#This Row],[total_amount]]-(Transaction_2[[#This Row],[total_amount]]*Transaction_2[[#This Row],[discount_percentage]]/100)</f>
        <v>291.02</v>
      </c>
      <c r="O2047" s="4" t="s">
        <v>54</v>
      </c>
      <c r="P2047" s="4" t="s">
        <v>24</v>
      </c>
      <c r="Q2047" s="4">
        <v>41</v>
      </c>
      <c r="R2047" s="4" t="s">
        <v>6010</v>
      </c>
      <c r="S2047" s="4" t="b">
        <v>0</v>
      </c>
      <c r="T2047" s="4">
        <v>0</v>
      </c>
      <c r="U2047" s="4" t="s">
        <v>6006</v>
      </c>
      <c r="V2047" s="4">
        <v>14.39</v>
      </c>
      <c r="W2047" s="4">
        <v>25</v>
      </c>
      <c r="X2047" s="4" t="s">
        <v>6007</v>
      </c>
      <c r="Y2047" s="4" t="b">
        <v>0</v>
      </c>
      <c r="Z2047" s="4" t="b">
        <v>0</v>
      </c>
      <c r="AA2047" s="4" t="b">
        <v>1</v>
      </c>
      <c r="AB2047" s="4" t="b">
        <v>0</v>
      </c>
      <c r="AC2047" s="4" t="b">
        <v>0</v>
      </c>
    </row>
    <row r="2048" spans="1:29" x14ac:dyDescent="0.25">
      <c r="A2048" s="4" t="s">
        <v>4113</v>
      </c>
      <c r="B2048" s="4" t="s">
        <v>4114</v>
      </c>
      <c r="C2048" s="9">
        <v>45602</v>
      </c>
      <c r="D2048" s="9" t="str">
        <f>TEXT(Transaction_2[[#This Row],[transaction_date]],"yyyy")</f>
        <v>2024</v>
      </c>
      <c r="E2048" s="9" t="str">
        <f>TEXT(Transaction_2[[#This Row],[transaction_date]],"mmm")</f>
        <v>Nov</v>
      </c>
      <c r="F2048" s="4">
        <v>46</v>
      </c>
      <c r="G2048" s="4" t="s">
        <v>6021</v>
      </c>
      <c r="H2048" s="4" t="s">
        <v>80</v>
      </c>
      <c r="I2048" s="4" t="s">
        <v>6026</v>
      </c>
      <c r="J2048" s="4">
        <v>8</v>
      </c>
      <c r="K2048" s="4">
        <v>55.62</v>
      </c>
      <c r="L2048" s="4">
        <v>444.92</v>
      </c>
      <c r="M2048" s="12">
        <f>Transaction_2[[#This Row],[total_amount]]*(1-Transaction_2[[#This Row],[discount_percentage]]/100)</f>
        <v>444.92</v>
      </c>
      <c r="N2048" s="12">
        <f>Transaction_2[[#This Row],[total_amount]]-(Transaction_2[[#This Row],[total_amount]]*Transaction_2[[#This Row],[discount_percentage]]/100)</f>
        <v>444.92</v>
      </c>
      <c r="O2048" s="4" t="s">
        <v>90</v>
      </c>
      <c r="P2048" s="4" t="s">
        <v>36</v>
      </c>
      <c r="Q2048" s="4">
        <v>2</v>
      </c>
      <c r="R2048" s="4" t="s">
        <v>6023</v>
      </c>
      <c r="S2048" s="4" t="b">
        <v>0</v>
      </c>
      <c r="T2048" s="4">
        <v>0</v>
      </c>
      <c r="U2048" s="4" t="s">
        <v>6006</v>
      </c>
      <c r="V2048" s="4">
        <v>21.24</v>
      </c>
      <c r="W2048" s="4">
        <v>18</v>
      </c>
      <c r="X2048" s="4" t="s">
        <v>6007</v>
      </c>
      <c r="Y2048" s="4" t="b">
        <v>0</v>
      </c>
      <c r="Z2048" s="4" t="b">
        <v>0</v>
      </c>
      <c r="AA2048" s="4" t="b">
        <v>0</v>
      </c>
      <c r="AB2048" s="4" t="b">
        <v>1</v>
      </c>
      <c r="AC2048" s="4" t="b">
        <v>1</v>
      </c>
    </row>
    <row r="2049" spans="1:29" x14ac:dyDescent="0.25">
      <c r="A2049" s="4" t="s">
        <v>4115</v>
      </c>
      <c r="B2049" s="4" t="s">
        <v>4116</v>
      </c>
      <c r="C2049" s="9">
        <v>45797</v>
      </c>
      <c r="D2049" s="9" t="str">
        <f>TEXT(Transaction_2[[#This Row],[transaction_date]],"yyyy")</f>
        <v>2025</v>
      </c>
      <c r="E2049" s="9" t="str">
        <f>TEXT(Transaction_2[[#This Row],[transaction_date]],"mmm")</f>
        <v>May</v>
      </c>
      <c r="F2049" s="4">
        <v>28</v>
      </c>
      <c r="G2049" s="4" t="s">
        <v>6003</v>
      </c>
      <c r="H2049" s="4" t="s">
        <v>62</v>
      </c>
      <c r="I2049" s="4" t="s">
        <v>6024</v>
      </c>
      <c r="J2049" s="4">
        <v>4</v>
      </c>
      <c r="K2049" s="4">
        <v>211.72</v>
      </c>
      <c r="L2049" s="4">
        <v>846.87</v>
      </c>
      <c r="M2049" s="12">
        <f>Transaction_2[[#This Row],[total_amount]]*(1-Transaction_2[[#This Row],[discount_percentage]]/100)</f>
        <v>846.87</v>
      </c>
      <c r="N2049" s="12">
        <f>Transaction_2[[#This Row],[total_amount]]-(Transaction_2[[#This Row],[total_amount]]*Transaction_2[[#This Row],[discount_percentage]]/100)</f>
        <v>846.87</v>
      </c>
      <c r="O2049" s="4" t="s">
        <v>31</v>
      </c>
      <c r="P2049" s="4" t="s">
        <v>24</v>
      </c>
      <c r="Q2049" s="4">
        <v>28</v>
      </c>
      <c r="R2049" s="4" t="s">
        <v>6010</v>
      </c>
      <c r="S2049" s="4" t="b">
        <v>0</v>
      </c>
      <c r="T2049" s="4">
        <v>0</v>
      </c>
      <c r="U2049" s="4" t="s">
        <v>6006</v>
      </c>
      <c r="V2049" s="4">
        <v>12.45</v>
      </c>
      <c r="W2049" s="4">
        <v>22</v>
      </c>
      <c r="X2049" s="4" t="s">
        <v>6007</v>
      </c>
      <c r="Y2049" s="4" t="b">
        <v>0</v>
      </c>
      <c r="Z2049" s="4" t="b">
        <v>0</v>
      </c>
      <c r="AA2049" s="4" t="b">
        <v>1</v>
      </c>
      <c r="AB2049" s="4" t="b">
        <v>0</v>
      </c>
      <c r="AC2049" s="4" t="b">
        <v>0</v>
      </c>
    </row>
    <row r="2050" spans="1:29" x14ac:dyDescent="0.25">
      <c r="A2050" s="4" t="s">
        <v>4117</v>
      </c>
      <c r="B2050" s="4" t="s">
        <v>4118</v>
      </c>
      <c r="C2050" s="9">
        <v>45716</v>
      </c>
      <c r="D2050" s="9" t="str">
        <f>TEXT(Transaction_2[[#This Row],[transaction_date]],"yyyy")</f>
        <v>2025</v>
      </c>
      <c r="E2050" s="9" t="str">
        <f>TEXT(Transaction_2[[#This Row],[transaction_date]],"mmm")</f>
        <v>Feb</v>
      </c>
      <c r="F2050" s="4">
        <v>68</v>
      </c>
      <c r="G2050" s="4" t="s">
        <v>6008</v>
      </c>
      <c r="H2050" s="4" t="s">
        <v>27</v>
      </c>
      <c r="I2050" s="4" t="s">
        <v>6009</v>
      </c>
      <c r="J2050" s="4">
        <v>6</v>
      </c>
      <c r="K2050" s="4">
        <v>63.6</v>
      </c>
      <c r="L2050" s="4">
        <v>381.61</v>
      </c>
      <c r="M2050" s="12">
        <f>Transaction_2[[#This Row],[total_amount]]*(1-Transaction_2[[#This Row],[discount_percentage]]/100)</f>
        <v>322.46044999999998</v>
      </c>
      <c r="N2050" s="12">
        <f>Transaction_2[[#This Row],[total_amount]]-(Transaction_2[[#This Row],[total_amount]]*Transaction_2[[#This Row],[discount_percentage]]/100)</f>
        <v>322.46045000000004</v>
      </c>
      <c r="O2050" s="4" t="s">
        <v>28</v>
      </c>
      <c r="P2050" s="4" t="s">
        <v>57</v>
      </c>
      <c r="Q2050" s="4">
        <v>2</v>
      </c>
      <c r="R2050" s="4" t="s">
        <v>6023</v>
      </c>
      <c r="S2050" s="4" t="b">
        <v>1</v>
      </c>
      <c r="T2050" s="4">
        <v>15.5</v>
      </c>
      <c r="U2050" s="4" t="s">
        <v>6028</v>
      </c>
      <c r="V2050" s="4">
        <v>17.91</v>
      </c>
      <c r="W2050" s="4">
        <v>17</v>
      </c>
      <c r="X2050" s="4" t="s">
        <v>6007</v>
      </c>
      <c r="Y2050" s="4" t="b">
        <v>0</v>
      </c>
      <c r="Z2050" s="4" t="b">
        <v>0</v>
      </c>
      <c r="AA2050" s="4" t="b">
        <v>0</v>
      </c>
      <c r="AB2050" s="4" t="b">
        <v>1</v>
      </c>
      <c r="AC2050" s="4" t="b">
        <v>1</v>
      </c>
    </row>
    <row r="2051" spans="1:29" x14ac:dyDescent="0.25">
      <c r="A2051" s="4" t="s">
        <v>4119</v>
      </c>
      <c r="B2051" s="4" t="s">
        <v>4120</v>
      </c>
      <c r="C2051" s="9">
        <v>45669</v>
      </c>
      <c r="D2051" s="9" t="str">
        <f>TEXT(Transaction_2[[#This Row],[transaction_date]],"yyyy")</f>
        <v>2025</v>
      </c>
      <c r="E2051" s="9" t="str">
        <f>TEXT(Transaction_2[[#This Row],[transaction_date]],"mmm")</f>
        <v>Jan</v>
      </c>
      <c r="F2051" s="4">
        <v>55</v>
      </c>
      <c r="G2051" s="4" t="s">
        <v>6012</v>
      </c>
      <c r="H2051" s="4" t="s">
        <v>115</v>
      </c>
      <c r="I2051" s="4" t="s">
        <v>6030</v>
      </c>
      <c r="J2051" s="4">
        <v>4</v>
      </c>
      <c r="K2051" s="4">
        <v>280.99</v>
      </c>
      <c r="L2051" s="4">
        <v>1123.97</v>
      </c>
      <c r="M2051" s="12">
        <f>Transaction_2[[#This Row],[total_amount]]*(1-Transaction_2[[#This Row],[discount_percentage]]/100)</f>
        <v>1123.97</v>
      </c>
      <c r="N2051" s="12">
        <f>Transaction_2[[#This Row],[total_amount]]-(Transaction_2[[#This Row],[total_amount]]*Transaction_2[[#This Row],[discount_percentage]]/100)</f>
        <v>1123.97</v>
      </c>
      <c r="O2051" s="4" t="s">
        <v>28</v>
      </c>
      <c r="P2051" s="4" t="s">
        <v>24</v>
      </c>
      <c r="Q2051" s="4">
        <v>30</v>
      </c>
      <c r="R2051" s="4" t="s">
        <v>6010</v>
      </c>
      <c r="S2051" s="4" t="b">
        <v>0</v>
      </c>
      <c r="T2051" s="4">
        <v>0</v>
      </c>
      <c r="U2051" s="4" t="s">
        <v>6006</v>
      </c>
      <c r="V2051" s="4">
        <v>23.79</v>
      </c>
      <c r="W2051" s="4">
        <v>19</v>
      </c>
      <c r="X2051" s="4" t="s">
        <v>6007</v>
      </c>
      <c r="Y2051" s="4" t="b">
        <v>1</v>
      </c>
      <c r="Z2051" s="4" t="b">
        <v>0</v>
      </c>
      <c r="AA2051" s="4" t="b">
        <v>1</v>
      </c>
      <c r="AB2051" s="4" t="b">
        <v>0</v>
      </c>
      <c r="AC2051" s="4" t="b">
        <v>0</v>
      </c>
    </row>
    <row r="2052" spans="1:29" x14ac:dyDescent="0.25">
      <c r="A2052" s="4" t="s">
        <v>4121</v>
      </c>
      <c r="B2052" s="4" t="s">
        <v>4122</v>
      </c>
      <c r="C2052" s="9">
        <v>45734</v>
      </c>
      <c r="D2052" s="9" t="str">
        <f>TEXT(Transaction_2[[#This Row],[transaction_date]],"yyyy")</f>
        <v>2025</v>
      </c>
      <c r="E2052" s="9" t="str">
        <f>TEXT(Transaction_2[[#This Row],[transaction_date]],"mmm")</f>
        <v>Mar</v>
      </c>
      <c r="F2052" s="4">
        <v>67</v>
      </c>
      <c r="G2052" s="4" t="s">
        <v>6008</v>
      </c>
      <c r="H2052" s="4" t="s">
        <v>62</v>
      </c>
      <c r="I2052" s="4" t="s">
        <v>6024</v>
      </c>
      <c r="J2052" s="4">
        <v>3</v>
      </c>
      <c r="K2052" s="4">
        <v>32.369999999999997</v>
      </c>
      <c r="L2052" s="4">
        <v>97.12</v>
      </c>
      <c r="M2052" s="12">
        <f>Transaction_2[[#This Row],[total_amount]]*(1-Transaction_2[[#This Row],[discount_percentage]]/100)</f>
        <v>56.620959999999997</v>
      </c>
      <c r="N2052" s="12">
        <f>Transaction_2[[#This Row],[total_amount]]-(Transaction_2[[#This Row],[total_amount]]*Transaction_2[[#This Row],[discount_percentage]]/100)</f>
        <v>56.620959999999997</v>
      </c>
      <c r="O2052" s="4" t="s">
        <v>23</v>
      </c>
      <c r="P2052" s="4" t="s">
        <v>32</v>
      </c>
      <c r="Q2052" s="4">
        <v>48</v>
      </c>
      <c r="R2052" s="4" t="s">
        <v>6010</v>
      </c>
      <c r="S2052" s="4" t="b">
        <v>1</v>
      </c>
      <c r="T2052" s="4">
        <v>41.7</v>
      </c>
      <c r="U2052" s="4" t="s">
        <v>6014</v>
      </c>
      <c r="V2052" s="4">
        <v>13.52</v>
      </c>
      <c r="W2052" s="4">
        <v>16</v>
      </c>
      <c r="X2052" s="4" t="s">
        <v>6007</v>
      </c>
      <c r="Y2052" s="4" t="b">
        <v>0</v>
      </c>
      <c r="Z2052" s="4" t="b">
        <v>0</v>
      </c>
      <c r="AA2052" s="4" t="b">
        <v>0</v>
      </c>
      <c r="AB2052" s="4" t="b">
        <v>0</v>
      </c>
      <c r="AC2052" s="4" t="b">
        <v>0</v>
      </c>
    </row>
    <row r="2053" spans="1:29" x14ac:dyDescent="0.25">
      <c r="A2053" s="4" t="s">
        <v>4123</v>
      </c>
      <c r="B2053" s="4" t="s">
        <v>4124</v>
      </c>
      <c r="C2053" s="9">
        <v>45790</v>
      </c>
      <c r="D2053" s="9" t="str">
        <f>TEXT(Transaction_2[[#This Row],[transaction_date]],"yyyy")</f>
        <v>2025</v>
      </c>
      <c r="E2053" s="9" t="str">
        <f>TEXT(Transaction_2[[#This Row],[transaction_date]],"mmm")</f>
        <v>May</v>
      </c>
      <c r="F2053" s="4">
        <v>53</v>
      </c>
      <c r="G2053" s="4" t="s">
        <v>6012</v>
      </c>
      <c r="H2053" s="4" t="s">
        <v>53</v>
      </c>
      <c r="I2053" s="4" t="s">
        <v>6022</v>
      </c>
      <c r="J2053" s="4">
        <v>3</v>
      </c>
      <c r="K2053" s="4">
        <v>57</v>
      </c>
      <c r="L2053" s="4">
        <v>171</v>
      </c>
      <c r="M2053" s="12">
        <f>Transaction_2[[#This Row],[total_amount]]*(1-Transaction_2[[#This Row],[discount_percentage]]/100)</f>
        <v>136.458</v>
      </c>
      <c r="N2053" s="12">
        <f>Transaction_2[[#This Row],[total_amount]]-(Transaction_2[[#This Row],[total_amount]]*Transaction_2[[#This Row],[discount_percentage]]/100)</f>
        <v>136.458</v>
      </c>
      <c r="O2053" s="4" t="s">
        <v>23</v>
      </c>
      <c r="P2053" s="4" t="s">
        <v>24</v>
      </c>
      <c r="Q2053" s="4">
        <v>24</v>
      </c>
      <c r="R2053" s="4" t="s">
        <v>6005</v>
      </c>
      <c r="S2053" s="4" t="b">
        <v>1</v>
      </c>
      <c r="T2053" s="4">
        <v>20.2</v>
      </c>
      <c r="U2053" s="4" t="s">
        <v>6028</v>
      </c>
      <c r="V2053" s="4">
        <v>16.52</v>
      </c>
      <c r="W2053" s="4">
        <v>11</v>
      </c>
      <c r="X2053" s="4" t="s">
        <v>6020</v>
      </c>
      <c r="Y2053" s="4" t="b">
        <v>0</v>
      </c>
      <c r="Z2053" s="4" t="b">
        <v>0</v>
      </c>
      <c r="AA2053" s="4" t="b">
        <v>0</v>
      </c>
      <c r="AB2053" s="4" t="b">
        <v>1</v>
      </c>
      <c r="AC2053" s="4" t="b">
        <v>0</v>
      </c>
    </row>
    <row r="2054" spans="1:29" x14ac:dyDescent="0.25">
      <c r="A2054" s="4" t="s">
        <v>4125</v>
      </c>
      <c r="B2054" s="4" t="s">
        <v>4126</v>
      </c>
      <c r="C2054" s="9">
        <v>45821</v>
      </c>
      <c r="D2054" s="9" t="str">
        <f>TEXT(Transaction_2[[#This Row],[transaction_date]],"yyyy")</f>
        <v>2025</v>
      </c>
      <c r="E2054" s="9" t="str">
        <f>TEXT(Transaction_2[[#This Row],[transaction_date]],"mmm")</f>
        <v>Jun</v>
      </c>
      <c r="F2054" s="4">
        <v>68</v>
      </c>
      <c r="G2054" s="4" t="s">
        <v>6008</v>
      </c>
      <c r="H2054" s="4" t="s">
        <v>22</v>
      </c>
      <c r="I2054" s="4" t="s">
        <v>6004</v>
      </c>
      <c r="J2054" s="4">
        <v>1</v>
      </c>
      <c r="K2054" s="4">
        <v>90.55</v>
      </c>
      <c r="L2054" s="4">
        <v>90.55</v>
      </c>
      <c r="M2054" s="12">
        <f>Transaction_2[[#This Row],[total_amount]]*(1-Transaction_2[[#This Row],[discount_percentage]]/100)</f>
        <v>90.55</v>
      </c>
      <c r="N2054" s="12">
        <f>Transaction_2[[#This Row],[total_amount]]-(Transaction_2[[#This Row],[total_amount]]*Transaction_2[[#This Row],[discount_percentage]]/100)</f>
        <v>90.55</v>
      </c>
      <c r="O2054" s="4" t="s">
        <v>31</v>
      </c>
      <c r="P2054" s="4" t="s">
        <v>24</v>
      </c>
      <c r="Q2054" s="4">
        <v>49</v>
      </c>
      <c r="R2054" s="4" t="s">
        <v>6010</v>
      </c>
      <c r="S2054" s="4" t="b">
        <v>0</v>
      </c>
      <c r="T2054" s="4">
        <v>0</v>
      </c>
      <c r="U2054" s="4" t="s">
        <v>6006</v>
      </c>
      <c r="V2054" s="4">
        <v>12.51</v>
      </c>
      <c r="W2054" s="4">
        <v>24</v>
      </c>
      <c r="X2054" s="4" t="s">
        <v>6007</v>
      </c>
      <c r="Y2054" s="4" t="b">
        <v>0</v>
      </c>
      <c r="Z2054" s="4" t="b">
        <v>0</v>
      </c>
      <c r="AA2054" s="4" t="b">
        <v>0</v>
      </c>
      <c r="AB2054" s="4" t="b">
        <v>1</v>
      </c>
      <c r="AC2054" s="4" t="b">
        <v>0</v>
      </c>
    </row>
    <row r="2055" spans="1:29" x14ac:dyDescent="0.25">
      <c r="A2055" s="4" t="s">
        <v>4127</v>
      </c>
      <c r="B2055" s="4" t="s">
        <v>4128</v>
      </c>
      <c r="C2055" s="9">
        <v>45652</v>
      </c>
      <c r="D2055" s="9" t="str">
        <f>TEXT(Transaction_2[[#This Row],[transaction_date]],"yyyy")</f>
        <v>2024</v>
      </c>
      <c r="E2055" s="9" t="str">
        <f>TEXT(Transaction_2[[#This Row],[transaction_date]],"mmm")</f>
        <v>Dec</v>
      </c>
      <c r="F2055" s="4">
        <v>36</v>
      </c>
      <c r="G2055" s="4" t="s">
        <v>6017</v>
      </c>
      <c r="H2055" s="4" t="s">
        <v>65</v>
      </c>
      <c r="I2055" s="4" t="s">
        <v>6025</v>
      </c>
      <c r="J2055" s="4">
        <v>3</v>
      </c>
      <c r="K2055" s="4">
        <v>116.09</v>
      </c>
      <c r="L2055" s="4">
        <v>348.28</v>
      </c>
      <c r="M2055" s="12">
        <f>Transaction_2[[#This Row],[total_amount]]*(1-Transaction_2[[#This Row],[discount_percentage]]/100)</f>
        <v>348.28</v>
      </c>
      <c r="N2055" s="12">
        <f>Transaction_2[[#This Row],[total_amount]]-(Transaction_2[[#This Row],[total_amount]]*Transaction_2[[#This Row],[discount_percentage]]/100)</f>
        <v>348.28</v>
      </c>
      <c r="O2055" s="4" t="s">
        <v>28</v>
      </c>
      <c r="P2055" s="4" t="s">
        <v>32</v>
      </c>
      <c r="Q2055" s="4">
        <v>41</v>
      </c>
      <c r="R2055" s="4" t="s">
        <v>6010</v>
      </c>
      <c r="S2055" s="4" t="b">
        <v>0</v>
      </c>
      <c r="T2055" s="4">
        <v>0</v>
      </c>
      <c r="U2055" s="4" t="s">
        <v>6006</v>
      </c>
      <c r="V2055" s="4">
        <v>5.34</v>
      </c>
      <c r="W2055" s="4">
        <v>1</v>
      </c>
      <c r="X2055" s="4" t="s">
        <v>6016</v>
      </c>
      <c r="Y2055" s="4" t="b">
        <v>0</v>
      </c>
      <c r="Z2055" s="4" t="b">
        <v>1</v>
      </c>
      <c r="AA2055" s="4" t="b">
        <v>0</v>
      </c>
      <c r="AB2055" s="4" t="b">
        <v>1</v>
      </c>
      <c r="AC2055" s="4" t="b">
        <v>0</v>
      </c>
    </row>
    <row r="2056" spans="1:29" x14ac:dyDescent="0.25">
      <c r="A2056" s="4" t="s">
        <v>4129</v>
      </c>
      <c r="B2056" s="4" t="s">
        <v>4130</v>
      </c>
      <c r="C2056" s="9">
        <v>45574</v>
      </c>
      <c r="D2056" s="9" t="str">
        <f>TEXT(Transaction_2[[#This Row],[transaction_date]],"yyyy")</f>
        <v>2024</v>
      </c>
      <c r="E2056" s="9" t="str">
        <f>TEXT(Transaction_2[[#This Row],[transaction_date]],"mmm")</f>
        <v>Oct</v>
      </c>
      <c r="F2056" s="4">
        <v>70</v>
      </c>
      <c r="G2056" s="4" t="s">
        <v>6011</v>
      </c>
      <c r="H2056" s="4" t="s">
        <v>115</v>
      </c>
      <c r="I2056" s="4" t="s">
        <v>6030</v>
      </c>
      <c r="J2056" s="4">
        <v>1</v>
      </c>
      <c r="K2056" s="4">
        <v>259.08</v>
      </c>
      <c r="L2056" s="4">
        <v>259.08</v>
      </c>
      <c r="M2056" s="12">
        <f>Transaction_2[[#This Row],[total_amount]]*(1-Transaction_2[[#This Row],[discount_percentage]]/100)</f>
        <v>259.08</v>
      </c>
      <c r="N2056" s="12">
        <f>Transaction_2[[#This Row],[total_amount]]-(Transaction_2[[#This Row],[total_amount]]*Transaction_2[[#This Row],[discount_percentage]]/100)</f>
        <v>259.08</v>
      </c>
      <c r="O2056" s="4" t="s">
        <v>23</v>
      </c>
      <c r="P2056" s="4" t="s">
        <v>32</v>
      </c>
      <c r="Q2056" s="4">
        <v>42</v>
      </c>
      <c r="R2056" s="4" t="s">
        <v>6010</v>
      </c>
      <c r="S2056" s="4" t="b">
        <v>0</v>
      </c>
      <c r="T2056" s="4">
        <v>0</v>
      </c>
      <c r="U2056" s="4" t="s">
        <v>6006</v>
      </c>
      <c r="V2056" s="4">
        <v>8.68</v>
      </c>
      <c r="W2056" s="4">
        <v>17</v>
      </c>
      <c r="X2056" s="4" t="s">
        <v>6007</v>
      </c>
      <c r="Y2056" s="4" t="b">
        <v>0</v>
      </c>
      <c r="Z2056" s="4" t="b">
        <v>0</v>
      </c>
      <c r="AA2056" s="4" t="b">
        <v>0</v>
      </c>
      <c r="AB2056" s="4" t="b">
        <v>0</v>
      </c>
      <c r="AC2056" s="4" t="b">
        <v>0</v>
      </c>
    </row>
    <row r="2057" spans="1:29" x14ac:dyDescent="0.25">
      <c r="A2057" s="4" t="s">
        <v>4131</v>
      </c>
      <c r="B2057" s="4" t="s">
        <v>4132</v>
      </c>
      <c r="C2057" s="9">
        <v>45691</v>
      </c>
      <c r="D2057" s="9" t="str">
        <f>TEXT(Transaction_2[[#This Row],[transaction_date]],"yyyy")</f>
        <v>2025</v>
      </c>
      <c r="E2057" s="9" t="str">
        <f>TEXT(Transaction_2[[#This Row],[transaction_date]],"mmm")</f>
        <v>Feb</v>
      </c>
      <c r="F2057" s="4">
        <v>40</v>
      </c>
      <c r="G2057" s="4" t="s">
        <v>6021</v>
      </c>
      <c r="H2057" s="4" t="s">
        <v>44</v>
      </c>
      <c r="I2057" s="4" t="s">
        <v>6019</v>
      </c>
      <c r="J2057" s="4">
        <v>12</v>
      </c>
      <c r="K2057" s="4">
        <v>44.75</v>
      </c>
      <c r="L2057" s="4">
        <v>537.02</v>
      </c>
      <c r="M2057" s="12">
        <f>Transaction_2[[#This Row],[total_amount]]*(1-Transaction_2[[#This Row],[discount_percentage]]/100)</f>
        <v>327.5822</v>
      </c>
      <c r="N2057" s="12">
        <f>Transaction_2[[#This Row],[total_amount]]-(Transaction_2[[#This Row],[total_amount]]*Transaction_2[[#This Row],[discount_percentage]]/100)</f>
        <v>327.5822</v>
      </c>
      <c r="O2057" s="4" t="s">
        <v>87</v>
      </c>
      <c r="P2057" s="4" t="s">
        <v>57</v>
      </c>
      <c r="Q2057" s="4">
        <v>2</v>
      </c>
      <c r="R2057" s="4" t="s">
        <v>6023</v>
      </c>
      <c r="S2057" s="4" t="b">
        <v>1</v>
      </c>
      <c r="T2057" s="4">
        <v>39</v>
      </c>
      <c r="U2057" s="4" t="s">
        <v>6014</v>
      </c>
      <c r="V2057" s="4">
        <v>14.27</v>
      </c>
      <c r="W2057" s="4">
        <v>4</v>
      </c>
      <c r="X2057" s="4" t="s">
        <v>6018</v>
      </c>
      <c r="Y2057" s="4" t="b">
        <v>0</v>
      </c>
      <c r="Z2057" s="4" t="b">
        <v>1</v>
      </c>
      <c r="AA2057" s="4" t="b">
        <v>0</v>
      </c>
      <c r="AB2057" s="4" t="b">
        <v>1</v>
      </c>
      <c r="AC2057" s="4" t="b">
        <v>1</v>
      </c>
    </row>
    <row r="2058" spans="1:29" x14ac:dyDescent="0.25">
      <c r="A2058" s="4" t="s">
        <v>4133</v>
      </c>
      <c r="B2058" s="4" t="s">
        <v>4134</v>
      </c>
      <c r="C2058" s="9">
        <v>45519</v>
      </c>
      <c r="D2058" s="9" t="str">
        <f>TEXT(Transaction_2[[#This Row],[transaction_date]],"yyyy")</f>
        <v>2024</v>
      </c>
      <c r="E2058" s="9" t="str">
        <f>TEXT(Transaction_2[[#This Row],[transaction_date]],"mmm")</f>
        <v>Aug</v>
      </c>
      <c r="F2058" s="4">
        <v>42</v>
      </c>
      <c r="G2058" s="4" t="s">
        <v>6021</v>
      </c>
      <c r="H2058" s="4" t="s">
        <v>80</v>
      </c>
      <c r="I2058" s="4" t="s">
        <v>6026</v>
      </c>
      <c r="J2058" s="4">
        <v>2</v>
      </c>
      <c r="K2058" s="4">
        <v>194.25</v>
      </c>
      <c r="L2058" s="4">
        <v>388.5</v>
      </c>
      <c r="M2058" s="12">
        <f>Transaction_2[[#This Row],[total_amount]]*(1-Transaction_2[[#This Row],[discount_percentage]]/100)</f>
        <v>306.91500000000002</v>
      </c>
      <c r="N2058" s="12">
        <f>Transaction_2[[#This Row],[total_amount]]-(Transaction_2[[#This Row],[total_amount]]*Transaction_2[[#This Row],[discount_percentage]]/100)</f>
        <v>306.91500000000002</v>
      </c>
      <c r="O2058" s="4" t="s">
        <v>54</v>
      </c>
      <c r="P2058" s="4" t="s">
        <v>24</v>
      </c>
      <c r="Q2058" s="4">
        <v>43</v>
      </c>
      <c r="R2058" s="4" t="s">
        <v>6010</v>
      </c>
      <c r="S2058" s="4" t="b">
        <v>1</v>
      </c>
      <c r="T2058" s="4">
        <v>21</v>
      </c>
      <c r="U2058" s="4" t="s">
        <v>6028</v>
      </c>
      <c r="V2058" s="4">
        <v>13.93</v>
      </c>
      <c r="W2058" s="4">
        <v>7</v>
      </c>
      <c r="X2058" s="4" t="s">
        <v>6018</v>
      </c>
      <c r="Y2058" s="4" t="b">
        <v>0</v>
      </c>
      <c r="Z2058" s="4" t="b">
        <v>0</v>
      </c>
      <c r="AA2058" s="4" t="b">
        <v>0</v>
      </c>
      <c r="AB2058" s="4" t="b">
        <v>0</v>
      </c>
      <c r="AC2058" s="4" t="b">
        <v>0</v>
      </c>
    </row>
    <row r="2059" spans="1:29" x14ac:dyDescent="0.25">
      <c r="A2059" s="4" t="s">
        <v>4135</v>
      </c>
      <c r="B2059" s="4" t="s">
        <v>4136</v>
      </c>
      <c r="C2059" s="9">
        <v>45627</v>
      </c>
      <c r="D2059" s="9" t="str">
        <f>TEXT(Transaction_2[[#This Row],[transaction_date]],"yyyy")</f>
        <v>2024</v>
      </c>
      <c r="E2059" s="9" t="str">
        <f>TEXT(Transaction_2[[#This Row],[transaction_date]],"mmm")</f>
        <v>Dec</v>
      </c>
      <c r="F2059" s="4">
        <v>22</v>
      </c>
      <c r="G2059" s="4" t="s">
        <v>6003</v>
      </c>
      <c r="H2059" s="4" t="s">
        <v>115</v>
      </c>
      <c r="I2059" s="4" t="s">
        <v>6030</v>
      </c>
      <c r="J2059" s="4">
        <v>1</v>
      </c>
      <c r="K2059" s="4">
        <v>292.08</v>
      </c>
      <c r="L2059" s="4">
        <v>292.08</v>
      </c>
      <c r="M2059" s="12">
        <f>Transaction_2[[#This Row],[total_amount]]*(1-Transaction_2[[#This Row],[discount_percentage]]/100)</f>
        <v>146.33207999999999</v>
      </c>
      <c r="N2059" s="12">
        <f>Transaction_2[[#This Row],[total_amount]]-(Transaction_2[[#This Row],[total_amount]]*Transaction_2[[#This Row],[discount_percentage]]/100)</f>
        <v>146.33207999999999</v>
      </c>
      <c r="O2059" s="4" t="s">
        <v>28</v>
      </c>
      <c r="P2059" s="4" t="s">
        <v>32</v>
      </c>
      <c r="Q2059" s="4">
        <v>1</v>
      </c>
      <c r="R2059" s="4" t="s">
        <v>6029</v>
      </c>
      <c r="S2059" s="4" t="b">
        <v>1</v>
      </c>
      <c r="T2059" s="4">
        <v>49.9</v>
      </c>
      <c r="U2059" s="4" t="s">
        <v>6014</v>
      </c>
      <c r="V2059" s="4">
        <v>8.74</v>
      </c>
      <c r="W2059" s="4">
        <v>29</v>
      </c>
      <c r="X2059" s="4" t="s">
        <v>6007</v>
      </c>
      <c r="Y2059" s="4" t="b">
        <v>0</v>
      </c>
      <c r="Z2059" s="4" t="b">
        <v>0</v>
      </c>
      <c r="AA2059" s="4" t="b">
        <v>0</v>
      </c>
      <c r="AB2059" s="4" t="b">
        <v>0</v>
      </c>
      <c r="AC2059" s="4" t="b">
        <v>0</v>
      </c>
    </row>
    <row r="2060" spans="1:29" x14ac:dyDescent="0.25">
      <c r="A2060" s="4" t="s">
        <v>4137</v>
      </c>
      <c r="B2060" s="4" t="s">
        <v>4138</v>
      </c>
      <c r="C2060" s="9">
        <v>45566</v>
      </c>
      <c r="D2060" s="9" t="str">
        <f>TEXT(Transaction_2[[#This Row],[transaction_date]],"yyyy")</f>
        <v>2024</v>
      </c>
      <c r="E2060" s="9" t="str">
        <f>TEXT(Transaction_2[[#This Row],[transaction_date]],"mmm")</f>
        <v>Oct</v>
      </c>
      <c r="F2060" s="4">
        <v>31</v>
      </c>
      <c r="G2060" s="4" t="s">
        <v>6017</v>
      </c>
      <c r="H2060" s="4" t="s">
        <v>65</v>
      </c>
      <c r="I2060" s="4" t="s">
        <v>6025</v>
      </c>
      <c r="J2060" s="4">
        <v>3</v>
      </c>
      <c r="K2060" s="4">
        <v>149.4</v>
      </c>
      <c r="L2060" s="4">
        <v>448.21</v>
      </c>
      <c r="M2060" s="12">
        <f>Transaction_2[[#This Row],[total_amount]]*(1-Transaction_2[[#This Row],[discount_percentage]]/100)</f>
        <v>255.47970000000001</v>
      </c>
      <c r="N2060" s="12">
        <f>Transaction_2[[#This Row],[total_amount]]-(Transaction_2[[#This Row],[total_amount]]*Transaction_2[[#This Row],[discount_percentage]]/100)</f>
        <v>255.47969999999998</v>
      </c>
      <c r="O2060" s="4" t="s">
        <v>28</v>
      </c>
      <c r="P2060" s="4" t="s">
        <v>36</v>
      </c>
      <c r="Q2060" s="4">
        <v>11</v>
      </c>
      <c r="R2060" s="4" t="s">
        <v>6005</v>
      </c>
      <c r="S2060" s="4" t="b">
        <v>1</v>
      </c>
      <c r="T2060" s="4">
        <v>43</v>
      </c>
      <c r="U2060" s="4" t="s">
        <v>6014</v>
      </c>
      <c r="V2060" s="4">
        <v>23.78</v>
      </c>
      <c r="W2060" s="4">
        <v>19</v>
      </c>
      <c r="X2060" s="4" t="s">
        <v>6007</v>
      </c>
      <c r="Y2060" s="4" t="b">
        <v>0</v>
      </c>
      <c r="Z2060" s="4" t="b">
        <v>0</v>
      </c>
      <c r="AA2060" s="4" t="b">
        <v>0</v>
      </c>
      <c r="AB2060" s="4" t="b">
        <v>0</v>
      </c>
      <c r="AC2060" s="4" t="b">
        <v>0</v>
      </c>
    </row>
    <row r="2061" spans="1:29" x14ac:dyDescent="0.25">
      <c r="A2061" s="4" t="s">
        <v>4139</v>
      </c>
      <c r="B2061" s="4" t="s">
        <v>4140</v>
      </c>
      <c r="C2061" s="9">
        <v>45796</v>
      </c>
      <c r="D2061" s="9" t="str">
        <f>TEXT(Transaction_2[[#This Row],[transaction_date]],"yyyy")</f>
        <v>2025</v>
      </c>
      <c r="E2061" s="9" t="str">
        <f>TEXT(Transaction_2[[#This Row],[transaction_date]],"mmm")</f>
        <v>May</v>
      </c>
      <c r="F2061" s="4">
        <v>30</v>
      </c>
      <c r="G2061" s="4" t="s">
        <v>6017</v>
      </c>
      <c r="H2061" s="4" t="s">
        <v>80</v>
      </c>
      <c r="I2061" s="4" t="s">
        <v>6026</v>
      </c>
      <c r="J2061" s="4">
        <v>3</v>
      </c>
      <c r="K2061" s="4">
        <v>102.58</v>
      </c>
      <c r="L2061" s="4">
        <v>307.75</v>
      </c>
      <c r="M2061" s="12">
        <f>Transaction_2[[#This Row],[total_amount]]*(1-Transaction_2[[#This Row],[discount_percentage]]/100)</f>
        <v>307.75</v>
      </c>
      <c r="N2061" s="12">
        <f>Transaction_2[[#This Row],[total_amount]]-(Transaction_2[[#This Row],[total_amount]]*Transaction_2[[#This Row],[discount_percentage]]/100)</f>
        <v>307.75</v>
      </c>
      <c r="O2061" s="4" t="s">
        <v>54</v>
      </c>
      <c r="P2061" s="4" t="s">
        <v>36</v>
      </c>
      <c r="Q2061" s="4">
        <v>14</v>
      </c>
      <c r="R2061" s="4" t="s">
        <v>6005</v>
      </c>
      <c r="S2061" s="4" t="b">
        <v>0</v>
      </c>
      <c r="T2061" s="4">
        <v>0</v>
      </c>
      <c r="U2061" s="4" t="s">
        <v>6006</v>
      </c>
      <c r="V2061" s="4">
        <v>14.94</v>
      </c>
      <c r="W2061" s="4">
        <v>7</v>
      </c>
      <c r="X2061" s="4" t="s">
        <v>6018</v>
      </c>
      <c r="Y2061" s="4" t="b">
        <v>0</v>
      </c>
      <c r="Z2061" s="4" t="b">
        <v>0</v>
      </c>
      <c r="AA2061" s="4" t="b">
        <v>0</v>
      </c>
      <c r="AB2061" s="4" t="b">
        <v>0</v>
      </c>
      <c r="AC2061" s="4" t="b">
        <v>0</v>
      </c>
    </row>
    <row r="2062" spans="1:29" x14ac:dyDescent="0.25">
      <c r="A2062" s="4" t="s">
        <v>4141</v>
      </c>
      <c r="B2062" s="4" t="s">
        <v>4142</v>
      </c>
      <c r="C2062" s="9">
        <v>45654</v>
      </c>
      <c r="D2062" s="9" t="str">
        <f>TEXT(Transaction_2[[#This Row],[transaction_date]],"yyyy")</f>
        <v>2024</v>
      </c>
      <c r="E2062" s="9" t="str">
        <f>TEXT(Transaction_2[[#This Row],[transaction_date]],"mmm")</f>
        <v>Dec</v>
      </c>
      <c r="F2062" s="4">
        <v>60</v>
      </c>
      <c r="G2062" s="4" t="s">
        <v>6008</v>
      </c>
      <c r="H2062" s="4" t="s">
        <v>27</v>
      </c>
      <c r="I2062" s="4" t="s">
        <v>6009</v>
      </c>
      <c r="J2062" s="4">
        <v>3</v>
      </c>
      <c r="K2062" s="4">
        <v>205.68</v>
      </c>
      <c r="L2062" s="4">
        <v>617.04999999999995</v>
      </c>
      <c r="M2062" s="12">
        <f>Transaction_2[[#This Row],[total_amount]]*(1-Transaction_2[[#This Row],[discount_percentage]]/100)</f>
        <v>617.04999999999995</v>
      </c>
      <c r="N2062" s="12">
        <f>Transaction_2[[#This Row],[total_amount]]-(Transaction_2[[#This Row],[total_amount]]*Transaction_2[[#This Row],[discount_percentage]]/100)</f>
        <v>617.04999999999995</v>
      </c>
      <c r="O2062" s="4" t="s">
        <v>54</v>
      </c>
      <c r="P2062" s="4" t="s">
        <v>36</v>
      </c>
      <c r="Q2062" s="4">
        <v>33</v>
      </c>
      <c r="R2062" s="4" t="s">
        <v>6010</v>
      </c>
      <c r="S2062" s="4" t="b">
        <v>0</v>
      </c>
      <c r="T2062" s="4">
        <v>0</v>
      </c>
      <c r="U2062" s="4" t="s">
        <v>6006</v>
      </c>
      <c r="V2062" s="4">
        <v>17.79</v>
      </c>
      <c r="W2062" s="4">
        <v>3</v>
      </c>
      <c r="X2062" s="4" t="s">
        <v>6016</v>
      </c>
      <c r="Y2062" s="4" t="b">
        <v>0</v>
      </c>
      <c r="Z2062" s="4" t="b">
        <v>0</v>
      </c>
      <c r="AA2062" s="4" t="b">
        <v>0</v>
      </c>
      <c r="AB2062" s="4" t="b">
        <v>0</v>
      </c>
      <c r="AC2062" s="4" t="b">
        <v>0</v>
      </c>
    </row>
    <row r="2063" spans="1:29" x14ac:dyDescent="0.25">
      <c r="A2063" s="4" t="s">
        <v>4143</v>
      </c>
      <c r="B2063" s="4" t="s">
        <v>4144</v>
      </c>
      <c r="C2063" s="9">
        <v>45588</v>
      </c>
      <c r="D2063" s="9" t="str">
        <f>TEXT(Transaction_2[[#This Row],[transaction_date]],"yyyy")</f>
        <v>2024</v>
      </c>
      <c r="E2063" s="9" t="str">
        <f>TEXT(Transaction_2[[#This Row],[transaction_date]],"mmm")</f>
        <v>Oct</v>
      </c>
      <c r="F2063" s="4">
        <v>69</v>
      </c>
      <c r="G2063" s="4" t="s">
        <v>6008</v>
      </c>
      <c r="H2063" s="4" t="s">
        <v>115</v>
      </c>
      <c r="I2063" s="4" t="s">
        <v>6030</v>
      </c>
      <c r="J2063" s="4">
        <v>2</v>
      </c>
      <c r="K2063" s="4">
        <v>201.78</v>
      </c>
      <c r="L2063" s="4">
        <v>403.56</v>
      </c>
      <c r="M2063" s="12">
        <f>Transaction_2[[#This Row],[total_amount]]*(1-Transaction_2[[#This Row],[discount_percentage]]/100)</f>
        <v>403.56</v>
      </c>
      <c r="N2063" s="12">
        <f>Transaction_2[[#This Row],[total_amount]]-(Transaction_2[[#This Row],[total_amount]]*Transaction_2[[#This Row],[discount_percentage]]/100)</f>
        <v>403.56</v>
      </c>
      <c r="O2063" s="4" t="s">
        <v>23</v>
      </c>
      <c r="P2063" s="4" t="s">
        <v>32</v>
      </c>
      <c r="Q2063" s="4">
        <v>30</v>
      </c>
      <c r="R2063" s="4" t="s">
        <v>6010</v>
      </c>
      <c r="S2063" s="4" t="b">
        <v>0</v>
      </c>
      <c r="T2063" s="4">
        <v>0</v>
      </c>
      <c r="U2063" s="4" t="s">
        <v>6006</v>
      </c>
      <c r="V2063" s="4">
        <v>11.5</v>
      </c>
      <c r="W2063" s="4">
        <v>23</v>
      </c>
      <c r="X2063" s="4" t="s">
        <v>6007</v>
      </c>
      <c r="Y2063" s="4" t="b">
        <v>0</v>
      </c>
      <c r="Z2063" s="4" t="b">
        <v>0</v>
      </c>
      <c r="AA2063" s="4" t="b">
        <v>0</v>
      </c>
      <c r="AB2063" s="4" t="b">
        <v>0</v>
      </c>
      <c r="AC2063" s="4" t="b">
        <v>0</v>
      </c>
    </row>
    <row r="2064" spans="1:29" x14ac:dyDescent="0.25">
      <c r="A2064" s="4" t="s">
        <v>4145</v>
      </c>
      <c r="B2064" s="4" t="s">
        <v>4146</v>
      </c>
      <c r="C2064" s="9">
        <v>45545</v>
      </c>
      <c r="D2064" s="9" t="str">
        <f>TEXT(Transaction_2[[#This Row],[transaction_date]],"yyyy")</f>
        <v>2024</v>
      </c>
      <c r="E2064" s="9" t="str">
        <f>TEXT(Transaction_2[[#This Row],[transaction_date]],"mmm")</f>
        <v>Sep</v>
      </c>
      <c r="F2064" s="4">
        <v>31</v>
      </c>
      <c r="G2064" s="4" t="s">
        <v>6017</v>
      </c>
      <c r="H2064" s="4" t="s">
        <v>44</v>
      </c>
      <c r="I2064" s="4" t="s">
        <v>6019</v>
      </c>
      <c r="J2064" s="4">
        <v>14</v>
      </c>
      <c r="K2064" s="4">
        <v>15.3</v>
      </c>
      <c r="L2064" s="4">
        <v>214.18</v>
      </c>
      <c r="M2064" s="12">
        <f>Transaction_2[[#This Row],[total_amount]]*(1-Transaction_2[[#This Row],[discount_percentage]]/100)</f>
        <v>214.18</v>
      </c>
      <c r="N2064" s="12">
        <f>Transaction_2[[#This Row],[total_amount]]-(Transaction_2[[#This Row],[total_amount]]*Transaction_2[[#This Row],[discount_percentage]]/100)</f>
        <v>214.18</v>
      </c>
      <c r="O2064" s="4" t="s">
        <v>87</v>
      </c>
      <c r="P2064" s="4" t="s">
        <v>57</v>
      </c>
      <c r="Q2064" s="4">
        <v>3</v>
      </c>
      <c r="R2064" s="4" t="s">
        <v>6023</v>
      </c>
      <c r="S2064" s="4" t="b">
        <v>0</v>
      </c>
      <c r="T2064" s="4">
        <v>0</v>
      </c>
      <c r="U2064" s="4" t="s">
        <v>6006</v>
      </c>
      <c r="V2064" s="4">
        <v>13.8</v>
      </c>
      <c r="W2064" s="4">
        <v>24</v>
      </c>
      <c r="X2064" s="4" t="s">
        <v>6007</v>
      </c>
      <c r="Y2064" s="4" t="b">
        <v>0</v>
      </c>
      <c r="Z2064" s="4" t="b">
        <v>0</v>
      </c>
      <c r="AA2064" s="4" t="b">
        <v>0</v>
      </c>
      <c r="AB2064" s="4" t="b">
        <v>0</v>
      </c>
      <c r="AC2064" s="4" t="b">
        <v>1</v>
      </c>
    </row>
    <row r="2065" spans="1:29" x14ac:dyDescent="0.25">
      <c r="A2065" s="4" t="s">
        <v>4147</v>
      </c>
      <c r="B2065" s="4" t="s">
        <v>4148</v>
      </c>
      <c r="C2065" s="9">
        <v>45724</v>
      </c>
      <c r="D2065" s="9" t="str">
        <f>TEXT(Transaction_2[[#This Row],[transaction_date]],"yyyy")</f>
        <v>2025</v>
      </c>
      <c r="E2065" s="9" t="str">
        <f>TEXT(Transaction_2[[#This Row],[transaction_date]],"mmm")</f>
        <v>Mar</v>
      </c>
      <c r="F2065" s="4">
        <v>26</v>
      </c>
      <c r="G2065" s="4" t="s">
        <v>6003</v>
      </c>
      <c r="H2065" s="4" t="s">
        <v>35</v>
      </c>
      <c r="I2065" s="4" t="s">
        <v>6013</v>
      </c>
      <c r="J2065" s="4">
        <v>1</v>
      </c>
      <c r="K2065" s="4">
        <v>217.07</v>
      </c>
      <c r="L2065" s="4">
        <v>217.07</v>
      </c>
      <c r="M2065" s="12">
        <f>Transaction_2[[#This Row],[total_amount]]*(1-Transaction_2[[#This Row],[discount_percentage]]/100)</f>
        <v>217.07</v>
      </c>
      <c r="N2065" s="12">
        <f>Transaction_2[[#This Row],[total_amount]]-(Transaction_2[[#This Row],[total_amount]]*Transaction_2[[#This Row],[discount_percentage]]/100)</f>
        <v>217.07</v>
      </c>
      <c r="O2065" s="4" t="s">
        <v>31</v>
      </c>
      <c r="P2065" s="4" t="s">
        <v>36</v>
      </c>
      <c r="Q2065" s="4">
        <v>15</v>
      </c>
      <c r="R2065" s="4" t="s">
        <v>6005</v>
      </c>
      <c r="S2065" s="4" t="b">
        <v>0</v>
      </c>
      <c r="T2065" s="4">
        <v>0</v>
      </c>
      <c r="U2065" s="4" t="s">
        <v>6006</v>
      </c>
      <c r="V2065" s="4">
        <v>19.05</v>
      </c>
      <c r="W2065" s="4">
        <v>2</v>
      </c>
      <c r="X2065" s="4" t="s">
        <v>6016</v>
      </c>
      <c r="Y2065" s="4" t="b">
        <v>0</v>
      </c>
      <c r="Z2065" s="4" t="b">
        <v>1</v>
      </c>
      <c r="AA2065" s="4" t="b">
        <v>0</v>
      </c>
      <c r="AB2065" s="4" t="b">
        <v>0</v>
      </c>
      <c r="AC2065" s="4" t="b">
        <v>0</v>
      </c>
    </row>
    <row r="2066" spans="1:29" x14ac:dyDescent="0.25">
      <c r="A2066" s="4" t="s">
        <v>4149</v>
      </c>
      <c r="B2066" s="4" t="s">
        <v>4150</v>
      </c>
      <c r="C2066" s="9">
        <v>45815</v>
      </c>
      <c r="D2066" s="9" t="str">
        <f>TEXT(Transaction_2[[#This Row],[transaction_date]],"yyyy")</f>
        <v>2025</v>
      </c>
      <c r="E2066" s="9" t="str">
        <f>TEXT(Transaction_2[[#This Row],[transaction_date]],"mmm")</f>
        <v>Jun</v>
      </c>
      <c r="F2066" s="4">
        <v>36</v>
      </c>
      <c r="G2066" s="4" t="s">
        <v>6017</v>
      </c>
      <c r="H2066" s="4" t="s">
        <v>53</v>
      </c>
      <c r="I2066" s="4" t="s">
        <v>6022</v>
      </c>
      <c r="J2066" s="4">
        <v>18</v>
      </c>
      <c r="K2066" s="4">
        <v>76.73</v>
      </c>
      <c r="L2066" s="4">
        <v>1381.2</v>
      </c>
      <c r="M2066" s="12">
        <f>Transaction_2[[#This Row],[total_amount]]*(1-Transaction_2[[#This Row],[discount_percentage]]/100)</f>
        <v>1381.2</v>
      </c>
      <c r="N2066" s="12">
        <f>Transaction_2[[#This Row],[total_amount]]-(Transaction_2[[#This Row],[total_amount]]*Transaction_2[[#This Row],[discount_percentage]]/100)</f>
        <v>1381.2</v>
      </c>
      <c r="O2066" s="4" t="s">
        <v>31</v>
      </c>
      <c r="P2066" s="4" t="s">
        <v>36</v>
      </c>
      <c r="Q2066" s="4">
        <v>0</v>
      </c>
      <c r="R2066" s="4" t="s">
        <v>6027</v>
      </c>
      <c r="S2066" s="4" t="b">
        <v>0</v>
      </c>
      <c r="T2066" s="4">
        <v>0</v>
      </c>
      <c r="U2066" s="4" t="s">
        <v>6006</v>
      </c>
      <c r="V2066" s="4">
        <v>22.09</v>
      </c>
      <c r="W2066" s="4">
        <v>4</v>
      </c>
      <c r="X2066" s="4" t="s">
        <v>6018</v>
      </c>
      <c r="Y2066" s="4" t="b">
        <v>1</v>
      </c>
      <c r="Z2066" s="4" t="b">
        <v>0</v>
      </c>
      <c r="AA2066" s="4" t="b">
        <v>0</v>
      </c>
      <c r="AB2066" s="4" t="b">
        <v>0</v>
      </c>
      <c r="AC2066" s="4" t="b">
        <v>1</v>
      </c>
    </row>
    <row r="2067" spans="1:29" x14ac:dyDescent="0.25">
      <c r="A2067" s="4" t="s">
        <v>4151</v>
      </c>
      <c r="B2067" s="4" t="s">
        <v>4152</v>
      </c>
      <c r="C2067" s="9">
        <v>45812</v>
      </c>
      <c r="D2067" s="9" t="str">
        <f>TEXT(Transaction_2[[#This Row],[transaction_date]],"yyyy")</f>
        <v>2025</v>
      </c>
      <c r="E2067" s="9" t="str">
        <f>TEXT(Transaction_2[[#This Row],[transaction_date]],"mmm")</f>
        <v>Jun</v>
      </c>
      <c r="F2067" s="4">
        <v>22</v>
      </c>
      <c r="G2067" s="4" t="s">
        <v>6003</v>
      </c>
      <c r="H2067" s="4" t="s">
        <v>39</v>
      </c>
      <c r="I2067" s="4" t="s">
        <v>6015</v>
      </c>
      <c r="J2067" s="4">
        <v>4</v>
      </c>
      <c r="K2067" s="4">
        <v>99.62</v>
      </c>
      <c r="L2067" s="4">
        <v>398.47</v>
      </c>
      <c r="M2067" s="12">
        <f>Transaction_2[[#This Row],[total_amount]]*(1-Transaction_2[[#This Row],[discount_percentage]]/100)</f>
        <v>398.47</v>
      </c>
      <c r="N2067" s="12">
        <f>Transaction_2[[#This Row],[total_amount]]-(Transaction_2[[#This Row],[total_amount]]*Transaction_2[[#This Row],[discount_percentage]]/100)</f>
        <v>398.47</v>
      </c>
      <c r="O2067" s="4" t="s">
        <v>23</v>
      </c>
      <c r="P2067" s="4" t="s">
        <v>36</v>
      </c>
      <c r="Q2067" s="4">
        <v>18</v>
      </c>
      <c r="R2067" s="4" t="s">
        <v>6005</v>
      </c>
      <c r="S2067" s="4" t="b">
        <v>0</v>
      </c>
      <c r="T2067" s="4">
        <v>0</v>
      </c>
      <c r="U2067" s="4" t="s">
        <v>6006</v>
      </c>
      <c r="V2067" s="4">
        <v>21.2</v>
      </c>
      <c r="W2067" s="4">
        <v>1</v>
      </c>
      <c r="X2067" s="4" t="s">
        <v>6016</v>
      </c>
      <c r="Y2067" s="4" t="b">
        <v>0</v>
      </c>
      <c r="Z2067" s="4" t="b">
        <v>0</v>
      </c>
      <c r="AA2067" s="4" t="b">
        <v>0</v>
      </c>
      <c r="AB2067" s="4" t="b">
        <v>0</v>
      </c>
      <c r="AC2067" s="4" t="b">
        <v>0</v>
      </c>
    </row>
    <row r="2068" spans="1:29" x14ac:dyDescent="0.25">
      <c r="A2068" s="4" t="s">
        <v>4153</v>
      </c>
      <c r="B2068" s="4" t="s">
        <v>4154</v>
      </c>
      <c r="C2068" s="9">
        <v>45777</v>
      </c>
      <c r="D2068" s="9" t="str">
        <f>TEXT(Transaction_2[[#This Row],[transaction_date]],"yyyy")</f>
        <v>2025</v>
      </c>
      <c r="E2068" s="9" t="str">
        <f>TEXT(Transaction_2[[#This Row],[transaction_date]],"mmm")</f>
        <v>Apr</v>
      </c>
      <c r="F2068" s="4">
        <v>50</v>
      </c>
      <c r="G2068" s="4" t="s">
        <v>6012</v>
      </c>
      <c r="H2068" s="4" t="s">
        <v>80</v>
      </c>
      <c r="I2068" s="4" t="s">
        <v>6026</v>
      </c>
      <c r="J2068" s="4">
        <v>4</v>
      </c>
      <c r="K2068" s="4">
        <v>261.36</v>
      </c>
      <c r="L2068" s="4">
        <v>1045.42</v>
      </c>
      <c r="M2068" s="12">
        <f>Transaction_2[[#This Row],[total_amount]]*(1-Transaction_2[[#This Row],[discount_percentage]]/100)</f>
        <v>852.01729999999998</v>
      </c>
      <c r="N2068" s="12">
        <f>Transaction_2[[#This Row],[total_amount]]-(Transaction_2[[#This Row],[total_amount]]*Transaction_2[[#This Row],[discount_percentage]]/100)</f>
        <v>852.01730000000009</v>
      </c>
      <c r="O2068" s="4" t="s">
        <v>28</v>
      </c>
      <c r="P2068" s="4" t="s">
        <v>36</v>
      </c>
      <c r="Q2068" s="4">
        <v>17</v>
      </c>
      <c r="R2068" s="4" t="s">
        <v>6005</v>
      </c>
      <c r="S2068" s="4" t="b">
        <v>1</v>
      </c>
      <c r="T2068" s="4">
        <v>18.5</v>
      </c>
      <c r="U2068" s="4" t="s">
        <v>6028</v>
      </c>
      <c r="V2068" s="4">
        <v>6.47</v>
      </c>
      <c r="W2068" s="4">
        <v>28</v>
      </c>
      <c r="X2068" s="4" t="s">
        <v>6007</v>
      </c>
      <c r="Y2068" s="4" t="b">
        <v>0</v>
      </c>
      <c r="Z2068" s="4" t="b">
        <v>0</v>
      </c>
      <c r="AA2068" s="4" t="b">
        <v>0</v>
      </c>
      <c r="AB2068" s="4" t="b">
        <v>0</v>
      </c>
      <c r="AC2068" s="4" t="b">
        <v>0</v>
      </c>
    </row>
    <row r="2069" spans="1:29" x14ac:dyDescent="0.25">
      <c r="A2069" s="4" t="s">
        <v>4155</v>
      </c>
      <c r="B2069" s="4" t="s">
        <v>4156</v>
      </c>
      <c r="C2069" s="9">
        <v>45490</v>
      </c>
      <c r="D2069" s="9" t="str">
        <f>TEXT(Transaction_2[[#This Row],[transaction_date]],"yyyy")</f>
        <v>2024</v>
      </c>
      <c r="E2069" s="9" t="str">
        <f>TEXT(Transaction_2[[#This Row],[transaction_date]],"mmm")</f>
        <v>Jul</v>
      </c>
      <c r="F2069" s="4">
        <v>23</v>
      </c>
      <c r="G2069" s="4" t="s">
        <v>6003</v>
      </c>
      <c r="H2069" s="4" t="s">
        <v>62</v>
      </c>
      <c r="I2069" s="4" t="s">
        <v>6024</v>
      </c>
      <c r="J2069" s="4">
        <v>10</v>
      </c>
      <c r="K2069" s="4">
        <v>67.5</v>
      </c>
      <c r="L2069" s="4">
        <v>675.03</v>
      </c>
      <c r="M2069" s="12">
        <f>Transaction_2[[#This Row],[total_amount]]*(1-Transaction_2[[#This Row],[discount_percentage]]/100)</f>
        <v>675.03</v>
      </c>
      <c r="N2069" s="12">
        <f>Transaction_2[[#This Row],[total_amount]]-(Transaction_2[[#This Row],[total_amount]]*Transaction_2[[#This Row],[discount_percentage]]/100)</f>
        <v>675.03</v>
      </c>
      <c r="O2069" s="4" t="s">
        <v>31</v>
      </c>
      <c r="P2069" s="4" t="s">
        <v>57</v>
      </c>
      <c r="Q2069" s="4">
        <v>3</v>
      </c>
      <c r="R2069" s="4" t="s">
        <v>6023</v>
      </c>
      <c r="S2069" s="4" t="b">
        <v>0</v>
      </c>
      <c r="T2069" s="4">
        <v>0</v>
      </c>
      <c r="U2069" s="4" t="s">
        <v>6006</v>
      </c>
      <c r="V2069" s="4">
        <v>21.64</v>
      </c>
      <c r="W2069" s="4">
        <v>9</v>
      </c>
      <c r="X2069" s="4" t="s">
        <v>6020</v>
      </c>
      <c r="Y2069" s="4" t="b">
        <v>1</v>
      </c>
      <c r="Z2069" s="4" t="b">
        <v>0</v>
      </c>
      <c r="AA2069" s="4" t="b">
        <v>0</v>
      </c>
      <c r="AB2069" s="4" t="b">
        <v>0</v>
      </c>
      <c r="AC2069" s="4" t="b">
        <v>1</v>
      </c>
    </row>
    <row r="2070" spans="1:29" x14ac:dyDescent="0.25">
      <c r="A2070" s="4" t="s">
        <v>4157</v>
      </c>
      <c r="B2070" s="4" t="s">
        <v>4158</v>
      </c>
      <c r="C2070" s="9">
        <v>45531</v>
      </c>
      <c r="D2070" s="9" t="str">
        <f>TEXT(Transaction_2[[#This Row],[transaction_date]],"yyyy")</f>
        <v>2024</v>
      </c>
      <c r="E2070" s="9" t="str">
        <f>TEXT(Transaction_2[[#This Row],[transaction_date]],"mmm")</f>
        <v>Aug</v>
      </c>
      <c r="F2070" s="4">
        <v>52</v>
      </c>
      <c r="G2070" s="4" t="s">
        <v>6012</v>
      </c>
      <c r="H2070" s="4" t="s">
        <v>35</v>
      </c>
      <c r="I2070" s="4" t="s">
        <v>6013</v>
      </c>
      <c r="J2070" s="4">
        <v>2</v>
      </c>
      <c r="K2070" s="4">
        <v>124.04</v>
      </c>
      <c r="L2070" s="4">
        <v>248.09</v>
      </c>
      <c r="M2070" s="12">
        <f>Transaction_2[[#This Row],[total_amount]]*(1-Transaction_2[[#This Row],[discount_percentage]]/100)</f>
        <v>208.64368999999999</v>
      </c>
      <c r="N2070" s="12">
        <f>Transaction_2[[#This Row],[total_amount]]-(Transaction_2[[#This Row],[total_amount]]*Transaction_2[[#This Row],[discount_percentage]]/100)</f>
        <v>208.64368999999999</v>
      </c>
      <c r="O2070" s="4" t="s">
        <v>31</v>
      </c>
      <c r="P2070" s="4" t="s">
        <v>24</v>
      </c>
      <c r="Q2070" s="4">
        <v>32</v>
      </c>
      <c r="R2070" s="4" t="s">
        <v>6010</v>
      </c>
      <c r="S2070" s="4" t="b">
        <v>1</v>
      </c>
      <c r="T2070" s="4">
        <v>15.9</v>
      </c>
      <c r="U2070" s="4" t="s">
        <v>6028</v>
      </c>
      <c r="V2070" s="4">
        <v>10.1</v>
      </c>
      <c r="W2070" s="4">
        <v>5</v>
      </c>
      <c r="X2070" s="4" t="s">
        <v>6018</v>
      </c>
      <c r="Y2070" s="4" t="b">
        <v>0</v>
      </c>
      <c r="Z2070" s="4" t="b">
        <v>0</v>
      </c>
      <c r="AA2070" s="4" t="b">
        <v>0</v>
      </c>
      <c r="AB2070" s="4" t="b">
        <v>0</v>
      </c>
      <c r="AC2070" s="4" t="b">
        <v>0</v>
      </c>
    </row>
    <row r="2071" spans="1:29" x14ac:dyDescent="0.25">
      <c r="A2071" s="4" t="s">
        <v>4159</v>
      </c>
      <c r="B2071" s="4" t="s">
        <v>4160</v>
      </c>
      <c r="C2071" s="9">
        <v>45668</v>
      </c>
      <c r="D2071" s="9" t="str">
        <f>TEXT(Transaction_2[[#This Row],[transaction_date]],"yyyy")</f>
        <v>2025</v>
      </c>
      <c r="E2071" s="9" t="str">
        <f>TEXT(Transaction_2[[#This Row],[transaction_date]],"mmm")</f>
        <v>Jan</v>
      </c>
      <c r="F2071" s="4">
        <v>61</v>
      </c>
      <c r="G2071" s="4" t="s">
        <v>6008</v>
      </c>
      <c r="H2071" s="4" t="s">
        <v>35</v>
      </c>
      <c r="I2071" s="4" t="s">
        <v>6013</v>
      </c>
      <c r="J2071" s="4">
        <v>1</v>
      </c>
      <c r="K2071" s="4">
        <v>29.48</v>
      </c>
      <c r="L2071" s="4">
        <v>29.48</v>
      </c>
      <c r="M2071" s="12">
        <f>Transaction_2[[#This Row],[total_amount]]*(1-Transaction_2[[#This Row],[discount_percentage]]/100)</f>
        <v>29.48</v>
      </c>
      <c r="N2071" s="12">
        <f>Transaction_2[[#This Row],[total_amount]]-(Transaction_2[[#This Row],[total_amount]]*Transaction_2[[#This Row],[discount_percentage]]/100)</f>
        <v>29.48</v>
      </c>
      <c r="O2071" s="4" t="s">
        <v>31</v>
      </c>
      <c r="P2071" s="4" t="s">
        <v>32</v>
      </c>
      <c r="Q2071" s="4">
        <v>25</v>
      </c>
      <c r="R2071" s="4" t="s">
        <v>6005</v>
      </c>
      <c r="S2071" s="4" t="b">
        <v>0</v>
      </c>
      <c r="T2071" s="4">
        <v>0</v>
      </c>
      <c r="U2071" s="4" t="s">
        <v>6006</v>
      </c>
      <c r="V2071" s="4">
        <v>9.3000000000000007</v>
      </c>
      <c r="W2071" s="4">
        <v>11</v>
      </c>
      <c r="X2071" s="4" t="s">
        <v>6020</v>
      </c>
      <c r="Y2071" s="4" t="b">
        <v>0</v>
      </c>
      <c r="Z2071" s="4" t="b">
        <v>0</v>
      </c>
      <c r="AA2071" s="4" t="b">
        <v>0</v>
      </c>
      <c r="AB2071" s="4" t="b">
        <v>1</v>
      </c>
      <c r="AC2071" s="4" t="b">
        <v>0</v>
      </c>
    </row>
    <row r="2072" spans="1:29" x14ac:dyDescent="0.25">
      <c r="A2072" s="4" t="s">
        <v>4161</v>
      </c>
      <c r="B2072" s="4" t="s">
        <v>4162</v>
      </c>
      <c r="C2072" s="9">
        <v>45512</v>
      </c>
      <c r="D2072" s="9" t="str">
        <f>TEXT(Transaction_2[[#This Row],[transaction_date]],"yyyy")</f>
        <v>2024</v>
      </c>
      <c r="E2072" s="9" t="str">
        <f>TEXT(Transaction_2[[#This Row],[transaction_date]],"mmm")</f>
        <v>Aug</v>
      </c>
      <c r="F2072" s="4">
        <v>50</v>
      </c>
      <c r="G2072" s="4" t="s">
        <v>6012</v>
      </c>
      <c r="H2072" s="4" t="s">
        <v>53</v>
      </c>
      <c r="I2072" s="4" t="s">
        <v>6022</v>
      </c>
      <c r="J2072" s="4">
        <v>1</v>
      </c>
      <c r="K2072" s="4">
        <v>53.6</v>
      </c>
      <c r="L2072" s="4">
        <v>53.6</v>
      </c>
      <c r="M2072" s="12">
        <f>Transaction_2[[#This Row],[total_amount]]*(1-Transaction_2[[#This Row],[discount_percentage]]/100)</f>
        <v>53.6</v>
      </c>
      <c r="N2072" s="12">
        <f>Transaction_2[[#This Row],[total_amount]]-(Transaction_2[[#This Row],[total_amount]]*Transaction_2[[#This Row],[discount_percentage]]/100)</f>
        <v>53.6</v>
      </c>
      <c r="O2072" s="4" t="s">
        <v>54</v>
      </c>
      <c r="P2072" s="4" t="s">
        <v>36</v>
      </c>
      <c r="Q2072" s="4">
        <v>47</v>
      </c>
      <c r="R2072" s="4" t="s">
        <v>6010</v>
      </c>
      <c r="S2072" s="4" t="b">
        <v>0</v>
      </c>
      <c r="T2072" s="4">
        <v>0</v>
      </c>
      <c r="U2072" s="4" t="s">
        <v>6006</v>
      </c>
      <c r="V2072" s="4">
        <v>11.37</v>
      </c>
      <c r="W2072" s="4">
        <v>6</v>
      </c>
      <c r="X2072" s="4" t="s">
        <v>6018</v>
      </c>
      <c r="Y2072" s="4" t="b">
        <v>0</v>
      </c>
      <c r="Z2072" s="4" t="b">
        <v>0</v>
      </c>
      <c r="AA2072" s="4" t="b">
        <v>0</v>
      </c>
      <c r="AB2072" s="4" t="b">
        <v>0</v>
      </c>
      <c r="AC2072" s="4" t="b">
        <v>0</v>
      </c>
    </row>
    <row r="2073" spans="1:29" x14ac:dyDescent="0.25">
      <c r="A2073" s="4" t="s">
        <v>4163</v>
      </c>
      <c r="B2073" s="4" t="s">
        <v>4164</v>
      </c>
      <c r="C2073" s="9">
        <v>45501</v>
      </c>
      <c r="D2073" s="9" t="str">
        <f>TEXT(Transaction_2[[#This Row],[transaction_date]],"yyyy")</f>
        <v>2024</v>
      </c>
      <c r="E2073" s="9" t="str">
        <f>TEXT(Transaction_2[[#This Row],[transaction_date]],"mmm")</f>
        <v>Jul</v>
      </c>
      <c r="F2073" s="4">
        <v>29</v>
      </c>
      <c r="G2073" s="4" t="s">
        <v>6003</v>
      </c>
      <c r="H2073" s="4" t="s">
        <v>22</v>
      </c>
      <c r="I2073" s="4" t="s">
        <v>6004</v>
      </c>
      <c r="J2073" s="4">
        <v>2</v>
      </c>
      <c r="K2073" s="4">
        <v>213.26</v>
      </c>
      <c r="L2073" s="4">
        <v>426.51</v>
      </c>
      <c r="M2073" s="12">
        <f>Transaction_2[[#This Row],[total_amount]]*(1-Transaction_2[[#This Row],[discount_percentage]]/100)</f>
        <v>426.51</v>
      </c>
      <c r="N2073" s="12">
        <f>Transaction_2[[#This Row],[total_amount]]-(Transaction_2[[#This Row],[total_amount]]*Transaction_2[[#This Row],[discount_percentage]]/100)</f>
        <v>426.51</v>
      </c>
      <c r="O2073" s="4" t="s">
        <v>54</v>
      </c>
      <c r="P2073" s="4" t="s">
        <v>32</v>
      </c>
      <c r="Q2073" s="4">
        <v>13</v>
      </c>
      <c r="R2073" s="4" t="s">
        <v>6005</v>
      </c>
      <c r="S2073" s="4" t="b">
        <v>0</v>
      </c>
      <c r="T2073" s="4">
        <v>0</v>
      </c>
      <c r="U2073" s="4" t="s">
        <v>6006</v>
      </c>
      <c r="V2073" s="4">
        <v>18.100000000000001</v>
      </c>
      <c r="W2073" s="4">
        <v>19</v>
      </c>
      <c r="X2073" s="4" t="s">
        <v>6007</v>
      </c>
      <c r="Y2073" s="4" t="b">
        <v>0</v>
      </c>
      <c r="Z2073" s="4" t="b">
        <v>0</v>
      </c>
      <c r="AA2073" s="4" t="b">
        <v>0</v>
      </c>
      <c r="AB2073" s="4" t="b">
        <v>0</v>
      </c>
      <c r="AC2073" s="4" t="b">
        <v>0</v>
      </c>
    </row>
    <row r="2074" spans="1:29" x14ac:dyDescent="0.25">
      <c r="A2074" s="4" t="s">
        <v>4165</v>
      </c>
      <c r="B2074" s="4" t="s">
        <v>4166</v>
      </c>
      <c r="C2074" s="9">
        <v>45514</v>
      </c>
      <c r="D2074" s="9" t="str">
        <f>TEXT(Transaction_2[[#This Row],[transaction_date]],"yyyy")</f>
        <v>2024</v>
      </c>
      <c r="E2074" s="9" t="str">
        <f>TEXT(Transaction_2[[#This Row],[transaction_date]],"mmm")</f>
        <v>Aug</v>
      </c>
      <c r="F2074" s="4">
        <v>37</v>
      </c>
      <c r="G2074" s="4" t="s">
        <v>6017</v>
      </c>
      <c r="H2074" s="4" t="s">
        <v>65</v>
      </c>
      <c r="I2074" s="4" t="s">
        <v>6025</v>
      </c>
      <c r="J2074" s="4">
        <v>2</v>
      </c>
      <c r="K2074" s="4">
        <v>107.35</v>
      </c>
      <c r="L2074" s="4">
        <v>214.71</v>
      </c>
      <c r="M2074" s="12">
        <f>Transaction_2[[#This Row],[total_amount]]*(1-Transaction_2[[#This Row],[discount_percentage]]/100)</f>
        <v>214.71</v>
      </c>
      <c r="N2074" s="12">
        <f>Transaction_2[[#This Row],[total_amount]]-(Transaction_2[[#This Row],[total_amount]]*Transaction_2[[#This Row],[discount_percentage]]/100)</f>
        <v>214.71</v>
      </c>
      <c r="O2074" s="4" t="s">
        <v>28</v>
      </c>
      <c r="P2074" s="4" t="s">
        <v>36</v>
      </c>
      <c r="Q2074" s="4">
        <v>36</v>
      </c>
      <c r="R2074" s="4" t="s">
        <v>6010</v>
      </c>
      <c r="S2074" s="4" t="b">
        <v>0</v>
      </c>
      <c r="T2074" s="4">
        <v>0</v>
      </c>
      <c r="U2074" s="4" t="s">
        <v>6006</v>
      </c>
      <c r="V2074" s="4">
        <v>24.13</v>
      </c>
      <c r="W2074" s="4">
        <v>9</v>
      </c>
      <c r="X2074" s="4" t="s">
        <v>6020</v>
      </c>
      <c r="Y2074" s="4" t="b">
        <v>0</v>
      </c>
      <c r="Z2074" s="4" t="b">
        <v>0</v>
      </c>
      <c r="AA2074" s="4" t="b">
        <v>1</v>
      </c>
      <c r="AB2074" s="4" t="b">
        <v>0</v>
      </c>
      <c r="AC2074" s="4" t="b">
        <v>0</v>
      </c>
    </row>
    <row r="2075" spans="1:29" x14ac:dyDescent="0.25">
      <c r="A2075" s="4" t="s">
        <v>4167</v>
      </c>
      <c r="B2075" s="4" t="s">
        <v>4168</v>
      </c>
      <c r="C2075" s="9">
        <v>45698</v>
      </c>
      <c r="D2075" s="9" t="str">
        <f>TEXT(Transaction_2[[#This Row],[transaction_date]],"yyyy")</f>
        <v>2025</v>
      </c>
      <c r="E2075" s="9" t="str">
        <f>TEXT(Transaction_2[[#This Row],[transaction_date]],"mmm")</f>
        <v>Feb</v>
      </c>
      <c r="F2075" s="4">
        <v>35</v>
      </c>
      <c r="G2075" s="4" t="s">
        <v>6017</v>
      </c>
      <c r="H2075" s="4" t="s">
        <v>80</v>
      </c>
      <c r="I2075" s="4" t="s">
        <v>6026</v>
      </c>
      <c r="J2075" s="4">
        <v>3</v>
      </c>
      <c r="K2075" s="4">
        <v>48.41</v>
      </c>
      <c r="L2075" s="4">
        <v>145.22</v>
      </c>
      <c r="M2075" s="12">
        <f>Transaction_2[[#This Row],[total_amount]]*(1-Transaction_2[[#This Row],[discount_percentage]]/100)</f>
        <v>145.22</v>
      </c>
      <c r="N2075" s="12">
        <f>Transaction_2[[#This Row],[total_amount]]-(Transaction_2[[#This Row],[total_amount]]*Transaction_2[[#This Row],[discount_percentage]]/100)</f>
        <v>145.22</v>
      </c>
      <c r="O2075" s="4" t="s">
        <v>31</v>
      </c>
      <c r="P2075" s="4" t="s">
        <v>24</v>
      </c>
      <c r="Q2075" s="4">
        <v>36</v>
      </c>
      <c r="R2075" s="4" t="s">
        <v>6010</v>
      </c>
      <c r="S2075" s="4" t="b">
        <v>0</v>
      </c>
      <c r="T2075" s="4">
        <v>0</v>
      </c>
      <c r="U2075" s="4" t="s">
        <v>6006</v>
      </c>
      <c r="V2075" s="4">
        <v>24.88</v>
      </c>
      <c r="W2075" s="4">
        <v>8</v>
      </c>
      <c r="X2075" s="4" t="s">
        <v>6020</v>
      </c>
      <c r="Y2075" s="4" t="b">
        <v>0</v>
      </c>
      <c r="Z2075" s="4" t="b">
        <v>0</v>
      </c>
      <c r="AA2075" s="4" t="b">
        <v>0</v>
      </c>
      <c r="AB2075" s="4" t="b">
        <v>0</v>
      </c>
      <c r="AC2075" s="4" t="b">
        <v>0</v>
      </c>
    </row>
    <row r="2076" spans="1:29" x14ac:dyDescent="0.25">
      <c r="A2076" s="4" t="s">
        <v>4169</v>
      </c>
      <c r="B2076" s="4" t="s">
        <v>4170</v>
      </c>
      <c r="C2076" s="9">
        <v>45702</v>
      </c>
      <c r="D2076" s="9" t="str">
        <f>TEXT(Transaction_2[[#This Row],[transaction_date]],"yyyy")</f>
        <v>2025</v>
      </c>
      <c r="E2076" s="9" t="str">
        <f>TEXT(Transaction_2[[#This Row],[transaction_date]],"mmm")</f>
        <v>Feb</v>
      </c>
      <c r="F2076" s="4">
        <v>24</v>
      </c>
      <c r="G2076" s="4" t="s">
        <v>6003</v>
      </c>
      <c r="H2076" s="4" t="s">
        <v>80</v>
      </c>
      <c r="I2076" s="4" t="s">
        <v>6026</v>
      </c>
      <c r="J2076" s="4">
        <v>2</v>
      </c>
      <c r="K2076" s="4">
        <v>134.58000000000001</v>
      </c>
      <c r="L2076" s="4">
        <v>269.14999999999998</v>
      </c>
      <c r="M2076" s="12">
        <f>Transaction_2[[#This Row],[total_amount]]*(1-Transaction_2[[#This Row],[discount_percentage]]/100)</f>
        <v>269.14999999999998</v>
      </c>
      <c r="N2076" s="12">
        <f>Transaction_2[[#This Row],[total_amount]]-(Transaction_2[[#This Row],[total_amount]]*Transaction_2[[#This Row],[discount_percentage]]/100)</f>
        <v>269.14999999999998</v>
      </c>
      <c r="O2076" s="4" t="s">
        <v>28</v>
      </c>
      <c r="P2076" s="4" t="s">
        <v>24</v>
      </c>
      <c r="Q2076" s="4">
        <v>38</v>
      </c>
      <c r="R2076" s="4" t="s">
        <v>6010</v>
      </c>
      <c r="S2076" s="4" t="b">
        <v>0</v>
      </c>
      <c r="T2076" s="4">
        <v>0</v>
      </c>
      <c r="U2076" s="4" t="s">
        <v>6006</v>
      </c>
      <c r="V2076" s="4">
        <v>13.13</v>
      </c>
      <c r="W2076" s="4">
        <v>11</v>
      </c>
      <c r="X2076" s="4" t="s">
        <v>6020</v>
      </c>
      <c r="Y2076" s="4" t="b">
        <v>0</v>
      </c>
      <c r="Z2076" s="4" t="b">
        <v>1</v>
      </c>
      <c r="AA2076" s="4" t="b">
        <v>0</v>
      </c>
      <c r="AB2076" s="4" t="b">
        <v>0</v>
      </c>
      <c r="AC2076" s="4" t="b">
        <v>0</v>
      </c>
    </row>
    <row r="2077" spans="1:29" x14ac:dyDescent="0.25">
      <c r="A2077" s="4" t="s">
        <v>4171</v>
      </c>
      <c r="B2077" s="4" t="s">
        <v>4172</v>
      </c>
      <c r="C2077" s="9">
        <v>45485</v>
      </c>
      <c r="D2077" s="9" t="str">
        <f>TEXT(Transaction_2[[#This Row],[transaction_date]],"yyyy")</f>
        <v>2024</v>
      </c>
      <c r="E2077" s="9" t="str">
        <f>TEXT(Transaction_2[[#This Row],[transaction_date]],"mmm")</f>
        <v>Jul</v>
      </c>
      <c r="F2077" s="4">
        <v>52</v>
      </c>
      <c r="G2077" s="4" t="s">
        <v>6012</v>
      </c>
      <c r="H2077" s="4" t="s">
        <v>80</v>
      </c>
      <c r="I2077" s="4" t="s">
        <v>6026</v>
      </c>
      <c r="J2077" s="4">
        <v>1</v>
      </c>
      <c r="K2077" s="4">
        <v>54.45</v>
      </c>
      <c r="L2077" s="4">
        <v>54.45</v>
      </c>
      <c r="M2077" s="12">
        <f>Transaction_2[[#This Row],[total_amount]]*(1-Transaction_2[[#This Row],[discount_percentage]]/100)</f>
        <v>54.45</v>
      </c>
      <c r="N2077" s="12">
        <f>Transaction_2[[#This Row],[total_amount]]-(Transaction_2[[#This Row],[total_amount]]*Transaction_2[[#This Row],[discount_percentage]]/100)</f>
        <v>54.45</v>
      </c>
      <c r="O2077" s="4" t="s">
        <v>28</v>
      </c>
      <c r="P2077" s="4" t="s">
        <v>24</v>
      </c>
      <c r="Q2077" s="4">
        <v>40</v>
      </c>
      <c r="R2077" s="4" t="s">
        <v>6010</v>
      </c>
      <c r="S2077" s="4" t="b">
        <v>0</v>
      </c>
      <c r="T2077" s="4">
        <v>0</v>
      </c>
      <c r="U2077" s="4" t="s">
        <v>6006</v>
      </c>
      <c r="V2077" s="4">
        <v>5.15</v>
      </c>
      <c r="W2077" s="4">
        <v>13</v>
      </c>
      <c r="X2077" s="4" t="s">
        <v>6020</v>
      </c>
      <c r="Y2077" s="4" t="b">
        <v>0</v>
      </c>
      <c r="Z2077" s="4" t="b">
        <v>1</v>
      </c>
      <c r="AA2077" s="4" t="b">
        <v>0</v>
      </c>
      <c r="AB2077" s="4" t="b">
        <v>1</v>
      </c>
      <c r="AC2077" s="4" t="b">
        <v>0</v>
      </c>
    </row>
    <row r="2078" spans="1:29" x14ac:dyDescent="0.25">
      <c r="A2078" s="4" t="s">
        <v>4173</v>
      </c>
      <c r="B2078" s="4" t="s">
        <v>4174</v>
      </c>
      <c r="C2078" s="9">
        <v>45695</v>
      </c>
      <c r="D2078" s="9" t="str">
        <f>TEXT(Transaction_2[[#This Row],[transaction_date]],"yyyy")</f>
        <v>2025</v>
      </c>
      <c r="E2078" s="9" t="str">
        <f>TEXT(Transaction_2[[#This Row],[transaction_date]],"mmm")</f>
        <v>Feb</v>
      </c>
      <c r="F2078" s="4">
        <v>22</v>
      </c>
      <c r="G2078" s="4" t="s">
        <v>6003</v>
      </c>
      <c r="H2078" s="4" t="s">
        <v>35</v>
      </c>
      <c r="I2078" s="4" t="s">
        <v>6013</v>
      </c>
      <c r="J2078" s="4">
        <v>1</v>
      </c>
      <c r="K2078" s="4">
        <v>89.45</v>
      </c>
      <c r="L2078" s="4">
        <v>89.45</v>
      </c>
      <c r="M2078" s="12">
        <f>Transaction_2[[#This Row],[total_amount]]*(1-Transaction_2[[#This Row],[discount_percentage]]/100)</f>
        <v>89.45</v>
      </c>
      <c r="N2078" s="12">
        <f>Transaction_2[[#This Row],[total_amount]]-(Transaction_2[[#This Row],[total_amount]]*Transaction_2[[#This Row],[discount_percentage]]/100)</f>
        <v>89.45</v>
      </c>
      <c r="O2078" s="4" t="s">
        <v>54</v>
      </c>
      <c r="P2078" s="4" t="s">
        <v>24</v>
      </c>
      <c r="Q2078" s="4">
        <v>5</v>
      </c>
      <c r="R2078" s="4" t="s">
        <v>6023</v>
      </c>
      <c r="S2078" s="4" t="b">
        <v>0</v>
      </c>
      <c r="T2078" s="4">
        <v>0</v>
      </c>
      <c r="U2078" s="4" t="s">
        <v>6006</v>
      </c>
      <c r="V2078" s="4">
        <v>13.86</v>
      </c>
      <c r="W2078" s="4">
        <v>8</v>
      </c>
      <c r="X2078" s="4" t="s">
        <v>6020</v>
      </c>
      <c r="Y2078" s="4" t="b">
        <v>0</v>
      </c>
      <c r="Z2078" s="4" t="b">
        <v>0</v>
      </c>
      <c r="AA2078" s="4" t="b">
        <v>1</v>
      </c>
      <c r="AB2078" s="4" t="b">
        <v>1</v>
      </c>
      <c r="AC2078" s="4" t="b">
        <v>0</v>
      </c>
    </row>
    <row r="2079" spans="1:29" x14ac:dyDescent="0.25">
      <c r="A2079" s="4" t="s">
        <v>4175</v>
      </c>
      <c r="B2079" s="4" t="s">
        <v>4176</v>
      </c>
      <c r="C2079" s="9">
        <v>45760</v>
      </c>
      <c r="D2079" s="9" t="str">
        <f>TEXT(Transaction_2[[#This Row],[transaction_date]],"yyyy")</f>
        <v>2025</v>
      </c>
      <c r="E2079" s="9" t="str">
        <f>TEXT(Transaction_2[[#This Row],[transaction_date]],"mmm")</f>
        <v>Apr</v>
      </c>
      <c r="F2079" s="4">
        <v>31</v>
      </c>
      <c r="G2079" s="4" t="s">
        <v>6017</v>
      </c>
      <c r="H2079" s="4" t="s">
        <v>27</v>
      </c>
      <c r="I2079" s="4" t="s">
        <v>6009</v>
      </c>
      <c r="J2079" s="4">
        <v>2</v>
      </c>
      <c r="K2079" s="4">
        <v>209.29</v>
      </c>
      <c r="L2079" s="4">
        <v>418.58</v>
      </c>
      <c r="M2079" s="12">
        <f>Transaction_2[[#This Row],[total_amount]]*(1-Transaction_2[[#This Row],[discount_percentage]]/100)</f>
        <v>418.58</v>
      </c>
      <c r="N2079" s="12">
        <f>Transaction_2[[#This Row],[total_amount]]-(Transaction_2[[#This Row],[total_amount]]*Transaction_2[[#This Row],[discount_percentage]]/100)</f>
        <v>418.58</v>
      </c>
      <c r="O2079" s="4" t="s">
        <v>28</v>
      </c>
      <c r="P2079" s="4" t="s">
        <v>36</v>
      </c>
      <c r="Q2079" s="4">
        <v>46</v>
      </c>
      <c r="R2079" s="4" t="s">
        <v>6010</v>
      </c>
      <c r="S2079" s="4" t="b">
        <v>0</v>
      </c>
      <c r="T2079" s="4">
        <v>0</v>
      </c>
      <c r="U2079" s="4" t="s">
        <v>6006</v>
      </c>
      <c r="V2079" s="4">
        <v>24.13</v>
      </c>
      <c r="W2079" s="4">
        <v>27</v>
      </c>
      <c r="X2079" s="4" t="s">
        <v>6007</v>
      </c>
      <c r="Y2079" s="4" t="b">
        <v>0</v>
      </c>
      <c r="Z2079" s="4" t="b">
        <v>0</v>
      </c>
      <c r="AA2079" s="4" t="b">
        <v>0</v>
      </c>
      <c r="AB2079" s="4" t="b">
        <v>0</v>
      </c>
      <c r="AC2079" s="4" t="b">
        <v>0</v>
      </c>
    </row>
    <row r="2080" spans="1:29" x14ac:dyDescent="0.25">
      <c r="A2080" s="4" t="s">
        <v>4177</v>
      </c>
      <c r="B2080" s="4" t="s">
        <v>4178</v>
      </c>
      <c r="C2080" s="9">
        <v>45778</v>
      </c>
      <c r="D2080" s="9" t="str">
        <f>TEXT(Transaction_2[[#This Row],[transaction_date]],"yyyy")</f>
        <v>2025</v>
      </c>
      <c r="E2080" s="9" t="str">
        <f>TEXT(Transaction_2[[#This Row],[transaction_date]],"mmm")</f>
        <v>May</v>
      </c>
      <c r="F2080" s="4">
        <v>78</v>
      </c>
      <c r="G2080" s="4" t="s">
        <v>6011</v>
      </c>
      <c r="H2080" s="4" t="s">
        <v>39</v>
      </c>
      <c r="I2080" s="4" t="s">
        <v>6015</v>
      </c>
      <c r="J2080" s="4">
        <v>5</v>
      </c>
      <c r="K2080" s="4">
        <v>23.37</v>
      </c>
      <c r="L2080" s="4">
        <v>116.86</v>
      </c>
      <c r="M2080" s="12">
        <f>Transaction_2[[#This Row],[total_amount]]*(1-Transaction_2[[#This Row],[discount_percentage]]/100)</f>
        <v>116.86</v>
      </c>
      <c r="N2080" s="12">
        <f>Transaction_2[[#This Row],[total_amount]]-(Transaction_2[[#This Row],[total_amount]]*Transaction_2[[#This Row],[discount_percentage]]/100)</f>
        <v>116.86</v>
      </c>
      <c r="O2080" s="4" t="s">
        <v>31</v>
      </c>
      <c r="P2080" s="4" t="s">
        <v>57</v>
      </c>
      <c r="Q2080" s="4">
        <v>1</v>
      </c>
      <c r="R2080" s="4" t="s">
        <v>6029</v>
      </c>
      <c r="S2080" s="4" t="b">
        <v>0</v>
      </c>
      <c r="T2080" s="4">
        <v>0</v>
      </c>
      <c r="U2080" s="4" t="s">
        <v>6006</v>
      </c>
      <c r="V2080" s="4">
        <v>9.7200000000000006</v>
      </c>
      <c r="W2080" s="4">
        <v>29</v>
      </c>
      <c r="X2080" s="4" t="s">
        <v>6007</v>
      </c>
      <c r="Y2080" s="4" t="b">
        <v>1</v>
      </c>
      <c r="Z2080" s="4" t="b">
        <v>0</v>
      </c>
      <c r="AA2080" s="4" t="b">
        <v>0</v>
      </c>
      <c r="AB2080" s="4" t="b">
        <v>0</v>
      </c>
      <c r="AC2080" s="4" t="b">
        <v>1</v>
      </c>
    </row>
    <row r="2081" spans="1:29" x14ac:dyDescent="0.25">
      <c r="A2081" s="4" t="s">
        <v>4179</v>
      </c>
      <c r="B2081" s="4" t="s">
        <v>4180</v>
      </c>
      <c r="C2081" s="9">
        <v>45511</v>
      </c>
      <c r="D2081" s="9" t="str">
        <f>TEXT(Transaction_2[[#This Row],[transaction_date]],"yyyy")</f>
        <v>2024</v>
      </c>
      <c r="E2081" s="9" t="str">
        <f>TEXT(Transaction_2[[#This Row],[transaction_date]],"mmm")</f>
        <v>Aug</v>
      </c>
      <c r="F2081" s="4">
        <v>23</v>
      </c>
      <c r="G2081" s="4" t="s">
        <v>6003</v>
      </c>
      <c r="H2081" s="4" t="s">
        <v>44</v>
      </c>
      <c r="I2081" s="4" t="s">
        <v>6019</v>
      </c>
      <c r="J2081" s="4">
        <v>2</v>
      </c>
      <c r="K2081" s="4">
        <v>172.53</v>
      </c>
      <c r="L2081" s="4">
        <v>345.06</v>
      </c>
      <c r="M2081" s="12">
        <f>Transaction_2[[#This Row],[total_amount]]*(1-Transaction_2[[#This Row],[discount_percentage]]/100)</f>
        <v>345.06</v>
      </c>
      <c r="N2081" s="12">
        <f>Transaction_2[[#This Row],[total_amount]]-(Transaction_2[[#This Row],[total_amount]]*Transaction_2[[#This Row],[discount_percentage]]/100)</f>
        <v>345.06</v>
      </c>
      <c r="O2081" s="4" t="s">
        <v>54</v>
      </c>
      <c r="P2081" s="4" t="s">
        <v>32</v>
      </c>
      <c r="Q2081" s="4">
        <v>30</v>
      </c>
      <c r="R2081" s="4" t="s">
        <v>6010</v>
      </c>
      <c r="S2081" s="4" t="b">
        <v>0</v>
      </c>
      <c r="T2081" s="4">
        <v>0</v>
      </c>
      <c r="U2081" s="4" t="s">
        <v>6006</v>
      </c>
      <c r="V2081" s="4">
        <v>5.95</v>
      </c>
      <c r="W2081" s="4">
        <v>18</v>
      </c>
      <c r="X2081" s="4" t="s">
        <v>6007</v>
      </c>
      <c r="Y2081" s="4" t="b">
        <v>0</v>
      </c>
      <c r="Z2081" s="4" t="b">
        <v>0</v>
      </c>
      <c r="AA2081" s="4" t="b">
        <v>0</v>
      </c>
      <c r="AB2081" s="4" t="b">
        <v>0</v>
      </c>
      <c r="AC2081" s="4" t="b">
        <v>0</v>
      </c>
    </row>
    <row r="2082" spans="1:29" x14ac:dyDescent="0.25">
      <c r="A2082" s="4" t="s">
        <v>4181</v>
      </c>
      <c r="B2082" s="4" t="s">
        <v>4182</v>
      </c>
      <c r="C2082" s="9">
        <v>45598</v>
      </c>
      <c r="D2082" s="9" t="str">
        <f>TEXT(Transaction_2[[#This Row],[transaction_date]],"yyyy")</f>
        <v>2024</v>
      </c>
      <c r="E2082" s="9" t="str">
        <f>TEXT(Transaction_2[[#This Row],[transaction_date]],"mmm")</f>
        <v>Nov</v>
      </c>
      <c r="F2082" s="4">
        <v>51</v>
      </c>
      <c r="G2082" s="4" t="s">
        <v>6012</v>
      </c>
      <c r="H2082" s="4" t="s">
        <v>35</v>
      </c>
      <c r="I2082" s="4" t="s">
        <v>6013</v>
      </c>
      <c r="J2082" s="4">
        <v>3</v>
      </c>
      <c r="K2082" s="4">
        <v>36.11</v>
      </c>
      <c r="L2082" s="4">
        <v>108.32</v>
      </c>
      <c r="M2082" s="12">
        <f>Transaction_2[[#This Row],[total_amount]]*(1-Transaction_2[[#This Row],[discount_percentage]]/100)</f>
        <v>67.050079999999994</v>
      </c>
      <c r="N2082" s="12">
        <f>Transaction_2[[#This Row],[total_amount]]-(Transaction_2[[#This Row],[total_amount]]*Transaction_2[[#This Row],[discount_percentage]]/100)</f>
        <v>67.050079999999994</v>
      </c>
      <c r="O2082" s="4" t="s">
        <v>28</v>
      </c>
      <c r="P2082" s="4" t="s">
        <v>24</v>
      </c>
      <c r="Q2082" s="4">
        <v>12</v>
      </c>
      <c r="R2082" s="4" t="s">
        <v>6005</v>
      </c>
      <c r="S2082" s="4" t="b">
        <v>1</v>
      </c>
      <c r="T2082" s="4">
        <v>38.1</v>
      </c>
      <c r="U2082" s="4" t="s">
        <v>6014</v>
      </c>
      <c r="V2082" s="4">
        <v>9.19</v>
      </c>
      <c r="W2082" s="4">
        <v>24</v>
      </c>
      <c r="X2082" s="4" t="s">
        <v>6007</v>
      </c>
      <c r="Y2082" s="4" t="b">
        <v>0</v>
      </c>
      <c r="Z2082" s="4" t="b">
        <v>0</v>
      </c>
      <c r="AA2082" s="4" t="b">
        <v>0</v>
      </c>
      <c r="AB2082" s="4" t="b">
        <v>0</v>
      </c>
      <c r="AC2082" s="4" t="b">
        <v>0</v>
      </c>
    </row>
    <row r="2083" spans="1:29" x14ac:dyDescent="0.25">
      <c r="A2083" s="4" t="s">
        <v>4183</v>
      </c>
      <c r="B2083" s="4" t="s">
        <v>4184</v>
      </c>
      <c r="C2083" s="9">
        <v>45500</v>
      </c>
      <c r="D2083" s="9" t="str">
        <f>TEXT(Transaction_2[[#This Row],[transaction_date]],"yyyy")</f>
        <v>2024</v>
      </c>
      <c r="E2083" s="9" t="str">
        <f>TEXT(Transaction_2[[#This Row],[transaction_date]],"mmm")</f>
        <v>Jul</v>
      </c>
      <c r="F2083" s="4">
        <v>76</v>
      </c>
      <c r="G2083" s="4" t="s">
        <v>6011</v>
      </c>
      <c r="H2083" s="4" t="s">
        <v>22</v>
      </c>
      <c r="I2083" s="4" t="s">
        <v>6004</v>
      </c>
      <c r="J2083" s="4">
        <v>1</v>
      </c>
      <c r="K2083" s="4">
        <v>266.73</v>
      </c>
      <c r="L2083" s="4">
        <v>266.73</v>
      </c>
      <c r="M2083" s="12">
        <f>Transaction_2[[#This Row],[total_amount]]*(1-Transaction_2[[#This Row],[discount_percentage]]/100)</f>
        <v>266.73</v>
      </c>
      <c r="N2083" s="12">
        <f>Transaction_2[[#This Row],[total_amount]]-(Transaction_2[[#This Row],[total_amount]]*Transaction_2[[#This Row],[discount_percentage]]/100)</f>
        <v>266.73</v>
      </c>
      <c r="O2083" s="4" t="s">
        <v>31</v>
      </c>
      <c r="P2083" s="4" t="s">
        <v>36</v>
      </c>
      <c r="Q2083" s="4">
        <v>34</v>
      </c>
      <c r="R2083" s="4" t="s">
        <v>6010</v>
      </c>
      <c r="S2083" s="4" t="b">
        <v>0</v>
      </c>
      <c r="T2083" s="4">
        <v>0</v>
      </c>
      <c r="U2083" s="4" t="s">
        <v>6006</v>
      </c>
      <c r="V2083" s="4">
        <v>10.27</v>
      </c>
      <c r="W2083" s="4">
        <v>1</v>
      </c>
      <c r="X2083" s="4" t="s">
        <v>6016</v>
      </c>
      <c r="Y2083" s="4" t="b">
        <v>0</v>
      </c>
      <c r="Z2083" s="4" t="b">
        <v>0</v>
      </c>
      <c r="AA2083" s="4" t="b">
        <v>1</v>
      </c>
      <c r="AB2083" s="4" t="b">
        <v>1</v>
      </c>
      <c r="AC2083" s="4" t="b">
        <v>0</v>
      </c>
    </row>
    <row r="2084" spans="1:29" x14ac:dyDescent="0.25">
      <c r="A2084" s="4" t="s">
        <v>4185</v>
      </c>
      <c r="B2084" s="4" t="s">
        <v>4186</v>
      </c>
      <c r="C2084" s="9">
        <v>45528</v>
      </c>
      <c r="D2084" s="9" t="str">
        <f>TEXT(Transaction_2[[#This Row],[transaction_date]],"yyyy")</f>
        <v>2024</v>
      </c>
      <c r="E2084" s="9" t="str">
        <f>TEXT(Transaction_2[[#This Row],[transaction_date]],"mmm")</f>
        <v>Aug</v>
      </c>
      <c r="F2084" s="4">
        <v>28</v>
      </c>
      <c r="G2084" s="4" t="s">
        <v>6003</v>
      </c>
      <c r="H2084" s="4" t="s">
        <v>65</v>
      </c>
      <c r="I2084" s="4" t="s">
        <v>6025</v>
      </c>
      <c r="J2084" s="4">
        <v>3</v>
      </c>
      <c r="K2084" s="4">
        <v>100.26</v>
      </c>
      <c r="L2084" s="4">
        <v>300.79000000000002</v>
      </c>
      <c r="M2084" s="12">
        <f>Transaction_2[[#This Row],[total_amount]]*(1-Transaction_2[[#This Row],[discount_percentage]]/100)</f>
        <v>217.47117000000003</v>
      </c>
      <c r="N2084" s="12">
        <f>Transaction_2[[#This Row],[total_amount]]-(Transaction_2[[#This Row],[total_amount]]*Transaction_2[[#This Row],[discount_percentage]]/100)</f>
        <v>217.47117000000003</v>
      </c>
      <c r="O2084" s="4" t="s">
        <v>54</v>
      </c>
      <c r="P2084" s="4" t="s">
        <v>36</v>
      </c>
      <c r="Q2084" s="4">
        <v>20</v>
      </c>
      <c r="R2084" s="4" t="s">
        <v>6005</v>
      </c>
      <c r="S2084" s="4" t="b">
        <v>1</v>
      </c>
      <c r="T2084" s="4">
        <v>27.7</v>
      </c>
      <c r="U2084" s="4" t="s">
        <v>6014</v>
      </c>
      <c r="V2084" s="4">
        <v>20.92</v>
      </c>
      <c r="W2084" s="4">
        <v>9</v>
      </c>
      <c r="X2084" s="4" t="s">
        <v>6020</v>
      </c>
      <c r="Y2084" s="4" t="b">
        <v>0</v>
      </c>
      <c r="Z2084" s="4" t="b">
        <v>1</v>
      </c>
      <c r="AA2084" s="4" t="b">
        <v>0</v>
      </c>
      <c r="AB2084" s="4" t="b">
        <v>1</v>
      </c>
      <c r="AC2084" s="4" t="b">
        <v>0</v>
      </c>
    </row>
    <row r="2085" spans="1:29" x14ac:dyDescent="0.25">
      <c r="A2085" s="4" t="s">
        <v>4187</v>
      </c>
      <c r="B2085" s="4" t="s">
        <v>4188</v>
      </c>
      <c r="C2085" s="9">
        <v>45668</v>
      </c>
      <c r="D2085" s="9" t="str">
        <f>TEXT(Transaction_2[[#This Row],[transaction_date]],"yyyy")</f>
        <v>2025</v>
      </c>
      <c r="E2085" s="9" t="str">
        <f>TEXT(Transaction_2[[#This Row],[transaction_date]],"mmm")</f>
        <v>Jan</v>
      </c>
      <c r="F2085" s="4">
        <v>20</v>
      </c>
      <c r="G2085" s="4" t="s">
        <v>6003</v>
      </c>
      <c r="H2085" s="4" t="s">
        <v>115</v>
      </c>
      <c r="I2085" s="4" t="s">
        <v>6030</v>
      </c>
      <c r="J2085" s="4">
        <v>2</v>
      </c>
      <c r="K2085" s="4">
        <v>161.30000000000001</v>
      </c>
      <c r="L2085" s="4">
        <v>322.60000000000002</v>
      </c>
      <c r="M2085" s="12">
        <f>Transaction_2[[#This Row],[total_amount]]*(1-Transaction_2[[#This Row],[discount_percentage]]/100)</f>
        <v>206.1414</v>
      </c>
      <c r="N2085" s="12">
        <f>Transaction_2[[#This Row],[total_amount]]-(Transaction_2[[#This Row],[total_amount]]*Transaction_2[[#This Row],[discount_percentage]]/100)</f>
        <v>206.14140000000003</v>
      </c>
      <c r="O2085" s="4" t="s">
        <v>54</v>
      </c>
      <c r="P2085" s="4" t="s">
        <v>24</v>
      </c>
      <c r="Q2085" s="4">
        <v>28</v>
      </c>
      <c r="R2085" s="4" t="s">
        <v>6010</v>
      </c>
      <c r="S2085" s="4" t="b">
        <v>1</v>
      </c>
      <c r="T2085" s="4">
        <v>36.1</v>
      </c>
      <c r="U2085" s="4" t="s">
        <v>6014</v>
      </c>
      <c r="V2085" s="4">
        <v>13.31</v>
      </c>
      <c r="W2085" s="4">
        <v>8</v>
      </c>
      <c r="X2085" s="4" t="s">
        <v>6020</v>
      </c>
      <c r="Y2085" s="4" t="b">
        <v>0</v>
      </c>
      <c r="Z2085" s="4" t="b">
        <v>0</v>
      </c>
      <c r="AA2085" s="4" t="b">
        <v>0</v>
      </c>
      <c r="AB2085" s="4" t="b">
        <v>0</v>
      </c>
      <c r="AC2085" s="4" t="b">
        <v>0</v>
      </c>
    </row>
    <row r="2086" spans="1:29" x14ac:dyDescent="0.25">
      <c r="A2086" s="4" t="s">
        <v>4189</v>
      </c>
      <c r="B2086" s="4" t="s">
        <v>4190</v>
      </c>
      <c r="C2086" s="9">
        <v>45832</v>
      </c>
      <c r="D2086" s="9" t="str">
        <f>TEXT(Transaction_2[[#This Row],[transaction_date]],"yyyy")</f>
        <v>2025</v>
      </c>
      <c r="E2086" s="9" t="str">
        <f>TEXT(Transaction_2[[#This Row],[transaction_date]],"mmm")</f>
        <v>Jun</v>
      </c>
      <c r="F2086" s="4">
        <v>24</v>
      </c>
      <c r="G2086" s="4" t="s">
        <v>6003</v>
      </c>
      <c r="H2086" s="4" t="s">
        <v>27</v>
      </c>
      <c r="I2086" s="4" t="s">
        <v>6009</v>
      </c>
      <c r="J2086" s="4">
        <v>3</v>
      </c>
      <c r="K2086" s="4">
        <v>121.58</v>
      </c>
      <c r="L2086" s="4">
        <v>364.75</v>
      </c>
      <c r="M2086" s="12">
        <f>Transaction_2[[#This Row],[total_amount]]*(1-Transaction_2[[#This Row],[discount_percentage]]/100)</f>
        <v>209.00174999999999</v>
      </c>
      <c r="N2086" s="12">
        <f>Transaction_2[[#This Row],[total_amount]]-(Transaction_2[[#This Row],[total_amount]]*Transaction_2[[#This Row],[discount_percentage]]/100)</f>
        <v>209.00174999999999</v>
      </c>
      <c r="O2086" s="4" t="s">
        <v>23</v>
      </c>
      <c r="P2086" s="4" t="s">
        <v>36</v>
      </c>
      <c r="Q2086" s="4">
        <v>31</v>
      </c>
      <c r="R2086" s="4" t="s">
        <v>6010</v>
      </c>
      <c r="S2086" s="4" t="b">
        <v>1</v>
      </c>
      <c r="T2086" s="4">
        <v>42.7</v>
      </c>
      <c r="U2086" s="4" t="s">
        <v>6014</v>
      </c>
      <c r="V2086" s="4">
        <v>12.21</v>
      </c>
      <c r="W2086" s="4">
        <v>22</v>
      </c>
      <c r="X2086" s="4" t="s">
        <v>6007</v>
      </c>
      <c r="Y2086" s="4" t="b">
        <v>0</v>
      </c>
      <c r="Z2086" s="4" t="b">
        <v>0</v>
      </c>
      <c r="AA2086" s="4" t="b">
        <v>0</v>
      </c>
      <c r="AB2086" s="4" t="b">
        <v>0</v>
      </c>
      <c r="AC2086" s="4" t="b">
        <v>0</v>
      </c>
    </row>
    <row r="2087" spans="1:29" x14ac:dyDescent="0.25">
      <c r="A2087" s="4" t="s">
        <v>4191</v>
      </c>
      <c r="B2087" s="4" t="s">
        <v>4192</v>
      </c>
      <c r="C2087" s="9">
        <v>45715</v>
      </c>
      <c r="D2087" s="9" t="str">
        <f>TEXT(Transaction_2[[#This Row],[transaction_date]],"yyyy")</f>
        <v>2025</v>
      </c>
      <c r="E2087" s="9" t="str">
        <f>TEXT(Transaction_2[[#This Row],[transaction_date]],"mmm")</f>
        <v>Feb</v>
      </c>
      <c r="F2087" s="4">
        <v>22</v>
      </c>
      <c r="G2087" s="4" t="s">
        <v>6003</v>
      </c>
      <c r="H2087" s="4" t="s">
        <v>35</v>
      </c>
      <c r="I2087" s="4" t="s">
        <v>6013</v>
      </c>
      <c r="J2087" s="4">
        <v>2</v>
      </c>
      <c r="K2087" s="4">
        <v>93.11</v>
      </c>
      <c r="L2087" s="4">
        <v>186.23</v>
      </c>
      <c r="M2087" s="12">
        <f>Transaction_2[[#This Row],[total_amount]]*(1-Transaction_2[[#This Row],[discount_percentage]]/100)</f>
        <v>147.30793</v>
      </c>
      <c r="N2087" s="12">
        <f>Transaction_2[[#This Row],[total_amount]]-(Transaction_2[[#This Row],[total_amount]]*Transaction_2[[#This Row],[discount_percentage]]/100)</f>
        <v>147.30793</v>
      </c>
      <c r="O2087" s="4" t="s">
        <v>31</v>
      </c>
      <c r="P2087" s="4" t="s">
        <v>32</v>
      </c>
      <c r="Q2087" s="4">
        <v>48</v>
      </c>
      <c r="R2087" s="4" t="s">
        <v>6010</v>
      </c>
      <c r="S2087" s="4" t="b">
        <v>1</v>
      </c>
      <c r="T2087" s="4">
        <v>20.9</v>
      </c>
      <c r="U2087" s="4" t="s">
        <v>6028</v>
      </c>
      <c r="V2087" s="4">
        <v>12.96</v>
      </c>
      <c r="W2087" s="4">
        <v>7</v>
      </c>
      <c r="X2087" s="4" t="s">
        <v>6018</v>
      </c>
      <c r="Y2087" s="4" t="b">
        <v>0</v>
      </c>
      <c r="Z2087" s="4" t="b">
        <v>0</v>
      </c>
      <c r="AA2087" s="4" t="b">
        <v>0</v>
      </c>
      <c r="AB2087" s="4" t="b">
        <v>0</v>
      </c>
      <c r="AC2087" s="4" t="b">
        <v>0</v>
      </c>
    </row>
    <row r="2088" spans="1:29" x14ac:dyDescent="0.25">
      <c r="A2088" s="4" t="s">
        <v>4193</v>
      </c>
      <c r="B2088" s="4" t="s">
        <v>4194</v>
      </c>
      <c r="C2088" s="9">
        <v>45769</v>
      </c>
      <c r="D2088" s="9" t="str">
        <f>TEXT(Transaction_2[[#This Row],[transaction_date]],"yyyy")</f>
        <v>2025</v>
      </c>
      <c r="E2088" s="9" t="str">
        <f>TEXT(Transaction_2[[#This Row],[transaction_date]],"mmm")</f>
        <v>Apr</v>
      </c>
      <c r="F2088" s="4">
        <v>70</v>
      </c>
      <c r="G2088" s="4" t="s">
        <v>6011</v>
      </c>
      <c r="H2088" s="4" t="s">
        <v>35</v>
      </c>
      <c r="I2088" s="4" t="s">
        <v>6013</v>
      </c>
      <c r="J2088" s="4">
        <v>4</v>
      </c>
      <c r="K2088" s="4">
        <v>257.79000000000002</v>
      </c>
      <c r="L2088" s="4">
        <v>1031.1500000000001</v>
      </c>
      <c r="M2088" s="12">
        <f>Transaction_2[[#This Row],[total_amount]]*(1-Transaction_2[[#This Row],[discount_percentage]]/100)</f>
        <v>1031.1500000000001</v>
      </c>
      <c r="N2088" s="12">
        <f>Transaction_2[[#This Row],[total_amount]]-(Transaction_2[[#This Row],[total_amount]]*Transaction_2[[#This Row],[discount_percentage]]/100)</f>
        <v>1031.1500000000001</v>
      </c>
      <c r="O2088" s="4" t="s">
        <v>31</v>
      </c>
      <c r="P2088" s="4" t="s">
        <v>24</v>
      </c>
      <c r="Q2088" s="4">
        <v>2</v>
      </c>
      <c r="R2088" s="4" t="s">
        <v>6023</v>
      </c>
      <c r="S2088" s="4" t="b">
        <v>0</v>
      </c>
      <c r="T2088" s="4">
        <v>0</v>
      </c>
      <c r="U2088" s="4" t="s">
        <v>6006</v>
      </c>
      <c r="V2088" s="4">
        <v>13.92</v>
      </c>
      <c r="W2088" s="4">
        <v>3</v>
      </c>
      <c r="X2088" s="4" t="s">
        <v>6016</v>
      </c>
      <c r="Y2088" s="4" t="b">
        <v>0</v>
      </c>
      <c r="Z2088" s="4" t="b">
        <v>0</v>
      </c>
      <c r="AA2088" s="4" t="b">
        <v>1</v>
      </c>
      <c r="AB2088" s="4" t="b">
        <v>0</v>
      </c>
      <c r="AC2088" s="4" t="b">
        <v>0</v>
      </c>
    </row>
    <row r="2089" spans="1:29" x14ac:dyDescent="0.25">
      <c r="A2089" s="4" t="s">
        <v>4195</v>
      </c>
      <c r="B2089" s="4" t="s">
        <v>4196</v>
      </c>
      <c r="C2089" s="9">
        <v>45670</v>
      </c>
      <c r="D2089" s="9" t="str">
        <f>TEXT(Transaction_2[[#This Row],[transaction_date]],"yyyy")</f>
        <v>2025</v>
      </c>
      <c r="E2089" s="9" t="str">
        <f>TEXT(Transaction_2[[#This Row],[transaction_date]],"mmm")</f>
        <v>Jan</v>
      </c>
      <c r="F2089" s="4">
        <v>44</v>
      </c>
      <c r="G2089" s="4" t="s">
        <v>6021</v>
      </c>
      <c r="H2089" s="4" t="s">
        <v>53</v>
      </c>
      <c r="I2089" s="4" t="s">
        <v>6022</v>
      </c>
      <c r="J2089" s="4">
        <v>3</v>
      </c>
      <c r="K2089" s="4">
        <v>223.71</v>
      </c>
      <c r="L2089" s="4">
        <v>671.12</v>
      </c>
      <c r="M2089" s="12">
        <f>Transaction_2[[#This Row],[total_amount]]*(1-Transaction_2[[#This Row],[discount_percentage]]/100)</f>
        <v>671.12</v>
      </c>
      <c r="N2089" s="12">
        <f>Transaction_2[[#This Row],[total_amount]]-(Transaction_2[[#This Row],[total_amount]]*Transaction_2[[#This Row],[discount_percentage]]/100)</f>
        <v>671.12</v>
      </c>
      <c r="O2089" s="4" t="s">
        <v>31</v>
      </c>
      <c r="P2089" s="4" t="s">
        <v>32</v>
      </c>
      <c r="Q2089" s="4">
        <v>12</v>
      </c>
      <c r="R2089" s="4" t="s">
        <v>6005</v>
      </c>
      <c r="S2089" s="4" t="b">
        <v>0</v>
      </c>
      <c r="T2089" s="4">
        <v>0</v>
      </c>
      <c r="U2089" s="4" t="s">
        <v>6006</v>
      </c>
      <c r="V2089" s="4">
        <v>6.15</v>
      </c>
      <c r="W2089" s="4">
        <v>19</v>
      </c>
      <c r="X2089" s="4" t="s">
        <v>6007</v>
      </c>
      <c r="Y2089" s="4" t="b">
        <v>0</v>
      </c>
      <c r="Z2089" s="4" t="b">
        <v>0</v>
      </c>
      <c r="AA2089" s="4" t="b">
        <v>1</v>
      </c>
      <c r="AB2089" s="4" t="b">
        <v>0</v>
      </c>
      <c r="AC2089" s="4" t="b">
        <v>0</v>
      </c>
    </row>
    <row r="2090" spans="1:29" x14ac:dyDescent="0.25">
      <c r="A2090" s="4" t="s">
        <v>4197</v>
      </c>
      <c r="B2090" s="4" t="s">
        <v>4198</v>
      </c>
      <c r="C2090" s="9">
        <v>45776</v>
      </c>
      <c r="D2090" s="9" t="str">
        <f>TEXT(Transaction_2[[#This Row],[transaction_date]],"yyyy")</f>
        <v>2025</v>
      </c>
      <c r="E2090" s="9" t="str">
        <f>TEXT(Transaction_2[[#This Row],[transaction_date]],"mmm")</f>
        <v>Apr</v>
      </c>
      <c r="F2090" s="4">
        <v>52</v>
      </c>
      <c r="G2090" s="4" t="s">
        <v>6012</v>
      </c>
      <c r="H2090" s="4" t="s">
        <v>44</v>
      </c>
      <c r="I2090" s="4" t="s">
        <v>6019</v>
      </c>
      <c r="J2090" s="4">
        <v>3</v>
      </c>
      <c r="K2090" s="4">
        <v>28.05</v>
      </c>
      <c r="L2090" s="4">
        <v>84.14</v>
      </c>
      <c r="M2090" s="12">
        <f>Transaction_2[[#This Row],[total_amount]]*(1-Transaction_2[[#This Row],[discount_percentage]]/100)</f>
        <v>84.14</v>
      </c>
      <c r="N2090" s="12">
        <f>Transaction_2[[#This Row],[total_amount]]-(Transaction_2[[#This Row],[total_amount]]*Transaction_2[[#This Row],[discount_percentage]]/100)</f>
        <v>84.14</v>
      </c>
      <c r="O2090" s="4" t="s">
        <v>28</v>
      </c>
      <c r="P2090" s="4" t="s">
        <v>36</v>
      </c>
      <c r="Q2090" s="4">
        <v>4</v>
      </c>
      <c r="R2090" s="4" t="s">
        <v>6023</v>
      </c>
      <c r="S2090" s="4" t="b">
        <v>0</v>
      </c>
      <c r="T2090" s="4">
        <v>0</v>
      </c>
      <c r="U2090" s="4" t="s">
        <v>6006</v>
      </c>
      <c r="V2090" s="4">
        <v>14.34</v>
      </c>
      <c r="W2090" s="4">
        <v>7</v>
      </c>
      <c r="X2090" s="4" t="s">
        <v>6018</v>
      </c>
      <c r="Y2090" s="4" t="b">
        <v>0</v>
      </c>
      <c r="Z2090" s="4" t="b">
        <v>0</v>
      </c>
      <c r="AA2090" s="4" t="b">
        <v>0</v>
      </c>
      <c r="AB2090" s="4" t="b">
        <v>0</v>
      </c>
      <c r="AC2090" s="4" t="b">
        <v>0</v>
      </c>
    </row>
    <row r="2091" spans="1:29" x14ac:dyDescent="0.25">
      <c r="A2091" s="4" t="s">
        <v>4199</v>
      </c>
      <c r="B2091" s="4" t="s">
        <v>4200</v>
      </c>
      <c r="C2091" s="9">
        <v>45620</v>
      </c>
      <c r="D2091" s="9" t="str">
        <f>TEXT(Transaction_2[[#This Row],[transaction_date]],"yyyy")</f>
        <v>2024</v>
      </c>
      <c r="E2091" s="9" t="str">
        <f>TEXT(Transaction_2[[#This Row],[transaction_date]],"mmm")</f>
        <v>Nov</v>
      </c>
      <c r="F2091" s="4">
        <v>61</v>
      </c>
      <c r="G2091" s="4" t="s">
        <v>6008</v>
      </c>
      <c r="H2091" s="4" t="s">
        <v>22</v>
      </c>
      <c r="I2091" s="4" t="s">
        <v>6004</v>
      </c>
      <c r="J2091" s="4">
        <v>15</v>
      </c>
      <c r="K2091" s="4">
        <v>44.06</v>
      </c>
      <c r="L2091" s="4">
        <v>660.87</v>
      </c>
      <c r="M2091" s="12">
        <f>Transaction_2[[#This Row],[total_amount]]*(1-Transaction_2[[#This Row],[discount_percentage]]/100)</f>
        <v>660.87</v>
      </c>
      <c r="N2091" s="12">
        <f>Transaction_2[[#This Row],[total_amount]]-(Transaction_2[[#This Row],[total_amount]]*Transaction_2[[#This Row],[discount_percentage]]/100)</f>
        <v>660.87</v>
      </c>
      <c r="O2091" s="4" t="s">
        <v>28</v>
      </c>
      <c r="P2091" s="4" t="s">
        <v>57</v>
      </c>
      <c r="Q2091" s="4">
        <v>0</v>
      </c>
      <c r="R2091" s="4" t="s">
        <v>6027</v>
      </c>
      <c r="S2091" s="4" t="b">
        <v>0</v>
      </c>
      <c r="T2091" s="4">
        <v>0</v>
      </c>
      <c r="U2091" s="4" t="s">
        <v>6006</v>
      </c>
      <c r="V2091" s="4">
        <v>7.06</v>
      </c>
      <c r="W2091" s="4">
        <v>19</v>
      </c>
      <c r="X2091" s="4" t="s">
        <v>6007</v>
      </c>
      <c r="Y2091" s="4" t="b">
        <v>0</v>
      </c>
      <c r="Z2091" s="4" t="b">
        <v>0</v>
      </c>
      <c r="AA2091" s="4" t="b">
        <v>0</v>
      </c>
      <c r="AB2091" s="4" t="b">
        <v>0</v>
      </c>
      <c r="AC2091" s="4" t="b">
        <v>1</v>
      </c>
    </row>
    <row r="2092" spans="1:29" x14ac:dyDescent="0.25">
      <c r="A2092" s="4" t="s">
        <v>4201</v>
      </c>
      <c r="B2092" s="4" t="s">
        <v>4202</v>
      </c>
      <c r="C2092" s="9">
        <v>45758</v>
      </c>
      <c r="D2092" s="9" t="str">
        <f>TEXT(Transaction_2[[#This Row],[transaction_date]],"yyyy")</f>
        <v>2025</v>
      </c>
      <c r="E2092" s="9" t="str">
        <f>TEXT(Transaction_2[[#This Row],[transaction_date]],"mmm")</f>
        <v>Apr</v>
      </c>
      <c r="F2092" s="4">
        <v>27</v>
      </c>
      <c r="G2092" s="4" t="s">
        <v>6003</v>
      </c>
      <c r="H2092" s="4" t="s">
        <v>62</v>
      </c>
      <c r="I2092" s="4" t="s">
        <v>6024</v>
      </c>
      <c r="J2092" s="4">
        <v>3</v>
      </c>
      <c r="K2092" s="4">
        <v>128.93</v>
      </c>
      <c r="L2092" s="4">
        <v>386.8</v>
      </c>
      <c r="M2092" s="12">
        <f>Transaction_2[[#This Row],[total_amount]]*(1-Transaction_2[[#This Row],[discount_percentage]]/100)</f>
        <v>386.8</v>
      </c>
      <c r="N2092" s="12">
        <f>Transaction_2[[#This Row],[total_amount]]-(Transaction_2[[#This Row],[total_amount]]*Transaction_2[[#This Row],[discount_percentage]]/100)</f>
        <v>386.8</v>
      </c>
      <c r="O2092" s="4" t="s">
        <v>23</v>
      </c>
      <c r="P2092" s="4" t="s">
        <v>32</v>
      </c>
      <c r="Q2092" s="4">
        <v>34</v>
      </c>
      <c r="R2092" s="4" t="s">
        <v>6010</v>
      </c>
      <c r="S2092" s="4" t="b">
        <v>0</v>
      </c>
      <c r="T2092" s="4">
        <v>0</v>
      </c>
      <c r="U2092" s="4" t="s">
        <v>6006</v>
      </c>
      <c r="V2092" s="4">
        <v>19.559999999999999</v>
      </c>
      <c r="W2092" s="4">
        <v>3</v>
      </c>
      <c r="X2092" s="4" t="s">
        <v>6016</v>
      </c>
      <c r="Y2092" s="4" t="b">
        <v>0</v>
      </c>
      <c r="Z2092" s="4" t="b">
        <v>0</v>
      </c>
      <c r="AA2092" s="4" t="b">
        <v>0</v>
      </c>
      <c r="AB2092" s="4" t="b">
        <v>0</v>
      </c>
      <c r="AC2092" s="4" t="b">
        <v>0</v>
      </c>
    </row>
    <row r="2093" spans="1:29" x14ac:dyDescent="0.25">
      <c r="A2093" s="4" t="s">
        <v>4203</v>
      </c>
      <c r="B2093" s="4" t="s">
        <v>4204</v>
      </c>
      <c r="C2093" s="9">
        <v>45839</v>
      </c>
      <c r="D2093" s="9" t="str">
        <f>TEXT(Transaction_2[[#This Row],[transaction_date]],"yyyy")</f>
        <v>2025</v>
      </c>
      <c r="E2093" s="9" t="str">
        <f>TEXT(Transaction_2[[#This Row],[transaction_date]],"mmm")</f>
        <v>Jul</v>
      </c>
      <c r="F2093" s="4">
        <v>33</v>
      </c>
      <c r="G2093" s="4" t="s">
        <v>6017</v>
      </c>
      <c r="H2093" s="4" t="s">
        <v>80</v>
      </c>
      <c r="I2093" s="4" t="s">
        <v>6026</v>
      </c>
      <c r="J2093" s="4">
        <v>3</v>
      </c>
      <c r="K2093" s="4">
        <v>117.34</v>
      </c>
      <c r="L2093" s="4">
        <v>352.03</v>
      </c>
      <c r="M2093" s="12">
        <f>Transaction_2[[#This Row],[total_amount]]*(1-Transaction_2[[#This Row],[discount_percentage]]/100)</f>
        <v>352.03</v>
      </c>
      <c r="N2093" s="12">
        <f>Transaction_2[[#This Row],[total_amount]]-(Transaction_2[[#This Row],[total_amount]]*Transaction_2[[#This Row],[discount_percentage]]/100)</f>
        <v>352.03</v>
      </c>
      <c r="O2093" s="4" t="s">
        <v>23</v>
      </c>
      <c r="P2093" s="4" t="s">
        <v>32</v>
      </c>
      <c r="Q2093" s="4">
        <v>35</v>
      </c>
      <c r="R2093" s="4" t="s">
        <v>6010</v>
      </c>
      <c r="S2093" s="4" t="b">
        <v>0</v>
      </c>
      <c r="T2093" s="4">
        <v>0</v>
      </c>
      <c r="U2093" s="4" t="s">
        <v>6006</v>
      </c>
      <c r="V2093" s="4">
        <v>17.87</v>
      </c>
      <c r="W2093" s="4">
        <v>26</v>
      </c>
      <c r="X2093" s="4" t="s">
        <v>6007</v>
      </c>
      <c r="Y2093" s="4" t="b">
        <v>0</v>
      </c>
      <c r="Z2093" s="4" t="b">
        <v>0</v>
      </c>
      <c r="AA2093" s="4" t="b">
        <v>0</v>
      </c>
      <c r="AB2093" s="4" t="b">
        <v>0</v>
      </c>
      <c r="AC2093" s="4" t="b">
        <v>0</v>
      </c>
    </row>
    <row r="2094" spans="1:29" x14ac:dyDescent="0.25">
      <c r="A2094" s="4" t="s">
        <v>4205</v>
      </c>
      <c r="B2094" s="4" t="s">
        <v>4206</v>
      </c>
      <c r="C2094" s="9">
        <v>45574</v>
      </c>
      <c r="D2094" s="9" t="str">
        <f>TEXT(Transaction_2[[#This Row],[transaction_date]],"yyyy")</f>
        <v>2024</v>
      </c>
      <c r="E2094" s="9" t="str">
        <f>TEXT(Transaction_2[[#This Row],[transaction_date]],"mmm")</f>
        <v>Oct</v>
      </c>
      <c r="F2094" s="4">
        <v>24</v>
      </c>
      <c r="G2094" s="4" t="s">
        <v>6003</v>
      </c>
      <c r="H2094" s="4" t="s">
        <v>44</v>
      </c>
      <c r="I2094" s="4" t="s">
        <v>6019</v>
      </c>
      <c r="J2094" s="4">
        <v>1</v>
      </c>
      <c r="K2094" s="4">
        <v>267.06</v>
      </c>
      <c r="L2094" s="4">
        <v>267.06</v>
      </c>
      <c r="M2094" s="12">
        <f>Transaction_2[[#This Row],[total_amount]]*(1-Transaction_2[[#This Row],[discount_percentage]]/100)</f>
        <v>267.06</v>
      </c>
      <c r="N2094" s="12">
        <f>Transaction_2[[#This Row],[total_amount]]-(Transaction_2[[#This Row],[total_amount]]*Transaction_2[[#This Row],[discount_percentage]]/100)</f>
        <v>267.06</v>
      </c>
      <c r="O2094" s="4" t="s">
        <v>28</v>
      </c>
      <c r="P2094" s="4" t="s">
        <v>36</v>
      </c>
      <c r="Q2094" s="4">
        <v>15</v>
      </c>
      <c r="R2094" s="4" t="s">
        <v>6005</v>
      </c>
      <c r="S2094" s="4" t="b">
        <v>0</v>
      </c>
      <c r="T2094" s="4">
        <v>0</v>
      </c>
      <c r="U2094" s="4" t="s">
        <v>6006</v>
      </c>
      <c r="V2094" s="4">
        <v>16.04</v>
      </c>
      <c r="W2094" s="4">
        <v>20</v>
      </c>
      <c r="X2094" s="4" t="s">
        <v>6007</v>
      </c>
      <c r="Y2094" s="4" t="b">
        <v>0</v>
      </c>
      <c r="Z2094" s="4" t="b">
        <v>0</v>
      </c>
      <c r="AA2094" s="4" t="b">
        <v>1</v>
      </c>
      <c r="AB2094" s="4" t="b">
        <v>0</v>
      </c>
      <c r="AC2094" s="4" t="b">
        <v>0</v>
      </c>
    </row>
    <row r="2095" spans="1:29" x14ac:dyDescent="0.25">
      <c r="A2095" s="4" t="s">
        <v>4207</v>
      </c>
      <c r="B2095" s="4" t="s">
        <v>4208</v>
      </c>
      <c r="C2095" s="9">
        <v>45831</v>
      </c>
      <c r="D2095" s="9" t="str">
        <f>TEXT(Transaction_2[[#This Row],[transaction_date]],"yyyy")</f>
        <v>2025</v>
      </c>
      <c r="E2095" s="9" t="str">
        <f>TEXT(Transaction_2[[#This Row],[transaction_date]],"mmm")</f>
        <v>Jun</v>
      </c>
      <c r="F2095" s="4">
        <v>67</v>
      </c>
      <c r="G2095" s="4" t="s">
        <v>6008</v>
      </c>
      <c r="H2095" s="4" t="s">
        <v>115</v>
      </c>
      <c r="I2095" s="4" t="s">
        <v>6030</v>
      </c>
      <c r="J2095" s="4">
        <v>7</v>
      </c>
      <c r="K2095" s="4">
        <v>30.4</v>
      </c>
      <c r="L2095" s="4">
        <v>212.79</v>
      </c>
      <c r="M2095" s="12">
        <f>Transaction_2[[#This Row],[total_amount]]*(1-Transaction_2[[#This Row],[discount_percentage]]/100)</f>
        <v>212.79</v>
      </c>
      <c r="N2095" s="12">
        <f>Transaction_2[[#This Row],[total_amount]]-(Transaction_2[[#This Row],[total_amount]]*Transaction_2[[#This Row],[discount_percentage]]/100)</f>
        <v>212.79</v>
      </c>
      <c r="O2095" s="4" t="s">
        <v>31</v>
      </c>
      <c r="P2095" s="4" t="s">
        <v>57</v>
      </c>
      <c r="Q2095" s="4">
        <v>0</v>
      </c>
      <c r="R2095" s="4" t="s">
        <v>6027</v>
      </c>
      <c r="S2095" s="4" t="b">
        <v>0</v>
      </c>
      <c r="T2095" s="4">
        <v>0</v>
      </c>
      <c r="U2095" s="4" t="s">
        <v>6006</v>
      </c>
      <c r="V2095" s="4">
        <v>14.84</v>
      </c>
      <c r="W2095" s="4">
        <v>22</v>
      </c>
      <c r="X2095" s="4" t="s">
        <v>6007</v>
      </c>
      <c r="Y2095" s="4" t="b">
        <v>0</v>
      </c>
      <c r="Z2095" s="4" t="b">
        <v>0</v>
      </c>
      <c r="AA2095" s="4" t="b">
        <v>0</v>
      </c>
      <c r="AB2095" s="4" t="b">
        <v>0</v>
      </c>
      <c r="AC2095" s="4" t="b">
        <v>1</v>
      </c>
    </row>
    <row r="2096" spans="1:29" x14ac:dyDescent="0.25">
      <c r="A2096" s="4" t="s">
        <v>4209</v>
      </c>
      <c r="B2096" s="4" t="s">
        <v>4210</v>
      </c>
      <c r="C2096" s="9">
        <v>45647</v>
      </c>
      <c r="D2096" s="9" t="str">
        <f>TEXT(Transaction_2[[#This Row],[transaction_date]],"yyyy")</f>
        <v>2024</v>
      </c>
      <c r="E2096" s="9" t="str">
        <f>TEXT(Transaction_2[[#This Row],[transaction_date]],"mmm")</f>
        <v>Dec</v>
      </c>
      <c r="F2096" s="4">
        <v>72</v>
      </c>
      <c r="G2096" s="4" t="s">
        <v>6011</v>
      </c>
      <c r="H2096" s="4" t="s">
        <v>44</v>
      </c>
      <c r="I2096" s="4" t="s">
        <v>6019</v>
      </c>
      <c r="J2096" s="4">
        <v>2</v>
      </c>
      <c r="K2096" s="4">
        <v>292.55</v>
      </c>
      <c r="L2096" s="4">
        <v>585.1</v>
      </c>
      <c r="M2096" s="12">
        <f>Transaction_2[[#This Row],[total_amount]]*(1-Transaction_2[[#This Row],[discount_percentage]]/100)</f>
        <v>585.1</v>
      </c>
      <c r="N2096" s="12">
        <f>Transaction_2[[#This Row],[total_amount]]-(Transaction_2[[#This Row],[total_amount]]*Transaction_2[[#This Row],[discount_percentage]]/100)</f>
        <v>585.1</v>
      </c>
      <c r="O2096" s="4" t="s">
        <v>54</v>
      </c>
      <c r="P2096" s="4" t="s">
        <v>32</v>
      </c>
      <c r="Q2096" s="4">
        <v>22</v>
      </c>
      <c r="R2096" s="4" t="s">
        <v>6005</v>
      </c>
      <c r="S2096" s="4" t="b">
        <v>0</v>
      </c>
      <c r="T2096" s="4">
        <v>0</v>
      </c>
      <c r="U2096" s="4" t="s">
        <v>6006</v>
      </c>
      <c r="V2096" s="4">
        <v>22.91</v>
      </c>
      <c r="W2096" s="4">
        <v>29</v>
      </c>
      <c r="X2096" s="4" t="s">
        <v>6007</v>
      </c>
      <c r="Y2096" s="4" t="b">
        <v>0</v>
      </c>
      <c r="Z2096" s="4" t="b">
        <v>1</v>
      </c>
      <c r="AA2096" s="4" t="b">
        <v>0</v>
      </c>
      <c r="AB2096" s="4" t="b">
        <v>1</v>
      </c>
      <c r="AC2096" s="4" t="b">
        <v>0</v>
      </c>
    </row>
    <row r="2097" spans="1:29" x14ac:dyDescent="0.25">
      <c r="A2097" s="4" t="s">
        <v>4211</v>
      </c>
      <c r="B2097" s="4" t="s">
        <v>4212</v>
      </c>
      <c r="C2097" s="9">
        <v>45624</v>
      </c>
      <c r="D2097" s="9" t="str">
        <f>TEXT(Transaction_2[[#This Row],[transaction_date]],"yyyy")</f>
        <v>2024</v>
      </c>
      <c r="E2097" s="9" t="str">
        <f>TEXT(Transaction_2[[#This Row],[transaction_date]],"mmm")</f>
        <v>Nov</v>
      </c>
      <c r="F2097" s="4">
        <v>65</v>
      </c>
      <c r="G2097" s="4" t="s">
        <v>6008</v>
      </c>
      <c r="H2097" s="4" t="s">
        <v>62</v>
      </c>
      <c r="I2097" s="4" t="s">
        <v>6024</v>
      </c>
      <c r="J2097" s="4">
        <v>2</v>
      </c>
      <c r="K2097" s="4">
        <v>167.75</v>
      </c>
      <c r="L2097" s="4">
        <v>335.51</v>
      </c>
      <c r="M2097" s="12">
        <f>Transaction_2[[#This Row],[total_amount]]*(1-Transaction_2[[#This Row],[discount_percentage]]/100)</f>
        <v>335.51</v>
      </c>
      <c r="N2097" s="12">
        <f>Transaction_2[[#This Row],[total_amount]]-(Transaction_2[[#This Row],[total_amount]]*Transaction_2[[#This Row],[discount_percentage]]/100)</f>
        <v>335.51</v>
      </c>
      <c r="O2097" s="4" t="s">
        <v>23</v>
      </c>
      <c r="P2097" s="4" t="s">
        <v>36</v>
      </c>
      <c r="Q2097" s="4">
        <v>43</v>
      </c>
      <c r="R2097" s="4" t="s">
        <v>6010</v>
      </c>
      <c r="S2097" s="4" t="b">
        <v>0</v>
      </c>
      <c r="T2097" s="4">
        <v>0</v>
      </c>
      <c r="U2097" s="4" t="s">
        <v>6006</v>
      </c>
      <c r="V2097" s="4">
        <v>13.66</v>
      </c>
      <c r="W2097" s="4">
        <v>16</v>
      </c>
      <c r="X2097" s="4" t="s">
        <v>6007</v>
      </c>
      <c r="Y2097" s="4" t="b">
        <v>0</v>
      </c>
      <c r="Z2097" s="4" t="b">
        <v>0</v>
      </c>
      <c r="AA2097" s="4" t="b">
        <v>1</v>
      </c>
      <c r="AB2097" s="4" t="b">
        <v>0</v>
      </c>
      <c r="AC2097" s="4" t="b">
        <v>0</v>
      </c>
    </row>
    <row r="2098" spans="1:29" x14ac:dyDescent="0.25">
      <c r="A2098" s="4" t="s">
        <v>4213</v>
      </c>
      <c r="B2098" s="4" t="s">
        <v>4214</v>
      </c>
      <c r="C2098" s="9">
        <v>45728</v>
      </c>
      <c r="D2098" s="9" t="str">
        <f>TEXT(Transaction_2[[#This Row],[transaction_date]],"yyyy")</f>
        <v>2025</v>
      </c>
      <c r="E2098" s="9" t="str">
        <f>TEXT(Transaction_2[[#This Row],[transaction_date]],"mmm")</f>
        <v>Mar</v>
      </c>
      <c r="F2098" s="4">
        <v>32</v>
      </c>
      <c r="G2098" s="4" t="s">
        <v>6017</v>
      </c>
      <c r="H2098" s="4" t="s">
        <v>35</v>
      </c>
      <c r="I2098" s="4" t="s">
        <v>6013</v>
      </c>
      <c r="J2098" s="4">
        <v>4</v>
      </c>
      <c r="K2098" s="4">
        <v>212.12</v>
      </c>
      <c r="L2098" s="4">
        <v>848.48</v>
      </c>
      <c r="M2098" s="12">
        <f>Transaction_2[[#This Row],[total_amount]]*(1-Transaction_2[[#This Row],[discount_percentage]]/100)</f>
        <v>767.02592000000004</v>
      </c>
      <c r="N2098" s="12">
        <f>Transaction_2[[#This Row],[total_amount]]-(Transaction_2[[#This Row],[total_amount]]*Transaction_2[[#This Row],[discount_percentage]]/100)</f>
        <v>767.02592000000004</v>
      </c>
      <c r="O2098" s="4" t="s">
        <v>28</v>
      </c>
      <c r="P2098" s="4" t="s">
        <v>32</v>
      </c>
      <c r="Q2098" s="4">
        <v>34</v>
      </c>
      <c r="R2098" s="4" t="s">
        <v>6010</v>
      </c>
      <c r="S2098" s="4" t="b">
        <v>1</v>
      </c>
      <c r="T2098" s="4">
        <v>9.6</v>
      </c>
      <c r="U2098" s="4" t="s">
        <v>6031</v>
      </c>
      <c r="V2098" s="4">
        <v>13.28</v>
      </c>
      <c r="W2098" s="4">
        <v>4</v>
      </c>
      <c r="X2098" s="4" t="s">
        <v>6018</v>
      </c>
      <c r="Y2098" s="4" t="b">
        <v>0</v>
      </c>
      <c r="Z2098" s="4" t="b">
        <v>0</v>
      </c>
      <c r="AA2098" s="4" t="b">
        <v>1</v>
      </c>
      <c r="AB2098" s="4" t="b">
        <v>0</v>
      </c>
      <c r="AC2098" s="4" t="b">
        <v>0</v>
      </c>
    </row>
    <row r="2099" spans="1:29" x14ac:dyDescent="0.25">
      <c r="A2099" s="4" t="s">
        <v>4215</v>
      </c>
      <c r="B2099" s="4" t="s">
        <v>4216</v>
      </c>
      <c r="C2099" s="9">
        <v>45791</v>
      </c>
      <c r="D2099" s="9" t="str">
        <f>TEXT(Transaction_2[[#This Row],[transaction_date]],"yyyy")</f>
        <v>2025</v>
      </c>
      <c r="E2099" s="9" t="str">
        <f>TEXT(Transaction_2[[#This Row],[transaction_date]],"mmm")</f>
        <v>May</v>
      </c>
      <c r="F2099" s="4">
        <v>27</v>
      </c>
      <c r="G2099" s="4" t="s">
        <v>6003</v>
      </c>
      <c r="H2099" s="4" t="s">
        <v>39</v>
      </c>
      <c r="I2099" s="4" t="s">
        <v>6015</v>
      </c>
      <c r="J2099" s="4">
        <v>4</v>
      </c>
      <c r="K2099" s="4">
        <v>177.81</v>
      </c>
      <c r="L2099" s="4">
        <v>711.26</v>
      </c>
      <c r="M2099" s="12">
        <f>Transaction_2[[#This Row],[total_amount]]*(1-Transaction_2[[#This Row],[discount_percentage]]/100)</f>
        <v>711.26</v>
      </c>
      <c r="N2099" s="12">
        <f>Transaction_2[[#This Row],[total_amount]]-(Transaction_2[[#This Row],[total_amount]]*Transaction_2[[#This Row],[discount_percentage]]/100)</f>
        <v>711.26</v>
      </c>
      <c r="O2099" s="4" t="s">
        <v>31</v>
      </c>
      <c r="P2099" s="4" t="s">
        <v>36</v>
      </c>
      <c r="Q2099" s="4">
        <v>5</v>
      </c>
      <c r="R2099" s="4" t="s">
        <v>6023</v>
      </c>
      <c r="S2099" s="4" t="b">
        <v>0</v>
      </c>
      <c r="T2099" s="4">
        <v>0</v>
      </c>
      <c r="U2099" s="4" t="s">
        <v>6006</v>
      </c>
      <c r="V2099" s="4">
        <v>11.26</v>
      </c>
      <c r="W2099" s="4">
        <v>17</v>
      </c>
      <c r="X2099" s="4" t="s">
        <v>6007</v>
      </c>
      <c r="Y2099" s="4" t="b">
        <v>0</v>
      </c>
      <c r="Z2099" s="4" t="b">
        <v>0</v>
      </c>
      <c r="AA2099" s="4" t="b">
        <v>1</v>
      </c>
      <c r="AB2099" s="4" t="b">
        <v>0</v>
      </c>
      <c r="AC2099" s="4" t="b">
        <v>0</v>
      </c>
    </row>
    <row r="2100" spans="1:29" x14ac:dyDescent="0.25">
      <c r="A2100" s="4" t="s">
        <v>4217</v>
      </c>
      <c r="B2100" s="4" t="s">
        <v>4218</v>
      </c>
      <c r="C2100" s="9">
        <v>45584</v>
      </c>
      <c r="D2100" s="9" t="str">
        <f>TEXT(Transaction_2[[#This Row],[transaction_date]],"yyyy")</f>
        <v>2024</v>
      </c>
      <c r="E2100" s="9" t="str">
        <f>TEXT(Transaction_2[[#This Row],[transaction_date]],"mmm")</f>
        <v>Oct</v>
      </c>
      <c r="F2100" s="4">
        <v>76</v>
      </c>
      <c r="G2100" s="4" t="s">
        <v>6011</v>
      </c>
      <c r="H2100" s="4" t="s">
        <v>115</v>
      </c>
      <c r="I2100" s="4" t="s">
        <v>6030</v>
      </c>
      <c r="J2100" s="4">
        <v>2</v>
      </c>
      <c r="K2100" s="4">
        <v>261.83</v>
      </c>
      <c r="L2100" s="4">
        <v>523.66</v>
      </c>
      <c r="M2100" s="12">
        <f>Transaction_2[[#This Row],[total_amount]]*(1-Transaction_2[[#This Row],[discount_percentage]]/100)</f>
        <v>485.95647999999994</v>
      </c>
      <c r="N2100" s="12">
        <f>Transaction_2[[#This Row],[total_amount]]-(Transaction_2[[#This Row],[total_amount]]*Transaction_2[[#This Row],[discount_percentage]]/100)</f>
        <v>485.95647999999994</v>
      </c>
      <c r="O2100" s="4" t="s">
        <v>28</v>
      </c>
      <c r="P2100" s="4" t="s">
        <v>36</v>
      </c>
      <c r="Q2100" s="4">
        <v>17</v>
      </c>
      <c r="R2100" s="4" t="s">
        <v>6005</v>
      </c>
      <c r="S2100" s="4" t="b">
        <v>1</v>
      </c>
      <c r="T2100" s="4">
        <v>7.2</v>
      </c>
      <c r="U2100" s="4" t="s">
        <v>6031</v>
      </c>
      <c r="V2100" s="4">
        <v>14.49</v>
      </c>
      <c r="W2100" s="4">
        <v>9</v>
      </c>
      <c r="X2100" s="4" t="s">
        <v>6020</v>
      </c>
      <c r="Y2100" s="4" t="b">
        <v>0</v>
      </c>
      <c r="Z2100" s="4" t="b">
        <v>0</v>
      </c>
      <c r="AA2100" s="4" t="b">
        <v>0</v>
      </c>
      <c r="AB2100" s="4" t="b">
        <v>0</v>
      </c>
      <c r="AC2100" s="4" t="b">
        <v>0</v>
      </c>
    </row>
    <row r="2101" spans="1:29" x14ac:dyDescent="0.25">
      <c r="A2101" s="4" t="s">
        <v>4219</v>
      </c>
      <c r="B2101" s="4" t="s">
        <v>4220</v>
      </c>
      <c r="C2101" s="9">
        <v>45618</v>
      </c>
      <c r="D2101" s="9" t="str">
        <f>TEXT(Transaction_2[[#This Row],[transaction_date]],"yyyy")</f>
        <v>2024</v>
      </c>
      <c r="E2101" s="9" t="str">
        <f>TEXT(Transaction_2[[#This Row],[transaction_date]],"mmm")</f>
        <v>Nov</v>
      </c>
      <c r="F2101" s="4">
        <v>18</v>
      </c>
      <c r="G2101" s="4" t="s">
        <v>6003</v>
      </c>
      <c r="H2101" s="4" t="s">
        <v>62</v>
      </c>
      <c r="I2101" s="4" t="s">
        <v>6024</v>
      </c>
      <c r="J2101" s="4">
        <v>1</v>
      </c>
      <c r="K2101" s="4">
        <v>79.91</v>
      </c>
      <c r="L2101" s="4">
        <v>79.91</v>
      </c>
      <c r="M2101" s="12">
        <f>Transaction_2[[#This Row],[total_amount]]*(1-Transaction_2[[#This Row],[discount_percentage]]/100)</f>
        <v>79.91</v>
      </c>
      <c r="N2101" s="12">
        <f>Transaction_2[[#This Row],[total_amount]]-(Transaction_2[[#This Row],[total_amount]]*Transaction_2[[#This Row],[discount_percentage]]/100)</f>
        <v>79.91</v>
      </c>
      <c r="O2101" s="4" t="s">
        <v>31</v>
      </c>
      <c r="P2101" s="4" t="s">
        <v>32</v>
      </c>
      <c r="Q2101" s="4">
        <v>17</v>
      </c>
      <c r="R2101" s="4" t="s">
        <v>6005</v>
      </c>
      <c r="S2101" s="4" t="b">
        <v>0</v>
      </c>
      <c r="T2101" s="4">
        <v>0</v>
      </c>
      <c r="U2101" s="4" t="s">
        <v>6006</v>
      </c>
      <c r="V2101" s="4">
        <v>8.83</v>
      </c>
      <c r="W2101" s="4">
        <v>5</v>
      </c>
      <c r="X2101" s="4" t="s">
        <v>6018</v>
      </c>
      <c r="Y2101" s="4" t="b">
        <v>0</v>
      </c>
      <c r="Z2101" s="4" t="b">
        <v>0</v>
      </c>
      <c r="AA2101" s="4" t="b">
        <v>1</v>
      </c>
      <c r="AB2101" s="4" t="b">
        <v>0</v>
      </c>
      <c r="AC2101" s="4" t="b">
        <v>0</v>
      </c>
    </row>
    <row r="2102" spans="1:29" x14ac:dyDescent="0.25">
      <c r="A2102" s="4" t="s">
        <v>4221</v>
      </c>
      <c r="B2102" s="4" t="s">
        <v>4222</v>
      </c>
      <c r="C2102" s="9">
        <v>45647</v>
      </c>
      <c r="D2102" s="9" t="str">
        <f>TEXT(Transaction_2[[#This Row],[transaction_date]],"yyyy")</f>
        <v>2024</v>
      </c>
      <c r="E2102" s="9" t="str">
        <f>TEXT(Transaction_2[[#This Row],[transaction_date]],"mmm")</f>
        <v>Dec</v>
      </c>
      <c r="F2102" s="4">
        <v>36</v>
      </c>
      <c r="G2102" s="4" t="s">
        <v>6017</v>
      </c>
      <c r="H2102" s="4" t="s">
        <v>53</v>
      </c>
      <c r="I2102" s="4" t="s">
        <v>6022</v>
      </c>
      <c r="J2102" s="4">
        <v>3</v>
      </c>
      <c r="K2102" s="4">
        <v>129.61000000000001</v>
      </c>
      <c r="L2102" s="4">
        <v>388.84</v>
      </c>
      <c r="M2102" s="12">
        <f>Transaction_2[[#This Row],[total_amount]]*(1-Transaction_2[[#This Row],[discount_percentage]]/100)</f>
        <v>338.67963999999995</v>
      </c>
      <c r="N2102" s="12">
        <f>Transaction_2[[#This Row],[total_amount]]-(Transaction_2[[#This Row],[total_amount]]*Transaction_2[[#This Row],[discount_percentage]]/100)</f>
        <v>338.67963999999995</v>
      </c>
      <c r="O2102" s="4" t="s">
        <v>28</v>
      </c>
      <c r="P2102" s="4" t="s">
        <v>36</v>
      </c>
      <c r="Q2102" s="4">
        <v>1</v>
      </c>
      <c r="R2102" s="4" t="s">
        <v>6029</v>
      </c>
      <c r="S2102" s="4" t="b">
        <v>1</v>
      </c>
      <c r="T2102" s="4">
        <v>12.9</v>
      </c>
      <c r="U2102" s="4" t="s">
        <v>6028</v>
      </c>
      <c r="V2102" s="4">
        <v>7.78</v>
      </c>
      <c r="W2102" s="4">
        <v>1</v>
      </c>
      <c r="X2102" s="4" t="s">
        <v>6016</v>
      </c>
      <c r="Y2102" s="4" t="b">
        <v>0</v>
      </c>
      <c r="Z2102" s="4" t="b">
        <v>1</v>
      </c>
      <c r="AA2102" s="4" t="b">
        <v>0</v>
      </c>
      <c r="AB2102" s="4" t="b">
        <v>1</v>
      </c>
      <c r="AC2102" s="4" t="b">
        <v>0</v>
      </c>
    </row>
    <row r="2103" spans="1:29" x14ac:dyDescent="0.25">
      <c r="A2103" s="4" t="s">
        <v>4223</v>
      </c>
      <c r="B2103" s="4" t="s">
        <v>4224</v>
      </c>
      <c r="C2103" s="9">
        <v>45712</v>
      </c>
      <c r="D2103" s="9" t="str">
        <f>TEXT(Transaction_2[[#This Row],[transaction_date]],"yyyy")</f>
        <v>2025</v>
      </c>
      <c r="E2103" s="9" t="str">
        <f>TEXT(Transaction_2[[#This Row],[transaction_date]],"mmm")</f>
        <v>Feb</v>
      </c>
      <c r="F2103" s="4">
        <v>42</v>
      </c>
      <c r="G2103" s="4" t="s">
        <v>6021</v>
      </c>
      <c r="H2103" s="4" t="s">
        <v>27</v>
      </c>
      <c r="I2103" s="4" t="s">
        <v>6009</v>
      </c>
      <c r="J2103" s="4">
        <v>4</v>
      </c>
      <c r="K2103" s="4">
        <v>118.88</v>
      </c>
      <c r="L2103" s="4">
        <v>475.52</v>
      </c>
      <c r="M2103" s="12">
        <f>Transaction_2[[#This Row],[total_amount]]*(1-Transaction_2[[#This Row],[discount_percentage]]/100)</f>
        <v>475.52</v>
      </c>
      <c r="N2103" s="12">
        <f>Transaction_2[[#This Row],[total_amount]]-(Transaction_2[[#This Row],[total_amount]]*Transaction_2[[#This Row],[discount_percentage]]/100)</f>
        <v>475.52</v>
      </c>
      <c r="O2103" s="4" t="s">
        <v>31</v>
      </c>
      <c r="P2103" s="4" t="s">
        <v>32</v>
      </c>
      <c r="Q2103" s="4">
        <v>5</v>
      </c>
      <c r="R2103" s="4" t="s">
        <v>6023</v>
      </c>
      <c r="S2103" s="4" t="b">
        <v>0</v>
      </c>
      <c r="T2103" s="4">
        <v>0</v>
      </c>
      <c r="U2103" s="4" t="s">
        <v>6006</v>
      </c>
      <c r="V2103" s="4">
        <v>22.61</v>
      </c>
      <c r="W2103" s="4">
        <v>14</v>
      </c>
      <c r="X2103" s="4" t="s">
        <v>6020</v>
      </c>
      <c r="Y2103" s="4" t="b">
        <v>0</v>
      </c>
      <c r="Z2103" s="4" t="b">
        <v>0</v>
      </c>
      <c r="AA2103" s="4" t="b">
        <v>0</v>
      </c>
      <c r="AB2103" s="4" t="b">
        <v>0</v>
      </c>
      <c r="AC2103" s="4" t="b">
        <v>0</v>
      </c>
    </row>
    <row r="2104" spans="1:29" x14ac:dyDescent="0.25">
      <c r="A2104" s="4" t="s">
        <v>4225</v>
      </c>
      <c r="B2104" s="4" t="s">
        <v>4226</v>
      </c>
      <c r="C2104" s="9">
        <v>45539</v>
      </c>
      <c r="D2104" s="9" t="str">
        <f>TEXT(Transaction_2[[#This Row],[transaction_date]],"yyyy")</f>
        <v>2024</v>
      </c>
      <c r="E2104" s="9" t="str">
        <f>TEXT(Transaction_2[[#This Row],[transaction_date]],"mmm")</f>
        <v>Sep</v>
      </c>
      <c r="F2104" s="4">
        <v>47</v>
      </c>
      <c r="G2104" s="4" t="s">
        <v>6021</v>
      </c>
      <c r="H2104" s="4" t="s">
        <v>62</v>
      </c>
      <c r="I2104" s="4" t="s">
        <v>6024</v>
      </c>
      <c r="J2104" s="4">
        <v>6</v>
      </c>
      <c r="K2104" s="4">
        <v>49.69</v>
      </c>
      <c r="L2104" s="4">
        <v>298.16000000000003</v>
      </c>
      <c r="M2104" s="12">
        <f>Transaction_2[[#This Row],[total_amount]]*(1-Transaction_2[[#This Row],[discount_percentage]]/100)</f>
        <v>203.04696000000004</v>
      </c>
      <c r="N2104" s="12">
        <f>Transaction_2[[#This Row],[total_amount]]-(Transaction_2[[#This Row],[total_amount]]*Transaction_2[[#This Row],[discount_percentage]]/100)</f>
        <v>203.04696000000001</v>
      </c>
      <c r="O2104" s="4" t="s">
        <v>90</v>
      </c>
      <c r="P2104" s="4" t="s">
        <v>57</v>
      </c>
      <c r="Q2104" s="4">
        <v>1</v>
      </c>
      <c r="R2104" s="4" t="s">
        <v>6029</v>
      </c>
      <c r="S2104" s="4" t="b">
        <v>1</v>
      </c>
      <c r="T2104" s="4">
        <v>31.9</v>
      </c>
      <c r="U2104" s="4" t="s">
        <v>6014</v>
      </c>
      <c r="V2104" s="4">
        <v>5.49</v>
      </c>
      <c r="W2104" s="4">
        <v>2</v>
      </c>
      <c r="X2104" s="4" t="s">
        <v>6016</v>
      </c>
      <c r="Y2104" s="4" t="b">
        <v>1</v>
      </c>
      <c r="Z2104" s="4" t="b">
        <v>0</v>
      </c>
      <c r="AA2104" s="4" t="b">
        <v>0</v>
      </c>
      <c r="AB2104" s="4" t="b">
        <v>1</v>
      </c>
      <c r="AC2104" s="4" t="b">
        <v>1</v>
      </c>
    </row>
    <row r="2105" spans="1:29" x14ac:dyDescent="0.25">
      <c r="A2105" s="4" t="s">
        <v>4227</v>
      </c>
      <c r="B2105" s="4" t="s">
        <v>4228</v>
      </c>
      <c r="C2105" s="9">
        <v>45503</v>
      </c>
      <c r="D2105" s="9" t="str">
        <f>TEXT(Transaction_2[[#This Row],[transaction_date]],"yyyy")</f>
        <v>2024</v>
      </c>
      <c r="E2105" s="9" t="str">
        <f>TEXT(Transaction_2[[#This Row],[transaction_date]],"mmm")</f>
        <v>Jul</v>
      </c>
      <c r="F2105" s="4">
        <v>27</v>
      </c>
      <c r="G2105" s="4" t="s">
        <v>6003</v>
      </c>
      <c r="H2105" s="4" t="s">
        <v>65</v>
      </c>
      <c r="I2105" s="4" t="s">
        <v>6025</v>
      </c>
      <c r="J2105" s="4">
        <v>2</v>
      </c>
      <c r="K2105" s="4">
        <v>60.86</v>
      </c>
      <c r="L2105" s="4">
        <v>121.71</v>
      </c>
      <c r="M2105" s="12">
        <f>Transaction_2[[#This Row],[total_amount]]*(1-Transaction_2[[#This Row],[discount_percentage]]/100)</f>
        <v>121.71</v>
      </c>
      <c r="N2105" s="12">
        <f>Transaction_2[[#This Row],[total_amount]]-(Transaction_2[[#This Row],[total_amount]]*Transaction_2[[#This Row],[discount_percentage]]/100)</f>
        <v>121.71</v>
      </c>
      <c r="O2105" s="4" t="s">
        <v>31</v>
      </c>
      <c r="P2105" s="4" t="s">
        <v>24</v>
      </c>
      <c r="Q2105" s="4">
        <v>39</v>
      </c>
      <c r="R2105" s="4" t="s">
        <v>6010</v>
      </c>
      <c r="S2105" s="4" t="b">
        <v>0</v>
      </c>
      <c r="T2105" s="4">
        <v>0</v>
      </c>
      <c r="U2105" s="4" t="s">
        <v>6006</v>
      </c>
      <c r="V2105" s="4">
        <v>6.68</v>
      </c>
      <c r="W2105" s="4">
        <v>10</v>
      </c>
      <c r="X2105" s="4" t="s">
        <v>6020</v>
      </c>
      <c r="Y2105" s="4" t="b">
        <v>0</v>
      </c>
      <c r="Z2105" s="4" t="b">
        <v>0</v>
      </c>
      <c r="AA2105" s="4" t="b">
        <v>0</v>
      </c>
      <c r="AB2105" s="4" t="b">
        <v>1</v>
      </c>
      <c r="AC2105" s="4" t="b">
        <v>0</v>
      </c>
    </row>
    <row r="2106" spans="1:29" x14ac:dyDescent="0.25">
      <c r="A2106" s="4" t="s">
        <v>4229</v>
      </c>
      <c r="B2106" s="4" t="s">
        <v>4230</v>
      </c>
      <c r="C2106" s="9">
        <v>45639</v>
      </c>
      <c r="D2106" s="9" t="str">
        <f>TEXT(Transaction_2[[#This Row],[transaction_date]],"yyyy")</f>
        <v>2024</v>
      </c>
      <c r="E2106" s="9" t="str">
        <f>TEXT(Transaction_2[[#This Row],[transaction_date]],"mmm")</f>
        <v>Dec</v>
      </c>
      <c r="F2106" s="4">
        <v>68</v>
      </c>
      <c r="G2106" s="4" t="s">
        <v>6008</v>
      </c>
      <c r="H2106" s="4" t="s">
        <v>80</v>
      </c>
      <c r="I2106" s="4" t="s">
        <v>6026</v>
      </c>
      <c r="J2106" s="4">
        <v>1</v>
      </c>
      <c r="K2106" s="4">
        <v>79.75</v>
      </c>
      <c r="L2106" s="4">
        <v>79.75</v>
      </c>
      <c r="M2106" s="12">
        <f>Transaction_2[[#This Row],[total_amount]]*(1-Transaction_2[[#This Row],[discount_percentage]]/100)</f>
        <v>79.75</v>
      </c>
      <c r="N2106" s="12">
        <f>Transaction_2[[#This Row],[total_amount]]-(Transaction_2[[#This Row],[total_amount]]*Transaction_2[[#This Row],[discount_percentage]]/100)</f>
        <v>79.75</v>
      </c>
      <c r="O2106" s="4" t="s">
        <v>28</v>
      </c>
      <c r="P2106" s="4" t="s">
        <v>24</v>
      </c>
      <c r="Q2106" s="4">
        <v>34</v>
      </c>
      <c r="R2106" s="4" t="s">
        <v>6010</v>
      </c>
      <c r="S2106" s="4" t="b">
        <v>0</v>
      </c>
      <c r="T2106" s="4">
        <v>0</v>
      </c>
      <c r="U2106" s="4" t="s">
        <v>6006</v>
      </c>
      <c r="V2106" s="4">
        <v>16.54</v>
      </c>
      <c r="W2106" s="4">
        <v>29</v>
      </c>
      <c r="X2106" s="4" t="s">
        <v>6007</v>
      </c>
      <c r="Y2106" s="4" t="b">
        <v>0</v>
      </c>
      <c r="Z2106" s="4" t="b">
        <v>0</v>
      </c>
      <c r="AA2106" s="4" t="b">
        <v>0</v>
      </c>
      <c r="AB2106" s="4" t="b">
        <v>0</v>
      </c>
      <c r="AC2106" s="4" t="b">
        <v>0</v>
      </c>
    </row>
    <row r="2107" spans="1:29" x14ac:dyDescent="0.25">
      <c r="A2107" s="4" t="s">
        <v>4231</v>
      </c>
      <c r="B2107" s="4" t="s">
        <v>4232</v>
      </c>
      <c r="C2107" s="9">
        <v>45604</v>
      </c>
      <c r="D2107" s="9" t="str">
        <f>TEXT(Transaction_2[[#This Row],[transaction_date]],"yyyy")</f>
        <v>2024</v>
      </c>
      <c r="E2107" s="9" t="str">
        <f>TEXT(Transaction_2[[#This Row],[transaction_date]],"mmm")</f>
        <v>Nov</v>
      </c>
      <c r="F2107" s="4">
        <v>65</v>
      </c>
      <c r="G2107" s="4" t="s">
        <v>6008</v>
      </c>
      <c r="H2107" s="4" t="s">
        <v>53</v>
      </c>
      <c r="I2107" s="4" t="s">
        <v>6022</v>
      </c>
      <c r="J2107" s="4">
        <v>1</v>
      </c>
      <c r="K2107" s="4">
        <v>110.31</v>
      </c>
      <c r="L2107" s="4">
        <v>110.31</v>
      </c>
      <c r="M2107" s="12">
        <f>Transaction_2[[#This Row],[total_amount]]*(1-Transaction_2[[#This Row],[discount_percentage]]/100)</f>
        <v>61.552980000000005</v>
      </c>
      <c r="N2107" s="12">
        <f>Transaction_2[[#This Row],[total_amount]]-(Transaction_2[[#This Row],[total_amount]]*Transaction_2[[#This Row],[discount_percentage]]/100)</f>
        <v>61.552979999999998</v>
      </c>
      <c r="O2107" s="4" t="s">
        <v>31</v>
      </c>
      <c r="P2107" s="4" t="s">
        <v>32</v>
      </c>
      <c r="Q2107" s="4">
        <v>42</v>
      </c>
      <c r="R2107" s="4" t="s">
        <v>6010</v>
      </c>
      <c r="S2107" s="4" t="b">
        <v>1</v>
      </c>
      <c r="T2107" s="4">
        <v>44.2</v>
      </c>
      <c r="U2107" s="4" t="s">
        <v>6014</v>
      </c>
      <c r="V2107" s="4">
        <v>5.51</v>
      </c>
      <c r="W2107" s="4">
        <v>6</v>
      </c>
      <c r="X2107" s="4" t="s">
        <v>6018</v>
      </c>
      <c r="Y2107" s="4" t="b">
        <v>0</v>
      </c>
      <c r="Z2107" s="4" t="b">
        <v>0</v>
      </c>
      <c r="AA2107" s="4" t="b">
        <v>0</v>
      </c>
      <c r="AB2107" s="4" t="b">
        <v>0</v>
      </c>
      <c r="AC2107" s="4" t="b">
        <v>0</v>
      </c>
    </row>
    <row r="2108" spans="1:29" x14ac:dyDescent="0.25">
      <c r="A2108" s="4" t="s">
        <v>4233</v>
      </c>
      <c r="B2108" s="4" t="s">
        <v>4234</v>
      </c>
      <c r="C2108" s="9">
        <v>45751</v>
      </c>
      <c r="D2108" s="9" t="str">
        <f>TEXT(Transaction_2[[#This Row],[transaction_date]],"yyyy")</f>
        <v>2025</v>
      </c>
      <c r="E2108" s="9" t="str">
        <f>TEXT(Transaction_2[[#This Row],[transaction_date]],"mmm")</f>
        <v>Apr</v>
      </c>
      <c r="F2108" s="4">
        <v>56</v>
      </c>
      <c r="G2108" s="4" t="s">
        <v>6012</v>
      </c>
      <c r="H2108" s="4" t="s">
        <v>62</v>
      </c>
      <c r="I2108" s="4" t="s">
        <v>6024</v>
      </c>
      <c r="J2108" s="4">
        <v>5</v>
      </c>
      <c r="K2108" s="4">
        <v>62.67</v>
      </c>
      <c r="L2108" s="4">
        <v>313.36</v>
      </c>
      <c r="M2108" s="12">
        <f>Transaction_2[[#This Row],[total_amount]]*(1-Transaction_2[[#This Row],[discount_percentage]]/100)</f>
        <v>313.36</v>
      </c>
      <c r="N2108" s="12">
        <f>Transaction_2[[#This Row],[total_amount]]-(Transaction_2[[#This Row],[total_amount]]*Transaction_2[[#This Row],[discount_percentage]]/100)</f>
        <v>313.36</v>
      </c>
      <c r="O2108" s="4" t="s">
        <v>87</v>
      </c>
      <c r="P2108" s="4" t="s">
        <v>57</v>
      </c>
      <c r="Q2108" s="4">
        <v>4</v>
      </c>
      <c r="R2108" s="4" t="s">
        <v>6023</v>
      </c>
      <c r="S2108" s="4" t="b">
        <v>0</v>
      </c>
      <c r="T2108" s="4">
        <v>0</v>
      </c>
      <c r="U2108" s="4" t="s">
        <v>6006</v>
      </c>
      <c r="V2108" s="4">
        <v>16.93</v>
      </c>
      <c r="W2108" s="4">
        <v>25</v>
      </c>
      <c r="X2108" s="4" t="s">
        <v>6007</v>
      </c>
      <c r="Y2108" s="4" t="b">
        <v>0</v>
      </c>
      <c r="Z2108" s="4" t="b">
        <v>0</v>
      </c>
      <c r="AA2108" s="4" t="b">
        <v>0</v>
      </c>
      <c r="AB2108" s="4" t="b">
        <v>1</v>
      </c>
      <c r="AC2108" s="4" t="b">
        <v>1</v>
      </c>
    </row>
    <row r="2109" spans="1:29" x14ac:dyDescent="0.25">
      <c r="A2109" s="4" t="s">
        <v>4235</v>
      </c>
      <c r="B2109" s="4" t="s">
        <v>4236</v>
      </c>
      <c r="C2109" s="9">
        <v>45489</v>
      </c>
      <c r="D2109" s="9" t="str">
        <f>TEXT(Transaction_2[[#This Row],[transaction_date]],"yyyy")</f>
        <v>2024</v>
      </c>
      <c r="E2109" s="9" t="str">
        <f>TEXT(Transaction_2[[#This Row],[transaction_date]],"mmm")</f>
        <v>Jul</v>
      </c>
      <c r="F2109" s="4">
        <v>64</v>
      </c>
      <c r="G2109" s="4" t="s">
        <v>6008</v>
      </c>
      <c r="H2109" s="4" t="s">
        <v>53</v>
      </c>
      <c r="I2109" s="4" t="s">
        <v>6022</v>
      </c>
      <c r="J2109" s="4">
        <v>1</v>
      </c>
      <c r="K2109" s="4">
        <v>36.119999999999997</v>
      </c>
      <c r="L2109" s="4">
        <v>36.119999999999997</v>
      </c>
      <c r="M2109" s="12">
        <f>Transaction_2[[#This Row],[total_amount]]*(1-Transaction_2[[#This Row],[discount_percentage]]/100)</f>
        <v>27.342839999999999</v>
      </c>
      <c r="N2109" s="12">
        <f>Transaction_2[[#This Row],[total_amount]]-(Transaction_2[[#This Row],[total_amount]]*Transaction_2[[#This Row],[discount_percentage]]/100)</f>
        <v>27.342839999999995</v>
      </c>
      <c r="O2109" s="4" t="s">
        <v>31</v>
      </c>
      <c r="P2109" s="4" t="s">
        <v>32</v>
      </c>
      <c r="Q2109" s="4">
        <v>18</v>
      </c>
      <c r="R2109" s="4" t="s">
        <v>6005</v>
      </c>
      <c r="S2109" s="4" t="b">
        <v>1</v>
      </c>
      <c r="T2109" s="4">
        <v>24.3</v>
      </c>
      <c r="U2109" s="4" t="s">
        <v>6028</v>
      </c>
      <c r="V2109" s="4">
        <v>15.58</v>
      </c>
      <c r="W2109" s="4">
        <v>5</v>
      </c>
      <c r="X2109" s="4" t="s">
        <v>6018</v>
      </c>
      <c r="Y2109" s="4" t="b">
        <v>0</v>
      </c>
      <c r="Z2109" s="4" t="b">
        <v>0</v>
      </c>
      <c r="AA2109" s="4" t="b">
        <v>0</v>
      </c>
      <c r="AB2109" s="4" t="b">
        <v>0</v>
      </c>
      <c r="AC2109" s="4" t="b">
        <v>0</v>
      </c>
    </row>
    <row r="2110" spans="1:29" x14ac:dyDescent="0.25">
      <c r="A2110" s="4" t="s">
        <v>4237</v>
      </c>
      <c r="B2110" s="4" t="s">
        <v>4238</v>
      </c>
      <c r="C2110" s="9">
        <v>45728</v>
      </c>
      <c r="D2110" s="9" t="str">
        <f>TEXT(Transaction_2[[#This Row],[transaction_date]],"yyyy")</f>
        <v>2025</v>
      </c>
      <c r="E2110" s="9" t="str">
        <f>TEXT(Transaction_2[[#This Row],[transaction_date]],"mmm")</f>
        <v>Mar</v>
      </c>
      <c r="F2110" s="4">
        <v>23</v>
      </c>
      <c r="G2110" s="4" t="s">
        <v>6003</v>
      </c>
      <c r="H2110" s="4" t="s">
        <v>80</v>
      </c>
      <c r="I2110" s="4" t="s">
        <v>6026</v>
      </c>
      <c r="J2110" s="4">
        <v>4</v>
      </c>
      <c r="K2110" s="4">
        <v>35.270000000000003</v>
      </c>
      <c r="L2110" s="4">
        <v>141.08000000000001</v>
      </c>
      <c r="M2110" s="12">
        <f>Transaction_2[[#This Row],[total_amount]]*(1-Transaction_2[[#This Row],[discount_percentage]]/100)</f>
        <v>141.08000000000001</v>
      </c>
      <c r="N2110" s="12">
        <f>Transaction_2[[#This Row],[total_amount]]-(Transaction_2[[#This Row],[total_amount]]*Transaction_2[[#This Row],[discount_percentage]]/100)</f>
        <v>141.08000000000001</v>
      </c>
      <c r="O2110" s="4" t="s">
        <v>23</v>
      </c>
      <c r="P2110" s="4" t="s">
        <v>24</v>
      </c>
      <c r="Q2110" s="4">
        <v>13</v>
      </c>
      <c r="R2110" s="4" t="s">
        <v>6005</v>
      </c>
      <c r="S2110" s="4" t="b">
        <v>0</v>
      </c>
      <c r="T2110" s="4">
        <v>0</v>
      </c>
      <c r="U2110" s="4" t="s">
        <v>6006</v>
      </c>
      <c r="V2110" s="4">
        <v>10.83</v>
      </c>
      <c r="W2110" s="4">
        <v>26</v>
      </c>
      <c r="X2110" s="4" t="s">
        <v>6007</v>
      </c>
      <c r="Y2110" s="4" t="b">
        <v>0</v>
      </c>
      <c r="Z2110" s="4" t="b">
        <v>0</v>
      </c>
      <c r="AA2110" s="4" t="b">
        <v>0</v>
      </c>
      <c r="AB2110" s="4" t="b">
        <v>1</v>
      </c>
      <c r="AC2110" s="4" t="b">
        <v>0</v>
      </c>
    </row>
    <row r="2111" spans="1:29" x14ac:dyDescent="0.25">
      <c r="A2111" s="4" t="s">
        <v>4239</v>
      </c>
      <c r="B2111" s="4" t="s">
        <v>4240</v>
      </c>
      <c r="C2111" s="9">
        <v>45800</v>
      </c>
      <c r="D2111" s="9" t="str">
        <f>TEXT(Transaction_2[[#This Row],[transaction_date]],"yyyy")</f>
        <v>2025</v>
      </c>
      <c r="E2111" s="9" t="str">
        <f>TEXT(Transaction_2[[#This Row],[transaction_date]],"mmm")</f>
        <v>May</v>
      </c>
      <c r="F2111" s="4">
        <v>49</v>
      </c>
      <c r="G2111" s="4" t="s">
        <v>6021</v>
      </c>
      <c r="H2111" s="4" t="s">
        <v>80</v>
      </c>
      <c r="I2111" s="4" t="s">
        <v>6026</v>
      </c>
      <c r="J2111" s="4">
        <v>4</v>
      </c>
      <c r="K2111" s="4">
        <v>168.73</v>
      </c>
      <c r="L2111" s="4">
        <v>674.91</v>
      </c>
      <c r="M2111" s="12">
        <f>Transaction_2[[#This Row],[total_amount]]*(1-Transaction_2[[#This Row],[discount_percentage]]/100)</f>
        <v>674.91</v>
      </c>
      <c r="N2111" s="12">
        <f>Transaction_2[[#This Row],[total_amount]]-(Transaction_2[[#This Row],[total_amount]]*Transaction_2[[#This Row],[discount_percentage]]/100)</f>
        <v>674.91</v>
      </c>
      <c r="O2111" s="4" t="s">
        <v>23</v>
      </c>
      <c r="P2111" s="4" t="s">
        <v>36</v>
      </c>
      <c r="Q2111" s="4">
        <v>44</v>
      </c>
      <c r="R2111" s="4" t="s">
        <v>6010</v>
      </c>
      <c r="S2111" s="4" t="b">
        <v>0</v>
      </c>
      <c r="T2111" s="4">
        <v>0</v>
      </c>
      <c r="U2111" s="4" t="s">
        <v>6006</v>
      </c>
      <c r="V2111" s="4">
        <v>20.67</v>
      </c>
      <c r="W2111" s="4">
        <v>25</v>
      </c>
      <c r="X2111" s="4" t="s">
        <v>6007</v>
      </c>
      <c r="Y2111" s="4" t="b">
        <v>0</v>
      </c>
      <c r="Z2111" s="4" t="b">
        <v>0</v>
      </c>
      <c r="AA2111" s="4" t="b">
        <v>0</v>
      </c>
      <c r="AB2111" s="4" t="b">
        <v>1</v>
      </c>
      <c r="AC2111" s="4" t="b">
        <v>0</v>
      </c>
    </row>
    <row r="2112" spans="1:29" x14ac:dyDescent="0.25">
      <c r="A2112" s="4" t="s">
        <v>4241</v>
      </c>
      <c r="B2112" s="4" t="s">
        <v>4242</v>
      </c>
      <c r="C2112" s="9">
        <v>45632</v>
      </c>
      <c r="D2112" s="9" t="str">
        <f>TEXT(Transaction_2[[#This Row],[transaction_date]],"yyyy")</f>
        <v>2024</v>
      </c>
      <c r="E2112" s="9" t="str">
        <f>TEXT(Transaction_2[[#This Row],[transaction_date]],"mmm")</f>
        <v>Dec</v>
      </c>
      <c r="F2112" s="4">
        <v>60</v>
      </c>
      <c r="G2112" s="4" t="s">
        <v>6008</v>
      </c>
      <c r="H2112" s="4" t="s">
        <v>39</v>
      </c>
      <c r="I2112" s="4" t="s">
        <v>6015</v>
      </c>
      <c r="J2112" s="4">
        <v>1</v>
      </c>
      <c r="K2112" s="4">
        <v>199.34</v>
      </c>
      <c r="L2112" s="4">
        <v>199.34</v>
      </c>
      <c r="M2112" s="12">
        <f>Transaction_2[[#This Row],[total_amount]]*(1-Transaction_2[[#This Row],[discount_percentage]]/100)</f>
        <v>199.34</v>
      </c>
      <c r="N2112" s="12">
        <f>Transaction_2[[#This Row],[total_amount]]-(Transaction_2[[#This Row],[total_amount]]*Transaction_2[[#This Row],[discount_percentage]]/100)</f>
        <v>199.34</v>
      </c>
      <c r="O2112" s="4" t="s">
        <v>31</v>
      </c>
      <c r="P2112" s="4" t="s">
        <v>24</v>
      </c>
      <c r="Q2112" s="4">
        <v>47</v>
      </c>
      <c r="R2112" s="4" t="s">
        <v>6010</v>
      </c>
      <c r="S2112" s="4" t="b">
        <v>0</v>
      </c>
      <c r="T2112" s="4">
        <v>0</v>
      </c>
      <c r="U2112" s="4" t="s">
        <v>6006</v>
      </c>
      <c r="V2112" s="4">
        <v>6.9</v>
      </c>
      <c r="W2112" s="4">
        <v>29</v>
      </c>
      <c r="X2112" s="4" t="s">
        <v>6007</v>
      </c>
      <c r="Y2112" s="4" t="b">
        <v>0</v>
      </c>
      <c r="Z2112" s="4" t="b">
        <v>0</v>
      </c>
      <c r="AA2112" s="4" t="b">
        <v>0</v>
      </c>
      <c r="AB2112" s="4" t="b">
        <v>0</v>
      </c>
      <c r="AC2112" s="4" t="b">
        <v>0</v>
      </c>
    </row>
    <row r="2113" spans="1:29" x14ac:dyDescent="0.25">
      <c r="A2113" s="4" t="s">
        <v>4243</v>
      </c>
      <c r="B2113" s="4" t="s">
        <v>4244</v>
      </c>
      <c r="C2113" s="9">
        <v>45650</v>
      </c>
      <c r="D2113" s="9" t="str">
        <f>TEXT(Transaction_2[[#This Row],[transaction_date]],"yyyy")</f>
        <v>2024</v>
      </c>
      <c r="E2113" s="9" t="str">
        <f>TEXT(Transaction_2[[#This Row],[transaction_date]],"mmm")</f>
        <v>Dec</v>
      </c>
      <c r="F2113" s="4">
        <v>30</v>
      </c>
      <c r="G2113" s="4" t="s">
        <v>6017</v>
      </c>
      <c r="H2113" s="4" t="s">
        <v>65</v>
      </c>
      <c r="I2113" s="4" t="s">
        <v>6025</v>
      </c>
      <c r="J2113" s="4">
        <v>2</v>
      </c>
      <c r="K2113" s="4">
        <v>61.22</v>
      </c>
      <c r="L2113" s="4">
        <v>122.43</v>
      </c>
      <c r="M2113" s="12">
        <f>Transaction_2[[#This Row],[total_amount]]*(1-Transaction_2[[#This Row],[discount_percentage]]/100)</f>
        <v>122.43</v>
      </c>
      <c r="N2113" s="12">
        <f>Transaction_2[[#This Row],[total_amount]]-(Transaction_2[[#This Row],[total_amount]]*Transaction_2[[#This Row],[discount_percentage]]/100)</f>
        <v>122.43</v>
      </c>
      <c r="O2113" s="4" t="s">
        <v>28</v>
      </c>
      <c r="P2113" s="4" t="s">
        <v>36</v>
      </c>
      <c r="Q2113" s="4">
        <v>2</v>
      </c>
      <c r="R2113" s="4" t="s">
        <v>6023</v>
      </c>
      <c r="S2113" s="4" t="b">
        <v>0</v>
      </c>
      <c r="T2113" s="4">
        <v>0</v>
      </c>
      <c r="U2113" s="4" t="s">
        <v>6006</v>
      </c>
      <c r="V2113" s="4">
        <v>20.309999999999999</v>
      </c>
      <c r="W2113" s="4">
        <v>21</v>
      </c>
      <c r="X2113" s="4" t="s">
        <v>6007</v>
      </c>
      <c r="Y2113" s="4" t="b">
        <v>1</v>
      </c>
      <c r="Z2113" s="4" t="b">
        <v>0</v>
      </c>
      <c r="AA2113" s="4" t="b">
        <v>1</v>
      </c>
      <c r="AB2113" s="4" t="b">
        <v>0</v>
      </c>
      <c r="AC2113" s="4" t="b">
        <v>1</v>
      </c>
    </row>
    <row r="2114" spans="1:29" x14ac:dyDescent="0.25">
      <c r="A2114" s="4" t="s">
        <v>4245</v>
      </c>
      <c r="B2114" s="4" t="s">
        <v>4246</v>
      </c>
      <c r="C2114" s="9">
        <v>45831</v>
      </c>
      <c r="D2114" s="9" t="str">
        <f>TEXT(Transaction_2[[#This Row],[transaction_date]],"yyyy")</f>
        <v>2025</v>
      </c>
      <c r="E2114" s="9" t="str">
        <f>TEXT(Transaction_2[[#This Row],[transaction_date]],"mmm")</f>
        <v>Jun</v>
      </c>
      <c r="F2114" s="4">
        <v>56</v>
      </c>
      <c r="G2114" s="4" t="s">
        <v>6012</v>
      </c>
      <c r="H2114" s="4" t="s">
        <v>62</v>
      </c>
      <c r="I2114" s="4" t="s">
        <v>6024</v>
      </c>
      <c r="J2114" s="4">
        <v>3</v>
      </c>
      <c r="K2114" s="4">
        <v>275.67</v>
      </c>
      <c r="L2114" s="4">
        <v>827</v>
      </c>
      <c r="M2114" s="12">
        <f>Transaction_2[[#This Row],[total_amount]]*(1-Transaction_2[[#This Row],[discount_percentage]]/100)</f>
        <v>827</v>
      </c>
      <c r="N2114" s="12">
        <f>Transaction_2[[#This Row],[total_amount]]-(Transaction_2[[#This Row],[total_amount]]*Transaction_2[[#This Row],[discount_percentage]]/100)</f>
        <v>827</v>
      </c>
      <c r="O2114" s="4" t="s">
        <v>54</v>
      </c>
      <c r="P2114" s="4" t="s">
        <v>32</v>
      </c>
      <c r="Q2114" s="4">
        <v>30</v>
      </c>
      <c r="R2114" s="4" t="s">
        <v>6010</v>
      </c>
      <c r="S2114" s="4" t="b">
        <v>0</v>
      </c>
      <c r="T2114" s="4">
        <v>0</v>
      </c>
      <c r="U2114" s="4" t="s">
        <v>6006</v>
      </c>
      <c r="V2114" s="4">
        <v>18.170000000000002</v>
      </c>
      <c r="W2114" s="4">
        <v>2</v>
      </c>
      <c r="X2114" s="4" t="s">
        <v>6016</v>
      </c>
      <c r="Y2114" s="4" t="b">
        <v>0</v>
      </c>
      <c r="Z2114" s="4" t="b">
        <v>0</v>
      </c>
      <c r="AA2114" s="4" t="b">
        <v>0</v>
      </c>
      <c r="AB2114" s="4" t="b">
        <v>0</v>
      </c>
      <c r="AC2114" s="4" t="b">
        <v>0</v>
      </c>
    </row>
    <row r="2115" spans="1:29" x14ac:dyDescent="0.25">
      <c r="A2115" s="4" t="s">
        <v>4247</v>
      </c>
      <c r="B2115" s="4" t="s">
        <v>4248</v>
      </c>
      <c r="C2115" s="9">
        <v>45700</v>
      </c>
      <c r="D2115" s="9" t="str">
        <f>TEXT(Transaction_2[[#This Row],[transaction_date]],"yyyy")</f>
        <v>2025</v>
      </c>
      <c r="E2115" s="9" t="str">
        <f>TEXT(Transaction_2[[#This Row],[transaction_date]],"mmm")</f>
        <v>Feb</v>
      </c>
      <c r="F2115" s="4">
        <v>28</v>
      </c>
      <c r="G2115" s="4" t="s">
        <v>6003</v>
      </c>
      <c r="H2115" s="4" t="s">
        <v>39</v>
      </c>
      <c r="I2115" s="4" t="s">
        <v>6015</v>
      </c>
      <c r="J2115" s="4">
        <v>4</v>
      </c>
      <c r="K2115" s="4">
        <v>250.1</v>
      </c>
      <c r="L2115" s="4">
        <v>1000.4</v>
      </c>
      <c r="M2115" s="12">
        <f>Transaction_2[[#This Row],[total_amount]]*(1-Transaction_2[[#This Row],[discount_percentage]]/100)</f>
        <v>623.24919999999997</v>
      </c>
      <c r="N2115" s="12">
        <f>Transaction_2[[#This Row],[total_amount]]-(Transaction_2[[#This Row],[total_amount]]*Transaction_2[[#This Row],[discount_percentage]]/100)</f>
        <v>623.24919999999997</v>
      </c>
      <c r="O2115" s="4" t="s">
        <v>54</v>
      </c>
      <c r="P2115" s="4" t="s">
        <v>24</v>
      </c>
      <c r="Q2115" s="4">
        <v>37</v>
      </c>
      <c r="R2115" s="4" t="s">
        <v>6010</v>
      </c>
      <c r="S2115" s="4" t="b">
        <v>1</v>
      </c>
      <c r="T2115" s="4">
        <v>37.700000000000003</v>
      </c>
      <c r="U2115" s="4" t="s">
        <v>6014</v>
      </c>
      <c r="V2115" s="4">
        <v>17.93</v>
      </c>
      <c r="W2115" s="4">
        <v>22</v>
      </c>
      <c r="X2115" s="4" t="s">
        <v>6007</v>
      </c>
      <c r="Y2115" s="4" t="b">
        <v>0</v>
      </c>
      <c r="Z2115" s="4" t="b">
        <v>0</v>
      </c>
      <c r="AA2115" s="4" t="b">
        <v>1</v>
      </c>
      <c r="AB2115" s="4" t="b">
        <v>0</v>
      </c>
      <c r="AC2115" s="4" t="b">
        <v>0</v>
      </c>
    </row>
    <row r="2116" spans="1:29" x14ac:dyDescent="0.25">
      <c r="A2116" s="4" t="s">
        <v>4249</v>
      </c>
      <c r="B2116" s="4" t="s">
        <v>4250</v>
      </c>
      <c r="C2116" s="9">
        <v>45529</v>
      </c>
      <c r="D2116" s="9" t="str">
        <f>TEXT(Transaction_2[[#This Row],[transaction_date]],"yyyy")</f>
        <v>2024</v>
      </c>
      <c r="E2116" s="9" t="str">
        <f>TEXT(Transaction_2[[#This Row],[transaction_date]],"mmm")</f>
        <v>Aug</v>
      </c>
      <c r="F2116" s="4">
        <v>28</v>
      </c>
      <c r="G2116" s="4" t="s">
        <v>6003</v>
      </c>
      <c r="H2116" s="4" t="s">
        <v>62</v>
      </c>
      <c r="I2116" s="4" t="s">
        <v>6024</v>
      </c>
      <c r="J2116" s="4">
        <v>2</v>
      </c>
      <c r="K2116" s="4">
        <v>160.05000000000001</v>
      </c>
      <c r="L2116" s="4">
        <v>320.10000000000002</v>
      </c>
      <c r="M2116" s="12">
        <f>Transaction_2[[#This Row],[total_amount]]*(1-Transaction_2[[#This Row],[discount_percentage]]/100)</f>
        <v>178.29570000000004</v>
      </c>
      <c r="N2116" s="12">
        <f>Transaction_2[[#This Row],[total_amount]]-(Transaction_2[[#This Row],[total_amount]]*Transaction_2[[#This Row],[discount_percentage]]/100)</f>
        <v>178.29570000000001</v>
      </c>
      <c r="O2116" s="4" t="s">
        <v>23</v>
      </c>
      <c r="P2116" s="4" t="s">
        <v>36</v>
      </c>
      <c r="Q2116" s="4">
        <v>32</v>
      </c>
      <c r="R2116" s="4" t="s">
        <v>6010</v>
      </c>
      <c r="S2116" s="4" t="b">
        <v>1</v>
      </c>
      <c r="T2116" s="4">
        <v>44.3</v>
      </c>
      <c r="U2116" s="4" t="s">
        <v>6014</v>
      </c>
      <c r="V2116" s="4">
        <v>21.29</v>
      </c>
      <c r="W2116" s="4">
        <v>19</v>
      </c>
      <c r="X2116" s="4" t="s">
        <v>6007</v>
      </c>
      <c r="Y2116" s="4" t="b">
        <v>0</v>
      </c>
      <c r="Z2116" s="4" t="b">
        <v>0</v>
      </c>
      <c r="AA2116" s="4" t="b">
        <v>0</v>
      </c>
      <c r="AB2116" s="4" t="b">
        <v>0</v>
      </c>
      <c r="AC2116" s="4" t="b">
        <v>0</v>
      </c>
    </row>
    <row r="2117" spans="1:29" x14ac:dyDescent="0.25">
      <c r="A2117" s="4" t="s">
        <v>4251</v>
      </c>
      <c r="B2117" s="4" t="s">
        <v>4252</v>
      </c>
      <c r="C2117" s="9">
        <v>45580</v>
      </c>
      <c r="D2117" s="9" t="str">
        <f>TEXT(Transaction_2[[#This Row],[transaction_date]],"yyyy")</f>
        <v>2024</v>
      </c>
      <c r="E2117" s="9" t="str">
        <f>TEXT(Transaction_2[[#This Row],[transaction_date]],"mmm")</f>
        <v>Oct</v>
      </c>
      <c r="F2117" s="4">
        <v>34</v>
      </c>
      <c r="G2117" s="4" t="s">
        <v>6017</v>
      </c>
      <c r="H2117" s="4" t="s">
        <v>62</v>
      </c>
      <c r="I2117" s="4" t="s">
        <v>6024</v>
      </c>
      <c r="J2117" s="4">
        <v>17</v>
      </c>
      <c r="K2117" s="4">
        <v>52.71</v>
      </c>
      <c r="L2117" s="4">
        <v>896.02</v>
      </c>
      <c r="M2117" s="12">
        <f>Transaction_2[[#This Row],[total_amount]]*(1-Transaction_2[[#This Row],[discount_percentage]]/100)</f>
        <v>896.02</v>
      </c>
      <c r="N2117" s="12">
        <f>Transaction_2[[#This Row],[total_amount]]-(Transaction_2[[#This Row],[total_amount]]*Transaction_2[[#This Row],[discount_percentage]]/100)</f>
        <v>896.02</v>
      </c>
      <c r="O2117" s="4" t="s">
        <v>87</v>
      </c>
      <c r="P2117" s="4" t="s">
        <v>36</v>
      </c>
      <c r="Q2117" s="4">
        <v>1</v>
      </c>
      <c r="R2117" s="4" t="s">
        <v>6029</v>
      </c>
      <c r="S2117" s="4" t="b">
        <v>0</v>
      </c>
      <c r="T2117" s="4">
        <v>0</v>
      </c>
      <c r="U2117" s="4" t="s">
        <v>6006</v>
      </c>
      <c r="V2117" s="4">
        <v>11.21</v>
      </c>
      <c r="W2117" s="4">
        <v>19</v>
      </c>
      <c r="X2117" s="4" t="s">
        <v>6007</v>
      </c>
      <c r="Y2117" s="4" t="b">
        <v>0</v>
      </c>
      <c r="Z2117" s="4" t="b">
        <v>0</v>
      </c>
      <c r="AA2117" s="4" t="b">
        <v>0</v>
      </c>
      <c r="AB2117" s="4" t="b">
        <v>0</v>
      </c>
      <c r="AC2117" s="4" t="b">
        <v>1</v>
      </c>
    </row>
    <row r="2118" spans="1:29" x14ac:dyDescent="0.25">
      <c r="A2118" s="4" t="s">
        <v>4253</v>
      </c>
      <c r="B2118" s="4" t="s">
        <v>4254</v>
      </c>
      <c r="C2118" s="9">
        <v>45541</v>
      </c>
      <c r="D2118" s="9" t="str">
        <f>TEXT(Transaction_2[[#This Row],[transaction_date]],"yyyy")</f>
        <v>2024</v>
      </c>
      <c r="E2118" s="9" t="str">
        <f>TEXT(Transaction_2[[#This Row],[transaction_date]],"mmm")</f>
        <v>Sep</v>
      </c>
      <c r="F2118" s="4">
        <v>41</v>
      </c>
      <c r="G2118" s="4" t="s">
        <v>6021</v>
      </c>
      <c r="H2118" s="4" t="s">
        <v>35</v>
      </c>
      <c r="I2118" s="4" t="s">
        <v>6013</v>
      </c>
      <c r="J2118" s="4">
        <v>13</v>
      </c>
      <c r="K2118" s="4">
        <v>39.33</v>
      </c>
      <c r="L2118" s="4">
        <v>511.33</v>
      </c>
      <c r="M2118" s="12">
        <f>Transaction_2[[#This Row],[total_amount]]*(1-Transaction_2[[#This Row],[discount_percentage]]/100)</f>
        <v>511.33</v>
      </c>
      <c r="N2118" s="12">
        <f>Transaction_2[[#This Row],[total_amount]]-(Transaction_2[[#This Row],[total_amount]]*Transaction_2[[#This Row],[discount_percentage]]/100)</f>
        <v>511.33</v>
      </c>
      <c r="O2118" s="4" t="s">
        <v>31</v>
      </c>
      <c r="P2118" s="4" t="s">
        <v>57</v>
      </c>
      <c r="Q2118" s="4">
        <v>3</v>
      </c>
      <c r="R2118" s="4" t="s">
        <v>6023</v>
      </c>
      <c r="S2118" s="4" t="b">
        <v>0</v>
      </c>
      <c r="T2118" s="4">
        <v>0</v>
      </c>
      <c r="U2118" s="4" t="s">
        <v>6006</v>
      </c>
      <c r="V2118" s="4">
        <v>5</v>
      </c>
      <c r="W2118" s="4">
        <v>20</v>
      </c>
      <c r="X2118" s="4" t="s">
        <v>6007</v>
      </c>
      <c r="Y2118" s="4" t="b">
        <v>0</v>
      </c>
      <c r="Z2118" s="4" t="b">
        <v>0</v>
      </c>
      <c r="AA2118" s="4" t="b">
        <v>0</v>
      </c>
      <c r="AB2118" s="4" t="b">
        <v>1</v>
      </c>
      <c r="AC2118" s="4" t="b">
        <v>1</v>
      </c>
    </row>
    <row r="2119" spans="1:29" x14ac:dyDescent="0.25">
      <c r="A2119" s="4" t="s">
        <v>4255</v>
      </c>
      <c r="B2119" s="4" t="s">
        <v>4256</v>
      </c>
      <c r="C2119" s="9">
        <v>45575</v>
      </c>
      <c r="D2119" s="9" t="str">
        <f>TEXT(Transaction_2[[#This Row],[transaction_date]],"yyyy")</f>
        <v>2024</v>
      </c>
      <c r="E2119" s="9" t="str">
        <f>TEXT(Transaction_2[[#This Row],[transaction_date]],"mmm")</f>
        <v>Oct</v>
      </c>
      <c r="F2119" s="4">
        <v>42</v>
      </c>
      <c r="G2119" s="4" t="s">
        <v>6021</v>
      </c>
      <c r="H2119" s="4" t="s">
        <v>62</v>
      </c>
      <c r="I2119" s="4" t="s">
        <v>6024</v>
      </c>
      <c r="J2119" s="4">
        <v>2</v>
      </c>
      <c r="K2119" s="4">
        <v>130.76</v>
      </c>
      <c r="L2119" s="4">
        <v>261.52999999999997</v>
      </c>
      <c r="M2119" s="12">
        <f>Transaction_2[[#This Row],[total_amount]]*(1-Transaction_2[[#This Row],[discount_percentage]]/100)</f>
        <v>261.52999999999997</v>
      </c>
      <c r="N2119" s="12">
        <f>Transaction_2[[#This Row],[total_amount]]-(Transaction_2[[#This Row],[total_amount]]*Transaction_2[[#This Row],[discount_percentage]]/100)</f>
        <v>261.52999999999997</v>
      </c>
      <c r="O2119" s="4" t="s">
        <v>23</v>
      </c>
      <c r="P2119" s="4" t="s">
        <v>24</v>
      </c>
      <c r="Q2119" s="4">
        <v>18</v>
      </c>
      <c r="R2119" s="4" t="s">
        <v>6005</v>
      </c>
      <c r="S2119" s="4" t="b">
        <v>0</v>
      </c>
      <c r="T2119" s="4">
        <v>0</v>
      </c>
      <c r="U2119" s="4" t="s">
        <v>6006</v>
      </c>
      <c r="V2119" s="4">
        <v>13.75</v>
      </c>
      <c r="W2119" s="4">
        <v>24</v>
      </c>
      <c r="X2119" s="4" t="s">
        <v>6007</v>
      </c>
      <c r="Y2119" s="4" t="b">
        <v>0</v>
      </c>
      <c r="Z2119" s="4" t="b">
        <v>1</v>
      </c>
      <c r="AA2119" s="4" t="b">
        <v>0</v>
      </c>
      <c r="AB2119" s="4" t="b">
        <v>0</v>
      </c>
      <c r="AC2119" s="4" t="b">
        <v>0</v>
      </c>
    </row>
    <row r="2120" spans="1:29" x14ac:dyDescent="0.25">
      <c r="A2120" s="4" t="s">
        <v>4257</v>
      </c>
      <c r="B2120" s="4" t="s">
        <v>4258</v>
      </c>
      <c r="C2120" s="9">
        <v>45818</v>
      </c>
      <c r="D2120" s="9" t="str">
        <f>TEXT(Transaction_2[[#This Row],[transaction_date]],"yyyy")</f>
        <v>2025</v>
      </c>
      <c r="E2120" s="9" t="str">
        <f>TEXT(Transaction_2[[#This Row],[transaction_date]],"mmm")</f>
        <v>Jun</v>
      </c>
      <c r="F2120" s="4">
        <v>63</v>
      </c>
      <c r="G2120" s="4" t="s">
        <v>6008</v>
      </c>
      <c r="H2120" s="4" t="s">
        <v>39</v>
      </c>
      <c r="I2120" s="4" t="s">
        <v>6015</v>
      </c>
      <c r="J2120" s="4">
        <v>1</v>
      </c>
      <c r="K2120" s="4">
        <v>282.47000000000003</v>
      </c>
      <c r="L2120" s="4">
        <v>282.47000000000003</v>
      </c>
      <c r="M2120" s="12">
        <f>Transaction_2[[#This Row],[total_amount]]*(1-Transaction_2[[#This Row],[discount_percentage]]/100)</f>
        <v>241.79432000000003</v>
      </c>
      <c r="N2120" s="12">
        <f>Transaction_2[[#This Row],[total_amount]]-(Transaction_2[[#This Row],[total_amount]]*Transaction_2[[#This Row],[discount_percentage]]/100)</f>
        <v>241.79432000000003</v>
      </c>
      <c r="O2120" s="4" t="s">
        <v>28</v>
      </c>
      <c r="P2120" s="4" t="s">
        <v>36</v>
      </c>
      <c r="Q2120" s="4">
        <v>23</v>
      </c>
      <c r="R2120" s="4" t="s">
        <v>6005</v>
      </c>
      <c r="S2120" s="4" t="b">
        <v>1</v>
      </c>
      <c r="T2120" s="4">
        <v>14.4</v>
      </c>
      <c r="U2120" s="4" t="s">
        <v>6028</v>
      </c>
      <c r="V2120" s="4">
        <v>19.309999999999999</v>
      </c>
      <c r="W2120" s="4">
        <v>26</v>
      </c>
      <c r="X2120" s="4" t="s">
        <v>6007</v>
      </c>
      <c r="Y2120" s="4" t="b">
        <v>0</v>
      </c>
      <c r="Z2120" s="4" t="b">
        <v>0</v>
      </c>
      <c r="AA2120" s="4" t="b">
        <v>0</v>
      </c>
      <c r="AB2120" s="4" t="b">
        <v>0</v>
      </c>
      <c r="AC2120" s="4" t="b">
        <v>0</v>
      </c>
    </row>
    <row r="2121" spans="1:29" x14ac:dyDescent="0.25">
      <c r="A2121" s="4" t="s">
        <v>4259</v>
      </c>
      <c r="B2121" s="4" t="s">
        <v>4260</v>
      </c>
      <c r="C2121" s="9">
        <v>45557</v>
      </c>
      <c r="D2121" s="9" t="str">
        <f>TEXT(Transaction_2[[#This Row],[transaction_date]],"yyyy")</f>
        <v>2024</v>
      </c>
      <c r="E2121" s="9" t="str">
        <f>TEXT(Transaction_2[[#This Row],[transaction_date]],"mmm")</f>
        <v>Sep</v>
      </c>
      <c r="F2121" s="4">
        <v>58</v>
      </c>
      <c r="G2121" s="4" t="s">
        <v>6012</v>
      </c>
      <c r="H2121" s="4" t="s">
        <v>39</v>
      </c>
      <c r="I2121" s="4" t="s">
        <v>6015</v>
      </c>
      <c r="J2121" s="4">
        <v>2</v>
      </c>
      <c r="K2121" s="4">
        <v>191.99</v>
      </c>
      <c r="L2121" s="4">
        <v>383.98</v>
      </c>
      <c r="M2121" s="12">
        <f>Transaction_2[[#This Row],[total_amount]]*(1-Transaction_2[[#This Row],[discount_percentage]]/100)</f>
        <v>383.98</v>
      </c>
      <c r="N2121" s="12">
        <f>Transaction_2[[#This Row],[total_amount]]-(Transaction_2[[#This Row],[total_amount]]*Transaction_2[[#This Row],[discount_percentage]]/100)</f>
        <v>383.98</v>
      </c>
      <c r="O2121" s="4" t="s">
        <v>31</v>
      </c>
      <c r="P2121" s="4" t="s">
        <v>32</v>
      </c>
      <c r="Q2121" s="4">
        <v>40</v>
      </c>
      <c r="R2121" s="4" t="s">
        <v>6010</v>
      </c>
      <c r="S2121" s="4" t="b">
        <v>0</v>
      </c>
      <c r="T2121" s="4">
        <v>0</v>
      </c>
      <c r="U2121" s="4" t="s">
        <v>6006</v>
      </c>
      <c r="V2121" s="4">
        <v>17.62</v>
      </c>
      <c r="W2121" s="4">
        <v>15</v>
      </c>
      <c r="X2121" s="4" t="s">
        <v>6007</v>
      </c>
      <c r="Y2121" s="4" t="b">
        <v>0</v>
      </c>
      <c r="Z2121" s="4" t="b">
        <v>0</v>
      </c>
      <c r="AA2121" s="4" t="b">
        <v>0</v>
      </c>
      <c r="AB2121" s="4" t="b">
        <v>1</v>
      </c>
      <c r="AC2121" s="4" t="b">
        <v>0</v>
      </c>
    </row>
    <row r="2122" spans="1:29" x14ac:dyDescent="0.25">
      <c r="A2122" s="4" t="s">
        <v>4261</v>
      </c>
      <c r="B2122" s="4" t="s">
        <v>4262</v>
      </c>
      <c r="C2122" s="9">
        <v>45505</v>
      </c>
      <c r="D2122" s="9" t="str">
        <f>TEXT(Transaction_2[[#This Row],[transaction_date]],"yyyy")</f>
        <v>2024</v>
      </c>
      <c r="E2122" s="9" t="str">
        <f>TEXT(Transaction_2[[#This Row],[transaction_date]],"mmm")</f>
        <v>Aug</v>
      </c>
      <c r="F2122" s="4">
        <v>33</v>
      </c>
      <c r="G2122" s="4" t="s">
        <v>6017</v>
      </c>
      <c r="H2122" s="4" t="s">
        <v>62</v>
      </c>
      <c r="I2122" s="4" t="s">
        <v>6024</v>
      </c>
      <c r="J2122" s="4">
        <v>1</v>
      </c>
      <c r="K2122" s="4">
        <v>225.32</v>
      </c>
      <c r="L2122" s="4">
        <v>225.32</v>
      </c>
      <c r="M2122" s="12">
        <f>Transaction_2[[#This Row],[total_amount]]*(1-Transaction_2[[#This Row],[discount_percentage]]/100)</f>
        <v>225.32</v>
      </c>
      <c r="N2122" s="12">
        <f>Transaction_2[[#This Row],[total_amount]]-(Transaction_2[[#This Row],[total_amount]]*Transaction_2[[#This Row],[discount_percentage]]/100)</f>
        <v>225.32</v>
      </c>
      <c r="O2122" s="4" t="s">
        <v>31</v>
      </c>
      <c r="P2122" s="4" t="s">
        <v>36</v>
      </c>
      <c r="Q2122" s="4">
        <v>29</v>
      </c>
      <c r="R2122" s="4" t="s">
        <v>6010</v>
      </c>
      <c r="S2122" s="4" t="b">
        <v>0</v>
      </c>
      <c r="T2122" s="4">
        <v>0</v>
      </c>
      <c r="U2122" s="4" t="s">
        <v>6006</v>
      </c>
      <c r="V2122" s="4">
        <v>14.94</v>
      </c>
      <c r="W2122" s="4">
        <v>10</v>
      </c>
      <c r="X2122" s="4" t="s">
        <v>6020</v>
      </c>
      <c r="Y2122" s="4" t="b">
        <v>0</v>
      </c>
      <c r="Z2122" s="4" t="b">
        <v>0</v>
      </c>
      <c r="AA2122" s="4" t="b">
        <v>1</v>
      </c>
      <c r="AB2122" s="4" t="b">
        <v>1</v>
      </c>
      <c r="AC2122" s="4" t="b">
        <v>0</v>
      </c>
    </row>
    <row r="2123" spans="1:29" x14ac:dyDescent="0.25">
      <c r="A2123" s="4" t="s">
        <v>4263</v>
      </c>
      <c r="B2123" s="4" t="s">
        <v>4264</v>
      </c>
      <c r="C2123" s="9">
        <v>45624</v>
      </c>
      <c r="D2123" s="9" t="str">
        <f>TEXT(Transaction_2[[#This Row],[transaction_date]],"yyyy")</f>
        <v>2024</v>
      </c>
      <c r="E2123" s="9" t="str">
        <f>TEXT(Transaction_2[[#This Row],[transaction_date]],"mmm")</f>
        <v>Nov</v>
      </c>
      <c r="F2123" s="4">
        <v>22</v>
      </c>
      <c r="G2123" s="4" t="s">
        <v>6003</v>
      </c>
      <c r="H2123" s="4" t="s">
        <v>115</v>
      </c>
      <c r="I2123" s="4" t="s">
        <v>6030</v>
      </c>
      <c r="J2123" s="4">
        <v>3</v>
      </c>
      <c r="K2123" s="4">
        <v>89.18</v>
      </c>
      <c r="L2123" s="4">
        <v>267.52999999999997</v>
      </c>
      <c r="M2123" s="12">
        <f>Transaction_2[[#This Row],[total_amount]]*(1-Transaction_2[[#This Row],[discount_percentage]]/100)</f>
        <v>267.52999999999997</v>
      </c>
      <c r="N2123" s="12">
        <f>Transaction_2[[#This Row],[total_amount]]-(Transaction_2[[#This Row],[total_amount]]*Transaction_2[[#This Row],[discount_percentage]]/100)</f>
        <v>267.52999999999997</v>
      </c>
      <c r="O2123" s="4" t="s">
        <v>23</v>
      </c>
      <c r="P2123" s="4" t="s">
        <v>36</v>
      </c>
      <c r="Q2123" s="4">
        <v>14</v>
      </c>
      <c r="R2123" s="4" t="s">
        <v>6005</v>
      </c>
      <c r="S2123" s="4" t="b">
        <v>0</v>
      </c>
      <c r="T2123" s="4">
        <v>0</v>
      </c>
      <c r="U2123" s="4" t="s">
        <v>6006</v>
      </c>
      <c r="V2123" s="4">
        <v>9.15</v>
      </c>
      <c r="W2123" s="4">
        <v>14</v>
      </c>
      <c r="X2123" s="4" t="s">
        <v>6020</v>
      </c>
      <c r="Y2123" s="4" t="b">
        <v>0</v>
      </c>
      <c r="Z2123" s="4" t="b">
        <v>0</v>
      </c>
      <c r="AA2123" s="4" t="b">
        <v>1</v>
      </c>
      <c r="AB2123" s="4" t="b">
        <v>0</v>
      </c>
      <c r="AC2123" s="4" t="b">
        <v>0</v>
      </c>
    </row>
    <row r="2124" spans="1:29" x14ac:dyDescent="0.25">
      <c r="A2124" s="4" t="s">
        <v>4265</v>
      </c>
      <c r="B2124" s="4" t="s">
        <v>4266</v>
      </c>
      <c r="C2124" s="9">
        <v>45727</v>
      </c>
      <c r="D2124" s="9" t="str">
        <f>TEXT(Transaction_2[[#This Row],[transaction_date]],"yyyy")</f>
        <v>2025</v>
      </c>
      <c r="E2124" s="9" t="str">
        <f>TEXT(Transaction_2[[#This Row],[transaction_date]],"mmm")</f>
        <v>Mar</v>
      </c>
      <c r="F2124" s="4">
        <v>35</v>
      </c>
      <c r="G2124" s="4" t="s">
        <v>6017</v>
      </c>
      <c r="H2124" s="4" t="s">
        <v>39</v>
      </c>
      <c r="I2124" s="4" t="s">
        <v>6015</v>
      </c>
      <c r="J2124" s="4">
        <v>3</v>
      </c>
      <c r="K2124" s="4">
        <v>41.17</v>
      </c>
      <c r="L2124" s="4">
        <v>123.52</v>
      </c>
      <c r="M2124" s="12">
        <f>Transaction_2[[#This Row],[total_amount]]*(1-Transaction_2[[#This Row],[discount_percentage]]/100)</f>
        <v>123.52</v>
      </c>
      <c r="N2124" s="12">
        <f>Transaction_2[[#This Row],[total_amount]]-(Transaction_2[[#This Row],[total_amount]]*Transaction_2[[#This Row],[discount_percentage]]/100)</f>
        <v>123.52</v>
      </c>
      <c r="O2124" s="4" t="s">
        <v>31</v>
      </c>
      <c r="P2124" s="4" t="s">
        <v>36</v>
      </c>
      <c r="Q2124" s="4">
        <v>4</v>
      </c>
      <c r="R2124" s="4" t="s">
        <v>6023</v>
      </c>
      <c r="S2124" s="4" t="b">
        <v>0</v>
      </c>
      <c r="T2124" s="4">
        <v>0</v>
      </c>
      <c r="U2124" s="4" t="s">
        <v>6006</v>
      </c>
      <c r="V2124" s="4">
        <v>14.98</v>
      </c>
      <c r="W2124" s="4">
        <v>20</v>
      </c>
      <c r="X2124" s="4" t="s">
        <v>6007</v>
      </c>
      <c r="Y2124" s="4" t="b">
        <v>0</v>
      </c>
      <c r="Z2124" s="4" t="b">
        <v>0</v>
      </c>
      <c r="AA2124" s="4" t="b">
        <v>1</v>
      </c>
      <c r="AB2124" s="4" t="b">
        <v>0</v>
      </c>
      <c r="AC2124" s="4" t="b">
        <v>1</v>
      </c>
    </row>
    <row r="2125" spans="1:29" x14ac:dyDescent="0.25">
      <c r="A2125" s="4" t="s">
        <v>4267</v>
      </c>
      <c r="B2125" s="4" t="s">
        <v>4268</v>
      </c>
      <c r="C2125" s="9">
        <v>45632</v>
      </c>
      <c r="D2125" s="9" t="str">
        <f>TEXT(Transaction_2[[#This Row],[transaction_date]],"yyyy")</f>
        <v>2024</v>
      </c>
      <c r="E2125" s="9" t="str">
        <f>TEXT(Transaction_2[[#This Row],[transaction_date]],"mmm")</f>
        <v>Dec</v>
      </c>
      <c r="F2125" s="4">
        <v>68</v>
      </c>
      <c r="G2125" s="4" t="s">
        <v>6008</v>
      </c>
      <c r="H2125" s="4" t="s">
        <v>62</v>
      </c>
      <c r="I2125" s="4" t="s">
        <v>6024</v>
      </c>
      <c r="J2125" s="4">
        <v>15</v>
      </c>
      <c r="K2125" s="4">
        <v>46.24</v>
      </c>
      <c r="L2125" s="4">
        <v>693.57</v>
      </c>
      <c r="M2125" s="12">
        <f>Transaction_2[[#This Row],[total_amount]]*(1-Transaction_2[[#This Row],[discount_percentage]]/100)</f>
        <v>693.57</v>
      </c>
      <c r="N2125" s="12">
        <f>Transaction_2[[#This Row],[total_amount]]-(Transaction_2[[#This Row],[total_amount]]*Transaction_2[[#This Row],[discount_percentage]]/100)</f>
        <v>693.57</v>
      </c>
      <c r="O2125" s="4" t="s">
        <v>28</v>
      </c>
      <c r="P2125" s="4" t="s">
        <v>36</v>
      </c>
      <c r="Q2125" s="4">
        <v>0</v>
      </c>
      <c r="R2125" s="4" t="s">
        <v>6027</v>
      </c>
      <c r="S2125" s="4" t="b">
        <v>0</v>
      </c>
      <c r="T2125" s="4">
        <v>0</v>
      </c>
      <c r="U2125" s="4" t="s">
        <v>6006</v>
      </c>
      <c r="V2125" s="4">
        <v>15.66</v>
      </c>
      <c r="W2125" s="4">
        <v>24</v>
      </c>
      <c r="X2125" s="4" t="s">
        <v>6007</v>
      </c>
      <c r="Y2125" s="4" t="b">
        <v>0</v>
      </c>
      <c r="Z2125" s="4" t="b">
        <v>1</v>
      </c>
      <c r="AA2125" s="4" t="b">
        <v>0</v>
      </c>
      <c r="AB2125" s="4" t="b">
        <v>0</v>
      </c>
      <c r="AC2125" s="4" t="b">
        <v>1</v>
      </c>
    </row>
    <row r="2126" spans="1:29" x14ac:dyDescent="0.25">
      <c r="A2126" s="4" t="s">
        <v>4269</v>
      </c>
      <c r="B2126" s="4" t="s">
        <v>4270</v>
      </c>
      <c r="C2126" s="9">
        <v>45572</v>
      </c>
      <c r="D2126" s="9" t="str">
        <f>TEXT(Transaction_2[[#This Row],[transaction_date]],"yyyy")</f>
        <v>2024</v>
      </c>
      <c r="E2126" s="9" t="str">
        <f>TEXT(Transaction_2[[#This Row],[transaction_date]],"mmm")</f>
        <v>Oct</v>
      </c>
      <c r="F2126" s="4">
        <v>40</v>
      </c>
      <c r="G2126" s="4" t="s">
        <v>6021</v>
      </c>
      <c r="H2126" s="4" t="s">
        <v>22</v>
      </c>
      <c r="I2126" s="4" t="s">
        <v>6004</v>
      </c>
      <c r="J2126" s="4">
        <v>4</v>
      </c>
      <c r="K2126" s="4">
        <v>80.59</v>
      </c>
      <c r="L2126" s="4">
        <v>322.36</v>
      </c>
      <c r="M2126" s="12">
        <f>Transaction_2[[#This Row],[total_amount]]*(1-Transaction_2[[#This Row],[discount_percentage]]/100)</f>
        <v>322.36</v>
      </c>
      <c r="N2126" s="12">
        <f>Transaction_2[[#This Row],[total_amount]]-(Transaction_2[[#This Row],[total_amount]]*Transaction_2[[#This Row],[discount_percentage]]/100)</f>
        <v>322.36</v>
      </c>
      <c r="O2126" s="4" t="s">
        <v>31</v>
      </c>
      <c r="P2126" s="4" t="s">
        <v>32</v>
      </c>
      <c r="Q2126" s="4">
        <v>19</v>
      </c>
      <c r="R2126" s="4" t="s">
        <v>6005</v>
      </c>
      <c r="S2126" s="4" t="b">
        <v>0</v>
      </c>
      <c r="T2126" s="4">
        <v>0</v>
      </c>
      <c r="U2126" s="4" t="s">
        <v>6006</v>
      </c>
      <c r="V2126" s="4">
        <v>19.5</v>
      </c>
      <c r="W2126" s="4">
        <v>24</v>
      </c>
      <c r="X2126" s="4" t="s">
        <v>6007</v>
      </c>
      <c r="Y2126" s="4" t="b">
        <v>0</v>
      </c>
      <c r="Z2126" s="4" t="b">
        <v>0</v>
      </c>
      <c r="AA2126" s="4" t="b">
        <v>0</v>
      </c>
      <c r="AB2126" s="4" t="b">
        <v>0</v>
      </c>
      <c r="AC2126" s="4" t="b">
        <v>0</v>
      </c>
    </row>
    <row r="2127" spans="1:29" x14ac:dyDescent="0.25">
      <c r="A2127" s="4" t="s">
        <v>4271</v>
      </c>
      <c r="B2127" s="4" t="s">
        <v>4272</v>
      </c>
      <c r="C2127" s="9">
        <v>45718</v>
      </c>
      <c r="D2127" s="9" t="str">
        <f>TEXT(Transaction_2[[#This Row],[transaction_date]],"yyyy")</f>
        <v>2025</v>
      </c>
      <c r="E2127" s="9" t="str">
        <f>TEXT(Transaction_2[[#This Row],[transaction_date]],"mmm")</f>
        <v>Mar</v>
      </c>
      <c r="F2127" s="4">
        <v>42</v>
      </c>
      <c r="G2127" s="4" t="s">
        <v>6021</v>
      </c>
      <c r="H2127" s="4" t="s">
        <v>22</v>
      </c>
      <c r="I2127" s="4" t="s">
        <v>6004</v>
      </c>
      <c r="J2127" s="4">
        <v>1</v>
      </c>
      <c r="K2127" s="4">
        <v>51.13</v>
      </c>
      <c r="L2127" s="4">
        <v>51.13</v>
      </c>
      <c r="M2127" s="12">
        <f>Transaction_2[[#This Row],[total_amount]]*(1-Transaction_2[[#This Row],[discount_percentage]]/100)</f>
        <v>36.813600000000001</v>
      </c>
      <c r="N2127" s="12">
        <f>Transaction_2[[#This Row],[total_amount]]-(Transaction_2[[#This Row],[total_amount]]*Transaction_2[[#This Row],[discount_percentage]]/100)</f>
        <v>36.813600000000001</v>
      </c>
      <c r="O2127" s="4" t="s">
        <v>54</v>
      </c>
      <c r="P2127" s="4" t="s">
        <v>24</v>
      </c>
      <c r="Q2127" s="4">
        <v>49</v>
      </c>
      <c r="R2127" s="4" t="s">
        <v>6010</v>
      </c>
      <c r="S2127" s="4" t="b">
        <v>1</v>
      </c>
      <c r="T2127" s="4">
        <v>28</v>
      </c>
      <c r="U2127" s="4" t="s">
        <v>6014</v>
      </c>
      <c r="V2127" s="4">
        <v>12.54</v>
      </c>
      <c r="W2127" s="4">
        <v>11</v>
      </c>
      <c r="X2127" s="4" t="s">
        <v>6020</v>
      </c>
      <c r="Y2127" s="4" t="b">
        <v>0</v>
      </c>
      <c r="Z2127" s="4" t="b">
        <v>0</v>
      </c>
      <c r="AA2127" s="4" t="b">
        <v>0</v>
      </c>
      <c r="AB2127" s="4" t="b">
        <v>0</v>
      </c>
      <c r="AC2127" s="4" t="b">
        <v>0</v>
      </c>
    </row>
    <row r="2128" spans="1:29" x14ac:dyDescent="0.25">
      <c r="A2128" s="4" t="s">
        <v>4273</v>
      </c>
      <c r="B2128" s="4" t="s">
        <v>4274</v>
      </c>
      <c r="C2128" s="9">
        <v>45538</v>
      </c>
      <c r="D2128" s="9" t="str">
        <f>TEXT(Transaction_2[[#This Row],[transaction_date]],"yyyy")</f>
        <v>2024</v>
      </c>
      <c r="E2128" s="9" t="str">
        <f>TEXT(Transaction_2[[#This Row],[transaction_date]],"mmm")</f>
        <v>Sep</v>
      </c>
      <c r="F2128" s="4">
        <v>34</v>
      </c>
      <c r="G2128" s="4" t="s">
        <v>6017</v>
      </c>
      <c r="H2128" s="4" t="s">
        <v>53</v>
      </c>
      <c r="I2128" s="4" t="s">
        <v>6022</v>
      </c>
      <c r="J2128" s="4">
        <v>4</v>
      </c>
      <c r="K2128" s="4">
        <v>185.46</v>
      </c>
      <c r="L2128" s="4">
        <v>741.83</v>
      </c>
      <c r="M2128" s="12">
        <f>Transaction_2[[#This Row],[total_amount]]*(1-Transaction_2[[#This Row],[discount_percentage]]/100)</f>
        <v>741.83</v>
      </c>
      <c r="N2128" s="12">
        <f>Transaction_2[[#This Row],[total_amount]]-(Transaction_2[[#This Row],[total_amount]]*Transaction_2[[#This Row],[discount_percentage]]/100)</f>
        <v>741.83</v>
      </c>
      <c r="O2128" s="4" t="s">
        <v>28</v>
      </c>
      <c r="P2128" s="4" t="s">
        <v>32</v>
      </c>
      <c r="Q2128" s="4">
        <v>46</v>
      </c>
      <c r="R2128" s="4" t="s">
        <v>6010</v>
      </c>
      <c r="S2128" s="4" t="b">
        <v>0</v>
      </c>
      <c r="T2128" s="4">
        <v>0</v>
      </c>
      <c r="U2128" s="4" t="s">
        <v>6006</v>
      </c>
      <c r="V2128" s="4">
        <v>10.06</v>
      </c>
      <c r="W2128" s="4">
        <v>13</v>
      </c>
      <c r="X2128" s="4" t="s">
        <v>6020</v>
      </c>
      <c r="Y2128" s="4" t="b">
        <v>0</v>
      </c>
      <c r="Z2128" s="4" t="b">
        <v>0</v>
      </c>
      <c r="AA2128" s="4" t="b">
        <v>0</v>
      </c>
      <c r="AB2128" s="4" t="b">
        <v>0</v>
      </c>
      <c r="AC2128" s="4" t="b">
        <v>0</v>
      </c>
    </row>
    <row r="2129" spans="1:29" x14ac:dyDescent="0.25">
      <c r="A2129" s="4" t="s">
        <v>4275</v>
      </c>
      <c r="B2129" s="4" t="s">
        <v>4276</v>
      </c>
      <c r="C2129" s="9">
        <v>45588</v>
      </c>
      <c r="D2129" s="9" t="str">
        <f>TEXT(Transaction_2[[#This Row],[transaction_date]],"yyyy")</f>
        <v>2024</v>
      </c>
      <c r="E2129" s="9" t="str">
        <f>TEXT(Transaction_2[[#This Row],[transaction_date]],"mmm")</f>
        <v>Oct</v>
      </c>
      <c r="F2129" s="4">
        <v>54</v>
      </c>
      <c r="G2129" s="4" t="s">
        <v>6012</v>
      </c>
      <c r="H2129" s="4" t="s">
        <v>35</v>
      </c>
      <c r="I2129" s="4" t="s">
        <v>6013</v>
      </c>
      <c r="J2129" s="4">
        <v>4</v>
      </c>
      <c r="K2129" s="4">
        <v>77.819999999999993</v>
      </c>
      <c r="L2129" s="4">
        <v>311.27999999999997</v>
      </c>
      <c r="M2129" s="12">
        <f>Transaction_2[[#This Row],[total_amount]]*(1-Transaction_2[[#This Row],[discount_percentage]]/100)</f>
        <v>311.27999999999997</v>
      </c>
      <c r="N2129" s="12">
        <f>Transaction_2[[#This Row],[total_amount]]-(Transaction_2[[#This Row],[total_amount]]*Transaction_2[[#This Row],[discount_percentage]]/100)</f>
        <v>311.27999999999997</v>
      </c>
      <c r="O2129" s="4" t="s">
        <v>23</v>
      </c>
      <c r="P2129" s="4" t="s">
        <v>24</v>
      </c>
      <c r="Q2129" s="4">
        <v>29</v>
      </c>
      <c r="R2129" s="4" t="s">
        <v>6010</v>
      </c>
      <c r="S2129" s="4" t="b">
        <v>0</v>
      </c>
      <c r="T2129" s="4">
        <v>0</v>
      </c>
      <c r="U2129" s="4" t="s">
        <v>6006</v>
      </c>
      <c r="V2129" s="4">
        <v>17.829999999999998</v>
      </c>
      <c r="W2129" s="4">
        <v>25</v>
      </c>
      <c r="X2129" s="4" t="s">
        <v>6007</v>
      </c>
      <c r="Y2129" s="4" t="b">
        <v>1</v>
      </c>
      <c r="Z2129" s="4" t="b">
        <v>0</v>
      </c>
      <c r="AA2129" s="4" t="b">
        <v>0</v>
      </c>
      <c r="AB2129" s="4" t="b">
        <v>0</v>
      </c>
      <c r="AC2129" s="4" t="b">
        <v>0</v>
      </c>
    </row>
    <row r="2130" spans="1:29" x14ac:dyDescent="0.25">
      <c r="A2130" s="4" t="s">
        <v>4277</v>
      </c>
      <c r="B2130" s="4" t="s">
        <v>4278</v>
      </c>
      <c r="C2130" s="9">
        <v>45634</v>
      </c>
      <c r="D2130" s="9" t="str">
        <f>TEXT(Transaction_2[[#This Row],[transaction_date]],"yyyy")</f>
        <v>2024</v>
      </c>
      <c r="E2130" s="9" t="str">
        <f>TEXT(Transaction_2[[#This Row],[transaction_date]],"mmm")</f>
        <v>Dec</v>
      </c>
      <c r="F2130" s="4">
        <v>38</v>
      </c>
      <c r="G2130" s="4" t="s">
        <v>6017</v>
      </c>
      <c r="H2130" s="4" t="s">
        <v>22</v>
      </c>
      <c r="I2130" s="4" t="s">
        <v>6004</v>
      </c>
      <c r="J2130" s="4">
        <v>3</v>
      </c>
      <c r="K2130" s="4">
        <v>82.66</v>
      </c>
      <c r="L2130" s="4">
        <v>247.99</v>
      </c>
      <c r="M2130" s="12">
        <f>Transaction_2[[#This Row],[total_amount]]*(1-Transaction_2[[#This Row],[discount_percentage]]/100)</f>
        <v>247.99</v>
      </c>
      <c r="N2130" s="12">
        <f>Transaction_2[[#This Row],[total_amount]]-(Transaction_2[[#This Row],[total_amount]]*Transaction_2[[#This Row],[discount_percentage]]/100)</f>
        <v>247.99</v>
      </c>
      <c r="O2130" s="4" t="s">
        <v>28</v>
      </c>
      <c r="P2130" s="4" t="s">
        <v>36</v>
      </c>
      <c r="Q2130" s="4">
        <v>41</v>
      </c>
      <c r="R2130" s="4" t="s">
        <v>6010</v>
      </c>
      <c r="S2130" s="4" t="b">
        <v>0</v>
      </c>
      <c r="T2130" s="4">
        <v>0</v>
      </c>
      <c r="U2130" s="4" t="s">
        <v>6006</v>
      </c>
      <c r="V2130" s="4">
        <v>16.41</v>
      </c>
      <c r="W2130" s="4">
        <v>11</v>
      </c>
      <c r="X2130" s="4" t="s">
        <v>6020</v>
      </c>
      <c r="Y2130" s="4" t="b">
        <v>0</v>
      </c>
      <c r="Z2130" s="4" t="b">
        <v>0</v>
      </c>
      <c r="AA2130" s="4" t="b">
        <v>0</v>
      </c>
      <c r="AB2130" s="4" t="b">
        <v>0</v>
      </c>
      <c r="AC2130" s="4" t="b">
        <v>0</v>
      </c>
    </row>
    <row r="2131" spans="1:29" x14ac:dyDescent="0.25">
      <c r="A2131" s="4" t="s">
        <v>4279</v>
      </c>
      <c r="B2131" s="4" t="s">
        <v>4280</v>
      </c>
      <c r="C2131" s="9">
        <v>45824</v>
      </c>
      <c r="D2131" s="9" t="str">
        <f>TEXT(Transaction_2[[#This Row],[transaction_date]],"yyyy")</f>
        <v>2025</v>
      </c>
      <c r="E2131" s="9" t="str">
        <f>TEXT(Transaction_2[[#This Row],[transaction_date]],"mmm")</f>
        <v>Jun</v>
      </c>
      <c r="F2131" s="4">
        <v>26</v>
      </c>
      <c r="G2131" s="4" t="s">
        <v>6003</v>
      </c>
      <c r="H2131" s="4" t="s">
        <v>62</v>
      </c>
      <c r="I2131" s="4" t="s">
        <v>6024</v>
      </c>
      <c r="J2131" s="4">
        <v>4</v>
      </c>
      <c r="K2131" s="4">
        <v>210.54</v>
      </c>
      <c r="L2131" s="4">
        <v>842.18</v>
      </c>
      <c r="M2131" s="12">
        <f>Transaction_2[[#This Row],[total_amount]]*(1-Transaction_2[[#This Row],[discount_percentage]]/100)</f>
        <v>437.93360000000001</v>
      </c>
      <c r="N2131" s="12">
        <f>Transaction_2[[#This Row],[total_amount]]-(Transaction_2[[#This Row],[total_amount]]*Transaction_2[[#This Row],[discount_percentage]]/100)</f>
        <v>437.93359999999996</v>
      </c>
      <c r="O2131" s="4" t="s">
        <v>54</v>
      </c>
      <c r="P2131" s="4" t="s">
        <v>36</v>
      </c>
      <c r="Q2131" s="4">
        <v>37</v>
      </c>
      <c r="R2131" s="4" t="s">
        <v>6010</v>
      </c>
      <c r="S2131" s="4" t="b">
        <v>1</v>
      </c>
      <c r="T2131" s="4">
        <v>48</v>
      </c>
      <c r="U2131" s="4" t="s">
        <v>6014</v>
      </c>
      <c r="V2131" s="4">
        <v>6.83</v>
      </c>
      <c r="W2131" s="4">
        <v>12</v>
      </c>
      <c r="X2131" s="4" t="s">
        <v>6020</v>
      </c>
      <c r="Y2131" s="4" t="b">
        <v>0</v>
      </c>
      <c r="Z2131" s="4" t="b">
        <v>0</v>
      </c>
      <c r="AA2131" s="4" t="b">
        <v>0</v>
      </c>
      <c r="AB2131" s="4" t="b">
        <v>0</v>
      </c>
      <c r="AC2131" s="4" t="b">
        <v>0</v>
      </c>
    </row>
    <row r="2132" spans="1:29" x14ac:dyDescent="0.25">
      <c r="A2132" s="4" t="s">
        <v>4281</v>
      </c>
      <c r="B2132" s="4" t="s">
        <v>4282</v>
      </c>
      <c r="C2132" s="9">
        <v>45803</v>
      </c>
      <c r="D2132" s="9" t="str">
        <f>TEXT(Transaction_2[[#This Row],[transaction_date]],"yyyy")</f>
        <v>2025</v>
      </c>
      <c r="E2132" s="9" t="str">
        <f>TEXT(Transaction_2[[#This Row],[transaction_date]],"mmm")</f>
        <v>May</v>
      </c>
      <c r="F2132" s="4">
        <v>65</v>
      </c>
      <c r="G2132" s="4" t="s">
        <v>6008</v>
      </c>
      <c r="H2132" s="4" t="s">
        <v>27</v>
      </c>
      <c r="I2132" s="4" t="s">
        <v>6009</v>
      </c>
      <c r="J2132" s="4">
        <v>14</v>
      </c>
      <c r="K2132" s="4">
        <v>52.77</v>
      </c>
      <c r="L2132" s="4">
        <v>738.78</v>
      </c>
      <c r="M2132" s="12">
        <f>Transaction_2[[#This Row],[total_amount]]*(1-Transaction_2[[#This Row],[discount_percentage]]/100)</f>
        <v>738.78</v>
      </c>
      <c r="N2132" s="12">
        <f>Transaction_2[[#This Row],[total_amount]]-(Transaction_2[[#This Row],[total_amount]]*Transaction_2[[#This Row],[discount_percentage]]/100)</f>
        <v>738.78</v>
      </c>
      <c r="O2132" s="4" t="s">
        <v>28</v>
      </c>
      <c r="P2132" s="4" t="s">
        <v>57</v>
      </c>
      <c r="Q2132" s="4">
        <v>3</v>
      </c>
      <c r="R2132" s="4" t="s">
        <v>6023</v>
      </c>
      <c r="S2132" s="4" t="b">
        <v>0</v>
      </c>
      <c r="T2132" s="4">
        <v>0</v>
      </c>
      <c r="U2132" s="4" t="s">
        <v>6006</v>
      </c>
      <c r="V2132" s="4">
        <v>15.17</v>
      </c>
      <c r="W2132" s="4">
        <v>6</v>
      </c>
      <c r="X2132" s="4" t="s">
        <v>6018</v>
      </c>
      <c r="Y2132" s="4" t="b">
        <v>1</v>
      </c>
      <c r="Z2132" s="4" t="b">
        <v>0</v>
      </c>
      <c r="AA2132" s="4" t="b">
        <v>0</v>
      </c>
      <c r="AB2132" s="4" t="b">
        <v>1</v>
      </c>
      <c r="AC2132" s="4" t="b">
        <v>1</v>
      </c>
    </row>
    <row r="2133" spans="1:29" x14ac:dyDescent="0.25">
      <c r="A2133" s="4" t="s">
        <v>4283</v>
      </c>
      <c r="B2133" s="4" t="s">
        <v>4284</v>
      </c>
      <c r="C2133" s="9">
        <v>45829</v>
      </c>
      <c r="D2133" s="9" t="str">
        <f>TEXT(Transaction_2[[#This Row],[transaction_date]],"yyyy")</f>
        <v>2025</v>
      </c>
      <c r="E2133" s="9" t="str">
        <f>TEXT(Transaction_2[[#This Row],[transaction_date]],"mmm")</f>
        <v>Jun</v>
      </c>
      <c r="F2133" s="4">
        <v>74</v>
      </c>
      <c r="G2133" s="4" t="s">
        <v>6011</v>
      </c>
      <c r="H2133" s="4" t="s">
        <v>115</v>
      </c>
      <c r="I2133" s="4" t="s">
        <v>6030</v>
      </c>
      <c r="J2133" s="4">
        <v>1</v>
      </c>
      <c r="K2133" s="4">
        <v>95.75</v>
      </c>
      <c r="L2133" s="4">
        <v>95.75</v>
      </c>
      <c r="M2133" s="12">
        <f>Transaction_2[[#This Row],[total_amount]]*(1-Transaction_2[[#This Row],[discount_percentage]]/100)</f>
        <v>62.237500000000004</v>
      </c>
      <c r="N2133" s="12">
        <f>Transaction_2[[#This Row],[total_amount]]-(Transaction_2[[#This Row],[total_amount]]*Transaction_2[[#This Row],[discount_percentage]]/100)</f>
        <v>62.237499999999997</v>
      </c>
      <c r="O2133" s="4" t="s">
        <v>90</v>
      </c>
      <c r="P2133" s="4" t="s">
        <v>36</v>
      </c>
      <c r="Q2133" s="4">
        <v>0</v>
      </c>
      <c r="R2133" s="4" t="s">
        <v>6027</v>
      </c>
      <c r="S2133" s="4" t="b">
        <v>1</v>
      </c>
      <c r="T2133" s="4">
        <v>35</v>
      </c>
      <c r="U2133" s="4" t="s">
        <v>6014</v>
      </c>
      <c r="V2133" s="4">
        <v>9.7899999999999991</v>
      </c>
      <c r="W2133" s="4">
        <v>7</v>
      </c>
      <c r="X2133" s="4" t="s">
        <v>6018</v>
      </c>
      <c r="Y2133" s="4" t="b">
        <v>0</v>
      </c>
      <c r="Z2133" s="4" t="b">
        <v>0</v>
      </c>
      <c r="AA2133" s="4" t="b">
        <v>0</v>
      </c>
      <c r="AB2133" s="4" t="b">
        <v>0</v>
      </c>
      <c r="AC2133" s="4" t="b">
        <v>1</v>
      </c>
    </row>
    <row r="2134" spans="1:29" x14ac:dyDescent="0.25">
      <c r="A2134" s="4" t="s">
        <v>4285</v>
      </c>
      <c r="B2134" s="4" t="s">
        <v>4286</v>
      </c>
      <c r="C2134" s="9">
        <v>45551</v>
      </c>
      <c r="D2134" s="9" t="str">
        <f>TEXT(Transaction_2[[#This Row],[transaction_date]],"yyyy")</f>
        <v>2024</v>
      </c>
      <c r="E2134" s="9" t="str">
        <f>TEXT(Transaction_2[[#This Row],[transaction_date]],"mmm")</f>
        <v>Sep</v>
      </c>
      <c r="F2134" s="4">
        <v>44</v>
      </c>
      <c r="G2134" s="4" t="s">
        <v>6021</v>
      </c>
      <c r="H2134" s="4" t="s">
        <v>53</v>
      </c>
      <c r="I2134" s="4" t="s">
        <v>6022</v>
      </c>
      <c r="J2134" s="4">
        <v>2</v>
      </c>
      <c r="K2134" s="4">
        <v>119.36</v>
      </c>
      <c r="L2134" s="4">
        <v>238.73</v>
      </c>
      <c r="M2134" s="12">
        <f>Transaction_2[[#This Row],[total_amount]]*(1-Transaction_2[[#This Row],[discount_percentage]]/100)</f>
        <v>211.03731999999999</v>
      </c>
      <c r="N2134" s="12">
        <f>Transaction_2[[#This Row],[total_amount]]-(Transaction_2[[#This Row],[total_amount]]*Transaction_2[[#This Row],[discount_percentage]]/100)</f>
        <v>211.03731999999999</v>
      </c>
      <c r="O2134" s="4" t="s">
        <v>28</v>
      </c>
      <c r="P2134" s="4" t="s">
        <v>24</v>
      </c>
      <c r="Q2134" s="4">
        <v>35</v>
      </c>
      <c r="R2134" s="4" t="s">
        <v>6010</v>
      </c>
      <c r="S2134" s="4" t="b">
        <v>1</v>
      </c>
      <c r="T2134" s="4">
        <v>11.6</v>
      </c>
      <c r="U2134" s="4" t="s">
        <v>6028</v>
      </c>
      <c r="V2134" s="4">
        <v>11.36</v>
      </c>
      <c r="W2134" s="4">
        <v>8</v>
      </c>
      <c r="X2134" s="4" t="s">
        <v>6020</v>
      </c>
      <c r="Y2134" s="4" t="b">
        <v>0</v>
      </c>
      <c r="Z2134" s="4" t="b">
        <v>0</v>
      </c>
      <c r="AA2134" s="4" t="b">
        <v>0</v>
      </c>
      <c r="AB2134" s="4" t="b">
        <v>0</v>
      </c>
      <c r="AC2134" s="4" t="b">
        <v>0</v>
      </c>
    </row>
    <row r="2135" spans="1:29" x14ac:dyDescent="0.25">
      <c r="A2135" s="4" t="s">
        <v>4287</v>
      </c>
      <c r="B2135" s="4" t="s">
        <v>4288</v>
      </c>
      <c r="C2135" s="9">
        <v>45678</v>
      </c>
      <c r="D2135" s="9" t="str">
        <f>TEXT(Transaction_2[[#This Row],[transaction_date]],"yyyy")</f>
        <v>2025</v>
      </c>
      <c r="E2135" s="9" t="str">
        <f>TEXT(Transaction_2[[#This Row],[transaction_date]],"mmm")</f>
        <v>Jan</v>
      </c>
      <c r="F2135" s="4">
        <v>47</v>
      </c>
      <c r="G2135" s="4" t="s">
        <v>6021</v>
      </c>
      <c r="H2135" s="4" t="s">
        <v>65</v>
      </c>
      <c r="I2135" s="4" t="s">
        <v>6025</v>
      </c>
      <c r="J2135" s="4">
        <v>2</v>
      </c>
      <c r="K2135" s="4">
        <v>171.13</v>
      </c>
      <c r="L2135" s="4">
        <v>342.27</v>
      </c>
      <c r="M2135" s="12">
        <f>Transaction_2[[#This Row],[total_amount]]*(1-Transaction_2[[#This Row],[discount_percentage]]/100)</f>
        <v>240.61581000000001</v>
      </c>
      <c r="N2135" s="12">
        <f>Transaction_2[[#This Row],[total_amount]]-(Transaction_2[[#This Row],[total_amount]]*Transaction_2[[#This Row],[discount_percentage]]/100)</f>
        <v>240.61580999999998</v>
      </c>
      <c r="O2135" s="4" t="s">
        <v>54</v>
      </c>
      <c r="P2135" s="4" t="s">
        <v>24</v>
      </c>
      <c r="Q2135" s="4">
        <v>2</v>
      </c>
      <c r="R2135" s="4" t="s">
        <v>6023</v>
      </c>
      <c r="S2135" s="4" t="b">
        <v>1</v>
      </c>
      <c r="T2135" s="4">
        <v>29.7</v>
      </c>
      <c r="U2135" s="4" t="s">
        <v>6014</v>
      </c>
      <c r="V2135" s="4">
        <v>23.03</v>
      </c>
      <c r="W2135" s="4">
        <v>14</v>
      </c>
      <c r="X2135" s="4" t="s">
        <v>6020</v>
      </c>
      <c r="Y2135" s="4" t="b">
        <v>0</v>
      </c>
      <c r="Z2135" s="4" t="b">
        <v>1</v>
      </c>
      <c r="AA2135" s="4" t="b">
        <v>1</v>
      </c>
      <c r="AB2135" s="4" t="b">
        <v>0</v>
      </c>
      <c r="AC2135" s="4" t="b">
        <v>0</v>
      </c>
    </row>
    <row r="2136" spans="1:29" x14ac:dyDescent="0.25">
      <c r="A2136" s="4" t="s">
        <v>4289</v>
      </c>
      <c r="B2136" s="4" t="s">
        <v>4290</v>
      </c>
      <c r="C2136" s="9">
        <v>45801</v>
      </c>
      <c r="D2136" s="9" t="str">
        <f>TEXT(Transaction_2[[#This Row],[transaction_date]],"yyyy")</f>
        <v>2025</v>
      </c>
      <c r="E2136" s="9" t="str">
        <f>TEXT(Transaction_2[[#This Row],[transaction_date]],"mmm")</f>
        <v>May</v>
      </c>
      <c r="F2136" s="4">
        <v>68</v>
      </c>
      <c r="G2136" s="4" t="s">
        <v>6008</v>
      </c>
      <c r="H2136" s="4" t="s">
        <v>39</v>
      </c>
      <c r="I2136" s="4" t="s">
        <v>6015</v>
      </c>
      <c r="J2136" s="4">
        <v>4</v>
      </c>
      <c r="K2136" s="4">
        <v>204.79</v>
      </c>
      <c r="L2136" s="4">
        <v>819.14</v>
      </c>
      <c r="M2136" s="12">
        <f>Transaction_2[[#This Row],[total_amount]]*(1-Transaction_2[[#This Row],[discount_percentage]]/100)</f>
        <v>819.14</v>
      </c>
      <c r="N2136" s="12">
        <f>Transaction_2[[#This Row],[total_amount]]-(Transaction_2[[#This Row],[total_amount]]*Transaction_2[[#This Row],[discount_percentage]]/100)</f>
        <v>819.14</v>
      </c>
      <c r="O2136" s="4" t="s">
        <v>31</v>
      </c>
      <c r="P2136" s="4" t="s">
        <v>32</v>
      </c>
      <c r="Q2136" s="4">
        <v>2</v>
      </c>
      <c r="R2136" s="4" t="s">
        <v>6023</v>
      </c>
      <c r="S2136" s="4" t="b">
        <v>0</v>
      </c>
      <c r="T2136" s="4">
        <v>0</v>
      </c>
      <c r="U2136" s="4" t="s">
        <v>6006</v>
      </c>
      <c r="V2136" s="4">
        <v>22.24</v>
      </c>
      <c r="W2136" s="4">
        <v>25</v>
      </c>
      <c r="X2136" s="4" t="s">
        <v>6007</v>
      </c>
      <c r="Y2136" s="4" t="b">
        <v>0</v>
      </c>
      <c r="Z2136" s="4" t="b">
        <v>0</v>
      </c>
      <c r="AA2136" s="4" t="b">
        <v>0</v>
      </c>
      <c r="AB2136" s="4" t="b">
        <v>1</v>
      </c>
      <c r="AC2136" s="4" t="b">
        <v>0</v>
      </c>
    </row>
    <row r="2137" spans="1:29" x14ac:dyDescent="0.25">
      <c r="A2137" s="4" t="s">
        <v>4291</v>
      </c>
      <c r="B2137" s="4" t="s">
        <v>4292</v>
      </c>
      <c r="C2137" s="9">
        <v>45758</v>
      </c>
      <c r="D2137" s="9" t="str">
        <f>TEXT(Transaction_2[[#This Row],[transaction_date]],"yyyy")</f>
        <v>2025</v>
      </c>
      <c r="E2137" s="9" t="str">
        <f>TEXT(Transaction_2[[#This Row],[transaction_date]],"mmm")</f>
        <v>Apr</v>
      </c>
      <c r="F2137" s="4">
        <v>66</v>
      </c>
      <c r="G2137" s="4" t="s">
        <v>6008</v>
      </c>
      <c r="H2137" s="4" t="s">
        <v>53</v>
      </c>
      <c r="I2137" s="4" t="s">
        <v>6022</v>
      </c>
      <c r="J2137" s="4">
        <v>4</v>
      </c>
      <c r="K2137" s="4">
        <v>270.17</v>
      </c>
      <c r="L2137" s="4">
        <v>1080.68</v>
      </c>
      <c r="M2137" s="12">
        <f>Transaction_2[[#This Row],[total_amount]]*(1-Transaction_2[[#This Row],[discount_percentage]]/100)</f>
        <v>668.94092000000001</v>
      </c>
      <c r="N2137" s="12">
        <f>Transaction_2[[#This Row],[total_amount]]-(Transaction_2[[#This Row],[total_amount]]*Transaction_2[[#This Row],[discount_percentage]]/100)</f>
        <v>668.94092000000001</v>
      </c>
      <c r="O2137" s="4" t="s">
        <v>23</v>
      </c>
      <c r="P2137" s="4" t="s">
        <v>36</v>
      </c>
      <c r="Q2137" s="4">
        <v>40</v>
      </c>
      <c r="R2137" s="4" t="s">
        <v>6010</v>
      </c>
      <c r="S2137" s="4" t="b">
        <v>1</v>
      </c>
      <c r="T2137" s="4">
        <v>38.1</v>
      </c>
      <c r="U2137" s="4" t="s">
        <v>6014</v>
      </c>
      <c r="V2137" s="4">
        <v>11.82</v>
      </c>
      <c r="W2137" s="4">
        <v>14</v>
      </c>
      <c r="X2137" s="4" t="s">
        <v>6020</v>
      </c>
      <c r="Y2137" s="4" t="b">
        <v>1</v>
      </c>
      <c r="Z2137" s="4" t="b">
        <v>0</v>
      </c>
      <c r="AA2137" s="4" t="b">
        <v>0</v>
      </c>
      <c r="AB2137" s="4" t="b">
        <v>0</v>
      </c>
      <c r="AC2137" s="4" t="b">
        <v>0</v>
      </c>
    </row>
    <row r="2138" spans="1:29" x14ac:dyDescent="0.25">
      <c r="A2138" s="4" t="s">
        <v>4293</v>
      </c>
      <c r="B2138" s="4" t="s">
        <v>4294</v>
      </c>
      <c r="C2138" s="9">
        <v>45526</v>
      </c>
      <c r="D2138" s="9" t="str">
        <f>TEXT(Transaction_2[[#This Row],[transaction_date]],"yyyy")</f>
        <v>2024</v>
      </c>
      <c r="E2138" s="9" t="str">
        <f>TEXT(Transaction_2[[#This Row],[transaction_date]],"mmm")</f>
        <v>Aug</v>
      </c>
      <c r="F2138" s="4">
        <v>25</v>
      </c>
      <c r="G2138" s="4" t="s">
        <v>6003</v>
      </c>
      <c r="H2138" s="4" t="s">
        <v>39</v>
      </c>
      <c r="I2138" s="4" t="s">
        <v>6015</v>
      </c>
      <c r="J2138" s="4">
        <v>2</v>
      </c>
      <c r="K2138" s="4">
        <v>121.93</v>
      </c>
      <c r="L2138" s="4">
        <v>243.85</v>
      </c>
      <c r="M2138" s="12">
        <f>Transaction_2[[#This Row],[total_amount]]*(1-Transaction_2[[#This Row],[discount_percentage]]/100)</f>
        <v>243.85</v>
      </c>
      <c r="N2138" s="12">
        <f>Transaction_2[[#This Row],[total_amount]]-(Transaction_2[[#This Row],[total_amount]]*Transaction_2[[#This Row],[discount_percentage]]/100)</f>
        <v>243.85</v>
      </c>
      <c r="O2138" s="4" t="s">
        <v>23</v>
      </c>
      <c r="P2138" s="4" t="s">
        <v>24</v>
      </c>
      <c r="Q2138" s="4">
        <v>7</v>
      </c>
      <c r="R2138" s="4" t="s">
        <v>6005</v>
      </c>
      <c r="S2138" s="4" t="b">
        <v>0</v>
      </c>
      <c r="T2138" s="4">
        <v>0</v>
      </c>
      <c r="U2138" s="4" t="s">
        <v>6006</v>
      </c>
      <c r="V2138" s="4">
        <v>20.260000000000002</v>
      </c>
      <c r="W2138" s="4">
        <v>22</v>
      </c>
      <c r="X2138" s="4" t="s">
        <v>6007</v>
      </c>
      <c r="Y2138" s="4" t="b">
        <v>0</v>
      </c>
      <c r="Z2138" s="4" t="b">
        <v>0</v>
      </c>
      <c r="AA2138" s="4" t="b">
        <v>0</v>
      </c>
      <c r="AB2138" s="4" t="b">
        <v>0</v>
      </c>
      <c r="AC2138" s="4" t="b">
        <v>0</v>
      </c>
    </row>
    <row r="2139" spans="1:29" x14ac:dyDescent="0.25">
      <c r="A2139" s="4" t="s">
        <v>4295</v>
      </c>
      <c r="B2139" s="4" t="s">
        <v>4296</v>
      </c>
      <c r="C2139" s="9">
        <v>45832</v>
      </c>
      <c r="D2139" s="9" t="str">
        <f>TEXT(Transaction_2[[#This Row],[transaction_date]],"yyyy")</f>
        <v>2025</v>
      </c>
      <c r="E2139" s="9" t="str">
        <f>TEXT(Transaction_2[[#This Row],[transaction_date]],"mmm")</f>
        <v>Jun</v>
      </c>
      <c r="F2139" s="4">
        <v>26</v>
      </c>
      <c r="G2139" s="4" t="s">
        <v>6003</v>
      </c>
      <c r="H2139" s="4" t="s">
        <v>39</v>
      </c>
      <c r="I2139" s="4" t="s">
        <v>6015</v>
      </c>
      <c r="J2139" s="4">
        <v>1</v>
      </c>
      <c r="K2139" s="4">
        <v>217.03</v>
      </c>
      <c r="L2139" s="4">
        <v>217.03</v>
      </c>
      <c r="M2139" s="12">
        <f>Transaction_2[[#This Row],[total_amount]]*(1-Transaction_2[[#This Row],[discount_percentage]]/100)</f>
        <v>217.03</v>
      </c>
      <c r="N2139" s="12">
        <f>Transaction_2[[#This Row],[total_amount]]-(Transaction_2[[#This Row],[total_amount]]*Transaction_2[[#This Row],[discount_percentage]]/100)</f>
        <v>217.03</v>
      </c>
      <c r="O2139" s="4" t="s">
        <v>54</v>
      </c>
      <c r="P2139" s="4" t="s">
        <v>36</v>
      </c>
      <c r="Q2139" s="4">
        <v>29</v>
      </c>
      <c r="R2139" s="4" t="s">
        <v>6010</v>
      </c>
      <c r="S2139" s="4" t="b">
        <v>0</v>
      </c>
      <c r="T2139" s="4">
        <v>0</v>
      </c>
      <c r="U2139" s="4" t="s">
        <v>6006</v>
      </c>
      <c r="V2139" s="4">
        <v>8.2200000000000006</v>
      </c>
      <c r="W2139" s="4">
        <v>4</v>
      </c>
      <c r="X2139" s="4" t="s">
        <v>6018</v>
      </c>
      <c r="Y2139" s="4" t="b">
        <v>1</v>
      </c>
      <c r="Z2139" s="4" t="b">
        <v>0</v>
      </c>
      <c r="AA2139" s="4" t="b">
        <v>0</v>
      </c>
      <c r="AB2139" s="4" t="b">
        <v>1</v>
      </c>
      <c r="AC2139" s="4" t="b">
        <v>0</v>
      </c>
    </row>
    <row r="2140" spans="1:29" x14ac:dyDescent="0.25">
      <c r="A2140" s="4" t="s">
        <v>4297</v>
      </c>
      <c r="B2140" s="4" t="s">
        <v>4298</v>
      </c>
      <c r="C2140" s="9">
        <v>45736</v>
      </c>
      <c r="D2140" s="9" t="str">
        <f>TEXT(Transaction_2[[#This Row],[transaction_date]],"yyyy")</f>
        <v>2025</v>
      </c>
      <c r="E2140" s="9" t="str">
        <f>TEXT(Transaction_2[[#This Row],[transaction_date]],"mmm")</f>
        <v>Mar</v>
      </c>
      <c r="F2140" s="4">
        <v>34</v>
      </c>
      <c r="G2140" s="4" t="s">
        <v>6017</v>
      </c>
      <c r="H2140" s="4" t="s">
        <v>80</v>
      </c>
      <c r="I2140" s="4" t="s">
        <v>6026</v>
      </c>
      <c r="J2140" s="4">
        <v>3</v>
      </c>
      <c r="K2140" s="4">
        <v>230.47</v>
      </c>
      <c r="L2140" s="4">
        <v>691.41</v>
      </c>
      <c r="M2140" s="12">
        <f>Transaction_2[[#This Row],[total_amount]]*(1-Transaction_2[[#This Row],[discount_percentage]]/100)</f>
        <v>691.41</v>
      </c>
      <c r="N2140" s="12">
        <f>Transaction_2[[#This Row],[total_amount]]-(Transaction_2[[#This Row],[total_amount]]*Transaction_2[[#This Row],[discount_percentage]]/100)</f>
        <v>691.41</v>
      </c>
      <c r="O2140" s="4" t="s">
        <v>54</v>
      </c>
      <c r="P2140" s="4" t="s">
        <v>36</v>
      </c>
      <c r="Q2140" s="4">
        <v>19</v>
      </c>
      <c r="R2140" s="4" t="s">
        <v>6005</v>
      </c>
      <c r="S2140" s="4" t="b">
        <v>0</v>
      </c>
      <c r="T2140" s="4">
        <v>0</v>
      </c>
      <c r="U2140" s="4" t="s">
        <v>6006</v>
      </c>
      <c r="V2140" s="4">
        <v>11.73</v>
      </c>
      <c r="W2140" s="4">
        <v>28</v>
      </c>
      <c r="X2140" s="4" t="s">
        <v>6007</v>
      </c>
      <c r="Y2140" s="4" t="b">
        <v>0</v>
      </c>
      <c r="Z2140" s="4" t="b">
        <v>0</v>
      </c>
      <c r="AA2140" s="4" t="b">
        <v>0</v>
      </c>
      <c r="AB2140" s="4" t="b">
        <v>0</v>
      </c>
      <c r="AC2140" s="4" t="b">
        <v>0</v>
      </c>
    </row>
    <row r="2141" spans="1:29" x14ac:dyDescent="0.25">
      <c r="A2141" s="4" t="s">
        <v>4299</v>
      </c>
      <c r="B2141" s="4" t="s">
        <v>4300</v>
      </c>
      <c r="C2141" s="9">
        <v>45738</v>
      </c>
      <c r="D2141" s="9" t="str">
        <f>TEXT(Transaction_2[[#This Row],[transaction_date]],"yyyy")</f>
        <v>2025</v>
      </c>
      <c r="E2141" s="9" t="str">
        <f>TEXT(Transaction_2[[#This Row],[transaction_date]],"mmm")</f>
        <v>Mar</v>
      </c>
      <c r="F2141" s="4">
        <v>66</v>
      </c>
      <c r="G2141" s="4" t="s">
        <v>6008</v>
      </c>
      <c r="H2141" s="4" t="s">
        <v>80</v>
      </c>
      <c r="I2141" s="4" t="s">
        <v>6026</v>
      </c>
      <c r="J2141" s="4">
        <v>6</v>
      </c>
      <c r="K2141" s="4">
        <v>78.290000000000006</v>
      </c>
      <c r="L2141" s="4">
        <v>469.74</v>
      </c>
      <c r="M2141" s="12">
        <f>Transaction_2[[#This Row],[total_amount]]*(1-Transaction_2[[#This Row],[discount_percentage]]/100)</f>
        <v>469.74</v>
      </c>
      <c r="N2141" s="12">
        <f>Transaction_2[[#This Row],[total_amount]]-(Transaction_2[[#This Row],[total_amount]]*Transaction_2[[#This Row],[discount_percentage]]/100)</f>
        <v>469.74</v>
      </c>
      <c r="O2141" s="4" t="s">
        <v>31</v>
      </c>
      <c r="P2141" s="4" t="s">
        <v>57</v>
      </c>
      <c r="Q2141" s="4">
        <v>4</v>
      </c>
      <c r="R2141" s="4" t="s">
        <v>6023</v>
      </c>
      <c r="S2141" s="4" t="b">
        <v>0</v>
      </c>
      <c r="T2141" s="4">
        <v>0</v>
      </c>
      <c r="U2141" s="4" t="s">
        <v>6006</v>
      </c>
      <c r="V2141" s="4">
        <v>10.37</v>
      </c>
      <c r="W2141" s="4">
        <v>2</v>
      </c>
      <c r="X2141" s="4" t="s">
        <v>6016</v>
      </c>
      <c r="Y2141" s="4" t="b">
        <v>0</v>
      </c>
      <c r="Z2141" s="4" t="b">
        <v>0</v>
      </c>
      <c r="AA2141" s="4" t="b">
        <v>0</v>
      </c>
      <c r="AB2141" s="4" t="b">
        <v>0</v>
      </c>
      <c r="AC2141" s="4" t="b">
        <v>1</v>
      </c>
    </row>
    <row r="2142" spans="1:29" x14ac:dyDescent="0.25">
      <c r="A2142" s="4" t="s">
        <v>4301</v>
      </c>
      <c r="B2142" s="4" t="s">
        <v>4302</v>
      </c>
      <c r="C2142" s="9">
        <v>45715</v>
      </c>
      <c r="D2142" s="9" t="str">
        <f>TEXT(Transaction_2[[#This Row],[transaction_date]],"yyyy")</f>
        <v>2025</v>
      </c>
      <c r="E2142" s="9" t="str">
        <f>TEXT(Transaction_2[[#This Row],[transaction_date]],"mmm")</f>
        <v>Feb</v>
      </c>
      <c r="F2142" s="4">
        <v>67</v>
      </c>
      <c r="G2142" s="4" t="s">
        <v>6008</v>
      </c>
      <c r="H2142" s="4" t="s">
        <v>44</v>
      </c>
      <c r="I2142" s="4" t="s">
        <v>6019</v>
      </c>
      <c r="J2142" s="4">
        <v>4</v>
      </c>
      <c r="K2142" s="4">
        <v>142.5</v>
      </c>
      <c r="L2142" s="4">
        <v>570</v>
      </c>
      <c r="M2142" s="12">
        <f>Transaction_2[[#This Row],[total_amount]]*(1-Transaction_2[[#This Row],[discount_percentage]]/100)</f>
        <v>570</v>
      </c>
      <c r="N2142" s="12">
        <f>Transaction_2[[#This Row],[total_amount]]-(Transaction_2[[#This Row],[total_amount]]*Transaction_2[[#This Row],[discount_percentage]]/100)</f>
        <v>570</v>
      </c>
      <c r="O2142" s="4" t="s">
        <v>54</v>
      </c>
      <c r="P2142" s="4" t="s">
        <v>24</v>
      </c>
      <c r="Q2142" s="4">
        <v>37</v>
      </c>
      <c r="R2142" s="4" t="s">
        <v>6010</v>
      </c>
      <c r="S2142" s="4" t="b">
        <v>0</v>
      </c>
      <c r="T2142" s="4">
        <v>0</v>
      </c>
      <c r="U2142" s="4" t="s">
        <v>6006</v>
      </c>
      <c r="V2142" s="4">
        <v>5.77</v>
      </c>
      <c r="W2142" s="4">
        <v>24</v>
      </c>
      <c r="X2142" s="4" t="s">
        <v>6007</v>
      </c>
      <c r="Y2142" s="4" t="b">
        <v>0</v>
      </c>
      <c r="Z2142" s="4" t="b">
        <v>0</v>
      </c>
      <c r="AA2142" s="4" t="b">
        <v>0</v>
      </c>
      <c r="AB2142" s="4" t="b">
        <v>0</v>
      </c>
      <c r="AC2142" s="4" t="b">
        <v>0</v>
      </c>
    </row>
    <row r="2143" spans="1:29" x14ac:dyDescent="0.25">
      <c r="A2143" s="4" t="s">
        <v>4303</v>
      </c>
      <c r="B2143" s="4" t="s">
        <v>4304</v>
      </c>
      <c r="C2143" s="9">
        <v>45802</v>
      </c>
      <c r="D2143" s="9" t="str">
        <f>TEXT(Transaction_2[[#This Row],[transaction_date]],"yyyy")</f>
        <v>2025</v>
      </c>
      <c r="E2143" s="9" t="str">
        <f>TEXT(Transaction_2[[#This Row],[transaction_date]],"mmm")</f>
        <v>May</v>
      </c>
      <c r="F2143" s="4">
        <v>74</v>
      </c>
      <c r="G2143" s="4" t="s">
        <v>6011</v>
      </c>
      <c r="H2143" s="4" t="s">
        <v>44</v>
      </c>
      <c r="I2143" s="4" t="s">
        <v>6019</v>
      </c>
      <c r="J2143" s="4">
        <v>4</v>
      </c>
      <c r="K2143" s="4">
        <v>19.93</v>
      </c>
      <c r="L2143" s="4">
        <v>79.709999999999994</v>
      </c>
      <c r="M2143" s="12">
        <f>Transaction_2[[#This Row],[total_amount]]*(1-Transaction_2[[#This Row],[discount_percentage]]/100)</f>
        <v>79.709999999999994</v>
      </c>
      <c r="N2143" s="12">
        <f>Transaction_2[[#This Row],[total_amount]]-(Transaction_2[[#This Row],[total_amount]]*Transaction_2[[#This Row],[discount_percentage]]/100)</f>
        <v>79.709999999999994</v>
      </c>
      <c r="O2143" s="4" t="s">
        <v>90</v>
      </c>
      <c r="P2143" s="4" t="s">
        <v>57</v>
      </c>
      <c r="Q2143" s="4">
        <v>0</v>
      </c>
      <c r="R2143" s="4" t="s">
        <v>6027</v>
      </c>
      <c r="S2143" s="4" t="b">
        <v>0</v>
      </c>
      <c r="T2143" s="4">
        <v>0</v>
      </c>
      <c r="U2143" s="4" t="s">
        <v>6006</v>
      </c>
      <c r="V2143" s="4">
        <v>11.54</v>
      </c>
      <c r="W2143" s="4">
        <v>11</v>
      </c>
      <c r="X2143" s="4" t="s">
        <v>6020</v>
      </c>
      <c r="Y2143" s="4" t="b">
        <v>0</v>
      </c>
      <c r="Z2143" s="4" t="b">
        <v>0</v>
      </c>
      <c r="AA2143" s="4" t="b">
        <v>0</v>
      </c>
      <c r="AB2143" s="4" t="b">
        <v>0</v>
      </c>
      <c r="AC2143" s="4" t="b">
        <v>1</v>
      </c>
    </row>
    <row r="2144" spans="1:29" x14ac:dyDescent="0.25">
      <c r="A2144" s="4" t="s">
        <v>4305</v>
      </c>
      <c r="B2144" s="4" t="s">
        <v>4306</v>
      </c>
      <c r="C2144" s="9">
        <v>45625</v>
      </c>
      <c r="D2144" s="9" t="str">
        <f>TEXT(Transaction_2[[#This Row],[transaction_date]],"yyyy")</f>
        <v>2024</v>
      </c>
      <c r="E2144" s="9" t="str">
        <f>TEXT(Transaction_2[[#This Row],[transaction_date]],"mmm")</f>
        <v>Nov</v>
      </c>
      <c r="F2144" s="4">
        <v>20</v>
      </c>
      <c r="G2144" s="4" t="s">
        <v>6003</v>
      </c>
      <c r="H2144" s="4" t="s">
        <v>27</v>
      </c>
      <c r="I2144" s="4" t="s">
        <v>6009</v>
      </c>
      <c r="J2144" s="4">
        <v>3</v>
      </c>
      <c r="K2144" s="4">
        <v>277.99</v>
      </c>
      <c r="L2144" s="4">
        <v>833.98</v>
      </c>
      <c r="M2144" s="12">
        <f>Transaction_2[[#This Row],[total_amount]]*(1-Transaction_2[[#This Row],[discount_percentage]]/100)</f>
        <v>726.39657999999997</v>
      </c>
      <c r="N2144" s="12">
        <f>Transaction_2[[#This Row],[total_amount]]-(Transaction_2[[#This Row],[total_amount]]*Transaction_2[[#This Row],[discount_percentage]]/100)</f>
        <v>726.39657999999997</v>
      </c>
      <c r="O2144" s="4" t="s">
        <v>31</v>
      </c>
      <c r="P2144" s="4" t="s">
        <v>24</v>
      </c>
      <c r="Q2144" s="4">
        <v>35</v>
      </c>
      <c r="R2144" s="4" t="s">
        <v>6010</v>
      </c>
      <c r="S2144" s="4" t="b">
        <v>1</v>
      </c>
      <c r="T2144" s="4">
        <v>12.9</v>
      </c>
      <c r="U2144" s="4" t="s">
        <v>6028</v>
      </c>
      <c r="V2144" s="4">
        <v>6.71</v>
      </c>
      <c r="W2144" s="4">
        <v>25</v>
      </c>
      <c r="X2144" s="4" t="s">
        <v>6007</v>
      </c>
      <c r="Y2144" s="4" t="b">
        <v>0</v>
      </c>
      <c r="Z2144" s="4" t="b">
        <v>0</v>
      </c>
      <c r="AA2144" s="4" t="b">
        <v>1</v>
      </c>
      <c r="AB2144" s="4" t="b">
        <v>0</v>
      </c>
      <c r="AC2144" s="4" t="b">
        <v>0</v>
      </c>
    </row>
    <row r="2145" spans="1:29" x14ac:dyDescent="0.25">
      <c r="A2145" s="4" t="s">
        <v>4307</v>
      </c>
      <c r="B2145" s="4" t="s">
        <v>4308</v>
      </c>
      <c r="C2145" s="9">
        <v>45660</v>
      </c>
      <c r="D2145" s="9" t="str">
        <f>TEXT(Transaction_2[[#This Row],[transaction_date]],"yyyy")</f>
        <v>2025</v>
      </c>
      <c r="E2145" s="9" t="str">
        <f>TEXT(Transaction_2[[#This Row],[transaction_date]],"mmm")</f>
        <v>Jan</v>
      </c>
      <c r="F2145" s="4">
        <v>18</v>
      </c>
      <c r="G2145" s="4" t="s">
        <v>6003</v>
      </c>
      <c r="H2145" s="4" t="s">
        <v>44</v>
      </c>
      <c r="I2145" s="4" t="s">
        <v>6019</v>
      </c>
      <c r="J2145" s="4">
        <v>4</v>
      </c>
      <c r="K2145" s="4">
        <v>257.81</v>
      </c>
      <c r="L2145" s="4">
        <v>1031.26</v>
      </c>
      <c r="M2145" s="12">
        <f>Transaction_2[[#This Row],[total_amount]]*(1-Transaction_2[[#This Row],[discount_percentage]]/100)</f>
        <v>816.75792000000001</v>
      </c>
      <c r="N2145" s="12">
        <f>Transaction_2[[#This Row],[total_amount]]-(Transaction_2[[#This Row],[total_amount]]*Transaction_2[[#This Row],[discount_percentage]]/100)</f>
        <v>816.75792000000001</v>
      </c>
      <c r="O2145" s="4" t="s">
        <v>28</v>
      </c>
      <c r="P2145" s="4" t="s">
        <v>24</v>
      </c>
      <c r="Q2145" s="4">
        <v>24</v>
      </c>
      <c r="R2145" s="4" t="s">
        <v>6005</v>
      </c>
      <c r="S2145" s="4" t="b">
        <v>1</v>
      </c>
      <c r="T2145" s="4">
        <v>20.8</v>
      </c>
      <c r="U2145" s="4" t="s">
        <v>6028</v>
      </c>
      <c r="V2145" s="4">
        <v>5.69</v>
      </c>
      <c r="W2145" s="4">
        <v>5</v>
      </c>
      <c r="X2145" s="4" t="s">
        <v>6018</v>
      </c>
      <c r="Y2145" s="4" t="b">
        <v>0</v>
      </c>
      <c r="Z2145" s="4" t="b">
        <v>0</v>
      </c>
      <c r="AA2145" s="4" t="b">
        <v>0</v>
      </c>
      <c r="AB2145" s="4" t="b">
        <v>0</v>
      </c>
      <c r="AC2145" s="4" t="b">
        <v>0</v>
      </c>
    </row>
    <row r="2146" spans="1:29" x14ac:dyDescent="0.25">
      <c r="A2146" s="4" t="s">
        <v>4309</v>
      </c>
      <c r="B2146" s="4" t="s">
        <v>4310</v>
      </c>
      <c r="C2146" s="9">
        <v>45687</v>
      </c>
      <c r="D2146" s="9" t="str">
        <f>TEXT(Transaction_2[[#This Row],[transaction_date]],"yyyy")</f>
        <v>2025</v>
      </c>
      <c r="E2146" s="9" t="str">
        <f>TEXT(Transaction_2[[#This Row],[transaction_date]],"mmm")</f>
        <v>Jan</v>
      </c>
      <c r="F2146" s="4">
        <v>44</v>
      </c>
      <c r="G2146" s="4" t="s">
        <v>6021</v>
      </c>
      <c r="H2146" s="4" t="s">
        <v>80</v>
      </c>
      <c r="I2146" s="4" t="s">
        <v>6026</v>
      </c>
      <c r="J2146" s="4">
        <v>1</v>
      </c>
      <c r="K2146" s="4">
        <v>148.66999999999999</v>
      </c>
      <c r="L2146" s="4">
        <v>148.66999999999999</v>
      </c>
      <c r="M2146" s="12">
        <f>Transaction_2[[#This Row],[total_amount]]*(1-Transaction_2[[#This Row],[discount_percentage]]/100)</f>
        <v>83.552540000000008</v>
      </c>
      <c r="N2146" s="12">
        <f>Transaction_2[[#This Row],[total_amount]]-(Transaction_2[[#This Row],[total_amount]]*Transaction_2[[#This Row],[discount_percentage]]/100)</f>
        <v>83.552539999999993</v>
      </c>
      <c r="O2146" s="4" t="s">
        <v>23</v>
      </c>
      <c r="P2146" s="4" t="s">
        <v>24</v>
      </c>
      <c r="Q2146" s="4">
        <v>3</v>
      </c>
      <c r="R2146" s="4" t="s">
        <v>6023</v>
      </c>
      <c r="S2146" s="4" t="b">
        <v>1</v>
      </c>
      <c r="T2146" s="4">
        <v>43.8</v>
      </c>
      <c r="U2146" s="4" t="s">
        <v>6014</v>
      </c>
      <c r="V2146" s="4">
        <v>7.84</v>
      </c>
      <c r="W2146" s="4">
        <v>12</v>
      </c>
      <c r="X2146" s="4" t="s">
        <v>6020</v>
      </c>
      <c r="Y2146" s="4" t="b">
        <v>0</v>
      </c>
      <c r="Z2146" s="4" t="b">
        <v>0</v>
      </c>
      <c r="AA2146" s="4" t="b">
        <v>0</v>
      </c>
      <c r="AB2146" s="4" t="b">
        <v>0</v>
      </c>
      <c r="AC2146" s="4" t="b">
        <v>0</v>
      </c>
    </row>
    <row r="2147" spans="1:29" x14ac:dyDescent="0.25">
      <c r="A2147" s="4" t="s">
        <v>4311</v>
      </c>
      <c r="B2147" s="4" t="s">
        <v>4312</v>
      </c>
      <c r="C2147" s="9">
        <v>45575</v>
      </c>
      <c r="D2147" s="9" t="str">
        <f>TEXT(Transaction_2[[#This Row],[transaction_date]],"yyyy")</f>
        <v>2024</v>
      </c>
      <c r="E2147" s="9" t="str">
        <f>TEXT(Transaction_2[[#This Row],[transaction_date]],"mmm")</f>
        <v>Oct</v>
      </c>
      <c r="F2147" s="4">
        <v>39</v>
      </c>
      <c r="G2147" s="4" t="s">
        <v>6017</v>
      </c>
      <c r="H2147" s="4" t="s">
        <v>39</v>
      </c>
      <c r="I2147" s="4" t="s">
        <v>6015</v>
      </c>
      <c r="J2147" s="4">
        <v>1</v>
      </c>
      <c r="K2147" s="4">
        <v>100.55</v>
      </c>
      <c r="L2147" s="4">
        <v>100.55</v>
      </c>
      <c r="M2147" s="12">
        <f>Transaction_2[[#This Row],[total_amount]]*(1-Transaction_2[[#This Row],[discount_percentage]]/100)</f>
        <v>65.45805</v>
      </c>
      <c r="N2147" s="12">
        <f>Transaction_2[[#This Row],[total_amount]]-(Transaction_2[[#This Row],[total_amount]]*Transaction_2[[#This Row],[discount_percentage]]/100)</f>
        <v>65.45805</v>
      </c>
      <c r="O2147" s="4" t="s">
        <v>31</v>
      </c>
      <c r="P2147" s="4" t="s">
        <v>24</v>
      </c>
      <c r="Q2147" s="4">
        <v>22</v>
      </c>
      <c r="R2147" s="4" t="s">
        <v>6005</v>
      </c>
      <c r="S2147" s="4" t="b">
        <v>1</v>
      </c>
      <c r="T2147" s="4">
        <v>34.9</v>
      </c>
      <c r="U2147" s="4" t="s">
        <v>6014</v>
      </c>
      <c r="V2147" s="4">
        <v>17.96</v>
      </c>
      <c r="W2147" s="4">
        <v>14</v>
      </c>
      <c r="X2147" s="4" t="s">
        <v>6020</v>
      </c>
      <c r="Y2147" s="4" t="b">
        <v>1</v>
      </c>
      <c r="Z2147" s="4" t="b">
        <v>0</v>
      </c>
      <c r="AA2147" s="4" t="b">
        <v>0</v>
      </c>
      <c r="AB2147" s="4" t="b">
        <v>0</v>
      </c>
      <c r="AC2147" s="4" t="b">
        <v>0</v>
      </c>
    </row>
    <row r="2148" spans="1:29" x14ac:dyDescent="0.25">
      <c r="A2148" s="4" t="s">
        <v>4313</v>
      </c>
      <c r="B2148" s="4" t="s">
        <v>4314</v>
      </c>
      <c r="C2148" s="9">
        <v>45623</v>
      </c>
      <c r="D2148" s="9" t="str">
        <f>TEXT(Transaction_2[[#This Row],[transaction_date]],"yyyy")</f>
        <v>2024</v>
      </c>
      <c r="E2148" s="9" t="str">
        <f>TEXT(Transaction_2[[#This Row],[transaction_date]],"mmm")</f>
        <v>Nov</v>
      </c>
      <c r="F2148" s="4">
        <v>71</v>
      </c>
      <c r="G2148" s="4" t="s">
        <v>6011</v>
      </c>
      <c r="H2148" s="4" t="s">
        <v>22</v>
      </c>
      <c r="I2148" s="4" t="s">
        <v>6004</v>
      </c>
      <c r="J2148" s="4">
        <v>1</v>
      </c>
      <c r="K2148" s="4">
        <v>281.99</v>
      </c>
      <c r="L2148" s="4">
        <v>281.99</v>
      </c>
      <c r="M2148" s="12">
        <f>Transaction_2[[#This Row],[total_amount]]*(1-Transaction_2[[#This Row],[discount_percentage]]/100)</f>
        <v>281.99</v>
      </c>
      <c r="N2148" s="12">
        <f>Transaction_2[[#This Row],[total_amount]]-(Transaction_2[[#This Row],[total_amount]]*Transaction_2[[#This Row],[discount_percentage]]/100)</f>
        <v>281.99</v>
      </c>
      <c r="O2148" s="4" t="s">
        <v>23</v>
      </c>
      <c r="P2148" s="4" t="s">
        <v>24</v>
      </c>
      <c r="Q2148" s="4">
        <v>22</v>
      </c>
      <c r="R2148" s="4" t="s">
        <v>6005</v>
      </c>
      <c r="S2148" s="4" t="b">
        <v>0</v>
      </c>
      <c r="T2148" s="4">
        <v>0</v>
      </c>
      <c r="U2148" s="4" t="s">
        <v>6006</v>
      </c>
      <c r="V2148" s="4">
        <v>13.48</v>
      </c>
      <c r="W2148" s="4">
        <v>3</v>
      </c>
      <c r="X2148" s="4" t="s">
        <v>6016</v>
      </c>
      <c r="Y2148" s="4" t="b">
        <v>0</v>
      </c>
      <c r="Z2148" s="4" t="b">
        <v>0</v>
      </c>
      <c r="AA2148" s="4" t="b">
        <v>0</v>
      </c>
      <c r="AB2148" s="4" t="b">
        <v>0</v>
      </c>
      <c r="AC2148" s="4" t="b">
        <v>0</v>
      </c>
    </row>
    <row r="2149" spans="1:29" x14ac:dyDescent="0.25">
      <c r="A2149" s="4" t="s">
        <v>4315</v>
      </c>
      <c r="B2149" s="4" t="s">
        <v>4316</v>
      </c>
      <c r="C2149" s="9">
        <v>45770</v>
      </c>
      <c r="D2149" s="9" t="str">
        <f>TEXT(Transaction_2[[#This Row],[transaction_date]],"yyyy")</f>
        <v>2025</v>
      </c>
      <c r="E2149" s="9" t="str">
        <f>TEXT(Transaction_2[[#This Row],[transaction_date]],"mmm")</f>
        <v>Apr</v>
      </c>
      <c r="F2149" s="4">
        <v>55</v>
      </c>
      <c r="G2149" s="4" t="s">
        <v>6012</v>
      </c>
      <c r="H2149" s="4" t="s">
        <v>35</v>
      </c>
      <c r="I2149" s="4" t="s">
        <v>6013</v>
      </c>
      <c r="J2149" s="4">
        <v>10</v>
      </c>
      <c r="K2149" s="4">
        <v>9.92</v>
      </c>
      <c r="L2149" s="4">
        <v>99.24</v>
      </c>
      <c r="M2149" s="12">
        <f>Transaction_2[[#This Row],[total_amount]]*(1-Transaction_2[[#This Row],[discount_percentage]]/100)</f>
        <v>99.24</v>
      </c>
      <c r="N2149" s="12">
        <f>Transaction_2[[#This Row],[total_amount]]-(Transaction_2[[#This Row],[total_amount]]*Transaction_2[[#This Row],[discount_percentage]]/100)</f>
        <v>99.24</v>
      </c>
      <c r="O2149" s="4" t="s">
        <v>28</v>
      </c>
      <c r="P2149" s="4" t="s">
        <v>36</v>
      </c>
      <c r="Q2149" s="4">
        <v>1</v>
      </c>
      <c r="R2149" s="4" t="s">
        <v>6029</v>
      </c>
      <c r="S2149" s="4" t="b">
        <v>0</v>
      </c>
      <c r="T2149" s="4">
        <v>0</v>
      </c>
      <c r="U2149" s="4" t="s">
        <v>6006</v>
      </c>
      <c r="V2149" s="4">
        <v>11.7</v>
      </c>
      <c r="W2149" s="4">
        <v>15</v>
      </c>
      <c r="X2149" s="4" t="s">
        <v>6007</v>
      </c>
      <c r="Y2149" s="4" t="b">
        <v>1</v>
      </c>
      <c r="Z2149" s="4" t="b">
        <v>0</v>
      </c>
      <c r="AA2149" s="4" t="b">
        <v>0</v>
      </c>
      <c r="AB2149" s="4" t="b">
        <v>0</v>
      </c>
      <c r="AC2149" s="4" t="b">
        <v>1</v>
      </c>
    </row>
    <row r="2150" spans="1:29" x14ac:dyDescent="0.25">
      <c r="A2150" s="4" t="s">
        <v>4317</v>
      </c>
      <c r="B2150" s="4" t="s">
        <v>4318</v>
      </c>
      <c r="C2150" s="9">
        <v>45669</v>
      </c>
      <c r="D2150" s="9" t="str">
        <f>TEXT(Transaction_2[[#This Row],[transaction_date]],"yyyy")</f>
        <v>2025</v>
      </c>
      <c r="E2150" s="9" t="str">
        <f>TEXT(Transaction_2[[#This Row],[transaction_date]],"mmm")</f>
        <v>Jan</v>
      </c>
      <c r="F2150" s="4">
        <v>45</v>
      </c>
      <c r="G2150" s="4" t="s">
        <v>6021</v>
      </c>
      <c r="H2150" s="4" t="s">
        <v>53</v>
      </c>
      <c r="I2150" s="4" t="s">
        <v>6022</v>
      </c>
      <c r="J2150" s="4">
        <v>11</v>
      </c>
      <c r="K2150" s="4">
        <v>90.82</v>
      </c>
      <c r="L2150" s="4">
        <v>998.99</v>
      </c>
      <c r="M2150" s="12">
        <f>Transaction_2[[#This Row],[total_amount]]*(1-Transaction_2[[#This Row],[discount_percentage]]/100)</f>
        <v>998.99</v>
      </c>
      <c r="N2150" s="12">
        <f>Transaction_2[[#This Row],[total_amount]]-(Transaction_2[[#This Row],[total_amount]]*Transaction_2[[#This Row],[discount_percentage]]/100)</f>
        <v>998.99</v>
      </c>
      <c r="O2150" s="4" t="s">
        <v>87</v>
      </c>
      <c r="P2150" s="4" t="s">
        <v>36</v>
      </c>
      <c r="Q2150" s="4">
        <v>4</v>
      </c>
      <c r="R2150" s="4" t="s">
        <v>6023</v>
      </c>
      <c r="S2150" s="4" t="b">
        <v>0</v>
      </c>
      <c r="T2150" s="4">
        <v>0</v>
      </c>
      <c r="U2150" s="4" t="s">
        <v>6006</v>
      </c>
      <c r="V2150" s="4">
        <v>14.99</v>
      </c>
      <c r="W2150" s="4">
        <v>1</v>
      </c>
      <c r="X2150" s="4" t="s">
        <v>6016</v>
      </c>
      <c r="Y2150" s="4" t="b">
        <v>0</v>
      </c>
      <c r="Z2150" s="4" t="b">
        <v>0</v>
      </c>
      <c r="AA2150" s="4" t="b">
        <v>0</v>
      </c>
      <c r="AB2150" s="4" t="b">
        <v>0</v>
      </c>
      <c r="AC2150" s="4" t="b">
        <v>1</v>
      </c>
    </row>
    <row r="2151" spans="1:29" x14ac:dyDescent="0.25">
      <c r="A2151" s="4" t="s">
        <v>4319</v>
      </c>
      <c r="B2151" s="4" t="s">
        <v>4320</v>
      </c>
      <c r="C2151" s="9">
        <v>45702</v>
      </c>
      <c r="D2151" s="9" t="str">
        <f>TEXT(Transaction_2[[#This Row],[transaction_date]],"yyyy")</f>
        <v>2025</v>
      </c>
      <c r="E2151" s="9" t="str">
        <f>TEXT(Transaction_2[[#This Row],[transaction_date]],"mmm")</f>
        <v>Feb</v>
      </c>
      <c r="F2151" s="4">
        <v>21</v>
      </c>
      <c r="G2151" s="4" t="s">
        <v>6003</v>
      </c>
      <c r="H2151" s="4" t="s">
        <v>39</v>
      </c>
      <c r="I2151" s="4" t="s">
        <v>6015</v>
      </c>
      <c r="J2151" s="4">
        <v>9</v>
      </c>
      <c r="K2151" s="4">
        <v>28.02</v>
      </c>
      <c r="L2151" s="4">
        <v>252.16</v>
      </c>
      <c r="M2151" s="12">
        <f>Transaction_2[[#This Row],[total_amount]]*(1-Transaction_2[[#This Row],[discount_percentage]]/100)</f>
        <v>252.16</v>
      </c>
      <c r="N2151" s="12">
        <f>Transaction_2[[#This Row],[total_amount]]-(Transaction_2[[#This Row],[total_amount]]*Transaction_2[[#This Row],[discount_percentage]]/100)</f>
        <v>252.16</v>
      </c>
      <c r="O2151" s="4" t="s">
        <v>90</v>
      </c>
      <c r="P2151" s="4" t="s">
        <v>36</v>
      </c>
      <c r="Q2151" s="4">
        <v>1</v>
      </c>
      <c r="R2151" s="4" t="s">
        <v>6029</v>
      </c>
      <c r="S2151" s="4" t="b">
        <v>0</v>
      </c>
      <c r="T2151" s="4">
        <v>0</v>
      </c>
      <c r="U2151" s="4" t="s">
        <v>6006</v>
      </c>
      <c r="V2151" s="4">
        <v>11.73</v>
      </c>
      <c r="W2151" s="4">
        <v>28</v>
      </c>
      <c r="X2151" s="4" t="s">
        <v>6007</v>
      </c>
      <c r="Y2151" s="4" t="b">
        <v>0</v>
      </c>
      <c r="Z2151" s="4" t="b">
        <v>0</v>
      </c>
      <c r="AA2151" s="4" t="b">
        <v>0</v>
      </c>
      <c r="AB2151" s="4" t="b">
        <v>0</v>
      </c>
      <c r="AC2151" s="4" t="b">
        <v>1</v>
      </c>
    </row>
    <row r="2152" spans="1:29" x14ac:dyDescent="0.25">
      <c r="A2152" s="4" t="s">
        <v>4321</v>
      </c>
      <c r="B2152" s="4" t="s">
        <v>4322</v>
      </c>
      <c r="C2152" s="9">
        <v>45697</v>
      </c>
      <c r="D2152" s="9" t="str">
        <f>TEXT(Transaction_2[[#This Row],[transaction_date]],"yyyy")</f>
        <v>2025</v>
      </c>
      <c r="E2152" s="9" t="str">
        <f>TEXT(Transaction_2[[#This Row],[transaction_date]],"mmm")</f>
        <v>Feb</v>
      </c>
      <c r="F2152" s="4">
        <v>50</v>
      </c>
      <c r="G2152" s="4" t="s">
        <v>6012</v>
      </c>
      <c r="H2152" s="4" t="s">
        <v>80</v>
      </c>
      <c r="I2152" s="4" t="s">
        <v>6026</v>
      </c>
      <c r="J2152" s="4">
        <v>3</v>
      </c>
      <c r="K2152" s="4">
        <v>33.299999999999997</v>
      </c>
      <c r="L2152" s="4">
        <v>99.89</v>
      </c>
      <c r="M2152" s="12">
        <f>Transaction_2[[#This Row],[total_amount]]*(1-Transaction_2[[#This Row],[discount_percentage]]/100)</f>
        <v>99.89</v>
      </c>
      <c r="N2152" s="12">
        <f>Transaction_2[[#This Row],[total_amount]]-(Transaction_2[[#This Row],[total_amount]]*Transaction_2[[#This Row],[discount_percentage]]/100)</f>
        <v>99.89</v>
      </c>
      <c r="O2152" s="4" t="s">
        <v>28</v>
      </c>
      <c r="P2152" s="4" t="s">
        <v>32</v>
      </c>
      <c r="Q2152" s="4">
        <v>25</v>
      </c>
      <c r="R2152" s="4" t="s">
        <v>6005</v>
      </c>
      <c r="S2152" s="4" t="b">
        <v>0</v>
      </c>
      <c r="T2152" s="4">
        <v>0</v>
      </c>
      <c r="U2152" s="4" t="s">
        <v>6006</v>
      </c>
      <c r="V2152" s="4">
        <v>12.73</v>
      </c>
      <c r="W2152" s="4">
        <v>24</v>
      </c>
      <c r="X2152" s="4" t="s">
        <v>6007</v>
      </c>
      <c r="Y2152" s="4" t="b">
        <v>0</v>
      </c>
      <c r="Z2152" s="4" t="b">
        <v>0</v>
      </c>
      <c r="AA2152" s="4" t="b">
        <v>0</v>
      </c>
      <c r="AB2152" s="4" t="b">
        <v>1</v>
      </c>
      <c r="AC2152" s="4" t="b">
        <v>0</v>
      </c>
    </row>
    <row r="2153" spans="1:29" x14ac:dyDescent="0.25">
      <c r="A2153" s="4" t="s">
        <v>1018</v>
      </c>
      <c r="B2153" s="4" t="s">
        <v>4323</v>
      </c>
      <c r="C2153" s="9">
        <v>45711</v>
      </c>
      <c r="D2153" s="9" t="str">
        <f>TEXT(Transaction_2[[#This Row],[transaction_date]],"yyyy")</f>
        <v>2025</v>
      </c>
      <c r="E2153" s="9" t="str">
        <f>TEXT(Transaction_2[[#This Row],[transaction_date]],"mmm")</f>
        <v>Feb</v>
      </c>
      <c r="F2153" s="4">
        <v>26</v>
      </c>
      <c r="G2153" s="4" t="s">
        <v>6003</v>
      </c>
      <c r="H2153" s="4" t="s">
        <v>65</v>
      </c>
      <c r="I2153" s="4" t="s">
        <v>6025</v>
      </c>
      <c r="J2153" s="4">
        <v>9</v>
      </c>
      <c r="K2153" s="4">
        <v>31.94</v>
      </c>
      <c r="L2153" s="4">
        <v>287.42</v>
      </c>
      <c r="M2153" s="12">
        <f>Transaction_2[[#This Row],[total_amount]]*(1-Transaction_2[[#This Row],[discount_percentage]]/100)</f>
        <v>269.02512000000002</v>
      </c>
      <c r="N2153" s="12">
        <f>Transaction_2[[#This Row],[total_amount]]-(Transaction_2[[#This Row],[total_amount]]*Transaction_2[[#This Row],[discount_percentage]]/100)</f>
        <v>269.02512000000002</v>
      </c>
      <c r="O2153" s="4" t="s">
        <v>90</v>
      </c>
      <c r="P2153" s="4" t="s">
        <v>36</v>
      </c>
      <c r="Q2153" s="4">
        <v>2</v>
      </c>
      <c r="R2153" s="4" t="s">
        <v>6023</v>
      </c>
      <c r="S2153" s="4" t="b">
        <v>1</v>
      </c>
      <c r="T2153" s="4">
        <v>6.4</v>
      </c>
      <c r="U2153" s="4" t="s">
        <v>6031</v>
      </c>
      <c r="V2153" s="4">
        <v>15.42</v>
      </c>
      <c r="W2153" s="4">
        <v>7</v>
      </c>
      <c r="X2153" s="4" t="s">
        <v>6018</v>
      </c>
      <c r="Y2153" s="4" t="b">
        <v>1</v>
      </c>
      <c r="Z2153" s="4" t="b">
        <v>0</v>
      </c>
      <c r="AA2153" s="4" t="b">
        <v>1</v>
      </c>
      <c r="AB2153" s="4" t="b">
        <v>0</v>
      </c>
      <c r="AC2153" s="4" t="b">
        <v>1</v>
      </c>
    </row>
    <row r="2154" spans="1:29" x14ac:dyDescent="0.25">
      <c r="A2154" s="4" t="s">
        <v>4324</v>
      </c>
      <c r="B2154" s="4" t="s">
        <v>4325</v>
      </c>
      <c r="C2154" s="9">
        <v>45537</v>
      </c>
      <c r="D2154" s="9" t="str">
        <f>TEXT(Transaction_2[[#This Row],[transaction_date]],"yyyy")</f>
        <v>2024</v>
      </c>
      <c r="E2154" s="9" t="str">
        <f>TEXT(Transaction_2[[#This Row],[transaction_date]],"mmm")</f>
        <v>Sep</v>
      </c>
      <c r="F2154" s="4">
        <v>40</v>
      </c>
      <c r="G2154" s="4" t="s">
        <v>6021</v>
      </c>
      <c r="H2154" s="4" t="s">
        <v>62</v>
      </c>
      <c r="I2154" s="4" t="s">
        <v>6024</v>
      </c>
      <c r="J2154" s="4">
        <v>1</v>
      </c>
      <c r="K2154" s="4">
        <v>177.2</v>
      </c>
      <c r="L2154" s="4">
        <v>177.2</v>
      </c>
      <c r="M2154" s="12">
        <f>Transaction_2[[#This Row],[total_amount]]*(1-Transaction_2[[#This Row],[discount_percentage]]/100)</f>
        <v>177.2</v>
      </c>
      <c r="N2154" s="12">
        <f>Transaction_2[[#This Row],[total_amount]]-(Transaction_2[[#This Row],[total_amount]]*Transaction_2[[#This Row],[discount_percentage]]/100)</f>
        <v>177.2</v>
      </c>
      <c r="O2154" s="4" t="s">
        <v>28</v>
      </c>
      <c r="P2154" s="4" t="s">
        <v>32</v>
      </c>
      <c r="Q2154" s="4">
        <v>22</v>
      </c>
      <c r="R2154" s="4" t="s">
        <v>6005</v>
      </c>
      <c r="S2154" s="4" t="b">
        <v>0</v>
      </c>
      <c r="T2154" s="4">
        <v>0</v>
      </c>
      <c r="U2154" s="4" t="s">
        <v>6006</v>
      </c>
      <c r="V2154" s="4">
        <v>8.69</v>
      </c>
      <c r="W2154" s="4">
        <v>9</v>
      </c>
      <c r="X2154" s="4" t="s">
        <v>6020</v>
      </c>
      <c r="Y2154" s="4" t="b">
        <v>0</v>
      </c>
      <c r="Z2154" s="4" t="b">
        <v>0</v>
      </c>
      <c r="AA2154" s="4" t="b">
        <v>0</v>
      </c>
      <c r="AB2154" s="4" t="b">
        <v>0</v>
      </c>
      <c r="AC2154" s="4" t="b">
        <v>0</v>
      </c>
    </row>
    <row r="2155" spans="1:29" x14ac:dyDescent="0.25">
      <c r="A2155" s="4" t="s">
        <v>4326</v>
      </c>
      <c r="B2155" s="4" t="s">
        <v>4327</v>
      </c>
      <c r="C2155" s="9">
        <v>45666</v>
      </c>
      <c r="D2155" s="9" t="str">
        <f>TEXT(Transaction_2[[#This Row],[transaction_date]],"yyyy")</f>
        <v>2025</v>
      </c>
      <c r="E2155" s="9" t="str">
        <f>TEXT(Transaction_2[[#This Row],[transaction_date]],"mmm")</f>
        <v>Jan</v>
      </c>
      <c r="F2155" s="4">
        <v>42</v>
      </c>
      <c r="G2155" s="4" t="s">
        <v>6021</v>
      </c>
      <c r="H2155" s="4" t="s">
        <v>53</v>
      </c>
      <c r="I2155" s="4" t="s">
        <v>6022</v>
      </c>
      <c r="J2155" s="4">
        <v>4</v>
      </c>
      <c r="K2155" s="4">
        <v>113.94</v>
      </c>
      <c r="L2155" s="4">
        <v>455.76</v>
      </c>
      <c r="M2155" s="12">
        <f>Transaction_2[[#This Row],[total_amount]]*(1-Transaction_2[[#This Row],[discount_percentage]]/100)</f>
        <v>425.22408000000001</v>
      </c>
      <c r="N2155" s="12">
        <f>Transaction_2[[#This Row],[total_amount]]-(Transaction_2[[#This Row],[total_amount]]*Transaction_2[[#This Row],[discount_percentage]]/100)</f>
        <v>425.22408000000001</v>
      </c>
      <c r="O2155" s="4" t="s">
        <v>23</v>
      </c>
      <c r="P2155" s="4" t="s">
        <v>24</v>
      </c>
      <c r="Q2155" s="4">
        <v>33</v>
      </c>
      <c r="R2155" s="4" t="s">
        <v>6010</v>
      </c>
      <c r="S2155" s="4" t="b">
        <v>1</v>
      </c>
      <c r="T2155" s="4">
        <v>6.7</v>
      </c>
      <c r="U2155" s="4" t="s">
        <v>6031</v>
      </c>
      <c r="V2155" s="4">
        <v>10.6</v>
      </c>
      <c r="W2155" s="4">
        <v>12</v>
      </c>
      <c r="X2155" s="4" t="s">
        <v>6020</v>
      </c>
      <c r="Y2155" s="4" t="b">
        <v>0</v>
      </c>
      <c r="Z2155" s="4" t="b">
        <v>0</v>
      </c>
      <c r="AA2155" s="4" t="b">
        <v>0</v>
      </c>
      <c r="AB2155" s="4" t="b">
        <v>0</v>
      </c>
      <c r="AC2155" s="4" t="b">
        <v>0</v>
      </c>
    </row>
    <row r="2156" spans="1:29" x14ac:dyDescent="0.25">
      <c r="A2156" s="4" t="s">
        <v>4328</v>
      </c>
      <c r="B2156" s="4" t="s">
        <v>4329</v>
      </c>
      <c r="C2156" s="9">
        <v>45811</v>
      </c>
      <c r="D2156" s="9" t="str">
        <f>TEXT(Transaction_2[[#This Row],[transaction_date]],"yyyy")</f>
        <v>2025</v>
      </c>
      <c r="E2156" s="9" t="str">
        <f>TEXT(Transaction_2[[#This Row],[transaction_date]],"mmm")</f>
        <v>Jun</v>
      </c>
      <c r="F2156" s="4">
        <v>42</v>
      </c>
      <c r="G2156" s="4" t="s">
        <v>6021</v>
      </c>
      <c r="H2156" s="4" t="s">
        <v>35</v>
      </c>
      <c r="I2156" s="4" t="s">
        <v>6013</v>
      </c>
      <c r="J2156" s="4">
        <v>2</v>
      </c>
      <c r="K2156" s="4">
        <v>275.38</v>
      </c>
      <c r="L2156" s="4">
        <v>550.76</v>
      </c>
      <c r="M2156" s="12">
        <f>Transaction_2[[#This Row],[total_amount]]*(1-Transaction_2[[#This Row],[discount_percentage]]/100)</f>
        <v>550.76</v>
      </c>
      <c r="N2156" s="12">
        <f>Transaction_2[[#This Row],[total_amount]]-(Transaction_2[[#This Row],[total_amount]]*Transaction_2[[#This Row],[discount_percentage]]/100)</f>
        <v>550.76</v>
      </c>
      <c r="O2156" s="4" t="s">
        <v>31</v>
      </c>
      <c r="P2156" s="4" t="s">
        <v>24</v>
      </c>
      <c r="Q2156" s="4">
        <v>30</v>
      </c>
      <c r="R2156" s="4" t="s">
        <v>6010</v>
      </c>
      <c r="S2156" s="4" t="b">
        <v>0</v>
      </c>
      <c r="T2156" s="4">
        <v>0</v>
      </c>
      <c r="U2156" s="4" t="s">
        <v>6006</v>
      </c>
      <c r="V2156" s="4">
        <v>22</v>
      </c>
      <c r="W2156" s="4">
        <v>10</v>
      </c>
      <c r="X2156" s="4" t="s">
        <v>6020</v>
      </c>
      <c r="Y2156" s="4" t="b">
        <v>0</v>
      </c>
      <c r="Z2156" s="4" t="b">
        <v>0</v>
      </c>
      <c r="AA2156" s="4" t="b">
        <v>0</v>
      </c>
      <c r="AB2156" s="4" t="b">
        <v>0</v>
      </c>
      <c r="AC2156" s="4" t="b">
        <v>0</v>
      </c>
    </row>
    <row r="2157" spans="1:29" x14ac:dyDescent="0.25">
      <c r="A2157" s="4" t="s">
        <v>4330</v>
      </c>
      <c r="B2157" s="4" t="s">
        <v>4331</v>
      </c>
      <c r="C2157" s="9">
        <v>45586</v>
      </c>
      <c r="D2157" s="9" t="str">
        <f>TEXT(Transaction_2[[#This Row],[transaction_date]],"yyyy")</f>
        <v>2024</v>
      </c>
      <c r="E2157" s="9" t="str">
        <f>TEXT(Transaction_2[[#This Row],[transaction_date]],"mmm")</f>
        <v>Oct</v>
      </c>
      <c r="F2157" s="4">
        <v>29</v>
      </c>
      <c r="G2157" s="4" t="s">
        <v>6003</v>
      </c>
      <c r="H2157" s="4" t="s">
        <v>62</v>
      </c>
      <c r="I2157" s="4" t="s">
        <v>6024</v>
      </c>
      <c r="J2157" s="4">
        <v>2</v>
      </c>
      <c r="K2157" s="4">
        <v>272.08</v>
      </c>
      <c r="L2157" s="4">
        <v>544.16999999999996</v>
      </c>
      <c r="M2157" s="12">
        <f>Transaction_2[[#This Row],[total_amount]]*(1-Transaction_2[[#This Row],[discount_percentage]]/100)</f>
        <v>479.41376999999994</v>
      </c>
      <c r="N2157" s="12">
        <f>Transaction_2[[#This Row],[total_amount]]-(Transaction_2[[#This Row],[total_amount]]*Transaction_2[[#This Row],[discount_percentage]]/100)</f>
        <v>479.41376999999994</v>
      </c>
      <c r="O2157" s="4" t="s">
        <v>31</v>
      </c>
      <c r="P2157" s="4" t="s">
        <v>32</v>
      </c>
      <c r="Q2157" s="4">
        <v>13</v>
      </c>
      <c r="R2157" s="4" t="s">
        <v>6005</v>
      </c>
      <c r="S2157" s="4" t="b">
        <v>1</v>
      </c>
      <c r="T2157" s="4">
        <v>11.9</v>
      </c>
      <c r="U2157" s="4" t="s">
        <v>6028</v>
      </c>
      <c r="V2157" s="4">
        <v>7.64</v>
      </c>
      <c r="W2157" s="4">
        <v>22</v>
      </c>
      <c r="X2157" s="4" t="s">
        <v>6007</v>
      </c>
      <c r="Y2157" s="4" t="b">
        <v>0</v>
      </c>
      <c r="Z2157" s="4" t="b">
        <v>0</v>
      </c>
      <c r="AA2157" s="4" t="b">
        <v>0</v>
      </c>
      <c r="AB2157" s="4" t="b">
        <v>1</v>
      </c>
      <c r="AC2157" s="4" t="b">
        <v>0</v>
      </c>
    </row>
    <row r="2158" spans="1:29" x14ac:dyDescent="0.25">
      <c r="A2158" s="4" t="s">
        <v>4332</v>
      </c>
      <c r="B2158" s="4" t="s">
        <v>4333</v>
      </c>
      <c r="C2158" s="9">
        <v>45679</v>
      </c>
      <c r="D2158" s="9" t="str">
        <f>TEXT(Transaction_2[[#This Row],[transaction_date]],"yyyy")</f>
        <v>2025</v>
      </c>
      <c r="E2158" s="9" t="str">
        <f>TEXT(Transaction_2[[#This Row],[transaction_date]],"mmm")</f>
        <v>Jan</v>
      </c>
      <c r="F2158" s="4">
        <v>25</v>
      </c>
      <c r="G2158" s="4" t="s">
        <v>6003</v>
      </c>
      <c r="H2158" s="4" t="s">
        <v>115</v>
      </c>
      <c r="I2158" s="4" t="s">
        <v>6030</v>
      </c>
      <c r="J2158" s="4">
        <v>13</v>
      </c>
      <c r="K2158" s="4">
        <v>87.26</v>
      </c>
      <c r="L2158" s="4">
        <v>1134.3599999999999</v>
      </c>
      <c r="M2158" s="12">
        <f>Transaction_2[[#This Row],[total_amount]]*(1-Transaction_2[[#This Row],[discount_percentage]]/100)</f>
        <v>1040.20812</v>
      </c>
      <c r="N2158" s="12">
        <f>Transaction_2[[#This Row],[total_amount]]-(Transaction_2[[#This Row],[total_amount]]*Transaction_2[[#This Row],[discount_percentage]]/100)</f>
        <v>1040.2081199999998</v>
      </c>
      <c r="O2158" s="4" t="s">
        <v>90</v>
      </c>
      <c r="P2158" s="4" t="s">
        <v>36</v>
      </c>
      <c r="Q2158" s="4">
        <v>4</v>
      </c>
      <c r="R2158" s="4" t="s">
        <v>6023</v>
      </c>
      <c r="S2158" s="4" t="b">
        <v>1</v>
      </c>
      <c r="T2158" s="4">
        <v>8.3000000000000007</v>
      </c>
      <c r="U2158" s="4" t="s">
        <v>6031</v>
      </c>
      <c r="V2158" s="4">
        <v>16.600000000000001</v>
      </c>
      <c r="W2158" s="4">
        <v>9</v>
      </c>
      <c r="X2158" s="4" t="s">
        <v>6020</v>
      </c>
      <c r="Y2158" s="4" t="b">
        <v>1</v>
      </c>
      <c r="Z2158" s="4" t="b">
        <v>0</v>
      </c>
      <c r="AA2158" s="4" t="b">
        <v>0</v>
      </c>
      <c r="AB2158" s="4" t="b">
        <v>0</v>
      </c>
      <c r="AC2158" s="4" t="b">
        <v>1</v>
      </c>
    </row>
    <row r="2159" spans="1:29" x14ac:dyDescent="0.25">
      <c r="A2159" s="4" t="s">
        <v>4334</v>
      </c>
      <c r="B2159" s="4" t="s">
        <v>4335</v>
      </c>
      <c r="C2159" s="9">
        <v>45592</v>
      </c>
      <c r="D2159" s="9" t="str">
        <f>TEXT(Transaction_2[[#This Row],[transaction_date]],"yyyy")</f>
        <v>2024</v>
      </c>
      <c r="E2159" s="9" t="str">
        <f>TEXT(Transaction_2[[#This Row],[transaction_date]],"mmm")</f>
        <v>Oct</v>
      </c>
      <c r="F2159" s="4">
        <v>45</v>
      </c>
      <c r="G2159" s="4" t="s">
        <v>6021</v>
      </c>
      <c r="H2159" s="4" t="s">
        <v>65</v>
      </c>
      <c r="I2159" s="4" t="s">
        <v>6025</v>
      </c>
      <c r="J2159" s="4">
        <v>3</v>
      </c>
      <c r="K2159" s="4">
        <v>46.72</v>
      </c>
      <c r="L2159" s="4">
        <v>140.15</v>
      </c>
      <c r="M2159" s="12">
        <f>Transaction_2[[#This Row],[total_amount]]*(1-Transaction_2[[#This Row],[discount_percentage]]/100)</f>
        <v>140.15</v>
      </c>
      <c r="N2159" s="12">
        <f>Transaction_2[[#This Row],[total_amount]]-(Transaction_2[[#This Row],[total_amount]]*Transaction_2[[#This Row],[discount_percentage]]/100)</f>
        <v>140.15</v>
      </c>
      <c r="O2159" s="4" t="s">
        <v>28</v>
      </c>
      <c r="P2159" s="4" t="s">
        <v>32</v>
      </c>
      <c r="Q2159" s="4">
        <v>24</v>
      </c>
      <c r="R2159" s="4" t="s">
        <v>6005</v>
      </c>
      <c r="S2159" s="4" t="b">
        <v>0</v>
      </c>
      <c r="T2159" s="4">
        <v>0</v>
      </c>
      <c r="U2159" s="4" t="s">
        <v>6006</v>
      </c>
      <c r="V2159" s="4">
        <v>14.55</v>
      </c>
      <c r="W2159" s="4">
        <v>23</v>
      </c>
      <c r="X2159" s="4" t="s">
        <v>6007</v>
      </c>
      <c r="Y2159" s="4" t="b">
        <v>0</v>
      </c>
      <c r="Z2159" s="4" t="b">
        <v>0</v>
      </c>
      <c r="AA2159" s="4" t="b">
        <v>0</v>
      </c>
      <c r="AB2159" s="4" t="b">
        <v>0</v>
      </c>
      <c r="AC2159" s="4" t="b">
        <v>0</v>
      </c>
    </row>
    <row r="2160" spans="1:29" x14ac:dyDescent="0.25">
      <c r="A2160" s="4" t="s">
        <v>4336</v>
      </c>
      <c r="B2160" s="4" t="s">
        <v>4337</v>
      </c>
      <c r="C2160" s="9">
        <v>45606</v>
      </c>
      <c r="D2160" s="9" t="str">
        <f>TEXT(Transaction_2[[#This Row],[transaction_date]],"yyyy")</f>
        <v>2024</v>
      </c>
      <c r="E2160" s="9" t="str">
        <f>TEXT(Transaction_2[[#This Row],[transaction_date]],"mmm")</f>
        <v>Nov</v>
      </c>
      <c r="F2160" s="4">
        <v>45</v>
      </c>
      <c r="G2160" s="4" t="s">
        <v>6021</v>
      </c>
      <c r="H2160" s="4" t="s">
        <v>35</v>
      </c>
      <c r="I2160" s="4" t="s">
        <v>6013</v>
      </c>
      <c r="J2160" s="4">
        <v>2</v>
      </c>
      <c r="K2160" s="4">
        <v>52.05</v>
      </c>
      <c r="L2160" s="4">
        <v>104.1</v>
      </c>
      <c r="M2160" s="12">
        <f>Transaction_2[[#This Row],[total_amount]]*(1-Transaction_2[[#This Row],[discount_percentage]]/100)</f>
        <v>86.507099999999994</v>
      </c>
      <c r="N2160" s="12">
        <f>Transaction_2[[#This Row],[total_amount]]-(Transaction_2[[#This Row],[total_amount]]*Transaction_2[[#This Row],[discount_percentage]]/100)</f>
        <v>86.507099999999994</v>
      </c>
      <c r="O2160" s="4" t="s">
        <v>28</v>
      </c>
      <c r="P2160" s="4" t="s">
        <v>24</v>
      </c>
      <c r="Q2160" s="4">
        <v>10</v>
      </c>
      <c r="R2160" s="4" t="s">
        <v>6005</v>
      </c>
      <c r="S2160" s="4" t="b">
        <v>1</v>
      </c>
      <c r="T2160" s="4">
        <v>16.899999999999999</v>
      </c>
      <c r="U2160" s="4" t="s">
        <v>6028</v>
      </c>
      <c r="V2160" s="4">
        <v>17.79</v>
      </c>
      <c r="W2160" s="4">
        <v>4</v>
      </c>
      <c r="X2160" s="4" t="s">
        <v>6018</v>
      </c>
      <c r="Y2160" s="4" t="b">
        <v>0</v>
      </c>
      <c r="Z2160" s="4" t="b">
        <v>0</v>
      </c>
      <c r="AA2160" s="4" t="b">
        <v>0</v>
      </c>
      <c r="AB2160" s="4" t="b">
        <v>0</v>
      </c>
      <c r="AC2160" s="4" t="b">
        <v>0</v>
      </c>
    </row>
    <row r="2161" spans="1:29" x14ac:dyDescent="0.25">
      <c r="A2161" s="4" t="s">
        <v>4338</v>
      </c>
      <c r="B2161" s="4" t="s">
        <v>4339</v>
      </c>
      <c r="C2161" s="9">
        <v>45684</v>
      </c>
      <c r="D2161" s="9" t="str">
        <f>TEXT(Transaction_2[[#This Row],[transaction_date]],"yyyy")</f>
        <v>2025</v>
      </c>
      <c r="E2161" s="9" t="str">
        <f>TEXT(Transaction_2[[#This Row],[transaction_date]],"mmm")</f>
        <v>Jan</v>
      </c>
      <c r="F2161" s="4">
        <v>67</v>
      </c>
      <c r="G2161" s="4" t="s">
        <v>6008</v>
      </c>
      <c r="H2161" s="4" t="s">
        <v>65</v>
      </c>
      <c r="I2161" s="4" t="s">
        <v>6025</v>
      </c>
      <c r="J2161" s="4">
        <v>3</v>
      </c>
      <c r="K2161" s="4">
        <v>121.31</v>
      </c>
      <c r="L2161" s="4">
        <v>363.94</v>
      </c>
      <c r="M2161" s="12">
        <f>Transaction_2[[#This Row],[total_amount]]*(1-Transaction_2[[#This Row],[discount_percentage]]/100)</f>
        <v>337.37238000000002</v>
      </c>
      <c r="N2161" s="12">
        <f>Transaction_2[[#This Row],[total_amount]]-(Transaction_2[[#This Row],[total_amount]]*Transaction_2[[#This Row],[discount_percentage]]/100)</f>
        <v>337.37238000000002</v>
      </c>
      <c r="O2161" s="4" t="s">
        <v>23</v>
      </c>
      <c r="P2161" s="4" t="s">
        <v>32</v>
      </c>
      <c r="Q2161" s="4">
        <v>47</v>
      </c>
      <c r="R2161" s="4" t="s">
        <v>6010</v>
      </c>
      <c r="S2161" s="4" t="b">
        <v>1</v>
      </c>
      <c r="T2161" s="4">
        <v>7.3</v>
      </c>
      <c r="U2161" s="4" t="s">
        <v>6031</v>
      </c>
      <c r="V2161" s="4">
        <v>5.59</v>
      </c>
      <c r="W2161" s="4">
        <v>12</v>
      </c>
      <c r="X2161" s="4" t="s">
        <v>6020</v>
      </c>
      <c r="Y2161" s="4" t="b">
        <v>0</v>
      </c>
      <c r="Z2161" s="4" t="b">
        <v>0</v>
      </c>
      <c r="AA2161" s="4" t="b">
        <v>0</v>
      </c>
      <c r="AB2161" s="4" t="b">
        <v>0</v>
      </c>
      <c r="AC2161" s="4" t="b">
        <v>0</v>
      </c>
    </row>
    <row r="2162" spans="1:29" x14ac:dyDescent="0.25">
      <c r="A2162" s="4" t="s">
        <v>4340</v>
      </c>
      <c r="B2162" s="4" t="s">
        <v>4341</v>
      </c>
      <c r="C2162" s="9">
        <v>45574</v>
      </c>
      <c r="D2162" s="9" t="str">
        <f>TEXT(Transaction_2[[#This Row],[transaction_date]],"yyyy")</f>
        <v>2024</v>
      </c>
      <c r="E2162" s="9" t="str">
        <f>TEXT(Transaction_2[[#This Row],[transaction_date]],"mmm")</f>
        <v>Oct</v>
      </c>
      <c r="F2162" s="4">
        <v>60</v>
      </c>
      <c r="G2162" s="4" t="s">
        <v>6008</v>
      </c>
      <c r="H2162" s="4" t="s">
        <v>65</v>
      </c>
      <c r="I2162" s="4" t="s">
        <v>6025</v>
      </c>
      <c r="J2162" s="4">
        <v>1</v>
      </c>
      <c r="K2162" s="4">
        <v>193.2</v>
      </c>
      <c r="L2162" s="4">
        <v>193.2</v>
      </c>
      <c r="M2162" s="12">
        <f>Transaction_2[[#This Row],[total_amount]]*(1-Transaction_2[[#This Row],[discount_percentage]]/100)</f>
        <v>144.12719999999999</v>
      </c>
      <c r="N2162" s="12">
        <f>Transaction_2[[#This Row],[total_amount]]-(Transaction_2[[#This Row],[total_amount]]*Transaction_2[[#This Row],[discount_percentage]]/100)</f>
        <v>144.12719999999999</v>
      </c>
      <c r="O2162" s="4" t="s">
        <v>23</v>
      </c>
      <c r="P2162" s="4" t="s">
        <v>24</v>
      </c>
      <c r="Q2162" s="4">
        <v>36</v>
      </c>
      <c r="R2162" s="4" t="s">
        <v>6010</v>
      </c>
      <c r="S2162" s="4" t="b">
        <v>1</v>
      </c>
      <c r="T2162" s="4">
        <v>25.4</v>
      </c>
      <c r="U2162" s="4" t="s">
        <v>6014</v>
      </c>
      <c r="V2162" s="4">
        <v>21.29</v>
      </c>
      <c r="W2162" s="4">
        <v>22</v>
      </c>
      <c r="X2162" s="4" t="s">
        <v>6007</v>
      </c>
      <c r="Y2162" s="4" t="b">
        <v>0</v>
      </c>
      <c r="Z2162" s="4" t="b">
        <v>0</v>
      </c>
      <c r="AA2162" s="4" t="b">
        <v>0</v>
      </c>
      <c r="AB2162" s="4" t="b">
        <v>0</v>
      </c>
      <c r="AC2162" s="4" t="b">
        <v>0</v>
      </c>
    </row>
    <row r="2163" spans="1:29" x14ac:dyDescent="0.25">
      <c r="A2163" s="4" t="s">
        <v>4342</v>
      </c>
      <c r="B2163" s="4" t="s">
        <v>4343</v>
      </c>
      <c r="C2163" s="9">
        <v>45535</v>
      </c>
      <c r="D2163" s="9" t="str">
        <f>TEXT(Transaction_2[[#This Row],[transaction_date]],"yyyy")</f>
        <v>2024</v>
      </c>
      <c r="E2163" s="9" t="str">
        <f>TEXT(Transaction_2[[#This Row],[transaction_date]],"mmm")</f>
        <v>Aug</v>
      </c>
      <c r="F2163" s="4">
        <v>76</v>
      </c>
      <c r="G2163" s="4" t="s">
        <v>6011</v>
      </c>
      <c r="H2163" s="4" t="s">
        <v>39</v>
      </c>
      <c r="I2163" s="4" t="s">
        <v>6015</v>
      </c>
      <c r="J2163" s="4">
        <v>5</v>
      </c>
      <c r="K2163" s="4">
        <v>52.74</v>
      </c>
      <c r="L2163" s="4">
        <v>263.7</v>
      </c>
      <c r="M2163" s="12">
        <f>Transaction_2[[#This Row],[total_amount]]*(1-Transaction_2[[#This Row],[discount_percentage]]/100)</f>
        <v>179.5797</v>
      </c>
      <c r="N2163" s="12">
        <f>Transaction_2[[#This Row],[total_amount]]-(Transaction_2[[#This Row],[total_amount]]*Transaction_2[[#This Row],[discount_percentage]]/100)</f>
        <v>179.5797</v>
      </c>
      <c r="O2163" s="4" t="s">
        <v>31</v>
      </c>
      <c r="P2163" s="4" t="s">
        <v>57</v>
      </c>
      <c r="Q2163" s="4">
        <v>3</v>
      </c>
      <c r="R2163" s="4" t="s">
        <v>6023</v>
      </c>
      <c r="S2163" s="4" t="b">
        <v>1</v>
      </c>
      <c r="T2163" s="4">
        <v>31.9</v>
      </c>
      <c r="U2163" s="4" t="s">
        <v>6014</v>
      </c>
      <c r="V2163" s="4">
        <v>8.94</v>
      </c>
      <c r="W2163" s="4">
        <v>11</v>
      </c>
      <c r="X2163" s="4" t="s">
        <v>6020</v>
      </c>
      <c r="Y2163" s="4" t="b">
        <v>1</v>
      </c>
      <c r="Z2163" s="4" t="b">
        <v>1</v>
      </c>
      <c r="AA2163" s="4" t="b">
        <v>0</v>
      </c>
      <c r="AB2163" s="4" t="b">
        <v>0</v>
      </c>
      <c r="AC2163" s="4" t="b">
        <v>1</v>
      </c>
    </row>
    <row r="2164" spans="1:29" x14ac:dyDescent="0.25">
      <c r="A2164" s="4" t="s">
        <v>4344</v>
      </c>
      <c r="B2164" s="4" t="s">
        <v>4345</v>
      </c>
      <c r="C2164" s="9">
        <v>45796</v>
      </c>
      <c r="D2164" s="9" t="str">
        <f>TEXT(Transaction_2[[#This Row],[transaction_date]],"yyyy")</f>
        <v>2025</v>
      </c>
      <c r="E2164" s="9" t="str">
        <f>TEXT(Transaction_2[[#This Row],[transaction_date]],"mmm")</f>
        <v>May</v>
      </c>
      <c r="F2164" s="4">
        <v>46</v>
      </c>
      <c r="G2164" s="4" t="s">
        <v>6021</v>
      </c>
      <c r="H2164" s="4" t="s">
        <v>27</v>
      </c>
      <c r="I2164" s="4" t="s">
        <v>6009</v>
      </c>
      <c r="J2164" s="4">
        <v>3</v>
      </c>
      <c r="K2164" s="4">
        <v>139.53</v>
      </c>
      <c r="L2164" s="4">
        <v>418.59</v>
      </c>
      <c r="M2164" s="12">
        <f>Transaction_2[[#This Row],[total_amount]]*(1-Transaction_2[[#This Row],[discount_percentage]]/100)</f>
        <v>418.59</v>
      </c>
      <c r="N2164" s="12">
        <f>Transaction_2[[#This Row],[total_amount]]-(Transaction_2[[#This Row],[total_amount]]*Transaction_2[[#This Row],[discount_percentage]]/100)</f>
        <v>418.59</v>
      </c>
      <c r="O2164" s="4" t="s">
        <v>31</v>
      </c>
      <c r="P2164" s="4" t="s">
        <v>24</v>
      </c>
      <c r="Q2164" s="4">
        <v>38</v>
      </c>
      <c r="R2164" s="4" t="s">
        <v>6010</v>
      </c>
      <c r="S2164" s="4" t="b">
        <v>0</v>
      </c>
      <c r="T2164" s="4">
        <v>0</v>
      </c>
      <c r="U2164" s="4" t="s">
        <v>6006</v>
      </c>
      <c r="V2164" s="4">
        <v>14.03</v>
      </c>
      <c r="W2164" s="4">
        <v>12</v>
      </c>
      <c r="X2164" s="4" t="s">
        <v>6020</v>
      </c>
      <c r="Y2164" s="4" t="b">
        <v>0</v>
      </c>
      <c r="Z2164" s="4" t="b">
        <v>0</v>
      </c>
      <c r="AA2164" s="4" t="b">
        <v>1</v>
      </c>
      <c r="AB2164" s="4" t="b">
        <v>1</v>
      </c>
      <c r="AC2164" s="4" t="b">
        <v>0</v>
      </c>
    </row>
    <row r="2165" spans="1:29" x14ac:dyDescent="0.25">
      <c r="A2165" s="4" t="s">
        <v>4346</v>
      </c>
      <c r="B2165" s="4" t="s">
        <v>4347</v>
      </c>
      <c r="C2165" s="9">
        <v>45665</v>
      </c>
      <c r="D2165" s="9" t="str">
        <f>TEXT(Transaction_2[[#This Row],[transaction_date]],"yyyy")</f>
        <v>2025</v>
      </c>
      <c r="E2165" s="9" t="str">
        <f>TEXT(Transaction_2[[#This Row],[transaction_date]],"mmm")</f>
        <v>Jan</v>
      </c>
      <c r="F2165" s="4">
        <v>55</v>
      </c>
      <c r="G2165" s="4" t="s">
        <v>6012</v>
      </c>
      <c r="H2165" s="4" t="s">
        <v>27</v>
      </c>
      <c r="I2165" s="4" t="s">
        <v>6009</v>
      </c>
      <c r="J2165" s="4">
        <v>3</v>
      </c>
      <c r="K2165" s="4">
        <v>89.96</v>
      </c>
      <c r="L2165" s="4">
        <v>269.88</v>
      </c>
      <c r="M2165" s="12">
        <f>Transaction_2[[#This Row],[total_amount]]*(1-Transaction_2[[#This Row],[discount_percentage]]/100)</f>
        <v>221.03171999999998</v>
      </c>
      <c r="N2165" s="12">
        <f>Transaction_2[[#This Row],[total_amount]]-(Transaction_2[[#This Row],[total_amount]]*Transaction_2[[#This Row],[discount_percentage]]/100)</f>
        <v>221.03172000000001</v>
      </c>
      <c r="O2165" s="4" t="s">
        <v>23</v>
      </c>
      <c r="P2165" s="4" t="s">
        <v>24</v>
      </c>
      <c r="Q2165" s="4">
        <v>5</v>
      </c>
      <c r="R2165" s="4" t="s">
        <v>6023</v>
      </c>
      <c r="S2165" s="4" t="b">
        <v>1</v>
      </c>
      <c r="T2165" s="4">
        <v>18.100000000000001</v>
      </c>
      <c r="U2165" s="4" t="s">
        <v>6028</v>
      </c>
      <c r="V2165" s="4">
        <v>18.21</v>
      </c>
      <c r="W2165" s="4">
        <v>15</v>
      </c>
      <c r="X2165" s="4" t="s">
        <v>6007</v>
      </c>
      <c r="Y2165" s="4" t="b">
        <v>0</v>
      </c>
      <c r="Z2165" s="4" t="b">
        <v>0</v>
      </c>
      <c r="AA2165" s="4" t="b">
        <v>0</v>
      </c>
      <c r="AB2165" s="4" t="b">
        <v>0</v>
      </c>
      <c r="AC2165" s="4" t="b">
        <v>0</v>
      </c>
    </row>
    <row r="2166" spans="1:29" x14ac:dyDescent="0.25">
      <c r="A2166" s="4" t="s">
        <v>4348</v>
      </c>
      <c r="B2166" s="4" t="s">
        <v>4349</v>
      </c>
      <c r="C2166" s="9">
        <v>45713</v>
      </c>
      <c r="D2166" s="9" t="str">
        <f>TEXT(Transaction_2[[#This Row],[transaction_date]],"yyyy")</f>
        <v>2025</v>
      </c>
      <c r="E2166" s="9" t="str">
        <f>TEXT(Transaction_2[[#This Row],[transaction_date]],"mmm")</f>
        <v>Feb</v>
      </c>
      <c r="F2166" s="4">
        <v>57</v>
      </c>
      <c r="G2166" s="4" t="s">
        <v>6012</v>
      </c>
      <c r="H2166" s="4" t="s">
        <v>53</v>
      </c>
      <c r="I2166" s="4" t="s">
        <v>6022</v>
      </c>
      <c r="J2166" s="4">
        <v>3</v>
      </c>
      <c r="K2166" s="4">
        <v>219.85</v>
      </c>
      <c r="L2166" s="4">
        <v>659.55</v>
      </c>
      <c r="M2166" s="12">
        <f>Transaction_2[[#This Row],[total_amount]]*(1-Transaction_2[[#This Row],[discount_percentage]]/100)</f>
        <v>584.36129999999991</v>
      </c>
      <c r="N2166" s="12">
        <f>Transaction_2[[#This Row],[total_amount]]-(Transaction_2[[#This Row],[total_amount]]*Transaction_2[[#This Row],[discount_percentage]]/100)</f>
        <v>584.36129999999991</v>
      </c>
      <c r="O2166" s="4" t="s">
        <v>23</v>
      </c>
      <c r="P2166" s="4" t="s">
        <v>24</v>
      </c>
      <c r="Q2166" s="4">
        <v>12</v>
      </c>
      <c r="R2166" s="4" t="s">
        <v>6005</v>
      </c>
      <c r="S2166" s="4" t="b">
        <v>1</v>
      </c>
      <c r="T2166" s="4">
        <v>11.4</v>
      </c>
      <c r="U2166" s="4" t="s">
        <v>6028</v>
      </c>
      <c r="V2166" s="4">
        <v>18.940000000000001</v>
      </c>
      <c r="W2166" s="4">
        <v>8</v>
      </c>
      <c r="X2166" s="4" t="s">
        <v>6020</v>
      </c>
      <c r="Y2166" s="4" t="b">
        <v>0</v>
      </c>
      <c r="Z2166" s="4" t="b">
        <v>0</v>
      </c>
      <c r="AA2166" s="4" t="b">
        <v>0</v>
      </c>
      <c r="AB2166" s="4" t="b">
        <v>0</v>
      </c>
      <c r="AC2166" s="4" t="b">
        <v>0</v>
      </c>
    </row>
    <row r="2167" spans="1:29" x14ac:dyDescent="0.25">
      <c r="A2167" s="4" t="s">
        <v>4350</v>
      </c>
      <c r="B2167" s="4" t="s">
        <v>4351</v>
      </c>
      <c r="C2167" s="9">
        <v>45841</v>
      </c>
      <c r="D2167" s="9" t="str">
        <f>TEXT(Transaction_2[[#This Row],[transaction_date]],"yyyy")</f>
        <v>2025</v>
      </c>
      <c r="E2167" s="9" t="str">
        <f>TEXT(Transaction_2[[#This Row],[transaction_date]],"mmm")</f>
        <v>Jul</v>
      </c>
      <c r="F2167" s="4">
        <v>39</v>
      </c>
      <c r="G2167" s="4" t="s">
        <v>6017</v>
      </c>
      <c r="H2167" s="4" t="s">
        <v>44</v>
      </c>
      <c r="I2167" s="4" t="s">
        <v>6019</v>
      </c>
      <c r="J2167" s="4">
        <v>4</v>
      </c>
      <c r="K2167" s="4">
        <v>251.67</v>
      </c>
      <c r="L2167" s="4">
        <v>1006.7</v>
      </c>
      <c r="M2167" s="12">
        <f>Transaction_2[[#This Row],[total_amount]]*(1-Transaction_2[[#This Row],[discount_percentage]]/100)</f>
        <v>1006.7</v>
      </c>
      <c r="N2167" s="12">
        <f>Transaction_2[[#This Row],[total_amount]]-(Transaction_2[[#This Row],[total_amount]]*Transaction_2[[#This Row],[discount_percentage]]/100)</f>
        <v>1006.7</v>
      </c>
      <c r="O2167" s="4" t="s">
        <v>31</v>
      </c>
      <c r="P2167" s="4" t="s">
        <v>32</v>
      </c>
      <c r="Q2167" s="4">
        <v>15</v>
      </c>
      <c r="R2167" s="4" t="s">
        <v>6005</v>
      </c>
      <c r="S2167" s="4" t="b">
        <v>0</v>
      </c>
      <c r="T2167" s="4">
        <v>0</v>
      </c>
      <c r="U2167" s="4" t="s">
        <v>6006</v>
      </c>
      <c r="V2167" s="4">
        <v>18.28</v>
      </c>
      <c r="W2167" s="4">
        <v>22</v>
      </c>
      <c r="X2167" s="4" t="s">
        <v>6007</v>
      </c>
      <c r="Y2167" s="4" t="b">
        <v>0</v>
      </c>
      <c r="Z2167" s="4" t="b">
        <v>0</v>
      </c>
      <c r="AA2167" s="4" t="b">
        <v>0</v>
      </c>
      <c r="AB2167" s="4" t="b">
        <v>0</v>
      </c>
      <c r="AC2167" s="4" t="b">
        <v>0</v>
      </c>
    </row>
    <row r="2168" spans="1:29" x14ac:dyDescent="0.25">
      <c r="A2168" s="4" t="s">
        <v>4352</v>
      </c>
      <c r="B2168" s="4" t="s">
        <v>4353</v>
      </c>
      <c r="C2168" s="9">
        <v>45694</v>
      </c>
      <c r="D2168" s="9" t="str">
        <f>TEXT(Transaction_2[[#This Row],[transaction_date]],"yyyy")</f>
        <v>2025</v>
      </c>
      <c r="E2168" s="9" t="str">
        <f>TEXT(Transaction_2[[#This Row],[transaction_date]],"mmm")</f>
        <v>Feb</v>
      </c>
      <c r="F2168" s="4">
        <v>42</v>
      </c>
      <c r="G2168" s="4" t="s">
        <v>6021</v>
      </c>
      <c r="H2168" s="4" t="s">
        <v>39</v>
      </c>
      <c r="I2168" s="4" t="s">
        <v>6015</v>
      </c>
      <c r="J2168" s="4">
        <v>4</v>
      </c>
      <c r="K2168" s="4">
        <v>151.07</v>
      </c>
      <c r="L2168" s="4">
        <v>604.26</v>
      </c>
      <c r="M2168" s="12">
        <f>Transaction_2[[#This Row],[total_amount]]*(1-Transaction_2[[#This Row],[discount_percentage]]/100)</f>
        <v>604.26</v>
      </c>
      <c r="N2168" s="12">
        <f>Transaction_2[[#This Row],[total_amount]]-(Transaction_2[[#This Row],[total_amount]]*Transaction_2[[#This Row],[discount_percentage]]/100)</f>
        <v>604.26</v>
      </c>
      <c r="O2168" s="4" t="s">
        <v>54</v>
      </c>
      <c r="P2168" s="4" t="s">
        <v>36</v>
      </c>
      <c r="Q2168" s="4">
        <v>16</v>
      </c>
      <c r="R2168" s="4" t="s">
        <v>6005</v>
      </c>
      <c r="S2168" s="4" t="b">
        <v>0</v>
      </c>
      <c r="T2168" s="4">
        <v>0</v>
      </c>
      <c r="U2168" s="4" t="s">
        <v>6006</v>
      </c>
      <c r="V2168" s="4">
        <v>10.86</v>
      </c>
      <c r="W2168" s="4">
        <v>14</v>
      </c>
      <c r="X2168" s="4" t="s">
        <v>6020</v>
      </c>
      <c r="Y2168" s="4" t="b">
        <v>1</v>
      </c>
      <c r="Z2168" s="4" t="b">
        <v>0</v>
      </c>
      <c r="AA2168" s="4" t="b">
        <v>0</v>
      </c>
      <c r="AB2168" s="4" t="b">
        <v>1</v>
      </c>
      <c r="AC2168" s="4" t="b">
        <v>0</v>
      </c>
    </row>
    <row r="2169" spans="1:29" x14ac:dyDescent="0.25">
      <c r="A2169" s="4" t="s">
        <v>4354</v>
      </c>
      <c r="B2169" s="4" t="s">
        <v>4355</v>
      </c>
      <c r="C2169" s="9">
        <v>45802</v>
      </c>
      <c r="D2169" s="9" t="str">
        <f>TEXT(Transaction_2[[#This Row],[transaction_date]],"yyyy")</f>
        <v>2025</v>
      </c>
      <c r="E2169" s="9" t="str">
        <f>TEXT(Transaction_2[[#This Row],[transaction_date]],"mmm")</f>
        <v>May</v>
      </c>
      <c r="F2169" s="4">
        <v>18</v>
      </c>
      <c r="G2169" s="4" t="s">
        <v>6003</v>
      </c>
      <c r="H2169" s="4" t="s">
        <v>53</v>
      </c>
      <c r="I2169" s="4" t="s">
        <v>6022</v>
      </c>
      <c r="J2169" s="4">
        <v>2</v>
      </c>
      <c r="K2169" s="4">
        <v>166.65</v>
      </c>
      <c r="L2169" s="4">
        <v>333.3</v>
      </c>
      <c r="M2169" s="12">
        <f>Transaction_2[[#This Row],[total_amount]]*(1-Transaction_2[[#This Row],[discount_percentage]]/100)</f>
        <v>333.3</v>
      </c>
      <c r="N2169" s="12">
        <f>Transaction_2[[#This Row],[total_amount]]-(Transaction_2[[#This Row],[total_amount]]*Transaction_2[[#This Row],[discount_percentage]]/100)</f>
        <v>333.3</v>
      </c>
      <c r="O2169" s="4" t="s">
        <v>28</v>
      </c>
      <c r="P2169" s="4" t="s">
        <v>36</v>
      </c>
      <c r="Q2169" s="4">
        <v>33</v>
      </c>
      <c r="R2169" s="4" t="s">
        <v>6010</v>
      </c>
      <c r="S2169" s="4" t="b">
        <v>0</v>
      </c>
      <c r="T2169" s="4">
        <v>0</v>
      </c>
      <c r="U2169" s="4" t="s">
        <v>6006</v>
      </c>
      <c r="V2169" s="4">
        <v>5.93</v>
      </c>
      <c r="W2169" s="4">
        <v>7</v>
      </c>
      <c r="X2169" s="4" t="s">
        <v>6018</v>
      </c>
      <c r="Y2169" s="4" t="b">
        <v>0</v>
      </c>
      <c r="Z2169" s="4" t="b">
        <v>0</v>
      </c>
      <c r="AA2169" s="4" t="b">
        <v>1</v>
      </c>
      <c r="AB2169" s="4" t="b">
        <v>0</v>
      </c>
      <c r="AC2169" s="4" t="b">
        <v>0</v>
      </c>
    </row>
    <row r="2170" spans="1:29" x14ac:dyDescent="0.25">
      <c r="A2170" s="4" t="s">
        <v>4356</v>
      </c>
      <c r="B2170" s="4" t="s">
        <v>4357</v>
      </c>
      <c r="C2170" s="9">
        <v>45778</v>
      </c>
      <c r="D2170" s="9" t="str">
        <f>TEXT(Transaction_2[[#This Row],[transaction_date]],"yyyy")</f>
        <v>2025</v>
      </c>
      <c r="E2170" s="9" t="str">
        <f>TEXT(Transaction_2[[#This Row],[transaction_date]],"mmm")</f>
        <v>May</v>
      </c>
      <c r="F2170" s="4">
        <v>49</v>
      </c>
      <c r="G2170" s="4" t="s">
        <v>6021</v>
      </c>
      <c r="H2170" s="4" t="s">
        <v>53</v>
      </c>
      <c r="I2170" s="4" t="s">
        <v>6022</v>
      </c>
      <c r="J2170" s="4">
        <v>8</v>
      </c>
      <c r="K2170" s="4">
        <v>84.44</v>
      </c>
      <c r="L2170" s="4">
        <v>675.5</v>
      </c>
      <c r="M2170" s="12">
        <f>Transaction_2[[#This Row],[total_amount]]*(1-Transaction_2[[#This Row],[discount_percentage]]/100)</f>
        <v>675.5</v>
      </c>
      <c r="N2170" s="12">
        <f>Transaction_2[[#This Row],[total_amount]]-(Transaction_2[[#This Row],[total_amount]]*Transaction_2[[#This Row],[discount_percentage]]/100)</f>
        <v>675.5</v>
      </c>
      <c r="O2170" s="4" t="s">
        <v>28</v>
      </c>
      <c r="P2170" s="4" t="s">
        <v>36</v>
      </c>
      <c r="Q2170" s="4">
        <v>3</v>
      </c>
      <c r="R2170" s="4" t="s">
        <v>6023</v>
      </c>
      <c r="S2170" s="4" t="b">
        <v>0</v>
      </c>
      <c r="T2170" s="4">
        <v>0</v>
      </c>
      <c r="U2170" s="4" t="s">
        <v>6006</v>
      </c>
      <c r="V2170" s="4">
        <v>5.76</v>
      </c>
      <c r="W2170" s="4">
        <v>3</v>
      </c>
      <c r="X2170" s="4" t="s">
        <v>6016</v>
      </c>
      <c r="Y2170" s="4" t="b">
        <v>1</v>
      </c>
      <c r="Z2170" s="4" t="b">
        <v>0</v>
      </c>
      <c r="AA2170" s="4" t="b">
        <v>0</v>
      </c>
      <c r="AB2170" s="4" t="b">
        <v>0</v>
      </c>
      <c r="AC2170" s="4" t="b">
        <v>1</v>
      </c>
    </row>
    <row r="2171" spans="1:29" x14ac:dyDescent="0.25">
      <c r="A2171" s="4" t="s">
        <v>4358</v>
      </c>
      <c r="B2171" s="4" t="s">
        <v>4359</v>
      </c>
      <c r="C2171" s="9">
        <v>45493</v>
      </c>
      <c r="D2171" s="9" t="str">
        <f>TEXT(Transaction_2[[#This Row],[transaction_date]],"yyyy")</f>
        <v>2024</v>
      </c>
      <c r="E2171" s="9" t="str">
        <f>TEXT(Transaction_2[[#This Row],[transaction_date]],"mmm")</f>
        <v>Jul</v>
      </c>
      <c r="F2171" s="4">
        <v>46</v>
      </c>
      <c r="G2171" s="4" t="s">
        <v>6021</v>
      </c>
      <c r="H2171" s="4" t="s">
        <v>62</v>
      </c>
      <c r="I2171" s="4" t="s">
        <v>6024</v>
      </c>
      <c r="J2171" s="4">
        <v>1</v>
      </c>
      <c r="K2171" s="4">
        <v>125.83</v>
      </c>
      <c r="L2171" s="4">
        <v>125.83</v>
      </c>
      <c r="M2171" s="12">
        <f>Transaction_2[[#This Row],[total_amount]]*(1-Transaction_2[[#This Row],[discount_percentage]]/100)</f>
        <v>92.485050000000001</v>
      </c>
      <c r="N2171" s="12">
        <f>Transaction_2[[#This Row],[total_amount]]-(Transaction_2[[#This Row],[total_amount]]*Transaction_2[[#This Row],[discount_percentage]]/100)</f>
        <v>92.485050000000001</v>
      </c>
      <c r="O2171" s="4" t="s">
        <v>54</v>
      </c>
      <c r="P2171" s="4" t="s">
        <v>36</v>
      </c>
      <c r="Q2171" s="4">
        <v>40</v>
      </c>
      <c r="R2171" s="4" t="s">
        <v>6010</v>
      </c>
      <c r="S2171" s="4" t="b">
        <v>1</v>
      </c>
      <c r="T2171" s="4">
        <v>26.5</v>
      </c>
      <c r="U2171" s="4" t="s">
        <v>6014</v>
      </c>
      <c r="V2171" s="4">
        <v>10.95</v>
      </c>
      <c r="W2171" s="4">
        <v>5</v>
      </c>
      <c r="X2171" s="4" t="s">
        <v>6018</v>
      </c>
      <c r="Y2171" s="4" t="b">
        <v>0</v>
      </c>
      <c r="Z2171" s="4" t="b">
        <v>0</v>
      </c>
      <c r="AA2171" s="4" t="b">
        <v>1</v>
      </c>
      <c r="AB2171" s="4" t="b">
        <v>0</v>
      </c>
      <c r="AC2171" s="4" t="b">
        <v>0</v>
      </c>
    </row>
    <row r="2172" spans="1:29" x14ac:dyDescent="0.25">
      <c r="A2172" s="4" t="s">
        <v>4360</v>
      </c>
      <c r="B2172" s="4" t="s">
        <v>4361</v>
      </c>
      <c r="C2172" s="9">
        <v>45824</v>
      </c>
      <c r="D2172" s="9" t="str">
        <f>TEXT(Transaction_2[[#This Row],[transaction_date]],"yyyy")</f>
        <v>2025</v>
      </c>
      <c r="E2172" s="9" t="str">
        <f>TEXT(Transaction_2[[#This Row],[transaction_date]],"mmm")</f>
        <v>Jun</v>
      </c>
      <c r="F2172" s="4">
        <v>72</v>
      </c>
      <c r="G2172" s="4" t="s">
        <v>6011</v>
      </c>
      <c r="H2172" s="4" t="s">
        <v>115</v>
      </c>
      <c r="I2172" s="4" t="s">
        <v>6030</v>
      </c>
      <c r="J2172" s="4">
        <v>1</v>
      </c>
      <c r="K2172" s="4">
        <v>48.77</v>
      </c>
      <c r="L2172" s="4">
        <v>48.77</v>
      </c>
      <c r="M2172" s="12">
        <f>Transaction_2[[#This Row],[total_amount]]*(1-Transaction_2[[#This Row],[discount_percentage]]/100)</f>
        <v>29.847240000000006</v>
      </c>
      <c r="N2172" s="12">
        <f>Transaction_2[[#This Row],[total_amount]]-(Transaction_2[[#This Row],[total_amount]]*Transaction_2[[#This Row],[discount_percentage]]/100)</f>
        <v>29.847240000000003</v>
      </c>
      <c r="O2172" s="4" t="s">
        <v>54</v>
      </c>
      <c r="P2172" s="4" t="s">
        <v>36</v>
      </c>
      <c r="Q2172" s="4">
        <v>41</v>
      </c>
      <c r="R2172" s="4" t="s">
        <v>6010</v>
      </c>
      <c r="S2172" s="4" t="b">
        <v>1</v>
      </c>
      <c r="T2172" s="4">
        <v>38.799999999999997</v>
      </c>
      <c r="U2172" s="4" t="s">
        <v>6014</v>
      </c>
      <c r="V2172" s="4">
        <v>22.51</v>
      </c>
      <c r="W2172" s="4">
        <v>23</v>
      </c>
      <c r="X2172" s="4" t="s">
        <v>6007</v>
      </c>
      <c r="Y2172" s="4" t="b">
        <v>0</v>
      </c>
      <c r="Z2172" s="4" t="b">
        <v>0</v>
      </c>
      <c r="AA2172" s="4" t="b">
        <v>0</v>
      </c>
      <c r="AB2172" s="4" t="b">
        <v>0</v>
      </c>
      <c r="AC2172" s="4" t="b">
        <v>0</v>
      </c>
    </row>
    <row r="2173" spans="1:29" x14ac:dyDescent="0.25">
      <c r="A2173" s="4" t="s">
        <v>4362</v>
      </c>
      <c r="B2173" s="4" t="s">
        <v>4363</v>
      </c>
      <c r="C2173" s="9">
        <v>45724</v>
      </c>
      <c r="D2173" s="9" t="str">
        <f>TEXT(Transaction_2[[#This Row],[transaction_date]],"yyyy")</f>
        <v>2025</v>
      </c>
      <c r="E2173" s="9" t="str">
        <f>TEXT(Transaction_2[[#This Row],[transaction_date]],"mmm")</f>
        <v>Mar</v>
      </c>
      <c r="F2173" s="4">
        <v>31</v>
      </c>
      <c r="G2173" s="4" t="s">
        <v>6017</v>
      </c>
      <c r="H2173" s="4" t="s">
        <v>27</v>
      </c>
      <c r="I2173" s="4" t="s">
        <v>6009</v>
      </c>
      <c r="J2173" s="4">
        <v>2</v>
      </c>
      <c r="K2173" s="4">
        <v>123.51</v>
      </c>
      <c r="L2173" s="4">
        <v>247.01</v>
      </c>
      <c r="M2173" s="12">
        <f>Transaction_2[[#This Row],[total_amount]]*(1-Transaction_2[[#This Row],[discount_percentage]]/100)</f>
        <v>247.01</v>
      </c>
      <c r="N2173" s="12">
        <f>Transaction_2[[#This Row],[total_amount]]-(Transaction_2[[#This Row],[total_amount]]*Transaction_2[[#This Row],[discount_percentage]]/100)</f>
        <v>247.01</v>
      </c>
      <c r="O2173" s="4" t="s">
        <v>28</v>
      </c>
      <c r="P2173" s="4" t="s">
        <v>32</v>
      </c>
      <c r="Q2173" s="4">
        <v>40</v>
      </c>
      <c r="R2173" s="4" t="s">
        <v>6010</v>
      </c>
      <c r="S2173" s="4" t="b">
        <v>0</v>
      </c>
      <c r="T2173" s="4">
        <v>0</v>
      </c>
      <c r="U2173" s="4" t="s">
        <v>6006</v>
      </c>
      <c r="V2173" s="4">
        <v>16.510000000000002</v>
      </c>
      <c r="W2173" s="4">
        <v>12</v>
      </c>
      <c r="X2173" s="4" t="s">
        <v>6020</v>
      </c>
      <c r="Y2173" s="4" t="b">
        <v>0</v>
      </c>
      <c r="Z2173" s="4" t="b">
        <v>0</v>
      </c>
      <c r="AA2173" s="4" t="b">
        <v>1</v>
      </c>
      <c r="AB2173" s="4" t="b">
        <v>1</v>
      </c>
      <c r="AC2173" s="4" t="b">
        <v>0</v>
      </c>
    </row>
    <row r="2174" spans="1:29" x14ac:dyDescent="0.25">
      <c r="A2174" s="4" t="s">
        <v>4364</v>
      </c>
      <c r="B2174" s="4" t="s">
        <v>4365</v>
      </c>
      <c r="C2174" s="9">
        <v>45667</v>
      </c>
      <c r="D2174" s="9" t="str">
        <f>TEXT(Transaction_2[[#This Row],[transaction_date]],"yyyy")</f>
        <v>2025</v>
      </c>
      <c r="E2174" s="9" t="str">
        <f>TEXT(Transaction_2[[#This Row],[transaction_date]],"mmm")</f>
        <v>Jan</v>
      </c>
      <c r="F2174" s="4">
        <v>46</v>
      </c>
      <c r="G2174" s="4" t="s">
        <v>6021</v>
      </c>
      <c r="H2174" s="4" t="s">
        <v>115</v>
      </c>
      <c r="I2174" s="4" t="s">
        <v>6030</v>
      </c>
      <c r="J2174" s="4">
        <v>19</v>
      </c>
      <c r="K2174" s="4">
        <v>7.23</v>
      </c>
      <c r="L2174" s="4">
        <v>137.41999999999999</v>
      </c>
      <c r="M2174" s="12">
        <f>Transaction_2[[#This Row],[total_amount]]*(1-Transaction_2[[#This Row],[discount_percentage]]/100)</f>
        <v>125.46445999999999</v>
      </c>
      <c r="N2174" s="12">
        <f>Transaction_2[[#This Row],[total_amount]]-(Transaction_2[[#This Row],[total_amount]]*Transaction_2[[#This Row],[discount_percentage]]/100)</f>
        <v>125.46445999999999</v>
      </c>
      <c r="O2174" s="4" t="s">
        <v>87</v>
      </c>
      <c r="P2174" s="4" t="s">
        <v>36</v>
      </c>
      <c r="Q2174" s="4">
        <v>3</v>
      </c>
      <c r="R2174" s="4" t="s">
        <v>6023</v>
      </c>
      <c r="S2174" s="4" t="b">
        <v>1</v>
      </c>
      <c r="T2174" s="4">
        <v>8.6999999999999993</v>
      </c>
      <c r="U2174" s="4" t="s">
        <v>6031</v>
      </c>
      <c r="V2174" s="4">
        <v>11.97</v>
      </c>
      <c r="W2174" s="4">
        <v>18</v>
      </c>
      <c r="X2174" s="4" t="s">
        <v>6007</v>
      </c>
      <c r="Y2174" s="4" t="b">
        <v>1</v>
      </c>
      <c r="Z2174" s="4" t="b">
        <v>0</v>
      </c>
      <c r="AA2174" s="4" t="b">
        <v>0</v>
      </c>
      <c r="AB2174" s="4" t="b">
        <v>0</v>
      </c>
      <c r="AC2174" s="4" t="b">
        <v>1</v>
      </c>
    </row>
    <row r="2175" spans="1:29" x14ac:dyDescent="0.25">
      <c r="A2175" s="4" t="s">
        <v>4366</v>
      </c>
      <c r="B2175" s="4" t="s">
        <v>4367</v>
      </c>
      <c r="C2175" s="9">
        <v>45723</v>
      </c>
      <c r="D2175" s="9" t="str">
        <f>TEXT(Transaction_2[[#This Row],[transaction_date]],"yyyy")</f>
        <v>2025</v>
      </c>
      <c r="E2175" s="9" t="str">
        <f>TEXT(Transaction_2[[#This Row],[transaction_date]],"mmm")</f>
        <v>Mar</v>
      </c>
      <c r="F2175" s="4">
        <v>45</v>
      </c>
      <c r="G2175" s="4" t="s">
        <v>6021</v>
      </c>
      <c r="H2175" s="4" t="s">
        <v>53</v>
      </c>
      <c r="I2175" s="4" t="s">
        <v>6022</v>
      </c>
      <c r="J2175" s="4">
        <v>9</v>
      </c>
      <c r="K2175" s="4">
        <v>31.1</v>
      </c>
      <c r="L2175" s="4">
        <v>279.88</v>
      </c>
      <c r="M2175" s="12">
        <f>Transaction_2[[#This Row],[total_amount]]*(1-Transaction_2[[#This Row],[discount_percentage]]/100)</f>
        <v>279.88</v>
      </c>
      <c r="N2175" s="12">
        <f>Transaction_2[[#This Row],[total_amount]]-(Transaction_2[[#This Row],[total_amount]]*Transaction_2[[#This Row],[discount_percentage]]/100)</f>
        <v>279.88</v>
      </c>
      <c r="O2175" s="4" t="s">
        <v>31</v>
      </c>
      <c r="P2175" s="4" t="s">
        <v>36</v>
      </c>
      <c r="Q2175" s="4">
        <v>0</v>
      </c>
      <c r="R2175" s="4" t="s">
        <v>6027</v>
      </c>
      <c r="S2175" s="4" t="b">
        <v>0</v>
      </c>
      <c r="T2175" s="4">
        <v>0</v>
      </c>
      <c r="U2175" s="4" t="s">
        <v>6006</v>
      </c>
      <c r="V2175" s="4">
        <v>9.11</v>
      </c>
      <c r="W2175" s="4">
        <v>19</v>
      </c>
      <c r="X2175" s="4" t="s">
        <v>6007</v>
      </c>
      <c r="Y2175" s="4" t="b">
        <v>0</v>
      </c>
      <c r="Z2175" s="4" t="b">
        <v>0</v>
      </c>
      <c r="AA2175" s="4" t="b">
        <v>0</v>
      </c>
      <c r="AB2175" s="4" t="b">
        <v>0</v>
      </c>
      <c r="AC2175" s="4" t="b">
        <v>1</v>
      </c>
    </row>
    <row r="2176" spans="1:29" x14ac:dyDescent="0.25">
      <c r="A2176" s="4" t="s">
        <v>4368</v>
      </c>
      <c r="B2176" s="4" t="s">
        <v>4369</v>
      </c>
      <c r="C2176" s="9">
        <v>45525</v>
      </c>
      <c r="D2176" s="9" t="str">
        <f>TEXT(Transaction_2[[#This Row],[transaction_date]],"yyyy")</f>
        <v>2024</v>
      </c>
      <c r="E2176" s="9" t="str">
        <f>TEXT(Transaction_2[[#This Row],[transaction_date]],"mmm")</f>
        <v>Aug</v>
      </c>
      <c r="F2176" s="4">
        <v>57</v>
      </c>
      <c r="G2176" s="4" t="s">
        <v>6012</v>
      </c>
      <c r="H2176" s="4" t="s">
        <v>22</v>
      </c>
      <c r="I2176" s="4" t="s">
        <v>6004</v>
      </c>
      <c r="J2176" s="4">
        <v>1</v>
      </c>
      <c r="K2176" s="4">
        <v>44.04</v>
      </c>
      <c r="L2176" s="4">
        <v>44.04</v>
      </c>
      <c r="M2176" s="12">
        <f>Transaction_2[[#This Row],[total_amount]]*(1-Transaction_2[[#This Row],[discount_percentage]]/100)</f>
        <v>44.04</v>
      </c>
      <c r="N2176" s="12">
        <f>Transaction_2[[#This Row],[total_amount]]-(Transaction_2[[#This Row],[total_amount]]*Transaction_2[[#This Row],[discount_percentage]]/100)</f>
        <v>44.04</v>
      </c>
      <c r="O2176" s="4" t="s">
        <v>28</v>
      </c>
      <c r="P2176" s="4" t="s">
        <v>32</v>
      </c>
      <c r="Q2176" s="4">
        <v>49</v>
      </c>
      <c r="R2176" s="4" t="s">
        <v>6010</v>
      </c>
      <c r="S2176" s="4" t="b">
        <v>0</v>
      </c>
      <c r="T2176" s="4">
        <v>0</v>
      </c>
      <c r="U2176" s="4" t="s">
        <v>6006</v>
      </c>
      <c r="V2176" s="4">
        <v>17.47</v>
      </c>
      <c r="W2176" s="4">
        <v>1</v>
      </c>
      <c r="X2176" s="4" t="s">
        <v>6016</v>
      </c>
      <c r="Y2176" s="4" t="b">
        <v>0</v>
      </c>
      <c r="Z2176" s="4" t="b">
        <v>0</v>
      </c>
      <c r="AA2176" s="4" t="b">
        <v>0</v>
      </c>
      <c r="AB2176" s="4" t="b">
        <v>0</v>
      </c>
      <c r="AC2176" s="4" t="b">
        <v>0</v>
      </c>
    </row>
    <row r="2177" spans="1:29" x14ac:dyDescent="0.25">
      <c r="A2177" s="4" t="s">
        <v>4370</v>
      </c>
      <c r="B2177" s="4" t="s">
        <v>4371</v>
      </c>
      <c r="C2177" s="9">
        <v>45549</v>
      </c>
      <c r="D2177" s="9" t="str">
        <f>TEXT(Transaction_2[[#This Row],[transaction_date]],"yyyy")</f>
        <v>2024</v>
      </c>
      <c r="E2177" s="9" t="str">
        <f>TEXT(Transaction_2[[#This Row],[transaction_date]],"mmm")</f>
        <v>Sep</v>
      </c>
      <c r="F2177" s="4">
        <v>27</v>
      </c>
      <c r="G2177" s="4" t="s">
        <v>6003</v>
      </c>
      <c r="H2177" s="4" t="s">
        <v>27</v>
      </c>
      <c r="I2177" s="4" t="s">
        <v>6009</v>
      </c>
      <c r="J2177" s="4">
        <v>3</v>
      </c>
      <c r="K2177" s="4">
        <v>99.5</v>
      </c>
      <c r="L2177" s="4">
        <v>298.49</v>
      </c>
      <c r="M2177" s="12">
        <f>Transaction_2[[#This Row],[total_amount]]*(1-Transaction_2[[#This Row],[discount_percentage]]/100)</f>
        <v>298.49</v>
      </c>
      <c r="N2177" s="12">
        <f>Transaction_2[[#This Row],[total_amount]]-(Transaction_2[[#This Row],[total_amount]]*Transaction_2[[#This Row],[discount_percentage]]/100)</f>
        <v>298.49</v>
      </c>
      <c r="O2177" s="4" t="s">
        <v>23</v>
      </c>
      <c r="P2177" s="4" t="s">
        <v>36</v>
      </c>
      <c r="Q2177" s="4">
        <v>31</v>
      </c>
      <c r="R2177" s="4" t="s">
        <v>6010</v>
      </c>
      <c r="S2177" s="4" t="b">
        <v>0</v>
      </c>
      <c r="T2177" s="4">
        <v>0</v>
      </c>
      <c r="U2177" s="4" t="s">
        <v>6006</v>
      </c>
      <c r="V2177" s="4">
        <v>19.95</v>
      </c>
      <c r="W2177" s="4">
        <v>11</v>
      </c>
      <c r="X2177" s="4" t="s">
        <v>6020</v>
      </c>
      <c r="Y2177" s="4" t="b">
        <v>0</v>
      </c>
      <c r="Z2177" s="4" t="b">
        <v>0</v>
      </c>
      <c r="AA2177" s="4" t="b">
        <v>0</v>
      </c>
      <c r="AB2177" s="4" t="b">
        <v>0</v>
      </c>
      <c r="AC2177" s="4" t="b">
        <v>0</v>
      </c>
    </row>
    <row r="2178" spans="1:29" x14ac:dyDescent="0.25">
      <c r="A2178" s="4" t="s">
        <v>4372</v>
      </c>
      <c r="B2178" s="4" t="s">
        <v>4373</v>
      </c>
      <c r="C2178" s="9">
        <v>45829</v>
      </c>
      <c r="D2178" s="9" t="str">
        <f>TEXT(Transaction_2[[#This Row],[transaction_date]],"yyyy")</f>
        <v>2025</v>
      </c>
      <c r="E2178" s="9" t="str">
        <f>TEXT(Transaction_2[[#This Row],[transaction_date]],"mmm")</f>
        <v>Jun</v>
      </c>
      <c r="F2178" s="4">
        <v>62</v>
      </c>
      <c r="G2178" s="4" t="s">
        <v>6008</v>
      </c>
      <c r="H2178" s="4" t="s">
        <v>62</v>
      </c>
      <c r="I2178" s="4" t="s">
        <v>6024</v>
      </c>
      <c r="J2178" s="4">
        <v>1</v>
      </c>
      <c r="K2178" s="4">
        <v>58.82</v>
      </c>
      <c r="L2178" s="4">
        <v>58.82</v>
      </c>
      <c r="M2178" s="12">
        <f>Transaction_2[[#This Row],[total_amount]]*(1-Transaction_2[[#This Row],[discount_percentage]]/100)</f>
        <v>40.879900000000006</v>
      </c>
      <c r="N2178" s="12">
        <f>Transaction_2[[#This Row],[total_amount]]-(Transaction_2[[#This Row],[total_amount]]*Transaction_2[[#This Row],[discount_percentage]]/100)</f>
        <v>40.879899999999999</v>
      </c>
      <c r="O2178" s="4" t="s">
        <v>31</v>
      </c>
      <c r="P2178" s="4" t="s">
        <v>32</v>
      </c>
      <c r="Q2178" s="4">
        <v>20</v>
      </c>
      <c r="R2178" s="4" t="s">
        <v>6005</v>
      </c>
      <c r="S2178" s="4" t="b">
        <v>1</v>
      </c>
      <c r="T2178" s="4">
        <v>30.5</v>
      </c>
      <c r="U2178" s="4" t="s">
        <v>6014</v>
      </c>
      <c r="V2178" s="4">
        <v>10.94</v>
      </c>
      <c r="W2178" s="4">
        <v>15</v>
      </c>
      <c r="X2178" s="4" t="s">
        <v>6007</v>
      </c>
      <c r="Y2178" s="4" t="b">
        <v>0</v>
      </c>
      <c r="Z2178" s="4" t="b">
        <v>1</v>
      </c>
      <c r="AA2178" s="4" t="b">
        <v>0</v>
      </c>
      <c r="AB2178" s="4" t="b">
        <v>1</v>
      </c>
      <c r="AC2178" s="4" t="b">
        <v>0</v>
      </c>
    </row>
    <row r="2179" spans="1:29" x14ac:dyDescent="0.25">
      <c r="A2179" s="4" t="s">
        <v>4374</v>
      </c>
      <c r="B2179" s="4" t="s">
        <v>4375</v>
      </c>
      <c r="C2179" s="9">
        <v>45569</v>
      </c>
      <c r="D2179" s="9" t="str">
        <f>TEXT(Transaction_2[[#This Row],[transaction_date]],"yyyy")</f>
        <v>2024</v>
      </c>
      <c r="E2179" s="9" t="str">
        <f>TEXT(Transaction_2[[#This Row],[transaction_date]],"mmm")</f>
        <v>Oct</v>
      </c>
      <c r="F2179" s="4">
        <v>59</v>
      </c>
      <c r="G2179" s="4" t="s">
        <v>6012</v>
      </c>
      <c r="H2179" s="4" t="s">
        <v>53</v>
      </c>
      <c r="I2179" s="4" t="s">
        <v>6022</v>
      </c>
      <c r="J2179" s="4">
        <v>1</v>
      </c>
      <c r="K2179" s="4">
        <v>142.13999999999999</v>
      </c>
      <c r="L2179" s="4">
        <v>142.13999999999999</v>
      </c>
      <c r="M2179" s="12">
        <f>Transaction_2[[#This Row],[total_amount]]*(1-Transaction_2[[#This Row],[discount_percentage]]/100)</f>
        <v>142.13999999999999</v>
      </c>
      <c r="N2179" s="12">
        <f>Transaction_2[[#This Row],[total_amount]]-(Transaction_2[[#This Row],[total_amount]]*Transaction_2[[#This Row],[discount_percentage]]/100)</f>
        <v>142.13999999999999</v>
      </c>
      <c r="O2179" s="4" t="s">
        <v>28</v>
      </c>
      <c r="P2179" s="4" t="s">
        <v>32</v>
      </c>
      <c r="Q2179" s="4">
        <v>35</v>
      </c>
      <c r="R2179" s="4" t="s">
        <v>6010</v>
      </c>
      <c r="S2179" s="4" t="b">
        <v>0</v>
      </c>
      <c r="T2179" s="4">
        <v>0</v>
      </c>
      <c r="U2179" s="4" t="s">
        <v>6006</v>
      </c>
      <c r="V2179" s="4">
        <v>5.48</v>
      </c>
      <c r="W2179" s="4">
        <v>3</v>
      </c>
      <c r="X2179" s="4" t="s">
        <v>6016</v>
      </c>
      <c r="Y2179" s="4" t="b">
        <v>0</v>
      </c>
      <c r="Z2179" s="4" t="b">
        <v>0</v>
      </c>
      <c r="AA2179" s="4" t="b">
        <v>0</v>
      </c>
      <c r="AB2179" s="4" t="b">
        <v>0</v>
      </c>
      <c r="AC2179" s="4" t="b">
        <v>0</v>
      </c>
    </row>
    <row r="2180" spans="1:29" x14ac:dyDescent="0.25">
      <c r="A2180" s="4" t="s">
        <v>4376</v>
      </c>
      <c r="B2180" s="4" t="s">
        <v>4377</v>
      </c>
      <c r="C2180" s="9">
        <v>45661</v>
      </c>
      <c r="D2180" s="9" t="str">
        <f>TEXT(Transaction_2[[#This Row],[transaction_date]],"yyyy")</f>
        <v>2025</v>
      </c>
      <c r="E2180" s="9" t="str">
        <f>TEXT(Transaction_2[[#This Row],[transaction_date]],"mmm")</f>
        <v>Jan</v>
      </c>
      <c r="F2180" s="4">
        <v>31</v>
      </c>
      <c r="G2180" s="4" t="s">
        <v>6017</v>
      </c>
      <c r="H2180" s="4" t="s">
        <v>62</v>
      </c>
      <c r="I2180" s="4" t="s">
        <v>6024</v>
      </c>
      <c r="J2180" s="4">
        <v>4</v>
      </c>
      <c r="K2180" s="4">
        <v>238.99</v>
      </c>
      <c r="L2180" s="4">
        <v>955.98</v>
      </c>
      <c r="M2180" s="12">
        <f>Transaction_2[[#This Row],[total_amount]]*(1-Transaction_2[[#This Row],[discount_percentage]]/100)</f>
        <v>592.70759999999996</v>
      </c>
      <c r="N2180" s="12">
        <f>Transaction_2[[#This Row],[total_amount]]-(Transaction_2[[#This Row],[total_amount]]*Transaction_2[[#This Row],[discount_percentage]]/100)</f>
        <v>592.70759999999996</v>
      </c>
      <c r="O2180" s="4" t="s">
        <v>54</v>
      </c>
      <c r="P2180" s="4" t="s">
        <v>36</v>
      </c>
      <c r="Q2180" s="4">
        <v>4</v>
      </c>
      <c r="R2180" s="4" t="s">
        <v>6023</v>
      </c>
      <c r="S2180" s="4" t="b">
        <v>1</v>
      </c>
      <c r="T2180" s="4">
        <v>38</v>
      </c>
      <c r="U2180" s="4" t="s">
        <v>6014</v>
      </c>
      <c r="V2180" s="4">
        <v>11.02</v>
      </c>
      <c r="W2180" s="4">
        <v>11</v>
      </c>
      <c r="X2180" s="4" t="s">
        <v>6020</v>
      </c>
      <c r="Y2180" s="4" t="b">
        <v>0</v>
      </c>
      <c r="Z2180" s="4" t="b">
        <v>0</v>
      </c>
      <c r="AA2180" s="4" t="b">
        <v>0</v>
      </c>
      <c r="AB2180" s="4" t="b">
        <v>1</v>
      </c>
      <c r="AC2180" s="4" t="b">
        <v>0</v>
      </c>
    </row>
    <row r="2181" spans="1:29" x14ac:dyDescent="0.25">
      <c r="A2181" s="4" t="s">
        <v>4378</v>
      </c>
      <c r="B2181" s="4" t="s">
        <v>4379</v>
      </c>
      <c r="C2181" s="9">
        <v>45584</v>
      </c>
      <c r="D2181" s="9" t="str">
        <f>TEXT(Transaction_2[[#This Row],[transaction_date]],"yyyy")</f>
        <v>2024</v>
      </c>
      <c r="E2181" s="9" t="str">
        <f>TEXT(Transaction_2[[#This Row],[transaction_date]],"mmm")</f>
        <v>Oct</v>
      </c>
      <c r="F2181" s="4">
        <v>66</v>
      </c>
      <c r="G2181" s="4" t="s">
        <v>6008</v>
      </c>
      <c r="H2181" s="4" t="s">
        <v>35</v>
      </c>
      <c r="I2181" s="4" t="s">
        <v>6013</v>
      </c>
      <c r="J2181" s="4">
        <v>19</v>
      </c>
      <c r="K2181" s="4">
        <v>41.98</v>
      </c>
      <c r="L2181" s="4">
        <v>797.53</v>
      </c>
      <c r="M2181" s="12">
        <f>Transaction_2[[#This Row],[total_amount]]*(1-Transaction_2[[#This Row],[discount_percentage]]/100)</f>
        <v>797.53</v>
      </c>
      <c r="N2181" s="12">
        <f>Transaction_2[[#This Row],[total_amount]]-(Transaction_2[[#This Row],[total_amount]]*Transaction_2[[#This Row],[discount_percentage]]/100)</f>
        <v>797.53</v>
      </c>
      <c r="O2181" s="4" t="s">
        <v>90</v>
      </c>
      <c r="P2181" s="4" t="s">
        <v>36</v>
      </c>
      <c r="Q2181" s="4">
        <v>1</v>
      </c>
      <c r="R2181" s="4" t="s">
        <v>6029</v>
      </c>
      <c r="S2181" s="4" t="b">
        <v>0</v>
      </c>
      <c r="T2181" s="4">
        <v>0</v>
      </c>
      <c r="U2181" s="4" t="s">
        <v>6006</v>
      </c>
      <c r="V2181" s="4">
        <v>5.42</v>
      </c>
      <c r="W2181" s="4">
        <v>19</v>
      </c>
      <c r="X2181" s="4" t="s">
        <v>6007</v>
      </c>
      <c r="Y2181" s="4" t="b">
        <v>1</v>
      </c>
      <c r="Z2181" s="4" t="b">
        <v>0</v>
      </c>
      <c r="AA2181" s="4" t="b">
        <v>0</v>
      </c>
      <c r="AB2181" s="4" t="b">
        <v>1</v>
      </c>
      <c r="AC2181" s="4" t="b">
        <v>1</v>
      </c>
    </row>
    <row r="2182" spans="1:29" x14ac:dyDescent="0.25">
      <c r="A2182" s="4" t="s">
        <v>4380</v>
      </c>
      <c r="B2182" s="4" t="s">
        <v>4381</v>
      </c>
      <c r="C2182" s="9">
        <v>45565</v>
      </c>
      <c r="D2182" s="9" t="str">
        <f>TEXT(Transaction_2[[#This Row],[transaction_date]],"yyyy")</f>
        <v>2024</v>
      </c>
      <c r="E2182" s="9" t="str">
        <f>TEXT(Transaction_2[[#This Row],[transaction_date]],"mmm")</f>
        <v>Sep</v>
      </c>
      <c r="F2182" s="4">
        <v>35</v>
      </c>
      <c r="G2182" s="4" t="s">
        <v>6017</v>
      </c>
      <c r="H2182" s="4" t="s">
        <v>115</v>
      </c>
      <c r="I2182" s="4" t="s">
        <v>6030</v>
      </c>
      <c r="J2182" s="4">
        <v>1</v>
      </c>
      <c r="K2182" s="4">
        <v>238.4</v>
      </c>
      <c r="L2182" s="4">
        <v>238.4</v>
      </c>
      <c r="M2182" s="12">
        <f>Transaction_2[[#This Row],[total_amount]]*(1-Transaction_2[[#This Row],[discount_percentage]]/100)</f>
        <v>160.68159999999997</v>
      </c>
      <c r="N2182" s="12">
        <f>Transaction_2[[#This Row],[total_amount]]-(Transaction_2[[#This Row],[total_amount]]*Transaction_2[[#This Row],[discount_percentage]]/100)</f>
        <v>160.6816</v>
      </c>
      <c r="O2182" s="4" t="s">
        <v>28</v>
      </c>
      <c r="P2182" s="4" t="s">
        <v>24</v>
      </c>
      <c r="Q2182" s="4">
        <v>20</v>
      </c>
      <c r="R2182" s="4" t="s">
        <v>6005</v>
      </c>
      <c r="S2182" s="4" t="b">
        <v>1</v>
      </c>
      <c r="T2182" s="4">
        <v>32.6</v>
      </c>
      <c r="U2182" s="4" t="s">
        <v>6014</v>
      </c>
      <c r="V2182" s="4">
        <v>15.13</v>
      </c>
      <c r="W2182" s="4">
        <v>20</v>
      </c>
      <c r="X2182" s="4" t="s">
        <v>6007</v>
      </c>
      <c r="Y2182" s="4" t="b">
        <v>0</v>
      </c>
      <c r="Z2182" s="4" t="b">
        <v>0</v>
      </c>
      <c r="AA2182" s="4" t="b">
        <v>0</v>
      </c>
      <c r="AB2182" s="4" t="b">
        <v>0</v>
      </c>
      <c r="AC2182" s="4" t="b">
        <v>0</v>
      </c>
    </row>
    <row r="2183" spans="1:29" x14ac:dyDescent="0.25">
      <c r="A2183" s="4" t="s">
        <v>4382</v>
      </c>
      <c r="B2183" s="4" t="s">
        <v>4383</v>
      </c>
      <c r="C2183" s="9">
        <v>45704</v>
      </c>
      <c r="D2183" s="9" t="str">
        <f>TEXT(Transaction_2[[#This Row],[transaction_date]],"yyyy")</f>
        <v>2025</v>
      </c>
      <c r="E2183" s="9" t="str">
        <f>TEXT(Transaction_2[[#This Row],[transaction_date]],"mmm")</f>
        <v>Feb</v>
      </c>
      <c r="F2183" s="4">
        <v>55</v>
      </c>
      <c r="G2183" s="4" t="s">
        <v>6012</v>
      </c>
      <c r="H2183" s="4" t="s">
        <v>115</v>
      </c>
      <c r="I2183" s="4" t="s">
        <v>6030</v>
      </c>
      <c r="J2183" s="4">
        <v>1</v>
      </c>
      <c r="K2183" s="4">
        <v>150.49</v>
      </c>
      <c r="L2183" s="4">
        <v>150.49</v>
      </c>
      <c r="M2183" s="12">
        <f>Transaction_2[[#This Row],[total_amount]]*(1-Transaction_2[[#This Row],[discount_percentage]]/100)</f>
        <v>105.04201999999999</v>
      </c>
      <c r="N2183" s="12">
        <f>Transaction_2[[#This Row],[total_amount]]-(Transaction_2[[#This Row],[total_amount]]*Transaction_2[[#This Row],[discount_percentage]]/100)</f>
        <v>105.04202000000001</v>
      </c>
      <c r="O2183" s="4" t="s">
        <v>54</v>
      </c>
      <c r="P2183" s="4" t="s">
        <v>36</v>
      </c>
      <c r="Q2183" s="4">
        <v>26</v>
      </c>
      <c r="R2183" s="4" t="s">
        <v>6010</v>
      </c>
      <c r="S2183" s="4" t="b">
        <v>1</v>
      </c>
      <c r="T2183" s="4">
        <v>30.2</v>
      </c>
      <c r="U2183" s="4" t="s">
        <v>6014</v>
      </c>
      <c r="V2183" s="4">
        <v>16.760000000000002</v>
      </c>
      <c r="W2183" s="4">
        <v>15</v>
      </c>
      <c r="X2183" s="4" t="s">
        <v>6007</v>
      </c>
      <c r="Y2183" s="4" t="b">
        <v>0</v>
      </c>
      <c r="Z2183" s="4" t="b">
        <v>1</v>
      </c>
      <c r="AA2183" s="4" t="b">
        <v>0</v>
      </c>
      <c r="AB2183" s="4" t="b">
        <v>0</v>
      </c>
      <c r="AC2183" s="4" t="b">
        <v>0</v>
      </c>
    </row>
    <row r="2184" spans="1:29" x14ac:dyDescent="0.25">
      <c r="A2184" s="4" t="s">
        <v>4384</v>
      </c>
      <c r="B2184" s="4" t="s">
        <v>4385</v>
      </c>
      <c r="C2184" s="9">
        <v>45576</v>
      </c>
      <c r="D2184" s="9" t="str">
        <f>TEXT(Transaction_2[[#This Row],[transaction_date]],"yyyy")</f>
        <v>2024</v>
      </c>
      <c r="E2184" s="9" t="str">
        <f>TEXT(Transaction_2[[#This Row],[transaction_date]],"mmm")</f>
        <v>Oct</v>
      </c>
      <c r="F2184" s="4">
        <v>58</v>
      </c>
      <c r="G2184" s="4" t="s">
        <v>6012</v>
      </c>
      <c r="H2184" s="4" t="s">
        <v>39</v>
      </c>
      <c r="I2184" s="4" t="s">
        <v>6015</v>
      </c>
      <c r="J2184" s="4">
        <v>2</v>
      </c>
      <c r="K2184" s="4">
        <v>237.93</v>
      </c>
      <c r="L2184" s="4">
        <v>475.87</v>
      </c>
      <c r="M2184" s="12">
        <f>Transaction_2[[#This Row],[total_amount]]*(1-Transaction_2[[#This Row],[discount_percentage]]/100)</f>
        <v>475.87</v>
      </c>
      <c r="N2184" s="12">
        <f>Transaction_2[[#This Row],[total_amount]]-(Transaction_2[[#This Row],[total_amount]]*Transaction_2[[#This Row],[discount_percentage]]/100)</f>
        <v>475.87</v>
      </c>
      <c r="O2184" s="4" t="s">
        <v>23</v>
      </c>
      <c r="P2184" s="4" t="s">
        <v>36</v>
      </c>
      <c r="Q2184" s="4">
        <v>43</v>
      </c>
      <c r="R2184" s="4" t="s">
        <v>6010</v>
      </c>
      <c r="S2184" s="4" t="b">
        <v>0</v>
      </c>
      <c r="T2184" s="4">
        <v>0</v>
      </c>
      <c r="U2184" s="4" t="s">
        <v>6006</v>
      </c>
      <c r="V2184" s="4">
        <v>11.61</v>
      </c>
      <c r="W2184" s="4">
        <v>2</v>
      </c>
      <c r="X2184" s="4" t="s">
        <v>6016</v>
      </c>
      <c r="Y2184" s="4" t="b">
        <v>1</v>
      </c>
      <c r="Z2184" s="4" t="b">
        <v>0</v>
      </c>
      <c r="AA2184" s="4" t="b">
        <v>0</v>
      </c>
      <c r="AB2184" s="4" t="b">
        <v>0</v>
      </c>
      <c r="AC2184" s="4" t="b">
        <v>0</v>
      </c>
    </row>
    <row r="2185" spans="1:29" x14ac:dyDescent="0.25">
      <c r="A2185" s="4" t="s">
        <v>4386</v>
      </c>
      <c r="B2185" s="4" t="s">
        <v>4387</v>
      </c>
      <c r="C2185" s="9">
        <v>45627</v>
      </c>
      <c r="D2185" s="9" t="str">
        <f>TEXT(Transaction_2[[#This Row],[transaction_date]],"yyyy")</f>
        <v>2024</v>
      </c>
      <c r="E2185" s="9" t="str">
        <f>TEXT(Transaction_2[[#This Row],[transaction_date]],"mmm")</f>
        <v>Dec</v>
      </c>
      <c r="F2185" s="4">
        <v>63</v>
      </c>
      <c r="G2185" s="4" t="s">
        <v>6008</v>
      </c>
      <c r="H2185" s="4" t="s">
        <v>62</v>
      </c>
      <c r="I2185" s="4" t="s">
        <v>6024</v>
      </c>
      <c r="J2185" s="4">
        <v>3</v>
      </c>
      <c r="K2185" s="4">
        <v>85.12</v>
      </c>
      <c r="L2185" s="4">
        <v>255.35</v>
      </c>
      <c r="M2185" s="12">
        <f>Transaction_2[[#This Row],[total_amount]]*(1-Transaction_2[[#This Row],[discount_percentage]]/100)</f>
        <v>255.35</v>
      </c>
      <c r="N2185" s="12">
        <f>Transaction_2[[#This Row],[total_amount]]-(Transaction_2[[#This Row],[total_amount]]*Transaction_2[[#This Row],[discount_percentage]]/100)</f>
        <v>255.35</v>
      </c>
      <c r="O2185" s="4" t="s">
        <v>90</v>
      </c>
      <c r="P2185" s="4" t="s">
        <v>57</v>
      </c>
      <c r="Q2185" s="4">
        <v>4</v>
      </c>
      <c r="R2185" s="4" t="s">
        <v>6023</v>
      </c>
      <c r="S2185" s="4" t="b">
        <v>0</v>
      </c>
      <c r="T2185" s="4">
        <v>0</v>
      </c>
      <c r="U2185" s="4" t="s">
        <v>6006</v>
      </c>
      <c r="V2185" s="4">
        <v>12.64</v>
      </c>
      <c r="W2185" s="4">
        <v>16</v>
      </c>
      <c r="X2185" s="4" t="s">
        <v>6007</v>
      </c>
      <c r="Y2185" s="4" t="b">
        <v>0</v>
      </c>
      <c r="Z2185" s="4" t="b">
        <v>1</v>
      </c>
      <c r="AA2185" s="4" t="b">
        <v>0</v>
      </c>
      <c r="AB2185" s="4" t="b">
        <v>0</v>
      </c>
      <c r="AC2185" s="4" t="b">
        <v>1</v>
      </c>
    </row>
    <row r="2186" spans="1:29" x14ac:dyDescent="0.25">
      <c r="A2186" s="4" t="s">
        <v>4388</v>
      </c>
      <c r="B2186" s="4" t="s">
        <v>4389</v>
      </c>
      <c r="C2186" s="9">
        <v>45604</v>
      </c>
      <c r="D2186" s="9" t="str">
        <f>TEXT(Transaction_2[[#This Row],[transaction_date]],"yyyy")</f>
        <v>2024</v>
      </c>
      <c r="E2186" s="9" t="str">
        <f>TEXT(Transaction_2[[#This Row],[transaction_date]],"mmm")</f>
        <v>Nov</v>
      </c>
      <c r="F2186" s="4">
        <v>22</v>
      </c>
      <c r="G2186" s="4" t="s">
        <v>6003</v>
      </c>
      <c r="H2186" s="4" t="s">
        <v>44</v>
      </c>
      <c r="I2186" s="4" t="s">
        <v>6019</v>
      </c>
      <c r="J2186" s="4">
        <v>11</v>
      </c>
      <c r="K2186" s="4">
        <v>57.96</v>
      </c>
      <c r="L2186" s="4">
        <v>637.6</v>
      </c>
      <c r="M2186" s="12">
        <f>Transaction_2[[#This Row],[total_amount]]*(1-Transaction_2[[#This Row],[discount_percentage]]/100)</f>
        <v>637.6</v>
      </c>
      <c r="N2186" s="12">
        <f>Transaction_2[[#This Row],[total_amount]]-(Transaction_2[[#This Row],[total_amount]]*Transaction_2[[#This Row],[discount_percentage]]/100)</f>
        <v>637.6</v>
      </c>
      <c r="O2186" s="4" t="s">
        <v>31</v>
      </c>
      <c r="P2186" s="4" t="s">
        <v>36</v>
      </c>
      <c r="Q2186" s="4">
        <v>2</v>
      </c>
      <c r="R2186" s="4" t="s">
        <v>6023</v>
      </c>
      <c r="S2186" s="4" t="b">
        <v>0</v>
      </c>
      <c r="T2186" s="4">
        <v>0</v>
      </c>
      <c r="U2186" s="4" t="s">
        <v>6006</v>
      </c>
      <c r="V2186" s="4">
        <v>6.63</v>
      </c>
      <c r="W2186" s="4">
        <v>25</v>
      </c>
      <c r="X2186" s="4" t="s">
        <v>6007</v>
      </c>
      <c r="Y2186" s="4" t="b">
        <v>0</v>
      </c>
      <c r="Z2186" s="4" t="b">
        <v>0</v>
      </c>
      <c r="AA2186" s="4" t="b">
        <v>0</v>
      </c>
      <c r="AB2186" s="4" t="b">
        <v>1</v>
      </c>
      <c r="AC2186" s="4" t="b">
        <v>1</v>
      </c>
    </row>
    <row r="2187" spans="1:29" x14ac:dyDescent="0.25">
      <c r="A2187" s="4" t="s">
        <v>4390</v>
      </c>
      <c r="B2187" s="4" t="s">
        <v>4391</v>
      </c>
      <c r="C2187" s="9">
        <v>45603</v>
      </c>
      <c r="D2187" s="9" t="str">
        <f>TEXT(Transaction_2[[#This Row],[transaction_date]],"yyyy")</f>
        <v>2024</v>
      </c>
      <c r="E2187" s="9" t="str">
        <f>TEXT(Transaction_2[[#This Row],[transaction_date]],"mmm")</f>
        <v>Nov</v>
      </c>
      <c r="F2187" s="4">
        <v>29</v>
      </c>
      <c r="G2187" s="4" t="s">
        <v>6003</v>
      </c>
      <c r="H2187" s="4" t="s">
        <v>44</v>
      </c>
      <c r="I2187" s="4" t="s">
        <v>6019</v>
      </c>
      <c r="J2187" s="4">
        <v>3</v>
      </c>
      <c r="K2187" s="4">
        <v>92.16</v>
      </c>
      <c r="L2187" s="4">
        <v>276.49</v>
      </c>
      <c r="M2187" s="12">
        <f>Transaction_2[[#This Row],[total_amount]]*(1-Transaction_2[[#This Row],[discount_percentage]]/100)</f>
        <v>236.95193</v>
      </c>
      <c r="N2187" s="12">
        <f>Transaction_2[[#This Row],[total_amount]]-(Transaction_2[[#This Row],[total_amount]]*Transaction_2[[#This Row],[discount_percentage]]/100)</f>
        <v>236.95193</v>
      </c>
      <c r="O2187" s="4" t="s">
        <v>31</v>
      </c>
      <c r="P2187" s="4" t="s">
        <v>32</v>
      </c>
      <c r="Q2187" s="4">
        <v>46</v>
      </c>
      <c r="R2187" s="4" t="s">
        <v>6010</v>
      </c>
      <c r="S2187" s="4" t="b">
        <v>1</v>
      </c>
      <c r="T2187" s="4">
        <v>14.3</v>
      </c>
      <c r="U2187" s="4" t="s">
        <v>6028</v>
      </c>
      <c r="V2187" s="4">
        <v>19.45</v>
      </c>
      <c r="W2187" s="4">
        <v>6</v>
      </c>
      <c r="X2187" s="4" t="s">
        <v>6018</v>
      </c>
      <c r="Y2187" s="4" t="b">
        <v>0</v>
      </c>
      <c r="Z2187" s="4" t="b">
        <v>0</v>
      </c>
      <c r="AA2187" s="4" t="b">
        <v>0</v>
      </c>
      <c r="AB2187" s="4" t="b">
        <v>1</v>
      </c>
      <c r="AC2187" s="4" t="b">
        <v>0</v>
      </c>
    </row>
    <row r="2188" spans="1:29" x14ac:dyDescent="0.25">
      <c r="A2188" s="4" t="s">
        <v>4392</v>
      </c>
      <c r="B2188" s="4" t="s">
        <v>4393</v>
      </c>
      <c r="C2188" s="9">
        <v>45588</v>
      </c>
      <c r="D2188" s="9" t="str">
        <f>TEXT(Transaction_2[[#This Row],[transaction_date]],"yyyy")</f>
        <v>2024</v>
      </c>
      <c r="E2188" s="9" t="str">
        <f>TEXT(Transaction_2[[#This Row],[transaction_date]],"mmm")</f>
        <v>Oct</v>
      </c>
      <c r="F2188" s="4">
        <v>38</v>
      </c>
      <c r="G2188" s="4" t="s">
        <v>6017</v>
      </c>
      <c r="H2188" s="4" t="s">
        <v>80</v>
      </c>
      <c r="I2188" s="4" t="s">
        <v>6026</v>
      </c>
      <c r="J2188" s="4">
        <v>2</v>
      </c>
      <c r="K2188" s="4">
        <v>68.290000000000006</v>
      </c>
      <c r="L2188" s="4">
        <v>136.57</v>
      </c>
      <c r="M2188" s="12">
        <f>Transaction_2[[#This Row],[total_amount]]*(1-Transaction_2[[#This Row],[discount_percentage]]/100)</f>
        <v>102.15436</v>
      </c>
      <c r="N2188" s="12">
        <f>Transaction_2[[#This Row],[total_amount]]-(Transaction_2[[#This Row],[total_amount]]*Transaction_2[[#This Row],[discount_percentage]]/100)</f>
        <v>102.15436</v>
      </c>
      <c r="O2188" s="4" t="s">
        <v>23</v>
      </c>
      <c r="P2188" s="4" t="s">
        <v>32</v>
      </c>
      <c r="Q2188" s="4">
        <v>27</v>
      </c>
      <c r="R2188" s="4" t="s">
        <v>6010</v>
      </c>
      <c r="S2188" s="4" t="b">
        <v>1</v>
      </c>
      <c r="T2188" s="4">
        <v>25.2</v>
      </c>
      <c r="U2188" s="4" t="s">
        <v>6014</v>
      </c>
      <c r="V2188" s="4">
        <v>19.37</v>
      </c>
      <c r="W2188" s="4">
        <v>14</v>
      </c>
      <c r="X2188" s="4" t="s">
        <v>6020</v>
      </c>
      <c r="Y2188" s="4" t="b">
        <v>0</v>
      </c>
      <c r="Z2188" s="4" t="b">
        <v>1</v>
      </c>
      <c r="AA2188" s="4" t="b">
        <v>0</v>
      </c>
      <c r="AB2188" s="4" t="b">
        <v>1</v>
      </c>
      <c r="AC2188" s="4" t="b">
        <v>0</v>
      </c>
    </row>
    <row r="2189" spans="1:29" x14ac:dyDescent="0.25">
      <c r="A2189" s="4" t="s">
        <v>4394</v>
      </c>
      <c r="B2189" s="4" t="s">
        <v>3534</v>
      </c>
      <c r="C2189" s="9">
        <v>45809</v>
      </c>
      <c r="D2189" s="9" t="str">
        <f>TEXT(Transaction_2[[#This Row],[transaction_date]],"yyyy")</f>
        <v>2025</v>
      </c>
      <c r="E2189" s="9" t="str">
        <f>TEXT(Transaction_2[[#This Row],[transaction_date]],"mmm")</f>
        <v>Jun</v>
      </c>
      <c r="F2189" s="4">
        <v>71</v>
      </c>
      <c r="G2189" s="4" t="s">
        <v>6011</v>
      </c>
      <c r="H2189" s="4" t="s">
        <v>115</v>
      </c>
      <c r="I2189" s="4" t="s">
        <v>6030</v>
      </c>
      <c r="J2189" s="4">
        <v>7</v>
      </c>
      <c r="K2189" s="4">
        <v>97.71</v>
      </c>
      <c r="L2189" s="4">
        <v>683.94</v>
      </c>
      <c r="M2189" s="12">
        <f>Transaction_2[[#This Row],[total_amount]]*(1-Transaction_2[[#This Row],[discount_percentage]]/100)</f>
        <v>683.94</v>
      </c>
      <c r="N2189" s="12">
        <f>Transaction_2[[#This Row],[total_amount]]-(Transaction_2[[#This Row],[total_amount]]*Transaction_2[[#This Row],[discount_percentage]]/100)</f>
        <v>683.94</v>
      </c>
      <c r="O2189" s="4" t="s">
        <v>28</v>
      </c>
      <c r="P2189" s="4" t="s">
        <v>36</v>
      </c>
      <c r="Q2189" s="4">
        <v>1</v>
      </c>
      <c r="R2189" s="4" t="s">
        <v>6029</v>
      </c>
      <c r="S2189" s="4" t="b">
        <v>0</v>
      </c>
      <c r="T2189" s="4">
        <v>0</v>
      </c>
      <c r="U2189" s="4" t="s">
        <v>6006</v>
      </c>
      <c r="V2189" s="4">
        <v>11.81</v>
      </c>
      <c r="W2189" s="4">
        <v>28</v>
      </c>
      <c r="X2189" s="4" t="s">
        <v>6007</v>
      </c>
      <c r="Y2189" s="4" t="b">
        <v>0</v>
      </c>
      <c r="Z2189" s="4" t="b">
        <v>0</v>
      </c>
      <c r="AA2189" s="4" t="b">
        <v>0</v>
      </c>
      <c r="AB2189" s="4" t="b">
        <v>0</v>
      </c>
      <c r="AC2189" s="4" t="b">
        <v>1</v>
      </c>
    </row>
    <row r="2190" spans="1:29" x14ac:dyDescent="0.25">
      <c r="A2190" s="4" t="s">
        <v>4395</v>
      </c>
      <c r="B2190" s="4" t="s">
        <v>4396</v>
      </c>
      <c r="C2190" s="9">
        <v>45841</v>
      </c>
      <c r="D2190" s="9" t="str">
        <f>TEXT(Transaction_2[[#This Row],[transaction_date]],"yyyy")</f>
        <v>2025</v>
      </c>
      <c r="E2190" s="9" t="str">
        <f>TEXT(Transaction_2[[#This Row],[transaction_date]],"mmm")</f>
        <v>Jul</v>
      </c>
      <c r="F2190" s="4">
        <v>75</v>
      </c>
      <c r="G2190" s="4" t="s">
        <v>6011</v>
      </c>
      <c r="H2190" s="4" t="s">
        <v>39</v>
      </c>
      <c r="I2190" s="4" t="s">
        <v>6015</v>
      </c>
      <c r="J2190" s="4">
        <v>4</v>
      </c>
      <c r="K2190" s="4">
        <v>283.83</v>
      </c>
      <c r="L2190" s="4">
        <v>1135.31</v>
      </c>
      <c r="M2190" s="12">
        <f>Transaction_2[[#This Row],[total_amount]]*(1-Transaction_2[[#This Row],[discount_percentage]]/100)</f>
        <v>1135.31</v>
      </c>
      <c r="N2190" s="12">
        <f>Transaction_2[[#This Row],[total_amount]]-(Transaction_2[[#This Row],[total_amount]]*Transaction_2[[#This Row],[discount_percentage]]/100)</f>
        <v>1135.31</v>
      </c>
      <c r="O2190" s="4" t="s">
        <v>31</v>
      </c>
      <c r="P2190" s="4" t="s">
        <v>32</v>
      </c>
      <c r="Q2190" s="4">
        <v>28</v>
      </c>
      <c r="R2190" s="4" t="s">
        <v>6010</v>
      </c>
      <c r="S2190" s="4" t="b">
        <v>0</v>
      </c>
      <c r="T2190" s="4">
        <v>0</v>
      </c>
      <c r="U2190" s="4" t="s">
        <v>6006</v>
      </c>
      <c r="V2190" s="4">
        <v>13.43</v>
      </c>
      <c r="W2190" s="4">
        <v>13</v>
      </c>
      <c r="X2190" s="4" t="s">
        <v>6020</v>
      </c>
      <c r="Y2190" s="4" t="b">
        <v>0</v>
      </c>
      <c r="Z2190" s="4" t="b">
        <v>0</v>
      </c>
      <c r="AA2190" s="4" t="b">
        <v>0</v>
      </c>
      <c r="AB2190" s="4" t="b">
        <v>0</v>
      </c>
      <c r="AC2190" s="4" t="b">
        <v>0</v>
      </c>
    </row>
    <row r="2191" spans="1:29" x14ac:dyDescent="0.25">
      <c r="A2191" s="4" t="s">
        <v>4397</v>
      </c>
      <c r="B2191" s="4" t="s">
        <v>4398</v>
      </c>
      <c r="C2191" s="9">
        <v>45649</v>
      </c>
      <c r="D2191" s="9" t="str">
        <f>TEXT(Transaction_2[[#This Row],[transaction_date]],"yyyy")</f>
        <v>2024</v>
      </c>
      <c r="E2191" s="9" t="str">
        <f>TEXT(Transaction_2[[#This Row],[transaction_date]],"mmm")</f>
        <v>Dec</v>
      </c>
      <c r="F2191" s="4">
        <v>30</v>
      </c>
      <c r="G2191" s="4" t="s">
        <v>6017</v>
      </c>
      <c r="H2191" s="4" t="s">
        <v>62</v>
      </c>
      <c r="I2191" s="4" t="s">
        <v>6024</v>
      </c>
      <c r="J2191" s="4">
        <v>18</v>
      </c>
      <c r="K2191" s="4">
        <v>30.02</v>
      </c>
      <c r="L2191" s="4">
        <v>540.37</v>
      </c>
      <c r="M2191" s="12">
        <f>Transaction_2[[#This Row],[total_amount]]*(1-Transaction_2[[#This Row],[discount_percentage]]/100)</f>
        <v>540.37</v>
      </c>
      <c r="N2191" s="12">
        <f>Transaction_2[[#This Row],[total_amount]]-(Transaction_2[[#This Row],[total_amount]]*Transaction_2[[#This Row],[discount_percentage]]/100)</f>
        <v>540.37</v>
      </c>
      <c r="O2191" s="4" t="s">
        <v>31</v>
      </c>
      <c r="P2191" s="4" t="s">
        <v>36</v>
      </c>
      <c r="Q2191" s="4">
        <v>4</v>
      </c>
      <c r="R2191" s="4" t="s">
        <v>6023</v>
      </c>
      <c r="S2191" s="4" t="b">
        <v>0</v>
      </c>
      <c r="T2191" s="4">
        <v>0</v>
      </c>
      <c r="U2191" s="4" t="s">
        <v>6006</v>
      </c>
      <c r="V2191" s="4">
        <v>11.33</v>
      </c>
      <c r="W2191" s="4">
        <v>10</v>
      </c>
      <c r="X2191" s="4" t="s">
        <v>6020</v>
      </c>
      <c r="Y2191" s="4" t="b">
        <v>1</v>
      </c>
      <c r="Z2191" s="4" t="b">
        <v>0</v>
      </c>
      <c r="AA2191" s="4" t="b">
        <v>0</v>
      </c>
      <c r="AB2191" s="4" t="b">
        <v>0</v>
      </c>
      <c r="AC2191" s="4" t="b">
        <v>1</v>
      </c>
    </row>
    <row r="2192" spans="1:29" x14ac:dyDescent="0.25">
      <c r="A2192" s="4" t="s">
        <v>4399</v>
      </c>
      <c r="B2192" s="4" t="s">
        <v>4400</v>
      </c>
      <c r="C2192" s="9">
        <v>45618</v>
      </c>
      <c r="D2192" s="9" t="str">
        <f>TEXT(Transaction_2[[#This Row],[transaction_date]],"yyyy")</f>
        <v>2024</v>
      </c>
      <c r="E2192" s="9" t="str">
        <f>TEXT(Transaction_2[[#This Row],[transaction_date]],"mmm")</f>
        <v>Nov</v>
      </c>
      <c r="F2192" s="4">
        <v>45</v>
      </c>
      <c r="G2192" s="4" t="s">
        <v>6021</v>
      </c>
      <c r="H2192" s="4" t="s">
        <v>115</v>
      </c>
      <c r="I2192" s="4" t="s">
        <v>6030</v>
      </c>
      <c r="J2192" s="4">
        <v>1</v>
      </c>
      <c r="K2192" s="4">
        <v>57.96</v>
      </c>
      <c r="L2192" s="4">
        <v>57.96</v>
      </c>
      <c r="M2192" s="12">
        <f>Transaction_2[[#This Row],[total_amount]]*(1-Transaction_2[[#This Row],[discount_percentage]]/100)</f>
        <v>48.396599999999999</v>
      </c>
      <c r="N2192" s="12">
        <f>Transaction_2[[#This Row],[total_amount]]-(Transaction_2[[#This Row],[total_amount]]*Transaction_2[[#This Row],[discount_percentage]]/100)</f>
        <v>48.396599999999999</v>
      </c>
      <c r="O2192" s="4" t="s">
        <v>54</v>
      </c>
      <c r="P2192" s="4" t="s">
        <v>32</v>
      </c>
      <c r="Q2192" s="4">
        <v>30</v>
      </c>
      <c r="R2192" s="4" t="s">
        <v>6010</v>
      </c>
      <c r="S2192" s="4" t="b">
        <v>1</v>
      </c>
      <c r="T2192" s="4">
        <v>16.5</v>
      </c>
      <c r="U2192" s="4" t="s">
        <v>6028</v>
      </c>
      <c r="V2192" s="4">
        <v>24.23</v>
      </c>
      <c r="W2192" s="4">
        <v>1</v>
      </c>
      <c r="X2192" s="4" t="s">
        <v>6016</v>
      </c>
      <c r="Y2192" s="4" t="b">
        <v>0</v>
      </c>
      <c r="Z2192" s="4" t="b">
        <v>0</v>
      </c>
      <c r="AA2192" s="4" t="b">
        <v>0</v>
      </c>
      <c r="AB2192" s="4" t="b">
        <v>0</v>
      </c>
      <c r="AC2192" s="4" t="b">
        <v>0</v>
      </c>
    </row>
    <row r="2193" spans="1:29" x14ac:dyDescent="0.25">
      <c r="A2193" s="4" t="s">
        <v>4401</v>
      </c>
      <c r="B2193" s="4" t="s">
        <v>4402</v>
      </c>
      <c r="C2193" s="9">
        <v>45643</v>
      </c>
      <c r="D2193" s="9" t="str">
        <f>TEXT(Transaction_2[[#This Row],[transaction_date]],"yyyy")</f>
        <v>2024</v>
      </c>
      <c r="E2193" s="9" t="str">
        <f>TEXT(Transaction_2[[#This Row],[transaction_date]],"mmm")</f>
        <v>Dec</v>
      </c>
      <c r="F2193" s="4">
        <v>38</v>
      </c>
      <c r="G2193" s="4" t="s">
        <v>6017</v>
      </c>
      <c r="H2193" s="4" t="s">
        <v>65</v>
      </c>
      <c r="I2193" s="4" t="s">
        <v>6025</v>
      </c>
      <c r="J2193" s="4">
        <v>2</v>
      </c>
      <c r="K2193" s="4">
        <v>287.67</v>
      </c>
      <c r="L2193" s="4">
        <v>575.33000000000004</v>
      </c>
      <c r="M2193" s="12">
        <f>Transaction_2[[#This Row],[total_amount]]*(1-Transaction_2[[#This Row],[discount_percentage]]/100)</f>
        <v>403.88166000000001</v>
      </c>
      <c r="N2193" s="12">
        <f>Transaction_2[[#This Row],[total_amount]]-(Transaction_2[[#This Row],[total_amount]]*Transaction_2[[#This Row],[discount_percentage]]/100)</f>
        <v>403.88166000000001</v>
      </c>
      <c r="O2193" s="4" t="s">
        <v>28</v>
      </c>
      <c r="P2193" s="4" t="s">
        <v>24</v>
      </c>
      <c r="Q2193" s="4">
        <v>18</v>
      </c>
      <c r="R2193" s="4" t="s">
        <v>6005</v>
      </c>
      <c r="S2193" s="4" t="b">
        <v>1</v>
      </c>
      <c r="T2193" s="4">
        <v>29.8</v>
      </c>
      <c r="U2193" s="4" t="s">
        <v>6014</v>
      </c>
      <c r="V2193" s="4">
        <v>12.32</v>
      </c>
      <c r="W2193" s="4">
        <v>14</v>
      </c>
      <c r="X2193" s="4" t="s">
        <v>6020</v>
      </c>
      <c r="Y2193" s="4" t="b">
        <v>0</v>
      </c>
      <c r="Z2193" s="4" t="b">
        <v>0</v>
      </c>
      <c r="AA2193" s="4" t="b">
        <v>1</v>
      </c>
      <c r="AB2193" s="4" t="b">
        <v>0</v>
      </c>
      <c r="AC2193" s="4" t="b">
        <v>0</v>
      </c>
    </row>
    <row r="2194" spans="1:29" x14ac:dyDescent="0.25">
      <c r="A2194" s="4" t="s">
        <v>4403</v>
      </c>
      <c r="B2194" s="4" t="s">
        <v>4404</v>
      </c>
      <c r="C2194" s="9">
        <v>45549</v>
      </c>
      <c r="D2194" s="9" t="str">
        <f>TEXT(Transaction_2[[#This Row],[transaction_date]],"yyyy")</f>
        <v>2024</v>
      </c>
      <c r="E2194" s="9" t="str">
        <f>TEXT(Transaction_2[[#This Row],[transaction_date]],"mmm")</f>
        <v>Sep</v>
      </c>
      <c r="F2194" s="4">
        <v>25</v>
      </c>
      <c r="G2194" s="4" t="s">
        <v>6003</v>
      </c>
      <c r="H2194" s="4" t="s">
        <v>22</v>
      </c>
      <c r="I2194" s="4" t="s">
        <v>6004</v>
      </c>
      <c r="J2194" s="4">
        <v>2</v>
      </c>
      <c r="K2194" s="4">
        <v>226.15</v>
      </c>
      <c r="L2194" s="4">
        <v>452.29</v>
      </c>
      <c r="M2194" s="12">
        <f>Transaction_2[[#This Row],[total_amount]]*(1-Transaction_2[[#This Row],[discount_percentage]]/100)</f>
        <v>275.89690000000002</v>
      </c>
      <c r="N2194" s="12">
        <f>Transaction_2[[#This Row],[total_amount]]-(Transaction_2[[#This Row],[total_amount]]*Transaction_2[[#This Row],[discount_percentage]]/100)</f>
        <v>275.89690000000002</v>
      </c>
      <c r="O2194" s="4" t="s">
        <v>31</v>
      </c>
      <c r="P2194" s="4" t="s">
        <v>36</v>
      </c>
      <c r="Q2194" s="4">
        <v>42</v>
      </c>
      <c r="R2194" s="4" t="s">
        <v>6010</v>
      </c>
      <c r="S2194" s="4" t="b">
        <v>1</v>
      </c>
      <c r="T2194" s="4">
        <v>39</v>
      </c>
      <c r="U2194" s="4" t="s">
        <v>6014</v>
      </c>
      <c r="V2194" s="4">
        <v>12.67</v>
      </c>
      <c r="W2194" s="4">
        <v>19</v>
      </c>
      <c r="X2194" s="4" t="s">
        <v>6007</v>
      </c>
      <c r="Y2194" s="4" t="b">
        <v>0</v>
      </c>
      <c r="Z2194" s="4" t="b">
        <v>0</v>
      </c>
      <c r="AA2194" s="4" t="b">
        <v>0</v>
      </c>
      <c r="AB2194" s="4" t="b">
        <v>0</v>
      </c>
      <c r="AC2194" s="4" t="b">
        <v>0</v>
      </c>
    </row>
    <row r="2195" spans="1:29" x14ac:dyDescent="0.25">
      <c r="A2195" s="4" t="s">
        <v>4405</v>
      </c>
      <c r="B2195" s="4" t="s">
        <v>4406</v>
      </c>
      <c r="C2195" s="9">
        <v>45732</v>
      </c>
      <c r="D2195" s="9" t="str">
        <f>TEXT(Transaction_2[[#This Row],[transaction_date]],"yyyy")</f>
        <v>2025</v>
      </c>
      <c r="E2195" s="9" t="str">
        <f>TEXT(Transaction_2[[#This Row],[transaction_date]],"mmm")</f>
        <v>Mar</v>
      </c>
      <c r="F2195" s="4">
        <v>52</v>
      </c>
      <c r="G2195" s="4" t="s">
        <v>6012</v>
      </c>
      <c r="H2195" s="4" t="s">
        <v>115</v>
      </c>
      <c r="I2195" s="4" t="s">
        <v>6030</v>
      </c>
      <c r="J2195" s="4">
        <v>18</v>
      </c>
      <c r="K2195" s="4">
        <v>55.53</v>
      </c>
      <c r="L2195" s="4">
        <v>999.62</v>
      </c>
      <c r="M2195" s="12">
        <f>Transaction_2[[#This Row],[total_amount]]*(1-Transaction_2[[#This Row],[discount_percentage]]/100)</f>
        <v>999.62</v>
      </c>
      <c r="N2195" s="12">
        <f>Transaction_2[[#This Row],[total_amount]]-(Transaction_2[[#This Row],[total_amount]]*Transaction_2[[#This Row],[discount_percentage]]/100)</f>
        <v>999.62</v>
      </c>
      <c r="O2195" s="4" t="s">
        <v>31</v>
      </c>
      <c r="P2195" s="4" t="s">
        <v>57</v>
      </c>
      <c r="Q2195" s="4">
        <v>1</v>
      </c>
      <c r="R2195" s="4" t="s">
        <v>6029</v>
      </c>
      <c r="S2195" s="4" t="b">
        <v>0</v>
      </c>
      <c r="T2195" s="4">
        <v>0</v>
      </c>
      <c r="U2195" s="4" t="s">
        <v>6006</v>
      </c>
      <c r="V2195" s="4">
        <v>15.34</v>
      </c>
      <c r="W2195" s="4">
        <v>7</v>
      </c>
      <c r="X2195" s="4" t="s">
        <v>6018</v>
      </c>
      <c r="Y2195" s="4" t="b">
        <v>0</v>
      </c>
      <c r="Z2195" s="4" t="b">
        <v>0</v>
      </c>
      <c r="AA2195" s="4" t="b">
        <v>0</v>
      </c>
      <c r="AB2195" s="4" t="b">
        <v>0</v>
      </c>
      <c r="AC2195" s="4" t="b">
        <v>1</v>
      </c>
    </row>
    <row r="2196" spans="1:29" x14ac:dyDescent="0.25">
      <c r="A2196" s="4" t="s">
        <v>4407</v>
      </c>
      <c r="B2196" s="4" t="s">
        <v>4408</v>
      </c>
      <c r="C2196" s="9">
        <v>45559</v>
      </c>
      <c r="D2196" s="9" t="str">
        <f>TEXT(Transaction_2[[#This Row],[transaction_date]],"yyyy")</f>
        <v>2024</v>
      </c>
      <c r="E2196" s="9" t="str">
        <f>TEXT(Transaction_2[[#This Row],[transaction_date]],"mmm")</f>
        <v>Sep</v>
      </c>
      <c r="F2196" s="4">
        <v>36</v>
      </c>
      <c r="G2196" s="4" t="s">
        <v>6017</v>
      </c>
      <c r="H2196" s="4" t="s">
        <v>53</v>
      </c>
      <c r="I2196" s="4" t="s">
        <v>6022</v>
      </c>
      <c r="J2196" s="4">
        <v>3</v>
      </c>
      <c r="K2196" s="4">
        <v>256.97000000000003</v>
      </c>
      <c r="L2196" s="4">
        <v>770.92</v>
      </c>
      <c r="M2196" s="12">
        <f>Transaction_2[[#This Row],[total_amount]]*(1-Transaction_2[[#This Row],[discount_percentage]]/100)</f>
        <v>770.92</v>
      </c>
      <c r="N2196" s="12">
        <f>Transaction_2[[#This Row],[total_amount]]-(Transaction_2[[#This Row],[total_amount]]*Transaction_2[[#This Row],[discount_percentage]]/100)</f>
        <v>770.92</v>
      </c>
      <c r="O2196" s="4" t="s">
        <v>23</v>
      </c>
      <c r="P2196" s="4" t="s">
        <v>32</v>
      </c>
      <c r="Q2196" s="4">
        <v>27</v>
      </c>
      <c r="R2196" s="4" t="s">
        <v>6010</v>
      </c>
      <c r="S2196" s="4" t="b">
        <v>0</v>
      </c>
      <c r="T2196" s="4">
        <v>0</v>
      </c>
      <c r="U2196" s="4" t="s">
        <v>6006</v>
      </c>
      <c r="V2196" s="4">
        <v>17.059999999999999</v>
      </c>
      <c r="W2196" s="4">
        <v>24</v>
      </c>
      <c r="X2196" s="4" t="s">
        <v>6007</v>
      </c>
      <c r="Y2196" s="4" t="b">
        <v>1</v>
      </c>
      <c r="Z2196" s="4" t="b">
        <v>0</v>
      </c>
      <c r="AA2196" s="4" t="b">
        <v>0</v>
      </c>
      <c r="AB2196" s="4" t="b">
        <v>1</v>
      </c>
      <c r="AC2196" s="4" t="b">
        <v>0</v>
      </c>
    </row>
    <row r="2197" spans="1:29" x14ac:dyDescent="0.25">
      <c r="A2197" s="4" t="s">
        <v>4409</v>
      </c>
      <c r="B2197" s="4" t="s">
        <v>4410</v>
      </c>
      <c r="C2197" s="9">
        <v>45732</v>
      </c>
      <c r="D2197" s="9" t="str">
        <f>TEXT(Transaction_2[[#This Row],[transaction_date]],"yyyy")</f>
        <v>2025</v>
      </c>
      <c r="E2197" s="9" t="str">
        <f>TEXT(Transaction_2[[#This Row],[transaction_date]],"mmm")</f>
        <v>Mar</v>
      </c>
      <c r="F2197" s="4">
        <v>48</v>
      </c>
      <c r="G2197" s="4" t="s">
        <v>6021</v>
      </c>
      <c r="H2197" s="4" t="s">
        <v>44</v>
      </c>
      <c r="I2197" s="4" t="s">
        <v>6019</v>
      </c>
      <c r="J2197" s="4">
        <v>15</v>
      </c>
      <c r="K2197" s="4">
        <v>73.2</v>
      </c>
      <c r="L2197" s="4">
        <v>1097.94</v>
      </c>
      <c r="M2197" s="12">
        <f>Transaction_2[[#This Row],[total_amount]]*(1-Transaction_2[[#This Row],[discount_percentage]]/100)</f>
        <v>1097.94</v>
      </c>
      <c r="N2197" s="12">
        <f>Transaction_2[[#This Row],[total_amount]]-(Transaction_2[[#This Row],[total_amount]]*Transaction_2[[#This Row],[discount_percentage]]/100)</f>
        <v>1097.94</v>
      </c>
      <c r="O2197" s="4" t="s">
        <v>31</v>
      </c>
      <c r="P2197" s="4" t="s">
        <v>36</v>
      </c>
      <c r="Q2197" s="4">
        <v>4</v>
      </c>
      <c r="R2197" s="4" t="s">
        <v>6023</v>
      </c>
      <c r="S2197" s="4" t="b">
        <v>0</v>
      </c>
      <c r="T2197" s="4">
        <v>0</v>
      </c>
      <c r="U2197" s="4" t="s">
        <v>6006</v>
      </c>
      <c r="V2197" s="4">
        <v>8.59</v>
      </c>
      <c r="W2197" s="4">
        <v>10</v>
      </c>
      <c r="X2197" s="4" t="s">
        <v>6020</v>
      </c>
      <c r="Y2197" s="4" t="b">
        <v>0</v>
      </c>
      <c r="Z2197" s="4" t="b">
        <v>1</v>
      </c>
      <c r="AA2197" s="4" t="b">
        <v>0</v>
      </c>
      <c r="AB2197" s="4" t="b">
        <v>0</v>
      </c>
      <c r="AC2197" s="4" t="b">
        <v>1</v>
      </c>
    </row>
    <row r="2198" spans="1:29" x14ac:dyDescent="0.25">
      <c r="A2198" s="4" t="s">
        <v>4411</v>
      </c>
      <c r="B2198" s="4" t="s">
        <v>4412</v>
      </c>
      <c r="C2198" s="9">
        <v>45548</v>
      </c>
      <c r="D2198" s="9" t="str">
        <f>TEXT(Transaction_2[[#This Row],[transaction_date]],"yyyy")</f>
        <v>2024</v>
      </c>
      <c r="E2198" s="9" t="str">
        <f>TEXT(Transaction_2[[#This Row],[transaction_date]],"mmm")</f>
        <v>Sep</v>
      </c>
      <c r="F2198" s="4">
        <v>48</v>
      </c>
      <c r="G2198" s="4" t="s">
        <v>6021</v>
      </c>
      <c r="H2198" s="4" t="s">
        <v>65</v>
      </c>
      <c r="I2198" s="4" t="s">
        <v>6025</v>
      </c>
      <c r="J2198" s="4">
        <v>1</v>
      </c>
      <c r="K2198" s="4">
        <v>228.32</v>
      </c>
      <c r="L2198" s="4">
        <v>228.32</v>
      </c>
      <c r="M2198" s="12">
        <f>Transaction_2[[#This Row],[total_amount]]*(1-Transaction_2[[#This Row],[discount_percentage]]/100)</f>
        <v>228.32</v>
      </c>
      <c r="N2198" s="12">
        <f>Transaction_2[[#This Row],[total_amount]]-(Transaction_2[[#This Row],[total_amount]]*Transaction_2[[#This Row],[discount_percentage]]/100)</f>
        <v>228.32</v>
      </c>
      <c r="O2198" s="4" t="s">
        <v>23</v>
      </c>
      <c r="P2198" s="4" t="s">
        <v>36</v>
      </c>
      <c r="Q2198" s="4">
        <v>19</v>
      </c>
      <c r="R2198" s="4" t="s">
        <v>6005</v>
      </c>
      <c r="S2198" s="4" t="b">
        <v>0</v>
      </c>
      <c r="T2198" s="4">
        <v>0</v>
      </c>
      <c r="U2198" s="4" t="s">
        <v>6006</v>
      </c>
      <c r="V2198" s="4">
        <v>11.58</v>
      </c>
      <c r="W2198" s="4">
        <v>20</v>
      </c>
      <c r="X2198" s="4" t="s">
        <v>6007</v>
      </c>
      <c r="Y2198" s="4" t="b">
        <v>0</v>
      </c>
      <c r="Z2198" s="4" t="b">
        <v>0</v>
      </c>
      <c r="AA2198" s="4" t="b">
        <v>1</v>
      </c>
      <c r="AB2198" s="4" t="b">
        <v>0</v>
      </c>
      <c r="AC2198" s="4" t="b">
        <v>0</v>
      </c>
    </row>
    <row r="2199" spans="1:29" x14ac:dyDescent="0.25">
      <c r="A2199" s="4" t="s">
        <v>4413</v>
      </c>
      <c r="B2199" s="4" t="s">
        <v>4414</v>
      </c>
      <c r="C2199" s="9">
        <v>45561</v>
      </c>
      <c r="D2199" s="9" t="str">
        <f>TEXT(Transaction_2[[#This Row],[transaction_date]],"yyyy")</f>
        <v>2024</v>
      </c>
      <c r="E2199" s="9" t="str">
        <f>TEXT(Transaction_2[[#This Row],[transaction_date]],"mmm")</f>
        <v>Sep</v>
      </c>
      <c r="F2199" s="4">
        <v>55</v>
      </c>
      <c r="G2199" s="4" t="s">
        <v>6012</v>
      </c>
      <c r="H2199" s="4" t="s">
        <v>80</v>
      </c>
      <c r="I2199" s="4" t="s">
        <v>6026</v>
      </c>
      <c r="J2199" s="4">
        <v>13</v>
      </c>
      <c r="K2199" s="4">
        <v>95.81</v>
      </c>
      <c r="L2199" s="4">
        <v>1245.57</v>
      </c>
      <c r="M2199" s="12">
        <f>Transaction_2[[#This Row],[total_amount]]*(1-Transaction_2[[#This Row],[discount_percentage]]/100)</f>
        <v>843.25089000000003</v>
      </c>
      <c r="N2199" s="12">
        <f>Transaction_2[[#This Row],[total_amount]]-(Transaction_2[[#This Row],[total_amount]]*Transaction_2[[#This Row],[discount_percentage]]/100)</f>
        <v>843.25089000000003</v>
      </c>
      <c r="O2199" s="4" t="s">
        <v>28</v>
      </c>
      <c r="P2199" s="4" t="s">
        <v>36</v>
      </c>
      <c r="Q2199" s="4">
        <v>0</v>
      </c>
      <c r="R2199" s="4" t="s">
        <v>6027</v>
      </c>
      <c r="S2199" s="4" t="b">
        <v>1</v>
      </c>
      <c r="T2199" s="4">
        <v>32.299999999999997</v>
      </c>
      <c r="U2199" s="4" t="s">
        <v>6014</v>
      </c>
      <c r="V2199" s="4">
        <v>20.16</v>
      </c>
      <c r="W2199" s="4">
        <v>27</v>
      </c>
      <c r="X2199" s="4" t="s">
        <v>6007</v>
      </c>
      <c r="Y2199" s="4" t="b">
        <v>1</v>
      </c>
      <c r="Z2199" s="4" t="b">
        <v>0</v>
      </c>
      <c r="AA2199" s="4" t="b">
        <v>0</v>
      </c>
      <c r="AB2199" s="4" t="b">
        <v>0</v>
      </c>
      <c r="AC2199" s="4" t="b">
        <v>1</v>
      </c>
    </row>
    <row r="2200" spans="1:29" x14ac:dyDescent="0.25">
      <c r="A2200" s="4" t="s">
        <v>4415</v>
      </c>
      <c r="B2200" s="4" t="s">
        <v>4416</v>
      </c>
      <c r="C2200" s="9">
        <v>45641</v>
      </c>
      <c r="D2200" s="9" t="str">
        <f>TEXT(Transaction_2[[#This Row],[transaction_date]],"yyyy")</f>
        <v>2024</v>
      </c>
      <c r="E2200" s="9" t="str">
        <f>TEXT(Transaction_2[[#This Row],[transaction_date]],"mmm")</f>
        <v>Dec</v>
      </c>
      <c r="F2200" s="4">
        <v>67</v>
      </c>
      <c r="G2200" s="4" t="s">
        <v>6008</v>
      </c>
      <c r="H2200" s="4" t="s">
        <v>80</v>
      </c>
      <c r="I2200" s="4" t="s">
        <v>6026</v>
      </c>
      <c r="J2200" s="4">
        <v>4</v>
      </c>
      <c r="K2200" s="4">
        <v>248.47</v>
      </c>
      <c r="L2200" s="4">
        <v>993.86</v>
      </c>
      <c r="M2200" s="12">
        <f>Transaction_2[[#This Row],[total_amount]]*(1-Transaction_2[[#This Row],[discount_percentage]]/100)</f>
        <v>696.69586000000004</v>
      </c>
      <c r="N2200" s="12">
        <f>Transaction_2[[#This Row],[total_amount]]-(Transaction_2[[#This Row],[total_amount]]*Transaction_2[[#This Row],[discount_percentage]]/100)</f>
        <v>696.69586000000004</v>
      </c>
      <c r="O2200" s="4" t="s">
        <v>54</v>
      </c>
      <c r="P2200" s="4" t="s">
        <v>36</v>
      </c>
      <c r="Q2200" s="4">
        <v>1</v>
      </c>
      <c r="R2200" s="4" t="s">
        <v>6029</v>
      </c>
      <c r="S2200" s="4" t="b">
        <v>1</v>
      </c>
      <c r="T2200" s="4">
        <v>29.9</v>
      </c>
      <c r="U2200" s="4" t="s">
        <v>6014</v>
      </c>
      <c r="V2200" s="4">
        <v>17.27</v>
      </c>
      <c r="W2200" s="4">
        <v>11</v>
      </c>
      <c r="X2200" s="4" t="s">
        <v>6020</v>
      </c>
      <c r="Y2200" s="4" t="b">
        <v>0</v>
      </c>
      <c r="Z2200" s="4" t="b">
        <v>0</v>
      </c>
      <c r="AA2200" s="4" t="b">
        <v>0</v>
      </c>
      <c r="AB2200" s="4" t="b">
        <v>0</v>
      </c>
      <c r="AC2200" s="4" t="b">
        <v>0</v>
      </c>
    </row>
    <row r="2201" spans="1:29" x14ac:dyDescent="0.25">
      <c r="A2201" s="4" t="s">
        <v>4417</v>
      </c>
      <c r="B2201" s="4" t="s">
        <v>4418</v>
      </c>
      <c r="C2201" s="9">
        <v>45482</v>
      </c>
      <c r="D2201" s="9" t="str">
        <f>TEXT(Transaction_2[[#This Row],[transaction_date]],"yyyy")</f>
        <v>2024</v>
      </c>
      <c r="E2201" s="9" t="str">
        <f>TEXT(Transaction_2[[#This Row],[transaction_date]],"mmm")</f>
        <v>Jul</v>
      </c>
      <c r="F2201" s="4">
        <v>71</v>
      </c>
      <c r="G2201" s="4" t="s">
        <v>6011</v>
      </c>
      <c r="H2201" s="4" t="s">
        <v>53</v>
      </c>
      <c r="I2201" s="4" t="s">
        <v>6022</v>
      </c>
      <c r="J2201" s="4">
        <v>1</v>
      </c>
      <c r="K2201" s="4">
        <v>137.76</v>
      </c>
      <c r="L2201" s="4">
        <v>137.76</v>
      </c>
      <c r="M2201" s="12">
        <f>Transaction_2[[#This Row],[total_amount]]*(1-Transaction_2[[#This Row],[discount_percentage]]/100)</f>
        <v>119.30015999999999</v>
      </c>
      <c r="N2201" s="12">
        <f>Transaction_2[[#This Row],[total_amount]]-(Transaction_2[[#This Row],[total_amount]]*Transaction_2[[#This Row],[discount_percentage]]/100)</f>
        <v>119.30015999999999</v>
      </c>
      <c r="O2201" s="4" t="s">
        <v>23</v>
      </c>
      <c r="P2201" s="4" t="s">
        <v>36</v>
      </c>
      <c r="Q2201" s="4">
        <v>21</v>
      </c>
      <c r="R2201" s="4" t="s">
        <v>6005</v>
      </c>
      <c r="S2201" s="4" t="b">
        <v>1</v>
      </c>
      <c r="T2201" s="4">
        <v>13.4</v>
      </c>
      <c r="U2201" s="4" t="s">
        <v>6028</v>
      </c>
      <c r="V2201" s="4">
        <v>5.67</v>
      </c>
      <c r="W2201" s="4">
        <v>4</v>
      </c>
      <c r="X2201" s="4" t="s">
        <v>6018</v>
      </c>
      <c r="Y2201" s="4" t="b">
        <v>0</v>
      </c>
      <c r="Z2201" s="4" t="b">
        <v>0</v>
      </c>
      <c r="AA2201" s="4" t="b">
        <v>0</v>
      </c>
      <c r="AB2201" s="4" t="b">
        <v>0</v>
      </c>
      <c r="AC2201" s="4" t="b">
        <v>0</v>
      </c>
    </row>
    <row r="2202" spans="1:29" x14ac:dyDescent="0.25">
      <c r="A2202" s="4" t="s">
        <v>4419</v>
      </c>
      <c r="B2202" s="4" t="s">
        <v>4420</v>
      </c>
      <c r="C2202" s="9">
        <v>45669</v>
      </c>
      <c r="D2202" s="9" t="str">
        <f>TEXT(Transaction_2[[#This Row],[transaction_date]],"yyyy")</f>
        <v>2025</v>
      </c>
      <c r="E2202" s="9" t="str">
        <f>TEXT(Transaction_2[[#This Row],[transaction_date]],"mmm")</f>
        <v>Jan</v>
      </c>
      <c r="F2202" s="4">
        <v>20</v>
      </c>
      <c r="G2202" s="4" t="s">
        <v>6003</v>
      </c>
      <c r="H2202" s="4" t="s">
        <v>53</v>
      </c>
      <c r="I2202" s="4" t="s">
        <v>6022</v>
      </c>
      <c r="J2202" s="4">
        <v>3</v>
      </c>
      <c r="K2202" s="4">
        <v>115.65</v>
      </c>
      <c r="L2202" s="4">
        <v>346.96</v>
      </c>
      <c r="M2202" s="12">
        <f>Transaction_2[[#This Row],[total_amount]]*(1-Transaction_2[[#This Row],[discount_percentage]]/100)</f>
        <v>277.91496000000001</v>
      </c>
      <c r="N2202" s="12">
        <f>Transaction_2[[#This Row],[total_amount]]-(Transaction_2[[#This Row],[total_amount]]*Transaction_2[[#This Row],[discount_percentage]]/100)</f>
        <v>277.91496000000001</v>
      </c>
      <c r="O2202" s="4" t="s">
        <v>54</v>
      </c>
      <c r="P2202" s="4" t="s">
        <v>24</v>
      </c>
      <c r="Q2202" s="4">
        <v>18</v>
      </c>
      <c r="R2202" s="4" t="s">
        <v>6005</v>
      </c>
      <c r="S2202" s="4" t="b">
        <v>1</v>
      </c>
      <c r="T2202" s="4">
        <v>19.899999999999999</v>
      </c>
      <c r="U2202" s="4" t="s">
        <v>6028</v>
      </c>
      <c r="V2202" s="4">
        <v>18.649999999999999</v>
      </c>
      <c r="W2202" s="4">
        <v>15</v>
      </c>
      <c r="X2202" s="4" t="s">
        <v>6007</v>
      </c>
      <c r="Y2202" s="4" t="b">
        <v>0</v>
      </c>
      <c r="Z2202" s="4" t="b">
        <v>0</v>
      </c>
      <c r="AA2202" s="4" t="b">
        <v>0</v>
      </c>
      <c r="AB2202" s="4" t="b">
        <v>0</v>
      </c>
      <c r="AC2202" s="4" t="b">
        <v>0</v>
      </c>
    </row>
    <row r="2203" spans="1:29" x14ac:dyDescent="0.25">
      <c r="A2203" s="4" t="s">
        <v>4421</v>
      </c>
      <c r="B2203" s="4" t="s">
        <v>4422</v>
      </c>
      <c r="C2203" s="9">
        <v>45537</v>
      </c>
      <c r="D2203" s="9" t="str">
        <f>TEXT(Transaction_2[[#This Row],[transaction_date]],"yyyy")</f>
        <v>2024</v>
      </c>
      <c r="E2203" s="9" t="str">
        <f>TEXT(Transaction_2[[#This Row],[transaction_date]],"mmm")</f>
        <v>Sep</v>
      </c>
      <c r="F2203" s="4">
        <v>73</v>
      </c>
      <c r="G2203" s="4" t="s">
        <v>6011</v>
      </c>
      <c r="H2203" s="4" t="s">
        <v>115</v>
      </c>
      <c r="I2203" s="4" t="s">
        <v>6030</v>
      </c>
      <c r="J2203" s="4">
        <v>2</v>
      </c>
      <c r="K2203" s="4">
        <v>120.26</v>
      </c>
      <c r="L2203" s="4">
        <v>240.52</v>
      </c>
      <c r="M2203" s="12">
        <f>Transaction_2[[#This Row],[total_amount]]*(1-Transaction_2[[#This Row],[discount_percentage]]/100)</f>
        <v>240.52</v>
      </c>
      <c r="N2203" s="12">
        <f>Transaction_2[[#This Row],[total_amount]]-(Transaction_2[[#This Row],[total_amount]]*Transaction_2[[#This Row],[discount_percentage]]/100)</f>
        <v>240.52</v>
      </c>
      <c r="O2203" s="4" t="s">
        <v>54</v>
      </c>
      <c r="P2203" s="4" t="s">
        <v>24</v>
      </c>
      <c r="Q2203" s="4">
        <v>13</v>
      </c>
      <c r="R2203" s="4" t="s">
        <v>6005</v>
      </c>
      <c r="S2203" s="4" t="b">
        <v>0</v>
      </c>
      <c r="T2203" s="4">
        <v>0</v>
      </c>
      <c r="U2203" s="4" t="s">
        <v>6006</v>
      </c>
      <c r="V2203" s="4">
        <v>11.45</v>
      </c>
      <c r="W2203" s="4">
        <v>15</v>
      </c>
      <c r="X2203" s="4" t="s">
        <v>6007</v>
      </c>
      <c r="Y2203" s="4" t="b">
        <v>0</v>
      </c>
      <c r="Z2203" s="4" t="b">
        <v>0</v>
      </c>
      <c r="AA2203" s="4" t="b">
        <v>0</v>
      </c>
      <c r="AB2203" s="4" t="b">
        <v>0</v>
      </c>
      <c r="AC2203" s="4" t="b">
        <v>0</v>
      </c>
    </row>
    <row r="2204" spans="1:29" x14ac:dyDescent="0.25">
      <c r="A2204" s="4" t="s">
        <v>4423</v>
      </c>
      <c r="B2204" s="4" t="s">
        <v>4424</v>
      </c>
      <c r="C2204" s="9">
        <v>45697</v>
      </c>
      <c r="D2204" s="9" t="str">
        <f>TEXT(Transaction_2[[#This Row],[transaction_date]],"yyyy")</f>
        <v>2025</v>
      </c>
      <c r="E2204" s="9" t="str">
        <f>TEXT(Transaction_2[[#This Row],[transaction_date]],"mmm")</f>
        <v>Feb</v>
      </c>
      <c r="F2204" s="4">
        <v>47</v>
      </c>
      <c r="G2204" s="4" t="s">
        <v>6021</v>
      </c>
      <c r="H2204" s="4" t="s">
        <v>115</v>
      </c>
      <c r="I2204" s="4" t="s">
        <v>6030</v>
      </c>
      <c r="J2204" s="4">
        <v>1</v>
      </c>
      <c r="K2204" s="4">
        <v>88.89</v>
      </c>
      <c r="L2204" s="4">
        <v>88.89</v>
      </c>
      <c r="M2204" s="12">
        <f>Transaction_2[[#This Row],[total_amount]]*(1-Transaction_2[[#This Row],[discount_percentage]]/100)</f>
        <v>88.89</v>
      </c>
      <c r="N2204" s="12">
        <f>Transaction_2[[#This Row],[total_amount]]-(Transaction_2[[#This Row],[total_amount]]*Transaction_2[[#This Row],[discount_percentage]]/100)</f>
        <v>88.89</v>
      </c>
      <c r="O2204" s="4" t="s">
        <v>23</v>
      </c>
      <c r="P2204" s="4" t="s">
        <v>24</v>
      </c>
      <c r="Q2204" s="4">
        <v>5</v>
      </c>
      <c r="R2204" s="4" t="s">
        <v>6023</v>
      </c>
      <c r="S2204" s="4" t="b">
        <v>0</v>
      </c>
      <c r="T2204" s="4">
        <v>0</v>
      </c>
      <c r="U2204" s="4" t="s">
        <v>6006</v>
      </c>
      <c r="V2204" s="4">
        <v>20.49</v>
      </c>
      <c r="W2204" s="4">
        <v>3</v>
      </c>
      <c r="X2204" s="4" t="s">
        <v>6016</v>
      </c>
      <c r="Y2204" s="4" t="b">
        <v>0</v>
      </c>
      <c r="Z2204" s="4" t="b">
        <v>0</v>
      </c>
      <c r="AA2204" s="4" t="b">
        <v>1</v>
      </c>
      <c r="AB2204" s="4" t="b">
        <v>0</v>
      </c>
      <c r="AC2204" s="4" t="b">
        <v>0</v>
      </c>
    </row>
    <row r="2205" spans="1:29" x14ac:dyDescent="0.25">
      <c r="A2205" s="4" t="s">
        <v>4425</v>
      </c>
      <c r="B2205" s="4" t="s">
        <v>4426</v>
      </c>
      <c r="C2205" s="9">
        <v>45726</v>
      </c>
      <c r="D2205" s="9" t="str">
        <f>TEXT(Transaction_2[[#This Row],[transaction_date]],"yyyy")</f>
        <v>2025</v>
      </c>
      <c r="E2205" s="9" t="str">
        <f>TEXT(Transaction_2[[#This Row],[transaction_date]],"mmm")</f>
        <v>Mar</v>
      </c>
      <c r="F2205" s="4">
        <v>18</v>
      </c>
      <c r="G2205" s="4" t="s">
        <v>6003</v>
      </c>
      <c r="H2205" s="4" t="s">
        <v>27</v>
      </c>
      <c r="I2205" s="4" t="s">
        <v>6009</v>
      </c>
      <c r="J2205" s="4">
        <v>17</v>
      </c>
      <c r="K2205" s="4">
        <v>18.97</v>
      </c>
      <c r="L2205" s="4">
        <v>322.44</v>
      </c>
      <c r="M2205" s="12">
        <f>Transaction_2[[#This Row],[total_amount]]*(1-Transaction_2[[#This Row],[discount_percentage]]/100)</f>
        <v>253.43784000000002</v>
      </c>
      <c r="N2205" s="12">
        <f>Transaction_2[[#This Row],[total_amount]]-(Transaction_2[[#This Row],[total_amount]]*Transaction_2[[#This Row],[discount_percentage]]/100)</f>
        <v>253.43783999999999</v>
      </c>
      <c r="O2205" s="4" t="s">
        <v>31</v>
      </c>
      <c r="P2205" s="4" t="s">
        <v>57</v>
      </c>
      <c r="Q2205" s="4">
        <v>3</v>
      </c>
      <c r="R2205" s="4" t="s">
        <v>6023</v>
      </c>
      <c r="S2205" s="4" t="b">
        <v>1</v>
      </c>
      <c r="T2205" s="4">
        <v>21.4</v>
      </c>
      <c r="U2205" s="4" t="s">
        <v>6028</v>
      </c>
      <c r="V2205" s="4">
        <v>8.25</v>
      </c>
      <c r="W2205" s="4">
        <v>21</v>
      </c>
      <c r="X2205" s="4" t="s">
        <v>6007</v>
      </c>
      <c r="Y2205" s="4" t="b">
        <v>0</v>
      </c>
      <c r="Z2205" s="4" t="b">
        <v>0</v>
      </c>
      <c r="AA2205" s="4" t="b">
        <v>1</v>
      </c>
      <c r="AB2205" s="4" t="b">
        <v>0</v>
      </c>
      <c r="AC2205" s="4" t="b">
        <v>1</v>
      </c>
    </row>
    <row r="2206" spans="1:29" x14ac:dyDescent="0.25">
      <c r="A2206" s="4" t="s">
        <v>4427</v>
      </c>
      <c r="B2206" s="4" t="s">
        <v>4428</v>
      </c>
      <c r="C2206" s="9">
        <v>45770</v>
      </c>
      <c r="D2206" s="9" t="str">
        <f>TEXT(Transaction_2[[#This Row],[transaction_date]],"yyyy")</f>
        <v>2025</v>
      </c>
      <c r="E2206" s="9" t="str">
        <f>TEXT(Transaction_2[[#This Row],[transaction_date]],"mmm")</f>
        <v>Apr</v>
      </c>
      <c r="F2206" s="4">
        <v>48</v>
      </c>
      <c r="G2206" s="4" t="s">
        <v>6021</v>
      </c>
      <c r="H2206" s="4" t="s">
        <v>80</v>
      </c>
      <c r="I2206" s="4" t="s">
        <v>6026</v>
      </c>
      <c r="J2206" s="4">
        <v>4</v>
      </c>
      <c r="K2206" s="4">
        <v>234.39</v>
      </c>
      <c r="L2206" s="4">
        <v>937.55</v>
      </c>
      <c r="M2206" s="12">
        <f>Transaction_2[[#This Row],[total_amount]]*(1-Transaction_2[[#This Row],[discount_percentage]]/100)</f>
        <v>937.55</v>
      </c>
      <c r="N2206" s="12">
        <f>Transaction_2[[#This Row],[total_amount]]-(Transaction_2[[#This Row],[total_amount]]*Transaction_2[[#This Row],[discount_percentage]]/100)</f>
        <v>937.55</v>
      </c>
      <c r="O2206" s="4" t="s">
        <v>31</v>
      </c>
      <c r="P2206" s="4" t="s">
        <v>36</v>
      </c>
      <c r="Q2206" s="4">
        <v>25</v>
      </c>
      <c r="R2206" s="4" t="s">
        <v>6005</v>
      </c>
      <c r="S2206" s="4" t="b">
        <v>0</v>
      </c>
      <c r="T2206" s="4">
        <v>0</v>
      </c>
      <c r="U2206" s="4" t="s">
        <v>6006</v>
      </c>
      <c r="V2206" s="4">
        <v>22.34</v>
      </c>
      <c r="W2206" s="4">
        <v>1</v>
      </c>
      <c r="X2206" s="4" t="s">
        <v>6016</v>
      </c>
      <c r="Y2206" s="4" t="b">
        <v>0</v>
      </c>
      <c r="Z2206" s="4" t="b">
        <v>0</v>
      </c>
      <c r="AA2206" s="4" t="b">
        <v>1</v>
      </c>
      <c r="AB2206" s="4" t="b">
        <v>1</v>
      </c>
      <c r="AC2206" s="4" t="b">
        <v>0</v>
      </c>
    </row>
    <row r="2207" spans="1:29" x14ac:dyDescent="0.25">
      <c r="A2207" s="4" t="s">
        <v>4429</v>
      </c>
      <c r="B2207" s="4" t="s">
        <v>4430</v>
      </c>
      <c r="C2207" s="9">
        <v>45573</v>
      </c>
      <c r="D2207" s="9" t="str">
        <f>TEXT(Transaction_2[[#This Row],[transaction_date]],"yyyy")</f>
        <v>2024</v>
      </c>
      <c r="E2207" s="9" t="str">
        <f>TEXT(Transaction_2[[#This Row],[transaction_date]],"mmm")</f>
        <v>Oct</v>
      </c>
      <c r="F2207" s="4">
        <v>37</v>
      </c>
      <c r="G2207" s="4" t="s">
        <v>6017</v>
      </c>
      <c r="H2207" s="4" t="s">
        <v>39</v>
      </c>
      <c r="I2207" s="4" t="s">
        <v>6015</v>
      </c>
      <c r="J2207" s="4">
        <v>3</v>
      </c>
      <c r="K2207" s="4">
        <v>57.54</v>
      </c>
      <c r="L2207" s="4">
        <v>172.63</v>
      </c>
      <c r="M2207" s="12">
        <f>Transaction_2[[#This Row],[total_amount]]*(1-Transaction_2[[#This Row],[discount_percentage]]/100)</f>
        <v>172.63</v>
      </c>
      <c r="N2207" s="12">
        <f>Transaction_2[[#This Row],[total_amount]]-(Transaction_2[[#This Row],[total_amount]]*Transaction_2[[#This Row],[discount_percentage]]/100)</f>
        <v>172.63</v>
      </c>
      <c r="O2207" s="4" t="s">
        <v>31</v>
      </c>
      <c r="P2207" s="4" t="s">
        <v>32</v>
      </c>
      <c r="Q2207" s="4">
        <v>5</v>
      </c>
      <c r="R2207" s="4" t="s">
        <v>6023</v>
      </c>
      <c r="S2207" s="4" t="b">
        <v>0</v>
      </c>
      <c r="T2207" s="4">
        <v>0</v>
      </c>
      <c r="U2207" s="4" t="s">
        <v>6006</v>
      </c>
      <c r="V2207" s="4">
        <v>14.13</v>
      </c>
      <c r="W2207" s="4">
        <v>23</v>
      </c>
      <c r="X2207" s="4" t="s">
        <v>6007</v>
      </c>
      <c r="Y2207" s="4" t="b">
        <v>0</v>
      </c>
      <c r="Z2207" s="4" t="b">
        <v>0</v>
      </c>
      <c r="AA2207" s="4" t="b">
        <v>1</v>
      </c>
      <c r="AB2207" s="4" t="b">
        <v>0</v>
      </c>
      <c r="AC2207" s="4" t="b">
        <v>0</v>
      </c>
    </row>
    <row r="2208" spans="1:29" x14ac:dyDescent="0.25">
      <c r="A2208" s="4" t="s">
        <v>4431</v>
      </c>
      <c r="B2208" s="4" t="s">
        <v>4432</v>
      </c>
      <c r="C2208" s="9">
        <v>45529</v>
      </c>
      <c r="D2208" s="9" t="str">
        <f>TEXT(Transaction_2[[#This Row],[transaction_date]],"yyyy")</f>
        <v>2024</v>
      </c>
      <c r="E2208" s="9" t="str">
        <f>TEXT(Transaction_2[[#This Row],[transaction_date]],"mmm")</f>
        <v>Aug</v>
      </c>
      <c r="F2208" s="4">
        <v>70</v>
      </c>
      <c r="G2208" s="4" t="s">
        <v>6011</v>
      </c>
      <c r="H2208" s="4" t="s">
        <v>35</v>
      </c>
      <c r="I2208" s="4" t="s">
        <v>6013</v>
      </c>
      <c r="J2208" s="4">
        <v>2</v>
      </c>
      <c r="K2208" s="4">
        <v>124.02</v>
      </c>
      <c r="L2208" s="4">
        <v>248.05</v>
      </c>
      <c r="M2208" s="12">
        <f>Transaction_2[[#This Row],[total_amount]]*(1-Transaction_2[[#This Row],[discount_percentage]]/100)</f>
        <v>248.05</v>
      </c>
      <c r="N2208" s="12">
        <f>Transaction_2[[#This Row],[total_amount]]-(Transaction_2[[#This Row],[total_amount]]*Transaction_2[[#This Row],[discount_percentage]]/100)</f>
        <v>248.05</v>
      </c>
      <c r="O2208" s="4" t="s">
        <v>54</v>
      </c>
      <c r="P2208" s="4" t="s">
        <v>36</v>
      </c>
      <c r="Q2208" s="4">
        <v>7</v>
      </c>
      <c r="R2208" s="4" t="s">
        <v>6005</v>
      </c>
      <c r="S2208" s="4" t="b">
        <v>0</v>
      </c>
      <c r="T2208" s="4">
        <v>0</v>
      </c>
      <c r="U2208" s="4" t="s">
        <v>6006</v>
      </c>
      <c r="V2208" s="4">
        <v>8.68</v>
      </c>
      <c r="W2208" s="4">
        <v>22</v>
      </c>
      <c r="X2208" s="4" t="s">
        <v>6007</v>
      </c>
      <c r="Y2208" s="4" t="b">
        <v>0</v>
      </c>
      <c r="Z2208" s="4" t="b">
        <v>0</v>
      </c>
      <c r="AA2208" s="4" t="b">
        <v>1</v>
      </c>
      <c r="AB2208" s="4" t="b">
        <v>0</v>
      </c>
      <c r="AC2208" s="4" t="b">
        <v>0</v>
      </c>
    </row>
    <row r="2209" spans="1:29" x14ac:dyDescent="0.25">
      <c r="A2209" s="4" t="s">
        <v>4433</v>
      </c>
      <c r="B2209" s="4" t="s">
        <v>4434</v>
      </c>
      <c r="C2209" s="9">
        <v>45488</v>
      </c>
      <c r="D2209" s="9" t="str">
        <f>TEXT(Transaction_2[[#This Row],[transaction_date]],"yyyy")</f>
        <v>2024</v>
      </c>
      <c r="E2209" s="9" t="str">
        <f>TEXT(Transaction_2[[#This Row],[transaction_date]],"mmm")</f>
        <v>Jul</v>
      </c>
      <c r="F2209" s="4">
        <v>79</v>
      </c>
      <c r="G2209" s="4" t="s">
        <v>6011</v>
      </c>
      <c r="H2209" s="4" t="s">
        <v>80</v>
      </c>
      <c r="I2209" s="4" t="s">
        <v>6026</v>
      </c>
      <c r="J2209" s="4">
        <v>10</v>
      </c>
      <c r="K2209" s="4">
        <v>67.739999999999995</v>
      </c>
      <c r="L2209" s="4">
        <v>677.42</v>
      </c>
      <c r="M2209" s="12">
        <f>Transaction_2[[#This Row],[total_amount]]*(1-Transaction_2[[#This Row],[discount_percentage]]/100)</f>
        <v>677.42</v>
      </c>
      <c r="N2209" s="12">
        <f>Transaction_2[[#This Row],[total_amount]]-(Transaction_2[[#This Row],[total_amount]]*Transaction_2[[#This Row],[discount_percentage]]/100)</f>
        <v>677.42</v>
      </c>
      <c r="O2209" s="4" t="s">
        <v>31</v>
      </c>
      <c r="P2209" s="4" t="s">
        <v>36</v>
      </c>
      <c r="Q2209" s="4">
        <v>0</v>
      </c>
      <c r="R2209" s="4" t="s">
        <v>6027</v>
      </c>
      <c r="S2209" s="4" t="b">
        <v>0</v>
      </c>
      <c r="T2209" s="4">
        <v>0</v>
      </c>
      <c r="U2209" s="4" t="s">
        <v>6006</v>
      </c>
      <c r="V2209" s="4">
        <v>16.809999999999999</v>
      </c>
      <c r="W2209" s="4">
        <v>24</v>
      </c>
      <c r="X2209" s="4" t="s">
        <v>6007</v>
      </c>
      <c r="Y2209" s="4" t="b">
        <v>0</v>
      </c>
      <c r="Z2209" s="4" t="b">
        <v>0</v>
      </c>
      <c r="AA2209" s="4" t="b">
        <v>1</v>
      </c>
      <c r="AB2209" s="4" t="b">
        <v>0</v>
      </c>
      <c r="AC2209" s="4" t="b">
        <v>1</v>
      </c>
    </row>
    <row r="2210" spans="1:29" x14ac:dyDescent="0.25">
      <c r="A2210" s="4" t="s">
        <v>4435</v>
      </c>
      <c r="B2210" s="4" t="s">
        <v>4436</v>
      </c>
      <c r="C2210" s="9">
        <v>45546</v>
      </c>
      <c r="D2210" s="9" t="str">
        <f>TEXT(Transaction_2[[#This Row],[transaction_date]],"yyyy")</f>
        <v>2024</v>
      </c>
      <c r="E2210" s="9" t="str">
        <f>TEXT(Transaction_2[[#This Row],[transaction_date]],"mmm")</f>
        <v>Sep</v>
      </c>
      <c r="F2210" s="4">
        <v>74</v>
      </c>
      <c r="G2210" s="4" t="s">
        <v>6011</v>
      </c>
      <c r="H2210" s="4" t="s">
        <v>65</v>
      </c>
      <c r="I2210" s="4" t="s">
        <v>6025</v>
      </c>
      <c r="J2210" s="4">
        <v>2</v>
      </c>
      <c r="K2210" s="4">
        <v>72.3</v>
      </c>
      <c r="L2210" s="4">
        <v>144.6</v>
      </c>
      <c r="M2210" s="12">
        <f>Transaction_2[[#This Row],[total_amount]]*(1-Transaction_2[[#This Row],[discount_percentage]]/100)</f>
        <v>144.6</v>
      </c>
      <c r="N2210" s="12">
        <f>Transaction_2[[#This Row],[total_amount]]-(Transaction_2[[#This Row],[total_amount]]*Transaction_2[[#This Row],[discount_percentage]]/100)</f>
        <v>144.6</v>
      </c>
      <c r="O2210" s="4" t="s">
        <v>54</v>
      </c>
      <c r="P2210" s="4" t="s">
        <v>24</v>
      </c>
      <c r="Q2210" s="4">
        <v>42</v>
      </c>
      <c r="R2210" s="4" t="s">
        <v>6010</v>
      </c>
      <c r="S2210" s="4" t="b">
        <v>0</v>
      </c>
      <c r="T2210" s="4">
        <v>0</v>
      </c>
      <c r="U2210" s="4" t="s">
        <v>6006</v>
      </c>
      <c r="V2210" s="4">
        <v>12.68</v>
      </c>
      <c r="W2210" s="4">
        <v>12</v>
      </c>
      <c r="X2210" s="4" t="s">
        <v>6020</v>
      </c>
      <c r="Y2210" s="4" t="b">
        <v>0</v>
      </c>
      <c r="Z2210" s="4" t="b">
        <v>0</v>
      </c>
      <c r="AA2210" s="4" t="b">
        <v>1</v>
      </c>
      <c r="AB2210" s="4" t="b">
        <v>0</v>
      </c>
      <c r="AC2210" s="4" t="b">
        <v>0</v>
      </c>
    </row>
    <row r="2211" spans="1:29" x14ac:dyDescent="0.25">
      <c r="A2211" s="4" t="s">
        <v>4437</v>
      </c>
      <c r="B2211" s="4" t="s">
        <v>4438</v>
      </c>
      <c r="C2211" s="9">
        <v>45641</v>
      </c>
      <c r="D2211" s="9" t="str">
        <f>TEXT(Transaction_2[[#This Row],[transaction_date]],"yyyy")</f>
        <v>2024</v>
      </c>
      <c r="E2211" s="9" t="str">
        <f>TEXT(Transaction_2[[#This Row],[transaction_date]],"mmm")</f>
        <v>Dec</v>
      </c>
      <c r="F2211" s="4">
        <v>66</v>
      </c>
      <c r="G2211" s="4" t="s">
        <v>6008</v>
      </c>
      <c r="H2211" s="4" t="s">
        <v>53</v>
      </c>
      <c r="I2211" s="4" t="s">
        <v>6022</v>
      </c>
      <c r="J2211" s="4">
        <v>3</v>
      </c>
      <c r="K2211" s="4">
        <v>66.91</v>
      </c>
      <c r="L2211" s="4">
        <v>200.72</v>
      </c>
      <c r="M2211" s="12">
        <f>Transaction_2[[#This Row],[total_amount]]*(1-Transaction_2[[#This Row],[discount_percentage]]/100)</f>
        <v>200.72</v>
      </c>
      <c r="N2211" s="12">
        <f>Transaction_2[[#This Row],[total_amount]]-(Transaction_2[[#This Row],[total_amount]]*Transaction_2[[#This Row],[discount_percentage]]/100)</f>
        <v>200.72</v>
      </c>
      <c r="O2211" s="4" t="s">
        <v>54</v>
      </c>
      <c r="P2211" s="4" t="s">
        <v>24</v>
      </c>
      <c r="Q2211" s="4">
        <v>20</v>
      </c>
      <c r="R2211" s="4" t="s">
        <v>6005</v>
      </c>
      <c r="S2211" s="4" t="b">
        <v>0</v>
      </c>
      <c r="T2211" s="4">
        <v>0</v>
      </c>
      <c r="U2211" s="4" t="s">
        <v>6006</v>
      </c>
      <c r="V2211" s="4">
        <v>6.4</v>
      </c>
      <c r="W2211" s="4">
        <v>5</v>
      </c>
      <c r="X2211" s="4" t="s">
        <v>6018</v>
      </c>
      <c r="Y2211" s="4" t="b">
        <v>0</v>
      </c>
      <c r="Z2211" s="4" t="b">
        <v>0</v>
      </c>
      <c r="AA2211" s="4" t="b">
        <v>1</v>
      </c>
      <c r="AB2211" s="4" t="b">
        <v>0</v>
      </c>
      <c r="AC2211" s="4" t="b">
        <v>0</v>
      </c>
    </row>
    <row r="2212" spans="1:29" x14ac:dyDescent="0.25">
      <c r="A2212" s="4" t="s">
        <v>4439</v>
      </c>
      <c r="B2212" s="4" t="s">
        <v>4440</v>
      </c>
      <c r="C2212" s="9">
        <v>45489</v>
      </c>
      <c r="D2212" s="9" t="str">
        <f>TEXT(Transaction_2[[#This Row],[transaction_date]],"yyyy")</f>
        <v>2024</v>
      </c>
      <c r="E2212" s="9" t="str">
        <f>TEXT(Transaction_2[[#This Row],[transaction_date]],"mmm")</f>
        <v>Jul</v>
      </c>
      <c r="F2212" s="4">
        <v>26</v>
      </c>
      <c r="G2212" s="4" t="s">
        <v>6003</v>
      </c>
      <c r="H2212" s="4" t="s">
        <v>39</v>
      </c>
      <c r="I2212" s="4" t="s">
        <v>6015</v>
      </c>
      <c r="J2212" s="4">
        <v>9</v>
      </c>
      <c r="K2212" s="4">
        <v>37.96</v>
      </c>
      <c r="L2212" s="4">
        <v>341.6</v>
      </c>
      <c r="M2212" s="12">
        <f>Transaction_2[[#This Row],[total_amount]]*(1-Transaction_2[[#This Row],[discount_percentage]]/100)</f>
        <v>265.08160000000004</v>
      </c>
      <c r="N2212" s="12">
        <f>Transaction_2[[#This Row],[total_amount]]-(Transaction_2[[#This Row],[total_amount]]*Transaction_2[[#This Row],[discount_percentage]]/100)</f>
        <v>265.08160000000004</v>
      </c>
      <c r="O2212" s="4" t="s">
        <v>28</v>
      </c>
      <c r="P2212" s="4" t="s">
        <v>36</v>
      </c>
      <c r="Q2212" s="4">
        <v>4</v>
      </c>
      <c r="R2212" s="4" t="s">
        <v>6023</v>
      </c>
      <c r="S2212" s="4" t="b">
        <v>1</v>
      </c>
      <c r="T2212" s="4">
        <v>22.4</v>
      </c>
      <c r="U2212" s="4" t="s">
        <v>6028</v>
      </c>
      <c r="V2212" s="4">
        <v>6.19</v>
      </c>
      <c r="W2212" s="4">
        <v>12</v>
      </c>
      <c r="X2212" s="4" t="s">
        <v>6020</v>
      </c>
      <c r="Y2212" s="4" t="b">
        <v>0</v>
      </c>
      <c r="Z2212" s="4" t="b">
        <v>0</v>
      </c>
      <c r="AA2212" s="4" t="b">
        <v>0</v>
      </c>
      <c r="AB2212" s="4" t="b">
        <v>1</v>
      </c>
      <c r="AC2212" s="4" t="b">
        <v>1</v>
      </c>
    </row>
    <row r="2213" spans="1:29" x14ac:dyDescent="0.25">
      <c r="A2213" s="4" t="s">
        <v>4441</v>
      </c>
      <c r="B2213" s="4" t="s">
        <v>4442</v>
      </c>
      <c r="C2213" s="9">
        <v>45720</v>
      </c>
      <c r="D2213" s="9" t="str">
        <f>TEXT(Transaction_2[[#This Row],[transaction_date]],"yyyy")</f>
        <v>2025</v>
      </c>
      <c r="E2213" s="9" t="str">
        <f>TEXT(Transaction_2[[#This Row],[transaction_date]],"mmm")</f>
        <v>Mar</v>
      </c>
      <c r="F2213" s="4">
        <v>56</v>
      </c>
      <c r="G2213" s="4" t="s">
        <v>6012</v>
      </c>
      <c r="H2213" s="4" t="s">
        <v>27</v>
      </c>
      <c r="I2213" s="4" t="s">
        <v>6009</v>
      </c>
      <c r="J2213" s="4">
        <v>3</v>
      </c>
      <c r="K2213" s="4">
        <v>98.78</v>
      </c>
      <c r="L2213" s="4">
        <v>296.35000000000002</v>
      </c>
      <c r="M2213" s="12">
        <f>Transaction_2[[#This Row],[total_amount]]*(1-Transaction_2[[#This Row],[discount_percentage]]/100)</f>
        <v>296.35000000000002</v>
      </c>
      <c r="N2213" s="12">
        <f>Transaction_2[[#This Row],[total_amount]]-(Transaction_2[[#This Row],[total_amount]]*Transaction_2[[#This Row],[discount_percentage]]/100)</f>
        <v>296.35000000000002</v>
      </c>
      <c r="O2213" s="4" t="s">
        <v>28</v>
      </c>
      <c r="P2213" s="4" t="s">
        <v>32</v>
      </c>
      <c r="Q2213" s="4">
        <v>43</v>
      </c>
      <c r="R2213" s="4" t="s">
        <v>6010</v>
      </c>
      <c r="S2213" s="4" t="b">
        <v>0</v>
      </c>
      <c r="T2213" s="4">
        <v>0</v>
      </c>
      <c r="U2213" s="4" t="s">
        <v>6006</v>
      </c>
      <c r="V2213" s="4">
        <v>17.940000000000001</v>
      </c>
      <c r="W2213" s="4">
        <v>20</v>
      </c>
      <c r="X2213" s="4" t="s">
        <v>6007</v>
      </c>
      <c r="Y2213" s="4" t="b">
        <v>0</v>
      </c>
      <c r="Z2213" s="4" t="b">
        <v>0</v>
      </c>
      <c r="AA2213" s="4" t="b">
        <v>0</v>
      </c>
      <c r="AB2213" s="4" t="b">
        <v>0</v>
      </c>
      <c r="AC2213" s="4" t="b">
        <v>0</v>
      </c>
    </row>
    <row r="2214" spans="1:29" x14ac:dyDescent="0.25">
      <c r="A2214" s="4" t="s">
        <v>4443</v>
      </c>
      <c r="B2214" s="4" t="s">
        <v>4444</v>
      </c>
      <c r="C2214" s="9">
        <v>45504</v>
      </c>
      <c r="D2214" s="9" t="str">
        <f>TEXT(Transaction_2[[#This Row],[transaction_date]],"yyyy")</f>
        <v>2024</v>
      </c>
      <c r="E2214" s="9" t="str">
        <f>TEXT(Transaction_2[[#This Row],[transaction_date]],"mmm")</f>
        <v>Jul</v>
      </c>
      <c r="F2214" s="4">
        <v>50</v>
      </c>
      <c r="G2214" s="4" t="s">
        <v>6012</v>
      </c>
      <c r="H2214" s="4" t="s">
        <v>62</v>
      </c>
      <c r="I2214" s="4" t="s">
        <v>6024</v>
      </c>
      <c r="J2214" s="4">
        <v>1</v>
      </c>
      <c r="K2214" s="4">
        <v>104.82</v>
      </c>
      <c r="L2214" s="4">
        <v>104.82</v>
      </c>
      <c r="M2214" s="12">
        <f>Transaction_2[[#This Row],[total_amount]]*(1-Transaction_2[[#This Row],[discount_percentage]]/100)</f>
        <v>104.82</v>
      </c>
      <c r="N2214" s="12">
        <f>Transaction_2[[#This Row],[total_amount]]-(Transaction_2[[#This Row],[total_amount]]*Transaction_2[[#This Row],[discount_percentage]]/100)</f>
        <v>104.82</v>
      </c>
      <c r="O2214" s="4" t="s">
        <v>31</v>
      </c>
      <c r="P2214" s="4" t="s">
        <v>32</v>
      </c>
      <c r="Q2214" s="4">
        <v>47</v>
      </c>
      <c r="R2214" s="4" t="s">
        <v>6010</v>
      </c>
      <c r="S2214" s="4" t="b">
        <v>0</v>
      </c>
      <c r="T2214" s="4">
        <v>0</v>
      </c>
      <c r="U2214" s="4" t="s">
        <v>6006</v>
      </c>
      <c r="V2214" s="4">
        <v>16.399999999999999</v>
      </c>
      <c r="W2214" s="4">
        <v>24</v>
      </c>
      <c r="X2214" s="4" t="s">
        <v>6007</v>
      </c>
      <c r="Y2214" s="4" t="b">
        <v>1</v>
      </c>
      <c r="Z2214" s="4" t="b">
        <v>0</v>
      </c>
      <c r="AA2214" s="4" t="b">
        <v>0</v>
      </c>
      <c r="AB2214" s="4" t="b">
        <v>0</v>
      </c>
      <c r="AC2214" s="4" t="b">
        <v>0</v>
      </c>
    </row>
    <row r="2215" spans="1:29" x14ac:dyDescent="0.25">
      <c r="A2215" s="4" t="s">
        <v>4445</v>
      </c>
      <c r="B2215" s="4" t="s">
        <v>4446</v>
      </c>
      <c r="C2215" s="9">
        <v>45778</v>
      </c>
      <c r="D2215" s="9" t="str">
        <f>TEXT(Transaction_2[[#This Row],[transaction_date]],"yyyy")</f>
        <v>2025</v>
      </c>
      <c r="E2215" s="9" t="str">
        <f>TEXT(Transaction_2[[#This Row],[transaction_date]],"mmm")</f>
        <v>May</v>
      </c>
      <c r="F2215" s="4">
        <v>66</v>
      </c>
      <c r="G2215" s="4" t="s">
        <v>6008</v>
      </c>
      <c r="H2215" s="4" t="s">
        <v>80</v>
      </c>
      <c r="I2215" s="4" t="s">
        <v>6026</v>
      </c>
      <c r="J2215" s="4">
        <v>4</v>
      </c>
      <c r="K2215" s="4">
        <v>230.84</v>
      </c>
      <c r="L2215" s="4">
        <v>923.38</v>
      </c>
      <c r="M2215" s="12">
        <f>Transaction_2[[#This Row],[total_amount]]*(1-Transaction_2[[#This Row],[discount_percentage]]/100)</f>
        <v>923.38</v>
      </c>
      <c r="N2215" s="12">
        <f>Transaction_2[[#This Row],[total_amount]]-(Transaction_2[[#This Row],[total_amount]]*Transaction_2[[#This Row],[discount_percentage]]/100)</f>
        <v>923.38</v>
      </c>
      <c r="O2215" s="4" t="s">
        <v>23</v>
      </c>
      <c r="P2215" s="4" t="s">
        <v>32</v>
      </c>
      <c r="Q2215" s="4">
        <v>18</v>
      </c>
      <c r="R2215" s="4" t="s">
        <v>6005</v>
      </c>
      <c r="S2215" s="4" t="b">
        <v>0</v>
      </c>
      <c r="T2215" s="4">
        <v>0</v>
      </c>
      <c r="U2215" s="4" t="s">
        <v>6006</v>
      </c>
      <c r="V2215" s="4">
        <v>18.84</v>
      </c>
      <c r="W2215" s="4">
        <v>26</v>
      </c>
      <c r="X2215" s="4" t="s">
        <v>6007</v>
      </c>
      <c r="Y2215" s="4" t="b">
        <v>0</v>
      </c>
      <c r="Z2215" s="4" t="b">
        <v>0</v>
      </c>
      <c r="AA2215" s="4" t="b">
        <v>0</v>
      </c>
      <c r="AB2215" s="4" t="b">
        <v>1</v>
      </c>
      <c r="AC2215" s="4" t="b">
        <v>0</v>
      </c>
    </row>
    <row r="2216" spans="1:29" x14ac:dyDescent="0.25">
      <c r="A2216" s="4" t="s">
        <v>4447</v>
      </c>
      <c r="B2216" s="4" t="s">
        <v>4448</v>
      </c>
      <c r="C2216" s="9">
        <v>45511</v>
      </c>
      <c r="D2216" s="9" t="str">
        <f>TEXT(Transaction_2[[#This Row],[transaction_date]],"yyyy")</f>
        <v>2024</v>
      </c>
      <c r="E2216" s="9" t="str">
        <f>TEXT(Transaction_2[[#This Row],[transaction_date]],"mmm")</f>
        <v>Aug</v>
      </c>
      <c r="F2216" s="4">
        <v>76</v>
      </c>
      <c r="G2216" s="4" t="s">
        <v>6011</v>
      </c>
      <c r="H2216" s="4" t="s">
        <v>44</v>
      </c>
      <c r="I2216" s="4" t="s">
        <v>6019</v>
      </c>
      <c r="J2216" s="4">
        <v>16</v>
      </c>
      <c r="K2216" s="4">
        <v>10.91</v>
      </c>
      <c r="L2216" s="4">
        <v>174.57</v>
      </c>
      <c r="M2216" s="12">
        <f>Transaction_2[[#This Row],[total_amount]]*(1-Transaction_2[[#This Row],[discount_percentage]]/100)</f>
        <v>174.57</v>
      </c>
      <c r="N2216" s="12">
        <f>Transaction_2[[#This Row],[total_amount]]-(Transaction_2[[#This Row],[total_amount]]*Transaction_2[[#This Row],[discount_percentage]]/100)</f>
        <v>174.57</v>
      </c>
      <c r="O2216" s="4" t="s">
        <v>28</v>
      </c>
      <c r="P2216" s="4" t="s">
        <v>36</v>
      </c>
      <c r="Q2216" s="4">
        <v>0</v>
      </c>
      <c r="R2216" s="4" t="s">
        <v>6027</v>
      </c>
      <c r="S2216" s="4" t="b">
        <v>0</v>
      </c>
      <c r="T2216" s="4">
        <v>0</v>
      </c>
      <c r="U2216" s="4" t="s">
        <v>6006</v>
      </c>
      <c r="V2216" s="4">
        <v>15.43</v>
      </c>
      <c r="W2216" s="4">
        <v>15</v>
      </c>
      <c r="X2216" s="4" t="s">
        <v>6007</v>
      </c>
      <c r="Y2216" s="4" t="b">
        <v>0</v>
      </c>
      <c r="Z2216" s="4" t="b">
        <v>0</v>
      </c>
      <c r="AA2216" s="4" t="b">
        <v>0</v>
      </c>
      <c r="AB2216" s="4" t="b">
        <v>1</v>
      </c>
      <c r="AC2216" s="4" t="b">
        <v>1</v>
      </c>
    </row>
    <row r="2217" spans="1:29" x14ac:dyDescent="0.25">
      <c r="A2217" s="4" t="s">
        <v>4449</v>
      </c>
      <c r="B2217" s="4" t="s">
        <v>4450</v>
      </c>
      <c r="C2217" s="9">
        <v>45740</v>
      </c>
      <c r="D2217" s="9" t="str">
        <f>TEXT(Transaction_2[[#This Row],[transaction_date]],"yyyy")</f>
        <v>2025</v>
      </c>
      <c r="E2217" s="9" t="str">
        <f>TEXT(Transaction_2[[#This Row],[transaction_date]],"mmm")</f>
        <v>Mar</v>
      </c>
      <c r="F2217" s="4">
        <v>43</v>
      </c>
      <c r="G2217" s="4" t="s">
        <v>6021</v>
      </c>
      <c r="H2217" s="4" t="s">
        <v>22</v>
      </c>
      <c r="I2217" s="4" t="s">
        <v>6004</v>
      </c>
      <c r="J2217" s="4">
        <v>1</v>
      </c>
      <c r="K2217" s="4">
        <v>84.05</v>
      </c>
      <c r="L2217" s="4">
        <v>84.05</v>
      </c>
      <c r="M2217" s="12">
        <f>Transaction_2[[#This Row],[total_amount]]*(1-Transaction_2[[#This Row],[discount_percentage]]/100)</f>
        <v>51.774799999999999</v>
      </c>
      <c r="N2217" s="12">
        <f>Transaction_2[[#This Row],[total_amount]]-(Transaction_2[[#This Row],[total_amount]]*Transaction_2[[#This Row],[discount_percentage]]/100)</f>
        <v>51.774799999999999</v>
      </c>
      <c r="O2217" s="4" t="s">
        <v>28</v>
      </c>
      <c r="P2217" s="4" t="s">
        <v>24</v>
      </c>
      <c r="Q2217" s="4">
        <v>45</v>
      </c>
      <c r="R2217" s="4" t="s">
        <v>6010</v>
      </c>
      <c r="S2217" s="4" t="b">
        <v>1</v>
      </c>
      <c r="T2217" s="4">
        <v>38.4</v>
      </c>
      <c r="U2217" s="4" t="s">
        <v>6014</v>
      </c>
      <c r="V2217" s="4">
        <v>12.8</v>
      </c>
      <c r="W2217" s="4">
        <v>10</v>
      </c>
      <c r="X2217" s="4" t="s">
        <v>6020</v>
      </c>
      <c r="Y2217" s="4" t="b">
        <v>0</v>
      </c>
      <c r="Z2217" s="4" t="b">
        <v>0</v>
      </c>
      <c r="AA2217" s="4" t="b">
        <v>0</v>
      </c>
      <c r="AB2217" s="4" t="b">
        <v>0</v>
      </c>
      <c r="AC2217" s="4" t="b">
        <v>0</v>
      </c>
    </row>
    <row r="2218" spans="1:29" x14ac:dyDescent="0.25">
      <c r="A2218" s="4" t="s">
        <v>4451</v>
      </c>
      <c r="B2218" s="4" t="s">
        <v>4452</v>
      </c>
      <c r="C2218" s="9">
        <v>45797</v>
      </c>
      <c r="D2218" s="9" t="str">
        <f>TEXT(Transaction_2[[#This Row],[transaction_date]],"yyyy")</f>
        <v>2025</v>
      </c>
      <c r="E2218" s="9" t="str">
        <f>TEXT(Transaction_2[[#This Row],[transaction_date]],"mmm")</f>
        <v>May</v>
      </c>
      <c r="F2218" s="4">
        <v>19</v>
      </c>
      <c r="G2218" s="4" t="s">
        <v>6003</v>
      </c>
      <c r="H2218" s="4" t="s">
        <v>62</v>
      </c>
      <c r="I2218" s="4" t="s">
        <v>6024</v>
      </c>
      <c r="J2218" s="4">
        <v>4</v>
      </c>
      <c r="K2218" s="4">
        <v>76.33</v>
      </c>
      <c r="L2218" s="4">
        <v>305.3</v>
      </c>
      <c r="M2218" s="12">
        <f>Transaction_2[[#This Row],[total_amount]]*(1-Transaction_2[[#This Row],[discount_percentage]]/100)</f>
        <v>214.01530000000002</v>
      </c>
      <c r="N2218" s="12">
        <f>Transaction_2[[#This Row],[total_amount]]-(Transaction_2[[#This Row],[total_amount]]*Transaction_2[[#This Row],[discount_percentage]]/100)</f>
        <v>214.01530000000002</v>
      </c>
      <c r="O2218" s="4" t="s">
        <v>54</v>
      </c>
      <c r="P2218" s="4" t="s">
        <v>32</v>
      </c>
      <c r="Q2218" s="4">
        <v>41</v>
      </c>
      <c r="R2218" s="4" t="s">
        <v>6010</v>
      </c>
      <c r="S2218" s="4" t="b">
        <v>1</v>
      </c>
      <c r="T2218" s="4">
        <v>29.9</v>
      </c>
      <c r="U2218" s="4" t="s">
        <v>6014</v>
      </c>
      <c r="V2218" s="4">
        <v>16.22</v>
      </c>
      <c r="W2218" s="4">
        <v>15</v>
      </c>
      <c r="X2218" s="4" t="s">
        <v>6007</v>
      </c>
      <c r="Y2218" s="4" t="b">
        <v>0</v>
      </c>
      <c r="Z2218" s="4" t="b">
        <v>0</v>
      </c>
      <c r="AA2218" s="4" t="b">
        <v>0</v>
      </c>
      <c r="AB2218" s="4" t="b">
        <v>0</v>
      </c>
      <c r="AC2218" s="4" t="b">
        <v>0</v>
      </c>
    </row>
    <row r="2219" spans="1:29" x14ac:dyDescent="0.25">
      <c r="A2219" s="4" t="s">
        <v>4453</v>
      </c>
      <c r="B2219" s="4" t="s">
        <v>4454</v>
      </c>
      <c r="C2219" s="9">
        <v>45781</v>
      </c>
      <c r="D2219" s="9" t="str">
        <f>TEXT(Transaction_2[[#This Row],[transaction_date]],"yyyy")</f>
        <v>2025</v>
      </c>
      <c r="E2219" s="9" t="str">
        <f>TEXT(Transaction_2[[#This Row],[transaction_date]],"mmm")</f>
        <v>May</v>
      </c>
      <c r="F2219" s="4">
        <v>32</v>
      </c>
      <c r="G2219" s="4" t="s">
        <v>6017</v>
      </c>
      <c r="H2219" s="4" t="s">
        <v>22</v>
      </c>
      <c r="I2219" s="4" t="s">
        <v>6004</v>
      </c>
      <c r="J2219" s="4">
        <v>2</v>
      </c>
      <c r="K2219" s="4">
        <v>285.63</v>
      </c>
      <c r="L2219" s="4">
        <v>571.26</v>
      </c>
      <c r="M2219" s="12">
        <f>Transaction_2[[#This Row],[total_amount]]*(1-Transaction_2[[#This Row],[discount_percentage]]/100)</f>
        <v>523.84541999999999</v>
      </c>
      <c r="N2219" s="12">
        <f>Transaction_2[[#This Row],[total_amount]]-(Transaction_2[[#This Row],[total_amount]]*Transaction_2[[#This Row],[discount_percentage]]/100)</f>
        <v>523.84541999999999</v>
      </c>
      <c r="O2219" s="4" t="s">
        <v>54</v>
      </c>
      <c r="P2219" s="4" t="s">
        <v>36</v>
      </c>
      <c r="Q2219" s="4">
        <v>46</v>
      </c>
      <c r="R2219" s="4" t="s">
        <v>6010</v>
      </c>
      <c r="S2219" s="4" t="b">
        <v>1</v>
      </c>
      <c r="T2219" s="4">
        <v>8.3000000000000007</v>
      </c>
      <c r="U2219" s="4" t="s">
        <v>6031</v>
      </c>
      <c r="V2219" s="4">
        <v>13.23</v>
      </c>
      <c r="W2219" s="4">
        <v>5</v>
      </c>
      <c r="X2219" s="4" t="s">
        <v>6018</v>
      </c>
      <c r="Y2219" s="4" t="b">
        <v>0</v>
      </c>
      <c r="Z2219" s="4" t="b">
        <v>0</v>
      </c>
      <c r="AA2219" s="4" t="b">
        <v>1</v>
      </c>
      <c r="AB2219" s="4" t="b">
        <v>0</v>
      </c>
      <c r="AC2219" s="4" t="b">
        <v>0</v>
      </c>
    </row>
    <row r="2220" spans="1:29" x14ac:dyDescent="0.25">
      <c r="A2220" s="4" t="s">
        <v>4455</v>
      </c>
      <c r="B2220" s="4" t="s">
        <v>4456</v>
      </c>
      <c r="C2220" s="9">
        <v>45750</v>
      </c>
      <c r="D2220" s="9" t="str">
        <f>TEXT(Transaction_2[[#This Row],[transaction_date]],"yyyy")</f>
        <v>2025</v>
      </c>
      <c r="E2220" s="9" t="str">
        <f>TEXT(Transaction_2[[#This Row],[transaction_date]],"mmm")</f>
        <v>Apr</v>
      </c>
      <c r="F2220" s="4">
        <v>37</v>
      </c>
      <c r="G2220" s="4" t="s">
        <v>6017</v>
      </c>
      <c r="H2220" s="4" t="s">
        <v>35</v>
      </c>
      <c r="I2220" s="4" t="s">
        <v>6013</v>
      </c>
      <c r="J2220" s="4">
        <v>4</v>
      </c>
      <c r="K2220" s="4">
        <v>285.39999999999998</v>
      </c>
      <c r="L2220" s="4">
        <v>1141.58</v>
      </c>
      <c r="M2220" s="12">
        <f>Transaction_2[[#This Row],[total_amount]]*(1-Transaction_2[[#This Row],[discount_percentage]]/100)</f>
        <v>1141.58</v>
      </c>
      <c r="N2220" s="12">
        <f>Transaction_2[[#This Row],[total_amount]]-(Transaction_2[[#This Row],[total_amount]]*Transaction_2[[#This Row],[discount_percentage]]/100)</f>
        <v>1141.58</v>
      </c>
      <c r="O2220" s="4" t="s">
        <v>23</v>
      </c>
      <c r="P2220" s="4" t="s">
        <v>24</v>
      </c>
      <c r="Q2220" s="4">
        <v>48</v>
      </c>
      <c r="R2220" s="4" t="s">
        <v>6010</v>
      </c>
      <c r="S2220" s="4" t="b">
        <v>0</v>
      </c>
      <c r="T2220" s="4">
        <v>0</v>
      </c>
      <c r="U2220" s="4" t="s">
        <v>6006</v>
      </c>
      <c r="V2220" s="4">
        <v>14.67</v>
      </c>
      <c r="W2220" s="4">
        <v>27</v>
      </c>
      <c r="X2220" s="4" t="s">
        <v>6007</v>
      </c>
      <c r="Y2220" s="4" t="b">
        <v>1</v>
      </c>
      <c r="Z2220" s="4" t="b">
        <v>0</v>
      </c>
      <c r="AA2220" s="4" t="b">
        <v>0</v>
      </c>
      <c r="AB2220" s="4" t="b">
        <v>0</v>
      </c>
      <c r="AC2220" s="4" t="b">
        <v>0</v>
      </c>
    </row>
    <row r="2221" spans="1:29" x14ac:dyDescent="0.25">
      <c r="A2221" s="4" t="s">
        <v>4457</v>
      </c>
      <c r="B2221" s="4" t="s">
        <v>4458</v>
      </c>
      <c r="C2221" s="9">
        <v>45661</v>
      </c>
      <c r="D2221" s="9" t="str">
        <f>TEXT(Transaction_2[[#This Row],[transaction_date]],"yyyy")</f>
        <v>2025</v>
      </c>
      <c r="E2221" s="9" t="str">
        <f>TEXT(Transaction_2[[#This Row],[transaction_date]],"mmm")</f>
        <v>Jan</v>
      </c>
      <c r="F2221" s="4">
        <v>77</v>
      </c>
      <c r="G2221" s="4" t="s">
        <v>6011</v>
      </c>
      <c r="H2221" s="4" t="s">
        <v>44</v>
      </c>
      <c r="I2221" s="4" t="s">
        <v>6019</v>
      </c>
      <c r="J2221" s="4">
        <v>2</v>
      </c>
      <c r="K2221" s="4">
        <v>117.09</v>
      </c>
      <c r="L2221" s="4">
        <v>234.18</v>
      </c>
      <c r="M2221" s="12">
        <f>Transaction_2[[#This Row],[total_amount]]*(1-Transaction_2[[#This Row],[discount_percentage]]/100)</f>
        <v>124.58376000000001</v>
      </c>
      <c r="N2221" s="12">
        <f>Transaction_2[[#This Row],[total_amount]]-(Transaction_2[[#This Row],[total_amount]]*Transaction_2[[#This Row],[discount_percentage]]/100)</f>
        <v>124.58376000000001</v>
      </c>
      <c r="O2221" s="4" t="s">
        <v>31</v>
      </c>
      <c r="P2221" s="4" t="s">
        <v>32</v>
      </c>
      <c r="Q2221" s="4">
        <v>46</v>
      </c>
      <c r="R2221" s="4" t="s">
        <v>6010</v>
      </c>
      <c r="S2221" s="4" t="b">
        <v>1</v>
      </c>
      <c r="T2221" s="4">
        <v>46.8</v>
      </c>
      <c r="U2221" s="4" t="s">
        <v>6014</v>
      </c>
      <c r="V2221" s="4">
        <v>10.29</v>
      </c>
      <c r="W2221" s="4">
        <v>7</v>
      </c>
      <c r="X2221" s="4" t="s">
        <v>6018</v>
      </c>
      <c r="Y2221" s="4" t="b">
        <v>0</v>
      </c>
      <c r="Z2221" s="4" t="b">
        <v>0</v>
      </c>
      <c r="AA2221" s="4" t="b">
        <v>0</v>
      </c>
      <c r="AB2221" s="4" t="b">
        <v>0</v>
      </c>
      <c r="AC2221" s="4" t="b">
        <v>0</v>
      </c>
    </row>
    <row r="2222" spans="1:29" x14ac:dyDescent="0.25">
      <c r="A2222" s="4" t="s">
        <v>4459</v>
      </c>
      <c r="B2222" s="4" t="s">
        <v>4460</v>
      </c>
      <c r="C2222" s="9">
        <v>45673</v>
      </c>
      <c r="D2222" s="9" t="str">
        <f>TEXT(Transaction_2[[#This Row],[transaction_date]],"yyyy")</f>
        <v>2025</v>
      </c>
      <c r="E2222" s="9" t="str">
        <f>TEXT(Transaction_2[[#This Row],[transaction_date]],"mmm")</f>
        <v>Jan</v>
      </c>
      <c r="F2222" s="4">
        <v>69</v>
      </c>
      <c r="G2222" s="4" t="s">
        <v>6008</v>
      </c>
      <c r="H2222" s="4" t="s">
        <v>44</v>
      </c>
      <c r="I2222" s="4" t="s">
        <v>6019</v>
      </c>
      <c r="J2222" s="4">
        <v>1</v>
      </c>
      <c r="K2222" s="4">
        <v>143.72999999999999</v>
      </c>
      <c r="L2222" s="4">
        <v>143.72999999999999</v>
      </c>
      <c r="M2222" s="12">
        <f>Transaction_2[[#This Row],[total_amount]]*(1-Transaction_2[[#This Row],[discount_percentage]]/100)</f>
        <v>86.956649999999996</v>
      </c>
      <c r="N2222" s="12">
        <f>Transaction_2[[#This Row],[total_amount]]-(Transaction_2[[#This Row],[total_amount]]*Transaction_2[[#This Row],[discount_percentage]]/100)</f>
        <v>86.956649999999996</v>
      </c>
      <c r="O2222" s="4" t="s">
        <v>54</v>
      </c>
      <c r="P2222" s="4" t="s">
        <v>32</v>
      </c>
      <c r="Q2222" s="4">
        <v>27</v>
      </c>
      <c r="R2222" s="4" t="s">
        <v>6010</v>
      </c>
      <c r="S2222" s="4" t="b">
        <v>1</v>
      </c>
      <c r="T2222" s="4">
        <v>39.5</v>
      </c>
      <c r="U2222" s="4" t="s">
        <v>6014</v>
      </c>
      <c r="V2222" s="4">
        <v>17.510000000000002</v>
      </c>
      <c r="W2222" s="4">
        <v>3</v>
      </c>
      <c r="X2222" s="4" t="s">
        <v>6016</v>
      </c>
      <c r="Y2222" s="4" t="b">
        <v>0</v>
      </c>
      <c r="Z2222" s="4" t="b">
        <v>0</v>
      </c>
      <c r="AA2222" s="4" t="b">
        <v>0</v>
      </c>
      <c r="AB2222" s="4" t="b">
        <v>0</v>
      </c>
      <c r="AC2222" s="4" t="b">
        <v>0</v>
      </c>
    </row>
    <row r="2223" spans="1:29" x14ac:dyDescent="0.25">
      <c r="A2223" s="4" t="s">
        <v>4461</v>
      </c>
      <c r="B2223" s="4" t="s">
        <v>4462</v>
      </c>
      <c r="C2223" s="9">
        <v>45841</v>
      </c>
      <c r="D2223" s="9" t="str">
        <f>TEXT(Transaction_2[[#This Row],[transaction_date]],"yyyy")</f>
        <v>2025</v>
      </c>
      <c r="E2223" s="9" t="str">
        <f>TEXT(Transaction_2[[#This Row],[transaction_date]],"mmm")</f>
        <v>Jul</v>
      </c>
      <c r="F2223" s="4">
        <v>22</v>
      </c>
      <c r="G2223" s="4" t="s">
        <v>6003</v>
      </c>
      <c r="H2223" s="4" t="s">
        <v>22</v>
      </c>
      <c r="I2223" s="4" t="s">
        <v>6004</v>
      </c>
      <c r="J2223" s="4">
        <v>6</v>
      </c>
      <c r="K2223" s="4">
        <v>87.37</v>
      </c>
      <c r="L2223" s="4">
        <v>524.25</v>
      </c>
      <c r="M2223" s="12">
        <f>Transaction_2[[#This Row],[total_amount]]*(1-Transaction_2[[#This Row],[discount_percentage]]/100)</f>
        <v>524.25</v>
      </c>
      <c r="N2223" s="12">
        <f>Transaction_2[[#This Row],[total_amount]]-(Transaction_2[[#This Row],[total_amount]]*Transaction_2[[#This Row],[discount_percentage]]/100)</f>
        <v>524.25</v>
      </c>
      <c r="O2223" s="4" t="s">
        <v>31</v>
      </c>
      <c r="P2223" s="4" t="s">
        <v>57</v>
      </c>
      <c r="Q2223" s="4">
        <v>3</v>
      </c>
      <c r="R2223" s="4" t="s">
        <v>6023</v>
      </c>
      <c r="S2223" s="4" t="b">
        <v>0</v>
      </c>
      <c r="T2223" s="4">
        <v>0</v>
      </c>
      <c r="U2223" s="4" t="s">
        <v>6006</v>
      </c>
      <c r="V2223" s="4">
        <v>19.079999999999998</v>
      </c>
      <c r="W2223" s="4">
        <v>5</v>
      </c>
      <c r="X2223" s="4" t="s">
        <v>6018</v>
      </c>
      <c r="Y2223" s="4" t="b">
        <v>0</v>
      </c>
      <c r="Z2223" s="4" t="b">
        <v>0</v>
      </c>
      <c r="AA2223" s="4" t="b">
        <v>0</v>
      </c>
      <c r="AB2223" s="4" t="b">
        <v>1</v>
      </c>
      <c r="AC2223" s="4" t="b">
        <v>1</v>
      </c>
    </row>
    <row r="2224" spans="1:29" x14ac:dyDescent="0.25">
      <c r="A2224" s="4" t="s">
        <v>4463</v>
      </c>
      <c r="B2224" s="4" t="s">
        <v>4464</v>
      </c>
      <c r="C2224" s="9">
        <v>45644</v>
      </c>
      <c r="D2224" s="9" t="str">
        <f>TEXT(Transaction_2[[#This Row],[transaction_date]],"yyyy")</f>
        <v>2024</v>
      </c>
      <c r="E2224" s="9" t="str">
        <f>TEXT(Transaction_2[[#This Row],[transaction_date]],"mmm")</f>
        <v>Dec</v>
      </c>
      <c r="F2224" s="4">
        <v>50</v>
      </c>
      <c r="G2224" s="4" t="s">
        <v>6012</v>
      </c>
      <c r="H2224" s="4" t="s">
        <v>39</v>
      </c>
      <c r="I2224" s="4" t="s">
        <v>6015</v>
      </c>
      <c r="J2224" s="4">
        <v>3</v>
      </c>
      <c r="K2224" s="4">
        <v>61.39</v>
      </c>
      <c r="L2224" s="4">
        <v>184.16</v>
      </c>
      <c r="M2224" s="12">
        <f>Transaction_2[[#This Row],[total_amount]]*(1-Transaction_2[[#This Row],[discount_percentage]]/100)</f>
        <v>184.16</v>
      </c>
      <c r="N2224" s="12">
        <f>Transaction_2[[#This Row],[total_amount]]-(Transaction_2[[#This Row],[total_amount]]*Transaction_2[[#This Row],[discount_percentage]]/100)</f>
        <v>184.16</v>
      </c>
      <c r="O2224" s="4" t="s">
        <v>90</v>
      </c>
      <c r="P2224" s="4" t="s">
        <v>36</v>
      </c>
      <c r="Q2224" s="4">
        <v>1</v>
      </c>
      <c r="R2224" s="4" t="s">
        <v>6029</v>
      </c>
      <c r="S2224" s="4" t="b">
        <v>0</v>
      </c>
      <c r="T2224" s="4">
        <v>0</v>
      </c>
      <c r="U2224" s="4" t="s">
        <v>6006</v>
      </c>
      <c r="V2224" s="4">
        <v>22.13</v>
      </c>
      <c r="W2224" s="4">
        <v>12</v>
      </c>
      <c r="X2224" s="4" t="s">
        <v>6020</v>
      </c>
      <c r="Y2224" s="4" t="b">
        <v>1</v>
      </c>
      <c r="Z2224" s="4" t="b">
        <v>0</v>
      </c>
      <c r="AA2224" s="4" t="b">
        <v>0</v>
      </c>
      <c r="AB2224" s="4" t="b">
        <v>0</v>
      </c>
      <c r="AC2224" s="4" t="b">
        <v>1</v>
      </c>
    </row>
    <row r="2225" spans="1:29" x14ac:dyDescent="0.25">
      <c r="A2225" s="4" t="s">
        <v>4465</v>
      </c>
      <c r="B2225" s="4" t="s">
        <v>4466</v>
      </c>
      <c r="C2225" s="9">
        <v>45730</v>
      </c>
      <c r="D2225" s="9" t="str">
        <f>TEXT(Transaction_2[[#This Row],[transaction_date]],"yyyy")</f>
        <v>2025</v>
      </c>
      <c r="E2225" s="9" t="str">
        <f>TEXT(Transaction_2[[#This Row],[transaction_date]],"mmm")</f>
        <v>Mar</v>
      </c>
      <c r="F2225" s="4">
        <v>33</v>
      </c>
      <c r="G2225" s="4" t="s">
        <v>6017</v>
      </c>
      <c r="H2225" s="4" t="s">
        <v>62</v>
      </c>
      <c r="I2225" s="4" t="s">
        <v>6024</v>
      </c>
      <c r="J2225" s="4">
        <v>1</v>
      </c>
      <c r="K2225" s="4">
        <v>221.32</v>
      </c>
      <c r="L2225" s="4">
        <v>221.32</v>
      </c>
      <c r="M2225" s="12">
        <f>Transaction_2[[#This Row],[total_amount]]*(1-Transaction_2[[#This Row],[discount_percentage]]/100)</f>
        <v>221.32</v>
      </c>
      <c r="N2225" s="12">
        <f>Transaction_2[[#This Row],[total_amount]]-(Transaction_2[[#This Row],[total_amount]]*Transaction_2[[#This Row],[discount_percentage]]/100)</f>
        <v>221.32</v>
      </c>
      <c r="O2225" s="4" t="s">
        <v>54</v>
      </c>
      <c r="P2225" s="4" t="s">
        <v>36</v>
      </c>
      <c r="Q2225" s="4">
        <v>35</v>
      </c>
      <c r="R2225" s="4" t="s">
        <v>6010</v>
      </c>
      <c r="S2225" s="4" t="b">
        <v>0</v>
      </c>
      <c r="T2225" s="4">
        <v>0</v>
      </c>
      <c r="U2225" s="4" t="s">
        <v>6006</v>
      </c>
      <c r="V2225" s="4">
        <v>24.05</v>
      </c>
      <c r="W2225" s="4">
        <v>29</v>
      </c>
      <c r="X2225" s="4" t="s">
        <v>6007</v>
      </c>
      <c r="Y2225" s="4" t="b">
        <v>0</v>
      </c>
      <c r="Z2225" s="4" t="b">
        <v>0</v>
      </c>
      <c r="AA2225" s="4" t="b">
        <v>0</v>
      </c>
      <c r="AB2225" s="4" t="b">
        <v>0</v>
      </c>
      <c r="AC2225" s="4" t="b">
        <v>0</v>
      </c>
    </row>
    <row r="2226" spans="1:29" x14ac:dyDescent="0.25">
      <c r="A2226" s="4" t="s">
        <v>4467</v>
      </c>
      <c r="B2226" s="4" t="s">
        <v>4468</v>
      </c>
      <c r="C2226" s="9">
        <v>45621</v>
      </c>
      <c r="D2226" s="9" t="str">
        <f>TEXT(Transaction_2[[#This Row],[transaction_date]],"yyyy")</f>
        <v>2024</v>
      </c>
      <c r="E2226" s="9" t="str">
        <f>TEXT(Transaction_2[[#This Row],[transaction_date]],"mmm")</f>
        <v>Nov</v>
      </c>
      <c r="F2226" s="4">
        <v>57</v>
      </c>
      <c r="G2226" s="4" t="s">
        <v>6012</v>
      </c>
      <c r="H2226" s="4" t="s">
        <v>35</v>
      </c>
      <c r="I2226" s="4" t="s">
        <v>6013</v>
      </c>
      <c r="J2226" s="4">
        <v>4</v>
      </c>
      <c r="K2226" s="4">
        <v>41.37</v>
      </c>
      <c r="L2226" s="4">
        <v>165.5</v>
      </c>
      <c r="M2226" s="12">
        <f>Transaction_2[[#This Row],[total_amount]]*(1-Transaction_2[[#This Row],[discount_percentage]]/100)</f>
        <v>165.5</v>
      </c>
      <c r="N2226" s="12">
        <f>Transaction_2[[#This Row],[total_amount]]-(Transaction_2[[#This Row],[total_amount]]*Transaction_2[[#This Row],[discount_percentage]]/100)</f>
        <v>165.5</v>
      </c>
      <c r="O2226" s="4" t="s">
        <v>28</v>
      </c>
      <c r="P2226" s="4" t="s">
        <v>36</v>
      </c>
      <c r="Q2226" s="4">
        <v>16</v>
      </c>
      <c r="R2226" s="4" t="s">
        <v>6005</v>
      </c>
      <c r="S2226" s="4" t="b">
        <v>0</v>
      </c>
      <c r="T2226" s="4">
        <v>0</v>
      </c>
      <c r="U2226" s="4" t="s">
        <v>6006</v>
      </c>
      <c r="V2226" s="4">
        <v>20.350000000000001</v>
      </c>
      <c r="W2226" s="4">
        <v>16</v>
      </c>
      <c r="X2226" s="4" t="s">
        <v>6007</v>
      </c>
      <c r="Y2226" s="4" t="b">
        <v>0</v>
      </c>
      <c r="Z2226" s="4" t="b">
        <v>0</v>
      </c>
      <c r="AA2226" s="4" t="b">
        <v>0</v>
      </c>
      <c r="AB2226" s="4" t="b">
        <v>0</v>
      </c>
      <c r="AC2226" s="4" t="b">
        <v>0</v>
      </c>
    </row>
    <row r="2227" spans="1:29" x14ac:dyDescent="0.25">
      <c r="A2227" s="4" t="s">
        <v>4469</v>
      </c>
      <c r="B2227" s="4" t="s">
        <v>4470</v>
      </c>
      <c r="C2227" s="9">
        <v>45735</v>
      </c>
      <c r="D2227" s="9" t="str">
        <f>TEXT(Transaction_2[[#This Row],[transaction_date]],"yyyy")</f>
        <v>2025</v>
      </c>
      <c r="E2227" s="9" t="str">
        <f>TEXT(Transaction_2[[#This Row],[transaction_date]],"mmm")</f>
        <v>Mar</v>
      </c>
      <c r="F2227" s="4">
        <v>69</v>
      </c>
      <c r="G2227" s="4" t="s">
        <v>6008</v>
      </c>
      <c r="H2227" s="4" t="s">
        <v>53</v>
      </c>
      <c r="I2227" s="4" t="s">
        <v>6022</v>
      </c>
      <c r="J2227" s="4">
        <v>4</v>
      </c>
      <c r="K2227" s="4">
        <v>38.840000000000003</v>
      </c>
      <c r="L2227" s="4">
        <v>155.36000000000001</v>
      </c>
      <c r="M2227" s="12">
        <f>Transaction_2[[#This Row],[total_amount]]*(1-Transaction_2[[#This Row],[discount_percentage]]/100)</f>
        <v>155.36000000000001</v>
      </c>
      <c r="N2227" s="12">
        <f>Transaction_2[[#This Row],[total_amount]]-(Transaction_2[[#This Row],[total_amount]]*Transaction_2[[#This Row],[discount_percentage]]/100)</f>
        <v>155.36000000000001</v>
      </c>
      <c r="O2227" s="4" t="s">
        <v>28</v>
      </c>
      <c r="P2227" s="4" t="s">
        <v>24</v>
      </c>
      <c r="Q2227" s="4">
        <v>25</v>
      </c>
      <c r="R2227" s="4" t="s">
        <v>6005</v>
      </c>
      <c r="S2227" s="4" t="b">
        <v>0</v>
      </c>
      <c r="T2227" s="4">
        <v>0</v>
      </c>
      <c r="U2227" s="4" t="s">
        <v>6006</v>
      </c>
      <c r="V2227" s="4">
        <v>16.37</v>
      </c>
      <c r="W2227" s="4">
        <v>28</v>
      </c>
      <c r="X2227" s="4" t="s">
        <v>6007</v>
      </c>
      <c r="Y2227" s="4" t="b">
        <v>0</v>
      </c>
      <c r="Z2227" s="4" t="b">
        <v>0</v>
      </c>
      <c r="AA2227" s="4" t="b">
        <v>0</v>
      </c>
      <c r="AB2227" s="4" t="b">
        <v>0</v>
      </c>
      <c r="AC2227" s="4" t="b">
        <v>0</v>
      </c>
    </row>
    <row r="2228" spans="1:29" x14ac:dyDescent="0.25">
      <c r="A2228" s="4" t="s">
        <v>4471</v>
      </c>
      <c r="B2228" s="4" t="s">
        <v>4472</v>
      </c>
      <c r="C2228" s="9">
        <v>45670</v>
      </c>
      <c r="D2228" s="9" t="str">
        <f>TEXT(Transaction_2[[#This Row],[transaction_date]],"yyyy")</f>
        <v>2025</v>
      </c>
      <c r="E2228" s="9" t="str">
        <f>TEXT(Transaction_2[[#This Row],[transaction_date]],"mmm")</f>
        <v>Jan</v>
      </c>
      <c r="F2228" s="4">
        <v>30</v>
      </c>
      <c r="G2228" s="4" t="s">
        <v>6017</v>
      </c>
      <c r="H2228" s="4" t="s">
        <v>27</v>
      </c>
      <c r="I2228" s="4" t="s">
        <v>6009</v>
      </c>
      <c r="J2228" s="4">
        <v>4</v>
      </c>
      <c r="K2228" s="4">
        <v>34.08</v>
      </c>
      <c r="L2228" s="4">
        <v>136.30000000000001</v>
      </c>
      <c r="M2228" s="12">
        <f>Transaction_2[[#This Row],[total_amount]]*(1-Transaction_2[[#This Row],[discount_percentage]]/100)</f>
        <v>136.30000000000001</v>
      </c>
      <c r="N2228" s="12">
        <f>Transaction_2[[#This Row],[total_amount]]-(Transaction_2[[#This Row],[total_amount]]*Transaction_2[[#This Row],[discount_percentage]]/100)</f>
        <v>136.30000000000001</v>
      </c>
      <c r="O2228" s="4" t="s">
        <v>28</v>
      </c>
      <c r="P2228" s="4" t="s">
        <v>36</v>
      </c>
      <c r="Q2228" s="4">
        <v>48</v>
      </c>
      <c r="R2228" s="4" t="s">
        <v>6010</v>
      </c>
      <c r="S2228" s="4" t="b">
        <v>0</v>
      </c>
      <c r="T2228" s="4">
        <v>0</v>
      </c>
      <c r="U2228" s="4" t="s">
        <v>6006</v>
      </c>
      <c r="V2228" s="4">
        <v>11.7</v>
      </c>
      <c r="W2228" s="4">
        <v>2</v>
      </c>
      <c r="X2228" s="4" t="s">
        <v>6016</v>
      </c>
      <c r="Y2228" s="4" t="b">
        <v>0</v>
      </c>
      <c r="Z2228" s="4" t="b">
        <v>0</v>
      </c>
      <c r="AA2228" s="4" t="b">
        <v>0</v>
      </c>
      <c r="AB2228" s="4" t="b">
        <v>0</v>
      </c>
      <c r="AC2228" s="4" t="b">
        <v>0</v>
      </c>
    </row>
    <row r="2229" spans="1:29" x14ac:dyDescent="0.25">
      <c r="A2229" s="4" t="s">
        <v>4473</v>
      </c>
      <c r="B2229" s="4" t="s">
        <v>4474</v>
      </c>
      <c r="C2229" s="9">
        <v>45557</v>
      </c>
      <c r="D2229" s="9" t="str">
        <f>TEXT(Transaction_2[[#This Row],[transaction_date]],"yyyy")</f>
        <v>2024</v>
      </c>
      <c r="E2229" s="9" t="str">
        <f>TEXT(Transaction_2[[#This Row],[transaction_date]],"mmm")</f>
        <v>Sep</v>
      </c>
      <c r="F2229" s="4">
        <v>30</v>
      </c>
      <c r="G2229" s="4" t="s">
        <v>6017</v>
      </c>
      <c r="H2229" s="4" t="s">
        <v>35</v>
      </c>
      <c r="I2229" s="4" t="s">
        <v>6013</v>
      </c>
      <c r="J2229" s="4">
        <v>3</v>
      </c>
      <c r="K2229" s="4">
        <v>270.98</v>
      </c>
      <c r="L2229" s="4">
        <v>812.95</v>
      </c>
      <c r="M2229" s="12">
        <f>Transaction_2[[#This Row],[total_amount]]*(1-Transaction_2[[#This Row],[discount_percentage]]/100)</f>
        <v>812.95</v>
      </c>
      <c r="N2229" s="12">
        <f>Transaction_2[[#This Row],[total_amount]]-(Transaction_2[[#This Row],[total_amount]]*Transaction_2[[#This Row],[discount_percentage]]/100)</f>
        <v>812.95</v>
      </c>
      <c r="O2229" s="4" t="s">
        <v>31</v>
      </c>
      <c r="P2229" s="4" t="s">
        <v>36</v>
      </c>
      <c r="Q2229" s="4">
        <v>44</v>
      </c>
      <c r="R2229" s="4" t="s">
        <v>6010</v>
      </c>
      <c r="S2229" s="4" t="b">
        <v>0</v>
      </c>
      <c r="T2229" s="4">
        <v>0</v>
      </c>
      <c r="U2229" s="4" t="s">
        <v>6006</v>
      </c>
      <c r="V2229" s="4">
        <v>5.77</v>
      </c>
      <c r="W2229" s="4">
        <v>8</v>
      </c>
      <c r="X2229" s="4" t="s">
        <v>6020</v>
      </c>
      <c r="Y2229" s="4" t="b">
        <v>0</v>
      </c>
      <c r="Z2229" s="4" t="b">
        <v>0</v>
      </c>
      <c r="AA2229" s="4" t="b">
        <v>0</v>
      </c>
      <c r="AB2229" s="4" t="b">
        <v>0</v>
      </c>
      <c r="AC2229" s="4" t="b">
        <v>0</v>
      </c>
    </row>
    <row r="2230" spans="1:29" x14ac:dyDescent="0.25">
      <c r="A2230" s="4" t="s">
        <v>4475</v>
      </c>
      <c r="B2230" s="4" t="s">
        <v>4476</v>
      </c>
      <c r="C2230" s="9">
        <v>45573</v>
      </c>
      <c r="D2230" s="9" t="str">
        <f>TEXT(Transaction_2[[#This Row],[transaction_date]],"yyyy")</f>
        <v>2024</v>
      </c>
      <c r="E2230" s="9" t="str">
        <f>TEXT(Transaction_2[[#This Row],[transaction_date]],"mmm")</f>
        <v>Oct</v>
      </c>
      <c r="F2230" s="4">
        <v>76</v>
      </c>
      <c r="G2230" s="4" t="s">
        <v>6011</v>
      </c>
      <c r="H2230" s="4" t="s">
        <v>39</v>
      </c>
      <c r="I2230" s="4" t="s">
        <v>6015</v>
      </c>
      <c r="J2230" s="4">
        <v>4</v>
      </c>
      <c r="K2230" s="4">
        <v>76.290000000000006</v>
      </c>
      <c r="L2230" s="4">
        <v>305.14</v>
      </c>
      <c r="M2230" s="12">
        <f>Transaction_2[[#This Row],[total_amount]]*(1-Transaction_2[[#This Row],[discount_percentage]]/100)</f>
        <v>305.14</v>
      </c>
      <c r="N2230" s="12">
        <f>Transaction_2[[#This Row],[total_amount]]-(Transaction_2[[#This Row],[total_amount]]*Transaction_2[[#This Row],[discount_percentage]]/100)</f>
        <v>305.14</v>
      </c>
      <c r="O2230" s="4" t="s">
        <v>54</v>
      </c>
      <c r="P2230" s="4" t="s">
        <v>24</v>
      </c>
      <c r="Q2230" s="4">
        <v>43</v>
      </c>
      <c r="R2230" s="4" t="s">
        <v>6010</v>
      </c>
      <c r="S2230" s="4" t="b">
        <v>0</v>
      </c>
      <c r="T2230" s="4">
        <v>0</v>
      </c>
      <c r="U2230" s="4" t="s">
        <v>6006</v>
      </c>
      <c r="V2230" s="4">
        <v>13.5</v>
      </c>
      <c r="W2230" s="4">
        <v>19</v>
      </c>
      <c r="X2230" s="4" t="s">
        <v>6007</v>
      </c>
      <c r="Y2230" s="4" t="b">
        <v>0</v>
      </c>
      <c r="Z2230" s="4" t="b">
        <v>0</v>
      </c>
      <c r="AA2230" s="4" t="b">
        <v>0</v>
      </c>
      <c r="AB2230" s="4" t="b">
        <v>0</v>
      </c>
      <c r="AC2230" s="4" t="b">
        <v>0</v>
      </c>
    </row>
    <row r="2231" spans="1:29" x14ac:dyDescent="0.25">
      <c r="A2231" s="4" t="s">
        <v>4477</v>
      </c>
      <c r="B2231" s="4" t="s">
        <v>4478</v>
      </c>
      <c r="C2231" s="9">
        <v>45682</v>
      </c>
      <c r="D2231" s="9" t="str">
        <f>TEXT(Transaction_2[[#This Row],[transaction_date]],"yyyy")</f>
        <v>2025</v>
      </c>
      <c r="E2231" s="9" t="str">
        <f>TEXT(Transaction_2[[#This Row],[transaction_date]],"mmm")</f>
        <v>Jan</v>
      </c>
      <c r="F2231" s="4">
        <v>78</v>
      </c>
      <c r="G2231" s="4" t="s">
        <v>6011</v>
      </c>
      <c r="H2231" s="4" t="s">
        <v>39</v>
      </c>
      <c r="I2231" s="4" t="s">
        <v>6015</v>
      </c>
      <c r="J2231" s="4">
        <v>1</v>
      </c>
      <c r="K2231" s="4">
        <v>130.96</v>
      </c>
      <c r="L2231" s="4">
        <v>130.96</v>
      </c>
      <c r="M2231" s="12">
        <f>Transaction_2[[#This Row],[total_amount]]*(1-Transaction_2[[#This Row],[discount_percentage]]/100)</f>
        <v>130.96</v>
      </c>
      <c r="N2231" s="12">
        <f>Transaction_2[[#This Row],[total_amount]]-(Transaction_2[[#This Row],[total_amount]]*Transaction_2[[#This Row],[discount_percentage]]/100)</f>
        <v>130.96</v>
      </c>
      <c r="O2231" s="4" t="s">
        <v>31</v>
      </c>
      <c r="P2231" s="4" t="s">
        <v>24</v>
      </c>
      <c r="Q2231" s="4">
        <v>45</v>
      </c>
      <c r="R2231" s="4" t="s">
        <v>6010</v>
      </c>
      <c r="S2231" s="4" t="b">
        <v>0</v>
      </c>
      <c r="T2231" s="4">
        <v>0</v>
      </c>
      <c r="U2231" s="4" t="s">
        <v>6006</v>
      </c>
      <c r="V2231" s="4">
        <v>17.03</v>
      </c>
      <c r="W2231" s="4">
        <v>19</v>
      </c>
      <c r="X2231" s="4" t="s">
        <v>6007</v>
      </c>
      <c r="Y2231" s="4" t="b">
        <v>0</v>
      </c>
      <c r="Z2231" s="4" t="b">
        <v>0</v>
      </c>
      <c r="AA2231" s="4" t="b">
        <v>0</v>
      </c>
      <c r="AB2231" s="4" t="b">
        <v>0</v>
      </c>
      <c r="AC2231" s="4" t="b">
        <v>0</v>
      </c>
    </row>
    <row r="2232" spans="1:29" x14ac:dyDescent="0.25">
      <c r="A2232" s="4" t="s">
        <v>4479</v>
      </c>
      <c r="B2232" s="4" t="s">
        <v>4480</v>
      </c>
      <c r="C2232" s="9">
        <v>45534</v>
      </c>
      <c r="D2232" s="9" t="str">
        <f>TEXT(Transaction_2[[#This Row],[transaction_date]],"yyyy")</f>
        <v>2024</v>
      </c>
      <c r="E2232" s="9" t="str">
        <f>TEXT(Transaction_2[[#This Row],[transaction_date]],"mmm")</f>
        <v>Aug</v>
      </c>
      <c r="F2232" s="4">
        <v>44</v>
      </c>
      <c r="G2232" s="4" t="s">
        <v>6021</v>
      </c>
      <c r="H2232" s="4" t="s">
        <v>80</v>
      </c>
      <c r="I2232" s="4" t="s">
        <v>6026</v>
      </c>
      <c r="J2232" s="4">
        <v>2</v>
      </c>
      <c r="K2232" s="4">
        <v>94.41</v>
      </c>
      <c r="L2232" s="4">
        <v>188.81</v>
      </c>
      <c r="M2232" s="12">
        <f>Transaction_2[[#This Row],[total_amount]]*(1-Transaction_2[[#This Row],[discount_percentage]]/100)</f>
        <v>150.29276000000002</v>
      </c>
      <c r="N2232" s="12">
        <f>Transaction_2[[#This Row],[total_amount]]-(Transaction_2[[#This Row],[total_amount]]*Transaction_2[[#This Row],[discount_percentage]]/100)</f>
        <v>150.29276000000002</v>
      </c>
      <c r="O2232" s="4" t="s">
        <v>54</v>
      </c>
      <c r="P2232" s="4" t="s">
        <v>36</v>
      </c>
      <c r="Q2232" s="4">
        <v>1</v>
      </c>
      <c r="R2232" s="4" t="s">
        <v>6029</v>
      </c>
      <c r="S2232" s="4" t="b">
        <v>1</v>
      </c>
      <c r="T2232" s="4">
        <v>20.399999999999999</v>
      </c>
      <c r="U2232" s="4" t="s">
        <v>6028</v>
      </c>
      <c r="V2232" s="4">
        <v>19.02</v>
      </c>
      <c r="W2232" s="4">
        <v>25</v>
      </c>
      <c r="X2232" s="4" t="s">
        <v>6007</v>
      </c>
      <c r="Y2232" s="4" t="b">
        <v>0</v>
      </c>
      <c r="Z2232" s="4" t="b">
        <v>0</v>
      </c>
      <c r="AA2232" s="4" t="b">
        <v>0</v>
      </c>
      <c r="AB2232" s="4" t="b">
        <v>0</v>
      </c>
      <c r="AC2232" s="4" t="b">
        <v>0</v>
      </c>
    </row>
    <row r="2233" spans="1:29" x14ac:dyDescent="0.25">
      <c r="A2233" s="4" t="s">
        <v>4481</v>
      </c>
      <c r="B2233" s="4" t="s">
        <v>4482</v>
      </c>
      <c r="C2233" s="9">
        <v>45777</v>
      </c>
      <c r="D2233" s="9" t="str">
        <f>TEXT(Transaction_2[[#This Row],[transaction_date]],"yyyy")</f>
        <v>2025</v>
      </c>
      <c r="E2233" s="9" t="str">
        <f>TEXT(Transaction_2[[#This Row],[transaction_date]],"mmm")</f>
        <v>Apr</v>
      </c>
      <c r="F2233" s="4">
        <v>73</v>
      </c>
      <c r="G2233" s="4" t="s">
        <v>6011</v>
      </c>
      <c r="H2233" s="4" t="s">
        <v>44</v>
      </c>
      <c r="I2233" s="4" t="s">
        <v>6019</v>
      </c>
      <c r="J2233" s="4">
        <v>4</v>
      </c>
      <c r="K2233" s="4">
        <v>53.32</v>
      </c>
      <c r="L2233" s="4">
        <v>213.29</v>
      </c>
      <c r="M2233" s="12">
        <f>Transaction_2[[#This Row],[total_amount]]*(1-Transaction_2[[#This Row],[discount_percentage]]/100)</f>
        <v>213.29</v>
      </c>
      <c r="N2233" s="12">
        <f>Transaction_2[[#This Row],[total_amount]]-(Transaction_2[[#This Row],[total_amount]]*Transaction_2[[#This Row],[discount_percentage]]/100)</f>
        <v>213.29</v>
      </c>
      <c r="O2233" s="4" t="s">
        <v>90</v>
      </c>
      <c r="P2233" s="4" t="s">
        <v>57</v>
      </c>
      <c r="Q2233" s="4">
        <v>2</v>
      </c>
      <c r="R2233" s="4" t="s">
        <v>6023</v>
      </c>
      <c r="S2233" s="4" t="b">
        <v>0</v>
      </c>
      <c r="T2233" s="4">
        <v>0</v>
      </c>
      <c r="U2233" s="4" t="s">
        <v>6006</v>
      </c>
      <c r="V2233" s="4">
        <v>7.93</v>
      </c>
      <c r="W2233" s="4">
        <v>2</v>
      </c>
      <c r="X2233" s="4" t="s">
        <v>6016</v>
      </c>
      <c r="Y2233" s="4" t="b">
        <v>1</v>
      </c>
      <c r="Z2233" s="4" t="b">
        <v>0</v>
      </c>
      <c r="AA2233" s="4" t="b">
        <v>0</v>
      </c>
      <c r="AB2233" s="4" t="b">
        <v>0</v>
      </c>
      <c r="AC2233" s="4" t="b">
        <v>1</v>
      </c>
    </row>
    <row r="2234" spans="1:29" x14ac:dyDescent="0.25">
      <c r="A2234" s="4" t="s">
        <v>4483</v>
      </c>
      <c r="B2234" s="4" t="s">
        <v>4484</v>
      </c>
      <c r="C2234" s="9">
        <v>45608</v>
      </c>
      <c r="D2234" s="9" t="str">
        <f>TEXT(Transaction_2[[#This Row],[transaction_date]],"yyyy")</f>
        <v>2024</v>
      </c>
      <c r="E2234" s="9" t="str">
        <f>TEXT(Transaction_2[[#This Row],[transaction_date]],"mmm")</f>
        <v>Nov</v>
      </c>
      <c r="F2234" s="4">
        <v>64</v>
      </c>
      <c r="G2234" s="4" t="s">
        <v>6008</v>
      </c>
      <c r="H2234" s="4" t="s">
        <v>35</v>
      </c>
      <c r="I2234" s="4" t="s">
        <v>6013</v>
      </c>
      <c r="J2234" s="4">
        <v>6</v>
      </c>
      <c r="K2234" s="4">
        <v>70.61</v>
      </c>
      <c r="L2234" s="4">
        <v>423.66</v>
      </c>
      <c r="M2234" s="12">
        <f>Transaction_2[[#This Row],[total_amount]]*(1-Transaction_2[[#This Row],[discount_percentage]]/100)</f>
        <v>384.25962000000004</v>
      </c>
      <c r="N2234" s="12">
        <f>Transaction_2[[#This Row],[total_amount]]-(Transaction_2[[#This Row],[total_amount]]*Transaction_2[[#This Row],[discount_percentage]]/100)</f>
        <v>384.25962000000004</v>
      </c>
      <c r="O2234" s="4" t="s">
        <v>28</v>
      </c>
      <c r="P2234" s="4" t="s">
        <v>57</v>
      </c>
      <c r="Q2234" s="4">
        <v>2</v>
      </c>
      <c r="R2234" s="4" t="s">
        <v>6023</v>
      </c>
      <c r="S2234" s="4" t="b">
        <v>1</v>
      </c>
      <c r="T2234" s="4">
        <v>9.3000000000000007</v>
      </c>
      <c r="U2234" s="4" t="s">
        <v>6031</v>
      </c>
      <c r="V2234" s="4">
        <v>22.01</v>
      </c>
      <c r="W2234" s="4">
        <v>8</v>
      </c>
      <c r="X2234" s="4" t="s">
        <v>6020</v>
      </c>
      <c r="Y2234" s="4" t="b">
        <v>1</v>
      </c>
      <c r="Z2234" s="4" t="b">
        <v>0</v>
      </c>
      <c r="AA2234" s="4" t="b">
        <v>0</v>
      </c>
      <c r="AB2234" s="4" t="b">
        <v>0</v>
      </c>
      <c r="AC2234" s="4" t="b">
        <v>1</v>
      </c>
    </row>
    <row r="2235" spans="1:29" x14ac:dyDescent="0.25">
      <c r="A2235" s="4" t="s">
        <v>4485</v>
      </c>
      <c r="B2235" s="4" t="s">
        <v>4486</v>
      </c>
      <c r="C2235" s="9">
        <v>45486</v>
      </c>
      <c r="D2235" s="9" t="str">
        <f>TEXT(Transaction_2[[#This Row],[transaction_date]],"yyyy")</f>
        <v>2024</v>
      </c>
      <c r="E2235" s="9" t="str">
        <f>TEXT(Transaction_2[[#This Row],[transaction_date]],"mmm")</f>
        <v>Jul</v>
      </c>
      <c r="F2235" s="4">
        <v>43</v>
      </c>
      <c r="G2235" s="4" t="s">
        <v>6021</v>
      </c>
      <c r="H2235" s="4" t="s">
        <v>22</v>
      </c>
      <c r="I2235" s="4" t="s">
        <v>6004</v>
      </c>
      <c r="J2235" s="4">
        <v>3</v>
      </c>
      <c r="K2235" s="4">
        <v>109.82</v>
      </c>
      <c r="L2235" s="4">
        <v>329.47</v>
      </c>
      <c r="M2235" s="12">
        <f>Transaction_2[[#This Row],[total_amount]]*(1-Transaction_2[[#This Row],[discount_percentage]]/100)</f>
        <v>329.47</v>
      </c>
      <c r="N2235" s="12">
        <f>Transaction_2[[#This Row],[total_amount]]-(Transaction_2[[#This Row],[total_amount]]*Transaction_2[[#This Row],[discount_percentage]]/100)</f>
        <v>329.47</v>
      </c>
      <c r="O2235" s="4" t="s">
        <v>28</v>
      </c>
      <c r="P2235" s="4" t="s">
        <v>24</v>
      </c>
      <c r="Q2235" s="4">
        <v>22</v>
      </c>
      <c r="R2235" s="4" t="s">
        <v>6005</v>
      </c>
      <c r="S2235" s="4" t="b">
        <v>0</v>
      </c>
      <c r="T2235" s="4">
        <v>0</v>
      </c>
      <c r="U2235" s="4" t="s">
        <v>6006</v>
      </c>
      <c r="V2235" s="4">
        <v>7.94</v>
      </c>
      <c r="W2235" s="4">
        <v>13</v>
      </c>
      <c r="X2235" s="4" t="s">
        <v>6020</v>
      </c>
      <c r="Y2235" s="4" t="b">
        <v>0</v>
      </c>
      <c r="Z2235" s="4" t="b">
        <v>0</v>
      </c>
      <c r="AA2235" s="4" t="b">
        <v>0</v>
      </c>
      <c r="AB2235" s="4" t="b">
        <v>0</v>
      </c>
      <c r="AC2235" s="4" t="b">
        <v>0</v>
      </c>
    </row>
    <row r="2236" spans="1:29" x14ac:dyDescent="0.25">
      <c r="A2236" s="4" t="s">
        <v>4487</v>
      </c>
      <c r="B2236" s="4" t="s">
        <v>4488</v>
      </c>
      <c r="C2236" s="9">
        <v>45484</v>
      </c>
      <c r="D2236" s="9" t="str">
        <f>TEXT(Transaction_2[[#This Row],[transaction_date]],"yyyy")</f>
        <v>2024</v>
      </c>
      <c r="E2236" s="9" t="str">
        <f>TEXT(Transaction_2[[#This Row],[transaction_date]],"mmm")</f>
        <v>Jul</v>
      </c>
      <c r="F2236" s="4">
        <v>26</v>
      </c>
      <c r="G2236" s="4" t="s">
        <v>6003</v>
      </c>
      <c r="H2236" s="4" t="s">
        <v>22</v>
      </c>
      <c r="I2236" s="4" t="s">
        <v>6004</v>
      </c>
      <c r="J2236" s="4">
        <v>3</v>
      </c>
      <c r="K2236" s="4">
        <v>6.4</v>
      </c>
      <c r="L2236" s="4">
        <v>19.21</v>
      </c>
      <c r="M2236" s="12">
        <f>Transaction_2[[#This Row],[total_amount]]*(1-Transaction_2[[#This Row],[discount_percentage]]/100)</f>
        <v>19.21</v>
      </c>
      <c r="N2236" s="12">
        <f>Transaction_2[[#This Row],[total_amount]]-(Transaction_2[[#This Row],[total_amount]]*Transaction_2[[#This Row],[discount_percentage]]/100)</f>
        <v>19.21</v>
      </c>
      <c r="O2236" s="4" t="s">
        <v>31</v>
      </c>
      <c r="P2236" s="4" t="s">
        <v>57</v>
      </c>
      <c r="Q2236" s="4">
        <v>0</v>
      </c>
      <c r="R2236" s="4" t="s">
        <v>6027</v>
      </c>
      <c r="S2236" s="4" t="b">
        <v>0</v>
      </c>
      <c r="T2236" s="4">
        <v>0</v>
      </c>
      <c r="U2236" s="4" t="s">
        <v>6006</v>
      </c>
      <c r="V2236" s="4">
        <v>18.68</v>
      </c>
      <c r="W2236" s="4">
        <v>11</v>
      </c>
      <c r="X2236" s="4" t="s">
        <v>6020</v>
      </c>
      <c r="Y2236" s="4" t="b">
        <v>0</v>
      </c>
      <c r="Z2236" s="4" t="b">
        <v>0</v>
      </c>
      <c r="AA2236" s="4" t="b">
        <v>0</v>
      </c>
      <c r="AB2236" s="4" t="b">
        <v>0</v>
      </c>
      <c r="AC2236" s="4" t="b">
        <v>1</v>
      </c>
    </row>
    <row r="2237" spans="1:29" x14ac:dyDescent="0.25">
      <c r="A2237" s="4" t="s">
        <v>4489</v>
      </c>
      <c r="B2237" s="4" t="s">
        <v>4490</v>
      </c>
      <c r="C2237" s="9">
        <v>45831</v>
      </c>
      <c r="D2237" s="9" t="str">
        <f>TEXT(Transaction_2[[#This Row],[transaction_date]],"yyyy")</f>
        <v>2025</v>
      </c>
      <c r="E2237" s="9" t="str">
        <f>TEXT(Transaction_2[[#This Row],[transaction_date]],"mmm")</f>
        <v>Jun</v>
      </c>
      <c r="F2237" s="4">
        <v>26</v>
      </c>
      <c r="G2237" s="4" t="s">
        <v>6003</v>
      </c>
      <c r="H2237" s="4" t="s">
        <v>27</v>
      </c>
      <c r="I2237" s="4" t="s">
        <v>6009</v>
      </c>
      <c r="J2237" s="4">
        <v>5</v>
      </c>
      <c r="K2237" s="4">
        <v>53.24</v>
      </c>
      <c r="L2237" s="4">
        <v>266.22000000000003</v>
      </c>
      <c r="M2237" s="12">
        <f>Transaction_2[[#This Row],[total_amount]]*(1-Transaction_2[[#This Row],[discount_percentage]]/100)</f>
        <v>266.22000000000003</v>
      </c>
      <c r="N2237" s="12">
        <f>Transaction_2[[#This Row],[total_amount]]-(Transaction_2[[#This Row],[total_amount]]*Transaction_2[[#This Row],[discount_percentage]]/100)</f>
        <v>266.22000000000003</v>
      </c>
      <c r="O2237" s="4" t="s">
        <v>87</v>
      </c>
      <c r="P2237" s="4" t="s">
        <v>36</v>
      </c>
      <c r="Q2237" s="4">
        <v>0</v>
      </c>
      <c r="R2237" s="4" t="s">
        <v>6027</v>
      </c>
      <c r="S2237" s="4" t="b">
        <v>0</v>
      </c>
      <c r="T2237" s="4">
        <v>0</v>
      </c>
      <c r="U2237" s="4" t="s">
        <v>6006</v>
      </c>
      <c r="V2237" s="4">
        <v>23.13</v>
      </c>
      <c r="W2237" s="4">
        <v>12</v>
      </c>
      <c r="X2237" s="4" t="s">
        <v>6020</v>
      </c>
      <c r="Y2237" s="4" t="b">
        <v>1</v>
      </c>
      <c r="Z2237" s="4" t="b">
        <v>0</v>
      </c>
      <c r="AA2237" s="4" t="b">
        <v>0</v>
      </c>
      <c r="AB2237" s="4" t="b">
        <v>0</v>
      </c>
      <c r="AC2237" s="4" t="b">
        <v>1</v>
      </c>
    </row>
    <row r="2238" spans="1:29" x14ac:dyDescent="0.25">
      <c r="A2238" s="4" t="s">
        <v>4491</v>
      </c>
      <c r="B2238" s="4" t="s">
        <v>4492</v>
      </c>
      <c r="C2238" s="9">
        <v>45694</v>
      </c>
      <c r="D2238" s="9" t="str">
        <f>TEXT(Transaction_2[[#This Row],[transaction_date]],"yyyy")</f>
        <v>2025</v>
      </c>
      <c r="E2238" s="9" t="str">
        <f>TEXT(Transaction_2[[#This Row],[transaction_date]],"mmm")</f>
        <v>Feb</v>
      </c>
      <c r="F2238" s="4">
        <v>64</v>
      </c>
      <c r="G2238" s="4" t="s">
        <v>6008</v>
      </c>
      <c r="H2238" s="4" t="s">
        <v>65</v>
      </c>
      <c r="I2238" s="4" t="s">
        <v>6025</v>
      </c>
      <c r="J2238" s="4">
        <v>1</v>
      </c>
      <c r="K2238" s="4">
        <v>39.590000000000003</v>
      </c>
      <c r="L2238" s="4">
        <v>39.590000000000003</v>
      </c>
      <c r="M2238" s="12">
        <f>Transaction_2[[#This Row],[total_amount]]*(1-Transaction_2[[#This Row],[discount_percentage]]/100)</f>
        <v>39.590000000000003</v>
      </c>
      <c r="N2238" s="12">
        <f>Transaction_2[[#This Row],[total_amount]]-(Transaction_2[[#This Row],[total_amount]]*Transaction_2[[#This Row],[discount_percentage]]/100)</f>
        <v>39.590000000000003</v>
      </c>
      <c r="O2238" s="4" t="s">
        <v>31</v>
      </c>
      <c r="P2238" s="4" t="s">
        <v>36</v>
      </c>
      <c r="Q2238" s="4">
        <v>44</v>
      </c>
      <c r="R2238" s="4" t="s">
        <v>6010</v>
      </c>
      <c r="S2238" s="4" t="b">
        <v>0</v>
      </c>
      <c r="T2238" s="4">
        <v>0</v>
      </c>
      <c r="U2238" s="4" t="s">
        <v>6006</v>
      </c>
      <c r="V2238" s="4">
        <v>18.88</v>
      </c>
      <c r="W2238" s="4">
        <v>9</v>
      </c>
      <c r="X2238" s="4" t="s">
        <v>6020</v>
      </c>
      <c r="Y2238" s="4" t="b">
        <v>0</v>
      </c>
      <c r="Z2238" s="4" t="b">
        <v>0</v>
      </c>
      <c r="AA2238" s="4" t="b">
        <v>0</v>
      </c>
      <c r="AB2238" s="4" t="b">
        <v>0</v>
      </c>
      <c r="AC2238" s="4" t="b">
        <v>0</v>
      </c>
    </row>
    <row r="2239" spans="1:29" x14ac:dyDescent="0.25">
      <c r="A2239" s="4" t="s">
        <v>4493</v>
      </c>
      <c r="B2239" s="4" t="s">
        <v>4494</v>
      </c>
      <c r="C2239" s="9">
        <v>45734</v>
      </c>
      <c r="D2239" s="9" t="str">
        <f>TEXT(Transaction_2[[#This Row],[transaction_date]],"yyyy")</f>
        <v>2025</v>
      </c>
      <c r="E2239" s="9" t="str">
        <f>TEXT(Transaction_2[[#This Row],[transaction_date]],"mmm")</f>
        <v>Mar</v>
      </c>
      <c r="F2239" s="4">
        <v>59</v>
      </c>
      <c r="G2239" s="4" t="s">
        <v>6012</v>
      </c>
      <c r="H2239" s="4" t="s">
        <v>65</v>
      </c>
      <c r="I2239" s="4" t="s">
        <v>6025</v>
      </c>
      <c r="J2239" s="4">
        <v>3</v>
      </c>
      <c r="K2239" s="4">
        <v>134.47999999999999</v>
      </c>
      <c r="L2239" s="4">
        <v>403.45</v>
      </c>
      <c r="M2239" s="12">
        <f>Transaction_2[[#This Row],[total_amount]]*(1-Transaction_2[[#This Row],[discount_percentage]]/100)</f>
        <v>403.45</v>
      </c>
      <c r="N2239" s="12">
        <f>Transaction_2[[#This Row],[total_amount]]-(Transaction_2[[#This Row],[total_amount]]*Transaction_2[[#This Row],[discount_percentage]]/100)</f>
        <v>403.45</v>
      </c>
      <c r="O2239" s="4" t="s">
        <v>54</v>
      </c>
      <c r="P2239" s="4" t="s">
        <v>32</v>
      </c>
      <c r="Q2239" s="4">
        <v>8</v>
      </c>
      <c r="R2239" s="4" t="s">
        <v>6005</v>
      </c>
      <c r="S2239" s="4" t="b">
        <v>0</v>
      </c>
      <c r="T2239" s="4">
        <v>0</v>
      </c>
      <c r="U2239" s="4" t="s">
        <v>6006</v>
      </c>
      <c r="V2239" s="4">
        <v>17.77</v>
      </c>
      <c r="W2239" s="4">
        <v>4</v>
      </c>
      <c r="X2239" s="4" t="s">
        <v>6018</v>
      </c>
      <c r="Y2239" s="4" t="b">
        <v>0</v>
      </c>
      <c r="Z2239" s="4" t="b">
        <v>0</v>
      </c>
      <c r="AA2239" s="4" t="b">
        <v>0</v>
      </c>
      <c r="AB2239" s="4" t="b">
        <v>0</v>
      </c>
      <c r="AC2239" s="4" t="b">
        <v>0</v>
      </c>
    </row>
    <row r="2240" spans="1:29" x14ac:dyDescent="0.25">
      <c r="A2240" s="4" t="s">
        <v>4495</v>
      </c>
      <c r="B2240" s="4" t="s">
        <v>4496</v>
      </c>
      <c r="C2240" s="9">
        <v>45505</v>
      </c>
      <c r="D2240" s="9" t="str">
        <f>TEXT(Transaction_2[[#This Row],[transaction_date]],"yyyy")</f>
        <v>2024</v>
      </c>
      <c r="E2240" s="9" t="str">
        <f>TEXT(Transaction_2[[#This Row],[transaction_date]],"mmm")</f>
        <v>Aug</v>
      </c>
      <c r="F2240" s="4">
        <v>22</v>
      </c>
      <c r="G2240" s="4" t="s">
        <v>6003</v>
      </c>
      <c r="H2240" s="4" t="s">
        <v>27</v>
      </c>
      <c r="I2240" s="4" t="s">
        <v>6009</v>
      </c>
      <c r="J2240" s="4">
        <v>3</v>
      </c>
      <c r="K2240" s="4">
        <v>51.03</v>
      </c>
      <c r="L2240" s="4">
        <v>153.09</v>
      </c>
      <c r="M2240" s="12">
        <f>Transaction_2[[#This Row],[total_amount]]*(1-Transaction_2[[#This Row],[discount_percentage]]/100)</f>
        <v>131.19812999999999</v>
      </c>
      <c r="N2240" s="12">
        <f>Transaction_2[[#This Row],[total_amount]]-(Transaction_2[[#This Row],[total_amount]]*Transaction_2[[#This Row],[discount_percentage]]/100)</f>
        <v>131.19812999999999</v>
      </c>
      <c r="O2240" s="4" t="s">
        <v>54</v>
      </c>
      <c r="P2240" s="4" t="s">
        <v>32</v>
      </c>
      <c r="Q2240" s="4">
        <v>47</v>
      </c>
      <c r="R2240" s="4" t="s">
        <v>6010</v>
      </c>
      <c r="S2240" s="4" t="b">
        <v>1</v>
      </c>
      <c r="T2240" s="4">
        <v>14.3</v>
      </c>
      <c r="U2240" s="4" t="s">
        <v>6028</v>
      </c>
      <c r="V2240" s="4">
        <v>16.55</v>
      </c>
      <c r="W2240" s="4">
        <v>25</v>
      </c>
      <c r="X2240" s="4" t="s">
        <v>6007</v>
      </c>
      <c r="Y2240" s="4" t="b">
        <v>0</v>
      </c>
      <c r="Z2240" s="4" t="b">
        <v>0</v>
      </c>
      <c r="AA2240" s="4" t="b">
        <v>0</v>
      </c>
      <c r="AB2240" s="4" t="b">
        <v>0</v>
      </c>
      <c r="AC2240" s="4" t="b">
        <v>0</v>
      </c>
    </row>
    <row r="2241" spans="1:29" x14ac:dyDescent="0.25">
      <c r="A2241" s="4" t="s">
        <v>4497</v>
      </c>
      <c r="B2241" s="4" t="s">
        <v>4498</v>
      </c>
      <c r="C2241" s="9">
        <v>45613</v>
      </c>
      <c r="D2241" s="9" t="str">
        <f>TEXT(Transaction_2[[#This Row],[transaction_date]],"yyyy")</f>
        <v>2024</v>
      </c>
      <c r="E2241" s="9" t="str">
        <f>TEXT(Transaction_2[[#This Row],[transaction_date]],"mmm")</f>
        <v>Nov</v>
      </c>
      <c r="F2241" s="4">
        <v>33</v>
      </c>
      <c r="G2241" s="4" t="s">
        <v>6017</v>
      </c>
      <c r="H2241" s="4" t="s">
        <v>80</v>
      </c>
      <c r="I2241" s="4" t="s">
        <v>6026</v>
      </c>
      <c r="J2241" s="4">
        <v>1</v>
      </c>
      <c r="K2241" s="4">
        <v>235.65</v>
      </c>
      <c r="L2241" s="4">
        <v>235.65</v>
      </c>
      <c r="M2241" s="12">
        <f>Transaction_2[[#This Row],[total_amount]]*(1-Transaction_2[[#This Row],[discount_percentage]]/100)</f>
        <v>235.65</v>
      </c>
      <c r="N2241" s="12">
        <f>Transaction_2[[#This Row],[total_amount]]-(Transaction_2[[#This Row],[total_amount]]*Transaction_2[[#This Row],[discount_percentage]]/100)</f>
        <v>235.65</v>
      </c>
      <c r="O2241" s="4" t="s">
        <v>54</v>
      </c>
      <c r="P2241" s="4" t="s">
        <v>32</v>
      </c>
      <c r="Q2241" s="4">
        <v>7</v>
      </c>
      <c r="R2241" s="4" t="s">
        <v>6005</v>
      </c>
      <c r="S2241" s="4" t="b">
        <v>0</v>
      </c>
      <c r="T2241" s="4">
        <v>0</v>
      </c>
      <c r="U2241" s="4" t="s">
        <v>6006</v>
      </c>
      <c r="V2241" s="4">
        <v>7.02</v>
      </c>
      <c r="W2241" s="4">
        <v>6</v>
      </c>
      <c r="X2241" s="4" t="s">
        <v>6018</v>
      </c>
      <c r="Y2241" s="4" t="b">
        <v>0</v>
      </c>
      <c r="Z2241" s="4" t="b">
        <v>0</v>
      </c>
      <c r="AA2241" s="4" t="b">
        <v>0</v>
      </c>
      <c r="AB2241" s="4" t="b">
        <v>0</v>
      </c>
      <c r="AC2241" s="4" t="b">
        <v>0</v>
      </c>
    </row>
    <row r="2242" spans="1:29" x14ac:dyDescent="0.25">
      <c r="A2242" s="4" t="s">
        <v>4499</v>
      </c>
      <c r="B2242" s="4" t="s">
        <v>4500</v>
      </c>
      <c r="C2242" s="9">
        <v>45816</v>
      </c>
      <c r="D2242" s="9" t="str">
        <f>TEXT(Transaction_2[[#This Row],[transaction_date]],"yyyy")</f>
        <v>2025</v>
      </c>
      <c r="E2242" s="9" t="str">
        <f>TEXT(Transaction_2[[#This Row],[transaction_date]],"mmm")</f>
        <v>Jun</v>
      </c>
      <c r="F2242" s="4">
        <v>61</v>
      </c>
      <c r="G2242" s="4" t="s">
        <v>6008</v>
      </c>
      <c r="H2242" s="4" t="s">
        <v>62</v>
      </c>
      <c r="I2242" s="4" t="s">
        <v>6024</v>
      </c>
      <c r="J2242" s="4">
        <v>1</v>
      </c>
      <c r="K2242" s="4">
        <v>153.02000000000001</v>
      </c>
      <c r="L2242" s="4">
        <v>153.02000000000001</v>
      </c>
      <c r="M2242" s="12">
        <f>Transaction_2[[#This Row],[total_amount]]*(1-Transaction_2[[#This Row],[discount_percentage]]/100)</f>
        <v>153.02000000000001</v>
      </c>
      <c r="N2242" s="12">
        <f>Transaction_2[[#This Row],[total_amount]]-(Transaction_2[[#This Row],[total_amount]]*Transaction_2[[#This Row],[discount_percentage]]/100)</f>
        <v>153.02000000000001</v>
      </c>
      <c r="O2242" s="4" t="s">
        <v>31</v>
      </c>
      <c r="P2242" s="4" t="s">
        <v>36</v>
      </c>
      <c r="Q2242" s="4">
        <v>18</v>
      </c>
      <c r="R2242" s="4" t="s">
        <v>6005</v>
      </c>
      <c r="S2242" s="4" t="b">
        <v>0</v>
      </c>
      <c r="T2242" s="4">
        <v>0</v>
      </c>
      <c r="U2242" s="4" t="s">
        <v>6006</v>
      </c>
      <c r="V2242" s="4">
        <v>24.01</v>
      </c>
      <c r="W2242" s="4">
        <v>14</v>
      </c>
      <c r="X2242" s="4" t="s">
        <v>6020</v>
      </c>
      <c r="Y2242" s="4" t="b">
        <v>0</v>
      </c>
      <c r="Z2242" s="4" t="b">
        <v>0</v>
      </c>
      <c r="AA2242" s="4" t="b">
        <v>0</v>
      </c>
      <c r="AB2242" s="4" t="b">
        <v>0</v>
      </c>
      <c r="AC2242" s="4" t="b">
        <v>0</v>
      </c>
    </row>
    <row r="2243" spans="1:29" x14ac:dyDescent="0.25">
      <c r="A2243" s="4" t="s">
        <v>4501</v>
      </c>
      <c r="B2243" s="4" t="s">
        <v>4502</v>
      </c>
      <c r="C2243" s="9">
        <v>45794</v>
      </c>
      <c r="D2243" s="9" t="str">
        <f>TEXT(Transaction_2[[#This Row],[transaction_date]],"yyyy")</f>
        <v>2025</v>
      </c>
      <c r="E2243" s="9" t="str">
        <f>TEXT(Transaction_2[[#This Row],[transaction_date]],"mmm")</f>
        <v>May</v>
      </c>
      <c r="F2243" s="4">
        <v>30</v>
      </c>
      <c r="G2243" s="4" t="s">
        <v>6017</v>
      </c>
      <c r="H2243" s="4" t="s">
        <v>115</v>
      </c>
      <c r="I2243" s="4" t="s">
        <v>6030</v>
      </c>
      <c r="J2243" s="4">
        <v>19</v>
      </c>
      <c r="K2243" s="4">
        <v>18.5</v>
      </c>
      <c r="L2243" s="4">
        <v>351.49</v>
      </c>
      <c r="M2243" s="12">
        <f>Transaction_2[[#This Row],[total_amount]]*(1-Transaction_2[[#This Row],[discount_percentage]]/100)</f>
        <v>351.49</v>
      </c>
      <c r="N2243" s="12">
        <f>Transaction_2[[#This Row],[total_amount]]-(Transaction_2[[#This Row],[total_amount]]*Transaction_2[[#This Row],[discount_percentage]]/100)</f>
        <v>351.49</v>
      </c>
      <c r="O2243" s="4" t="s">
        <v>31</v>
      </c>
      <c r="P2243" s="4" t="s">
        <v>36</v>
      </c>
      <c r="Q2243" s="4">
        <v>2</v>
      </c>
      <c r="R2243" s="4" t="s">
        <v>6023</v>
      </c>
      <c r="S2243" s="4" t="b">
        <v>0</v>
      </c>
      <c r="T2243" s="4">
        <v>0</v>
      </c>
      <c r="U2243" s="4" t="s">
        <v>6006</v>
      </c>
      <c r="V2243" s="4">
        <v>18.96</v>
      </c>
      <c r="W2243" s="4">
        <v>13</v>
      </c>
      <c r="X2243" s="4" t="s">
        <v>6020</v>
      </c>
      <c r="Y2243" s="4" t="b">
        <v>1</v>
      </c>
      <c r="Z2243" s="4" t="b">
        <v>1</v>
      </c>
      <c r="AA2243" s="4" t="b">
        <v>0</v>
      </c>
      <c r="AB2243" s="4" t="b">
        <v>0</v>
      </c>
      <c r="AC2243" s="4" t="b">
        <v>1</v>
      </c>
    </row>
    <row r="2244" spans="1:29" x14ac:dyDescent="0.25">
      <c r="A2244" s="4" t="s">
        <v>4503</v>
      </c>
      <c r="B2244" s="4" t="s">
        <v>4504</v>
      </c>
      <c r="C2244" s="9">
        <v>45526</v>
      </c>
      <c r="D2244" s="9" t="str">
        <f>TEXT(Transaction_2[[#This Row],[transaction_date]],"yyyy")</f>
        <v>2024</v>
      </c>
      <c r="E2244" s="9" t="str">
        <f>TEXT(Transaction_2[[#This Row],[transaction_date]],"mmm")</f>
        <v>Aug</v>
      </c>
      <c r="F2244" s="4">
        <v>23</v>
      </c>
      <c r="G2244" s="4" t="s">
        <v>6003</v>
      </c>
      <c r="H2244" s="4" t="s">
        <v>39</v>
      </c>
      <c r="I2244" s="4" t="s">
        <v>6015</v>
      </c>
      <c r="J2244" s="4">
        <v>12</v>
      </c>
      <c r="K2244" s="4">
        <v>93.18</v>
      </c>
      <c r="L2244" s="4">
        <v>1118.1199999999999</v>
      </c>
      <c r="M2244" s="12">
        <f>Transaction_2[[#This Row],[total_amount]]*(1-Transaction_2[[#This Row],[discount_percentage]]/100)</f>
        <v>745.78603999999996</v>
      </c>
      <c r="N2244" s="12">
        <f>Transaction_2[[#This Row],[total_amount]]-(Transaction_2[[#This Row],[total_amount]]*Transaction_2[[#This Row],[discount_percentage]]/100)</f>
        <v>745.78603999999996</v>
      </c>
      <c r="O2244" s="4" t="s">
        <v>90</v>
      </c>
      <c r="P2244" s="4" t="s">
        <v>57</v>
      </c>
      <c r="Q2244" s="4">
        <v>1</v>
      </c>
      <c r="R2244" s="4" t="s">
        <v>6029</v>
      </c>
      <c r="S2244" s="4" t="b">
        <v>1</v>
      </c>
      <c r="T2244" s="4">
        <v>33.299999999999997</v>
      </c>
      <c r="U2244" s="4" t="s">
        <v>6014</v>
      </c>
      <c r="V2244" s="4">
        <v>19.57</v>
      </c>
      <c r="W2244" s="4">
        <v>3</v>
      </c>
      <c r="X2244" s="4" t="s">
        <v>6016</v>
      </c>
      <c r="Y2244" s="4" t="b">
        <v>1</v>
      </c>
      <c r="Z2244" s="4" t="b">
        <v>0</v>
      </c>
      <c r="AA2244" s="4" t="b">
        <v>0</v>
      </c>
      <c r="AB2244" s="4" t="b">
        <v>0</v>
      </c>
      <c r="AC2244" s="4" t="b">
        <v>1</v>
      </c>
    </row>
    <row r="2245" spans="1:29" x14ac:dyDescent="0.25">
      <c r="A2245" s="4" t="s">
        <v>4505</v>
      </c>
      <c r="B2245" s="4" t="s">
        <v>4506</v>
      </c>
      <c r="C2245" s="9">
        <v>45754</v>
      </c>
      <c r="D2245" s="9" t="str">
        <f>TEXT(Transaction_2[[#This Row],[transaction_date]],"yyyy")</f>
        <v>2025</v>
      </c>
      <c r="E2245" s="9" t="str">
        <f>TEXT(Transaction_2[[#This Row],[transaction_date]],"mmm")</f>
        <v>Apr</v>
      </c>
      <c r="F2245" s="4">
        <v>40</v>
      </c>
      <c r="G2245" s="4" t="s">
        <v>6021</v>
      </c>
      <c r="H2245" s="4" t="s">
        <v>39</v>
      </c>
      <c r="I2245" s="4" t="s">
        <v>6015</v>
      </c>
      <c r="J2245" s="4">
        <v>4</v>
      </c>
      <c r="K2245" s="4">
        <v>253.63</v>
      </c>
      <c r="L2245" s="4">
        <v>1014.52</v>
      </c>
      <c r="M2245" s="12">
        <f>Transaction_2[[#This Row],[total_amount]]*(1-Transaction_2[[#This Row],[discount_percentage]]/100)</f>
        <v>1014.52</v>
      </c>
      <c r="N2245" s="12">
        <f>Transaction_2[[#This Row],[total_amount]]-(Transaction_2[[#This Row],[total_amount]]*Transaction_2[[#This Row],[discount_percentage]]/100)</f>
        <v>1014.52</v>
      </c>
      <c r="O2245" s="4" t="s">
        <v>31</v>
      </c>
      <c r="P2245" s="4" t="s">
        <v>24</v>
      </c>
      <c r="Q2245" s="4">
        <v>21</v>
      </c>
      <c r="R2245" s="4" t="s">
        <v>6005</v>
      </c>
      <c r="S2245" s="4" t="b">
        <v>0</v>
      </c>
      <c r="T2245" s="4">
        <v>0</v>
      </c>
      <c r="U2245" s="4" t="s">
        <v>6006</v>
      </c>
      <c r="V2245" s="4">
        <v>7.77</v>
      </c>
      <c r="W2245" s="4">
        <v>17</v>
      </c>
      <c r="X2245" s="4" t="s">
        <v>6007</v>
      </c>
      <c r="Y2245" s="4" t="b">
        <v>0</v>
      </c>
      <c r="Z2245" s="4" t="b">
        <v>0</v>
      </c>
      <c r="AA2245" s="4" t="b">
        <v>0</v>
      </c>
      <c r="AB2245" s="4" t="b">
        <v>0</v>
      </c>
      <c r="AC2245" s="4" t="b">
        <v>0</v>
      </c>
    </row>
    <row r="2246" spans="1:29" x14ac:dyDescent="0.25">
      <c r="A2246" s="4" t="s">
        <v>4507</v>
      </c>
      <c r="B2246" s="4" t="s">
        <v>4508</v>
      </c>
      <c r="C2246" s="9">
        <v>45628</v>
      </c>
      <c r="D2246" s="9" t="str">
        <f>TEXT(Transaction_2[[#This Row],[transaction_date]],"yyyy")</f>
        <v>2024</v>
      </c>
      <c r="E2246" s="9" t="str">
        <f>TEXT(Transaction_2[[#This Row],[transaction_date]],"mmm")</f>
        <v>Dec</v>
      </c>
      <c r="F2246" s="4">
        <v>64</v>
      </c>
      <c r="G2246" s="4" t="s">
        <v>6008</v>
      </c>
      <c r="H2246" s="4" t="s">
        <v>53</v>
      </c>
      <c r="I2246" s="4" t="s">
        <v>6022</v>
      </c>
      <c r="J2246" s="4">
        <v>4</v>
      </c>
      <c r="K2246" s="4">
        <v>249.1</v>
      </c>
      <c r="L2246" s="4">
        <v>996.41</v>
      </c>
      <c r="M2246" s="12">
        <f>Transaction_2[[#This Row],[total_amount]]*(1-Transaction_2[[#This Row],[discount_percentage]]/100)</f>
        <v>727.37929999999994</v>
      </c>
      <c r="N2246" s="12">
        <f>Transaction_2[[#This Row],[total_amount]]-(Transaction_2[[#This Row],[total_amount]]*Transaction_2[[#This Row],[discount_percentage]]/100)</f>
        <v>727.37929999999994</v>
      </c>
      <c r="O2246" s="4" t="s">
        <v>23</v>
      </c>
      <c r="P2246" s="4" t="s">
        <v>36</v>
      </c>
      <c r="Q2246" s="4">
        <v>14</v>
      </c>
      <c r="R2246" s="4" t="s">
        <v>6005</v>
      </c>
      <c r="S2246" s="4" t="b">
        <v>1</v>
      </c>
      <c r="T2246" s="4">
        <v>27</v>
      </c>
      <c r="U2246" s="4" t="s">
        <v>6014</v>
      </c>
      <c r="V2246" s="4">
        <v>10.17</v>
      </c>
      <c r="W2246" s="4">
        <v>17</v>
      </c>
      <c r="X2246" s="4" t="s">
        <v>6007</v>
      </c>
      <c r="Y2246" s="4" t="b">
        <v>1</v>
      </c>
      <c r="Z2246" s="4" t="b">
        <v>0</v>
      </c>
      <c r="AA2246" s="4" t="b">
        <v>0</v>
      </c>
      <c r="AB2246" s="4" t="b">
        <v>1</v>
      </c>
      <c r="AC2246" s="4" t="b">
        <v>0</v>
      </c>
    </row>
    <row r="2247" spans="1:29" x14ac:dyDescent="0.25">
      <c r="A2247" s="4" t="s">
        <v>4509</v>
      </c>
      <c r="B2247" s="4" t="s">
        <v>4510</v>
      </c>
      <c r="C2247" s="9">
        <v>45606</v>
      </c>
      <c r="D2247" s="9" t="str">
        <f>TEXT(Transaction_2[[#This Row],[transaction_date]],"yyyy")</f>
        <v>2024</v>
      </c>
      <c r="E2247" s="9" t="str">
        <f>TEXT(Transaction_2[[#This Row],[transaction_date]],"mmm")</f>
        <v>Nov</v>
      </c>
      <c r="F2247" s="4">
        <v>24</v>
      </c>
      <c r="G2247" s="4" t="s">
        <v>6003</v>
      </c>
      <c r="H2247" s="4" t="s">
        <v>80</v>
      </c>
      <c r="I2247" s="4" t="s">
        <v>6026</v>
      </c>
      <c r="J2247" s="4">
        <v>2</v>
      </c>
      <c r="K2247" s="4">
        <v>240.2</v>
      </c>
      <c r="L2247" s="4">
        <v>480.4</v>
      </c>
      <c r="M2247" s="12">
        <f>Transaction_2[[#This Row],[total_amount]]*(1-Transaction_2[[#This Row],[discount_percentage]]/100)</f>
        <v>480.4</v>
      </c>
      <c r="N2247" s="12">
        <f>Transaction_2[[#This Row],[total_amount]]-(Transaction_2[[#This Row],[total_amount]]*Transaction_2[[#This Row],[discount_percentage]]/100)</f>
        <v>480.4</v>
      </c>
      <c r="O2247" s="4" t="s">
        <v>54</v>
      </c>
      <c r="P2247" s="4" t="s">
        <v>24</v>
      </c>
      <c r="Q2247" s="4">
        <v>21</v>
      </c>
      <c r="R2247" s="4" t="s">
        <v>6005</v>
      </c>
      <c r="S2247" s="4" t="b">
        <v>0</v>
      </c>
      <c r="T2247" s="4">
        <v>0</v>
      </c>
      <c r="U2247" s="4" t="s">
        <v>6006</v>
      </c>
      <c r="V2247" s="4">
        <v>12.07</v>
      </c>
      <c r="W2247" s="4">
        <v>15</v>
      </c>
      <c r="X2247" s="4" t="s">
        <v>6007</v>
      </c>
      <c r="Y2247" s="4" t="b">
        <v>0</v>
      </c>
      <c r="Z2247" s="4" t="b">
        <v>0</v>
      </c>
      <c r="AA2247" s="4" t="b">
        <v>0</v>
      </c>
      <c r="AB2247" s="4" t="b">
        <v>0</v>
      </c>
      <c r="AC2247" s="4" t="b">
        <v>0</v>
      </c>
    </row>
    <row r="2248" spans="1:29" x14ac:dyDescent="0.25">
      <c r="A2248" s="4" t="s">
        <v>4511</v>
      </c>
      <c r="B2248" s="4" t="s">
        <v>4512</v>
      </c>
      <c r="C2248" s="9">
        <v>45568</v>
      </c>
      <c r="D2248" s="9" t="str">
        <f>TEXT(Transaction_2[[#This Row],[transaction_date]],"yyyy")</f>
        <v>2024</v>
      </c>
      <c r="E2248" s="9" t="str">
        <f>TEXT(Transaction_2[[#This Row],[transaction_date]],"mmm")</f>
        <v>Oct</v>
      </c>
      <c r="F2248" s="4">
        <v>71</v>
      </c>
      <c r="G2248" s="4" t="s">
        <v>6011</v>
      </c>
      <c r="H2248" s="4" t="s">
        <v>22</v>
      </c>
      <c r="I2248" s="4" t="s">
        <v>6004</v>
      </c>
      <c r="J2248" s="4">
        <v>3</v>
      </c>
      <c r="K2248" s="4">
        <v>256.33999999999997</v>
      </c>
      <c r="L2248" s="4">
        <v>769.02</v>
      </c>
      <c r="M2248" s="12">
        <f>Transaction_2[[#This Row],[total_amount]]*(1-Transaction_2[[#This Row],[discount_percentage]]/100)</f>
        <v>442.95552000000004</v>
      </c>
      <c r="N2248" s="12">
        <f>Transaction_2[[#This Row],[total_amount]]-(Transaction_2[[#This Row],[total_amount]]*Transaction_2[[#This Row],[discount_percentage]]/100)</f>
        <v>442.95552000000004</v>
      </c>
      <c r="O2248" s="4" t="s">
        <v>54</v>
      </c>
      <c r="P2248" s="4" t="s">
        <v>24</v>
      </c>
      <c r="Q2248" s="4">
        <v>4</v>
      </c>
      <c r="R2248" s="4" t="s">
        <v>6023</v>
      </c>
      <c r="S2248" s="4" t="b">
        <v>1</v>
      </c>
      <c r="T2248" s="4">
        <v>42.4</v>
      </c>
      <c r="U2248" s="4" t="s">
        <v>6014</v>
      </c>
      <c r="V2248" s="4">
        <v>24.87</v>
      </c>
      <c r="W2248" s="4">
        <v>1</v>
      </c>
      <c r="X2248" s="4" t="s">
        <v>6016</v>
      </c>
      <c r="Y2248" s="4" t="b">
        <v>0</v>
      </c>
      <c r="Z2248" s="4" t="b">
        <v>0</v>
      </c>
      <c r="AA2248" s="4" t="b">
        <v>0</v>
      </c>
      <c r="AB2248" s="4" t="b">
        <v>1</v>
      </c>
      <c r="AC2248" s="4" t="b">
        <v>0</v>
      </c>
    </row>
    <row r="2249" spans="1:29" x14ac:dyDescent="0.25">
      <c r="A2249" s="4" t="s">
        <v>4513</v>
      </c>
      <c r="B2249" s="4" t="s">
        <v>4514</v>
      </c>
      <c r="C2249" s="9">
        <v>45685</v>
      </c>
      <c r="D2249" s="9" t="str">
        <f>TEXT(Transaction_2[[#This Row],[transaction_date]],"yyyy")</f>
        <v>2025</v>
      </c>
      <c r="E2249" s="9" t="str">
        <f>TEXT(Transaction_2[[#This Row],[transaction_date]],"mmm")</f>
        <v>Jan</v>
      </c>
      <c r="F2249" s="4">
        <v>19</v>
      </c>
      <c r="G2249" s="4" t="s">
        <v>6003</v>
      </c>
      <c r="H2249" s="4" t="s">
        <v>39</v>
      </c>
      <c r="I2249" s="4" t="s">
        <v>6015</v>
      </c>
      <c r="J2249" s="4">
        <v>2</v>
      </c>
      <c r="K2249" s="4">
        <v>279.62</v>
      </c>
      <c r="L2249" s="4">
        <v>559.24</v>
      </c>
      <c r="M2249" s="12">
        <f>Transaction_2[[#This Row],[total_amount]]*(1-Transaction_2[[#This Row],[discount_percentage]]/100)</f>
        <v>559.24</v>
      </c>
      <c r="N2249" s="12">
        <f>Transaction_2[[#This Row],[total_amount]]-(Transaction_2[[#This Row],[total_amount]]*Transaction_2[[#This Row],[discount_percentage]]/100)</f>
        <v>559.24</v>
      </c>
      <c r="O2249" s="4" t="s">
        <v>23</v>
      </c>
      <c r="P2249" s="4" t="s">
        <v>24</v>
      </c>
      <c r="Q2249" s="4">
        <v>48</v>
      </c>
      <c r="R2249" s="4" t="s">
        <v>6010</v>
      </c>
      <c r="S2249" s="4" t="b">
        <v>0</v>
      </c>
      <c r="T2249" s="4">
        <v>0</v>
      </c>
      <c r="U2249" s="4" t="s">
        <v>6006</v>
      </c>
      <c r="V2249" s="4">
        <v>22.23</v>
      </c>
      <c r="W2249" s="4">
        <v>9</v>
      </c>
      <c r="X2249" s="4" t="s">
        <v>6020</v>
      </c>
      <c r="Y2249" s="4" t="b">
        <v>0</v>
      </c>
      <c r="Z2249" s="4" t="b">
        <v>1</v>
      </c>
      <c r="AA2249" s="4" t="b">
        <v>0</v>
      </c>
      <c r="AB2249" s="4" t="b">
        <v>0</v>
      </c>
      <c r="AC2249" s="4" t="b">
        <v>0</v>
      </c>
    </row>
    <row r="2250" spans="1:29" x14ac:dyDescent="0.25">
      <c r="A2250" s="4" t="s">
        <v>4515</v>
      </c>
      <c r="B2250" s="4" t="s">
        <v>4516</v>
      </c>
      <c r="C2250" s="9">
        <v>45787</v>
      </c>
      <c r="D2250" s="9" t="str">
        <f>TEXT(Transaction_2[[#This Row],[transaction_date]],"yyyy")</f>
        <v>2025</v>
      </c>
      <c r="E2250" s="9" t="str">
        <f>TEXT(Transaction_2[[#This Row],[transaction_date]],"mmm")</f>
        <v>May</v>
      </c>
      <c r="F2250" s="4">
        <v>38</v>
      </c>
      <c r="G2250" s="4" t="s">
        <v>6017</v>
      </c>
      <c r="H2250" s="4" t="s">
        <v>115</v>
      </c>
      <c r="I2250" s="4" t="s">
        <v>6030</v>
      </c>
      <c r="J2250" s="4">
        <v>17</v>
      </c>
      <c r="K2250" s="4">
        <v>94.47</v>
      </c>
      <c r="L2250" s="4">
        <v>1606.04</v>
      </c>
      <c r="M2250" s="12">
        <f>Transaction_2[[#This Row],[total_amount]]*(1-Transaction_2[[#This Row],[discount_percentage]]/100)</f>
        <v>1606.04</v>
      </c>
      <c r="N2250" s="12">
        <f>Transaction_2[[#This Row],[total_amount]]-(Transaction_2[[#This Row],[total_amount]]*Transaction_2[[#This Row],[discount_percentage]]/100)</f>
        <v>1606.04</v>
      </c>
      <c r="O2250" s="4" t="s">
        <v>90</v>
      </c>
      <c r="P2250" s="4" t="s">
        <v>57</v>
      </c>
      <c r="Q2250" s="4">
        <v>0</v>
      </c>
      <c r="R2250" s="4" t="s">
        <v>6027</v>
      </c>
      <c r="S2250" s="4" t="b">
        <v>0</v>
      </c>
      <c r="T2250" s="4">
        <v>0</v>
      </c>
      <c r="U2250" s="4" t="s">
        <v>6006</v>
      </c>
      <c r="V2250" s="4">
        <v>22.56</v>
      </c>
      <c r="W2250" s="4">
        <v>20</v>
      </c>
      <c r="X2250" s="4" t="s">
        <v>6007</v>
      </c>
      <c r="Y2250" s="4" t="b">
        <v>1</v>
      </c>
      <c r="Z2250" s="4" t="b">
        <v>1</v>
      </c>
      <c r="AA2250" s="4" t="b">
        <v>0</v>
      </c>
      <c r="AB2250" s="4" t="b">
        <v>0</v>
      </c>
      <c r="AC2250" s="4" t="b">
        <v>1</v>
      </c>
    </row>
    <row r="2251" spans="1:29" x14ac:dyDescent="0.25">
      <c r="A2251" s="4" t="s">
        <v>4517</v>
      </c>
      <c r="B2251" s="4" t="s">
        <v>1708</v>
      </c>
      <c r="C2251" s="9">
        <v>45695</v>
      </c>
      <c r="D2251" s="9" t="str">
        <f>TEXT(Transaction_2[[#This Row],[transaction_date]],"yyyy")</f>
        <v>2025</v>
      </c>
      <c r="E2251" s="9" t="str">
        <f>TEXT(Transaction_2[[#This Row],[transaction_date]],"mmm")</f>
        <v>Feb</v>
      </c>
      <c r="F2251" s="4">
        <v>23</v>
      </c>
      <c r="G2251" s="4" t="s">
        <v>6003</v>
      </c>
      <c r="H2251" s="4" t="s">
        <v>39</v>
      </c>
      <c r="I2251" s="4" t="s">
        <v>6015</v>
      </c>
      <c r="J2251" s="4">
        <v>1</v>
      </c>
      <c r="K2251" s="4">
        <v>155.65</v>
      </c>
      <c r="L2251" s="4">
        <v>155.65</v>
      </c>
      <c r="M2251" s="12">
        <f>Transaction_2[[#This Row],[total_amount]]*(1-Transaction_2[[#This Row],[discount_percentage]]/100)</f>
        <v>81.249300000000005</v>
      </c>
      <c r="N2251" s="12">
        <f>Transaction_2[[#This Row],[total_amount]]-(Transaction_2[[#This Row],[total_amount]]*Transaction_2[[#This Row],[discount_percentage]]/100)</f>
        <v>81.249300000000005</v>
      </c>
      <c r="O2251" s="4" t="s">
        <v>31</v>
      </c>
      <c r="P2251" s="4" t="s">
        <v>36</v>
      </c>
      <c r="Q2251" s="4">
        <v>25</v>
      </c>
      <c r="R2251" s="4" t="s">
        <v>6005</v>
      </c>
      <c r="S2251" s="4" t="b">
        <v>1</v>
      </c>
      <c r="T2251" s="4">
        <v>47.8</v>
      </c>
      <c r="U2251" s="4" t="s">
        <v>6014</v>
      </c>
      <c r="V2251" s="4">
        <v>15.51</v>
      </c>
      <c r="W2251" s="4">
        <v>11</v>
      </c>
      <c r="X2251" s="4" t="s">
        <v>6020</v>
      </c>
      <c r="Y2251" s="4" t="b">
        <v>0</v>
      </c>
      <c r="Z2251" s="4" t="b">
        <v>0</v>
      </c>
      <c r="AA2251" s="4" t="b">
        <v>0</v>
      </c>
      <c r="AB2251" s="4" t="b">
        <v>1</v>
      </c>
      <c r="AC2251" s="4" t="b">
        <v>0</v>
      </c>
    </row>
    <row r="2252" spans="1:29" x14ac:dyDescent="0.25">
      <c r="A2252" s="4" t="s">
        <v>4518</v>
      </c>
      <c r="B2252" s="4" t="s">
        <v>4519</v>
      </c>
      <c r="C2252" s="9">
        <v>45633</v>
      </c>
      <c r="D2252" s="9" t="str">
        <f>TEXT(Transaction_2[[#This Row],[transaction_date]],"yyyy")</f>
        <v>2024</v>
      </c>
      <c r="E2252" s="9" t="str">
        <f>TEXT(Transaction_2[[#This Row],[transaction_date]],"mmm")</f>
        <v>Dec</v>
      </c>
      <c r="F2252" s="4">
        <v>59</v>
      </c>
      <c r="G2252" s="4" t="s">
        <v>6012</v>
      </c>
      <c r="H2252" s="4" t="s">
        <v>80</v>
      </c>
      <c r="I2252" s="4" t="s">
        <v>6026</v>
      </c>
      <c r="J2252" s="4">
        <v>2</v>
      </c>
      <c r="K2252" s="4">
        <v>39.11</v>
      </c>
      <c r="L2252" s="4">
        <v>78.23</v>
      </c>
      <c r="M2252" s="12">
        <f>Transaction_2[[#This Row],[total_amount]]*(1-Transaction_2[[#This Row],[discount_percentage]]/100)</f>
        <v>78.23</v>
      </c>
      <c r="N2252" s="12">
        <f>Transaction_2[[#This Row],[total_amount]]-(Transaction_2[[#This Row],[total_amount]]*Transaction_2[[#This Row],[discount_percentage]]/100)</f>
        <v>78.23</v>
      </c>
      <c r="O2252" s="4" t="s">
        <v>31</v>
      </c>
      <c r="P2252" s="4" t="s">
        <v>36</v>
      </c>
      <c r="Q2252" s="4">
        <v>3</v>
      </c>
      <c r="R2252" s="4" t="s">
        <v>6023</v>
      </c>
      <c r="S2252" s="4" t="b">
        <v>0</v>
      </c>
      <c r="T2252" s="4">
        <v>0</v>
      </c>
      <c r="U2252" s="4" t="s">
        <v>6006</v>
      </c>
      <c r="V2252" s="4">
        <v>14.96</v>
      </c>
      <c r="W2252" s="4">
        <v>21</v>
      </c>
      <c r="X2252" s="4" t="s">
        <v>6007</v>
      </c>
      <c r="Y2252" s="4" t="b">
        <v>1</v>
      </c>
      <c r="Z2252" s="4" t="b">
        <v>0</v>
      </c>
      <c r="AA2252" s="4" t="b">
        <v>0</v>
      </c>
      <c r="AB2252" s="4" t="b">
        <v>0</v>
      </c>
      <c r="AC2252" s="4" t="b">
        <v>0</v>
      </c>
    </row>
    <row r="2253" spans="1:29" x14ac:dyDescent="0.25">
      <c r="A2253" s="4" t="s">
        <v>4520</v>
      </c>
      <c r="B2253" s="4" t="s">
        <v>4521</v>
      </c>
      <c r="C2253" s="9">
        <v>45505</v>
      </c>
      <c r="D2253" s="9" t="str">
        <f>TEXT(Transaction_2[[#This Row],[transaction_date]],"yyyy")</f>
        <v>2024</v>
      </c>
      <c r="E2253" s="9" t="str">
        <f>TEXT(Transaction_2[[#This Row],[transaction_date]],"mmm")</f>
        <v>Aug</v>
      </c>
      <c r="F2253" s="4">
        <v>54</v>
      </c>
      <c r="G2253" s="4" t="s">
        <v>6012</v>
      </c>
      <c r="H2253" s="4" t="s">
        <v>22</v>
      </c>
      <c r="I2253" s="4" t="s">
        <v>6004</v>
      </c>
      <c r="J2253" s="4">
        <v>4</v>
      </c>
      <c r="K2253" s="4">
        <v>114.12</v>
      </c>
      <c r="L2253" s="4">
        <v>456.46</v>
      </c>
      <c r="M2253" s="12">
        <f>Transaction_2[[#This Row],[total_amount]]*(1-Transaction_2[[#This Row],[discount_percentage]]/100)</f>
        <v>456.46</v>
      </c>
      <c r="N2253" s="12">
        <f>Transaction_2[[#This Row],[total_amount]]-(Transaction_2[[#This Row],[total_amount]]*Transaction_2[[#This Row],[discount_percentage]]/100)</f>
        <v>456.46</v>
      </c>
      <c r="O2253" s="4" t="s">
        <v>31</v>
      </c>
      <c r="P2253" s="4" t="s">
        <v>36</v>
      </c>
      <c r="Q2253" s="4">
        <v>14</v>
      </c>
      <c r="R2253" s="4" t="s">
        <v>6005</v>
      </c>
      <c r="S2253" s="4" t="b">
        <v>0</v>
      </c>
      <c r="T2253" s="4">
        <v>0</v>
      </c>
      <c r="U2253" s="4" t="s">
        <v>6006</v>
      </c>
      <c r="V2253" s="4">
        <v>13.17</v>
      </c>
      <c r="W2253" s="4">
        <v>2</v>
      </c>
      <c r="X2253" s="4" t="s">
        <v>6016</v>
      </c>
      <c r="Y2253" s="4" t="b">
        <v>0</v>
      </c>
      <c r="Z2253" s="4" t="b">
        <v>0</v>
      </c>
      <c r="AA2253" s="4" t="b">
        <v>1</v>
      </c>
      <c r="AB2253" s="4" t="b">
        <v>0</v>
      </c>
      <c r="AC2253" s="4" t="b">
        <v>0</v>
      </c>
    </row>
    <row r="2254" spans="1:29" x14ac:dyDescent="0.25">
      <c r="A2254" s="4" t="s">
        <v>4522</v>
      </c>
      <c r="B2254" s="4" t="s">
        <v>3297</v>
      </c>
      <c r="C2254" s="9">
        <v>45622</v>
      </c>
      <c r="D2254" s="9" t="str">
        <f>TEXT(Transaction_2[[#This Row],[transaction_date]],"yyyy")</f>
        <v>2024</v>
      </c>
      <c r="E2254" s="9" t="str">
        <f>TEXT(Transaction_2[[#This Row],[transaction_date]],"mmm")</f>
        <v>Nov</v>
      </c>
      <c r="F2254" s="4">
        <v>54</v>
      </c>
      <c r="G2254" s="4" t="s">
        <v>6012</v>
      </c>
      <c r="H2254" s="4" t="s">
        <v>80</v>
      </c>
      <c r="I2254" s="4" t="s">
        <v>6026</v>
      </c>
      <c r="J2254" s="4">
        <v>4</v>
      </c>
      <c r="K2254" s="4">
        <v>36.369999999999997</v>
      </c>
      <c r="L2254" s="4">
        <v>145.5</v>
      </c>
      <c r="M2254" s="12">
        <f>Transaction_2[[#This Row],[total_amount]]*(1-Transaction_2[[#This Row],[discount_percentage]]/100)</f>
        <v>118.72800000000001</v>
      </c>
      <c r="N2254" s="12">
        <f>Transaction_2[[#This Row],[total_amount]]-(Transaction_2[[#This Row],[total_amount]]*Transaction_2[[#This Row],[discount_percentage]]/100)</f>
        <v>118.72800000000001</v>
      </c>
      <c r="O2254" s="4" t="s">
        <v>31</v>
      </c>
      <c r="P2254" s="4" t="s">
        <v>32</v>
      </c>
      <c r="Q2254" s="4">
        <v>17</v>
      </c>
      <c r="R2254" s="4" t="s">
        <v>6005</v>
      </c>
      <c r="S2254" s="4" t="b">
        <v>1</v>
      </c>
      <c r="T2254" s="4">
        <v>18.399999999999999</v>
      </c>
      <c r="U2254" s="4" t="s">
        <v>6028</v>
      </c>
      <c r="V2254" s="4">
        <v>11.16</v>
      </c>
      <c r="W2254" s="4">
        <v>1</v>
      </c>
      <c r="X2254" s="4" t="s">
        <v>6016</v>
      </c>
      <c r="Y2254" s="4" t="b">
        <v>0</v>
      </c>
      <c r="Z2254" s="4" t="b">
        <v>1</v>
      </c>
      <c r="AA2254" s="4" t="b">
        <v>0</v>
      </c>
      <c r="AB2254" s="4" t="b">
        <v>1</v>
      </c>
      <c r="AC2254" s="4" t="b">
        <v>0</v>
      </c>
    </row>
    <row r="2255" spans="1:29" x14ac:dyDescent="0.25">
      <c r="A2255" s="4" t="s">
        <v>4523</v>
      </c>
      <c r="B2255" s="4" t="s">
        <v>4524</v>
      </c>
      <c r="C2255" s="9">
        <v>45606</v>
      </c>
      <c r="D2255" s="9" t="str">
        <f>TEXT(Transaction_2[[#This Row],[transaction_date]],"yyyy")</f>
        <v>2024</v>
      </c>
      <c r="E2255" s="9" t="str">
        <f>TEXT(Transaction_2[[#This Row],[transaction_date]],"mmm")</f>
        <v>Nov</v>
      </c>
      <c r="F2255" s="4">
        <v>37</v>
      </c>
      <c r="G2255" s="4" t="s">
        <v>6017</v>
      </c>
      <c r="H2255" s="4" t="s">
        <v>53</v>
      </c>
      <c r="I2255" s="4" t="s">
        <v>6022</v>
      </c>
      <c r="J2255" s="4">
        <v>1</v>
      </c>
      <c r="K2255" s="4">
        <v>26.63</v>
      </c>
      <c r="L2255" s="4">
        <v>26.63</v>
      </c>
      <c r="M2255" s="12">
        <f>Transaction_2[[#This Row],[total_amount]]*(1-Transaction_2[[#This Row],[discount_percentage]]/100)</f>
        <v>26.63</v>
      </c>
      <c r="N2255" s="12">
        <f>Transaction_2[[#This Row],[total_amount]]-(Transaction_2[[#This Row],[total_amount]]*Transaction_2[[#This Row],[discount_percentage]]/100)</f>
        <v>26.63</v>
      </c>
      <c r="O2255" s="4" t="s">
        <v>31</v>
      </c>
      <c r="P2255" s="4" t="s">
        <v>36</v>
      </c>
      <c r="Q2255" s="4">
        <v>13</v>
      </c>
      <c r="R2255" s="4" t="s">
        <v>6005</v>
      </c>
      <c r="S2255" s="4" t="b">
        <v>0</v>
      </c>
      <c r="T2255" s="4">
        <v>0</v>
      </c>
      <c r="U2255" s="4" t="s">
        <v>6006</v>
      </c>
      <c r="V2255" s="4">
        <v>12.56</v>
      </c>
      <c r="W2255" s="4">
        <v>1</v>
      </c>
      <c r="X2255" s="4" t="s">
        <v>6016</v>
      </c>
      <c r="Y2255" s="4" t="b">
        <v>1</v>
      </c>
      <c r="Z2255" s="4" t="b">
        <v>1</v>
      </c>
      <c r="AA2255" s="4" t="b">
        <v>0</v>
      </c>
      <c r="AB2255" s="4" t="b">
        <v>0</v>
      </c>
      <c r="AC2255" s="4" t="b">
        <v>0</v>
      </c>
    </row>
    <row r="2256" spans="1:29" x14ac:dyDescent="0.25">
      <c r="A2256" s="4" t="s">
        <v>4525</v>
      </c>
      <c r="B2256" s="4" t="s">
        <v>4526</v>
      </c>
      <c r="C2256" s="9">
        <v>45556</v>
      </c>
      <c r="D2256" s="9" t="str">
        <f>TEXT(Transaction_2[[#This Row],[transaction_date]],"yyyy")</f>
        <v>2024</v>
      </c>
      <c r="E2256" s="9" t="str">
        <f>TEXT(Transaction_2[[#This Row],[transaction_date]],"mmm")</f>
        <v>Sep</v>
      </c>
      <c r="F2256" s="4">
        <v>77</v>
      </c>
      <c r="G2256" s="4" t="s">
        <v>6011</v>
      </c>
      <c r="H2256" s="4" t="s">
        <v>80</v>
      </c>
      <c r="I2256" s="4" t="s">
        <v>6026</v>
      </c>
      <c r="J2256" s="4">
        <v>3</v>
      </c>
      <c r="K2256" s="4">
        <v>280.49</v>
      </c>
      <c r="L2256" s="4">
        <v>841.46</v>
      </c>
      <c r="M2256" s="12">
        <f>Transaction_2[[#This Row],[total_amount]]*(1-Transaction_2[[#This Row],[discount_percentage]]/100)</f>
        <v>841.46</v>
      </c>
      <c r="N2256" s="12">
        <f>Transaction_2[[#This Row],[total_amount]]-(Transaction_2[[#This Row],[total_amount]]*Transaction_2[[#This Row],[discount_percentage]]/100)</f>
        <v>841.46</v>
      </c>
      <c r="O2256" s="4" t="s">
        <v>54</v>
      </c>
      <c r="P2256" s="4" t="s">
        <v>32</v>
      </c>
      <c r="Q2256" s="4">
        <v>40</v>
      </c>
      <c r="R2256" s="4" t="s">
        <v>6010</v>
      </c>
      <c r="S2256" s="4" t="b">
        <v>0</v>
      </c>
      <c r="T2256" s="4">
        <v>0</v>
      </c>
      <c r="U2256" s="4" t="s">
        <v>6006</v>
      </c>
      <c r="V2256" s="4">
        <v>7.13</v>
      </c>
      <c r="W2256" s="4">
        <v>15</v>
      </c>
      <c r="X2256" s="4" t="s">
        <v>6007</v>
      </c>
      <c r="Y2256" s="4" t="b">
        <v>1</v>
      </c>
      <c r="Z2256" s="4" t="b">
        <v>0</v>
      </c>
      <c r="AA2256" s="4" t="b">
        <v>0</v>
      </c>
      <c r="AB2256" s="4" t="b">
        <v>0</v>
      </c>
      <c r="AC2256" s="4" t="b">
        <v>0</v>
      </c>
    </row>
    <row r="2257" spans="1:29" x14ac:dyDescent="0.25">
      <c r="A2257" s="4" t="s">
        <v>4527</v>
      </c>
      <c r="B2257" s="4" t="s">
        <v>4528</v>
      </c>
      <c r="C2257" s="9">
        <v>45661</v>
      </c>
      <c r="D2257" s="9" t="str">
        <f>TEXT(Transaction_2[[#This Row],[transaction_date]],"yyyy")</f>
        <v>2025</v>
      </c>
      <c r="E2257" s="9" t="str">
        <f>TEXT(Transaction_2[[#This Row],[transaction_date]],"mmm")</f>
        <v>Jan</v>
      </c>
      <c r="F2257" s="4">
        <v>54</v>
      </c>
      <c r="G2257" s="4" t="s">
        <v>6012</v>
      </c>
      <c r="H2257" s="4" t="s">
        <v>22</v>
      </c>
      <c r="I2257" s="4" t="s">
        <v>6004</v>
      </c>
      <c r="J2257" s="4">
        <v>6</v>
      </c>
      <c r="K2257" s="4">
        <v>99.4</v>
      </c>
      <c r="L2257" s="4">
        <v>596.41999999999996</v>
      </c>
      <c r="M2257" s="12">
        <f>Transaction_2[[#This Row],[total_amount]]*(1-Transaction_2[[#This Row],[discount_percentage]]/100)</f>
        <v>596.41999999999996</v>
      </c>
      <c r="N2257" s="12">
        <f>Transaction_2[[#This Row],[total_amount]]-(Transaction_2[[#This Row],[total_amount]]*Transaction_2[[#This Row],[discount_percentage]]/100)</f>
        <v>596.41999999999996</v>
      </c>
      <c r="O2257" s="4" t="s">
        <v>87</v>
      </c>
      <c r="P2257" s="4" t="s">
        <v>36</v>
      </c>
      <c r="Q2257" s="4">
        <v>4</v>
      </c>
      <c r="R2257" s="4" t="s">
        <v>6023</v>
      </c>
      <c r="S2257" s="4" t="b">
        <v>0</v>
      </c>
      <c r="T2257" s="4">
        <v>0</v>
      </c>
      <c r="U2257" s="4" t="s">
        <v>6006</v>
      </c>
      <c r="V2257" s="4">
        <v>15.91</v>
      </c>
      <c r="W2257" s="4">
        <v>12</v>
      </c>
      <c r="X2257" s="4" t="s">
        <v>6020</v>
      </c>
      <c r="Y2257" s="4" t="b">
        <v>0</v>
      </c>
      <c r="Z2257" s="4" t="b">
        <v>0</v>
      </c>
      <c r="AA2257" s="4" t="b">
        <v>0</v>
      </c>
      <c r="AB2257" s="4" t="b">
        <v>1</v>
      </c>
      <c r="AC2257" s="4" t="b">
        <v>1</v>
      </c>
    </row>
    <row r="2258" spans="1:29" x14ac:dyDescent="0.25">
      <c r="A2258" s="4" t="s">
        <v>4529</v>
      </c>
      <c r="B2258" s="4" t="s">
        <v>4530</v>
      </c>
      <c r="C2258" s="9">
        <v>45508</v>
      </c>
      <c r="D2258" s="9" t="str">
        <f>TEXT(Transaction_2[[#This Row],[transaction_date]],"yyyy")</f>
        <v>2024</v>
      </c>
      <c r="E2258" s="9" t="str">
        <f>TEXT(Transaction_2[[#This Row],[transaction_date]],"mmm")</f>
        <v>Aug</v>
      </c>
      <c r="F2258" s="4">
        <v>54</v>
      </c>
      <c r="G2258" s="4" t="s">
        <v>6012</v>
      </c>
      <c r="H2258" s="4" t="s">
        <v>65</v>
      </c>
      <c r="I2258" s="4" t="s">
        <v>6025</v>
      </c>
      <c r="J2258" s="4">
        <v>2</v>
      </c>
      <c r="K2258" s="4">
        <v>262.89</v>
      </c>
      <c r="L2258" s="4">
        <v>525.77</v>
      </c>
      <c r="M2258" s="12">
        <f>Transaction_2[[#This Row],[total_amount]]*(1-Transaction_2[[#This Row],[discount_percentage]]/100)</f>
        <v>447.95603999999997</v>
      </c>
      <c r="N2258" s="12">
        <f>Transaction_2[[#This Row],[total_amount]]-(Transaction_2[[#This Row],[total_amount]]*Transaction_2[[#This Row],[discount_percentage]]/100)</f>
        <v>447.95603999999997</v>
      </c>
      <c r="O2258" s="4" t="s">
        <v>54</v>
      </c>
      <c r="P2258" s="4" t="s">
        <v>24</v>
      </c>
      <c r="Q2258" s="4">
        <v>28</v>
      </c>
      <c r="R2258" s="4" t="s">
        <v>6010</v>
      </c>
      <c r="S2258" s="4" t="b">
        <v>1</v>
      </c>
      <c r="T2258" s="4">
        <v>14.8</v>
      </c>
      <c r="U2258" s="4" t="s">
        <v>6028</v>
      </c>
      <c r="V2258" s="4">
        <v>15.73</v>
      </c>
      <c r="W2258" s="4">
        <v>18</v>
      </c>
      <c r="X2258" s="4" t="s">
        <v>6007</v>
      </c>
      <c r="Y2258" s="4" t="b">
        <v>0</v>
      </c>
      <c r="Z2258" s="4" t="b">
        <v>0</v>
      </c>
      <c r="AA2258" s="4" t="b">
        <v>0</v>
      </c>
      <c r="AB2258" s="4" t="b">
        <v>0</v>
      </c>
      <c r="AC2258" s="4" t="b">
        <v>0</v>
      </c>
    </row>
    <row r="2259" spans="1:29" x14ac:dyDescent="0.25">
      <c r="A2259" s="4" t="s">
        <v>4531</v>
      </c>
      <c r="B2259" s="4" t="s">
        <v>3956</v>
      </c>
      <c r="C2259" s="9">
        <v>45665</v>
      </c>
      <c r="D2259" s="9" t="str">
        <f>TEXT(Transaction_2[[#This Row],[transaction_date]],"yyyy")</f>
        <v>2025</v>
      </c>
      <c r="E2259" s="9" t="str">
        <f>TEXT(Transaction_2[[#This Row],[transaction_date]],"mmm")</f>
        <v>Jan</v>
      </c>
      <c r="F2259" s="4">
        <v>71</v>
      </c>
      <c r="G2259" s="4" t="s">
        <v>6011</v>
      </c>
      <c r="H2259" s="4" t="s">
        <v>62</v>
      </c>
      <c r="I2259" s="4" t="s">
        <v>6024</v>
      </c>
      <c r="J2259" s="4">
        <v>2</v>
      </c>
      <c r="K2259" s="4">
        <v>27.52</v>
      </c>
      <c r="L2259" s="4">
        <v>55.04</v>
      </c>
      <c r="M2259" s="12">
        <f>Transaction_2[[#This Row],[total_amount]]*(1-Transaction_2[[#This Row],[discount_percentage]]/100)</f>
        <v>55.04</v>
      </c>
      <c r="N2259" s="12">
        <f>Transaction_2[[#This Row],[total_amount]]-(Transaction_2[[#This Row],[total_amount]]*Transaction_2[[#This Row],[discount_percentage]]/100)</f>
        <v>55.04</v>
      </c>
      <c r="O2259" s="4" t="s">
        <v>28</v>
      </c>
      <c r="P2259" s="4" t="s">
        <v>32</v>
      </c>
      <c r="Q2259" s="4">
        <v>4</v>
      </c>
      <c r="R2259" s="4" t="s">
        <v>6023</v>
      </c>
      <c r="S2259" s="4" t="b">
        <v>0</v>
      </c>
      <c r="T2259" s="4">
        <v>0</v>
      </c>
      <c r="U2259" s="4" t="s">
        <v>6006</v>
      </c>
      <c r="V2259" s="4">
        <v>15.08</v>
      </c>
      <c r="W2259" s="4">
        <v>11</v>
      </c>
      <c r="X2259" s="4" t="s">
        <v>6020</v>
      </c>
      <c r="Y2259" s="4" t="b">
        <v>0</v>
      </c>
      <c r="Z2259" s="4" t="b">
        <v>0</v>
      </c>
      <c r="AA2259" s="4" t="b">
        <v>0</v>
      </c>
      <c r="AB2259" s="4" t="b">
        <v>1</v>
      </c>
      <c r="AC2259" s="4" t="b">
        <v>0</v>
      </c>
    </row>
    <row r="2260" spans="1:29" x14ac:dyDescent="0.25">
      <c r="A2260" s="4" t="s">
        <v>4532</v>
      </c>
      <c r="B2260" s="4" t="s">
        <v>4533</v>
      </c>
      <c r="C2260" s="9">
        <v>45683</v>
      </c>
      <c r="D2260" s="9" t="str">
        <f>TEXT(Transaction_2[[#This Row],[transaction_date]],"yyyy")</f>
        <v>2025</v>
      </c>
      <c r="E2260" s="9" t="str">
        <f>TEXT(Transaction_2[[#This Row],[transaction_date]],"mmm")</f>
        <v>Jan</v>
      </c>
      <c r="F2260" s="4">
        <v>31</v>
      </c>
      <c r="G2260" s="4" t="s">
        <v>6017</v>
      </c>
      <c r="H2260" s="4" t="s">
        <v>65</v>
      </c>
      <c r="I2260" s="4" t="s">
        <v>6025</v>
      </c>
      <c r="J2260" s="4">
        <v>13</v>
      </c>
      <c r="K2260" s="4">
        <v>55.39</v>
      </c>
      <c r="L2260" s="4">
        <v>720.04</v>
      </c>
      <c r="M2260" s="12">
        <f>Transaction_2[[#This Row],[total_amount]]*(1-Transaction_2[[#This Row],[discount_percentage]]/100)</f>
        <v>516.2686799999999</v>
      </c>
      <c r="N2260" s="12">
        <f>Transaction_2[[#This Row],[total_amount]]-(Transaction_2[[#This Row],[total_amount]]*Transaction_2[[#This Row],[discount_percentage]]/100)</f>
        <v>516.26868000000002</v>
      </c>
      <c r="O2260" s="4" t="s">
        <v>87</v>
      </c>
      <c r="P2260" s="4" t="s">
        <v>57</v>
      </c>
      <c r="Q2260" s="4">
        <v>4</v>
      </c>
      <c r="R2260" s="4" t="s">
        <v>6023</v>
      </c>
      <c r="S2260" s="4" t="b">
        <v>1</v>
      </c>
      <c r="T2260" s="4">
        <v>28.3</v>
      </c>
      <c r="U2260" s="4" t="s">
        <v>6014</v>
      </c>
      <c r="V2260" s="4">
        <v>14.52</v>
      </c>
      <c r="W2260" s="4">
        <v>2</v>
      </c>
      <c r="X2260" s="4" t="s">
        <v>6016</v>
      </c>
      <c r="Y2260" s="4" t="b">
        <v>1</v>
      </c>
      <c r="Z2260" s="4" t="b">
        <v>0</v>
      </c>
      <c r="AA2260" s="4" t="b">
        <v>1</v>
      </c>
      <c r="AB2260" s="4" t="b">
        <v>0</v>
      </c>
      <c r="AC2260" s="4" t="b">
        <v>1</v>
      </c>
    </row>
    <row r="2261" spans="1:29" x14ac:dyDescent="0.25">
      <c r="A2261" s="4" t="s">
        <v>4534</v>
      </c>
      <c r="B2261" s="4" t="s">
        <v>4535</v>
      </c>
      <c r="C2261" s="9">
        <v>45811</v>
      </c>
      <c r="D2261" s="9" t="str">
        <f>TEXT(Transaction_2[[#This Row],[transaction_date]],"yyyy")</f>
        <v>2025</v>
      </c>
      <c r="E2261" s="9" t="str">
        <f>TEXT(Transaction_2[[#This Row],[transaction_date]],"mmm")</f>
        <v>Jun</v>
      </c>
      <c r="F2261" s="4">
        <v>51</v>
      </c>
      <c r="G2261" s="4" t="s">
        <v>6012</v>
      </c>
      <c r="H2261" s="4" t="s">
        <v>35</v>
      </c>
      <c r="I2261" s="4" t="s">
        <v>6013</v>
      </c>
      <c r="J2261" s="4">
        <v>4</v>
      </c>
      <c r="K2261" s="4">
        <v>77.83</v>
      </c>
      <c r="L2261" s="4">
        <v>311.3</v>
      </c>
      <c r="M2261" s="12">
        <f>Transaction_2[[#This Row],[total_amount]]*(1-Transaction_2[[#This Row],[discount_percentage]]/100)</f>
        <v>311.3</v>
      </c>
      <c r="N2261" s="12">
        <f>Transaction_2[[#This Row],[total_amount]]-(Transaction_2[[#This Row],[total_amount]]*Transaction_2[[#This Row],[discount_percentage]]/100)</f>
        <v>311.3</v>
      </c>
      <c r="O2261" s="4" t="s">
        <v>31</v>
      </c>
      <c r="P2261" s="4" t="s">
        <v>32</v>
      </c>
      <c r="Q2261" s="4">
        <v>1</v>
      </c>
      <c r="R2261" s="4" t="s">
        <v>6029</v>
      </c>
      <c r="S2261" s="4" t="b">
        <v>0</v>
      </c>
      <c r="T2261" s="4">
        <v>0</v>
      </c>
      <c r="U2261" s="4" t="s">
        <v>6006</v>
      </c>
      <c r="V2261" s="4">
        <v>11.51</v>
      </c>
      <c r="W2261" s="4">
        <v>15</v>
      </c>
      <c r="X2261" s="4" t="s">
        <v>6007</v>
      </c>
      <c r="Y2261" s="4" t="b">
        <v>0</v>
      </c>
      <c r="Z2261" s="4" t="b">
        <v>0</v>
      </c>
      <c r="AA2261" s="4" t="b">
        <v>0</v>
      </c>
      <c r="AB2261" s="4" t="b">
        <v>0</v>
      </c>
      <c r="AC2261" s="4" t="b">
        <v>0</v>
      </c>
    </row>
    <row r="2262" spans="1:29" x14ac:dyDescent="0.25">
      <c r="A2262" s="4" t="s">
        <v>4536</v>
      </c>
      <c r="B2262" s="4" t="s">
        <v>4537</v>
      </c>
      <c r="C2262" s="9">
        <v>45490</v>
      </c>
      <c r="D2262" s="9" t="str">
        <f>TEXT(Transaction_2[[#This Row],[transaction_date]],"yyyy")</f>
        <v>2024</v>
      </c>
      <c r="E2262" s="9" t="str">
        <f>TEXT(Transaction_2[[#This Row],[transaction_date]],"mmm")</f>
        <v>Jul</v>
      </c>
      <c r="F2262" s="4">
        <v>78</v>
      </c>
      <c r="G2262" s="4" t="s">
        <v>6011</v>
      </c>
      <c r="H2262" s="4" t="s">
        <v>115</v>
      </c>
      <c r="I2262" s="4" t="s">
        <v>6030</v>
      </c>
      <c r="J2262" s="4">
        <v>1</v>
      </c>
      <c r="K2262" s="4">
        <v>56.54</v>
      </c>
      <c r="L2262" s="4">
        <v>56.54</v>
      </c>
      <c r="M2262" s="12">
        <f>Transaction_2[[#This Row],[total_amount]]*(1-Transaction_2[[#This Row],[discount_percentage]]/100)</f>
        <v>56.54</v>
      </c>
      <c r="N2262" s="12">
        <f>Transaction_2[[#This Row],[total_amount]]-(Transaction_2[[#This Row],[total_amount]]*Transaction_2[[#This Row],[discount_percentage]]/100)</f>
        <v>56.54</v>
      </c>
      <c r="O2262" s="4" t="s">
        <v>54</v>
      </c>
      <c r="P2262" s="4" t="s">
        <v>32</v>
      </c>
      <c r="Q2262" s="4">
        <v>30</v>
      </c>
      <c r="R2262" s="4" t="s">
        <v>6010</v>
      </c>
      <c r="S2262" s="4" t="b">
        <v>0</v>
      </c>
      <c r="T2262" s="4">
        <v>0</v>
      </c>
      <c r="U2262" s="4" t="s">
        <v>6006</v>
      </c>
      <c r="V2262" s="4">
        <v>8.6</v>
      </c>
      <c r="W2262" s="4">
        <v>23</v>
      </c>
      <c r="X2262" s="4" t="s">
        <v>6007</v>
      </c>
      <c r="Y2262" s="4" t="b">
        <v>0</v>
      </c>
      <c r="Z2262" s="4" t="b">
        <v>0</v>
      </c>
      <c r="AA2262" s="4" t="b">
        <v>0</v>
      </c>
      <c r="AB2262" s="4" t="b">
        <v>0</v>
      </c>
      <c r="AC2262" s="4" t="b">
        <v>0</v>
      </c>
    </row>
    <row r="2263" spans="1:29" x14ac:dyDescent="0.25">
      <c r="A2263" s="4" t="s">
        <v>4538</v>
      </c>
      <c r="B2263" s="4" t="s">
        <v>4539</v>
      </c>
      <c r="C2263" s="9">
        <v>45500</v>
      </c>
      <c r="D2263" s="9" t="str">
        <f>TEXT(Transaction_2[[#This Row],[transaction_date]],"yyyy")</f>
        <v>2024</v>
      </c>
      <c r="E2263" s="9" t="str">
        <f>TEXT(Transaction_2[[#This Row],[transaction_date]],"mmm")</f>
        <v>Jul</v>
      </c>
      <c r="F2263" s="4">
        <v>22</v>
      </c>
      <c r="G2263" s="4" t="s">
        <v>6003</v>
      </c>
      <c r="H2263" s="4" t="s">
        <v>65</v>
      </c>
      <c r="I2263" s="4" t="s">
        <v>6025</v>
      </c>
      <c r="J2263" s="4">
        <v>1</v>
      </c>
      <c r="K2263" s="4">
        <v>288.83</v>
      </c>
      <c r="L2263" s="4">
        <v>288.83</v>
      </c>
      <c r="M2263" s="12">
        <f>Transaction_2[[#This Row],[total_amount]]*(1-Transaction_2[[#This Row],[discount_percentage]]/100)</f>
        <v>288.83</v>
      </c>
      <c r="N2263" s="12">
        <f>Transaction_2[[#This Row],[total_amount]]-(Transaction_2[[#This Row],[total_amount]]*Transaction_2[[#This Row],[discount_percentage]]/100)</f>
        <v>288.83</v>
      </c>
      <c r="O2263" s="4" t="s">
        <v>23</v>
      </c>
      <c r="P2263" s="4" t="s">
        <v>24</v>
      </c>
      <c r="Q2263" s="4">
        <v>49</v>
      </c>
      <c r="R2263" s="4" t="s">
        <v>6010</v>
      </c>
      <c r="S2263" s="4" t="b">
        <v>0</v>
      </c>
      <c r="T2263" s="4">
        <v>0</v>
      </c>
      <c r="U2263" s="4" t="s">
        <v>6006</v>
      </c>
      <c r="V2263" s="4">
        <v>24.66</v>
      </c>
      <c r="W2263" s="4">
        <v>27</v>
      </c>
      <c r="X2263" s="4" t="s">
        <v>6007</v>
      </c>
      <c r="Y2263" s="4" t="b">
        <v>0</v>
      </c>
      <c r="Z2263" s="4" t="b">
        <v>0</v>
      </c>
      <c r="AA2263" s="4" t="b">
        <v>0</v>
      </c>
      <c r="AB2263" s="4" t="b">
        <v>0</v>
      </c>
      <c r="AC2263" s="4" t="b">
        <v>0</v>
      </c>
    </row>
    <row r="2264" spans="1:29" x14ac:dyDescent="0.25">
      <c r="A2264" s="4" t="s">
        <v>4540</v>
      </c>
      <c r="B2264" s="4" t="s">
        <v>4541</v>
      </c>
      <c r="C2264" s="9">
        <v>45633</v>
      </c>
      <c r="D2264" s="9" t="str">
        <f>TEXT(Transaction_2[[#This Row],[transaction_date]],"yyyy")</f>
        <v>2024</v>
      </c>
      <c r="E2264" s="9" t="str">
        <f>TEXT(Transaction_2[[#This Row],[transaction_date]],"mmm")</f>
        <v>Dec</v>
      </c>
      <c r="F2264" s="4">
        <v>66</v>
      </c>
      <c r="G2264" s="4" t="s">
        <v>6008</v>
      </c>
      <c r="H2264" s="4" t="s">
        <v>65</v>
      </c>
      <c r="I2264" s="4" t="s">
        <v>6025</v>
      </c>
      <c r="J2264" s="4">
        <v>4</v>
      </c>
      <c r="K2264" s="4">
        <v>91.47</v>
      </c>
      <c r="L2264" s="4">
        <v>365.9</v>
      </c>
      <c r="M2264" s="12">
        <f>Transaction_2[[#This Row],[total_amount]]*(1-Transaction_2[[#This Row],[discount_percentage]]/100)</f>
        <v>265.27749999999997</v>
      </c>
      <c r="N2264" s="12">
        <f>Transaction_2[[#This Row],[total_amount]]-(Transaction_2[[#This Row],[total_amount]]*Transaction_2[[#This Row],[discount_percentage]]/100)</f>
        <v>265.27749999999997</v>
      </c>
      <c r="O2264" s="4" t="s">
        <v>54</v>
      </c>
      <c r="P2264" s="4" t="s">
        <v>24</v>
      </c>
      <c r="Q2264" s="4">
        <v>39</v>
      </c>
      <c r="R2264" s="4" t="s">
        <v>6010</v>
      </c>
      <c r="S2264" s="4" t="b">
        <v>1</v>
      </c>
      <c r="T2264" s="4">
        <v>27.5</v>
      </c>
      <c r="U2264" s="4" t="s">
        <v>6014</v>
      </c>
      <c r="V2264" s="4">
        <v>17.440000000000001</v>
      </c>
      <c r="W2264" s="4">
        <v>24</v>
      </c>
      <c r="X2264" s="4" t="s">
        <v>6007</v>
      </c>
      <c r="Y2264" s="4" t="b">
        <v>0</v>
      </c>
      <c r="Z2264" s="4" t="b">
        <v>0</v>
      </c>
      <c r="AA2264" s="4" t="b">
        <v>0</v>
      </c>
      <c r="AB2264" s="4" t="b">
        <v>0</v>
      </c>
      <c r="AC2264" s="4" t="b">
        <v>0</v>
      </c>
    </row>
    <row r="2265" spans="1:29" x14ac:dyDescent="0.25">
      <c r="A2265" s="4" t="s">
        <v>4542</v>
      </c>
      <c r="B2265" s="4" t="s">
        <v>4543</v>
      </c>
      <c r="C2265" s="9">
        <v>45717</v>
      </c>
      <c r="D2265" s="9" t="str">
        <f>TEXT(Transaction_2[[#This Row],[transaction_date]],"yyyy")</f>
        <v>2025</v>
      </c>
      <c r="E2265" s="9" t="str">
        <f>TEXT(Transaction_2[[#This Row],[transaction_date]],"mmm")</f>
        <v>Mar</v>
      </c>
      <c r="F2265" s="4">
        <v>37</v>
      </c>
      <c r="G2265" s="4" t="s">
        <v>6017</v>
      </c>
      <c r="H2265" s="4" t="s">
        <v>27</v>
      </c>
      <c r="I2265" s="4" t="s">
        <v>6009</v>
      </c>
      <c r="J2265" s="4">
        <v>3</v>
      </c>
      <c r="K2265" s="4">
        <v>170.53</v>
      </c>
      <c r="L2265" s="4">
        <v>511.6</v>
      </c>
      <c r="M2265" s="12">
        <f>Transaction_2[[#This Row],[total_amount]]*(1-Transaction_2[[#This Row],[discount_percentage]]/100)</f>
        <v>511.6</v>
      </c>
      <c r="N2265" s="12">
        <f>Transaction_2[[#This Row],[total_amount]]-(Transaction_2[[#This Row],[total_amount]]*Transaction_2[[#This Row],[discount_percentage]]/100)</f>
        <v>511.6</v>
      </c>
      <c r="O2265" s="4" t="s">
        <v>54</v>
      </c>
      <c r="P2265" s="4" t="s">
        <v>32</v>
      </c>
      <c r="Q2265" s="4">
        <v>6</v>
      </c>
      <c r="R2265" s="4" t="s">
        <v>6005</v>
      </c>
      <c r="S2265" s="4" t="b">
        <v>0</v>
      </c>
      <c r="T2265" s="4">
        <v>0</v>
      </c>
      <c r="U2265" s="4" t="s">
        <v>6006</v>
      </c>
      <c r="V2265" s="4">
        <v>8.5</v>
      </c>
      <c r="W2265" s="4">
        <v>23</v>
      </c>
      <c r="X2265" s="4" t="s">
        <v>6007</v>
      </c>
      <c r="Y2265" s="4" t="b">
        <v>0</v>
      </c>
      <c r="Z2265" s="4" t="b">
        <v>0</v>
      </c>
      <c r="AA2265" s="4" t="b">
        <v>1</v>
      </c>
      <c r="AB2265" s="4" t="b">
        <v>1</v>
      </c>
      <c r="AC2265" s="4" t="b">
        <v>0</v>
      </c>
    </row>
    <row r="2266" spans="1:29" x14ac:dyDescent="0.25">
      <c r="A2266" s="4" t="s">
        <v>4544</v>
      </c>
      <c r="B2266" s="4" t="s">
        <v>4545</v>
      </c>
      <c r="C2266" s="9">
        <v>45656</v>
      </c>
      <c r="D2266" s="9" t="str">
        <f>TEXT(Transaction_2[[#This Row],[transaction_date]],"yyyy")</f>
        <v>2024</v>
      </c>
      <c r="E2266" s="9" t="str">
        <f>TEXT(Transaction_2[[#This Row],[transaction_date]],"mmm")</f>
        <v>Dec</v>
      </c>
      <c r="F2266" s="4">
        <v>25</v>
      </c>
      <c r="G2266" s="4" t="s">
        <v>6003</v>
      </c>
      <c r="H2266" s="4" t="s">
        <v>62</v>
      </c>
      <c r="I2266" s="4" t="s">
        <v>6024</v>
      </c>
      <c r="J2266" s="4">
        <v>4</v>
      </c>
      <c r="K2266" s="4">
        <v>283.72000000000003</v>
      </c>
      <c r="L2266" s="4">
        <v>1134.8800000000001</v>
      </c>
      <c r="M2266" s="12">
        <f>Transaction_2[[#This Row],[total_amount]]*(1-Transaction_2[[#This Row],[discount_percentage]]/100)</f>
        <v>1134.8800000000001</v>
      </c>
      <c r="N2266" s="12">
        <f>Transaction_2[[#This Row],[total_amount]]-(Transaction_2[[#This Row],[total_amount]]*Transaction_2[[#This Row],[discount_percentage]]/100)</f>
        <v>1134.8800000000001</v>
      </c>
      <c r="O2266" s="4" t="s">
        <v>23</v>
      </c>
      <c r="P2266" s="4" t="s">
        <v>36</v>
      </c>
      <c r="Q2266" s="4">
        <v>16</v>
      </c>
      <c r="R2266" s="4" t="s">
        <v>6005</v>
      </c>
      <c r="S2266" s="4" t="b">
        <v>0</v>
      </c>
      <c r="T2266" s="4">
        <v>0</v>
      </c>
      <c r="U2266" s="4" t="s">
        <v>6006</v>
      </c>
      <c r="V2266" s="4">
        <v>18.670000000000002</v>
      </c>
      <c r="W2266" s="4">
        <v>29</v>
      </c>
      <c r="X2266" s="4" t="s">
        <v>6007</v>
      </c>
      <c r="Y2266" s="4" t="b">
        <v>0</v>
      </c>
      <c r="Z2266" s="4" t="b">
        <v>0</v>
      </c>
      <c r="AA2266" s="4" t="b">
        <v>1</v>
      </c>
      <c r="AB2266" s="4" t="b">
        <v>1</v>
      </c>
      <c r="AC2266" s="4" t="b">
        <v>0</v>
      </c>
    </row>
    <row r="2267" spans="1:29" x14ac:dyDescent="0.25">
      <c r="A2267" s="4" t="s">
        <v>4546</v>
      </c>
      <c r="B2267" s="4" t="s">
        <v>4547</v>
      </c>
      <c r="C2267" s="9">
        <v>45590</v>
      </c>
      <c r="D2267" s="9" t="str">
        <f>TEXT(Transaction_2[[#This Row],[transaction_date]],"yyyy")</f>
        <v>2024</v>
      </c>
      <c r="E2267" s="9" t="str">
        <f>TEXT(Transaction_2[[#This Row],[transaction_date]],"mmm")</f>
        <v>Oct</v>
      </c>
      <c r="F2267" s="4">
        <v>46</v>
      </c>
      <c r="G2267" s="4" t="s">
        <v>6021</v>
      </c>
      <c r="H2267" s="4" t="s">
        <v>80</v>
      </c>
      <c r="I2267" s="4" t="s">
        <v>6026</v>
      </c>
      <c r="J2267" s="4">
        <v>4</v>
      </c>
      <c r="K2267" s="4">
        <v>130.36000000000001</v>
      </c>
      <c r="L2267" s="4">
        <v>521.45000000000005</v>
      </c>
      <c r="M2267" s="12">
        <f>Transaction_2[[#This Row],[total_amount]]*(1-Transaction_2[[#This Row],[discount_percentage]]/100)</f>
        <v>521.45000000000005</v>
      </c>
      <c r="N2267" s="12">
        <f>Transaction_2[[#This Row],[total_amount]]-(Transaction_2[[#This Row],[total_amount]]*Transaction_2[[#This Row],[discount_percentage]]/100)</f>
        <v>521.45000000000005</v>
      </c>
      <c r="O2267" s="4" t="s">
        <v>31</v>
      </c>
      <c r="P2267" s="4" t="s">
        <v>24</v>
      </c>
      <c r="Q2267" s="4">
        <v>36</v>
      </c>
      <c r="R2267" s="4" t="s">
        <v>6010</v>
      </c>
      <c r="S2267" s="4" t="b">
        <v>0</v>
      </c>
      <c r="T2267" s="4">
        <v>0</v>
      </c>
      <c r="U2267" s="4" t="s">
        <v>6006</v>
      </c>
      <c r="V2267" s="4">
        <v>24.86</v>
      </c>
      <c r="W2267" s="4">
        <v>27</v>
      </c>
      <c r="X2267" s="4" t="s">
        <v>6007</v>
      </c>
      <c r="Y2267" s="4" t="b">
        <v>0</v>
      </c>
      <c r="Z2267" s="4" t="b">
        <v>0</v>
      </c>
      <c r="AA2267" s="4" t="b">
        <v>0</v>
      </c>
      <c r="AB2267" s="4" t="b">
        <v>0</v>
      </c>
      <c r="AC2267" s="4" t="b">
        <v>0</v>
      </c>
    </row>
    <row r="2268" spans="1:29" x14ac:dyDescent="0.25">
      <c r="A2268" s="4" t="s">
        <v>4548</v>
      </c>
      <c r="B2268" s="4" t="s">
        <v>4549</v>
      </c>
      <c r="C2268" s="9">
        <v>45834</v>
      </c>
      <c r="D2268" s="9" t="str">
        <f>TEXT(Transaction_2[[#This Row],[transaction_date]],"yyyy")</f>
        <v>2025</v>
      </c>
      <c r="E2268" s="9" t="str">
        <f>TEXT(Transaction_2[[#This Row],[transaction_date]],"mmm")</f>
        <v>Jun</v>
      </c>
      <c r="F2268" s="4">
        <v>77</v>
      </c>
      <c r="G2268" s="4" t="s">
        <v>6011</v>
      </c>
      <c r="H2268" s="4" t="s">
        <v>35</v>
      </c>
      <c r="I2268" s="4" t="s">
        <v>6013</v>
      </c>
      <c r="J2268" s="4">
        <v>2</v>
      </c>
      <c r="K2268" s="4">
        <v>153.82</v>
      </c>
      <c r="L2268" s="4">
        <v>307.64</v>
      </c>
      <c r="M2268" s="12">
        <f>Transaction_2[[#This Row],[total_amount]]*(1-Transaction_2[[#This Row],[discount_percentage]]/100)</f>
        <v>307.64</v>
      </c>
      <c r="N2268" s="12">
        <f>Transaction_2[[#This Row],[total_amount]]-(Transaction_2[[#This Row],[total_amount]]*Transaction_2[[#This Row],[discount_percentage]]/100)</f>
        <v>307.64</v>
      </c>
      <c r="O2268" s="4" t="s">
        <v>28</v>
      </c>
      <c r="P2268" s="4" t="s">
        <v>24</v>
      </c>
      <c r="Q2268" s="4">
        <v>48</v>
      </c>
      <c r="R2268" s="4" t="s">
        <v>6010</v>
      </c>
      <c r="S2268" s="4" t="b">
        <v>0</v>
      </c>
      <c r="T2268" s="4">
        <v>0</v>
      </c>
      <c r="U2268" s="4" t="s">
        <v>6006</v>
      </c>
      <c r="V2268" s="4">
        <v>19.95</v>
      </c>
      <c r="W2268" s="4">
        <v>23</v>
      </c>
      <c r="X2268" s="4" t="s">
        <v>6007</v>
      </c>
      <c r="Y2268" s="4" t="b">
        <v>0</v>
      </c>
      <c r="Z2268" s="4" t="b">
        <v>0</v>
      </c>
      <c r="AA2268" s="4" t="b">
        <v>0</v>
      </c>
      <c r="AB2268" s="4" t="b">
        <v>0</v>
      </c>
      <c r="AC2268" s="4" t="b">
        <v>0</v>
      </c>
    </row>
    <row r="2269" spans="1:29" x14ac:dyDescent="0.25">
      <c r="A2269" s="4" t="s">
        <v>4550</v>
      </c>
      <c r="B2269" s="4" t="s">
        <v>4551</v>
      </c>
      <c r="C2269" s="9">
        <v>45641</v>
      </c>
      <c r="D2269" s="9" t="str">
        <f>TEXT(Transaction_2[[#This Row],[transaction_date]],"yyyy")</f>
        <v>2024</v>
      </c>
      <c r="E2269" s="9" t="str">
        <f>TEXT(Transaction_2[[#This Row],[transaction_date]],"mmm")</f>
        <v>Dec</v>
      </c>
      <c r="F2269" s="4">
        <v>36</v>
      </c>
      <c r="G2269" s="4" t="s">
        <v>6017</v>
      </c>
      <c r="H2269" s="4" t="s">
        <v>35</v>
      </c>
      <c r="I2269" s="4" t="s">
        <v>6013</v>
      </c>
      <c r="J2269" s="4">
        <v>15</v>
      </c>
      <c r="K2269" s="4">
        <v>62.9</v>
      </c>
      <c r="L2269" s="4">
        <v>943.56</v>
      </c>
      <c r="M2269" s="12">
        <f>Transaction_2[[#This Row],[total_amount]]*(1-Transaction_2[[#This Row],[discount_percentage]]/100)</f>
        <v>943.56</v>
      </c>
      <c r="N2269" s="12">
        <f>Transaction_2[[#This Row],[total_amount]]-(Transaction_2[[#This Row],[total_amount]]*Transaction_2[[#This Row],[discount_percentage]]/100)</f>
        <v>943.56</v>
      </c>
      <c r="O2269" s="4" t="s">
        <v>90</v>
      </c>
      <c r="P2269" s="4" t="s">
        <v>36</v>
      </c>
      <c r="Q2269" s="4">
        <v>0</v>
      </c>
      <c r="R2269" s="4" t="s">
        <v>6027</v>
      </c>
      <c r="S2269" s="4" t="b">
        <v>0</v>
      </c>
      <c r="T2269" s="4">
        <v>0</v>
      </c>
      <c r="U2269" s="4" t="s">
        <v>6006</v>
      </c>
      <c r="V2269" s="4">
        <v>11.19</v>
      </c>
      <c r="W2269" s="4">
        <v>26</v>
      </c>
      <c r="X2269" s="4" t="s">
        <v>6007</v>
      </c>
      <c r="Y2269" s="4" t="b">
        <v>0</v>
      </c>
      <c r="Z2269" s="4" t="b">
        <v>1</v>
      </c>
      <c r="AA2269" s="4" t="b">
        <v>1</v>
      </c>
      <c r="AB2269" s="4" t="b">
        <v>0</v>
      </c>
      <c r="AC2269" s="4" t="b">
        <v>1</v>
      </c>
    </row>
    <row r="2270" spans="1:29" x14ac:dyDescent="0.25">
      <c r="A2270" s="4" t="s">
        <v>4552</v>
      </c>
      <c r="B2270" s="4" t="s">
        <v>4553</v>
      </c>
      <c r="C2270" s="9">
        <v>45620</v>
      </c>
      <c r="D2270" s="9" t="str">
        <f>TEXT(Transaction_2[[#This Row],[transaction_date]],"yyyy")</f>
        <v>2024</v>
      </c>
      <c r="E2270" s="9" t="str">
        <f>TEXT(Transaction_2[[#This Row],[transaction_date]],"mmm")</f>
        <v>Nov</v>
      </c>
      <c r="F2270" s="4">
        <v>44</v>
      </c>
      <c r="G2270" s="4" t="s">
        <v>6021</v>
      </c>
      <c r="H2270" s="4" t="s">
        <v>65</v>
      </c>
      <c r="I2270" s="4" t="s">
        <v>6025</v>
      </c>
      <c r="J2270" s="4">
        <v>12</v>
      </c>
      <c r="K2270" s="4">
        <v>10.8</v>
      </c>
      <c r="L2270" s="4">
        <v>129.63999999999999</v>
      </c>
      <c r="M2270" s="12">
        <f>Transaction_2[[#This Row],[total_amount]]*(1-Transaction_2[[#This Row],[discount_percentage]]/100)</f>
        <v>129.63999999999999</v>
      </c>
      <c r="N2270" s="12">
        <f>Transaction_2[[#This Row],[total_amount]]-(Transaction_2[[#This Row],[total_amount]]*Transaction_2[[#This Row],[discount_percentage]]/100)</f>
        <v>129.63999999999999</v>
      </c>
      <c r="O2270" s="4" t="s">
        <v>90</v>
      </c>
      <c r="P2270" s="4" t="s">
        <v>36</v>
      </c>
      <c r="Q2270" s="4">
        <v>3</v>
      </c>
      <c r="R2270" s="4" t="s">
        <v>6023</v>
      </c>
      <c r="S2270" s="4" t="b">
        <v>0</v>
      </c>
      <c r="T2270" s="4">
        <v>0</v>
      </c>
      <c r="U2270" s="4" t="s">
        <v>6006</v>
      </c>
      <c r="V2270" s="4">
        <v>7.36</v>
      </c>
      <c r="W2270" s="4">
        <v>14</v>
      </c>
      <c r="X2270" s="4" t="s">
        <v>6020</v>
      </c>
      <c r="Y2270" s="4" t="b">
        <v>0</v>
      </c>
      <c r="Z2270" s="4" t="b">
        <v>1</v>
      </c>
      <c r="AA2270" s="4" t="b">
        <v>0</v>
      </c>
      <c r="AB2270" s="4" t="b">
        <v>0</v>
      </c>
      <c r="AC2270" s="4" t="b">
        <v>1</v>
      </c>
    </row>
    <row r="2271" spans="1:29" x14ac:dyDescent="0.25">
      <c r="A2271" s="4" t="s">
        <v>4554</v>
      </c>
      <c r="B2271" s="4" t="s">
        <v>4555</v>
      </c>
      <c r="C2271" s="9">
        <v>45553</v>
      </c>
      <c r="D2271" s="9" t="str">
        <f>TEXT(Transaction_2[[#This Row],[transaction_date]],"yyyy")</f>
        <v>2024</v>
      </c>
      <c r="E2271" s="9" t="str">
        <f>TEXT(Transaction_2[[#This Row],[transaction_date]],"mmm")</f>
        <v>Sep</v>
      </c>
      <c r="F2271" s="4">
        <v>71</v>
      </c>
      <c r="G2271" s="4" t="s">
        <v>6011</v>
      </c>
      <c r="H2271" s="4" t="s">
        <v>44</v>
      </c>
      <c r="I2271" s="4" t="s">
        <v>6019</v>
      </c>
      <c r="J2271" s="4">
        <v>2</v>
      </c>
      <c r="K2271" s="4">
        <v>54.57</v>
      </c>
      <c r="L2271" s="4">
        <v>109.14</v>
      </c>
      <c r="M2271" s="12">
        <f>Transaction_2[[#This Row],[total_amount]]*(1-Transaction_2[[#This Row],[discount_percentage]]/100)</f>
        <v>109.14</v>
      </c>
      <c r="N2271" s="12">
        <f>Transaction_2[[#This Row],[total_amount]]-(Transaction_2[[#This Row],[total_amount]]*Transaction_2[[#This Row],[discount_percentage]]/100)</f>
        <v>109.14</v>
      </c>
      <c r="O2271" s="4" t="s">
        <v>23</v>
      </c>
      <c r="P2271" s="4" t="s">
        <v>24</v>
      </c>
      <c r="Q2271" s="4">
        <v>26</v>
      </c>
      <c r="R2271" s="4" t="s">
        <v>6010</v>
      </c>
      <c r="S2271" s="4" t="b">
        <v>0</v>
      </c>
      <c r="T2271" s="4">
        <v>0</v>
      </c>
      <c r="U2271" s="4" t="s">
        <v>6006</v>
      </c>
      <c r="V2271" s="4">
        <v>20.010000000000002</v>
      </c>
      <c r="W2271" s="4">
        <v>12</v>
      </c>
      <c r="X2271" s="4" t="s">
        <v>6020</v>
      </c>
      <c r="Y2271" s="4" t="b">
        <v>0</v>
      </c>
      <c r="Z2271" s="4" t="b">
        <v>0</v>
      </c>
      <c r="AA2271" s="4" t="b">
        <v>0</v>
      </c>
      <c r="AB2271" s="4" t="b">
        <v>0</v>
      </c>
      <c r="AC2271" s="4" t="b">
        <v>0</v>
      </c>
    </row>
    <row r="2272" spans="1:29" x14ac:dyDescent="0.25">
      <c r="A2272" s="4" t="s">
        <v>4556</v>
      </c>
      <c r="B2272" s="4" t="s">
        <v>4557</v>
      </c>
      <c r="C2272" s="9">
        <v>45776</v>
      </c>
      <c r="D2272" s="9" t="str">
        <f>TEXT(Transaction_2[[#This Row],[transaction_date]],"yyyy")</f>
        <v>2025</v>
      </c>
      <c r="E2272" s="9" t="str">
        <f>TEXT(Transaction_2[[#This Row],[transaction_date]],"mmm")</f>
        <v>Apr</v>
      </c>
      <c r="F2272" s="4">
        <v>54</v>
      </c>
      <c r="G2272" s="4" t="s">
        <v>6012</v>
      </c>
      <c r="H2272" s="4" t="s">
        <v>53</v>
      </c>
      <c r="I2272" s="4" t="s">
        <v>6022</v>
      </c>
      <c r="J2272" s="4">
        <v>7</v>
      </c>
      <c r="K2272" s="4">
        <v>15.58</v>
      </c>
      <c r="L2272" s="4">
        <v>109.07</v>
      </c>
      <c r="M2272" s="12">
        <f>Transaction_2[[#This Row],[total_amount]]*(1-Transaction_2[[#This Row],[discount_percentage]]/100)</f>
        <v>109.07</v>
      </c>
      <c r="N2272" s="12">
        <f>Transaction_2[[#This Row],[total_amount]]-(Transaction_2[[#This Row],[total_amount]]*Transaction_2[[#This Row],[discount_percentage]]/100)</f>
        <v>109.07</v>
      </c>
      <c r="O2272" s="4" t="s">
        <v>28</v>
      </c>
      <c r="P2272" s="4" t="s">
        <v>57</v>
      </c>
      <c r="Q2272" s="4">
        <v>0</v>
      </c>
      <c r="R2272" s="4" t="s">
        <v>6027</v>
      </c>
      <c r="S2272" s="4" t="b">
        <v>0</v>
      </c>
      <c r="T2272" s="4">
        <v>0</v>
      </c>
      <c r="U2272" s="4" t="s">
        <v>6006</v>
      </c>
      <c r="V2272" s="4">
        <v>15.84</v>
      </c>
      <c r="W2272" s="4">
        <v>19</v>
      </c>
      <c r="X2272" s="4" t="s">
        <v>6007</v>
      </c>
      <c r="Y2272" s="4" t="b">
        <v>0</v>
      </c>
      <c r="Z2272" s="4" t="b">
        <v>0</v>
      </c>
      <c r="AA2272" s="4" t="b">
        <v>0</v>
      </c>
      <c r="AB2272" s="4" t="b">
        <v>0</v>
      </c>
      <c r="AC2272" s="4" t="b">
        <v>1</v>
      </c>
    </row>
    <row r="2273" spans="1:29" x14ac:dyDescent="0.25">
      <c r="A2273" s="4" t="s">
        <v>4558</v>
      </c>
      <c r="B2273" s="4" t="s">
        <v>4559</v>
      </c>
      <c r="C2273" s="9">
        <v>45691</v>
      </c>
      <c r="D2273" s="9" t="str">
        <f>TEXT(Transaction_2[[#This Row],[transaction_date]],"yyyy")</f>
        <v>2025</v>
      </c>
      <c r="E2273" s="9" t="str">
        <f>TEXT(Transaction_2[[#This Row],[transaction_date]],"mmm")</f>
        <v>Feb</v>
      </c>
      <c r="F2273" s="4">
        <v>25</v>
      </c>
      <c r="G2273" s="4" t="s">
        <v>6003</v>
      </c>
      <c r="H2273" s="4" t="s">
        <v>44</v>
      </c>
      <c r="I2273" s="4" t="s">
        <v>6019</v>
      </c>
      <c r="J2273" s="4">
        <v>13</v>
      </c>
      <c r="K2273" s="4">
        <v>41.03</v>
      </c>
      <c r="L2273" s="4">
        <v>533.38</v>
      </c>
      <c r="M2273" s="12">
        <f>Transaction_2[[#This Row],[total_amount]]*(1-Transaction_2[[#This Row],[discount_percentage]]/100)</f>
        <v>354.16431999999998</v>
      </c>
      <c r="N2273" s="12">
        <f>Transaction_2[[#This Row],[total_amount]]-(Transaction_2[[#This Row],[total_amount]]*Transaction_2[[#This Row],[discount_percentage]]/100)</f>
        <v>354.16431999999998</v>
      </c>
      <c r="O2273" s="4" t="s">
        <v>90</v>
      </c>
      <c r="P2273" s="4" t="s">
        <v>36</v>
      </c>
      <c r="Q2273" s="4">
        <v>2</v>
      </c>
      <c r="R2273" s="4" t="s">
        <v>6023</v>
      </c>
      <c r="S2273" s="4" t="b">
        <v>1</v>
      </c>
      <c r="T2273" s="4">
        <v>33.6</v>
      </c>
      <c r="U2273" s="4" t="s">
        <v>6014</v>
      </c>
      <c r="V2273" s="4">
        <v>20.32</v>
      </c>
      <c r="W2273" s="4">
        <v>3</v>
      </c>
      <c r="X2273" s="4" t="s">
        <v>6016</v>
      </c>
      <c r="Y2273" s="4" t="b">
        <v>1</v>
      </c>
      <c r="Z2273" s="4" t="b">
        <v>0</v>
      </c>
      <c r="AA2273" s="4" t="b">
        <v>0</v>
      </c>
      <c r="AB2273" s="4" t="b">
        <v>1</v>
      </c>
      <c r="AC2273" s="4" t="b">
        <v>1</v>
      </c>
    </row>
    <row r="2274" spans="1:29" x14ac:dyDescent="0.25">
      <c r="A2274" s="4" t="s">
        <v>4560</v>
      </c>
      <c r="B2274" s="4" t="s">
        <v>4561</v>
      </c>
      <c r="C2274" s="9">
        <v>45577</v>
      </c>
      <c r="D2274" s="9" t="str">
        <f>TEXT(Transaction_2[[#This Row],[transaction_date]],"yyyy")</f>
        <v>2024</v>
      </c>
      <c r="E2274" s="9" t="str">
        <f>TEXT(Transaction_2[[#This Row],[transaction_date]],"mmm")</f>
        <v>Oct</v>
      </c>
      <c r="F2274" s="4">
        <v>47</v>
      </c>
      <c r="G2274" s="4" t="s">
        <v>6021</v>
      </c>
      <c r="H2274" s="4" t="s">
        <v>39</v>
      </c>
      <c r="I2274" s="4" t="s">
        <v>6015</v>
      </c>
      <c r="J2274" s="4">
        <v>15</v>
      </c>
      <c r="K2274" s="4">
        <v>18.34</v>
      </c>
      <c r="L2274" s="4">
        <v>275.04000000000002</v>
      </c>
      <c r="M2274" s="12">
        <f>Transaction_2[[#This Row],[total_amount]]*(1-Transaction_2[[#This Row],[discount_percentage]]/100)</f>
        <v>221.68224000000004</v>
      </c>
      <c r="N2274" s="12">
        <f>Transaction_2[[#This Row],[total_amount]]-(Transaction_2[[#This Row],[total_amount]]*Transaction_2[[#This Row],[discount_percentage]]/100)</f>
        <v>221.68224000000004</v>
      </c>
      <c r="O2274" s="4" t="s">
        <v>31</v>
      </c>
      <c r="P2274" s="4" t="s">
        <v>57</v>
      </c>
      <c r="Q2274" s="4">
        <v>3</v>
      </c>
      <c r="R2274" s="4" t="s">
        <v>6023</v>
      </c>
      <c r="S2274" s="4" t="b">
        <v>1</v>
      </c>
      <c r="T2274" s="4">
        <v>19.399999999999999</v>
      </c>
      <c r="U2274" s="4" t="s">
        <v>6028</v>
      </c>
      <c r="V2274" s="4">
        <v>11.32</v>
      </c>
      <c r="W2274" s="4">
        <v>9</v>
      </c>
      <c r="X2274" s="4" t="s">
        <v>6020</v>
      </c>
      <c r="Y2274" s="4" t="b">
        <v>1</v>
      </c>
      <c r="Z2274" s="4" t="b">
        <v>0</v>
      </c>
      <c r="AA2274" s="4" t="b">
        <v>0</v>
      </c>
      <c r="AB2274" s="4" t="b">
        <v>1</v>
      </c>
      <c r="AC2274" s="4" t="b">
        <v>1</v>
      </c>
    </row>
    <row r="2275" spans="1:29" x14ac:dyDescent="0.25">
      <c r="A2275" s="4" t="s">
        <v>4562</v>
      </c>
      <c r="B2275" s="4" t="s">
        <v>4563</v>
      </c>
      <c r="C2275" s="9">
        <v>45613</v>
      </c>
      <c r="D2275" s="9" t="str">
        <f>TEXT(Transaction_2[[#This Row],[transaction_date]],"yyyy")</f>
        <v>2024</v>
      </c>
      <c r="E2275" s="9" t="str">
        <f>TEXT(Transaction_2[[#This Row],[transaction_date]],"mmm")</f>
        <v>Nov</v>
      </c>
      <c r="F2275" s="4">
        <v>50</v>
      </c>
      <c r="G2275" s="4" t="s">
        <v>6012</v>
      </c>
      <c r="H2275" s="4" t="s">
        <v>65</v>
      </c>
      <c r="I2275" s="4" t="s">
        <v>6025</v>
      </c>
      <c r="J2275" s="4">
        <v>4</v>
      </c>
      <c r="K2275" s="4">
        <v>251.11</v>
      </c>
      <c r="L2275" s="4">
        <v>1004.45</v>
      </c>
      <c r="M2275" s="12">
        <f>Transaction_2[[#This Row],[total_amount]]*(1-Transaction_2[[#This Row],[discount_percentage]]/100)</f>
        <v>729.23069999999996</v>
      </c>
      <c r="N2275" s="12">
        <f>Transaction_2[[#This Row],[total_amount]]-(Transaction_2[[#This Row],[total_amount]]*Transaction_2[[#This Row],[discount_percentage]]/100)</f>
        <v>729.23070000000007</v>
      </c>
      <c r="O2275" s="4" t="s">
        <v>28</v>
      </c>
      <c r="P2275" s="4" t="s">
        <v>32</v>
      </c>
      <c r="Q2275" s="4">
        <v>11</v>
      </c>
      <c r="R2275" s="4" t="s">
        <v>6005</v>
      </c>
      <c r="S2275" s="4" t="b">
        <v>1</v>
      </c>
      <c r="T2275" s="4">
        <v>27.4</v>
      </c>
      <c r="U2275" s="4" t="s">
        <v>6014</v>
      </c>
      <c r="V2275" s="4">
        <v>8.2200000000000006</v>
      </c>
      <c r="W2275" s="4">
        <v>11</v>
      </c>
      <c r="X2275" s="4" t="s">
        <v>6020</v>
      </c>
      <c r="Y2275" s="4" t="b">
        <v>0</v>
      </c>
      <c r="Z2275" s="4" t="b">
        <v>0</v>
      </c>
      <c r="AA2275" s="4" t="b">
        <v>0</v>
      </c>
      <c r="AB2275" s="4" t="b">
        <v>0</v>
      </c>
      <c r="AC2275" s="4" t="b">
        <v>0</v>
      </c>
    </row>
    <row r="2276" spans="1:29" x14ac:dyDescent="0.25">
      <c r="A2276" s="4" t="s">
        <v>4564</v>
      </c>
      <c r="B2276" s="4" t="s">
        <v>4565</v>
      </c>
      <c r="C2276" s="9">
        <v>45828</v>
      </c>
      <c r="D2276" s="9" t="str">
        <f>TEXT(Transaction_2[[#This Row],[transaction_date]],"yyyy")</f>
        <v>2025</v>
      </c>
      <c r="E2276" s="9" t="str">
        <f>TEXT(Transaction_2[[#This Row],[transaction_date]],"mmm")</f>
        <v>Jun</v>
      </c>
      <c r="F2276" s="4">
        <v>27</v>
      </c>
      <c r="G2276" s="4" t="s">
        <v>6003</v>
      </c>
      <c r="H2276" s="4" t="s">
        <v>115</v>
      </c>
      <c r="I2276" s="4" t="s">
        <v>6030</v>
      </c>
      <c r="J2276" s="4">
        <v>4</v>
      </c>
      <c r="K2276" s="4">
        <v>54.98</v>
      </c>
      <c r="L2276" s="4">
        <v>219.91</v>
      </c>
      <c r="M2276" s="12">
        <f>Transaction_2[[#This Row],[total_amount]]*(1-Transaction_2[[#This Row],[discount_percentage]]/100)</f>
        <v>219.91</v>
      </c>
      <c r="N2276" s="12">
        <f>Transaction_2[[#This Row],[total_amount]]-(Transaction_2[[#This Row],[total_amount]]*Transaction_2[[#This Row],[discount_percentage]]/100)</f>
        <v>219.91</v>
      </c>
      <c r="O2276" s="4" t="s">
        <v>28</v>
      </c>
      <c r="P2276" s="4" t="s">
        <v>24</v>
      </c>
      <c r="Q2276" s="4">
        <v>34</v>
      </c>
      <c r="R2276" s="4" t="s">
        <v>6010</v>
      </c>
      <c r="S2276" s="4" t="b">
        <v>0</v>
      </c>
      <c r="T2276" s="4">
        <v>0</v>
      </c>
      <c r="U2276" s="4" t="s">
        <v>6006</v>
      </c>
      <c r="V2276" s="4">
        <v>5.85</v>
      </c>
      <c r="W2276" s="4">
        <v>14</v>
      </c>
      <c r="X2276" s="4" t="s">
        <v>6020</v>
      </c>
      <c r="Y2276" s="4" t="b">
        <v>0</v>
      </c>
      <c r="Z2276" s="4" t="b">
        <v>0</v>
      </c>
      <c r="AA2276" s="4" t="b">
        <v>1</v>
      </c>
      <c r="AB2276" s="4" t="b">
        <v>0</v>
      </c>
      <c r="AC2276" s="4" t="b">
        <v>0</v>
      </c>
    </row>
    <row r="2277" spans="1:29" x14ac:dyDescent="0.25">
      <c r="A2277" s="4" t="s">
        <v>4566</v>
      </c>
      <c r="B2277" s="4" t="s">
        <v>4567</v>
      </c>
      <c r="C2277" s="9">
        <v>45620</v>
      </c>
      <c r="D2277" s="9" t="str">
        <f>TEXT(Transaction_2[[#This Row],[transaction_date]],"yyyy")</f>
        <v>2024</v>
      </c>
      <c r="E2277" s="9" t="str">
        <f>TEXT(Transaction_2[[#This Row],[transaction_date]],"mmm")</f>
        <v>Nov</v>
      </c>
      <c r="F2277" s="4">
        <v>73</v>
      </c>
      <c r="G2277" s="4" t="s">
        <v>6011</v>
      </c>
      <c r="H2277" s="4" t="s">
        <v>22</v>
      </c>
      <c r="I2277" s="4" t="s">
        <v>6004</v>
      </c>
      <c r="J2277" s="4">
        <v>8</v>
      </c>
      <c r="K2277" s="4">
        <v>98.43</v>
      </c>
      <c r="L2277" s="4">
        <v>787.46</v>
      </c>
      <c r="M2277" s="12">
        <f>Transaction_2[[#This Row],[total_amount]]*(1-Transaction_2[[#This Row],[discount_percentage]]/100)</f>
        <v>787.46</v>
      </c>
      <c r="N2277" s="12">
        <f>Transaction_2[[#This Row],[total_amount]]-(Transaction_2[[#This Row],[total_amount]]*Transaction_2[[#This Row],[discount_percentage]]/100)</f>
        <v>787.46</v>
      </c>
      <c r="O2277" s="4" t="s">
        <v>28</v>
      </c>
      <c r="P2277" s="4" t="s">
        <v>57</v>
      </c>
      <c r="Q2277" s="4">
        <v>2</v>
      </c>
      <c r="R2277" s="4" t="s">
        <v>6023</v>
      </c>
      <c r="S2277" s="4" t="b">
        <v>0</v>
      </c>
      <c r="T2277" s="4">
        <v>0</v>
      </c>
      <c r="U2277" s="4" t="s">
        <v>6006</v>
      </c>
      <c r="V2277" s="4">
        <v>12.43</v>
      </c>
      <c r="W2277" s="4">
        <v>29</v>
      </c>
      <c r="X2277" s="4" t="s">
        <v>6007</v>
      </c>
      <c r="Y2277" s="4" t="b">
        <v>0</v>
      </c>
      <c r="Z2277" s="4" t="b">
        <v>0</v>
      </c>
      <c r="AA2277" s="4" t="b">
        <v>0</v>
      </c>
      <c r="AB2277" s="4" t="b">
        <v>0</v>
      </c>
      <c r="AC2277" s="4" t="b">
        <v>1</v>
      </c>
    </row>
    <row r="2278" spans="1:29" x14ac:dyDescent="0.25">
      <c r="A2278" s="4" t="s">
        <v>4568</v>
      </c>
      <c r="B2278" s="4" t="s">
        <v>4559</v>
      </c>
      <c r="C2278" s="9">
        <v>45685</v>
      </c>
      <c r="D2278" s="9" t="str">
        <f>TEXT(Transaction_2[[#This Row],[transaction_date]],"yyyy")</f>
        <v>2025</v>
      </c>
      <c r="E2278" s="9" t="str">
        <f>TEXT(Transaction_2[[#This Row],[transaction_date]],"mmm")</f>
        <v>Jan</v>
      </c>
      <c r="F2278" s="4">
        <v>58</v>
      </c>
      <c r="G2278" s="4" t="s">
        <v>6012</v>
      </c>
      <c r="H2278" s="4" t="s">
        <v>39</v>
      </c>
      <c r="I2278" s="4" t="s">
        <v>6015</v>
      </c>
      <c r="J2278" s="4">
        <v>3</v>
      </c>
      <c r="K2278" s="4">
        <v>76.33</v>
      </c>
      <c r="L2278" s="4">
        <v>228.99</v>
      </c>
      <c r="M2278" s="12">
        <f>Transaction_2[[#This Row],[total_amount]]*(1-Transaction_2[[#This Row],[discount_percentage]]/100)</f>
        <v>228.99</v>
      </c>
      <c r="N2278" s="12">
        <f>Transaction_2[[#This Row],[total_amount]]-(Transaction_2[[#This Row],[total_amount]]*Transaction_2[[#This Row],[discount_percentage]]/100)</f>
        <v>228.99</v>
      </c>
      <c r="O2278" s="4" t="s">
        <v>54</v>
      </c>
      <c r="P2278" s="4" t="s">
        <v>24</v>
      </c>
      <c r="Q2278" s="4">
        <v>1</v>
      </c>
      <c r="R2278" s="4" t="s">
        <v>6029</v>
      </c>
      <c r="S2278" s="4" t="b">
        <v>0</v>
      </c>
      <c r="T2278" s="4">
        <v>0</v>
      </c>
      <c r="U2278" s="4" t="s">
        <v>6006</v>
      </c>
      <c r="V2278" s="4">
        <v>8.59</v>
      </c>
      <c r="W2278" s="4">
        <v>1</v>
      </c>
      <c r="X2278" s="4" t="s">
        <v>6016</v>
      </c>
      <c r="Y2278" s="4" t="b">
        <v>0</v>
      </c>
      <c r="Z2278" s="4" t="b">
        <v>0</v>
      </c>
      <c r="AA2278" s="4" t="b">
        <v>1</v>
      </c>
      <c r="AB2278" s="4" t="b">
        <v>1</v>
      </c>
      <c r="AC2278" s="4" t="b">
        <v>0</v>
      </c>
    </row>
    <row r="2279" spans="1:29" x14ac:dyDescent="0.25">
      <c r="A2279" s="4" t="s">
        <v>4569</v>
      </c>
      <c r="B2279" s="4" t="s">
        <v>4570</v>
      </c>
      <c r="C2279" s="9">
        <v>45677</v>
      </c>
      <c r="D2279" s="9" t="str">
        <f>TEXT(Transaction_2[[#This Row],[transaction_date]],"yyyy")</f>
        <v>2025</v>
      </c>
      <c r="E2279" s="9" t="str">
        <f>TEXT(Transaction_2[[#This Row],[transaction_date]],"mmm")</f>
        <v>Jan</v>
      </c>
      <c r="F2279" s="4">
        <v>51</v>
      </c>
      <c r="G2279" s="4" t="s">
        <v>6012</v>
      </c>
      <c r="H2279" s="4" t="s">
        <v>44</v>
      </c>
      <c r="I2279" s="4" t="s">
        <v>6019</v>
      </c>
      <c r="J2279" s="4">
        <v>4</v>
      </c>
      <c r="K2279" s="4">
        <v>21.42</v>
      </c>
      <c r="L2279" s="4">
        <v>85.66</v>
      </c>
      <c r="M2279" s="12">
        <f>Transaction_2[[#This Row],[total_amount]]*(1-Transaction_2[[#This Row],[discount_percentage]]/100)</f>
        <v>85.66</v>
      </c>
      <c r="N2279" s="12">
        <f>Transaction_2[[#This Row],[total_amount]]-(Transaction_2[[#This Row],[total_amount]]*Transaction_2[[#This Row],[discount_percentage]]/100)</f>
        <v>85.66</v>
      </c>
      <c r="O2279" s="4" t="s">
        <v>28</v>
      </c>
      <c r="P2279" s="4" t="s">
        <v>57</v>
      </c>
      <c r="Q2279" s="4">
        <v>0</v>
      </c>
      <c r="R2279" s="4" t="s">
        <v>6027</v>
      </c>
      <c r="S2279" s="4" t="b">
        <v>0</v>
      </c>
      <c r="T2279" s="4">
        <v>0</v>
      </c>
      <c r="U2279" s="4" t="s">
        <v>6006</v>
      </c>
      <c r="V2279" s="4">
        <v>19.86</v>
      </c>
      <c r="W2279" s="4">
        <v>10</v>
      </c>
      <c r="X2279" s="4" t="s">
        <v>6020</v>
      </c>
      <c r="Y2279" s="4" t="b">
        <v>1</v>
      </c>
      <c r="Z2279" s="4" t="b">
        <v>0</v>
      </c>
      <c r="AA2279" s="4" t="b">
        <v>0</v>
      </c>
      <c r="AB2279" s="4" t="b">
        <v>0</v>
      </c>
      <c r="AC2279" s="4" t="b">
        <v>1</v>
      </c>
    </row>
    <row r="2280" spans="1:29" x14ac:dyDescent="0.25">
      <c r="A2280" s="4" t="s">
        <v>4571</v>
      </c>
      <c r="B2280" s="4" t="s">
        <v>4572</v>
      </c>
      <c r="C2280" s="9">
        <v>45798</v>
      </c>
      <c r="D2280" s="9" t="str">
        <f>TEXT(Transaction_2[[#This Row],[transaction_date]],"yyyy")</f>
        <v>2025</v>
      </c>
      <c r="E2280" s="9" t="str">
        <f>TEXT(Transaction_2[[#This Row],[transaction_date]],"mmm")</f>
        <v>May</v>
      </c>
      <c r="F2280" s="4">
        <v>44</v>
      </c>
      <c r="G2280" s="4" t="s">
        <v>6021</v>
      </c>
      <c r="H2280" s="4" t="s">
        <v>65</v>
      </c>
      <c r="I2280" s="4" t="s">
        <v>6025</v>
      </c>
      <c r="J2280" s="4">
        <v>3</v>
      </c>
      <c r="K2280" s="4">
        <v>89.13</v>
      </c>
      <c r="L2280" s="4">
        <v>267.39999999999998</v>
      </c>
      <c r="M2280" s="12">
        <f>Transaction_2[[#This Row],[total_amount]]*(1-Transaction_2[[#This Row],[discount_percentage]]/100)</f>
        <v>267.39999999999998</v>
      </c>
      <c r="N2280" s="12">
        <f>Transaction_2[[#This Row],[total_amount]]-(Transaction_2[[#This Row],[total_amount]]*Transaction_2[[#This Row],[discount_percentage]]/100)</f>
        <v>267.39999999999998</v>
      </c>
      <c r="O2280" s="4" t="s">
        <v>28</v>
      </c>
      <c r="P2280" s="4" t="s">
        <v>36</v>
      </c>
      <c r="Q2280" s="4">
        <v>46</v>
      </c>
      <c r="R2280" s="4" t="s">
        <v>6010</v>
      </c>
      <c r="S2280" s="4" t="b">
        <v>0</v>
      </c>
      <c r="T2280" s="4">
        <v>0</v>
      </c>
      <c r="U2280" s="4" t="s">
        <v>6006</v>
      </c>
      <c r="V2280" s="4">
        <v>15.85</v>
      </c>
      <c r="W2280" s="4">
        <v>19</v>
      </c>
      <c r="X2280" s="4" t="s">
        <v>6007</v>
      </c>
      <c r="Y2280" s="4" t="b">
        <v>0</v>
      </c>
      <c r="Z2280" s="4" t="b">
        <v>0</v>
      </c>
      <c r="AA2280" s="4" t="b">
        <v>0</v>
      </c>
      <c r="AB2280" s="4" t="b">
        <v>0</v>
      </c>
      <c r="AC2280" s="4" t="b">
        <v>0</v>
      </c>
    </row>
    <row r="2281" spans="1:29" x14ac:dyDescent="0.25">
      <c r="A2281" s="4" t="s">
        <v>4573</v>
      </c>
      <c r="B2281" s="4" t="s">
        <v>4574</v>
      </c>
      <c r="C2281" s="9">
        <v>45527</v>
      </c>
      <c r="D2281" s="9" t="str">
        <f>TEXT(Transaction_2[[#This Row],[transaction_date]],"yyyy")</f>
        <v>2024</v>
      </c>
      <c r="E2281" s="9" t="str">
        <f>TEXT(Transaction_2[[#This Row],[transaction_date]],"mmm")</f>
        <v>Aug</v>
      </c>
      <c r="F2281" s="4">
        <v>43</v>
      </c>
      <c r="G2281" s="4" t="s">
        <v>6021</v>
      </c>
      <c r="H2281" s="4" t="s">
        <v>80</v>
      </c>
      <c r="I2281" s="4" t="s">
        <v>6026</v>
      </c>
      <c r="J2281" s="4">
        <v>10</v>
      </c>
      <c r="K2281" s="4">
        <v>34.21</v>
      </c>
      <c r="L2281" s="4">
        <v>342.15</v>
      </c>
      <c r="M2281" s="12">
        <f>Transaction_2[[#This Row],[total_amount]]*(1-Transaction_2[[#This Row],[discount_percentage]]/100)</f>
        <v>342.15</v>
      </c>
      <c r="N2281" s="12">
        <f>Transaction_2[[#This Row],[total_amount]]-(Transaction_2[[#This Row],[total_amount]]*Transaction_2[[#This Row],[discount_percentage]]/100)</f>
        <v>342.15</v>
      </c>
      <c r="O2281" s="4" t="s">
        <v>28</v>
      </c>
      <c r="P2281" s="4" t="s">
        <v>36</v>
      </c>
      <c r="Q2281" s="4">
        <v>1</v>
      </c>
      <c r="R2281" s="4" t="s">
        <v>6029</v>
      </c>
      <c r="S2281" s="4" t="b">
        <v>0</v>
      </c>
      <c r="T2281" s="4">
        <v>0</v>
      </c>
      <c r="U2281" s="4" t="s">
        <v>6006</v>
      </c>
      <c r="V2281" s="4">
        <v>14.88</v>
      </c>
      <c r="W2281" s="4">
        <v>12</v>
      </c>
      <c r="X2281" s="4" t="s">
        <v>6020</v>
      </c>
      <c r="Y2281" s="4" t="b">
        <v>0</v>
      </c>
      <c r="Z2281" s="4" t="b">
        <v>0</v>
      </c>
      <c r="AA2281" s="4" t="b">
        <v>0</v>
      </c>
      <c r="AB2281" s="4" t="b">
        <v>0</v>
      </c>
      <c r="AC2281" s="4" t="b">
        <v>1</v>
      </c>
    </row>
    <row r="2282" spans="1:29" x14ac:dyDescent="0.25">
      <c r="A2282" s="4" t="s">
        <v>4575</v>
      </c>
      <c r="B2282" s="4" t="s">
        <v>4576</v>
      </c>
      <c r="C2282" s="9">
        <v>45494</v>
      </c>
      <c r="D2282" s="9" t="str">
        <f>TEXT(Transaction_2[[#This Row],[transaction_date]],"yyyy")</f>
        <v>2024</v>
      </c>
      <c r="E2282" s="9" t="str">
        <f>TEXT(Transaction_2[[#This Row],[transaction_date]],"mmm")</f>
        <v>Jul</v>
      </c>
      <c r="F2282" s="4">
        <v>34</v>
      </c>
      <c r="G2282" s="4" t="s">
        <v>6017</v>
      </c>
      <c r="H2282" s="4" t="s">
        <v>65</v>
      </c>
      <c r="I2282" s="4" t="s">
        <v>6025</v>
      </c>
      <c r="J2282" s="4">
        <v>3</v>
      </c>
      <c r="K2282" s="4">
        <v>175.4</v>
      </c>
      <c r="L2282" s="4">
        <v>526.19000000000005</v>
      </c>
      <c r="M2282" s="12">
        <f>Transaction_2[[#This Row],[total_amount]]*(1-Transaction_2[[#This Row],[discount_percentage]]/100)</f>
        <v>526.19000000000005</v>
      </c>
      <c r="N2282" s="12">
        <f>Transaction_2[[#This Row],[total_amount]]-(Transaction_2[[#This Row],[total_amount]]*Transaction_2[[#This Row],[discount_percentage]]/100)</f>
        <v>526.19000000000005</v>
      </c>
      <c r="O2282" s="4" t="s">
        <v>23</v>
      </c>
      <c r="P2282" s="4" t="s">
        <v>36</v>
      </c>
      <c r="Q2282" s="4">
        <v>19</v>
      </c>
      <c r="R2282" s="4" t="s">
        <v>6005</v>
      </c>
      <c r="S2282" s="4" t="b">
        <v>0</v>
      </c>
      <c r="T2282" s="4">
        <v>0</v>
      </c>
      <c r="U2282" s="4" t="s">
        <v>6006</v>
      </c>
      <c r="V2282" s="4">
        <v>12.96</v>
      </c>
      <c r="W2282" s="4">
        <v>26</v>
      </c>
      <c r="X2282" s="4" t="s">
        <v>6007</v>
      </c>
      <c r="Y2282" s="4" t="b">
        <v>0</v>
      </c>
      <c r="Z2282" s="4" t="b">
        <v>0</v>
      </c>
      <c r="AA2282" s="4" t="b">
        <v>0</v>
      </c>
      <c r="AB2282" s="4" t="b">
        <v>0</v>
      </c>
      <c r="AC2282" s="4" t="b">
        <v>0</v>
      </c>
    </row>
    <row r="2283" spans="1:29" x14ac:dyDescent="0.25">
      <c r="A2283" s="4" t="s">
        <v>4577</v>
      </c>
      <c r="B2283" s="4" t="s">
        <v>4578</v>
      </c>
      <c r="C2283" s="9">
        <v>45675</v>
      </c>
      <c r="D2283" s="9" t="str">
        <f>TEXT(Transaction_2[[#This Row],[transaction_date]],"yyyy")</f>
        <v>2025</v>
      </c>
      <c r="E2283" s="9" t="str">
        <f>TEXT(Transaction_2[[#This Row],[transaction_date]],"mmm")</f>
        <v>Jan</v>
      </c>
      <c r="F2283" s="4">
        <v>35</v>
      </c>
      <c r="G2283" s="4" t="s">
        <v>6017</v>
      </c>
      <c r="H2283" s="4" t="s">
        <v>115</v>
      </c>
      <c r="I2283" s="4" t="s">
        <v>6030</v>
      </c>
      <c r="J2283" s="4">
        <v>1</v>
      </c>
      <c r="K2283" s="4">
        <v>209.66</v>
      </c>
      <c r="L2283" s="4">
        <v>209.66</v>
      </c>
      <c r="M2283" s="12">
        <f>Transaction_2[[#This Row],[total_amount]]*(1-Transaction_2[[#This Row],[discount_percentage]]/100)</f>
        <v>209.66</v>
      </c>
      <c r="N2283" s="12">
        <f>Transaction_2[[#This Row],[total_amount]]-(Transaction_2[[#This Row],[total_amount]]*Transaction_2[[#This Row],[discount_percentage]]/100)</f>
        <v>209.66</v>
      </c>
      <c r="O2283" s="4" t="s">
        <v>54</v>
      </c>
      <c r="P2283" s="4" t="s">
        <v>36</v>
      </c>
      <c r="Q2283" s="4">
        <v>4</v>
      </c>
      <c r="R2283" s="4" t="s">
        <v>6023</v>
      </c>
      <c r="S2283" s="4" t="b">
        <v>0</v>
      </c>
      <c r="T2283" s="4">
        <v>0</v>
      </c>
      <c r="U2283" s="4" t="s">
        <v>6006</v>
      </c>
      <c r="V2283" s="4">
        <v>20.59</v>
      </c>
      <c r="W2283" s="4">
        <v>25</v>
      </c>
      <c r="X2283" s="4" t="s">
        <v>6007</v>
      </c>
      <c r="Y2283" s="4" t="b">
        <v>0</v>
      </c>
      <c r="Z2283" s="4" t="b">
        <v>0</v>
      </c>
      <c r="AA2283" s="4" t="b">
        <v>0</v>
      </c>
      <c r="AB2283" s="4" t="b">
        <v>0</v>
      </c>
      <c r="AC2283" s="4" t="b">
        <v>0</v>
      </c>
    </row>
    <row r="2284" spans="1:29" x14ac:dyDescent="0.25">
      <c r="A2284" s="4" t="s">
        <v>4579</v>
      </c>
      <c r="B2284" s="4" t="s">
        <v>4580</v>
      </c>
      <c r="C2284" s="9">
        <v>45664</v>
      </c>
      <c r="D2284" s="9" t="str">
        <f>TEXT(Transaction_2[[#This Row],[transaction_date]],"yyyy")</f>
        <v>2025</v>
      </c>
      <c r="E2284" s="9" t="str">
        <f>TEXT(Transaction_2[[#This Row],[transaction_date]],"mmm")</f>
        <v>Jan</v>
      </c>
      <c r="F2284" s="4">
        <v>18</v>
      </c>
      <c r="G2284" s="4" t="s">
        <v>6003</v>
      </c>
      <c r="H2284" s="4" t="s">
        <v>53</v>
      </c>
      <c r="I2284" s="4" t="s">
        <v>6022</v>
      </c>
      <c r="J2284" s="4">
        <v>3</v>
      </c>
      <c r="K2284" s="4">
        <v>71.13</v>
      </c>
      <c r="L2284" s="4">
        <v>213.38</v>
      </c>
      <c r="M2284" s="12">
        <f>Transaction_2[[#This Row],[total_amount]]*(1-Transaction_2[[#This Row],[discount_percentage]]/100)</f>
        <v>213.38</v>
      </c>
      <c r="N2284" s="12">
        <f>Transaction_2[[#This Row],[total_amount]]-(Transaction_2[[#This Row],[total_amount]]*Transaction_2[[#This Row],[discount_percentage]]/100)</f>
        <v>213.38</v>
      </c>
      <c r="O2284" s="4" t="s">
        <v>28</v>
      </c>
      <c r="P2284" s="4" t="s">
        <v>57</v>
      </c>
      <c r="Q2284" s="4">
        <v>0</v>
      </c>
      <c r="R2284" s="4" t="s">
        <v>6027</v>
      </c>
      <c r="S2284" s="4" t="b">
        <v>0</v>
      </c>
      <c r="T2284" s="4">
        <v>0</v>
      </c>
      <c r="U2284" s="4" t="s">
        <v>6006</v>
      </c>
      <c r="V2284" s="4">
        <v>9.4700000000000006</v>
      </c>
      <c r="W2284" s="4">
        <v>19</v>
      </c>
      <c r="X2284" s="4" t="s">
        <v>6007</v>
      </c>
      <c r="Y2284" s="4" t="b">
        <v>0</v>
      </c>
      <c r="Z2284" s="4" t="b">
        <v>0</v>
      </c>
      <c r="AA2284" s="4" t="b">
        <v>0</v>
      </c>
      <c r="AB2284" s="4" t="b">
        <v>0</v>
      </c>
      <c r="AC2284" s="4" t="b">
        <v>1</v>
      </c>
    </row>
    <row r="2285" spans="1:29" x14ac:dyDescent="0.25">
      <c r="A2285" s="4" t="s">
        <v>4581</v>
      </c>
      <c r="B2285" s="4" t="s">
        <v>4582</v>
      </c>
      <c r="C2285" s="9">
        <v>45831</v>
      </c>
      <c r="D2285" s="9" t="str">
        <f>TEXT(Transaction_2[[#This Row],[transaction_date]],"yyyy")</f>
        <v>2025</v>
      </c>
      <c r="E2285" s="9" t="str">
        <f>TEXT(Transaction_2[[#This Row],[transaction_date]],"mmm")</f>
        <v>Jun</v>
      </c>
      <c r="F2285" s="4">
        <v>73</v>
      </c>
      <c r="G2285" s="4" t="s">
        <v>6011</v>
      </c>
      <c r="H2285" s="4" t="s">
        <v>62</v>
      </c>
      <c r="I2285" s="4" t="s">
        <v>6024</v>
      </c>
      <c r="J2285" s="4">
        <v>10</v>
      </c>
      <c r="K2285" s="4">
        <v>65.39</v>
      </c>
      <c r="L2285" s="4">
        <v>653.88</v>
      </c>
      <c r="M2285" s="12">
        <f>Transaction_2[[#This Row],[total_amount]]*(1-Transaction_2[[#This Row],[discount_percentage]]/100)</f>
        <v>451.17719999999997</v>
      </c>
      <c r="N2285" s="12">
        <f>Transaction_2[[#This Row],[total_amount]]-(Transaction_2[[#This Row],[total_amount]]*Transaction_2[[#This Row],[discount_percentage]]/100)</f>
        <v>451.17719999999997</v>
      </c>
      <c r="O2285" s="4" t="s">
        <v>90</v>
      </c>
      <c r="P2285" s="4" t="s">
        <v>57</v>
      </c>
      <c r="Q2285" s="4">
        <v>3</v>
      </c>
      <c r="R2285" s="4" t="s">
        <v>6023</v>
      </c>
      <c r="S2285" s="4" t="b">
        <v>1</v>
      </c>
      <c r="T2285" s="4">
        <v>31</v>
      </c>
      <c r="U2285" s="4" t="s">
        <v>6014</v>
      </c>
      <c r="V2285" s="4">
        <v>7.9</v>
      </c>
      <c r="W2285" s="4">
        <v>10</v>
      </c>
      <c r="X2285" s="4" t="s">
        <v>6020</v>
      </c>
      <c r="Y2285" s="4" t="b">
        <v>1</v>
      </c>
      <c r="Z2285" s="4" t="b">
        <v>1</v>
      </c>
      <c r="AA2285" s="4" t="b">
        <v>1</v>
      </c>
      <c r="AB2285" s="4" t="b">
        <v>0</v>
      </c>
      <c r="AC2285" s="4" t="b">
        <v>1</v>
      </c>
    </row>
    <row r="2286" spans="1:29" x14ac:dyDescent="0.25">
      <c r="A2286" s="4" t="s">
        <v>4583</v>
      </c>
      <c r="B2286" s="4" t="s">
        <v>4584</v>
      </c>
      <c r="C2286" s="9">
        <v>45829</v>
      </c>
      <c r="D2286" s="9" t="str">
        <f>TEXT(Transaction_2[[#This Row],[transaction_date]],"yyyy")</f>
        <v>2025</v>
      </c>
      <c r="E2286" s="9" t="str">
        <f>TEXT(Transaction_2[[#This Row],[transaction_date]],"mmm")</f>
        <v>Jun</v>
      </c>
      <c r="F2286" s="4">
        <v>47</v>
      </c>
      <c r="G2286" s="4" t="s">
        <v>6021</v>
      </c>
      <c r="H2286" s="4" t="s">
        <v>53</v>
      </c>
      <c r="I2286" s="4" t="s">
        <v>6022</v>
      </c>
      <c r="J2286" s="4">
        <v>15</v>
      </c>
      <c r="K2286" s="4">
        <v>10.64</v>
      </c>
      <c r="L2286" s="4">
        <v>159.57</v>
      </c>
      <c r="M2286" s="12">
        <f>Transaction_2[[#This Row],[total_amount]]*(1-Transaction_2[[#This Row],[discount_percentage]]/100)</f>
        <v>159.57</v>
      </c>
      <c r="N2286" s="12">
        <f>Transaction_2[[#This Row],[total_amount]]-(Transaction_2[[#This Row],[total_amount]]*Transaction_2[[#This Row],[discount_percentage]]/100)</f>
        <v>159.57</v>
      </c>
      <c r="O2286" s="4" t="s">
        <v>87</v>
      </c>
      <c r="P2286" s="4" t="s">
        <v>36</v>
      </c>
      <c r="Q2286" s="4">
        <v>2</v>
      </c>
      <c r="R2286" s="4" t="s">
        <v>6023</v>
      </c>
      <c r="S2286" s="4" t="b">
        <v>0</v>
      </c>
      <c r="T2286" s="4">
        <v>0</v>
      </c>
      <c r="U2286" s="4" t="s">
        <v>6006</v>
      </c>
      <c r="V2286" s="4">
        <v>9.74</v>
      </c>
      <c r="W2286" s="4">
        <v>13</v>
      </c>
      <c r="X2286" s="4" t="s">
        <v>6020</v>
      </c>
      <c r="Y2286" s="4" t="b">
        <v>0</v>
      </c>
      <c r="Z2286" s="4" t="b">
        <v>0</v>
      </c>
      <c r="AA2286" s="4" t="b">
        <v>0</v>
      </c>
      <c r="AB2286" s="4" t="b">
        <v>0</v>
      </c>
      <c r="AC2286" s="4" t="b">
        <v>1</v>
      </c>
    </row>
    <row r="2287" spans="1:29" x14ac:dyDescent="0.25">
      <c r="A2287" s="4" t="s">
        <v>4585</v>
      </c>
      <c r="B2287" s="4" t="s">
        <v>4586</v>
      </c>
      <c r="C2287" s="9">
        <v>45479</v>
      </c>
      <c r="D2287" s="9" t="str">
        <f>TEXT(Transaction_2[[#This Row],[transaction_date]],"yyyy")</f>
        <v>2024</v>
      </c>
      <c r="E2287" s="9" t="str">
        <f>TEXT(Transaction_2[[#This Row],[transaction_date]],"mmm")</f>
        <v>Jul</v>
      </c>
      <c r="F2287" s="4">
        <v>78</v>
      </c>
      <c r="G2287" s="4" t="s">
        <v>6011</v>
      </c>
      <c r="H2287" s="4" t="s">
        <v>44</v>
      </c>
      <c r="I2287" s="4" t="s">
        <v>6019</v>
      </c>
      <c r="J2287" s="4">
        <v>2</v>
      </c>
      <c r="K2287" s="4">
        <v>177.22</v>
      </c>
      <c r="L2287" s="4">
        <v>354.44</v>
      </c>
      <c r="M2287" s="12">
        <f>Transaction_2[[#This Row],[total_amount]]*(1-Transaction_2[[#This Row],[discount_percentage]]/100)</f>
        <v>354.44</v>
      </c>
      <c r="N2287" s="12">
        <f>Transaction_2[[#This Row],[total_amount]]-(Transaction_2[[#This Row],[total_amount]]*Transaction_2[[#This Row],[discount_percentage]]/100)</f>
        <v>354.44</v>
      </c>
      <c r="O2287" s="4" t="s">
        <v>31</v>
      </c>
      <c r="P2287" s="4" t="s">
        <v>36</v>
      </c>
      <c r="Q2287" s="4">
        <v>18</v>
      </c>
      <c r="R2287" s="4" t="s">
        <v>6005</v>
      </c>
      <c r="S2287" s="4" t="b">
        <v>0</v>
      </c>
      <c r="T2287" s="4">
        <v>0</v>
      </c>
      <c r="U2287" s="4" t="s">
        <v>6006</v>
      </c>
      <c r="V2287" s="4">
        <v>17.91</v>
      </c>
      <c r="W2287" s="4">
        <v>8</v>
      </c>
      <c r="X2287" s="4" t="s">
        <v>6020</v>
      </c>
      <c r="Y2287" s="4" t="b">
        <v>0</v>
      </c>
      <c r="Z2287" s="4" t="b">
        <v>0</v>
      </c>
      <c r="AA2287" s="4" t="b">
        <v>0</v>
      </c>
      <c r="AB2287" s="4" t="b">
        <v>0</v>
      </c>
      <c r="AC2287" s="4" t="b">
        <v>0</v>
      </c>
    </row>
    <row r="2288" spans="1:29" x14ac:dyDescent="0.25">
      <c r="A2288" s="4" t="s">
        <v>4587</v>
      </c>
      <c r="B2288" s="4" t="s">
        <v>4588</v>
      </c>
      <c r="C2288" s="9">
        <v>45727</v>
      </c>
      <c r="D2288" s="9" t="str">
        <f>TEXT(Transaction_2[[#This Row],[transaction_date]],"yyyy")</f>
        <v>2025</v>
      </c>
      <c r="E2288" s="9" t="str">
        <f>TEXT(Transaction_2[[#This Row],[transaction_date]],"mmm")</f>
        <v>Mar</v>
      </c>
      <c r="F2288" s="4">
        <v>24</v>
      </c>
      <c r="G2288" s="4" t="s">
        <v>6003</v>
      </c>
      <c r="H2288" s="4" t="s">
        <v>53</v>
      </c>
      <c r="I2288" s="4" t="s">
        <v>6022</v>
      </c>
      <c r="J2288" s="4">
        <v>2</v>
      </c>
      <c r="K2288" s="4">
        <v>100.82</v>
      </c>
      <c r="L2288" s="4">
        <v>201.64</v>
      </c>
      <c r="M2288" s="12">
        <f>Transaction_2[[#This Row],[total_amount]]*(1-Transaction_2[[#This Row],[discount_percentage]]/100)</f>
        <v>201.64</v>
      </c>
      <c r="N2288" s="12">
        <f>Transaction_2[[#This Row],[total_amount]]-(Transaction_2[[#This Row],[total_amount]]*Transaction_2[[#This Row],[discount_percentage]]/100)</f>
        <v>201.64</v>
      </c>
      <c r="O2288" s="4" t="s">
        <v>23</v>
      </c>
      <c r="P2288" s="4" t="s">
        <v>24</v>
      </c>
      <c r="Q2288" s="4">
        <v>29</v>
      </c>
      <c r="R2288" s="4" t="s">
        <v>6010</v>
      </c>
      <c r="S2288" s="4" t="b">
        <v>0</v>
      </c>
      <c r="T2288" s="4">
        <v>0</v>
      </c>
      <c r="U2288" s="4" t="s">
        <v>6006</v>
      </c>
      <c r="V2288" s="4">
        <v>16.829999999999998</v>
      </c>
      <c r="W2288" s="4">
        <v>1</v>
      </c>
      <c r="X2288" s="4" t="s">
        <v>6016</v>
      </c>
      <c r="Y2288" s="4" t="b">
        <v>0</v>
      </c>
      <c r="Z2288" s="4" t="b">
        <v>0</v>
      </c>
      <c r="AA2288" s="4" t="b">
        <v>0</v>
      </c>
      <c r="AB2288" s="4" t="b">
        <v>1</v>
      </c>
      <c r="AC2288" s="4" t="b">
        <v>0</v>
      </c>
    </row>
    <row r="2289" spans="1:29" x14ac:dyDescent="0.25">
      <c r="A2289" s="4" t="s">
        <v>4589</v>
      </c>
      <c r="B2289" s="4" t="s">
        <v>4590</v>
      </c>
      <c r="C2289" s="9">
        <v>45532</v>
      </c>
      <c r="D2289" s="9" t="str">
        <f>TEXT(Transaction_2[[#This Row],[transaction_date]],"yyyy")</f>
        <v>2024</v>
      </c>
      <c r="E2289" s="9" t="str">
        <f>TEXT(Transaction_2[[#This Row],[transaction_date]],"mmm")</f>
        <v>Aug</v>
      </c>
      <c r="F2289" s="4">
        <v>71</v>
      </c>
      <c r="G2289" s="4" t="s">
        <v>6011</v>
      </c>
      <c r="H2289" s="4" t="s">
        <v>44</v>
      </c>
      <c r="I2289" s="4" t="s">
        <v>6019</v>
      </c>
      <c r="J2289" s="4">
        <v>1</v>
      </c>
      <c r="K2289" s="4">
        <v>168.53</v>
      </c>
      <c r="L2289" s="4">
        <v>168.53</v>
      </c>
      <c r="M2289" s="12">
        <f>Transaction_2[[#This Row],[total_amount]]*(1-Transaction_2[[#This Row],[discount_percentage]]/100)</f>
        <v>85.950299999999999</v>
      </c>
      <c r="N2289" s="12">
        <f>Transaction_2[[#This Row],[total_amount]]-(Transaction_2[[#This Row],[total_amount]]*Transaction_2[[#This Row],[discount_percentage]]/100)</f>
        <v>85.950300000000013</v>
      </c>
      <c r="O2289" s="4" t="s">
        <v>31</v>
      </c>
      <c r="P2289" s="4" t="s">
        <v>32</v>
      </c>
      <c r="Q2289" s="4">
        <v>29</v>
      </c>
      <c r="R2289" s="4" t="s">
        <v>6010</v>
      </c>
      <c r="S2289" s="4" t="b">
        <v>1</v>
      </c>
      <c r="T2289" s="4">
        <v>49</v>
      </c>
      <c r="U2289" s="4" t="s">
        <v>6014</v>
      </c>
      <c r="V2289" s="4">
        <v>9.19</v>
      </c>
      <c r="W2289" s="4">
        <v>1</v>
      </c>
      <c r="X2289" s="4" t="s">
        <v>6016</v>
      </c>
      <c r="Y2289" s="4" t="b">
        <v>0</v>
      </c>
      <c r="Z2289" s="4" t="b">
        <v>0</v>
      </c>
      <c r="AA2289" s="4" t="b">
        <v>0</v>
      </c>
      <c r="AB2289" s="4" t="b">
        <v>0</v>
      </c>
      <c r="AC2289" s="4" t="b">
        <v>0</v>
      </c>
    </row>
    <row r="2290" spans="1:29" x14ac:dyDescent="0.25">
      <c r="A2290" s="4" t="s">
        <v>4591</v>
      </c>
      <c r="B2290" s="4" t="s">
        <v>4592</v>
      </c>
      <c r="C2290" s="9">
        <v>45590</v>
      </c>
      <c r="D2290" s="9" t="str">
        <f>TEXT(Transaction_2[[#This Row],[transaction_date]],"yyyy")</f>
        <v>2024</v>
      </c>
      <c r="E2290" s="9" t="str">
        <f>TEXT(Transaction_2[[#This Row],[transaction_date]],"mmm")</f>
        <v>Oct</v>
      </c>
      <c r="F2290" s="4">
        <v>20</v>
      </c>
      <c r="G2290" s="4" t="s">
        <v>6003</v>
      </c>
      <c r="H2290" s="4" t="s">
        <v>44</v>
      </c>
      <c r="I2290" s="4" t="s">
        <v>6019</v>
      </c>
      <c r="J2290" s="4">
        <v>2</v>
      </c>
      <c r="K2290" s="4">
        <v>82.32</v>
      </c>
      <c r="L2290" s="4">
        <v>164.64</v>
      </c>
      <c r="M2290" s="12">
        <f>Transaction_2[[#This Row],[total_amount]]*(1-Transaction_2[[#This Row],[discount_percentage]]/100)</f>
        <v>164.64</v>
      </c>
      <c r="N2290" s="12">
        <f>Transaction_2[[#This Row],[total_amount]]-(Transaction_2[[#This Row],[total_amount]]*Transaction_2[[#This Row],[discount_percentage]]/100)</f>
        <v>164.64</v>
      </c>
      <c r="O2290" s="4" t="s">
        <v>54</v>
      </c>
      <c r="P2290" s="4" t="s">
        <v>36</v>
      </c>
      <c r="Q2290" s="4">
        <v>47</v>
      </c>
      <c r="R2290" s="4" t="s">
        <v>6010</v>
      </c>
      <c r="S2290" s="4" t="b">
        <v>0</v>
      </c>
      <c r="T2290" s="4">
        <v>0</v>
      </c>
      <c r="U2290" s="4" t="s">
        <v>6006</v>
      </c>
      <c r="V2290" s="4">
        <v>7.19</v>
      </c>
      <c r="W2290" s="4">
        <v>1</v>
      </c>
      <c r="X2290" s="4" t="s">
        <v>6016</v>
      </c>
      <c r="Y2290" s="4" t="b">
        <v>0</v>
      </c>
      <c r="Z2290" s="4" t="b">
        <v>0</v>
      </c>
      <c r="AA2290" s="4" t="b">
        <v>0</v>
      </c>
      <c r="AB2290" s="4" t="b">
        <v>1</v>
      </c>
      <c r="AC2290" s="4" t="b">
        <v>0</v>
      </c>
    </row>
    <row r="2291" spans="1:29" x14ac:dyDescent="0.25">
      <c r="A2291" s="4" t="s">
        <v>4529</v>
      </c>
      <c r="B2291" s="4" t="s">
        <v>4593</v>
      </c>
      <c r="C2291" s="9">
        <v>45835</v>
      </c>
      <c r="D2291" s="9" t="str">
        <f>TEXT(Transaction_2[[#This Row],[transaction_date]],"yyyy")</f>
        <v>2025</v>
      </c>
      <c r="E2291" s="9" t="str">
        <f>TEXT(Transaction_2[[#This Row],[transaction_date]],"mmm")</f>
        <v>Jun</v>
      </c>
      <c r="F2291" s="4">
        <v>58</v>
      </c>
      <c r="G2291" s="4" t="s">
        <v>6012</v>
      </c>
      <c r="H2291" s="4" t="s">
        <v>22</v>
      </c>
      <c r="I2291" s="4" t="s">
        <v>6004</v>
      </c>
      <c r="J2291" s="4">
        <v>2</v>
      </c>
      <c r="K2291" s="4">
        <v>272.91000000000003</v>
      </c>
      <c r="L2291" s="4">
        <v>545.83000000000004</v>
      </c>
      <c r="M2291" s="12">
        <f>Transaction_2[[#This Row],[total_amount]]*(1-Transaction_2[[#This Row],[discount_percentage]]/100)</f>
        <v>545.83000000000004</v>
      </c>
      <c r="N2291" s="12">
        <f>Transaction_2[[#This Row],[total_amount]]-(Transaction_2[[#This Row],[total_amount]]*Transaction_2[[#This Row],[discount_percentage]]/100)</f>
        <v>545.83000000000004</v>
      </c>
      <c r="O2291" s="4" t="s">
        <v>28</v>
      </c>
      <c r="P2291" s="4" t="s">
        <v>24</v>
      </c>
      <c r="Q2291" s="4">
        <v>7</v>
      </c>
      <c r="R2291" s="4" t="s">
        <v>6005</v>
      </c>
      <c r="S2291" s="4" t="b">
        <v>0</v>
      </c>
      <c r="T2291" s="4">
        <v>0</v>
      </c>
      <c r="U2291" s="4" t="s">
        <v>6006</v>
      </c>
      <c r="V2291" s="4">
        <v>16.79</v>
      </c>
      <c r="W2291" s="4">
        <v>3</v>
      </c>
      <c r="X2291" s="4" t="s">
        <v>6016</v>
      </c>
      <c r="Y2291" s="4" t="b">
        <v>0</v>
      </c>
      <c r="Z2291" s="4" t="b">
        <v>0</v>
      </c>
      <c r="AA2291" s="4" t="b">
        <v>0</v>
      </c>
      <c r="AB2291" s="4" t="b">
        <v>0</v>
      </c>
      <c r="AC2291" s="4" t="b">
        <v>0</v>
      </c>
    </row>
    <row r="2292" spans="1:29" x14ac:dyDescent="0.25">
      <c r="A2292" s="4" t="s">
        <v>4594</v>
      </c>
      <c r="B2292" s="4" t="s">
        <v>4595</v>
      </c>
      <c r="C2292" s="9">
        <v>45792</v>
      </c>
      <c r="D2292" s="9" t="str">
        <f>TEXT(Transaction_2[[#This Row],[transaction_date]],"yyyy")</f>
        <v>2025</v>
      </c>
      <c r="E2292" s="9" t="str">
        <f>TEXT(Transaction_2[[#This Row],[transaction_date]],"mmm")</f>
        <v>May</v>
      </c>
      <c r="F2292" s="4">
        <v>55</v>
      </c>
      <c r="G2292" s="4" t="s">
        <v>6012</v>
      </c>
      <c r="H2292" s="4" t="s">
        <v>80</v>
      </c>
      <c r="I2292" s="4" t="s">
        <v>6026</v>
      </c>
      <c r="J2292" s="4">
        <v>4</v>
      </c>
      <c r="K2292" s="4">
        <v>292.39</v>
      </c>
      <c r="L2292" s="4">
        <v>1169.57</v>
      </c>
      <c r="M2292" s="12">
        <f>Transaction_2[[#This Row],[total_amount]]*(1-Transaction_2[[#This Row],[discount_percentage]]/100)</f>
        <v>1169.57</v>
      </c>
      <c r="N2292" s="12">
        <f>Transaction_2[[#This Row],[total_amount]]-(Transaction_2[[#This Row],[total_amount]]*Transaction_2[[#This Row],[discount_percentage]]/100)</f>
        <v>1169.57</v>
      </c>
      <c r="O2292" s="4" t="s">
        <v>23</v>
      </c>
      <c r="P2292" s="4" t="s">
        <v>32</v>
      </c>
      <c r="Q2292" s="4">
        <v>13</v>
      </c>
      <c r="R2292" s="4" t="s">
        <v>6005</v>
      </c>
      <c r="S2292" s="4" t="b">
        <v>0</v>
      </c>
      <c r="T2292" s="4">
        <v>0</v>
      </c>
      <c r="U2292" s="4" t="s">
        <v>6006</v>
      </c>
      <c r="V2292" s="4">
        <v>5.97</v>
      </c>
      <c r="W2292" s="4">
        <v>21</v>
      </c>
      <c r="X2292" s="4" t="s">
        <v>6007</v>
      </c>
      <c r="Y2292" s="4" t="b">
        <v>0</v>
      </c>
      <c r="Z2292" s="4" t="b">
        <v>0</v>
      </c>
      <c r="AA2292" s="4" t="b">
        <v>0</v>
      </c>
      <c r="AB2292" s="4" t="b">
        <v>0</v>
      </c>
      <c r="AC2292" s="4" t="b">
        <v>0</v>
      </c>
    </row>
    <row r="2293" spans="1:29" x14ac:dyDescent="0.25">
      <c r="A2293" s="4" t="s">
        <v>4596</v>
      </c>
      <c r="B2293" s="4" t="s">
        <v>4597</v>
      </c>
      <c r="C2293" s="9">
        <v>45807</v>
      </c>
      <c r="D2293" s="9" t="str">
        <f>TEXT(Transaction_2[[#This Row],[transaction_date]],"yyyy")</f>
        <v>2025</v>
      </c>
      <c r="E2293" s="9" t="str">
        <f>TEXT(Transaction_2[[#This Row],[transaction_date]],"mmm")</f>
        <v>May</v>
      </c>
      <c r="F2293" s="4">
        <v>53</v>
      </c>
      <c r="G2293" s="4" t="s">
        <v>6012</v>
      </c>
      <c r="H2293" s="4" t="s">
        <v>39</v>
      </c>
      <c r="I2293" s="4" t="s">
        <v>6015</v>
      </c>
      <c r="J2293" s="4">
        <v>5</v>
      </c>
      <c r="K2293" s="4">
        <v>13.26</v>
      </c>
      <c r="L2293" s="4">
        <v>66.319999999999993</v>
      </c>
      <c r="M2293" s="12">
        <f>Transaction_2[[#This Row],[total_amount]]*(1-Transaction_2[[#This Row],[discount_percentage]]/100)</f>
        <v>66.319999999999993</v>
      </c>
      <c r="N2293" s="12">
        <f>Transaction_2[[#This Row],[total_amount]]-(Transaction_2[[#This Row],[total_amount]]*Transaction_2[[#This Row],[discount_percentage]]/100)</f>
        <v>66.319999999999993</v>
      </c>
      <c r="O2293" s="4" t="s">
        <v>87</v>
      </c>
      <c r="P2293" s="4" t="s">
        <v>36</v>
      </c>
      <c r="Q2293" s="4">
        <v>1</v>
      </c>
      <c r="R2293" s="4" t="s">
        <v>6029</v>
      </c>
      <c r="S2293" s="4" t="b">
        <v>0</v>
      </c>
      <c r="T2293" s="4">
        <v>0</v>
      </c>
      <c r="U2293" s="4" t="s">
        <v>6006</v>
      </c>
      <c r="V2293" s="4">
        <v>22.35</v>
      </c>
      <c r="W2293" s="4">
        <v>28</v>
      </c>
      <c r="X2293" s="4" t="s">
        <v>6007</v>
      </c>
      <c r="Y2293" s="4" t="b">
        <v>1</v>
      </c>
      <c r="Z2293" s="4" t="b">
        <v>1</v>
      </c>
      <c r="AA2293" s="4" t="b">
        <v>0</v>
      </c>
      <c r="AB2293" s="4" t="b">
        <v>0</v>
      </c>
      <c r="AC2293" s="4" t="b">
        <v>1</v>
      </c>
    </row>
    <row r="2294" spans="1:29" x14ac:dyDescent="0.25">
      <c r="A2294" s="4" t="s">
        <v>4598</v>
      </c>
      <c r="B2294" s="4" t="s">
        <v>4599</v>
      </c>
      <c r="C2294" s="9">
        <v>45631</v>
      </c>
      <c r="D2294" s="9" t="str">
        <f>TEXT(Transaction_2[[#This Row],[transaction_date]],"yyyy")</f>
        <v>2024</v>
      </c>
      <c r="E2294" s="9" t="str">
        <f>TEXT(Transaction_2[[#This Row],[transaction_date]],"mmm")</f>
        <v>Dec</v>
      </c>
      <c r="F2294" s="4">
        <v>30</v>
      </c>
      <c r="G2294" s="4" t="s">
        <v>6017</v>
      </c>
      <c r="H2294" s="4" t="s">
        <v>53</v>
      </c>
      <c r="I2294" s="4" t="s">
        <v>6022</v>
      </c>
      <c r="J2294" s="4">
        <v>18</v>
      </c>
      <c r="K2294" s="4">
        <v>86.71</v>
      </c>
      <c r="L2294" s="4">
        <v>1560.81</v>
      </c>
      <c r="M2294" s="12">
        <f>Transaction_2[[#This Row],[total_amount]]*(1-Transaction_2[[#This Row],[discount_percentage]]/100)</f>
        <v>1560.81</v>
      </c>
      <c r="N2294" s="12">
        <f>Transaction_2[[#This Row],[total_amount]]-(Transaction_2[[#This Row],[total_amount]]*Transaction_2[[#This Row],[discount_percentage]]/100)</f>
        <v>1560.81</v>
      </c>
      <c r="O2294" s="4" t="s">
        <v>28</v>
      </c>
      <c r="P2294" s="4" t="s">
        <v>36</v>
      </c>
      <c r="Q2294" s="4">
        <v>0</v>
      </c>
      <c r="R2294" s="4" t="s">
        <v>6027</v>
      </c>
      <c r="S2294" s="4" t="b">
        <v>0</v>
      </c>
      <c r="T2294" s="4">
        <v>0</v>
      </c>
      <c r="U2294" s="4" t="s">
        <v>6006</v>
      </c>
      <c r="V2294" s="4">
        <v>19.87</v>
      </c>
      <c r="W2294" s="4">
        <v>2</v>
      </c>
      <c r="X2294" s="4" t="s">
        <v>6016</v>
      </c>
      <c r="Y2294" s="4" t="b">
        <v>0</v>
      </c>
      <c r="Z2294" s="4" t="b">
        <v>0</v>
      </c>
      <c r="AA2294" s="4" t="b">
        <v>0</v>
      </c>
      <c r="AB2294" s="4" t="b">
        <v>0</v>
      </c>
      <c r="AC2294" s="4" t="b">
        <v>1</v>
      </c>
    </row>
    <row r="2295" spans="1:29" x14ac:dyDescent="0.25">
      <c r="A2295" s="4" t="s">
        <v>4600</v>
      </c>
      <c r="B2295" s="4" t="s">
        <v>4601</v>
      </c>
      <c r="C2295" s="9">
        <v>45537</v>
      </c>
      <c r="D2295" s="9" t="str">
        <f>TEXT(Transaction_2[[#This Row],[transaction_date]],"yyyy")</f>
        <v>2024</v>
      </c>
      <c r="E2295" s="9" t="str">
        <f>TEXT(Transaction_2[[#This Row],[transaction_date]],"mmm")</f>
        <v>Sep</v>
      </c>
      <c r="F2295" s="4">
        <v>51</v>
      </c>
      <c r="G2295" s="4" t="s">
        <v>6012</v>
      </c>
      <c r="H2295" s="4" t="s">
        <v>27</v>
      </c>
      <c r="I2295" s="4" t="s">
        <v>6009</v>
      </c>
      <c r="J2295" s="4">
        <v>7</v>
      </c>
      <c r="K2295" s="4">
        <v>30.33</v>
      </c>
      <c r="L2295" s="4">
        <v>212.34</v>
      </c>
      <c r="M2295" s="12">
        <f>Transaction_2[[#This Row],[total_amount]]*(1-Transaction_2[[#This Row],[discount_percentage]]/100)</f>
        <v>212.34</v>
      </c>
      <c r="N2295" s="12">
        <f>Transaction_2[[#This Row],[total_amount]]-(Transaction_2[[#This Row],[total_amount]]*Transaction_2[[#This Row],[discount_percentage]]/100)</f>
        <v>212.34</v>
      </c>
      <c r="O2295" s="4" t="s">
        <v>31</v>
      </c>
      <c r="P2295" s="4" t="s">
        <v>57</v>
      </c>
      <c r="Q2295" s="4">
        <v>1</v>
      </c>
      <c r="R2295" s="4" t="s">
        <v>6029</v>
      </c>
      <c r="S2295" s="4" t="b">
        <v>0</v>
      </c>
      <c r="T2295" s="4">
        <v>0</v>
      </c>
      <c r="U2295" s="4" t="s">
        <v>6006</v>
      </c>
      <c r="V2295" s="4">
        <v>10</v>
      </c>
      <c r="W2295" s="4">
        <v>19</v>
      </c>
      <c r="X2295" s="4" t="s">
        <v>6007</v>
      </c>
      <c r="Y2295" s="4" t="b">
        <v>0</v>
      </c>
      <c r="Z2295" s="4" t="b">
        <v>0</v>
      </c>
      <c r="AA2295" s="4" t="b">
        <v>0</v>
      </c>
      <c r="AB2295" s="4" t="b">
        <v>0</v>
      </c>
      <c r="AC2295" s="4" t="b">
        <v>1</v>
      </c>
    </row>
    <row r="2296" spans="1:29" x14ac:dyDescent="0.25">
      <c r="A2296" s="4" t="s">
        <v>4602</v>
      </c>
      <c r="B2296" s="4" t="s">
        <v>4603</v>
      </c>
      <c r="C2296" s="9">
        <v>45713</v>
      </c>
      <c r="D2296" s="9" t="str">
        <f>TEXT(Transaction_2[[#This Row],[transaction_date]],"yyyy")</f>
        <v>2025</v>
      </c>
      <c r="E2296" s="9" t="str">
        <f>TEXT(Transaction_2[[#This Row],[transaction_date]],"mmm")</f>
        <v>Feb</v>
      </c>
      <c r="F2296" s="4">
        <v>20</v>
      </c>
      <c r="G2296" s="4" t="s">
        <v>6003</v>
      </c>
      <c r="H2296" s="4" t="s">
        <v>80</v>
      </c>
      <c r="I2296" s="4" t="s">
        <v>6026</v>
      </c>
      <c r="J2296" s="4">
        <v>2</v>
      </c>
      <c r="K2296" s="4">
        <v>96.7</v>
      </c>
      <c r="L2296" s="4">
        <v>193.41</v>
      </c>
      <c r="M2296" s="12">
        <f>Transaction_2[[#This Row],[total_amount]]*(1-Transaction_2[[#This Row],[discount_percentage]]/100)</f>
        <v>102.70071</v>
      </c>
      <c r="N2296" s="12">
        <f>Transaction_2[[#This Row],[total_amount]]-(Transaction_2[[#This Row],[total_amount]]*Transaction_2[[#This Row],[discount_percentage]]/100)</f>
        <v>102.70071</v>
      </c>
      <c r="O2296" s="4" t="s">
        <v>23</v>
      </c>
      <c r="P2296" s="4" t="s">
        <v>24</v>
      </c>
      <c r="Q2296" s="4">
        <v>8</v>
      </c>
      <c r="R2296" s="4" t="s">
        <v>6005</v>
      </c>
      <c r="S2296" s="4" t="b">
        <v>1</v>
      </c>
      <c r="T2296" s="4">
        <v>46.9</v>
      </c>
      <c r="U2296" s="4" t="s">
        <v>6014</v>
      </c>
      <c r="V2296" s="4">
        <v>13.81</v>
      </c>
      <c r="W2296" s="4">
        <v>3</v>
      </c>
      <c r="X2296" s="4" t="s">
        <v>6016</v>
      </c>
      <c r="Y2296" s="4" t="b">
        <v>0</v>
      </c>
      <c r="Z2296" s="4" t="b">
        <v>0</v>
      </c>
      <c r="AA2296" s="4" t="b">
        <v>0</v>
      </c>
      <c r="AB2296" s="4" t="b">
        <v>0</v>
      </c>
      <c r="AC2296" s="4" t="b">
        <v>0</v>
      </c>
    </row>
    <row r="2297" spans="1:29" x14ac:dyDescent="0.25">
      <c r="A2297" s="4" t="s">
        <v>4604</v>
      </c>
      <c r="B2297" s="4" t="s">
        <v>4605</v>
      </c>
      <c r="C2297" s="9">
        <v>45547</v>
      </c>
      <c r="D2297" s="9" t="str">
        <f>TEXT(Transaction_2[[#This Row],[transaction_date]],"yyyy")</f>
        <v>2024</v>
      </c>
      <c r="E2297" s="9" t="str">
        <f>TEXT(Transaction_2[[#This Row],[transaction_date]],"mmm")</f>
        <v>Sep</v>
      </c>
      <c r="F2297" s="4">
        <v>58</v>
      </c>
      <c r="G2297" s="4" t="s">
        <v>6012</v>
      </c>
      <c r="H2297" s="4" t="s">
        <v>35</v>
      </c>
      <c r="I2297" s="4" t="s">
        <v>6013</v>
      </c>
      <c r="J2297" s="4">
        <v>3</v>
      </c>
      <c r="K2297" s="4">
        <v>202.22</v>
      </c>
      <c r="L2297" s="4">
        <v>606.66999999999996</v>
      </c>
      <c r="M2297" s="12">
        <f>Transaction_2[[#This Row],[total_amount]]*(1-Transaction_2[[#This Row],[discount_percentage]]/100)</f>
        <v>606.66999999999996</v>
      </c>
      <c r="N2297" s="12">
        <f>Transaction_2[[#This Row],[total_amount]]-(Transaction_2[[#This Row],[total_amount]]*Transaction_2[[#This Row],[discount_percentage]]/100)</f>
        <v>606.66999999999996</v>
      </c>
      <c r="O2297" s="4" t="s">
        <v>23</v>
      </c>
      <c r="P2297" s="4" t="s">
        <v>36</v>
      </c>
      <c r="Q2297" s="4">
        <v>42</v>
      </c>
      <c r="R2297" s="4" t="s">
        <v>6010</v>
      </c>
      <c r="S2297" s="4" t="b">
        <v>0</v>
      </c>
      <c r="T2297" s="4">
        <v>0</v>
      </c>
      <c r="U2297" s="4" t="s">
        <v>6006</v>
      </c>
      <c r="V2297" s="4">
        <v>15.2</v>
      </c>
      <c r="W2297" s="4">
        <v>17</v>
      </c>
      <c r="X2297" s="4" t="s">
        <v>6007</v>
      </c>
      <c r="Y2297" s="4" t="b">
        <v>0</v>
      </c>
      <c r="Z2297" s="4" t="b">
        <v>0</v>
      </c>
      <c r="AA2297" s="4" t="b">
        <v>0</v>
      </c>
      <c r="AB2297" s="4" t="b">
        <v>1</v>
      </c>
      <c r="AC2297" s="4" t="b">
        <v>0</v>
      </c>
    </row>
    <row r="2298" spans="1:29" x14ac:dyDescent="0.25">
      <c r="A2298" s="4" t="s">
        <v>1097</v>
      </c>
      <c r="B2298" s="4" t="s">
        <v>4606</v>
      </c>
      <c r="C2298" s="9">
        <v>45813</v>
      </c>
      <c r="D2298" s="9" t="str">
        <f>TEXT(Transaction_2[[#This Row],[transaction_date]],"yyyy")</f>
        <v>2025</v>
      </c>
      <c r="E2298" s="9" t="str">
        <f>TEXT(Transaction_2[[#This Row],[transaction_date]],"mmm")</f>
        <v>Jun</v>
      </c>
      <c r="F2298" s="4">
        <v>78</v>
      </c>
      <c r="G2298" s="4" t="s">
        <v>6011</v>
      </c>
      <c r="H2298" s="4" t="s">
        <v>44</v>
      </c>
      <c r="I2298" s="4" t="s">
        <v>6019</v>
      </c>
      <c r="J2298" s="4">
        <v>2</v>
      </c>
      <c r="K2298" s="4">
        <v>279.98</v>
      </c>
      <c r="L2298" s="4">
        <v>559.96</v>
      </c>
      <c r="M2298" s="12">
        <f>Transaction_2[[#This Row],[total_amount]]*(1-Transaction_2[[#This Row],[discount_percentage]]/100)</f>
        <v>559.96</v>
      </c>
      <c r="N2298" s="12">
        <f>Transaction_2[[#This Row],[total_amount]]-(Transaction_2[[#This Row],[total_amount]]*Transaction_2[[#This Row],[discount_percentage]]/100)</f>
        <v>559.96</v>
      </c>
      <c r="O2298" s="4" t="s">
        <v>54</v>
      </c>
      <c r="P2298" s="4" t="s">
        <v>32</v>
      </c>
      <c r="Q2298" s="4">
        <v>5</v>
      </c>
      <c r="R2298" s="4" t="s">
        <v>6023</v>
      </c>
      <c r="S2298" s="4" t="b">
        <v>0</v>
      </c>
      <c r="T2298" s="4">
        <v>0</v>
      </c>
      <c r="U2298" s="4" t="s">
        <v>6006</v>
      </c>
      <c r="V2298" s="4">
        <v>19.23</v>
      </c>
      <c r="W2298" s="4">
        <v>5</v>
      </c>
      <c r="X2298" s="4" t="s">
        <v>6018</v>
      </c>
      <c r="Y2298" s="4" t="b">
        <v>0</v>
      </c>
      <c r="Z2298" s="4" t="b">
        <v>0</v>
      </c>
      <c r="AA2298" s="4" t="b">
        <v>1</v>
      </c>
      <c r="AB2298" s="4" t="b">
        <v>1</v>
      </c>
      <c r="AC2298" s="4" t="b">
        <v>0</v>
      </c>
    </row>
    <row r="2299" spans="1:29" x14ac:dyDescent="0.25">
      <c r="A2299" s="4" t="s">
        <v>4607</v>
      </c>
      <c r="B2299" s="4" t="s">
        <v>4608</v>
      </c>
      <c r="C2299" s="9">
        <v>45663</v>
      </c>
      <c r="D2299" s="9" t="str">
        <f>TEXT(Transaction_2[[#This Row],[transaction_date]],"yyyy")</f>
        <v>2025</v>
      </c>
      <c r="E2299" s="9" t="str">
        <f>TEXT(Transaction_2[[#This Row],[transaction_date]],"mmm")</f>
        <v>Jan</v>
      </c>
      <c r="F2299" s="4">
        <v>46</v>
      </c>
      <c r="G2299" s="4" t="s">
        <v>6021</v>
      </c>
      <c r="H2299" s="4" t="s">
        <v>65</v>
      </c>
      <c r="I2299" s="4" t="s">
        <v>6025</v>
      </c>
      <c r="J2299" s="4">
        <v>1</v>
      </c>
      <c r="K2299" s="4">
        <v>158.02000000000001</v>
      </c>
      <c r="L2299" s="4">
        <v>158.02000000000001</v>
      </c>
      <c r="M2299" s="12">
        <f>Transaction_2[[#This Row],[total_amount]]*(1-Transaction_2[[#This Row],[discount_percentage]]/100)</f>
        <v>158.02000000000001</v>
      </c>
      <c r="N2299" s="12">
        <f>Transaction_2[[#This Row],[total_amount]]-(Transaction_2[[#This Row],[total_amount]]*Transaction_2[[#This Row],[discount_percentage]]/100)</f>
        <v>158.02000000000001</v>
      </c>
      <c r="O2299" s="4" t="s">
        <v>23</v>
      </c>
      <c r="P2299" s="4" t="s">
        <v>36</v>
      </c>
      <c r="Q2299" s="4">
        <v>1</v>
      </c>
      <c r="R2299" s="4" t="s">
        <v>6029</v>
      </c>
      <c r="S2299" s="4" t="b">
        <v>0</v>
      </c>
      <c r="T2299" s="4">
        <v>0</v>
      </c>
      <c r="U2299" s="4" t="s">
        <v>6006</v>
      </c>
      <c r="V2299" s="4">
        <v>8.59</v>
      </c>
      <c r="W2299" s="4">
        <v>1</v>
      </c>
      <c r="X2299" s="4" t="s">
        <v>6016</v>
      </c>
      <c r="Y2299" s="4" t="b">
        <v>1</v>
      </c>
      <c r="Z2299" s="4" t="b">
        <v>0</v>
      </c>
      <c r="AA2299" s="4" t="b">
        <v>0</v>
      </c>
      <c r="AB2299" s="4" t="b">
        <v>0</v>
      </c>
      <c r="AC2299" s="4" t="b">
        <v>0</v>
      </c>
    </row>
    <row r="2300" spans="1:29" x14ac:dyDescent="0.25">
      <c r="A2300" s="4" t="s">
        <v>4609</v>
      </c>
      <c r="B2300" s="4" t="s">
        <v>4610</v>
      </c>
      <c r="C2300" s="9">
        <v>45666</v>
      </c>
      <c r="D2300" s="9" t="str">
        <f>TEXT(Transaction_2[[#This Row],[transaction_date]],"yyyy")</f>
        <v>2025</v>
      </c>
      <c r="E2300" s="9" t="str">
        <f>TEXT(Transaction_2[[#This Row],[transaction_date]],"mmm")</f>
        <v>Jan</v>
      </c>
      <c r="F2300" s="4">
        <v>67</v>
      </c>
      <c r="G2300" s="4" t="s">
        <v>6008</v>
      </c>
      <c r="H2300" s="4" t="s">
        <v>22</v>
      </c>
      <c r="I2300" s="4" t="s">
        <v>6004</v>
      </c>
      <c r="J2300" s="4">
        <v>2</v>
      </c>
      <c r="K2300" s="4">
        <v>33.03</v>
      </c>
      <c r="L2300" s="4">
        <v>66.06</v>
      </c>
      <c r="M2300" s="12">
        <f>Transaction_2[[#This Row],[total_amount]]*(1-Transaction_2[[#This Row],[discount_percentage]]/100)</f>
        <v>66.06</v>
      </c>
      <c r="N2300" s="12">
        <f>Transaction_2[[#This Row],[total_amount]]-(Transaction_2[[#This Row],[total_amount]]*Transaction_2[[#This Row],[discount_percentage]]/100)</f>
        <v>66.06</v>
      </c>
      <c r="O2300" s="4" t="s">
        <v>31</v>
      </c>
      <c r="P2300" s="4" t="s">
        <v>57</v>
      </c>
      <c r="Q2300" s="4">
        <v>4</v>
      </c>
      <c r="R2300" s="4" t="s">
        <v>6023</v>
      </c>
      <c r="S2300" s="4" t="b">
        <v>0</v>
      </c>
      <c r="T2300" s="4">
        <v>0</v>
      </c>
      <c r="U2300" s="4" t="s">
        <v>6006</v>
      </c>
      <c r="V2300" s="4">
        <v>15.12</v>
      </c>
      <c r="W2300" s="4">
        <v>18</v>
      </c>
      <c r="X2300" s="4" t="s">
        <v>6007</v>
      </c>
      <c r="Y2300" s="4" t="b">
        <v>0</v>
      </c>
      <c r="Z2300" s="4" t="b">
        <v>0</v>
      </c>
      <c r="AA2300" s="4" t="b">
        <v>1</v>
      </c>
      <c r="AB2300" s="4" t="b">
        <v>0</v>
      </c>
      <c r="AC2300" s="4" t="b">
        <v>1</v>
      </c>
    </row>
    <row r="2301" spans="1:29" x14ac:dyDescent="0.25">
      <c r="A2301" s="4" t="s">
        <v>4611</v>
      </c>
      <c r="B2301" s="4" t="s">
        <v>4612</v>
      </c>
      <c r="C2301" s="9">
        <v>45678</v>
      </c>
      <c r="D2301" s="9" t="str">
        <f>TEXT(Transaction_2[[#This Row],[transaction_date]],"yyyy")</f>
        <v>2025</v>
      </c>
      <c r="E2301" s="9" t="str">
        <f>TEXT(Transaction_2[[#This Row],[transaction_date]],"mmm")</f>
        <v>Jan</v>
      </c>
      <c r="F2301" s="4">
        <v>57</v>
      </c>
      <c r="G2301" s="4" t="s">
        <v>6012</v>
      </c>
      <c r="H2301" s="4" t="s">
        <v>115</v>
      </c>
      <c r="I2301" s="4" t="s">
        <v>6030</v>
      </c>
      <c r="J2301" s="4">
        <v>4</v>
      </c>
      <c r="K2301" s="4">
        <v>188.3</v>
      </c>
      <c r="L2301" s="4">
        <v>753.19</v>
      </c>
      <c r="M2301" s="12">
        <f>Transaction_2[[#This Row],[total_amount]]*(1-Transaction_2[[#This Row],[discount_percentage]]/100)</f>
        <v>753.19</v>
      </c>
      <c r="N2301" s="12">
        <f>Transaction_2[[#This Row],[total_amount]]-(Transaction_2[[#This Row],[total_amount]]*Transaction_2[[#This Row],[discount_percentage]]/100)</f>
        <v>753.19</v>
      </c>
      <c r="O2301" s="4" t="s">
        <v>31</v>
      </c>
      <c r="P2301" s="4" t="s">
        <v>24</v>
      </c>
      <c r="Q2301" s="4">
        <v>17</v>
      </c>
      <c r="R2301" s="4" t="s">
        <v>6005</v>
      </c>
      <c r="S2301" s="4" t="b">
        <v>0</v>
      </c>
      <c r="T2301" s="4">
        <v>0</v>
      </c>
      <c r="U2301" s="4" t="s">
        <v>6006</v>
      </c>
      <c r="V2301" s="4">
        <v>22.21</v>
      </c>
      <c r="W2301" s="4">
        <v>16</v>
      </c>
      <c r="X2301" s="4" t="s">
        <v>6007</v>
      </c>
      <c r="Y2301" s="4" t="b">
        <v>0</v>
      </c>
      <c r="Z2301" s="4" t="b">
        <v>0</v>
      </c>
      <c r="AA2301" s="4" t="b">
        <v>0</v>
      </c>
      <c r="AB2301" s="4" t="b">
        <v>1</v>
      </c>
      <c r="AC2301" s="4" t="b">
        <v>0</v>
      </c>
    </row>
    <row r="2302" spans="1:29" x14ac:dyDescent="0.25">
      <c r="A2302" s="4" t="s">
        <v>4613</v>
      </c>
      <c r="B2302" s="4" t="s">
        <v>4614</v>
      </c>
      <c r="C2302" s="9">
        <v>45686</v>
      </c>
      <c r="D2302" s="9" t="str">
        <f>TEXT(Transaction_2[[#This Row],[transaction_date]],"yyyy")</f>
        <v>2025</v>
      </c>
      <c r="E2302" s="9" t="str">
        <f>TEXT(Transaction_2[[#This Row],[transaction_date]],"mmm")</f>
        <v>Jan</v>
      </c>
      <c r="F2302" s="4">
        <v>53</v>
      </c>
      <c r="G2302" s="4" t="s">
        <v>6012</v>
      </c>
      <c r="H2302" s="4" t="s">
        <v>39</v>
      </c>
      <c r="I2302" s="4" t="s">
        <v>6015</v>
      </c>
      <c r="J2302" s="4">
        <v>4</v>
      </c>
      <c r="K2302" s="4">
        <v>134.63999999999999</v>
      </c>
      <c r="L2302" s="4">
        <v>538.55999999999995</v>
      </c>
      <c r="M2302" s="12">
        <f>Transaction_2[[#This Row],[total_amount]]*(1-Transaction_2[[#This Row],[discount_percentage]]/100)</f>
        <v>538.55999999999995</v>
      </c>
      <c r="N2302" s="12">
        <f>Transaction_2[[#This Row],[total_amount]]-(Transaction_2[[#This Row],[total_amount]]*Transaction_2[[#This Row],[discount_percentage]]/100)</f>
        <v>538.55999999999995</v>
      </c>
      <c r="O2302" s="4" t="s">
        <v>28</v>
      </c>
      <c r="P2302" s="4" t="s">
        <v>32</v>
      </c>
      <c r="Q2302" s="4">
        <v>35</v>
      </c>
      <c r="R2302" s="4" t="s">
        <v>6010</v>
      </c>
      <c r="S2302" s="4" t="b">
        <v>0</v>
      </c>
      <c r="T2302" s="4">
        <v>0</v>
      </c>
      <c r="U2302" s="4" t="s">
        <v>6006</v>
      </c>
      <c r="V2302" s="4">
        <v>14.22</v>
      </c>
      <c r="W2302" s="4">
        <v>16</v>
      </c>
      <c r="X2302" s="4" t="s">
        <v>6007</v>
      </c>
      <c r="Y2302" s="4" t="b">
        <v>0</v>
      </c>
      <c r="Z2302" s="4" t="b">
        <v>0</v>
      </c>
      <c r="AA2302" s="4" t="b">
        <v>0</v>
      </c>
      <c r="AB2302" s="4" t="b">
        <v>0</v>
      </c>
      <c r="AC2302" s="4" t="b">
        <v>0</v>
      </c>
    </row>
    <row r="2303" spans="1:29" x14ac:dyDescent="0.25">
      <c r="A2303" s="4" t="s">
        <v>4615</v>
      </c>
      <c r="B2303" s="4" t="s">
        <v>4616</v>
      </c>
      <c r="C2303" s="9">
        <v>45620</v>
      </c>
      <c r="D2303" s="9" t="str">
        <f>TEXT(Transaction_2[[#This Row],[transaction_date]],"yyyy")</f>
        <v>2024</v>
      </c>
      <c r="E2303" s="9" t="str">
        <f>TEXT(Transaction_2[[#This Row],[transaction_date]],"mmm")</f>
        <v>Nov</v>
      </c>
      <c r="F2303" s="4">
        <v>63</v>
      </c>
      <c r="G2303" s="4" t="s">
        <v>6008</v>
      </c>
      <c r="H2303" s="4" t="s">
        <v>39</v>
      </c>
      <c r="I2303" s="4" t="s">
        <v>6015</v>
      </c>
      <c r="J2303" s="4">
        <v>3</v>
      </c>
      <c r="K2303" s="4">
        <v>245.26</v>
      </c>
      <c r="L2303" s="4">
        <v>735.79</v>
      </c>
      <c r="M2303" s="12">
        <f>Transaction_2[[#This Row],[total_amount]]*(1-Transaction_2[[#This Row],[discount_percentage]]/100)</f>
        <v>735.79</v>
      </c>
      <c r="N2303" s="12">
        <f>Transaction_2[[#This Row],[total_amount]]-(Transaction_2[[#This Row],[total_amount]]*Transaction_2[[#This Row],[discount_percentage]]/100)</f>
        <v>735.79</v>
      </c>
      <c r="O2303" s="4" t="s">
        <v>54</v>
      </c>
      <c r="P2303" s="4" t="s">
        <v>24</v>
      </c>
      <c r="Q2303" s="4">
        <v>19</v>
      </c>
      <c r="R2303" s="4" t="s">
        <v>6005</v>
      </c>
      <c r="S2303" s="4" t="b">
        <v>0</v>
      </c>
      <c r="T2303" s="4">
        <v>0</v>
      </c>
      <c r="U2303" s="4" t="s">
        <v>6006</v>
      </c>
      <c r="V2303" s="4">
        <v>14.2</v>
      </c>
      <c r="W2303" s="4">
        <v>19</v>
      </c>
      <c r="X2303" s="4" t="s">
        <v>6007</v>
      </c>
      <c r="Y2303" s="4" t="b">
        <v>1</v>
      </c>
      <c r="Z2303" s="4" t="b">
        <v>0</v>
      </c>
      <c r="AA2303" s="4" t="b">
        <v>0</v>
      </c>
      <c r="AB2303" s="4" t="b">
        <v>0</v>
      </c>
      <c r="AC2303" s="4" t="b">
        <v>0</v>
      </c>
    </row>
    <row r="2304" spans="1:29" x14ac:dyDescent="0.25">
      <c r="A2304" s="4" t="s">
        <v>4617</v>
      </c>
      <c r="B2304" s="4" t="s">
        <v>4618</v>
      </c>
      <c r="C2304" s="9">
        <v>45791</v>
      </c>
      <c r="D2304" s="9" t="str">
        <f>TEXT(Transaction_2[[#This Row],[transaction_date]],"yyyy")</f>
        <v>2025</v>
      </c>
      <c r="E2304" s="9" t="str">
        <f>TEXT(Transaction_2[[#This Row],[transaction_date]],"mmm")</f>
        <v>May</v>
      </c>
      <c r="F2304" s="4">
        <v>38</v>
      </c>
      <c r="G2304" s="4" t="s">
        <v>6017</v>
      </c>
      <c r="H2304" s="4" t="s">
        <v>62</v>
      </c>
      <c r="I2304" s="4" t="s">
        <v>6024</v>
      </c>
      <c r="J2304" s="4">
        <v>2</v>
      </c>
      <c r="K2304" s="4">
        <v>132.13999999999999</v>
      </c>
      <c r="L2304" s="4">
        <v>264.29000000000002</v>
      </c>
      <c r="M2304" s="12">
        <f>Transaction_2[[#This Row],[total_amount]]*(1-Transaction_2[[#This Row],[discount_percentage]]/100)</f>
        <v>264.29000000000002</v>
      </c>
      <c r="N2304" s="12">
        <f>Transaction_2[[#This Row],[total_amount]]-(Transaction_2[[#This Row],[total_amount]]*Transaction_2[[#This Row],[discount_percentage]]/100)</f>
        <v>264.29000000000002</v>
      </c>
      <c r="O2304" s="4" t="s">
        <v>31</v>
      </c>
      <c r="P2304" s="4" t="s">
        <v>36</v>
      </c>
      <c r="Q2304" s="4">
        <v>44</v>
      </c>
      <c r="R2304" s="4" t="s">
        <v>6010</v>
      </c>
      <c r="S2304" s="4" t="b">
        <v>0</v>
      </c>
      <c r="T2304" s="4">
        <v>0</v>
      </c>
      <c r="U2304" s="4" t="s">
        <v>6006</v>
      </c>
      <c r="V2304" s="4">
        <v>8.5299999999999994</v>
      </c>
      <c r="W2304" s="4">
        <v>19</v>
      </c>
      <c r="X2304" s="4" t="s">
        <v>6007</v>
      </c>
      <c r="Y2304" s="4" t="b">
        <v>0</v>
      </c>
      <c r="Z2304" s="4" t="b">
        <v>0</v>
      </c>
      <c r="AA2304" s="4" t="b">
        <v>0</v>
      </c>
      <c r="AB2304" s="4" t="b">
        <v>0</v>
      </c>
      <c r="AC2304" s="4" t="b">
        <v>0</v>
      </c>
    </row>
    <row r="2305" spans="1:29" x14ac:dyDescent="0.25">
      <c r="A2305" s="4" t="s">
        <v>4619</v>
      </c>
      <c r="B2305" s="4" t="s">
        <v>4620</v>
      </c>
      <c r="C2305" s="9">
        <v>45772</v>
      </c>
      <c r="D2305" s="9" t="str">
        <f>TEXT(Transaction_2[[#This Row],[transaction_date]],"yyyy")</f>
        <v>2025</v>
      </c>
      <c r="E2305" s="9" t="str">
        <f>TEXT(Transaction_2[[#This Row],[transaction_date]],"mmm")</f>
        <v>Apr</v>
      </c>
      <c r="F2305" s="4">
        <v>61</v>
      </c>
      <c r="G2305" s="4" t="s">
        <v>6008</v>
      </c>
      <c r="H2305" s="4" t="s">
        <v>35</v>
      </c>
      <c r="I2305" s="4" t="s">
        <v>6013</v>
      </c>
      <c r="J2305" s="4">
        <v>2</v>
      </c>
      <c r="K2305" s="4">
        <v>290.01</v>
      </c>
      <c r="L2305" s="4">
        <v>580.01</v>
      </c>
      <c r="M2305" s="12">
        <f>Transaction_2[[#This Row],[total_amount]]*(1-Transaction_2[[#This Row],[discount_percentage]]/100)</f>
        <v>580.01</v>
      </c>
      <c r="N2305" s="12">
        <f>Transaction_2[[#This Row],[total_amount]]-(Transaction_2[[#This Row],[total_amount]]*Transaction_2[[#This Row],[discount_percentage]]/100)</f>
        <v>580.01</v>
      </c>
      <c r="O2305" s="4" t="s">
        <v>54</v>
      </c>
      <c r="P2305" s="4" t="s">
        <v>32</v>
      </c>
      <c r="Q2305" s="4">
        <v>37</v>
      </c>
      <c r="R2305" s="4" t="s">
        <v>6010</v>
      </c>
      <c r="S2305" s="4" t="b">
        <v>0</v>
      </c>
      <c r="T2305" s="4">
        <v>0</v>
      </c>
      <c r="U2305" s="4" t="s">
        <v>6006</v>
      </c>
      <c r="V2305" s="4">
        <v>8.34</v>
      </c>
      <c r="W2305" s="4">
        <v>29</v>
      </c>
      <c r="X2305" s="4" t="s">
        <v>6007</v>
      </c>
      <c r="Y2305" s="4" t="b">
        <v>0</v>
      </c>
      <c r="Z2305" s="4" t="b">
        <v>0</v>
      </c>
      <c r="AA2305" s="4" t="b">
        <v>0</v>
      </c>
      <c r="AB2305" s="4" t="b">
        <v>0</v>
      </c>
      <c r="AC2305" s="4" t="b">
        <v>0</v>
      </c>
    </row>
    <row r="2306" spans="1:29" x14ac:dyDescent="0.25">
      <c r="A2306" s="4" t="s">
        <v>4621</v>
      </c>
      <c r="B2306" s="4" t="s">
        <v>4622</v>
      </c>
      <c r="C2306" s="9">
        <v>45534</v>
      </c>
      <c r="D2306" s="9" t="str">
        <f>TEXT(Transaction_2[[#This Row],[transaction_date]],"yyyy")</f>
        <v>2024</v>
      </c>
      <c r="E2306" s="9" t="str">
        <f>TEXT(Transaction_2[[#This Row],[transaction_date]],"mmm")</f>
        <v>Aug</v>
      </c>
      <c r="F2306" s="4">
        <v>20</v>
      </c>
      <c r="G2306" s="4" t="s">
        <v>6003</v>
      </c>
      <c r="H2306" s="4" t="s">
        <v>22</v>
      </c>
      <c r="I2306" s="4" t="s">
        <v>6004</v>
      </c>
      <c r="J2306" s="4">
        <v>3</v>
      </c>
      <c r="K2306" s="4">
        <v>197.46</v>
      </c>
      <c r="L2306" s="4">
        <v>592.37</v>
      </c>
      <c r="M2306" s="12">
        <f>Transaction_2[[#This Row],[total_amount]]*(1-Transaction_2[[#This Row],[discount_percentage]]/100)</f>
        <v>325.21112999999997</v>
      </c>
      <c r="N2306" s="12">
        <f>Transaction_2[[#This Row],[total_amount]]-(Transaction_2[[#This Row],[total_amount]]*Transaction_2[[#This Row],[discount_percentage]]/100)</f>
        <v>325.21112999999997</v>
      </c>
      <c r="O2306" s="4" t="s">
        <v>23</v>
      </c>
      <c r="P2306" s="4" t="s">
        <v>36</v>
      </c>
      <c r="Q2306" s="4">
        <v>5</v>
      </c>
      <c r="R2306" s="4" t="s">
        <v>6023</v>
      </c>
      <c r="S2306" s="4" t="b">
        <v>1</v>
      </c>
      <c r="T2306" s="4">
        <v>45.1</v>
      </c>
      <c r="U2306" s="4" t="s">
        <v>6014</v>
      </c>
      <c r="V2306" s="4">
        <v>13.7</v>
      </c>
      <c r="W2306" s="4">
        <v>22</v>
      </c>
      <c r="X2306" s="4" t="s">
        <v>6007</v>
      </c>
      <c r="Y2306" s="4" t="b">
        <v>0</v>
      </c>
      <c r="Z2306" s="4" t="b">
        <v>0</v>
      </c>
      <c r="AA2306" s="4" t="b">
        <v>1</v>
      </c>
      <c r="AB2306" s="4" t="b">
        <v>0</v>
      </c>
      <c r="AC2306" s="4" t="b">
        <v>0</v>
      </c>
    </row>
    <row r="2307" spans="1:29" x14ac:dyDescent="0.25">
      <c r="A2307" s="4" t="s">
        <v>4623</v>
      </c>
      <c r="B2307" s="4" t="s">
        <v>4624</v>
      </c>
      <c r="C2307" s="9">
        <v>45559</v>
      </c>
      <c r="D2307" s="9" t="str">
        <f>TEXT(Transaction_2[[#This Row],[transaction_date]],"yyyy")</f>
        <v>2024</v>
      </c>
      <c r="E2307" s="9" t="str">
        <f>TEXT(Transaction_2[[#This Row],[transaction_date]],"mmm")</f>
        <v>Sep</v>
      </c>
      <c r="F2307" s="4">
        <v>43</v>
      </c>
      <c r="G2307" s="4" t="s">
        <v>6021</v>
      </c>
      <c r="H2307" s="4" t="s">
        <v>80</v>
      </c>
      <c r="I2307" s="4" t="s">
        <v>6026</v>
      </c>
      <c r="J2307" s="4">
        <v>3</v>
      </c>
      <c r="K2307" s="4">
        <v>253.43</v>
      </c>
      <c r="L2307" s="4">
        <v>760.3</v>
      </c>
      <c r="M2307" s="12">
        <f>Transaction_2[[#This Row],[total_amount]]*(1-Transaction_2[[#This Row],[discount_percentage]]/100)</f>
        <v>760.3</v>
      </c>
      <c r="N2307" s="12">
        <f>Transaction_2[[#This Row],[total_amount]]-(Transaction_2[[#This Row],[total_amount]]*Transaction_2[[#This Row],[discount_percentage]]/100)</f>
        <v>760.3</v>
      </c>
      <c r="O2307" s="4" t="s">
        <v>31</v>
      </c>
      <c r="P2307" s="4" t="s">
        <v>24</v>
      </c>
      <c r="Q2307" s="4">
        <v>7</v>
      </c>
      <c r="R2307" s="4" t="s">
        <v>6005</v>
      </c>
      <c r="S2307" s="4" t="b">
        <v>0</v>
      </c>
      <c r="T2307" s="4">
        <v>0</v>
      </c>
      <c r="U2307" s="4" t="s">
        <v>6006</v>
      </c>
      <c r="V2307" s="4">
        <v>22.98</v>
      </c>
      <c r="W2307" s="4">
        <v>25</v>
      </c>
      <c r="X2307" s="4" t="s">
        <v>6007</v>
      </c>
      <c r="Y2307" s="4" t="b">
        <v>0</v>
      </c>
      <c r="Z2307" s="4" t="b">
        <v>0</v>
      </c>
      <c r="AA2307" s="4" t="b">
        <v>0</v>
      </c>
      <c r="AB2307" s="4" t="b">
        <v>1</v>
      </c>
      <c r="AC2307" s="4" t="b">
        <v>0</v>
      </c>
    </row>
    <row r="2308" spans="1:29" x14ac:dyDescent="0.25">
      <c r="A2308" s="4" t="s">
        <v>4625</v>
      </c>
      <c r="B2308" s="4" t="s">
        <v>4626</v>
      </c>
      <c r="C2308" s="9">
        <v>45489</v>
      </c>
      <c r="D2308" s="9" t="str">
        <f>TEXT(Transaction_2[[#This Row],[transaction_date]],"yyyy")</f>
        <v>2024</v>
      </c>
      <c r="E2308" s="9" t="str">
        <f>TEXT(Transaction_2[[#This Row],[transaction_date]],"mmm")</f>
        <v>Jul</v>
      </c>
      <c r="F2308" s="4">
        <v>70</v>
      </c>
      <c r="G2308" s="4" t="s">
        <v>6011</v>
      </c>
      <c r="H2308" s="4" t="s">
        <v>80</v>
      </c>
      <c r="I2308" s="4" t="s">
        <v>6026</v>
      </c>
      <c r="J2308" s="4">
        <v>15</v>
      </c>
      <c r="K2308" s="4">
        <v>66.64</v>
      </c>
      <c r="L2308" s="4">
        <v>999.64</v>
      </c>
      <c r="M2308" s="12">
        <f>Transaction_2[[#This Row],[total_amount]]*(1-Transaction_2[[#This Row],[discount_percentage]]/100)</f>
        <v>999.64</v>
      </c>
      <c r="N2308" s="12">
        <f>Transaction_2[[#This Row],[total_amount]]-(Transaction_2[[#This Row],[total_amount]]*Transaction_2[[#This Row],[discount_percentage]]/100)</f>
        <v>999.64</v>
      </c>
      <c r="O2308" s="4" t="s">
        <v>28</v>
      </c>
      <c r="P2308" s="4" t="s">
        <v>36</v>
      </c>
      <c r="Q2308" s="4">
        <v>4</v>
      </c>
      <c r="R2308" s="4" t="s">
        <v>6023</v>
      </c>
      <c r="S2308" s="4" t="b">
        <v>0</v>
      </c>
      <c r="T2308" s="4">
        <v>0</v>
      </c>
      <c r="U2308" s="4" t="s">
        <v>6006</v>
      </c>
      <c r="V2308" s="4">
        <v>8.18</v>
      </c>
      <c r="W2308" s="4">
        <v>15</v>
      </c>
      <c r="X2308" s="4" t="s">
        <v>6007</v>
      </c>
      <c r="Y2308" s="4" t="b">
        <v>1</v>
      </c>
      <c r="Z2308" s="4" t="b">
        <v>0</v>
      </c>
      <c r="AA2308" s="4" t="b">
        <v>0</v>
      </c>
      <c r="AB2308" s="4" t="b">
        <v>0</v>
      </c>
      <c r="AC2308" s="4" t="b">
        <v>1</v>
      </c>
    </row>
    <row r="2309" spans="1:29" x14ac:dyDescent="0.25">
      <c r="A2309" s="4" t="s">
        <v>4627</v>
      </c>
      <c r="B2309" s="4" t="s">
        <v>4628</v>
      </c>
      <c r="C2309" s="9">
        <v>45568</v>
      </c>
      <c r="D2309" s="9" t="str">
        <f>TEXT(Transaction_2[[#This Row],[transaction_date]],"yyyy")</f>
        <v>2024</v>
      </c>
      <c r="E2309" s="9" t="str">
        <f>TEXT(Transaction_2[[#This Row],[transaction_date]],"mmm")</f>
        <v>Oct</v>
      </c>
      <c r="F2309" s="4">
        <v>27</v>
      </c>
      <c r="G2309" s="4" t="s">
        <v>6003</v>
      </c>
      <c r="H2309" s="4" t="s">
        <v>35</v>
      </c>
      <c r="I2309" s="4" t="s">
        <v>6013</v>
      </c>
      <c r="J2309" s="4">
        <v>12</v>
      </c>
      <c r="K2309" s="4">
        <v>94.14</v>
      </c>
      <c r="L2309" s="4">
        <v>1129.6500000000001</v>
      </c>
      <c r="M2309" s="12">
        <f>Transaction_2[[#This Row],[total_amount]]*(1-Transaction_2[[#This Row],[discount_percentage]]/100)</f>
        <v>1129.6500000000001</v>
      </c>
      <c r="N2309" s="12">
        <f>Transaction_2[[#This Row],[total_amount]]-(Transaction_2[[#This Row],[total_amount]]*Transaction_2[[#This Row],[discount_percentage]]/100)</f>
        <v>1129.6500000000001</v>
      </c>
      <c r="O2309" s="4" t="s">
        <v>87</v>
      </c>
      <c r="P2309" s="4" t="s">
        <v>36</v>
      </c>
      <c r="Q2309" s="4">
        <v>3</v>
      </c>
      <c r="R2309" s="4" t="s">
        <v>6023</v>
      </c>
      <c r="S2309" s="4" t="b">
        <v>0</v>
      </c>
      <c r="T2309" s="4">
        <v>0</v>
      </c>
      <c r="U2309" s="4" t="s">
        <v>6006</v>
      </c>
      <c r="V2309" s="4">
        <v>18.86</v>
      </c>
      <c r="W2309" s="4">
        <v>6</v>
      </c>
      <c r="X2309" s="4" t="s">
        <v>6018</v>
      </c>
      <c r="Y2309" s="4" t="b">
        <v>1</v>
      </c>
      <c r="Z2309" s="4" t="b">
        <v>1</v>
      </c>
      <c r="AA2309" s="4" t="b">
        <v>0</v>
      </c>
      <c r="AB2309" s="4" t="b">
        <v>0</v>
      </c>
      <c r="AC2309" s="4" t="b">
        <v>1</v>
      </c>
    </row>
    <row r="2310" spans="1:29" x14ac:dyDescent="0.25">
      <c r="A2310" s="4" t="s">
        <v>4629</v>
      </c>
      <c r="B2310" s="4" t="s">
        <v>4630</v>
      </c>
      <c r="C2310" s="9">
        <v>45657</v>
      </c>
      <c r="D2310" s="9" t="str">
        <f>TEXT(Transaction_2[[#This Row],[transaction_date]],"yyyy")</f>
        <v>2024</v>
      </c>
      <c r="E2310" s="9" t="str">
        <f>TEXT(Transaction_2[[#This Row],[transaction_date]],"mmm")</f>
        <v>Dec</v>
      </c>
      <c r="F2310" s="4">
        <v>77</v>
      </c>
      <c r="G2310" s="4" t="s">
        <v>6011</v>
      </c>
      <c r="H2310" s="4" t="s">
        <v>35</v>
      </c>
      <c r="I2310" s="4" t="s">
        <v>6013</v>
      </c>
      <c r="J2310" s="4">
        <v>4</v>
      </c>
      <c r="K2310" s="4">
        <v>296.95</v>
      </c>
      <c r="L2310" s="4">
        <v>1187.8</v>
      </c>
      <c r="M2310" s="12">
        <f>Transaction_2[[#This Row],[total_amount]]*(1-Transaction_2[[#This Row],[discount_percentage]]/100)</f>
        <v>742.375</v>
      </c>
      <c r="N2310" s="12">
        <f>Transaction_2[[#This Row],[total_amount]]-(Transaction_2[[#This Row],[total_amount]]*Transaction_2[[#This Row],[discount_percentage]]/100)</f>
        <v>742.375</v>
      </c>
      <c r="O2310" s="4" t="s">
        <v>31</v>
      </c>
      <c r="P2310" s="4" t="s">
        <v>24</v>
      </c>
      <c r="Q2310" s="4">
        <v>32</v>
      </c>
      <c r="R2310" s="4" t="s">
        <v>6010</v>
      </c>
      <c r="S2310" s="4" t="b">
        <v>1</v>
      </c>
      <c r="T2310" s="4">
        <v>37.5</v>
      </c>
      <c r="U2310" s="4" t="s">
        <v>6014</v>
      </c>
      <c r="V2310" s="4">
        <v>8.67</v>
      </c>
      <c r="W2310" s="4">
        <v>11</v>
      </c>
      <c r="X2310" s="4" t="s">
        <v>6020</v>
      </c>
      <c r="Y2310" s="4" t="b">
        <v>1</v>
      </c>
      <c r="Z2310" s="4" t="b">
        <v>0</v>
      </c>
      <c r="AA2310" s="4" t="b">
        <v>0</v>
      </c>
      <c r="AB2310" s="4" t="b">
        <v>1</v>
      </c>
      <c r="AC2310" s="4" t="b">
        <v>0</v>
      </c>
    </row>
    <row r="2311" spans="1:29" x14ac:dyDescent="0.25">
      <c r="A2311" s="4" t="s">
        <v>4631</v>
      </c>
      <c r="B2311" s="4" t="s">
        <v>1825</v>
      </c>
      <c r="C2311" s="9">
        <v>45823</v>
      </c>
      <c r="D2311" s="9" t="str">
        <f>TEXT(Transaction_2[[#This Row],[transaction_date]],"yyyy")</f>
        <v>2025</v>
      </c>
      <c r="E2311" s="9" t="str">
        <f>TEXT(Transaction_2[[#This Row],[transaction_date]],"mmm")</f>
        <v>Jun</v>
      </c>
      <c r="F2311" s="4">
        <v>59</v>
      </c>
      <c r="G2311" s="4" t="s">
        <v>6012</v>
      </c>
      <c r="H2311" s="4" t="s">
        <v>35</v>
      </c>
      <c r="I2311" s="4" t="s">
        <v>6013</v>
      </c>
      <c r="J2311" s="4">
        <v>2</v>
      </c>
      <c r="K2311" s="4">
        <v>176.11</v>
      </c>
      <c r="L2311" s="4">
        <v>352.22</v>
      </c>
      <c r="M2311" s="12">
        <f>Transaction_2[[#This Row],[total_amount]]*(1-Transaction_2[[#This Row],[discount_percentage]]/100)</f>
        <v>352.22</v>
      </c>
      <c r="N2311" s="12">
        <f>Transaction_2[[#This Row],[total_amount]]-(Transaction_2[[#This Row],[total_amount]]*Transaction_2[[#This Row],[discount_percentage]]/100)</f>
        <v>352.22</v>
      </c>
      <c r="O2311" s="4" t="s">
        <v>31</v>
      </c>
      <c r="P2311" s="4" t="s">
        <v>24</v>
      </c>
      <c r="Q2311" s="4">
        <v>37</v>
      </c>
      <c r="R2311" s="4" t="s">
        <v>6010</v>
      </c>
      <c r="S2311" s="4" t="b">
        <v>0</v>
      </c>
      <c r="T2311" s="4">
        <v>0</v>
      </c>
      <c r="U2311" s="4" t="s">
        <v>6006</v>
      </c>
      <c r="V2311" s="4">
        <v>8.68</v>
      </c>
      <c r="W2311" s="4">
        <v>28</v>
      </c>
      <c r="X2311" s="4" t="s">
        <v>6007</v>
      </c>
      <c r="Y2311" s="4" t="b">
        <v>0</v>
      </c>
      <c r="Z2311" s="4" t="b">
        <v>0</v>
      </c>
      <c r="AA2311" s="4" t="b">
        <v>0</v>
      </c>
      <c r="AB2311" s="4" t="b">
        <v>0</v>
      </c>
      <c r="AC2311" s="4" t="b">
        <v>0</v>
      </c>
    </row>
    <row r="2312" spans="1:29" x14ac:dyDescent="0.25">
      <c r="A2312" s="4" t="s">
        <v>4632</v>
      </c>
      <c r="B2312" s="4" t="s">
        <v>4633</v>
      </c>
      <c r="C2312" s="9">
        <v>45688</v>
      </c>
      <c r="D2312" s="9" t="str">
        <f>TEXT(Transaction_2[[#This Row],[transaction_date]],"yyyy")</f>
        <v>2025</v>
      </c>
      <c r="E2312" s="9" t="str">
        <f>TEXT(Transaction_2[[#This Row],[transaction_date]],"mmm")</f>
        <v>Jan</v>
      </c>
      <c r="F2312" s="4">
        <v>31</v>
      </c>
      <c r="G2312" s="4" t="s">
        <v>6017</v>
      </c>
      <c r="H2312" s="4" t="s">
        <v>80</v>
      </c>
      <c r="I2312" s="4" t="s">
        <v>6026</v>
      </c>
      <c r="J2312" s="4">
        <v>15</v>
      </c>
      <c r="K2312" s="4">
        <v>50.26</v>
      </c>
      <c r="L2312" s="4">
        <v>753.89</v>
      </c>
      <c r="M2312" s="12">
        <f>Transaction_2[[#This Row],[total_amount]]*(1-Transaction_2[[#This Row],[discount_percentage]]/100)</f>
        <v>753.89</v>
      </c>
      <c r="N2312" s="12">
        <f>Transaction_2[[#This Row],[total_amount]]-(Transaction_2[[#This Row],[total_amount]]*Transaction_2[[#This Row],[discount_percentage]]/100)</f>
        <v>753.89</v>
      </c>
      <c r="O2312" s="4" t="s">
        <v>28</v>
      </c>
      <c r="P2312" s="4" t="s">
        <v>36</v>
      </c>
      <c r="Q2312" s="4">
        <v>4</v>
      </c>
      <c r="R2312" s="4" t="s">
        <v>6023</v>
      </c>
      <c r="S2312" s="4" t="b">
        <v>0</v>
      </c>
      <c r="T2312" s="4">
        <v>0</v>
      </c>
      <c r="U2312" s="4" t="s">
        <v>6006</v>
      </c>
      <c r="V2312" s="4">
        <v>9.77</v>
      </c>
      <c r="W2312" s="4">
        <v>19</v>
      </c>
      <c r="X2312" s="4" t="s">
        <v>6007</v>
      </c>
      <c r="Y2312" s="4" t="b">
        <v>0</v>
      </c>
      <c r="Z2312" s="4" t="b">
        <v>0</v>
      </c>
      <c r="AA2312" s="4" t="b">
        <v>0</v>
      </c>
      <c r="AB2312" s="4" t="b">
        <v>0</v>
      </c>
      <c r="AC2312" s="4" t="b">
        <v>1</v>
      </c>
    </row>
    <row r="2313" spans="1:29" x14ac:dyDescent="0.25">
      <c r="A2313" s="4" t="s">
        <v>4634</v>
      </c>
      <c r="B2313" s="4" t="s">
        <v>4635</v>
      </c>
      <c r="C2313" s="9">
        <v>45508</v>
      </c>
      <c r="D2313" s="9" t="str">
        <f>TEXT(Transaction_2[[#This Row],[transaction_date]],"yyyy")</f>
        <v>2024</v>
      </c>
      <c r="E2313" s="9" t="str">
        <f>TEXT(Transaction_2[[#This Row],[transaction_date]],"mmm")</f>
        <v>Aug</v>
      </c>
      <c r="F2313" s="4">
        <v>75</v>
      </c>
      <c r="G2313" s="4" t="s">
        <v>6011</v>
      </c>
      <c r="H2313" s="4" t="s">
        <v>22</v>
      </c>
      <c r="I2313" s="4" t="s">
        <v>6004</v>
      </c>
      <c r="J2313" s="4">
        <v>6</v>
      </c>
      <c r="K2313" s="4">
        <v>41.34</v>
      </c>
      <c r="L2313" s="4">
        <v>248.04</v>
      </c>
      <c r="M2313" s="12">
        <f>Transaction_2[[#This Row],[total_amount]]*(1-Transaction_2[[#This Row],[discount_percentage]]/100)</f>
        <v>248.04</v>
      </c>
      <c r="N2313" s="12">
        <f>Transaction_2[[#This Row],[total_amount]]-(Transaction_2[[#This Row],[total_amount]]*Transaction_2[[#This Row],[discount_percentage]]/100)</f>
        <v>248.04</v>
      </c>
      <c r="O2313" s="4" t="s">
        <v>90</v>
      </c>
      <c r="P2313" s="4" t="s">
        <v>57</v>
      </c>
      <c r="Q2313" s="4">
        <v>2</v>
      </c>
      <c r="R2313" s="4" t="s">
        <v>6023</v>
      </c>
      <c r="S2313" s="4" t="b">
        <v>0</v>
      </c>
      <c r="T2313" s="4">
        <v>0</v>
      </c>
      <c r="U2313" s="4" t="s">
        <v>6006</v>
      </c>
      <c r="V2313" s="4">
        <v>10.87</v>
      </c>
      <c r="W2313" s="4">
        <v>16</v>
      </c>
      <c r="X2313" s="4" t="s">
        <v>6007</v>
      </c>
      <c r="Y2313" s="4" t="b">
        <v>1</v>
      </c>
      <c r="Z2313" s="4" t="b">
        <v>0</v>
      </c>
      <c r="AA2313" s="4" t="b">
        <v>0</v>
      </c>
      <c r="AB2313" s="4" t="b">
        <v>1</v>
      </c>
      <c r="AC2313" s="4" t="b">
        <v>1</v>
      </c>
    </row>
    <row r="2314" spans="1:29" x14ac:dyDescent="0.25">
      <c r="A2314" s="4" t="s">
        <v>4636</v>
      </c>
      <c r="B2314" s="4" t="s">
        <v>4637</v>
      </c>
      <c r="C2314" s="9">
        <v>45657</v>
      </c>
      <c r="D2314" s="9" t="str">
        <f>TEXT(Transaction_2[[#This Row],[transaction_date]],"yyyy")</f>
        <v>2024</v>
      </c>
      <c r="E2314" s="9" t="str">
        <f>TEXT(Transaction_2[[#This Row],[transaction_date]],"mmm")</f>
        <v>Dec</v>
      </c>
      <c r="F2314" s="4">
        <v>50</v>
      </c>
      <c r="G2314" s="4" t="s">
        <v>6012</v>
      </c>
      <c r="H2314" s="4" t="s">
        <v>62</v>
      </c>
      <c r="I2314" s="4" t="s">
        <v>6024</v>
      </c>
      <c r="J2314" s="4">
        <v>2</v>
      </c>
      <c r="K2314" s="4">
        <v>88.39</v>
      </c>
      <c r="L2314" s="4">
        <v>176.78</v>
      </c>
      <c r="M2314" s="12">
        <f>Transaction_2[[#This Row],[total_amount]]*(1-Transaction_2[[#This Row],[discount_percentage]]/100)</f>
        <v>124.98346000000001</v>
      </c>
      <c r="N2314" s="12">
        <f>Transaction_2[[#This Row],[total_amount]]-(Transaction_2[[#This Row],[total_amount]]*Transaction_2[[#This Row],[discount_percentage]]/100)</f>
        <v>124.98345999999999</v>
      </c>
      <c r="O2314" s="4" t="s">
        <v>31</v>
      </c>
      <c r="P2314" s="4" t="s">
        <v>24</v>
      </c>
      <c r="Q2314" s="4">
        <v>36</v>
      </c>
      <c r="R2314" s="4" t="s">
        <v>6010</v>
      </c>
      <c r="S2314" s="4" t="b">
        <v>1</v>
      </c>
      <c r="T2314" s="4">
        <v>29.3</v>
      </c>
      <c r="U2314" s="4" t="s">
        <v>6014</v>
      </c>
      <c r="V2314" s="4">
        <v>8.7100000000000009</v>
      </c>
      <c r="W2314" s="4">
        <v>19</v>
      </c>
      <c r="X2314" s="4" t="s">
        <v>6007</v>
      </c>
      <c r="Y2314" s="4" t="b">
        <v>0</v>
      </c>
      <c r="Z2314" s="4" t="b">
        <v>0</v>
      </c>
      <c r="AA2314" s="4" t="b">
        <v>0</v>
      </c>
      <c r="AB2314" s="4" t="b">
        <v>1</v>
      </c>
      <c r="AC2314" s="4" t="b">
        <v>0</v>
      </c>
    </row>
    <row r="2315" spans="1:29" x14ac:dyDescent="0.25">
      <c r="A2315" s="4" t="s">
        <v>4638</v>
      </c>
      <c r="B2315" s="4" t="s">
        <v>4639</v>
      </c>
      <c r="C2315" s="9">
        <v>45705</v>
      </c>
      <c r="D2315" s="9" t="str">
        <f>TEXT(Transaction_2[[#This Row],[transaction_date]],"yyyy")</f>
        <v>2025</v>
      </c>
      <c r="E2315" s="9" t="str">
        <f>TEXT(Transaction_2[[#This Row],[transaction_date]],"mmm")</f>
        <v>Feb</v>
      </c>
      <c r="F2315" s="4">
        <v>38</v>
      </c>
      <c r="G2315" s="4" t="s">
        <v>6017</v>
      </c>
      <c r="H2315" s="4" t="s">
        <v>53</v>
      </c>
      <c r="I2315" s="4" t="s">
        <v>6022</v>
      </c>
      <c r="J2315" s="4">
        <v>1</v>
      </c>
      <c r="K2315" s="4">
        <v>63.85</v>
      </c>
      <c r="L2315" s="4">
        <v>63.85</v>
      </c>
      <c r="M2315" s="12">
        <f>Transaction_2[[#This Row],[total_amount]]*(1-Transaction_2[[#This Row],[discount_percentage]]/100)</f>
        <v>44.184199999999997</v>
      </c>
      <c r="N2315" s="12">
        <f>Transaction_2[[#This Row],[total_amount]]-(Transaction_2[[#This Row],[total_amount]]*Transaction_2[[#This Row],[discount_percentage]]/100)</f>
        <v>44.184200000000004</v>
      </c>
      <c r="O2315" s="4" t="s">
        <v>31</v>
      </c>
      <c r="P2315" s="4" t="s">
        <v>24</v>
      </c>
      <c r="Q2315" s="4">
        <v>35</v>
      </c>
      <c r="R2315" s="4" t="s">
        <v>6010</v>
      </c>
      <c r="S2315" s="4" t="b">
        <v>1</v>
      </c>
      <c r="T2315" s="4">
        <v>30.8</v>
      </c>
      <c r="U2315" s="4" t="s">
        <v>6014</v>
      </c>
      <c r="V2315" s="4">
        <v>11.61</v>
      </c>
      <c r="W2315" s="4">
        <v>11</v>
      </c>
      <c r="X2315" s="4" t="s">
        <v>6020</v>
      </c>
      <c r="Y2315" s="4" t="b">
        <v>0</v>
      </c>
      <c r="Z2315" s="4" t="b">
        <v>0</v>
      </c>
      <c r="AA2315" s="4" t="b">
        <v>0</v>
      </c>
      <c r="AB2315" s="4" t="b">
        <v>0</v>
      </c>
      <c r="AC2315" s="4" t="b">
        <v>0</v>
      </c>
    </row>
    <row r="2316" spans="1:29" x14ac:dyDescent="0.25">
      <c r="A2316" s="4" t="s">
        <v>4640</v>
      </c>
      <c r="B2316" s="4" t="s">
        <v>4641</v>
      </c>
      <c r="C2316" s="9">
        <v>45604</v>
      </c>
      <c r="D2316" s="9" t="str">
        <f>TEXT(Transaction_2[[#This Row],[transaction_date]],"yyyy")</f>
        <v>2024</v>
      </c>
      <c r="E2316" s="9" t="str">
        <f>TEXT(Transaction_2[[#This Row],[transaction_date]],"mmm")</f>
        <v>Nov</v>
      </c>
      <c r="F2316" s="4">
        <v>28</v>
      </c>
      <c r="G2316" s="4" t="s">
        <v>6003</v>
      </c>
      <c r="H2316" s="4" t="s">
        <v>53</v>
      </c>
      <c r="I2316" s="4" t="s">
        <v>6022</v>
      </c>
      <c r="J2316" s="4">
        <v>12</v>
      </c>
      <c r="K2316" s="4">
        <v>33.880000000000003</v>
      </c>
      <c r="L2316" s="4">
        <v>406.59</v>
      </c>
      <c r="M2316" s="12">
        <f>Transaction_2[[#This Row],[total_amount]]*(1-Transaction_2[[#This Row],[discount_percentage]]/100)</f>
        <v>406.59</v>
      </c>
      <c r="N2316" s="12">
        <f>Transaction_2[[#This Row],[total_amount]]-(Transaction_2[[#This Row],[total_amount]]*Transaction_2[[#This Row],[discount_percentage]]/100)</f>
        <v>406.59</v>
      </c>
      <c r="O2316" s="4" t="s">
        <v>28</v>
      </c>
      <c r="P2316" s="4" t="s">
        <v>36</v>
      </c>
      <c r="Q2316" s="4">
        <v>1</v>
      </c>
      <c r="R2316" s="4" t="s">
        <v>6029</v>
      </c>
      <c r="S2316" s="4" t="b">
        <v>0</v>
      </c>
      <c r="T2316" s="4">
        <v>0</v>
      </c>
      <c r="U2316" s="4" t="s">
        <v>6006</v>
      </c>
      <c r="V2316" s="4">
        <v>13.78</v>
      </c>
      <c r="W2316" s="4">
        <v>24</v>
      </c>
      <c r="X2316" s="4" t="s">
        <v>6007</v>
      </c>
      <c r="Y2316" s="4" t="b">
        <v>1</v>
      </c>
      <c r="Z2316" s="4" t="b">
        <v>0</v>
      </c>
      <c r="AA2316" s="4" t="b">
        <v>0</v>
      </c>
      <c r="AB2316" s="4" t="b">
        <v>0</v>
      </c>
      <c r="AC2316" s="4" t="b">
        <v>1</v>
      </c>
    </row>
    <row r="2317" spans="1:29" x14ac:dyDescent="0.25">
      <c r="A2317" s="4" t="s">
        <v>4642</v>
      </c>
      <c r="B2317" s="4" t="s">
        <v>4643</v>
      </c>
      <c r="C2317" s="9">
        <v>45599</v>
      </c>
      <c r="D2317" s="9" t="str">
        <f>TEXT(Transaction_2[[#This Row],[transaction_date]],"yyyy")</f>
        <v>2024</v>
      </c>
      <c r="E2317" s="9" t="str">
        <f>TEXT(Transaction_2[[#This Row],[transaction_date]],"mmm")</f>
        <v>Nov</v>
      </c>
      <c r="F2317" s="4">
        <v>65</v>
      </c>
      <c r="G2317" s="4" t="s">
        <v>6008</v>
      </c>
      <c r="H2317" s="4" t="s">
        <v>44</v>
      </c>
      <c r="I2317" s="4" t="s">
        <v>6019</v>
      </c>
      <c r="J2317" s="4">
        <v>2</v>
      </c>
      <c r="K2317" s="4">
        <v>150.97999999999999</v>
      </c>
      <c r="L2317" s="4">
        <v>301.95</v>
      </c>
      <c r="M2317" s="12">
        <f>Transaction_2[[#This Row],[total_amount]]*(1-Transaction_2[[#This Row],[discount_percentage]]/100)</f>
        <v>286.55054999999999</v>
      </c>
      <c r="N2317" s="12">
        <f>Transaction_2[[#This Row],[total_amount]]-(Transaction_2[[#This Row],[total_amount]]*Transaction_2[[#This Row],[discount_percentage]]/100)</f>
        <v>286.55054999999999</v>
      </c>
      <c r="O2317" s="4" t="s">
        <v>31</v>
      </c>
      <c r="P2317" s="4" t="s">
        <v>24</v>
      </c>
      <c r="Q2317" s="4">
        <v>36</v>
      </c>
      <c r="R2317" s="4" t="s">
        <v>6010</v>
      </c>
      <c r="S2317" s="4" t="b">
        <v>1</v>
      </c>
      <c r="T2317" s="4">
        <v>5.0999999999999996</v>
      </c>
      <c r="U2317" s="4" t="s">
        <v>6031</v>
      </c>
      <c r="V2317" s="4">
        <v>14.09</v>
      </c>
      <c r="W2317" s="4">
        <v>12</v>
      </c>
      <c r="X2317" s="4" t="s">
        <v>6020</v>
      </c>
      <c r="Y2317" s="4" t="b">
        <v>0</v>
      </c>
      <c r="Z2317" s="4" t="b">
        <v>0</v>
      </c>
      <c r="AA2317" s="4" t="b">
        <v>0</v>
      </c>
      <c r="AB2317" s="4" t="b">
        <v>1</v>
      </c>
      <c r="AC2317" s="4" t="b">
        <v>0</v>
      </c>
    </row>
    <row r="2318" spans="1:29" x14ac:dyDescent="0.25">
      <c r="A2318" s="4" t="s">
        <v>4644</v>
      </c>
      <c r="B2318" s="4" t="s">
        <v>4645</v>
      </c>
      <c r="C2318" s="9">
        <v>45718</v>
      </c>
      <c r="D2318" s="9" t="str">
        <f>TEXT(Transaction_2[[#This Row],[transaction_date]],"yyyy")</f>
        <v>2025</v>
      </c>
      <c r="E2318" s="9" t="str">
        <f>TEXT(Transaction_2[[#This Row],[transaction_date]],"mmm")</f>
        <v>Mar</v>
      </c>
      <c r="F2318" s="4">
        <v>56</v>
      </c>
      <c r="G2318" s="4" t="s">
        <v>6012</v>
      </c>
      <c r="H2318" s="4" t="s">
        <v>44</v>
      </c>
      <c r="I2318" s="4" t="s">
        <v>6019</v>
      </c>
      <c r="J2318" s="4">
        <v>1</v>
      </c>
      <c r="K2318" s="4">
        <v>44.3</v>
      </c>
      <c r="L2318" s="4">
        <v>44.3</v>
      </c>
      <c r="M2318" s="12">
        <f>Transaction_2[[#This Row],[total_amount]]*(1-Transaction_2[[#This Row],[discount_percentage]]/100)</f>
        <v>44.3</v>
      </c>
      <c r="N2318" s="12">
        <f>Transaction_2[[#This Row],[total_amount]]-(Transaction_2[[#This Row],[total_amount]]*Transaction_2[[#This Row],[discount_percentage]]/100)</f>
        <v>44.3</v>
      </c>
      <c r="O2318" s="4" t="s">
        <v>54</v>
      </c>
      <c r="P2318" s="4" t="s">
        <v>32</v>
      </c>
      <c r="Q2318" s="4">
        <v>27</v>
      </c>
      <c r="R2318" s="4" t="s">
        <v>6010</v>
      </c>
      <c r="S2318" s="4" t="b">
        <v>0</v>
      </c>
      <c r="T2318" s="4">
        <v>0</v>
      </c>
      <c r="U2318" s="4" t="s">
        <v>6006</v>
      </c>
      <c r="V2318" s="4">
        <v>23.17</v>
      </c>
      <c r="W2318" s="4">
        <v>17</v>
      </c>
      <c r="X2318" s="4" t="s">
        <v>6007</v>
      </c>
      <c r="Y2318" s="4" t="b">
        <v>0</v>
      </c>
      <c r="Z2318" s="4" t="b">
        <v>0</v>
      </c>
      <c r="AA2318" s="4" t="b">
        <v>0</v>
      </c>
      <c r="AB2318" s="4" t="b">
        <v>0</v>
      </c>
      <c r="AC2318" s="4" t="b">
        <v>0</v>
      </c>
    </row>
    <row r="2319" spans="1:29" x14ac:dyDescent="0.25">
      <c r="A2319" s="4" t="s">
        <v>4646</v>
      </c>
      <c r="B2319" s="4" t="s">
        <v>4647</v>
      </c>
      <c r="C2319" s="9">
        <v>45760</v>
      </c>
      <c r="D2319" s="9" t="str">
        <f>TEXT(Transaction_2[[#This Row],[transaction_date]],"yyyy")</f>
        <v>2025</v>
      </c>
      <c r="E2319" s="9" t="str">
        <f>TEXT(Transaction_2[[#This Row],[transaction_date]],"mmm")</f>
        <v>Apr</v>
      </c>
      <c r="F2319" s="4">
        <v>73</v>
      </c>
      <c r="G2319" s="4" t="s">
        <v>6011</v>
      </c>
      <c r="H2319" s="4" t="s">
        <v>44</v>
      </c>
      <c r="I2319" s="4" t="s">
        <v>6019</v>
      </c>
      <c r="J2319" s="4">
        <v>4</v>
      </c>
      <c r="K2319" s="4">
        <v>296.85000000000002</v>
      </c>
      <c r="L2319" s="4">
        <v>1187.3900000000001</v>
      </c>
      <c r="M2319" s="12">
        <f>Transaction_2[[#This Row],[total_amount]]*(1-Transaction_2[[#This Row],[discount_percentage]]/100)</f>
        <v>1187.3900000000001</v>
      </c>
      <c r="N2319" s="12">
        <f>Transaction_2[[#This Row],[total_amount]]-(Transaction_2[[#This Row],[total_amount]]*Transaction_2[[#This Row],[discount_percentage]]/100)</f>
        <v>1187.3900000000001</v>
      </c>
      <c r="O2319" s="4" t="s">
        <v>54</v>
      </c>
      <c r="P2319" s="4" t="s">
        <v>24</v>
      </c>
      <c r="Q2319" s="4">
        <v>13</v>
      </c>
      <c r="R2319" s="4" t="s">
        <v>6005</v>
      </c>
      <c r="S2319" s="4" t="b">
        <v>0</v>
      </c>
      <c r="T2319" s="4">
        <v>0</v>
      </c>
      <c r="U2319" s="4" t="s">
        <v>6006</v>
      </c>
      <c r="V2319" s="4">
        <v>23.39</v>
      </c>
      <c r="W2319" s="4">
        <v>16</v>
      </c>
      <c r="X2319" s="4" t="s">
        <v>6007</v>
      </c>
      <c r="Y2319" s="4" t="b">
        <v>1</v>
      </c>
      <c r="Z2319" s="4" t="b">
        <v>0</v>
      </c>
      <c r="AA2319" s="4" t="b">
        <v>0</v>
      </c>
      <c r="AB2319" s="4" t="b">
        <v>0</v>
      </c>
      <c r="AC2319" s="4" t="b">
        <v>0</v>
      </c>
    </row>
    <row r="2320" spans="1:29" x14ac:dyDescent="0.25">
      <c r="A2320" s="4" t="s">
        <v>4648</v>
      </c>
      <c r="B2320" s="4" t="s">
        <v>4649</v>
      </c>
      <c r="C2320" s="9">
        <v>45839</v>
      </c>
      <c r="D2320" s="9" t="str">
        <f>TEXT(Transaction_2[[#This Row],[transaction_date]],"yyyy")</f>
        <v>2025</v>
      </c>
      <c r="E2320" s="9" t="str">
        <f>TEXT(Transaction_2[[#This Row],[transaction_date]],"mmm")</f>
        <v>Jul</v>
      </c>
      <c r="F2320" s="4">
        <v>24</v>
      </c>
      <c r="G2320" s="4" t="s">
        <v>6003</v>
      </c>
      <c r="H2320" s="4" t="s">
        <v>27</v>
      </c>
      <c r="I2320" s="4" t="s">
        <v>6009</v>
      </c>
      <c r="J2320" s="4">
        <v>4</v>
      </c>
      <c r="K2320" s="4">
        <v>231.81</v>
      </c>
      <c r="L2320" s="4">
        <v>927.25</v>
      </c>
      <c r="M2320" s="12">
        <f>Transaction_2[[#This Row],[total_amount]]*(1-Transaction_2[[#This Row],[discount_percentage]]/100)</f>
        <v>724.18225000000007</v>
      </c>
      <c r="N2320" s="12">
        <f>Transaction_2[[#This Row],[total_amount]]-(Transaction_2[[#This Row],[total_amount]]*Transaction_2[[#This Row],[discount_percentage]]/100)</f>
        <v>724.18225000000007</v>
      </c>
      <c r="O2320" s="4" t="s">
        <v>23</v>
      </c>
      <c r="P2320" s="4" t="s">
        <v>36</v>
      </c>
      <c r="Q2320" s="4">
        <v>38</v>
      </c>
      <c r="R2320" s="4" t="s">
        <v>6010</v>
      </c>
      <c r="S2320" s="4" t="b">
        <v>1</v>
      </c>
      <c r="T2320" s="4">
        <v>21.9</v>
      </c>
      <c r="U2320" s="4" t="s">
        <v>6028</v>
      </c>
      <c r="V2320" s="4">
        <v>6.53</v>
      </c>
      <c r="W2320" s="4">
        <v>10</v>
      </c>
      <c r="X2320" s="4" t="s">
        <v>6020</v>
      </c>
      <c r="Y2320" s="4" t="b">
        <v>0</v>
      </c>
      <c r="Z2320" s="4" t="b">
        <v>0</v>
      </c>
      <c r="AA2320" s="4" t="b">
        <v>0</v>
      </c>
      <c r="AB2320" s="4" t="b">
        <v>0</v>
      </c>
      <c r="AC2320" s="4" t="b">
        <v>0</v>
      </c>
    </row>
    <row r="2321" spans="1:29" x14ac:dyDescent="0.25">
      <c r="A2321" s="4" t="s">
        <v>4650</v>
      </c>
      <c r="B2321" s="4" t="s">
        <v>4651</v>
      </c>
      <c r="C2321" s="9">
        <v>45797</v>
      </c>
      <c r="D2321" s="9" t="str">
        <f>TEXT(Transaction_2[[#This Row],[transaction_date]],"yyyy")</f>
        <v>2025</v>
      </c>
      <c r="E2321" s="9" t="str">
        <f>TEXT(Transaction_2[[#This Row],[transaction_date]],"mmm")</f>
        <v>May</v>
      </c>
      <c r="F2321" s="4">
        <v>57</v>
      </c>
      <c r="G2321" s="4" t="s">
        <v>6012</v>
      </c>
      <c r="H2321" s="4" t="s">
        <v>80</v>
      </c>
      <c r="I2321" s="4" t="s">
        <v>6026</v>
      </c>
      <c r="J2321" s="4">
        <v>1</v>
      </c>
      <c r="K2321" s="4">
        <v>246.68</v>
      </c>
      <c r="L2321" s="4">
        <v>246.68</v>
      </c>
      <c r="M2321" s="12">
        <f>Transaction_2[[#This Row],[total_amount]]*(1-Transaction_2[[#This Row],[discount_percentage]]/100)</f>
        <v>127.53356000000001</v>
      </c>
      <c r="N2321" s="12">
        <f>Transaction_2[[#This Row],[total_amount]]-(Transaction_2[[#This Row],[total_amount]]*Transaction_2[[#This Row],[discount_percentage]]/100)</f>
        <v>127.53356000000001</v>
      </c>
      <c r="O2321" s="4" t="s">
        <v>28</v>
      </c>
      <c r="P2321" s="4" t="s">
        <v>32</v>
      </c>
      <c r="Q2321" s="4">
        <v>39</v>
      </c>
      <c r="R2321" s="4" t="s">
        <v>6010</v>
      </c>
      <c r="S2321" s="4" t="b">
        <v>1</v>
      </c>
      <c r="T2321" s="4">
        <v>48.3</v>
      </c>
      <c r="U2321" s="4" t="s">
        <v>6014</v>
      </c>
      <c r="V2321" s="4">
        <v>12.04</v>
      </c>
      <c r="W2321" s="4">
        <v>27</v>
      </c>
      <c r="X2321" s="4" t="s">
        <v>6007</v>
      </c>
      <c r="Y2321" s="4" t="b">
        <v>0</v>
      </c>
      <c r="Z2321" s="4" t="b">
        <v>0</v>
      </c>
      <c r="AA2321" s="4" t="b">
        <v>0</v>
      </c>
      <c r="AB2321" s="4" t="b">
        <v>0</v>
      </c>
      <c r="AC2321" s="4" t="b">
        <v>0</v>
      </c>
    </row>
    <row r="2322" spans="1:29" x14ac:dyDescent="0.25">
      <c r="A2322" s="4" t="s">
        <v>4652</v>
      </c>
      <c r="B2322" s="4" t="s">
        <v>4653</v>
      </c>
      <c r="C2322" s="9">
        <v>45712</v>
      </c>
      <c r="D2322" s="9" t="str">
        <f>TEXT(Transaction_2[[#This Row],[transaction_date]],"yyyy")</f>
        <v>2025</v>
      </c>
      <c r="E2322" s="9" t="str">
        <f>TEXT(Transaction_2[[#This Row],[transaction_date]],"mmm")</f>
        <v>Feb</v>
      </c>
      <c r="F2322" s="4">
        <v>63</v>
      </c>
      <c r="G2322" s="4" t="s">
        <v>6008</v>
      </c>
      <c r="H2322" s="4" t="s">
        <v>27</v>
      </c>
      <c r="I2322" s="4" t="s">
        <v>6009</v>
      </c>
      <c r="J2322" s="4">
        <v>4</v>
      </c>
      <c r="K2322" s="4">
        <v>107.85</v>
      </c>
      <c r="L2322" s="4">
        <v>431.39</v>
      </c>
      <c r="M2322" s="12">
        <f>Transaction_2[[#This Row],[total_amount]]*(1-Transaction_2[[#This Row],[discount_percentage]]/100)</f>
        <v>431.39</v>
      </c>
      <c r="N2322" s="12">
        <f>Transaction_2[[#This Row],[total_amount]]-(Transaction_2[[#This Row],[total_amount]]*Transaction_2[[#This Row],[discount_percentage]]/100)</f>
        <v>431.39</v>
      </c>
      <c r="O2322" s="4" t="s">
        <v>54</v>
      </c>
      <c r="P2322" s="4" t="s">
        <v>36</v>
      </c>
      <c r="Q2322" s="4">
        <v>10</v>
      </c>
      <c r="R2322" s="4" t="s">
        <v>6005</v>
      </c>
      <c r="S2322" s="4" t="b">
        <v>0</v>
      </c>
      <c r="T2322" s="4">
        <v>0</v>
      </c>
      <c r="U2322" s="4" t="s">
        <v>6006</v>
      </c>
      <c r="V2322" s="4">
        <v>15.63</v>
      </c>
      <c r="W2322" s="4">
        <v>15</v>
      </c>
      <c r="X2322" s="4" t="s">
        <v>6007</v>
      </c>
      <c r="Y2322" s="4" t="b">
        <v>0</v>
      </c>
      <c r="Z2322" s="4" t="b">
        <v>0</v>
      </c>
      <c r="AA2322" s="4" t="b">
        <v>0</v>
      </c>
      <c r="AB2322" s="4" t="b">
        <v>0</v>
      </c>
      <c r="AC2322" s="4" t="b">
        <v>0</v>
      </c>
    </row>
    <row r="2323" spans="1:29" x14ac:dyDescent="0.25">
      <c r="A2323" s="4" t="s">
        <v>4654</v>
      </c>
      <c r="B2323" s="4" t="s">
        <v>4655</v>
      </c>
      <c r="C2323" s="9">
        <v>45763</v>
      </c>
      <c r="D2323" s="9" t="str">
        <f>TEXT(Transaction_2[[#This Row],[transaction_date]],"yyyy")</f>
        <v>2025</v>
      </c>
      <c r="E2323" s="9" t="str">
        <f>TEXT(Transaction_2[[#This Row],[transaction_date]],"mmm")</f>
        <v>Apr</v>
      </c>
      <c r="F2323" s="4">
        <v>65</v>
      </c>
      <c r="G2323" s="4" t="s">
        <v>6008</v>
      </c>
      <c r="H2323" s="4" t="s">
        <v>115</v>
      </c>
      <c r="I2323" s="4" t="s">
        <v>6030</v>
      </c>
      <c r="J2323" s="4">
        <v>4</v>
      </c>
      <c r="K2323" s="4">
        <v>235.86</v>
      </c>
      <c r="L2323" s="4">
        <v>943.45</v>
      </c>
      <c r="M2323" s="12">
        <f>Transaction_2[[#This Row],[total_amount]]*(1-Transaction_2[[#This Row],[discount_percentage]]/100)</f>
        <v>943.45</v>
      </c>
      <c r="N2323" s="12">
        <f>Transaction_2[[#This Row],[total_amount]]-(Transaction_2[[#This Row],[total_amount]]*Transaction_2[[#This Row],[discount_percentage]]/100)</f>
        <v>943.45</v>
      </c>
      <c r="O2323" s="4" t="s">
        <v>23</v>
      </c>
      <c r="P2323" s="4" t="s">
        <v>32</v>
      </c>
      <c r="Q2323" s="4">
        <v>47</v>
      </c>
      <c r="R2323" s="4" t="s">
        <v>6010</v>
      </c>
      <c r="S2323" s="4" t="b">
        <v>0</v>
      </c>
      <c r="T2323" s="4">
        <v>0</v>
      </c>
      <c r="U2323" s="4" t="s">
        <v>6006</v>
      </c>
      <c r="V2323" s="4">
        <v>20.32</v>
      </c>
      <c r="W2323" s="4">
        <v>24</v>
      </c>
      <c r="X2323" s="4" t="s">
        <v>6007</v>
      </c>
      <c r="Y2323" s="4" t="b">
        <v>0</v>
      </c>
      <c r="Z2323" s="4" t="b">
        <v>0</v>
      </c>
      <c r="AA2323" s="4" t="b">
        <v>0</v>
      </c>
      <c r="AB2323" s="4" t="b">
        <v>0</v>
      </c>
      <c r="AC2323" s="4" t="b">
        <v>0</v>
      </c>
    </row>
    <row r="2324" spans="1:29" x14ac:dyDescent="0.25">
      <c r="A2324" s="4" t="s">
        <v>4656</v>
      </c>
      <c r="B2324" s="4" t="s">
        <v>4657</v>
      </c>
      <c r="C2324" s="9">
        <v>45739</v>
      </c>
      <c r="D2324" s="9" t="str">
        <f>TEXT(Transaction_2[[#This Row],[transaction_date]],"yyyy")</f>
        <v>2025</v>
      </c>
      <c r="E2324" s="9" t="str">
        <f>TEXT(Transaction_2[[#This Row],[transaction_date]],"mmm")</f>
        <v>Mar</v>
      </c>
      <c r="F2324" s="4">
        <v>46</v>
      </c>
      <c r="G2324" s="4" t="s">
        <v>6021</v>
      </c>
      <c r="H2324" s="4" t="s">
        <v>65</v>
      </c>
      <c r="I2324" s="4" t="s">
        <v>6025</v>
      </c>
      <c r="J2324" s="4">
        <v>1</v>
      </c>
      <c r="K2324" s="4">
        <v>254.5</v>
      </c>
      <c r="L2324" s="4">
        <v>254.5</v>
      </c>
      <c r="M2324" s="12">
        <f>Transaction_2[[#This Row],[total_amount]]*(1-Transaction_2[[#This Row],[discount_percentage]]/100)</f>
        <v>254.5</v>
      </c>
      <c r="N2324" s="12">
        <f>Transaction_2[[#This Row],[total_amount]]-(Transaction_2[[#This Row],[total_amount]]*Transaction_2[[#This Row],[discount_percentage]]/100)</f>
        <v>254.5</v>
      </c>
      <c r="O2324" s="4" t="s">
        <v>28</v>
      </c>
      <c r="P2324" s="4" t="s">
        <v>24</v>
      </c>
      <c r="Q2324" s="4">
        <v>10</v>
      </c>
      <c r="R2324" s="4" t="s">
        <v>6005</v>
      </c>
      <c r="S2324" s="4" t="b">
        <v>0</v>
      </c>
      <c r="T2324" s="4">
        <v>0</v>
      </c>
      <c r="U2324" s="4" t="s">
        <v>6006</v>
      </c>
      <c r="V2324" s="4">
        <v>17.09</v>
      </c>
      <c r="W2324" s="4">
        <v>19</v>
      </c>
      <c r="X2324" s="4" t="s">
        <v>6007</v>
      </c>
      <c r="Y2324" s="4" t="b">
        <v>0</v>
      </c>
      <c r="Z2324" s="4" t="b">
        <v>0</v>
      </c>
      <c r="AA2324" s="4" t="b">
        <v>0</v>
      </c>
      <c r="AB2324" s="4" t="b">
        <v>0</v>
      </c>
      <c r="AC2324" s="4" t="b">
        <v>0</v>
      </c>
    </row>
    <row r="2325" spans="1:29" x14ac:dyDescent="0.25">
      <c r="A2325" s="4" t="s">
        <v>4658</v>
      </c>
      <c r="B2325" s="4" t="s">
        <v>4659</v>
      </c>
      <c r="C2325" s="9">
        <v>45552</v>
      </c>
      <c r="D2325" s="9" t="str">
        <f>TEXT(Transaction_2[[#This Row],[transaction_date]],"yyyy")</f>
        <v>2024</v>
      </c>
      <c r="E2325" s="9" t="str">
        <f>TEXT(Transaction_2[[#This Row],[transaction_date]],"mmm")</f>
        <v>Sep</v>
      </c>
      <c r="F2325" s="4">
        <v>57</v>
      </c>
      <c r="G2325" s="4" t="s">
        <v>6012</v>
      </c>
      <c r="H2325" s="4" t="s">
        <v>35</v>
      </c>
      <c r="I2325" s="4" t="s">
        <v>6013</v>
      </c>
      <c r="J2325" s="4">
        <v>2</v>
      </c>
      <c r="K2325" s="4">
        <v>26.49</v>
      </c>
      <c r="L2325" s="4">
        <v>52.98</v>
      </c>
      <c r="M2325" s="12">
        <f>Transaction_2[[#This Row],[total_amount]]*(1-Transaction_2[[#This Row],[discount_percentage]]/100)</f>
        <v>52.98</v>
      </c>
      <c r="N2325" s="12">
        <f>Transaction_2[[#This Row],[total_amount]]-(Transaction_2[[#This Row],[total_amount]]*Transaction_2[[#This Row],[discount_percentage]]/100)</f>
        <v>52.98</v>
      </c>
      <c r="O2325" s="4" t="s">
        <v>54</v>
      </c>
      <c r="P2325" s="4" t="s">
        <v>32</v>
      </c>
      <c r="Q2325" s="4">
        <v>41</v>
      </c>
      <c r="R2325" s="4" t="s">
        <v>6010</v>
      </c>
      <c r="S2325" s="4" t="b">
        <v>0</v>
      </c>
      <c r="T2325" s="4">
        <v>0</v>
      </c>
      <c r="U2325" s="4" t="s">
        <v>6006</v>
      </c>
      <c r="V2325" s="4">
        <v>12.8</v>
      </c>
      <c r="W2325" s="4">
        <v>24</v>
      </c>
      <c r="X2325" s="4" t="s">
        <v>6007</v>
      </c>
      <c r="Y2325" s="4" t="b">
        <v>0</v>
      </c>
      <c r="Z2325" s="4" t="b">
        <v>0</v>
      </c>
      <c r="AA2325" s="4" t="b">
        <v>0</v>
      </c>
      <c r="AB2325" s="4" t="b">
        <v>0</v>
      </c>
      <c r="AC2325" s="4" t="b">
        <v>0</v>
      </c>
    </row>
    <row r="2326" spans="1:29" x14ac:dyDescent="0.25">
      <c r="A2326" s="4" t="s">
        <v>4660</v>
      </c>
      <c r="B2326" s="4" t="s">
        <v>4661</v>
      </c>
      <c r="C2326" s="9">
        <v>45575</v>
      </c>
      <c r="D2326" s="9" t="str">
        <f>TEXT(Transaction_2[[#This Row],[transaction_date]],"yyyy")</f>
        <v>2024</v>
      </c>
      <c r="E2326" s="9" t="str">
        <f>TEXT(Transaction_2[[#This Row],[transaction_date]],"mmm")</f>
        <v>Oct</v>
      </c>
      <c r="F2326" s="4">
        <v>45</v>
      </c>
      <c r="G2326" s="4" t="s">
        <v>6021</v>
      </c>
      <c r="H2326" s="4" t="s">
        <v>65</v>
      </c>
      <c r="I2326" s="4" t="s">
        <v>6025</v>
      </c>
      <c r="J2326" s="4">
        <v>2</v>
      </c>
      <c r="K2326" s="4">
        <v>124.22</v>
      </c>
      <c r="L2326" s="4">
        <v>248.45</v>
      </c>
      <c r="M2326" s="12">
        <f>Transaction_2[[#This Row],[total_amount]]*(1-Transaction_2[[#This Row],[discount_percentage]]/100)</f>
        <v>200.25069999999999</v>
      </c>
      <c r="N2326" s="12">
        <f>Transaction_2[[#This Row],[total_amount]]-(Transaction_2[[#This Row],[total_amount]]*Transaction_2[[#This Row],[discount_percentage]]/100)</f>
        <v>200.25069999999999</v>
      </c>
      <c r="O2326" s="4" t="s">
        <v>28</v>
      </c>
      <c r="P2326" s="4" t="s">
        <v>32</v>
      </c>
      <c r="Q2326" s="4">
        <v>44</v>
      </c>
      <c r="R2326" s="4" t="s">
        <v>6010</v>
      </c>
      <c r="S2326" s="4" t="b">
        <v>1</v>
      </c>
      <c r="T2326" s="4">
        <v>19.399999999999999</v>
      </c>
      <c r="U2326" s="4" t="s">
        <v>6028</v>
      </c>
      <c r="V2326" s="4">
        <v>19.7</v>
      </c>
      <c r="W2326" s="4">
        <v>3</v>
      </c>
      <c r="X2326" s="4" t="s">
        <v>6016</v>
      </c>
      <c r="Y2326" s="4" t="b">
        <v>0</v>
      </c>
      <c r="Z2326" s="4" t="b">
        <v>0</v>
      </c>
      <c r="AA2326" s="4" t="b">
        <v>0</v>
      </c>
      <c r="AB2326" s="4" t="b">
        <v>0</v>
      </c>
      <c r="AC2326" s="4" t="b">
        <v>0</v>
      </c>
    </row>
    <row r="2327" spans="1:29" x14ac:dyDescent="0.25">
      <c r="A2327" s="4" t="s">
        <v>4662</v>
      </c>
      <c r="B2327" s="4" t="s">
        <v>4663</v>
      </c>
      <c r="C2327" s="9">
        <v>45477</v>
      </c>
      <c r="D2327" s="9" t="str">
        <f>TEXT(Transaction_2[[#This Row],[transaction_date]],"yyyy")</f>
        <v>2024</v>
      </c>
      <c r="E2327" s="9" t="str">
        <f>TEXT(Transaction_2[[#This Row],[transaction_date]],"mmm")</f>
        <v>Jul</v>
      </c>
      <c r="F2327" s="4">
        <v>28</v>
      </c>
      <c r="G2327" s="4" t="s">
        <v>6003</v>
      </c>
      <c r="H2327" s="4" t="s">
        <v>39</v>
      </c>
      <c r="I2327" s="4" t="s">
        <v>6015</v>
      </c>
      <c r="J2327" s="4">
        <v>16</v>
      </c>
      <c r="K2327" s="4">
        <v>68.92</v>
      </c>
      <c r="L2327" s="4">
        <v>1102.73</v>
      </c>
      <c r="M2327" s="12">
        <f>Transaction_2[[#This Row],[total_amount]]*(1-Transaction_2[[#This Row],[discount_percentage]]/100)</f>
        <v>1102.73</v>
      </c>
      <c r="N2327" s="12">
        <f>Transaction_2[[#This Row],[total_amount]]-(Transaction_2[[#This Row],[total_amount]]*Transaction_2[[#This Row],[discount_percentage]]/100)</f>
        <v>1102.73</v>
      </c>
      <c r="O2327" s="4" t="s">
        <v>90</v>
      </c>
      <c r="P2327" s="4" t="s">
        <v>57</v>
      </c>
      <c r="Q2327" s="4">
        <v>4</v>
      </c>
      <c r="R2327" s="4" t="s">
        <v>6023</v>
      </c>
      <c r="S2327" s="4" t="b">
        <v>0</v>
      </c>
      <c r="T2327" s="4">
        <v>0</v>
      </c>
      <c r="U2327" s="4" t="s">
        <v>6006</v>
      </c>
      <c r="V2327" s="4">
        <v>23.25</v>
      </c>
      <c r="W2327" s="4">
        <v>12</v>
      </c>
      <c r="X2327" s="4" t="s">
        <v>6020</v>
      </c>
      <c r="Y2327" s="4" t="b">
        <v>1</v>
      </c>
      <c r="Z2327" s="4" t="b">
        <v>0</v>
      </c>
      <c r="AA2327" s="4" t="b">
        <v>0</v>
      </c>
      <c r="AB2327" s="4" t="b">
        <v>0</v>
      </c>
      <c r="AC2327" s="4" t="b">
        <v>1</v>
      </c>
    </row>
    <row r="2328" spans="1:29" x14ac:dyDescent="0.25">
      <c r="A2328" s="4" t="s">
        <v>4664</v>
      </c>
      <c r="B2328" s="4" t="s">
        <v>4665</v>
      </c>
      <c r="C2328" s="9">
        <v>45763</v>
      </c>
      <c r="D2328" s="9" t="str">
        <f>TEXT(Transaction_2[[#This Row],[transaction_date]],"yyyy")</f>
        <v>2025</v>
      </c>
      <c r="E2328" s="9" t="str">
        <f>TEXT(Transaction_2[[#This Row],[transaction_date]],"mmm")</f>
        <v>Apr</v>
      </c>
      <c r="F2328" s="4">
        <v>55</v>
      </c>
      <c r="G2328" s="4" t="s">
        <v>6012</v>
      </c>
      <c r="H2328" s="4" t="s">
        <v>53</v>
      </c>
      <c r="I2328" s="4" t="s">
        <v>6022</v>
      </c>
      <c r="J2328" s="4">
        <v>1</v>
      </c>
      <c r="K2328" s="4">
        <v>113.41</v>
      </c>
      <c r="L2328" s="4">
        <v>113.41</v>
      </c>
      <c r="M2328" s="12">
        <f>Transaction_2[[#This Row],[total_amount]]*(1-Transaction_2[[#This Row],[discount_percentage]]/100)</f>
        <v>113.41</v>
      </c>
      <c r="N2328" s="12">
        <f>Transaction_2[[#This Row],[total_amount]]-(Transaction_2[[#This Row],[total_amount]]*Transaction_2[[#This Row],[discount_percentage]]/100)</f>
        <v>113.41</v>
      </c>
      <c r="O2328" s="4" t="s">
        <v>54</v>
      </c>
      <c r="P2328" s="4" t="s">
        <v>36</v>
      </c>
      <c r="Q2328" s="4">
        <v>23</v>
      </c>
      <c r="R2328" s="4" t="s">
        <v>6005</v>
      </c>
      <c r="S2328" s="4" t="b">
        <v>0</v>
      </c>
      <c r="T2328" s="4">
        <v>0</v>
      </c>
      <c r="U2328" s="4" t="s">
        <v>6006</v>
      </c>
      <c r="V2328" s="4">
        <v>18.7</v>
      </c>
      <c r="W2328" s="4">
        <v>29</v>
      </c>
      <c r="X2328" s="4" t="s">
        <v>6007</v>
      </c>
      <c r="Y2328" s="4" t="b">
        <v>0</v>
      </c>
      <c r="Z2328" s="4" t="b">
        <v>0</v>
      </c>
      <c r="AA2328" s="4" t="b">
        <v>0</v>
      </c>
      <c r="AB2328" s="4" t="b">
        <v>0</v>
      </c>
      <c r="AC2328" s="4" t="b">
        <v>0</v>
      </c>
    </row>
    <row r="2329" spans="1:29" x14ac:dyDescent="0.25">
      <c r="A2329" s="4" t="s">
        <v>4666</v>
      </c>
      <c r="B2329" s="4" t="s">
        <v>4667</v>
      </c>
      <c r="C2329" s="9">
        <v>45774</v>
      </c>
      <c r="D2329" s="9" t="str">
        <f>TEXT(Transaction_2[[#This Row],[transaction_date]],"yyyy")</f>
        <v>2025</v>
      </c>
      <c r="E2329" s="9" t="str">
        <f>TEXT(Transaction_2[[#This Row],[transaction_date]],"mmm")</f>
        <v>Apr</v>
      </c>
      <c r="F2329" s="4">
        <v>76</v>
      </c>
      <c r="G2329" s="4" t="s">
        <v>6011</v>
      </c>
      <c r="H2329" s="4" t="s">
        <v>65</v>
      </c>
      <c r="I2329" s="4" t="s">
        <v>6025</v>
      </c>
      <c r="J2329" s="4">
        <v>2</v>
      </c>
      <c r="K2329" s="4">
        <v>150.87</v>
      </c>
      <c r="L2329" s="4">
        <v>301.74</v>
      </c>
      <c r="M2329" s="12">
        <f>Transaction_2[[#This Row],[total_amount]]*(1-Transaction_2[[#This Row],[discount_percentage]]/100)</f>
        <v>241.09026</v>
      </c>
      <c r="N2329" s="12">
        <f>Transaction_2[[#This Row],[total_amount]]-(Transaction_2[[#This Row],[total_amount]]*Transaction_2[[#This Row],[discount_percentage]]/100)</f>
        <v>241.09026</v>
      </c>
      <c r="O2329" s="4" t="s">
        <v>23</v>
      </c>
      <c r="P2329" s="4" t="s">
        <v>24</v>
      </c>
      <c r="Q2329" s="4">
        <v>17</v>
      </c>
      <c r="R2329" s="4" t="s">
        <v>6005</v>
      </c>
      <c r="S2329" s="4" t="b">
        <v>1</v>
      </c>
      <c r="T2329" s="4">
        <v>20.100000000000001</v>
      </c>
      <c r="U2329" s="4" t="s">
        <v>6028</v>
      </c>
      <c r="V2329" s="4">
        <v>16.63</v>
      </c>
      <c r="W2329" s="4">
        <v>27</v>
      </c>
      <c r="X2329" s="4" t="s">
        <v>6007</v>
      </c>
      <c r="Y2329" s="4" t="b">
        <v>0</v>
      </c>
      <c r="Z2329" s="4" t="b">
        <v>0</v>
      </c>
      <c r="AA2329" s="4" t="b">
        <v>0</v>
      </c>
      <c r="AB2329" s="4" t="b">
        <v>0</v>
      </c>
      <c r="AC2329" s="4" t="b">
        <v>0</v>
      </c>
    </row>
    <row r="2330" spans="1:29" x14ac:dyDescent="0.25">
      <c r="A2330" s="4" t="s">
        <v>4668</v>
      </c>
      <c r="B2330" s="4" t="s">
        <v>4669</v>
      </c>
      <c r="C2330" s="9">
        <v>45757</v>
      </c>
      <c r="D2330" s="9" t="str">
        <f>TEXT(Transaction_2[[#This Row],[transaction_date]],"yyyy")</f>
        <v>2025</v>
      </c>
      <c r="E2330" s="9" t="str">
        <f>TEXT(Transaction_2[[#This Row],[transaction_date]],"mmm")</f>
        <v>Apr</v>
      </c>
      <c r="F2330" s="4">
        <v>66</v>
      </c>
      <c r="G2330" s="4" t="s">
        <v>6008</v>
      </c>
      <c r="H2330" s="4" t="s">
        <v>39</v>
      </c>
      <c r="I2330" s="4" t="s">
        <v>6015</v>
      </c>
      <c r="J2330" s="4">
        <v>2</v>
      </c>
      <c r="K2330" s="4">
        <v>223.37</v>
      </c>
      <c r="L2330" s="4">
        <v>446.74</v>
      </c>
      <c r="M2330" s="12">
        <f>Transaction_2[[#This Row],[total_amount]]*(1-Transaction_2[[#This Row],[discount_percentage]]/100)</f>
        <v>446.74</v>
      </c>
      <c r="N2330" s="12">
        <f>Transaction_2[[#This Row],[total_amount]]-(Transaction_2[[#This Row],[total_amount]]*Transaction_2[[#This Row],[discount_percentage]]/100)</f>
        <v>446.74</v>
      </c>
      <c r="O2330" s="4" t="s">
        <v>54</v>
      </c>
      <c r="P2330" s="4" t="s">
        <v>24</v>
      </c>
      <c r="Q2330" s="4">
        <v>16</v>
      </c>
      <c r="R2330" s="4" t="s">
        <v>6005</v>
      </c>
      <c r="S2330" s="4" t="b">
        <v>0</v>
      </c>
      <c r="T2330" s="4">
        <v>0</v>
      </c>
      <c r="U2330" s="4" t="s">
        <v>6006</v>
      </c>
      <c r="V2330" s="4">
        <v>22.7</v>
      </c>
      <c r="W2330" s="4">
        <v>15</v>
      </c>
      <c r="X2330" s="4" t="s">
        <v>6007</v>
      </c>
      <c r="Y2330" s="4" t="b">
        <v>1</v>
      </c>
      <c r="Z2330" s="4" t="b">
        <v>0</v>
      </c>
      <c r="AA2330" s="4" t="b">
        <v>0</v>
      </c>
      <c r="AB2330" s="4" t="b">
        <v>0</v>
      </c>
      <c r="AC2330" s="4" t="b">
        <v>0</v>
      </c>
    </row>
    <row r="2331" spans="1:29" x14ac:dyDescent="0.25">
      <c r="A2331" s="4" t="s">
        <v>4670</v>
      </c>
      <c r="B2331" s="4" t="s">
        <v>4671</v>
      </c>
      <c r="C2331" s="9">
        <v>45665</v>
      </c>
      <c r="D2331" s="9" t="str">
        <f>TEXT(Transaction_2[[#This Row],[transaction_date]],"yyyy")</f>
        <v>2025</v>
      </c>
      <c r="E2331" s="9" t="str">
        <f>TEXT(Transaction_2[[#This Row],[transaction_date]],"mmm")</f>
        <v>Jan</v>
      </c>
      <c r="F2331" s="4">
        <v>78</v>
      </c>
      <c r="G2331" s="4" t="s">
        <v>6011</v>
      </c>
      <c r="H2331" s="4" t="s">
        <v>53</v>
      </c>
      <c r="I2331" s="4" t="s">
        <v>6022</v>
      </c>
      <c r="J2331" s="4">
        <v>1</v>
      </c>
      <c r="K2331" s="4">
        <v>175.15</v>
      </c>
      <c r="L2331" s="4">
        <v>175.15</v>
      </c>
      <c r="M2331" s="12">
        <f>Transaction_2[[#This Row],[total_amount]]*(1-Transaction_2[[#This Row],[discount_percentage]]/100)</f>
        <v>175.15</v>
      </c>
      <c r="N2331" s="12">
        <f>Transaction_2[[#This Row],[total_amount]]-(Transaction_2[[#This Row],[total_amount]]*Transaction_2[[#This Row],[discount_percentage]]/100)</f>
        <v>175.15</v>
      </c>
      <c r="O2331" s="4" t="s">
        <v>28</v>
      </c>
      <c r="P2331" s="4" t="s">
        <v>32</v>
      </c>
      <c r="Q2331" s="4">
        <v>9</v>
      </c>
      <c r="R2331" s="4" t="s">
        <v>6005</v>
      </c>
      <c r="S2331" s="4" t="b">
        <v>0</v>
      </c>
      <c r="T2331" s="4">
        <v>0</v>
      </c>
      <c r="U2331" s="4" t="s">
        <v>6006</v>
      </c>
      <c r="V2331" s="4">
        <v>20.49</v>
      </c>
      <c r="W2331" s="4">
        <v>13</v>
      </c>
      <c r="X2331" s="4" t="s">
        <v>6020</v>
      </c>
      <c r="Y2331" s="4" t="b">
        <v>0</v>
      </c>
      <c r="Z2331" s="4" t="b">
        <v>0</v>
      </c>
      <c r="AA2331" s="4" t="b">
        <v>0</v>
      </c>
      <c r="AB2331" s="4" t="b">
        <v>0</v>
      </c>
      <c r="AC2331" s="4" t="b">
        <v>0</v>
      </c>
    </row>
    <row r="2332" spans="1:29" x14ac:dyDescent="0.25">
      <c r="A2332" s="4" t="s">
        <v>4672</v>
      </c>
      <c r="B2332" s="4" t="s">
        <v>4673</v>
      </c>
      <c r="C2332" s="9">
        <v>45490</v>
      </c>
      <c r="D2332" s="9" t="str">
        <f>TEXT(Transaction_2[[#This Row],[transaction_date]],"yyyy")</f>
        <v>2024</v>
      </c>
      <c r="E2332" s="9" t="str">
        <f>TEXT(Transaction_2[[#This Row],[transaction_date]],"mmm")</f>
        <v>Jul</v>
      </c>
      <c r="F2332" s="4">
        <v>50</v>
      </c>
      <c r="G2332" s="4" t="s">
        <v>6012</v>
      </c>
      <c r="H2332" s="4" t="s">
        <v>27</v>
      </c>
      <c r="I2332" s="4" t="s">
        <v>6009</v>
      </c>
      <c r="J2332" s="4">
        <v>3</v>
      </c>
      <c r="K2332" s="4">
        <v>261.39999999999998</v>
      </c>
      <c r="L2332" s="4">
        <v>784.19</v>
      </c>
      <c r="M2332" s="12">
        <f>Transaction_2[[#This Row],[total_amount]]*(1-Transaction_2[[#This Row],[discount_percentage]]/100)</f>
        <v>784.19</v>
      </c>
      <c r="N2332" s="12">
        <f>Transaction_2[[#This Row],[total_amount]]-(Transaction_2[[#This Row],[total_amount]]*Transaction_2[[#This Row],[discount_percentage]]/100)</f>
        <v>784.19</v>
      </c>
      <c r="O2332" s="4" t="s">
        <v>23</v>
      </c>
      <c r="P2332" s="4" t="s">
        <v>32</v>
      </c>
      <c r="Q2332" s="4">
        <v>24</v>
      </c>
      <c r="R2332" s="4" t="s">
        <v>6005</v>
      </c>
      <c r="S2332" s="4" t="b">
        <v>0</v>
      </c>
      <c r="T2332" s="4">
        <v>0</v>
      </c>
      <c r="U2332" s="4" t="s">
        <v>6006</v>
      </c>
      <c r="V2332" s="4">
        <v>9.67</v>
      </c>
      <c r="W2332" s="4">
        <v>1</v>
      </c>
      <c r="X2332" s="4" t="s">
        <v>6016</v>
      </c>
      <c r="Y2332" s="4" t="b">
        <v>0</v>
      </c>
      <c r="Z2332" s="4" t="b">
        <v>0</v>
      </c>
      <c r="AA2332" s="4" t="b">
        <v>0</v>
      </c>
      <c r="AB2332" s="4" t="b">
        <v>1</v>
      </c>
      <c r="AC2332" s="4" t="b">
        <v>0</v>
      </c>
    </row>
    <row r="2333" spans="1:29" x14ac:dyDescent="0.25">
      <c r="A2333" s="4" t="s">
        <v>4674</v>
      </c>
      <c r="B2333" s="4" t="s">
        <v>4675</v>
      </c>
      <c r="C2333" s="9">
        <v>45580</v>
      </c>
      <c r="D2333" s="9" t="str">
        <f>TEXT(Transaction_2[[#This Row],[transaction_date]],"yyyy")</f>
        <v>2024</v>
      </c>
      <c r="E2333" s="9" t="str">
        <f>TEXT(Transaction_2[[#This Row],[transaction_date]],"mmm")</f>
        <v>Oct</v>
      </c>
      <c r="F2333" s="4">
        <v>74</v>
      </c>
      <c r="G2333" s="4" t="s">
        <v>6011</v>
      </c>
      <c r="H2333" s="4" t="s">
        <v>27</v>
      </c>
      <c r="I2333" s="4" t="s">
        <v>6009</v>
      </c>
      <c r="J2333" s="4">
        <v>1</v>
      </c>
      <c r="K2333" s="4">
        <v>88.49</v>
      </c>
      <c r="L2333" s="4">
        <v>88.49</v>
      </c>
      <c r="M2333" s="12">
        <f>Transaction_2[[#This Row],[total_amount]]*(1-Transaction_2[[#This Row],[discount_percentage]]/100)</f>
        <v>88.49</v>
      </c>
      <c r="N2333" s="12">
        <f>Transaction_2[[#This Row],[total_amount]]-(Transaction_2[[#This Row],[total_amount]]*Transaction_2[[#This Row],[discount_percentage]]/100)</f>
        <v>88.49</v>
      </c>
      <c r="O2333" s="4" t="s">
        <v>23</v>
      </c>
      <c r="P2333" s="4" t="s">
        <v>24</v>
      </c>
      <c r="Q2333" s="4">
        <v>31</v>
      </c>
      <c r="R2333" s="4" t="s">
        <v>6010</v>
      </c>
      <c r="S2333" s="4" t="b">
        <v>0</v>
      </c>
      <c r="T2333" s="4">
        <v>0</v>
      </c>
      <c r="U2333" s="4" t="s">
        <v>6006</v>
      </c>
      <c r="V2333" s="4">
        <v>10.199999999999999</v>
      </c>
      <c r="W2333" s="4">
        <v>22</v>
      </c>
      <c r="X2333" s="4" t="s">
        <v>6007</v>
      </c>
      <c r="Y2333" s="4" t="b">
        <v>0</v>
      </c>
      <c r="Z2333" s="4" t="b">
        <v>0</v>
      </c>
      <c r="AA2333" s="4" t="b">
        <v>1</v>
      </c>
      <c r="AB2333" s="4" t="b">
        <v>1</v>
      </c>
      <c r="AC2333" s="4" t="b">
        <v>0</v>
      </c>
    </row>
    <row r="2334" spans="1:29" x14ac:dyDescent="0.25">
      <c r="A2334" s="4" t="s">
        <v>4676</v>
      </c>
      <c r="B2334" s="4" t="s">
        <v>4677</v>
      </c>
      <c r="C2334" s="9">
        <v>45766</v>
      </c>
      <c r="D2334" s="9" t="str">
        <f>TEXT(Transaction_2[[#This Row],[transaction_date]],"yyyy")</f>
        <v>2025</v>
      </c>
      <c r="E2334" s="9" t="str">
        <f>TEXT(Transaction_2[[#This Row],[transaction_date]],"mmm")</f>
        <v>Apr</v>
      </c>
      <c r="F2334" s="4">
        <v>54</v>
      </c>
      <c r="G2334" s="4" t="s">
        <v>6012</v>
      </c>
      <c r="H2334" s="4" t="s">
        <v>65</v>
      </c>
      <c r="I2334" s="4" t="s">
        <v>6025</v>
      </c>
      <c r="J2334" s="4">
        <v>4</v>
      </c>
      <c r="K2334" s="4">
        <v>206.94</v>
      </c>
      <c r="L2334" s="4">
        <v>827.74</v>
      </c>
      <c r="M2334" s="12">
        <f>Transaction_2[[#This Row],[total_amount]]*(1-Transaction_2[[#This Row],[discount_percentage]]/100)</f>
        <v>598.45602000000008</v>
      </c>
      <c r="N2334" s="12">
        <f>Transaction_2[[#This Row],[total_amount]]-(Transaction_2[[#This Row],[total_amount]]*Transaction_2[[#This Row],[discount_percentage]]/100)</f>
        <v>598.45601999999997</v>
      </c>
      <c r="O2334" s="4" t="s">
        <v>54</v>
      </c>
      <c r="P2334" s="4" t="s">
        <v>24</v>
      </c>
      <c r="Q2334" s="4">
        <v>36</v>
      </c>
      <c r="R2334" s="4" t="s">
        <v>6010</v>
      </c>
      <c r="S2334" s="4" t="b">
        <v>1</v>
      </c>
      <c r="T2334" s="4">
        <v>27.7</v>
      </c>
      <c r="U2334" s="4" t="s">
        <v>6014</v>
      </c>
      <c r="V2334" s="4">
        <v>6.76</v>
      </c>
      <c r="W2334" s="4">
        <v>7</v>
      </c>
      <c r="X2334" s="4" t="s">
        <v>6018</v>
      </c>
      <c r="Y2334" s="4" t="b">
        <v>0</v>
      </c>
      <c r="Z2334" s="4" t="b">
        <v>0</v>
      </c>
      <c r="AA2334" s="4" t="b">
        <v>1</v>
      </c>
      <c r="AB2334" s="4" t="b">
        <v>0</v>
      </c>
      <c r="AC2334" s="4" t="b">
        <v>0</v>
      </c>
    </row>
    <row r="2335" spans="1:29" x14ac:dyDescent="0.25">
      <c r="A2335" s="4" t="s">
        <v>4678</v>
      </c>
      <c r="B2335" s="4" t="s">
        <v>4679</v>
      </c>
      <c r="C2335" s="9">
        <v>45804</v>
      </c>
      <c r="D2335" s="9" t="str">
        <f>TEXT(Transaction_2[[#This Row],[transaction_date]],"yyyy")</f>
        <v>2025</v>
      </c>
      <c r="E2335" s="9" t="str">
        <f>TEXT(Transaction_2[[#This Row],[transaction_date]],"mmm")</f>
        <v>May</v>
      </c>
      <c r="F2335" s="4">
        <v>78</v>
      </c>
      <c r="G2335" s="4" t="s">
        <v>6011</v>
      </c>
      <c r="H2335" s="4" t="s">
        <v>22</v>
      </c>
      <c r="I2335" s="4" t="s">
        <v>6004</v>
      </c>
      <c r="J2335" s="4">
        <v>1</v>
      </c>
      <c r="K2335" s="4">
        <v>282.3</v>
      </c>
      <c r="L2335" s="4">
        <v>282.3</v>
      </c>
      <c r="M2335" s="12">
        <f>Transaction_2[[#This Row],[total_amount]]*(1-Transaction_2[[#This Row],[discount_percentage]]/100)</f>
        <v>259.43370000000004</v>
      </c>
      <c r="N2335" s="12">
        <f>Transaction_2[[#This Row],[total_amount]]-(Transaction_2[[#This Row],[total_amount]]*Transaction_2[[#This Row],[discount_percentage]]/100)</f>
        <v>259.43369999999999</v>
      </c>
      <c r="O2335" s="4" t="s">
        <v>31</v>
      </c>
      <c r="P2335" s="4" t="s">
        <v>24</v>
      </c>
      <c r="Q2335" s="4">
        <v>5</v>
      </c>
      <c r="R2335" s="4" t="s">
        <v>6023</v>
      </c>
      <c r="S2335" s="4" t="b">
        <v>1</v>
      </c>
      <c r="T2335" s="4">
        <v>8.1</v>
      </c>
      <c r="U2335" s="4" t="s">
        <v>6031</v>
      </c>
      <c r="V2335" s="4">
        <v>6.54</v>
      </c>
      <c r="W2335" s="4">
        <v>7</v>
      </c>
      <c r="X2335" s="4" t="s">
        <v>6018</v>
      </c>
      <c r="Y2335" s="4" t="b">
        <v>0</v>
      </c>
      <c r="Z2335" s="4" t="b">
        <v>0</v>
      </c>
      <c r="AA2335" s="4" t="b">
        <v>0</v>
      </c>
      <c r="AB2335" s="4" t="b">
        <v>0</v>
      </c>
      <c r="AC2335" s="4" t="b">
        <v>0</v>
      </c>
    </row>
    <row r="2336" spans="1:29" x14ac:dyDescent="0.25">
      <c r="A2336" s="4" t="s">
        <v>4680</v>
      </c>
      <c r="B2336" s="4" t="s">
        <v>2790</v>
      </c>
      <c r="C2336" s="9">
        <v>45645</v>
      </c>
      <c r="D2336" s="9" t="str">
        <f>TEXT(Transaction_2[[#This Row],[transaction_date]],"yyyy")</f>
        <v>2024</v>
      </c>
      <c r="E2336" s="9" t="str">
        <f>TEXT(Transaction_2[[#This Row],[transaction_date]],"mmm")</f>
        <v>Dec</v>
      </c>
      <c r="F2336" s="4">
        <v>29</v>
      </c>
      <c r="G2336" s="4" t="s">
        <v>6003</v>
      </c>
      <c r="H2336" s="4" t="s">
        <v>80</v>
      </c>
      <c r="I2336" s="4" t="s">
        <v>6026</v>
      </c>
      <c r="J2336" s="4">
        <v>6</v>
      </c>
      <c r="K2336" s="4">
        <v>58.37</v>
      </c>
      <c r="L2336" s="4">
        <v>350.21</v>
      </c>
      <c r="M2336" s="12">
        <f>Transaction_2[[#This Row],[total_amount]]*(1-Transaction_2[[#This Row],[discount_percentage]]/100)</f>
        <v>350.21</v>
      </c>
      <c r="N2336" s="12">
        <f>Transaction_2[[#This Row],[total_amount]]-(Transaction_2[[#This Row],[total_amount]]*Transaction_2[[#This Row],[discount_percentage]]/100)</f>
        <v>350.21</v>
      </c>
      <c r="O2336" s="4" t="s">
        <v>90</v>
      </c>
      <c r="P2336" s="4" t="s">
        <v>57</v>
      </c>
      <c r="Q2336" s="4">
        <v>0</v>
      </c>
      <c r="R2336" s="4" t="s">
        <v>6027</v>
      </c>
      <c r="S2336" s="4" t="b">
        <v>0</v>
      </c>
      <c r="T2336" s="4">
        <v>0</v>
      </c>
      <c r="U2336" s="4" t="s">
        <v>6006</v>
      </c>
      <c r="V2336" s="4">
        <v>22.78</v>
      </c>
      <c r="W2336" s="4">
        <v>12</v>
      </c>
      <c r="X2336" s="4" t="s">
        <v>6020</v>
      </c>
      <c r="Y2336" s="4" t="b">
        <v>0</v>
      </c>
      <c r="Z2336" s="4" t="b">
        <v>0</v>
      </c>
      <c r="AA2336" s="4" t="b">
        <v>1</v>
      </c>
      <c r="AB2336" s="4" t="b">
        <v>0</v>
      </c>
      <c r="AC2336" s="4" t="b">
        <v>1</v>
      </c>
    </row>
    <row r="2337" spans="1:29" x14ac:dyDescent="0.25">
      <c r="A2337" s="4" t="s">
        <v>4681</v>
      </c>
      <c r="B2337" s="4" t="s">
        <v>4682</v>
      </c>
      <c r="C2337" s="9">
        <v>45487</v>
      </c>
      <c r="D2337" s="9" t="str">
        <f>TEXT(Transaction_2[[#This Row],[transaction_date]],"yyyy")</f>
        <v>2024</v>
      </c>
      <c r="E2337" s="9" t="str">
        <f>TEXT(Transaction_2[[#This Row],[transaction_date]],"mmm")</f>
        <v>Jul</v>
      </c>
      <c r="F2337" s="4">
        <v>64</v>
      </c>
      <c r="G2337" s="4" t="s">
        <v>6008</v>
      </c>
      <c r="H2337" s="4" t="s">
        <v>80</v>
      </c>
      <c r="I2337" s="4" t="s">
        <v>6026</v>
      </c>
      <c r="J2337" s="4">
        <v>4</v>
      </c>
      <c r="K2337" s="4">
        <v>64.180000000000007</v>
      </c>
      <c r="L2337" s="4">
        <v>256.73</v>
      </c>
      <c r="M2337" s="12">
        <f>Transaction_2[[#This Row],[total_amount]]*(1-Transaction_2[[#This Row],[discount_percentage]]/100)</f>
        <v>256.73</v>
      </c>
      <c r="N2337" s="12">
        <f>Transaction_2[[#This Row],[total_amount]]-(Transaction_2[[#This Row],[total_amount]]*Transaction_2[[#This Row],[discount_percentage]]/100)</f>
        <v>256.73</v>
      </c>
      <c r="O2337" s="4" t="s">
        <v>90</v>
      </c>
      <c r="P2337" s="4" t="s">
        <v>57</v>
      </c>
      <c r="Q2337" s="4">
        <v>3</v>
      </c>
      <c r="R2337" s="4" t="s">
        <v>6023</v>
      </c>
      <c r="S2337" s="4" t="b">
        <v>0</v>
      </c>
      <c r="T2337" s="4">
        <v>0</v>
      </c>
      <c r="U2337" s="4" t="s">
        <v>6006</v>
      </c>
      <c r="V2337" s="4">
        <v>17.71</v>
      </c>
      <c r="W2337" s="4">
        <v>6</v>
      </c>
      <c r="X2337" s="4" t="s">
        <v>6018</v>
      </c>
      <c r="Y2337" s="4" t="b">
        <v>1</v>
      </c>
      <c r="Z2337" s="4" t="b">
        <v>0</v>
      </c>
      <c r="AA2337" s="4" t="b">
        <v>1</v>
      </c>
      <c r="AB2337" s="4" t="b">
        <v>0</v>
      </c>
      <c r="AC2337" s="4" t="b">
        <v>1</v>
      </c>
    </row>
    <row r="2338" spans="1:29" x14ac:dyDescent="0.25">
      <c r="A2338" s="4" t="s">
        <v>4683</v>
      </c>
      <c r="B2338" s="4" t="s">
        <v>4684</v>
      </c>
      <c r="C2338" s="9">
        <v>45576</v>
      </c>
      <c r="D2338" s="9" t="str">
        <f>TEXT(Transaction_2[[#This Row],[transaction_date]],"yyyy")</f>
        <v>2024</v>
      </c>
      <c r="E2338" s="9" t="str">
        <f>TEXT(Transaction_2[[#This Row],[transaction_date]],"mmm")</f>
        <v>Oct</v>
      </c>
      <c r="F2338" s="4">
        <v>40</v>
      </c>
      <c r="G2338" s="4" t="s">
        <v>6021</v>
      </c>
      <c r="H2338" s="4" t="s">
        <v>22</v>
      </c>
      <c r="I2338" s="4" t="s">
        <v>6004</v>
      </c>
      <c r="J2338" s="4">
        <v>1</v>
      </c>
      <c r="K2338" s="4">
        <v>89.07</v>
      </c>
      <c r="L2338" s="4">
        <v>89.07</v>
      </c>
      <c r="M2338" s="12">
        <f>Transaction_2[[#This Row],[total_amount]]*(1-Transaction_2[[#This Row],[discount_percentage]]/100)</f>
        <v>58.87527</v>
      </c>
      <c r="N2338" s="12">
        <f>Transaction_2[[#This Row],[total_amount]]-(Transaction_2[[#This Row],[total_amount]]*Transaction_2[[#This Row],[discount_percentage]]/100)</f>
        <v>58.87527</v>
      </c>
      <c r="O2338" s="4" t="s">
        <v>54</v>
      </c>
      <c r="P2338" s="4" t="s">
        <v>24</v>
      </c>
      <c r="Q2338" s="4">
        <v>21</v>
      </c>
      <c r="R2338" s="4" t="s">
        <v>6005</v>
      </c>
      <c r="S2338" s="4" t="b">
        <v>1</v>
      </c>
      <c r="T2338" s="4">
        <v>33.9</v>
      </c>
      <c r="U2338" s="4" t="s">
        <v>6014</v>
      </c>
      <c r="V2338" s="4">
        <v>5.0199999999999996</v>
      </c>
      <c r="W2338" s="4">
        <v>23</v>
      </c>
      <c r="X2338" s="4" t="s">
        <v>6007</v>
      </c>
      <c r="Y2338" s="4" t="b">
        <v>0</v>
      </c>
      <c r="Z2338" s="4" t="b">
        <v>0</v>
      </c>
      <c r="AA2338" s="4" t="b">
        <v>0</v>
      </c>
      <c r="AB2338" s="4" t="b">
        <v>0</v>
      </c>
      <c r="AC2338" s="4" t="b">
        <v>0</v>
      </c>
    </row>
    <row r="2339" spans="1:29" x14ac:dyDescent="0.25">
      <c r="A2339" s="4" t="s">
        <v>4685</v>
      </c>
      <c r="B2339" s="4" t="s">
        <v>4686</v>
      </c>
      <c r="C2339" s="9">
        <v>45702</v>
      </c>
      <c r="D2339" s="9" t="str">
        <f>TEXT(Transaction_2[[#This Row],[transaction_date]],"yyyy")</f>
        <v>2025</v>
      </c>
      <c r="E2339" s="9" t="str">
        <f>TEXT(Transaction_2[[#This Row],[transaction_date]],"mmm")</f>
        <v>Feb</v>
      </c>
      <c r="F2339" s="4">
        <v>78</v>
      </c>
      <c r="G2339" s="4" t="s">
        <v>6011</v>
      </c>
      <c r="H2339" s="4" t="s">
        <v>80</v>
      </c>
      <c r="I2339" s="4" t="s">
        <v>6026</v>
      </c>
      <c r="J2339" s="4">
        <v>1</v>
      </c>
      <c r="K2339" s="4">
        <v>255.92</v>
      </c>
      <c r="L2339" s="4">
        <v>255.92</v>
      </c>
      <c r="M2339" s="12">
        <f>Transaction_2[[#This Row],[total_amount]]*(1-Transaction_2[[#This Row],[discount_percentage]]/100)</f>
        <v>255.92</v>
      </c>
      <c r="N2339" s="12">
        <f>Transaction_2[[#This Row],[total_amount]]-(Transaction_2[[#This Row],[total_amount]]*Transaction_2[[#This Row],[discount_percentage]]/100)</f>
        <v>255.92</v>
      </c>
      <c r="O2339" s="4" t="s">
        <v>31</v>
      </c>
      <c r="P2339" s="4" t="s">
        <v>32</v>
      </c>
      <c r="Q2339" s="4">
        <v>47</v>
      </c>
      <c r="R2339" s="4" t="s">
        <v>6010</v>
      </c>
      <c r="S2339" s="4" t="b">
        <v>0</v>
      </c>
      <c r="T2339" s="4">
        <v>0</v>
      </c>
      <c r="U2339" s="4" t="s">
        <v>6006</v>
      </c>
      <c r="V2339" s="4">
        <v>14.41</v>
      </c>
      <c r="W2339" s="4">
        <v>8</v>
      </c>
      <c r="X2339" s="4" t="s">
        <v>6020</v>
      </c>
      <c r="Y2339" s="4" t="b">
        <v>0</v>
      </c>
      <c r="Z2339" s="4" t="b">
        <v>0</v>
      </c>
      <c r="AA2339" s="4" t="b">
        <v>0</v>
      </c>
      <c r="AB2339" s="4" t="b">
        <v>1</v>
      </c>
      <c r="AC2339" s="4" t="b">
        <v>0</v>
      </c>
    </row>
    <row r="2340" spans="1:29" x14ac:dyDescent="0.25">
      <c r="A2340" s="4" t="s">
        <v>4687</v>
      </c>
      <c r="B2340" s="4" t="s">
        <v>4688</v>
      </c>
      <c r="C2340" s="9">
        <v>45620</v>
      </c>
      <c r="D2340" s="9" t="str">
        <f>TEXT(Transaction_2[[#This Row],[transaction_date]],"yyyy")</f>
        <v>2024</v>
      </c>
      <c r="E2340" s="9" t="str">
        <f>TEXT(Transaction_2[[#This Row],[transaction_date]],"mmm")</f>
        <v>Nov</v>
      </c>
      <c r="F2340" s="4">
        <v>28</v>
      </c>
      <c r="G2340" s="4" t="s">
        <v>6003</v>
      </c>
      <c r="H2340" s="4" t="s">
        <v>22</v>
      </c>
      <c r="I2340" s="4" t="s">
        <v>6004</v>
      </c>
      <c r="J2340" s="4">
        <v>4</v>
      </c>
      <c r="K2340" s="4">
        <v>73.069999999999993</v>
      </c>
      <c r="L2340" s="4">
        <v>292.29000000000002</v>
      </c>
      <c r="M2340" s="12">
        <f>Transaction_2[[#This Row],[total_amount]]*(1-Transaction_2[[#This Row],[discount_percentage]]/100)</f>
        <v>188.52705000000003</v>
      </c>
      <c r="N2340" s="12">
        <f>Transaction_2[[#This Row],[total_amount]]-(Transaction_2[[#This Row],[total_amount]]*Transaction_2[[#This Row],[discount_percentage]]/100)</f>
        <v>188.52705000000003</v>
      </c>
      <c r="O2340" s="4" t="s">
        <v>54</v>
      </c>
      <c r="P2340" s="4" t="s">
        <v>36</v>
      </c>
      <c r="Q2340" s="4">
        <v>8</v>
      </c>
      <c r="R2340" s="4" t="s">
        <v>6005</v>
      </c>
      <c r="S2340" s="4" t="b">
        <v>1</v>
      </c>
      <c r="T2340" s="4">
        <v>35.5</v>
      </c>
      <c r="U2340" s="4" t="s">
        <v>6014</v>
      </c>
      <c r="V2340" s="4">
        <v>12.93</v>
      </c>
      <c r="W2340" s="4">
        <v>19</v>
      </c>
      <c r="X2340" s="4" t="s">
        <v>6007</v>
      </c>
      <c r="Y2340" s="4" t="b">
        <v>0</v>
      </c>
      <c r="Z2340" s="4" t="b">
        <v>0</v>
      </c>
      <c r="AA2340" s="4" t="b">
        <v>0</v>
      </c>
      <c r="AB2340" s="4" t="b">
        <v>0</v>
      </c>
      <c r="AC2340" s="4" t="b">
        <v>0</v>
      </c>
    </row>
    <row r="2341" spans="1:29" x14ac:dyDescent="0.25">
      <c r="A2341" s="4" t="s">
        <v>4689</v>
      </c>
      <c r="B2341" s="4" t="s">
        <v>4690</v>
      </c>
      <c r="C2341" s="9">
        <v>45651</v>
      </c>
      <c r="D2341" s="9" t="str">
        <f>TEXT(Transaction_2[[#This Row],[transaction_date]],"yyyy")</f>
        <v>2024</v>
      </c>
      <c r="E2341" s="9" t="str">
        <f>TEXT(Transaction_2[[#This Row],[transaction_date]],"mmm")</f>
        <v>Dec</v>
      </c>
      <c r="F2341" s="4">
        <v>58</v>
      </c>
      <c r="G2341" s="4" t="s">
        <v>6012</v>
      </c>
      <c r="H2341" s="4" t="s">
        <v>44</v>
      </c>
      <c r="I2341" s="4" t="s">
        <v>6019</v>
      </c>
      <c r="J2341" s="4">
        <v>3</v>
      </c>
      <c r="K2341" s="4">
        <v>284.77999999999997</v>
      </c>
      <c r="L2341" s="4">
        <v>854.35</v>
      </c>
      <c r="M2341" s="12">
        <f>Transaction_2[[#This Row],[total_amount]]*(1-Transaction_2[[#This Row],[discount_percentage]]/100)</f>
        <v>854.35</v>
      </c>
      <c r="N2341" s="12">
        <f>Transaction_2[[#This Row],[total_amount]]-(Transaction_2[[#This Row],[total_amount]]*Transaction_2[[#This Row],[discount_percentage]]/100)</f>
        <v>854.35</v>
      </c>
      <c r="O2341" s="4" t="s">
        <v>54</v>
      </c>
      <c r="P2341" s="4" t="s">
        <v>32</v>
      </c>
      <c r="Q2341" s="4">
        <v>38</v>
      </c>
      <c r="R2341" s="4" t="s">
        <v>6010</v>
      </c>
      <c r="S2341" s="4" t="b">
        <v>0</v>
      </c>
      <c r="T2341" s="4">
        <v>0</v>
      </c>
      <c r="U2341" s="4" t="s">
        <v>6006</v>
      </c>
      <c r="V2341" s="4">
        <v>13.55</v>
      </c>
      <c r="W2341" s="4">
        <v>16</v>
      </c>
      <c r="X2341" s="4" t="s">
        <v>6007</v>
      </c>
      <c r="Y2341" s="4" t="b">
        <v>0</v>
      </c>
      <c r="Z2341" s="4" t="b">
        <v>0</v>
      </c>
      <c r="AA2341" s="4" t="b">
        <v>1</v>
      </c>
      <c r="AB2341" s="4" t="b">
        <v>0</v>
      </c>
      <c r="AC2341" s="4" t="b">
        <v>0</v>
      </c>
    </row>
    <row r="2342" spans="1:29" x14ac:dyDescent="0.25">
      <c r="A2342" s="4" t="s">
        <v>4691</v>
      </c>
      <c r="B2342" s="4" t="s">
        <v>4692</v>
      </c>
      <c r="C2342" s="9">
        <v>45574</v>
      </c>
      <c r="D2342" s="9" t="str">
        <f>TEXT(Transaction_2[[#This Row],[transaction_date]],"yyyy")</f>
        <v>2024</v>
      </c>
      <c r="E2342" s="9" t="str">
        <f>TEXT(Transaction_2[[#This Row],[transaction_date]],"mmm")</f>
        <v>Oct</v>
      </c>
      <c r="F2342" s="4">
        <v>22</v>
      </c>
      <c r="G2342" s="4" t="s">
        <v>6003</v>
      </c>
      <c r="H2342" s="4" t="s">
        <v>22</v>
      </c>
      <c r="I2342" s="4" t="s">
        <v>6004</v>
      </c>
      <c r="J2342" s="4">
        <v>19</v>
      </c>
      <c r="K2342" s="4">
        <v>60.87</v>
      </c>
      <c r="L2342" s="4">
        <v>1156.53</v>
      </c>
      <c r="M2342" s="12">
        <f>Transaction_2[[#This Row],[total_amount]]*(1-Transaction_2[[#This Row],[discount_percentage]]/100)</f>
        <v>1156.53</v>
      </c>
      <c r="N2342" s="12">
        <f>Transaction_2[[#This Row],[total_amount]]-(Transaction_2[[#This Row],[total_amount]]*Transaction_2[[#This Row],[discount_percentage]]/100)</f>
        <v>1156.53</v>
      </c>
      <c r="O2342" s="4" t="s">
        <v>28</v>
      </c>
      <c r="P2342" s="4" t="s">
        <v>57</v>
      </c>
      <c r="Q2342" s="4">
        <v>0</v>
      </c>
      <c r="R2342" s="4" t="s">
        <v>6027</v>
      </c>
      <c r="S2342" s="4" t="b">
        <v>0</v>
      </c>
      <c r="T2342" s="4">
        <v>0</v>
      </c>
      <c r="U2342" s="4" t="s">
        <v>6006</v>
      </c>
      <c r="V2342" s="4">
        <v>10.77</v>
      </c>
      <c r="W2342" s="4">
        <v>27</v>
      </c>
      <c r="X2342" s="4" t="s">
        <v>6007</v>
      </c>
      <c r="Y2342" s="4" t="b">
        <v>1</v>
      </c>
      <c r="Z2342" s="4" t="b">
        <v>0</v>
      </c>
      <c r="AA2342" s="4" t="b">
        <v>0</v>
      </c>
      <c r="AB2342" s="4" t="b">
        <v>1</v>
      </c>
      <c r="AC2342" s="4" t="b">
        <v>1</v>
      </c>
    </row>
    <row r="2343" spans="1:29" x14ac:dyDescent="0.25">
      <c r="A2343" s="4" t="s">
        <v>4693</v>
      </c>
      <c r="B2343" s="4" t="s">
        <v>4694</v>
      </c>
      <c r="C2343" s="9">
        <v>45478</v>
      </c>
      <c r="D2343" s="9" t="str">
        <f>TEXT(Transaction_2[[#This Row],[transaction_date]],"yyyy")</f>
        <v>2024</v>
      </c>
      <c r="E2343" s="9" t="str">
        <f>TEXT(Transaction_2[[#This Row],[transaction_date]],"mmm")</f>
        <v>Jul</v>
      </c>
      <c r="F2343" s="4">
        <v>58</v>
      </c>
      <c r="G2343" s="4" t="s">
        <v>6012</v>
      </c>
      <c r="H2343" s="4" t="s">
        <v>22</v>
      </c>
      <c r="I2343" s="4" t="s">
        <v>6004</v>
      </c>
      <c r="J2343" s="4">
        <v>19</v>
      </c>
      <c r="K2343" s="4">
        <v>16.27</v>
      </c>
      <c r="L2343" s="4">
        <v>309.04000000000002</v>
      </c>
      <c r="M2343" s="12">
        <f>Transaction_2[[#This Row],[total_amount]]*(1-Transaction_2[[#This Row],[discount_percentage]]/100)</f>
        <v>309.04000000000002</v>
      </c>
      <c r="N2343" s="12">
        <f>Transaction_2[[#This Row],[total_amount]]-(Transaction_2[[#This Row],[total_amount]]*Transaction_2[[#This Row],[discount_percentage]]/100)</f>
        <v>309.04000000000002</v>
      </c>
      <c r="O2343" s="4" t="s">
        <v>31</v>
      </c>
      <c r="P2343" s="4" t="s">
        <v>57</v>
      </c>
      <c r="Q2343" s="4">
        <v>4</v>
      </c>
      <c r="R2343" s="4" t="s">
        <v>6023</v>
      </c>
      <c r="S2343" s="4" t="b">
        <v>0</v>
      </c>
      <c r="T2343" s="4">
        <v>0</v>
      </c>
      <c r="U2343" s="4" t="s">
        <v>6006</v>
      </c>
      <c r="V2343" s="4">
        <v>17.64</v>
      </c>
      <c r="W2343" s="4">
        <v>14</v>
      </c>
      <c r="X2343" s="4" t="s">
        <v>6020</v>
      </c>
      <c r="Y2343" s="4" t="b">
        <v>0</v>
      </c>
      <c r="Z2343" s="4" t="b">
        <v>0</v>
      </c>
      <c r="AA2343" s="4" t="b">
        <v>0</v>
      </c>
      <c r="AB2343" s="4" t="b">
        <v>0</v>
      </c>
      <c r="AC2343" s="4" t="b">
        <v>1</v>
      </c>
    </row>
    <row r="2344" spans="1:29" x14ac:dyDescent="0.25">
      <c r="A2344" s="4" t="s">
        <v>4695</v>
      </c>
      <c r="B2344" s="4" t="s">
        <v>4696</v>
      </c>
      <c r="C2344" s="9">
        <v>45830</v>
      </c>
      <c r="D2344" s="9" t="str">
        <f>TEXT(Transaction_2[[#This Row],[transaction_date]],"yyyy")</f>
        <v>2025</v>
      </c>
      <c r="E2344" s="9" t="str">
        <f>TEXT(Transaction_2[[#This Row],[transaction_date]],"mmm")</f>
        <v>Jun</v>
      </c>
      <c r="F2344" s="4">
        <v>40</v>
      </c>
      <c r="G2344" s="4" t="s">
        <v>6021</v>
      </c>
      <c r="H2344" s="4" t="s">
        <v>39</v>
      </c>
      <c r="I2344" s="4" t="s">
        <v>6015</v>
      </c>
      <c r="J2344" s="4">
        <v>3</v>
      </c>
      <c r="K2344" s="4">
        <v>223.49</v>
      </c>
      <c r="L2344" s="4">
        <v>670.48</v>
      </c>
      <c r="M2344" s="12">
        <f>Transaction_2[[#This Row],[total_amount]]*(1-Transaction_2[[#This Row],[discount_percentage]]/100)</f>
        <v>670.48</v>
      </c>
      <c r="N2344" s="12">
        <f>Transaction_2[[#This Row],[total_amount]]-(Transaction_2[[#This Row],[total_amount]]*Transaction_2[[#This Row],[discount_percentage]]/100)</f>
        <v>670.48</v>
      </c>
      <c r="O2344" s="4" t="s">
        <v>23</v>
      </c>
      <c r="P2344" s="4" t="s">
        <v>32</v>
      </c>
      <c r="Q2344" s="4">
        <v>44</v>
      </c>
      <c r="R2344" s="4" t="s">
        <v>6010</v>
      </c>
      <c r="S2344" s="4" t="b">
        <v>0</v>
      </c>
      <c r="T2344" s="4">
        <v>0</v>
      </c>
      <c r="U2344" s="4" t="s">
        <v>6006</v>
      </c>
      <c r="V2344" s="4">
        <v>21.4</v>
      </c>
      <c r="W2344" s="4">
        <v>28</v>
      </c>
      <c r="X2344" s="4" t="s">
        <v>6007</v>
      </c>
      <c r="Y2344" s="4" t="b">
        <v>0</v>
      </c>
      <c r="Z2344" s="4" t="b">
        <v>0</v>
      </c>
      <c r="AA2344" s="4" t="b">
        <v>0</v>
      </c>
      <c r="AB2344" s="4" t="b">
        <v>0</v>
      </c>
      <c r="AC2344" s="4" t="b">
        <v>0</v>
      </c>
    </row>
    <row r="2345" spans="1:29" x14ac:dyDescent="0.25">
      <c r="A2345" s="4" t="s">
        <v>4697</v>
      </c>
      <c r="B2345" s="4" t="s">
        <v>4698</v>
      </c>
      <c r="C2345" s="9">
        <v>45508</v>
      </c>
      <c r="D2345" s="9" t="str">
        <f>TEXT(Transaction_2[[#This Row],[transaction_date]],"yyyy")</f>
        <v>2024</v>
      </c>
      <c r="E2345" s="9" t="str">
        <f>TEXT(Transaction_2[[#This Row],[transaction_date]],"mmm")</f>
        <v>Aug</v>
      </c>
      <c r="F2345" s="4">
        <v>42</v>
      </c>
      <c r="G2345" s="4" t="s">
        <v>6021</v>
      </c>
      <c r="H2345" s="4" t="s">
        <v>22</v>
      </c>
      <c r="I2345" s="4" t="s">
        <v>6004</v>
      </c>
      <c r="J2345" s="4">
        <v>3</v>
      </c>
      <c r="K2345" s="4">
        <v>45.43</v>
      </c>
      <c r="L2345" s="4">
        <v>136.30000000000001</v>
      </c>
      <c r="M2345" s="12">
        <f>Transaction_2[[#This Row],[total_amount]]*(1-Transaction_2[[#This Row],[discount_percentage]]/100)</f>
        <v>85.596399999999988</v>
      </c>
      <c r="N2345" s="12">
        <f>Transaction_2[[#This Row],[total_amount]]-(Transaction_2[[#This Row],[total_amount]]*Transaction_2[[#This Row],[discount_percentage]]/100)</f>
        <v>85.596400000000003</v>
      </c>
      <c r="O2345" s="4" t="s">
        <v>28</v>
      </c>
      <c r="P2345" s="4" t="s">
        <v>36</v>
      </c>
      <c r="Q2345" s="4">
        <v>38</v>
      </c>
      <c r="R2345" s="4" t="s">
        <v>6010</v>
      </c>
      <c r="S2345" s="4" t="b">
        <v>1</v>
      </c>
      <c r="T2345" s="4">
        <v>37.200000000000003</v>
      </c>
      <c r="U2345" s="4" t="s">
        <v>6014</v>
      </c>
      <c r="V2345" s="4">
        <v>23.39</v>
      </c>
      <c r="W2345" s="4">
        <v>18</v>
      </c>
      <c r="X2345" s="4" t="s">
        <v>6007</v>
      </c>
      <c r="Y2345" s="4" t="b">
        <v>0</v>
      </c>
      <c r="Z2345" s="4" t="b">
        <v>0</v>
      </c>
      <c r="AA2345" s="4" t="b">
        <v>1</v>
      </c>
      <c r="AB2345" s="4" t="b">
        <v>0</v>
      </c>
      <c r="AC2345" s="4" t="b">
        <v>0</v>
      </c>
    </row>
    <row r="2346" spans="1:29" x14ac:dyDescent="0.25">
      <c r="A2346" s="4" t="s">
        <v>4699</v>
      </c>
      <c r="B2346" s="4" t="s">
        <v>4700</v>
      </c>
      <c r="C2346" s="9">
        <v>45624</v>
      </c>
      <c r="D2346" s="9" t="str">
        <f>TEXT(Transaction_2[[#This Row],[transaction_date]],"yyyy")</f>
        <v>2024</v>
      </c>
      <c r="E2346" s="9" t="str">
        <f>TEXT(Transaction_2[[#This Row],[transaction_date]],"mmm")</f>
        <v>Nov</v>
      </c>
      <c r="F2346" s="4">
        <v>26</v>
      </c>
      <c r="G2346" s="4" t="s">
        <v>6003</v>
      </c>
      <c r="H2346" s="4" t="s">
        <v>53</v>
      </c>
      <c r="I2346" s="4" t="s">
        <v>6022</v>
      </c>
      <c r="J2346" s="4">
        <v>13</v>
      </c>
      <c r="K2346" s="4">
        <v>89.36</v>
      </c>
      <c r="L2346" s="4">
        <v>1161.67</v>
      </c>
      <c r="M2346" s="12">
        <f>Transaction_2[[#This Row],[total_amount]]*(1-Transaction_2[[#This Row],[discount_percentage]]/100)</f>
        <v>1161.67</v>
      </c>
      <c r="N2346" s="12">
        <f>Transaction_2[[#This Row],[total_amount]]-(Transaction_2[[#This Row],[total_amount]]*Transaction_2[[#This Row],[discount_percentage]]/100)</f>
        <v>1161.67</v>
      </c>
      <c r="O2346" s="4" t="s">
        <v>90</v>
      </c>
      <c r="P2346" s="4" t="s">
        <v>57</v>
      </c>
      <c r="Q2346" s="4">
        <v>0</v>
      </c>
      <c r="R2346" s="4" t="s">
        <v>6027</v>
      </c>
      <c r="S2346" s="4" t="b">
        <v>0</v>
      </c>
      <c r="T2346" s="4">
        <v>0</v>
      </c>
      <c r="U2346" s="4" t="s">
        <v>6006</v>
      </c>
      <c r="V2346" s="4">
        <v>7.31</v>
      </c>
      <c r="W2346" s="4">
        <v>24</v>
      </c>
      <c r="X2346" s="4" t="s">
        <v>6007</v>
      </c>
      <c r="Y2346" s="4" t="b">
        <v>1</v>
      </c>
      <c r="Z2346" s="4" t="b">
        <v>0</v>
      </c>
      <c r="AA2346" s="4" t="b">
        <v>0</v>
      </c>
      <c r="AB2346" s="4" t="b">
        <v>0</v>
      </c>
      <c r="AC2346" s="4" t="b">
        <v>1</v>
      </c>
    </row>
    <row r="2347" spans="1:29" x14ac:dyDescent="0.25">
      <c r="A2347" s="4" t="s">
        <v>4701</v>
      </c>
      <c r="B2347" s="4" t="s">
        <v>4702</v>
      </c>
      <c r="C2347" s="9">
        <v>45651</v>
      </c>
      <c r="D2347" s="9" t="str">
        <f>TEXT(Transaction_2[[#This Row],[transaction_date]],"yyyy")</f>
        <v>2024</v>
      </c>
      <c r="E2347" s="9" t="str">
        <f>TEXT(Transaction_2[[#This Row],[transaction_date]],"mmm")</f>
        <v>Dec</v>
      </c>
      <c r="F2347" s="4">
        <v>21</v>
      </c>
      <c r="G2347" s="4" t="s">
        <v>6003</v>
      </c>
      <c r="H2347" s="4" t="s">
        <v>65</v>
      </c>
      <c r="I2347" s="4" t="s">
        <v>6025</v>
      </c>
      <c r="J2347" s="4">
        <v>2</v>
      </c>
      <c r="K2347" s="4">
        <v>246.63</v>
      </c>
      <c r="L2347" s="4">
        <v>493.26</v>
      </c>
      <c r="M2347" s="12">
        <f>Transaction_2[[#This Row],[total_amount]]*(1-Transaction_2[[#This Row],[discount_percentage]]/100)</f>
        <v>493.26</v>
      </c>
      <c r="N2347" s="12">
        <f>Transaction_2[[#This Row],[total_amount]]-(Transaction_2[[#This Row],[total_amount]]*Transaction_2[[#This Row],[discount_percentage]]/100)</f>
        <v>493.26</v>
      </c>
      <c r="O2347" s="4" t="s">
        <v>23</v>
      </c>
      <c r="P2347" s="4" t="s">
        <v>36</v>
      </c>
      <c r="Q2347" s="4">
        <v>39</v>
      </c>
      <c r="R2347" s="4" t="s">
        <v>6010</v>
      </c>
      <c r="S2347" s="4" t="b">
        <v>0</v>
      </c>
      <c r="T2347" s="4">
        <v>0</v>
      </c>
      <c r="U2347" s="4" t="s">
        <v>6006</v>
      </c>
      <c r="V2347" s="4">
        <v>6.2</v>
      </c>
      <c r="W2347" s="4">
        <v>28</v>
      </c>
      <c r="X2347" s="4" t="s">
        <v>6007</v>
      </c>
      <c r="Y2347" s="4" t="b">
        <v>0</v>
      </c>
      <c r="Z2347" s="4" t="b">
        <v>0</v>
      </c>
      <c r="AA2347" s="4" t="b">
        <v>0</v>
      </c>
      <c r="AB2347" s="4" t="b">
        <v>0</v>
      </c>
      <c r="AC2347" s="4" t="b">
        <v>0</v>
      </c>
    </row>
    <row r="2348" spans="1:29" x14ac:dyDescent="0.25">
      <c r="A2348" s="4" t="s">
        <v>4703</v>
      </c>
      <c r="B2348" s="4" t="s">
        <v>4704</v>
      </c>
      <c r="C2348" s="9">
        <v>45609</v>
      </c>
      <c r="D2348" s="9" t="str">
        <f>TEXT(Transaction_2[[#This Row],[transaction_date]],"yyyy")</f>
        <v>2024</v>
      </c>
      <c r="E2348" s="9" t="str">
        <f>TEXT(Transaction_2[[#This Row],[transaction_date]],"mmm")</f>
        <v>Nov</v>
      </c>
      <c r="F2348" s="4">
        <v>39</v>
      </c>
      <c r="G2348" s="4" t="s">
        <v>6017</v>
      </c>
      <c r="H2348" s="4" t="s">
        <v>35</v>
      </c>
      <c r="I2348" s="4" t="s">
        <v>6013</v>
      </c>
      <c r="J2348" s="4">
        <v>2</v>
      </c>
      <c r="K2348" s="4">
        <v>96.44</v>
      </c>
      <c r="L2348" s="4">
        <v>192.88</v>
      </c>
      <c r="M2348" s="12">
        <f>Transaction_2[[#This Row],[total_amount]]*(1-Transaction_2[[#This Row],[discount_percentage]]/100)</f>
        <v>192.88</v>
      </c>
      <c r="N2348" s="12">
        <f>Transaction_2[[#This Row],[total_amount]]-(Transaction_2[[#This Row],[total_amount]]*Transaction_2[[#This Row],[discount_percentage]]/100)</f>
        <v>192.88</v>
      </c>
      <c r="O2348" s="4" t="s">
        <v>23</v>
      </c>
      <c r="P2348" s="4" t="s">
        <v>36</v>
      </c>
      <c r="Q2348" s="4">
        <v>31</v>
      </c>
      <c r="R2348" s="4" t="s">
        <v>6010</v>
      </c>
      <c r="S2348" s="4" t="b">
        <v>0</v>
      </c>
      <c r="T2348" s="4">
        <v>0</v>
      </c>
      <c r="U2348" s="4" t="s">
        <v>6006</v>
      </c>
      <c r="V2348" s="4">
        <v>14.52</v>
      </c>
      <c r="W2348" s="4">
        <v>7</v>
      </c>
      <c r="X2348" s="4" t="s">
        <v>6018</v>
      </c>
      <c r="Y2348" s="4" t="b">
        <v>0</v>
      </c>
      <c r="Z2348" s="4" t="b">
        <v>1</v>
      </c>
      <c r="AA2348" s="4" t="b">
        <v>0</v>
      </c>
      <c r="AB2348" s="4" t="b">
        <v>1</v>
      </c>
      <c r="AC2348" s="4" t="b">
        <v>0</v>
      </c>
    </row>
    <row r="2349" spans="1:29" x14ac:dyDescent="0.25">
      <c r="A2349" s="4" t="s">
        <v>4705</v>
      </c>
      <c r="B2349" s="4" t="s">
        <v>4706</v>
      </c>
      <c r="C2349" s="9">
        <v>45820</v>
      </c>
      <c r="D2349" s="9" t="str">
        <f>TEXT(Transaction_2[[#This Row],[transaction_date]],"yyyy")</f>
        <v>2025</v>
      </c>
      <c r="E2349" s="9" t="str">
        <f>TEXT(Transaction_2[[#This Row],[transaction_date]],"mmm")</f>
        <v>Jun</v>
      </c>
      <c r="F2349" s="4">
        <v>44</v>
      </c>
      <c r="G2349" s="4" t="s">
        <v>6021</v>
      </c>
      <c r="H2349" s="4" t="s">
        <v>65</v>
      </c>
      <c r="I2349" s="4" t="s">
        <v>6025</v>
      </c>
      <c r="J2349" s="4">
        <v>1</v>
      </c>
      <c r="K2349" s="4">
        <v>158.07</v>
      </c>
      <c r="L2349" s="4">
        <v>158.07</v>
      </c>
      <c r="M2349" s="12">
        <f>Transaction_2[[#This Row],[total_amount]]*(1-Transaction_2[[#This Row],[discount_percentage]]/100)</f>
        <v>91.838669999999993</v>
      </c>
      <c r="N2349" s="12">
        <f>Transaction_2[[#This Row],[total_amount]]-(Transaction_2[[#This Row],[total_amount]]*Transaction_2[[#This Row],[discount_percentage]]/100)</f>
        <v>91.838669999999993</v>
      </c>
      <c r="O2349" s="4" t="s">
        <v>28</v>
      </c>
      <c r="P2349" s="4" t="s">
        <v>36</v>
      </c>
      <c r="Q2349" s="4">
        <v>2</v>
      </c>
      <c r="R2349" s="4" t="s">
        <v>6023</v>
      </c>
      <c r="S2349" s="4" t="b">
        <v>1</v>
      </c>
      <c r="T2349" s="4">
        <v>41.9</v>
      </c>
      <c r="U2349" s="4" t="s">
        <v>6014</v>
      </c>
      <c r="V2349" s="4">
        <v>12.29</v>
      </c>
      <c r="W2349" s="4">
        <v>17</v>
      </c>
      <c r="X2349" s="4" t="s">
        <v>6007</v>
      </c>
      <c r="Y2349" s="4" t="b">
        <v>0</v>
      </c>
      <c r="Z2349" s="4" t="b">
        <v>1</v>
      </c>
      <c r="AA2349" s="4" t="b">
        <v>0</v>
      </c>
      <c r="AB2349" s="4" t="b">
        <v>0</v>
      </c>
      <c r="AC2349" s="4" t="b">
        <v>0</v>
      </c>
    </row>
    <row r="2350" spans="1:29" x14ac:dyDescent="0.25">
      <c r="A2350" s="4" t="s">
        <v>4707</v>
      </c>
      <c r="B2350" s="4" t="s">
        <v>4708</v>
      </c>
      <c r="C2350" s="9">
        <v>45813</v>
      </c>
      <c r="D2350" s="9" t="str">
        <f>TEXT(Transaction_2[[#This Row],[transaction_date]],"yyyy")</f>
        <v>2025</v>
      </c>
      <c r="E2350" s="9" t="str">
        <f>TEXT(Transaction_2[[#This Row],[transaction_date]],"mmm")</f>
        <v>Jun</v>
      </c>
      <c r="F2350" s="4">
        <v>68</v>
      </c>
      <c r="G2350" s="4" t="s">
        <v>6008</v>
      </c>
      <c r="H2350" s="4" t="s">
        <v>35</v>
      </c>
      <c r="I2350" s="4" t="s">
        <v>6013</v>
      </c>
      <c r="J2350" s="4">
        <v>2</v>
      </c>
      <c r="K2350" s="4">
        <v>198.93</v>
      </c>
      <c r="L2350" s="4">
        <v>397.86</v>
      </c>
      <c r="M2350" s="12">
        <f>Transaction_2[[#This Row],[total_amount]]*(1-Transaction_2[[#This Row],[discount_percentage]]/100)</f>
        <v>299.98644000000002</v>
      </c>
      <c r="N2350" s="12">
        <f>Transaction_2[[#This Row],[total_amount]]-(Transaction_2[[#This Row],[total_amount]]*Transaction_2[[#This Row],[discount_percentage]]/100)</f>
        <v>299.98644000000002</v>
      </c>
      <c r="O2350" s="4" t="s">
        <v>54</v>
      </c>
      <c r="P2350" s="4" t="s">
        <v>24</v>
      </c>
      <c r="Q2350" s="4">
        <v>28</v>
      </c>
      <c r="R2350" s="4" t="s">
        <v>6010</v>
      </c>
      <c r="S2350" s="4" t="b">
        <v>1</v>
      </c>
      <c r="T2350" s="4">
        <v>24.6</v>
      </c>
      <c r="U2350" s="4" t="s">
        <v>6028</v>
      </c>
      <c r="V2350" s="4">
        <v>23</v>
      </c>
      <c r="W2350" s="4">
        <v>10</v>
      </c>
      <c r="X2350" s="4" t="s">
        <v>6020</v>
      </c>
      <c r="Y2350" s="4" t="b">
        <v>0</v>
      </c>
      <c r="Z2350" s="4" t="b">
        <v>0</v>
      </c>
      <c r="AA2350" s="4" t="b">
        <v>0</v>
      </c>
      <c r="AB2350" s="4" t="b">
        <v>0</v>
      </c>
      <c r="AC2350" s="4" t="b">
        <v>0</v>
      </c>
    </row>
    <row r="2351" spans="1:29" x14ac:dyDescent="0.25">
      <c r="A2351" s="4" t="s">
        <v>4709</v>
      </c>
      <c r="B2351" s="4" t="s">
        <v>4710</v>
      </c>
      <c r="C2351" s="9">
        <v>45831</v>
      </c>
      <c r="D2351" s="9" t="str">
        <f>TEXT(Transaction_2[[#This Row],[transaction_date]],"yyyy")</f>
        <v>2025</v>
      </c>
      <c r="E2351" s="9" t="str">
        <f>TEXT(Transaction_2[[#This Row],[transaction_date]],"mmm")</f>
        <v>Jun</v>
      </c>
      <c r="F2351" s="4">
        <v>40</v>
      </c>
      <c r="G2351" s="4" t="s">
        <v>6021</v>
      </c>
      <c r="H2351" s="4" t="s">
        <v>80</v>
      </c>
      <c r="I2351" s="4" t="s">
        <v>6026</v>
      </c>
      <c r="J2351" s="4">
        <v>2</v>
      </c>
      <c r="K2351" s="4">
        <v>217.46</v>
      </c>
      <c r="L2351" s="4">
        <v>434.92</v>
      </c>
      <c r="M2351" s="12">
        <f>Transaction_2[[#This Row],[total_amount]]*(1-Transaction_2[[#This Row],[discount_percentage]]/100)</f>
        <v>434.92</v>
      </c>
      <c r="N2351" s="12">
        <f>Transaction_2[[#This Row],[total_amount]]-(Transaction_2[[#This Row],[total_amount]]*Transaction_2[[#This Row],[discount_percentage]]/100)</f>
        <v>434.92</v>
      </c>
      <c r="O2351" s="4" t="s">
        <v>23</v>
      </c>
      <c r="P2351" s="4" t="s">
        <v>24</v>
      </c>
      <c r="Q2351" s="4">
        <v>17</v>
      </c>
      <c r="R2351" s="4" t="s">
        <v>6005</v>
      </c>
      <c r="S2351" s="4" t="b">
        <v>0</v>
      </c>
      <c r="T2351" s="4">
        <v>0</v>
      </c>
      <c r="U2351" s="4" t="s">
        <v>6006</v>
      </c>
      <c r="V2351" s="4">
        <v>16.670000000000002</v>
      </c>
      <c r="W2351" s="4">
        <v>11</v>
      </c>
      <c r="X2351" s="4" t="s">
        <v>6020</v>
      </c>
      <c r="Y2351" s="4" t="b">
        <v>0</v>
      </c>
      <c r="Z2351" s="4" t="b">
        <v>0</v>
      </c>
      <c r="AA2351" s="4" t="b">
        <v>0</v>
      </c>
      <c r="AB2351" s="4" t="b">
        <v>1</v>
      </c>
      <c r="AC2351" s="4" t="b">
        <v>0</v>
      </c>
    </row>
    <row r="2352" spans="1:29" x14ac:dyDescent="0.25">
      <c r="A2352" s="4" t="s">
        <v>4711</v>
      </c>
      <c r="B2352" s="4" t="s">
        <v>4712</v>
      </c>
      <c r="C2352" s="9">
        <v>45663</v>
      </c>
      <c r="D2352" s="9" t="str">
        <f>TEXT(Transaction_2[[#This Row],[transaction_date]],"yyyy")</f>
        <v>2025</v>
      </c>
      <c r="E2352" s="9" t="str">
        <f>TEXT(Transaction_2[[#This Row],[transaction_date]],"mmm")</f>
        <v>Jan</v>
      </c>
      <c r="F2352" s="4">
        <v>62</v>
      </c>
      <c r="G2352" s="4" t="s">
        <v>6008</v>
      </c>
      <c r="H2352" s="4" t="s">
        <v>35</v>
      </c>
      <c r="I2352" s="4" t="s">
        <v>6013</v>
      </c>
      <c r="J2352" s="4">
        <v>12</v>
      </c>
      <c r="K2352" s="4">
        <v>34.61</v>
      </c>
      <c r="L2352" s="4">
        <v>415.36</v>
      </c>
      <c r="M2352" s="12">
        <f>Transaction_2[[#This Row],[total_amount]]*(1-Transaction_2[[#This Row],[discount_percentage]]/100)</f>
        <v>415.36</v>
      </c>
      <c r="N2352" s="12">
        <f>Transaction_2[[#This Row],[total_amount]]-(Transaction_2[[#This Row],[total_amount]]*Transaction_2[[#This Row],[discount_percentage]]/100)</f>
        <v>415.36</v>
      </c>
      <c r="O2352" s="4" t="s">
        <v>90</v>
      </c>
      <c r="P2352" s="4" t="s">
        <v>36</v>
      </c>
      <c r="Q2352" s="4">
        <v>4</v>
      </c>
      <c r="R2352" s="4" t="s">
        <v>6023</v>
      </c>
      <c r="S2352" s="4" t="b">
        <v>0</v>
      </c>
      <c r="T2352" s="4">
        <v>0</v>
      </c>
      <c r="U2352" s="4" t="s">
        <v>6006</v>
      </c>
      <c r="V2352" s="4">
        <v>22.85</v>
      </c>
      <c r="W2352" s="4">
        <v>16</v>
      </c>
      <c r="X2352" s="4" t="s">
        <v>6007</v>
      </c>
      <c r="Y2352" s="4" t="b">
        <v>0</v>
      </c>
      <c r="Z2352" s="4" t="b">
        <v>0</v>
      </c>
      <c r="AA2352" s="4" t="b">
        <v>1</v>
      </c>
      <c r="AB2352" s="4" t="b">
        <v>0</v>
      </c>
      <c r="AC2352" s="4" t="b">
        <v>1</v>
      </c>
    </row>
    <row r="2353" spans="1:29" x14ac:dyDescent="0.25">
      <c r="A2353" s="4" t="s">
        <v>4713</v>
      </c>
      <c r="B2353" s="4" t="s">
        <v>4714</v>
      </c>
      <c r="C2353" s="9">
        <v>45783</v>
      </c>
      <c r="D2353" s="9" t="str">
        <f>TEXT(Transaction_2[[#This Row],[transaction_date]],"yyyy")</f>
        <v>2025</v>
      </c>
      <c r="E2353" s="9" t="str">
        <f>TEXT(Transaction_2[[#This Row],[transaction_date]],"mmm")</f>
        <v>May</v>
      </c>
      <c r="F2353" s="4">
        <v>50</v>
      </c>
      <c r="G2353" s="4" t="s">
        <v>6012</v>
      </c>
      <c r="H2353" s="4" t="s">
        <v>35</v>
      </c>
      <c r="I2353" s="4" t="s">
        <v>6013</v>
      </c>
      <c r="J2353" s="4">
        <v>14</v>
      </c>
      <c r="K2353" s="4">
        <v>71.650000000000006</v>
      </c>
      <c r="L2353" s="4">
        <v>1003.14</v>
      </c>
      <c r="M2353" s="12">
        <f>Transaction_2[[#This Row],[total_amount]]*(1-Transaction_2[[#This Row],[discount_percentage]]/100)</f>
        <v>832.60619999999994</v>
      </c>
      <c r="N2353" s="12">
        <f>Transaction_2[[#This Row],[total_amount]]-(Transaction_2[[#This Row],[total_amount]]*Transaction_2[[#This Row],[discount_percentage]]/100)</f>
        <v>832.60619999999994</v>
      </c>
      <c r="O2353" s="4" t="s">
        <v>87</v>
      </c>
      <c r="P2353" s="4" t="s">
        <v>36</v>
      </c>
      <c r="Q2353" s="4">
        <v>0</v>
      </c>
      <c r="R2353" s="4" t="s">
        <v>6027</v>
      </c>
      <c r="S2353" s="4" t="b">
        <v>1</v>
      </c>
      <c r="T2353" s="4">
        <v>17</v>
      </c>
      <c r="U2353" s="4" t="s">
        <v>6028</v>
      </c>
      <c r="V2353" s="4">
        <v>7.11</v>
      </c>
      <c r="W2353" s="4">
        <v>22</v>
      </c>
      <c r="X2353" s="4" t="s">
        <v>6007</v>
      </c>
      <c r="Y2353" s="4" t="b">
        <v>1</v>
      </c>
      <c r="Z2353" s="4" t="b">
        <v>0</v>
      </c>
      <c r="AA2353" s="4" t="b">
        <v>0</v>
      </c>
      <c r="AB2353" s="4" t="b">
        <v>0</v>
      </c>
      <c r="AC2353" s="4" t="b">
        <v>1</v>
      </c>
    </row>
    <row r="2354" spans="1:29" x14ac:dyDescent="0.25">
      <c r="A2354" s="4" t="s">
        <v>4715</v>
      </c>
      <c r="B2354" s="4" t="s">
        <v>4716</v>
      </c>
      <c r="C2354" s="9">
        <v>45659</v>
      </c>
      <c r="D2354" s="9" t="str">
        <f>TEXT(Transaction_2[[#This Row],[transaction_date]],"yyyy")</f>
        <v>2025</v>
      </c>
      <c r="E2354" s="9" t="str">
        <f>TEXT(Transaction_2[[#This Row],[transaction_date]],"mmm")</f>
        <v>Jan</v>
      </c>
      <c r="F2354" s="4">
        <v>32</v>
      </c>
      <c r="G2354" s="4" t="s">
        <v>6017</v>
      </c>
      <c r="H2354" s="4" t="s">
        <v>65</v>
      </c>
      <c r="I2354" s="4" t="s">
        <v>6025</v>
      </c>
      <c r="J2354" s="4">
        <v>4</v>
      </c>
      <c r="K2354" s="4">
        <v>148.43</v>
      </c>
      <c r="L2354" s="4">
        <v>593.72</v>
      </c>
      <c r="M2354" s="12">
        <f>Transaction_2[[#This Row],[total_amount]]*(1-Transaction_2[[#This Row],[discount_percentage]]/100)</f>
        <v>593.72</v>
      </c>
      <c r="N2354" s="12">
        <f>Transaction_2[[#This Row],[total_amount]]-(Transaction_2[[#This Row],[total_amount]]*Transaction_2[[#This Row],[discount_percentage]]/100)</f>
        <v>593.72</v>
      </c>
      <c r="O2354" s="4" t="s">
        <v>28</v>
      </c>
      <c r="P2354" s="4" t="s">
        <v>36</v>
      </c>
      <c r="Q2354" s="4">
        <v>28</v>
      </c>
      <c r="R2354" s="4" t="s">
        <v>6010</v>
      </c>
      <c r="S2354" s="4" t="b">
        <v>0</v>
      </c>
      <c r="T2354" s="4">
        <v>0</v>
      </c>
      <c r="U2354" s="4" t="s">
        <v>6006</v>
      </c>
      <c r="V2354" s="4">
        <v>9.7799999999999994</v>
      </c>
      <c r="W2354" s="4">
        <v>25</v>
      </c>
      <c r="X2354" s="4" t="s">
        <v>6007</v>
      </c>
      <c r="Y2354" s="4" t="b">
        <v>0</v>
      </c>
      <c r="Z2354" s="4" t="b">
        <v>0</v>
      </c>
      <c r="AA2354" s="4" t="b">
        <v>0</v>
      </c>
      <c r="AB2354" s="4" t="b">
        <v>0</v>
      </c>
      <c r="AC2354" s="4" t="b">
        <v>0</v>
      </c>
    </row>
    <row r="2355" spans="1:29" x14ac:dyDescent="0.25">
      <c r="A2355" s="4" t="s">
        <v>4717</v>
      </c>
      <c r="B2355" s="4" t="s">
        <v>4718</v>
      </c>
      <c r="C2355" s="9">
        <v>45829</v>
      </c>
      <c r="D2355" s="9" t="str">
        <f>TEXT(Transaction_2[[#This Row],[transaction_date]],"yyyy")</f>
        <v>2025</v>
      </c>
      <c r="E2355" s="9" t="str">
        <f>TEXT(Transaction_2[[#This Row],[transaction_date]],"mmm")</f>
        <v>Jun</v>
      </c>
      <c r="F2355" s="4">
        <v>45</v>
      </c>
      <c r="G2355" s="4" t="s">
        <v>6021</v>
      </c>
      <c r="H2355" s="4" t="s">
        <v>115</v>
      </c>
      <c r="I2355" s="4" t="s">
        <v>6030</v>
      </c>
      <c r="J2355" s="4">
        <v>1</v>
      </c>
      <c r="K2355" s="4">
        <v>38.630000000000003</v>
      </c>
      <c r="L2355" s="4">
        <v>38.630000000000003</v>
      </c>
      <c r="M2355" s="12">
        <f>Transaction_2[[#This Row],[total_amount]]*(1-Transaction_2[[#This Row],[discount_percentage]]/100)</f>
        <v>38.630000000000003</v>
      </c>
      <c r="N2355" s="12">
        <f>Transaction_2[[#This Row],[total_amount]]-(Transaction_2[[#This Row],[total_amount]]*Transaction_2[[#This Row],[discount_percentage]]/100)</f>
        <v>38.630000000000003</v>
      </c>
      <c r="O2355" s="4" t="s">
        <v>31</v>
      </c>
      <c r="P2355" s="4" t="s">
        <v>32</v>
      </c>
      <c r="Q2355" s="4">
        <v>5</v>
      </c>
      <c r="R2355" s="4" t="s">
        <v>6023</v>
      </c>
      <c r="S2355" s="4" t="b">
        <v>0</v>
      </c>
      <c r="T2355" s="4">
        <v>0</v>
      </c>
      <c r="U2355" s="4" t="s">
        <v>6006</v>
      </c>
      <c r="V2355" s="4">
        <v>15.77</v>
      </c>
      <c r="W2355" s="4">
        <v>12</v>
      </c>
      <c r="X2355" s="4" t="s">
        <v>6020</v>
      </c>
      <c r="Y2355" s="4" t="b">
        <v>0</v>
      </c>
      <c r="Z2355" s="4" t="b">
        <v>0</v>
      </c>
      <c r="AA2355" s="4" t="b">
        <v>1</v>
      </c>
      <c r="AB2355" s="4" t="b">
        <v>0</v>
      </c>
      <c r="AC2355" s="4" t="b">
        <v>0</v>
      </c>
    </row>
    <row r="2356" spans="1:29" x14ac:dyDescent="0.25">
      <c r="A2356" s="4" t="s">
        <v>4719</v>
      </c>
      <c r="B2356" s="4" t="s">
        <v>4720</v>
      </c>
      <c r="C2356" s="9">
        <v>45631</v>
      </c>
      <c r="D2356" s="9" t="str">
        <f>TEXT(Transaction_2[[#This Row],[transaction_date]],"yyyy")</f>
        <v>2024</v>
      </c>
      <c r="E2356" s="9" t="str">
        <f>TEXT(Transaction_2[[#This Row],[transaction_date]],"mmm")</f>
        <v>Dec</v>
      </c>
      <c r="F2356" s="4">
        <v>31</v>
      </c>
      <c r="G2356" s="4" t="s">
        <v>6017</v>
      </c>
      <c r="H2356" s="4" t="s">
        <v>80</v>
      </c>
      <c r="I2356" s="4" t="s">
        <v>6026</v>
      </c>
      <c r="J2356" s="4">
        <v>1</v>
      </c>
      <c r="K2356" s="4">
        <v>280.85000000000002</v>
      </c>
      <c r="L2356" s="4">
        <v>280.85000000000002</v>
      </c>
      <c r="M2356" s="12">
        <f>Transaction_2[[#This Row],[total_amount]]*(1-Transaction_2[[#This Row],[discount_percentage]]/100)</f>
        <v>280.85000000000002</v>
      </c>
      <c r="N2356" s="12">
        <f>Transaction_2[[#This Row],[total_amount]]-(Transaction_2[[#This Row],[total_amount]]*Transaction_2[[#This Row],[discount_percentage]]/100)</f>
        <v>280.85000000000002</v>
      </c>
      <c r="O2356" s="4" t="s">
        <v>31</v>
      </c>
      <c r="P2356" s="4" t="s">
        <v>32</v>
      </c>
      <c r="Q2356" s="4">
        <v>25</v>
      </c>
      <c r="R2356" s="4" t="s">
        <v>6005</v>
      </c>
      <c r="S2356" s="4" t="b">
        <v>0</v>
      </c>
      <c r="T2356" s="4">
        <v>0</v>
      </c>
      <c r="U2356" s="4" t="s">
        <v>6006</v>
      </c>
      <c r="V2356" s="4">
        <v>17.149999999999999</v>
      </c>
      <c r="W2356" s="4">
        <v>3</v>
      </c>
      <c r="X2356" s="4" t="s">
        <v>6016</v>
      </c>
      <c r="Y2356" s="4" t="b">
        <v>0</v>
      </c>
      <c r="Z2356" s="4" t="b">
        <v>0</v>
      </c>
      <c r="AA2356" s="4" t="b">
        <v>0</v>
      </c>
      <c r="AB2356" s="4" t="b">
        <v>0</v>
      </c>
      <c r="AC2356" s="4" t="b">
        <v>0</v>
      </c>
    </row>
    <row r="2357" spans="1:29" x14ac:dyDescent="0.25">
      <c r="A2357" s="4" t="s">
        <v>4721</v>
      </c>
      <c r="B2357" s="4" t="s">
        <v>4722</v>
      </c>
      <c r="C2357" s="9">
        <v>45650</v>
      </c>
      <c r="D2357" s="9" t="str">
        <f>TEXT(Transaction_2[[#This Row],[transaction_date]],"yyyy")</f>
        <v>2024</v>
      </c>
      <c r="E2357" s="9" t="str">
        <f>TEXT(Transaction_2[[#This Row],[transaction_date]],"mmm")</f>
        <v>Dec</v>
      </c>
      <c r="F2357" s="4">
        <v>72</v>
      </c>
      <c r="G2357" s="4" t="s">
        <v>6011</v>
      </c>
      <c r="H2357" s="4" t="s">
        <v>27</v>
      </c>
      <c r="I2357" s="4" t="s">
        <v>6009</v>
      </c>
      <c r="J2357" s="4">
        <v>1</v>
      </c>
      <c r="K2357" s="4">
        <v>27.74</v>
      </c>
      <c r="L2357" s="4">
        <v>27.74</v>
      </c>
      <c r="M2357" s="12">
        <f>Transaction_2[[#This Row],[total_amount]]*(1-Transaction_2[[#This Row],[discount_percentage]]/100)</f>
        <v>27.74</v>
      </c>
      <c r="N2357" s="12">
        <f>Transaction_2[[#This Row],[total_amount]]-(Transaction_2[[#This Row],[total_amount]]*Transaction_2[[#This Row],[discount_percentage]]/100)</f>
        <v>27.74</v>
      </c>
      <c r="O2357" s="4" t="s">
        <v>28</v>
      </c>
      <c r="P2357" s="4" t="s">
        <v>36</v>
      </c>
      <c r="Q2357" s="4">
        <v>2</v>
      </c>
      <c r="R2357" s="4" t="s">
        <v>6023</v>
      </c>
      <c r="S2357" s="4" t="b">
        <v>0</v>
      </c>
      <c r="T2357" s="4">
        <v>0</v>
      </c>
      <c r="U2357" s="4" t="s">
        <v>6006</v>
      </c>
      <c r="V2357" s="4">
        <v>11.93</v>
      </c>
      <c r="W2357" s="4">
        <v>19</v>
      </c>
      <c r="X2357" s="4" t="s">
        <v>6007</v>
      </c>
      <c r="Y2357" s="4" t="b">
        <v>0</v>
      </c>
      <c r="Z2357" s="4" t="b">
        <v>0</v>
      </c>
      <c r="AA2357" s="4" t="b">
        <v>0</v>
      </c>
      <c r="AB2357" s="4" t="b">
        <v>0</v>
      </c>
      <c r="AC2357" s="4" t="b">
        <v>0</v>
      </c>
    </row>
    <row r="2358" spans="1:29" x14ac:dyDescent="0.25">
      <c r="A2358" s="4" t="s">
        <v>4723</v>
      </c>
      <c r="B2358" s="4" t="s">
        <v>4724</v>
      </c>
      <c r="C2358" s="9">
        <v>45698</v>
      </c>
      <c r="D2358" s="9" t="str">
        <f>TEXT(Transaction_2[[#This Row],[transaction_date]],"yyyy")</f>
        <v>2025</v>
      </c>
      <c r="E2358" s="9" t="str">
        <f>TEXT(Transaction_2[[#This Row],[transaction_date]],"mmm")</f>
        <v>Feb</v>
      </c>
      <c r="F2358" s="4">
        <v>60</v>
      </c>
      <c r="G2358" s="4" t="s">
        <v>6008</v>
      </c>
      <c r="H2358" s="4" t="s">
        <v>80</v>
      </c>
      <c r="I2358" s="4" t="s">
        <v>6026</v>
      </c>
      <c r="J2358" s="4">
        <v>1</v>
      </c>
      <c r="K2358" s="4">
        <v>153.49</v>
      </c>
      <c r="L2358" s="4">
        <v>153.49</v>
      </c>
      <c r="M2358" s="12">
        <f>Transaction_2[[#This Row],[total_amount]]*(1-Transaction_2[[#This Row],[discount_percentage]]/100)</f>
        <v>153.49</v>
      </c>
      <c r="N2358" s="12">
        <f>Transaction_2[[#This Row],[total_amount]]-(Transaction_2[[#This Row],[total_amount]]*Transaction_2[[#This Row],[discount_percentage]]/100)</f>
        <v>153.49</v>
      </c>
      <c r="O2358" s="4" t="s">
        <v>28</v>
      </c>
      <c r="P2358" s="4" t="s">
        <v>36</v>
      </c>
      <c r="Q2358" s="4">
        <v>33</v>
      </c>
      <c r="R2358" s="4" t="s">
        <v>6010</v>
      </c>
      <c r="S2358" s="4" t="b">
        <v>0</v>
      </c>
      <c r="T2358" s="4">
        <v>0</v>
      </c>
      <c r="U2358" s="4" t="s">
        <v>6006</v>
      </c>
      <c r="V2358" s="4">
        <v>18.190000000000001</v>
      </c>
      <c r="W2358" s="4">
        <v>27</v>
      </c>
      <c r="X2358" s="4" t="s">
        <v>6007</v>
      </c>
      <c r="Y2358" s="4" t="b">
        <v>0</v>
      </c>
      <c r="Z2358" s="4" t="b">
        <v>0</v>
      </c>
      <c r="AA2358" s="4" t="b">
        <v>0</v>
      </c>
      <c r="AB2358" s="4" t="b">
        <v>0</v>
      </c>
      <c r="AC2358" s="4" t="b">
        <v>0</v>
      </c>
    </row>
    <row r="2359" spans="1:29" x14ac:dyDescent="0.25">
      <c r="A2359" s="4" t="s">
        <v>4725</v>
      </c>
      <c r="B2359" s="4" t="s">
        <v>4726</v>
      </c>
      <c r="C2359" s="9">
        <v>45531</v>
      </c>
      <c r="D2359" s="9" t="str">
        <f>TEXT(Transaction_2[[#This Row],[transaction_date]],"yyyy")</f>
        <v>2024</v>
      </c>
      <c r="E2359" s="9" t="str">
        <f>TEXT(Transaction_2[[#This Row],[transaction_date]],"mmm")</f>
        <v>Aug</v>
      </c>
      <c r="F2359" s="4">
        <v>57</v>
      </c>
      <c r="G2359" s="4" t="s">
        <v>6012</v>
      </c>
      <c r="H2359" s="4" t="s">
        <v>39</v>
      </c>
      <c r="I2359" s="4" t="s">
        <v>6015</v>
      </c>
      <c r="J2359" s="4">
        <v>3</v>
      </c>
      <c r="K2359" s="4">
        <v>86.93</v>
      </c>
      <c r="L2359" s="4">
        <v>260.77999999999997</v>
      </c>
      <c r="M2359" s="12">
        <f>Transaction_2[[#This Row],[total_amount]]*(1-Transaction_2[[#This Row],[discount_percentage]]/100)</f>
        <v>260.77999999999997</v>
      </c>
      <c r="N2359" s="12">
        <f>Transaction_2[[#This Row],[total_amount]]-(Transaction_2[[#This Row],[total_amount]]*Transaction_2[[#This Row],[discount_percentage]]/100)</f>
        <v>260.77999999999997</v>
      </c>
      <c r="O2359" s="4" t="s">
        <v>54</v>
      </c>
      <c r="P2359" s="4" t="s">
        <v>36</v>
      </c>
      <c r="Q2359" s="4">
        <v>14</v>
      </c>
      <c r="R2359" s="4" t="s">
        <v>6005</v>
      </c>
      <c r="S2359" s="4" t="b">
        <v>0</v>
      </c>
      <c r="T2359" s="4">
        <v>0</v>
      </c>
      <c r="U2359" s="4" t="s">
        <v>6006</v>
      </c>
      <c r="V2359" s="4">
        <v>19.21</v>
      </c>
      <c r="W2359" s="4">
        <v>26</v>
      </c>
      <c r="X2359" s="4" t="s">
        <v>6007</v>
      </c>
      <c r="Y2359" s="4" t="b">
        <v>1</v>
      </c>
      <c r="Z2359" s="4" t="b">
        <v>0</v>
      </c>
      <c r="AA2359" s="4" t="b">
        <v>0</v>
      </c>
      <c r="AB2359" s="4" t="b">
        <v>0</v>
      </c>
      <c r="AC2359" s="4" t="b">
        <v>0</v>
      </c>
    </row>
    <row r="2360" spans="1:29" x14ac:dyDescent="0.25">
      <c r="A2360" s="4" t="s">
        <v>4727</v>
      </c>
      <c r="B2360" s="4" t="s">
        <v>4728</v>
      </c>
      <c r="C2360" s="9">
        <v>45483</v>
      </c>
      <c r="D2360" s="9" t="str">
        <f>TEXT(Transaction_2[[#This Row],[transaction_date]],"yyyy")</f>
        <v>2024</v>
      </c>
      <c r="E2360" s="9" t="str">
        <f>TEXT(Transaction_2[[#This Row],[transaction_date]],"mmm")</f>
        <v>Jul</v>
      </c>
      <c r="F2360" s="4">
        <v>63</v>
      </c>
      <c r="G2360" s="4" t="s">
        <v>6008</v>
      </c>
      <c r="H2360" s="4" t="s">
        <v>44</v>
      </c>
      <c r="I2360" s="4" t="s">
        <v>6019</v>
      </c>
      <c r="J2360" s="4">
        <v>1</v>
      </c>
      <c r="K2360" s="4">
        <v>48.9</v>
      </c>
      <c r="L2360" s="4">
        <v>48.9</v>
      </c>
      <c r="M2360" s="12">
        <f>Transaction_2[[#This Row],[total_amount]]*(1-Transaction_2[[#This Row],[discount_percentage]]/100)</f>
        <v>41.564999999999998</v>
      </c>
      <c r="N2360" s="12">
        <f>Transaction_2[[#This Row],[total_amount]]-(Transaction_2[[#This Row],[total_amount]]*Transaction_2[[#This Row],[discount_percentage]]/100)</f>
        <v>41.564999999999998</v>
      </c>
      <c r="O2360" s="4" t="s">
        <v>54</v>
      </c>
      <c r="P2360" s="4" t="s">
        <v>36</v>
      </c>
      <c r="Q2360" s="4">
        <v>35</v>
      </c>
      <c r="R2360" s="4" t="s">
        <v>6010</v>
      </c>
      <c r="S2360" s="4" t="b">
        <v>1</v>
      </c>
      <c r="T2360" s="4">
        <v>15</v>
      </c>
      <c r="U2360" s="4" t="s">
        <v>6028</v>
      </c>
      <c r="V2360" s="4">
        <v>7.72</v>
      </c>
      <c r="W2360" s="4">
        <v>12</v>
      </c>
      <c r="X2360" s="4" t="s">
        <v>6020</v>
      </c>
      <c r="Y2360" s="4" t="b">
        <v>0</v>
      </c>
      <c r="Z2360" s="4" t="b">
        <v>0</v>
      </c>
      <c r="AA2360" s="4" t="b">
        <v>0</v>
      </c>
      <c r="AB2360" s="4" t="b">
        <v>0</v>
      </c>
      <c r="AC2360" s="4" t="b">
        <v>0</v>
      </c>
    </row>
    <row r="2361" spans="1:29" x14ac:dyDescent="0.25">
      <c r="A2361" s="4" t="s">
        <v>4729</v>
      </c>
      <c r="B2361" s="4" t="s">
        <v>4730</v>
      </c>
      <c r="C2361" s="9">
        <v>45841</v>
      </c>
      <c r="D2361" s="9" t="str">
        <f>TEXT(Transaction_2[[#This Row],[transaction_date]],"yyyy")</f>
        <v>2025</v>
      </c>
      <c r="E2361" s="9" t="str">
        <f>TEXT(Transaction_2[[#This Row],[transaction_date]],"mmm")</f>
        <v>Jul</v>
      </c>
      <c r="F2361" s="4">
        <v>78</v>
      </c>
      <c r="G2361" s="4" t="s">
        <v>6011</v>
      </c>
      <c r="H2361" s="4" t="s">
        <v>27</v>
      </c>
      <c r="I2361" s="4" t="s">
        <v>6009</v>
      </c>
      <c r="J2361" s="4">
        <v>4</v>
      </c>
      <c r="K2361" s="4">
        <v>143</v>
      </c>
      <c r="L2361" s="4">
        <v>571.99</v>
      </c>
      <c r="M2361" s="12">
        <f>Transaction_2[[#This Row],[total_amount]]*(1-Transaction_2[[#This Row],[discount_percentage]]/100)</f>
        <v>334.61415</v>
      </c>
      <c r="N2361" s="12">
        <f>Transaction_2[[#This Row],[total_amount]]-(Transaction_2[[#This Row],[total_amount]]*Transaction_2[[#This Row],[discount_percentage]]/100)</f>
        <v>334.61415</v>
      </c>
      <c r="O2361" s="4" t="s">
        <v>28</v>
      </c>
      <c r="P2361" s="4" t="s">
        <v>24</v>
      </c>
      <c r="Q2361" s="4">
        <v>39</v>
      </c>
      <c r="R2361" s="4" t="s">
        <v>6010</v>
      </c>
      <c r="S2361" s="4" t="b">
        <v>1</v>
      </c>
      <c r="T2361" s="4">
        <v>41.5</v>
      </c>
      <c r="U2361" s="4" t="s">
        <v>6014</v>
      </c>
      <c r="V2361" s="4">
        <v>8.5</v>
      </c>
      <c r="W2361" s="4">
        <v>23</v>
      </c>
      <c r="X2361" s="4" t="s">
        <v>6007</v>
      </c>
      <c r="Y2361" s="4" t="b">
        <v>0</v>
      </c>
      <c r="Z2361" s="4" t="b">
        <v>1</v>
      </c>
      <c r="AA2361" s="4" t="b">
        <v>0</v>
      </c>
      <c r="AB2361" s="4" t="b">
        <v>0</v>
      </c>
      <c r="AC2361" s="4" t="b">
        <v>0</v>
      </c>
    </row>
    <row r="2362" spans="1:29" x14ac:dyDescent="0.25">
      <c r="A2362" s="4" t="s">
        <v>4731</v>
      </c>
      <c r="B2362" s="4" t="s">
        <v>4732</v>
      </c>
      <c r="C2362" s="9">
        <v>45773</v>
      </c>
      <c r="D2362" s="9" t="str">
        <f>TEXT(Transaction_2[[#This Row],[transaction_date]],"yyyy")</f>
        <v>2025</v>
      </c>
      <c r="E2362" s="9" t="str">
        <f>TEXT(Transaction_2[[#This Row],[transaction_date]],"mmm")</f>
        <v>Apr</v>
      </c>
      <c r="F2362" s="4">
        <v>21</v>
      </c>
      <c r="G2362" s="4" t="s">
        <v>6003</v>
      </c>
      <c r="H2362" s="4" t="s">
        <v>27</v>
      </c>
      <c r="I2362" s="4" t="s">
        <v>6009</v>
      </c>
      <c r="J2362" s="4">
        <v>3</v>
      </c>
      <c r="K2362" s="4">
        <v>30.51</v>
      </c>
      <c r="L2362" s="4">
        <v>91.53</v>
      </c>
      <c r="M2362" s="12">
        <f>Transaction_2[[#This Row],[total_amount]]*(1-Transaction_2[[#This Row],[discount_percentage]]/100)</f>
        <v>91.53</v>
      </c>
      <c r="N2362" s="12">
        <f>Transaction_2[[#This Row],[total_amount]]-(Transaction_2[[#This Row],[total_amount]]*Transaction_2[[#This Row],[discount_percentage]]/100)</f>
        <v>91.53</v>
      </c>
      <c r="O2362" s="4" t="s">
        <v>28</v>
      </c>
      <c r="P2362" s="4" t="s">
        <v>36</v>
      </c>
      <c r="Q2362" s="4">
        <v>45</v>
      </c>
      <c r="R2362" s="4" t="s">
        <v>6010</v>
      </c>
      <c r="S2362" s="4" t="b">
        <v>0</v>
      </c>
      <c r="T2362" s="4">
        <v>0</v>
      </c>
      <c r="U2362" s="4" t="s">
        <v>6006</v>
      </c>
      <c r="V2362" s="4">
        <v>5.92</v>
      </c>
      <c r="W2362" s="4">
        <v>16</v>
      </c>
      <c r="X2362" s="4" t="s">
        <v>6007</v>
      </c>
      <c r="Y2362" s="4" t="b">
        <v>0</v>
      </c>
      <c r="Z2362" s="4" t="b">
        <v>0</v>
      </c>
      <c r="AA2362" s="4" t="b">
        <v>1</v>
      </c>
      <c r="AB2362" s="4" t="b">
        <v>1</v>
      </c>
      <c r="AC2362" s="4" t="b">
        <v>0</v>
      </c>
    </row>
    <row r="2363" spans="1:29" x14ac:dyDescent="0.25">
      <c r="A2363" s="4" t="s">
        <v>4733</v>
      </c>
      <c r="B2363" s="4" t="s">
        <v>4734</v>
      </c>
      <c r="C2363" s="9">
        <v>45510</v>
      </c>
      <c r="D2363" s="9" t="str">
        <f>TEXT(Transaction_2[[#This Row],[transaction_date]],"yyyy")</f>
        <v>2024</v>
      </c>
      <c r="E2363" s="9" t="str">
        <f>TEXT(Transaction_2[[#This Row],[transaction_date]],"mmm")</f>
        <v>Aug</v>
      </c>
      <c r="F2363" s="4">
        <v>75</v>
      </c>
      <c r="G2363" s="4" t="s">
        <v>6011</v>
      </c>
      <c r="H2363" s="4" t="s">
        <v>80</v>
      </c>
      <c r="I2363" s="4" t="s">
        <v>6026</v>
      </c>
      <c r="J2363" s="4">
        <v>2</v>
      </c>
      <c r="K2363" s="4">
        <v>269.08</v>
      </c>
      <c r="L2363" s="4">
        <v>538.16999999999996</v>
      </c>
      <c r="M2363" s="12">
        <f>Transaction_2[[#This Row],[total_amount]]*(1-Transaction_2[[#This Row],[discount_percentage]]/100)</f>
        <v>447.75743999999992</v>
      </c>
      <c r="N2363" s="12">
        <f>Transaction_2[[#This Row],[total_amount]]-(Transaction_2[[#This Row],[total_amount]]*Transaction_2[[#This Row],[discount_percentage]]/100)</f>
        <v>447.75743999999997</v>
      </c>
      <c r="O2363" s="4" t="s">
        <v>54</v>
      </c>
      <c r="P2363" s="4" t="s">
        <v>32</v>
      </c>
      <c r="Q2363" s="4">
        <v>37</v>
      </c>
      <c r="R2363" s="4" t="s">
        <v>6010</v>
      </c>
      <c r="S2363" s="4" t="b">
        <v>1</v>
      </c>
      <c r="T2363" s="4">
        <v>16.8</v>
      </c>
      <c r="U2363" s="4" t="s">
        <v>6028</v>
      </c>
      <c r="V2363" s="4">
        <v>19.3</v>
      </c>
      <c r="W2363" s="4">
        <v>12</v>
      </c>
      <c r="X2363" s="4" t="s">
        <v>6020</v>
      </c>
      <c r="Y2363" s="4" t="b">
        <v>0</v>
      </c>
      <c r="Z2363" s="4" t="b">
        <v>0</v>
      </c>
      <c r="AA2363" s="4" t="b">
        <v>0</v>
      </c>
      <c r="AB2363" s="4" t="b">
        <v>0</v>
      </c>
      <c r="AC2363" s="4" t="b">
        <v>0</v>
      </c>
    </row>
    <row r="2364" spans="1:29" x14ac:dyDescent="0.25">
      <c r="A2364" s="4" t="s">
        <v>4735</v>
      </c>
      <c r="B2364" s="4" t="s">
        <v>4736</v>
      </c>
      <c r="C2364" s="9">
        <v>45598</v>
      </c>
      <c r="D2364" s="9" t="str">
        <f>TEXT(Transaction_2[[#This Row],[transaction_date]],"yyyy")</f>
        <v>2024</v>
      </c>
      <c r="E2364" s="9" t="str">
        <f>TEXT(Transaction_2[[#This Row],[transaction_date]],"mmm")</f>
        <v>Nov</v>
      </c>
      <c r="F2364" s="4">
        <v>59</v>
      </c>
      <c r="G2364" s="4" t="s">
        <v>6012</v>
      </c>
      <c r="H2364" s="4" t="s">
        <v>65</v>
      </c>
      <c r="I2364" s="4" t="s">
        <v>6025</v>
      </c>
      <c r="J2364" s="4">
        <v>4</v>
      </c>
      <c r="K2364" s="4">
        <v>30.21</v>
      </c>
      <c r="L2364" s="4">
        <v>120.83</v>
      </c>
      <c r="M2364" s="12">
        <f>Transaction_2[[#This Row],[total_amount]]*(1-Transaction_2[[#This Row],[discount_percentage]]/100)</f>
        <v>120.83</v>
      </c>
      <c r="N2364" s="12">
        <f>Transaction_2[[#This Row],[total_amount]]-(Transaction_2[[#This Row],[total_amount]]*Transaction_2[[#This Row],[discount_percentage]]/100)</f>
        <v>120.83</v>
      </c>
      <c r="O2364" s="4" t="s">
        <v>28</v>
      </c>
      <c r="P2364" s="4" t="s">
        <v>32</v>
      </c>
      <c r="Q2364" s="4">
        <v>33</v>
      </c>
      <c r="R2364" s="4" t="s">
        <v>6010</v>
      </c>
      <c r="S2364" s="4" t="b">
        <v>0</v>
      </c>
      <c r="T2364" s="4">
        <v>0</v>
      </c>
      <c r="U2364" s="4" t="s">
        <v>6006</v>
      </c>
      <c r="V2364" s="4">
        <v>9.0299999999999994</v>
      </c>
      <c r="W2364" s="4">
        <v>20</v>
      </c>
      <c r="X2364" s="4" t="s">
        <v>6007</v>
      </c>
      <c r="Y2364" s="4" t="b">
        <v>0</v>
      </c>
      <c r="Z2364" s="4" t="b">
        <v>0</v>
      </c>
      <c r="AA2364" s="4" t="b">
        <v>1</v>
      </c>
      <c r="AB2364" s="4" t="b">
        <v>0</v>
      </c>
      <c r="AC2364" s="4" t="b">
        <v>0</v>
      </c>
    </row>
    <row r="2365" spans="1:29" x14ac:dyDescent="0.25">
      <c r="A2365" s="4" t="s">
        <v>4737</v>
      </c>
      <c r="B2365" s="4" t="s">
        <v>4738</v>
      </c>
      <c r="C2365" s="9">
        <v>45836</v>
      </c>
      <c r="D2365" s="9" t="str">
        <f>TEXT(Transaction_2[[#This Row],[transaction_date]],"yyyy")</f>
        <v>2025</v>
      </c>
      <c r="E2365" s="9" t="str">
        <f>TEXT(Transaction_2[[#This Row],[transaction_date]],"mmm")</f>
        <v>Jun</v>
      </c>
      <c r="F2365" s="4">
        <v>69</v>
      </c>
      <c r="G2365" s="4" t="s">
        <v>6008</v>
      </c>
      <c r="H2365" s="4" t="s">
        <v>35</v>
      </c>
      <c r="I2365" s="4" t="s">
        <v>6013</v>
      </c>
      <c r="J2365" s="4">
        <v>18</v>
      </c>
      <c r="K2365" s="4">
        <v>33.68</v>
      </c>
      <c r="L2365" s="4">
        <v>606.20000000000005</v>
      </c>
      <c r="M2365" s="12">
        <f>Transaction_2[[#This Row],[total_amount]]*(1-Transaction_2[[#This Row],[discount_percentage]]/100)</f>
        <v>445.55700000000002</v>
      </c>
      <c r="N2365" s="12">
        <f>Transaction_2[[#This Row],[total_amount]]-(Transaction_2[[#This Row],[total_amount]]*Transaction_2[[#This Row],[discount_percentage]]/100)</f>
        <v>445.55700000000002</v>
      </c>
      <c r="O2365" s="4" t="s">
        <v>28</v>
      </c>
      <c r="P2365" s="4" t="s">
        <v>36</v>
      </c>
      <c r="Q2365" s="4">
        <v>0</v>
      </c>
      <c r="R2365" s="4" t="s">
        <v>6027</v>
      </c>
      <c r="S2365" s="4" t="b">
        <v>1</v>
      </c>
      <c r="T2365" s="4">
        <v>26.5</v>
      </c>
      <c r="U2365" s="4" t="s">
        <v>6014</v>
      </c>
      <c r="V2365" s="4">
        <v>18.54</v>
      </c>
      <c r="W2365" s="4">
        <v>2</v>
      </c>
      <c r="X2365" s="4" t="s">
        <v>6016</v>
      </c>
      <c r="Y2365" s="4" t="b">
        <v>1</v>
      </c>
      <c r="Z2365" s="4" t="b">
        <v>0</v>
      </c>
      <c r="AA2365" s="4" t="b">
        <v>0</v>
      </c>
      <c r="AB2365" s="4" t="b">
        <v>1</v>
      </c>
      <c r="AC2365" s="4" t="b">
        <v>1</v>
      </c>
    </row>
    <row r="2366" spans="1:29" x14ac:dyDescent="0.25">
      <c r="A2366" s="4" t="s">
        <v>4739</v>
      </c>
      <c r="B2366" s="4" t="s">
        <v>4740</v>
      </c>
      <c r="C2366" s="9">
        <v>45730</v>
      </c>
      <c r="D2366" s="9" t="str">
        <f>TEXT(Transaction_2[[#This Row],[transaction_date]],"yyyy")</f>
        <v>2025</v>
      </c>
      <c r="E2366" s="9" t="str">
        <f>TEXT(Transaction_2[[#This Row],[transaction_date]],"mmm")</f>
        <v>Mar</v>
      </c>
      <c r="F2366" s="4">
        <v>39</v>
      </c>
      <c r="G2366" s="4" t="s">
        <v>6017</v>
      </c>
      <c r="H2366" s="4" t="s">
        <v>35</v>
      </c>
      <c r="I2366" s="4" t="s">
        <v>6013</v>
      </c>
      <c r="J2366" s="4">
        <v>14</v>
      </c>
      <c r="K2366" s="4">
        <v>64.489999999999995</v>
      </c>
      <c r="L2366" s="4">
        <v>902.83</v>
      </c>
      <c r="M2366" s="12">
        <f>Transaction_2[[#This Row],[total_amount]]*(1-Transaction_2[[#This Row],[discount_percentage]]/100)</f>
        <v>902.83</v>
      </c>
      <c r="N2366" s="12">
        <f>Transaction_2[[#This Row],[total_amount]]-(Transaction_2[[#This Row],[total_amount]]*Transaction_2[[#This Row],[discount_percentage]]/100)</f>
        <v>902.83</v>
      </c>
      <c r="O2366" s="4" t="s">
        <v>90</v>
      </c>
      <c r="P2366" s="4" t="s">
        <v>36</v>
      </c>
      <c r="Q2366" s="4">
        <v>0</v>
      </c>
      <c r="R2366" s="4" t="s">
        <v>6027</v>
      </c>
      <c r="S2366" s="4" t="b">
        <v>0</v>
      </c>
      <c r="T2366" s="4">
        <v>0</v>
      </c>
      <c r="U2366" s="4" t="s">
        <v>6006</v>
      </c>
      <c r="V2366" s="4">
        <v>22.34</v>
      </c>
      <c r="W2366" s="4">
        <v>17</v>
      </c>
      <c r="X2366" s="4" t="s">
        <v>6007</v>
      </c>
      <c r="Y2366" s="4" t="b">
        <v>1</v>
      </c>
      <c r="Z2366" s="4" t="b">
        <v>0</v>
      </c>
      <c r="AA2366" s="4" t="b">
        <v>0</v>
      </c>
      <c r="AB2366" s="4" t="b">
        <v>0</v>
      </c>
      <c r="AC2366" s="4" t="b">
        <v>1</v>
      </c>
    </row>
    <row r="2367" spans="1:29" x14ac:dyDescent="0.25">
      <c r="A2367" s="4" t="s">
        <v>4741</v>
      </c>
      <c r="B2367" s="4" t="s">
        <v>4742</v>
      </c>
      <c r="C2367" s="9">
        <v>45556</v>
      </c>
      <c r="D2367" s="9" t="str">
        <f>TEXT(Transaction_2[[#This Row],[transaction_date]],"yyyy")</f>
        <v>2024</v>
      </c>
      <c r="E2367" s="9" t="str">
        <f>TEXT(Transaction_2[[#This Row],[transaction_date]],"mmm")</f>
        <v>Sep</v>
      </c>
      <c r="F2367" s="4">
        <v>57</v>
      </c>
      <c r="G2367" s="4" t="s">
        <v>6012</v>
      </c>
      <c r="H2367" s="4" t="s">
        <v>27</v>
      </c>
      <c r="I2367" s="4" t="s">
        <v>6009</v>
      </c>
      <c r="J2367" s="4">
        <v>2</v>
      </c>
      <c r="K2367" s="4">
        <v>79.8</v>
      </c>
      <c r="L2367" s="4">
        <v>159.59</v>
      </c>
      <c r="M2367" s="12">
        <f>Transaction_2[[#This Row],[total_amount]]*(1-Transaction_2[[#This Row],[discount_percentage]]/100)</f>
        <v>159.59</v>
      </c>
      <c r="N2367" s="12">
        <f>Transaction_2[[#This Row],[total_amount]]-(Transaction_2[[#This Row],[total_amount]]*Transaction_2[[#This Row],[discount_percentage]]/100)</f>
        <v>159.59</v>
      </c>
      <c r="O2367" s="4" t="s">
        <v>23</v>
      </c>
      <c r="P2367" s="4" t="s">
        <v>32</v>
      </c>
      <c r="Q2367" s="4">
        <v>40</v>
      </c>
      <c r="R2367" s="4" t="s">
        <v>6010</v>
      </c>
      <c r="S2367" s="4" t="b">
        <v>0</v>
      </c>
      <c r="T2367" s="4">
        <v>0</v>
      </c>
      <c r="U2367" s="4" t="s">
        <v>6006</v>
      </c>
      <c r="V2367" s="4">
        <v>8.5</v>
      </c>
      <c r="W2367" s="4">
        <v>13</v>
      </c>
      <c r="X2367" s="4" t="s">
        <v>6020</v>
      </c>
      <c r="Y2367" s="4" t="b">
        <v>0</v>
      </c>
      <c r="Z2367" s="4" t="b">
        <v>0</v>
      </c>
      <c r="AA2367" s="4" t="b">
        <v>0</v>
      </c>
      <c r="AB2367" s="4" t="b">
        <v>0</v>
      </c>
      <c r="AC2367" s="4" t="b">
        <v>0</v>
      </c>
    </row>
    <row r="2368" spans="1:29" x14ac:dyDescent="0.25">
      <c r="A2368" s="4" t="s">
        <v>4743</v>
      </c>
      <c r="B2368" s="4" t="s">
        <v>4744</v>
      </c>
      <c r="C2368" s="9">
        <v>45750</v>
      </c>
      <c r="D2368" s="9" t="str">
        <f>TEXT(Transaction_2[[#This Row],[transaction_date]],"yyyy")</f>
        <v>2025</v>
      </c>
      <c r="E2368" s="9" t="str">
        <f>TEXT(Transaction_2[[#This Row],[transaction_date]],"mmm")</f>
        <v>Apr</v>
      </c>
      <c r="F2368" s="4">
        <v>63</v>
      </c>
      <c r="G2368" s="4" t="s">
        <v>6008</v>
      </c>
      <c r="H2368" s="4" t="s">
        <v>22</v>
      </c>
      <c r="I2368" s="4" t="s">
        <v>6004</v>
      </c>
      <c r="J2368" s="4">
        <v>3</v>
      </c>
      <c r="K2368" s="4">
        <v>275.64</v>
      </c>
      <c r="L2368" s="4">
        <v>826.93</v>
      </c>
      <c r="M2368" s="12">
        <f>Transaction_2[[#This Row],[total_amount]]*(1-Transaction_2[[#This Row],[discount_percentage]]/100)</f>
        <v>826.93</v>
      </c>
      <c r="N2368" s="12">
        <f>Transaction_2[[#This Row],[total_amount]]-(Transaction_2[[#This Row],[total_amount]]*Transaction_2[[#This Row],[discount_percentage]]/100)</f>
        <v>826.93</v>
      </c>
      <c r="O2368" s="4" t="s">
        <v>28</v>
      </c>
      <c r="P2368" s="4" t="s">
        <v>24</v>
      </c>
      <c r="Q2368" s="4">
        <v>8</v>
      </c>
      <c r="R2368" s="4" t="s">
        <v>6005</v>
      </c>
      <c r="S2368" s="4" t="b">
        <v>0</v>
      </c>
      <c r="T2368" s="4">
        <v>0</v>
      </c>
      <c r="U2368" s="4" t="s">
        <v>6006</v>
      </c>
      <c r="V2368" s="4">
        <v>5.0999999999999996</v>
      </c>
      <c r="W2368" s="4">
        <v>26</v>
      </c>
      <c r="X2368" s="4" t="s">
        <v>6007</v>
      </c>
      <c r="Y2368" s="4" t="b">
        <v>0</v>
      </c>
      <c r="Z2368" s="4" t="b">
        <v>0</v>
      </c>
      <c r="AA2368" s="4" t="b">
        <v>0</v>
      </c>
      <c r="AB2368" s="4" t="b">
        <v>0</v>
      </c>
      <c r="AC2368" s="4" t="b">
        <v>0</v>
      </c>
    </row>
    <row r="2369" spans="1:29" x14ac:dyDescent="0.25">
      <c r="A2369" s="4" t="s">
        <v>4745</v>
      </c>
      <c r="B2369" s="4" t="s">
        <v>4746</v>
      </c>
      <c r="C2369" s="9">
        <v>45656</v>
      </c>
      <c r="D2369" s="9" t="str">
        <f>TEXT(Transaction_2[[#This Row],[transaction_date]],"yyyy")</f>
        <v>2024</v>
      </c>
      <c r="E2369" s="9" t="str">
        <f>TEXT(Transaction_2[[#This Row],[transaction_date]],"mmm")</f>
        <v>Dec</v>
      </c>
      <c r="F2369" s="4">
        <v>68</v>
      </c>
      <c r="G2369" s="4" t="s">
        <v>6008</v>
      </c>
      <c r="H2369" s="4" t="s">
        <v>115</v>
      </c>
      <c r="I2369" s="4" t="s">
        <v>6030</v>
      </c>
      <c r="J2369" s="4">
        <v>3</v>
      </c>
      <c r="K2369" s="4">
        <v>148.44999999999999</v>
      </c>
      <c r="L2369" s="4">
        <v>445.34</v>
      </c>
      <c r="M2369" s="12">
        <f>Transaction_2[[#This Row],[total_amount]]*(1-Transaction_2[[#This Row],[discount_percentage]]/100)</f>
        <v>445.34</v>
      </c>
      <c r="N2369" s="12">
        <f>Transaction_2[[#This Row],[total_amount]]-(Transaction_2[[#This Row],[total_amount]]*Transaction_2[[#This Row],[discount_percentage]]/100)</f>
        <v>445.34</v>
      </c>
      <c r="O2369" s="4" t="s">
        <v>28</v>
      </c>
      <c r="P2369" s="4" t="s">
        <v>32</v>
      </c>
      <c r="Q2369" s="4">
        <v>25</v>
      </c>
      <c r="R2369" s="4" t="s">
        <v>6005</v>
      </c>
      <c r="S2369" s="4" t="b">
        <v>0</v>
      </c>
      <c r="T2369" s="4">
        <v>0</v>
      </c>
      <c r="U2369" s="4" t="s">
        <v>6006</v>
      </c>
      <c r="V2369" s="4">
        <v>22.68</v>
      </c>
      <c r="W2369" s="4">
        <v>22</v>
      </c>
      <c r="X2369" s="4" t="s">
        <v>6007</v>
      </c>
      <c r="Y2369" s="4" t="b">
        <v>0</v>
      </c>
      <c r="Z2369" s="4" t="b">
        <v>0</v>
      </c>
      <c r="AA2369" s="4" t="b">
        <v>0</v>
      </c>
      <c r="AB2369" s="4" t="b">
        <v>0</v>
      </c>
      <c r="AC2369" s="4" t="b">
        <v>0</v>
      </c>
    </row>
    <row r="2370" spans="1:29" x14ac:dyDescent="0.25">
      <c r="A2370" s="4" t="s">
        <v>4747</v>
      </c>
      <c r="B2370" s="4" t="s">
        <v>4748</v>
      </c>
      <c r="C2370" s="9">
        <v>45599</v>
      </c>
      <c r="D2370" s="9" t="str">
        <f>TEXT(Transaction_2[[#This Row],[transaction_date]],"yyyy")</f>
        <v>2024</v>
      </c>
      <c r="E2370" s="9" t="str">
        <f>TEXT(Transaction_2[[#This Row],[transaction_date]],"mmm")</f>
        <v>Nov</v>
      </c>
      <c r="F2370" s="4">
        <v>62</v>
      </c>
      <c r="G2370" s="4" t="s">
        <v>6008</v>
      </c>
      <c r="H2370" s="4" t="s">
        <v>44</v>
      </c>
      <c r="I2370" s="4" t="s">
        <v>6019</v>
      </c>
      <c r="J2370" s="4">
        <v>3</v>
      </c>
      <c r="K2370" s="4">
        <v>201.32</v>
      </c>
      <c r="L2370" s="4">
        <v>603.96</v>
      </c>
      <c r="M2370" s="12">
        <f>Transaction_2[[#This Row],[total_amount]]*(1-Transaction_2[[#This Row],[discount_percentage]]/100)</f>
        <v>603.96</v>
      </c>
      <c r="N2370" s="12">
        <f>Transaction_2[[#This Row],[total_amount]]-(Transaction_2[[#This Row],[total_amount]]*Transaction_2[[#This Row],[discount_percentage]]/100)</f>
        <v>603.96</v>
      </c>
      <c r="O2370" s="4" t="s">
        <v>54</v>
      </c>
      <c r="P2370" s="4" t="s">
        <v>32</v>
      </c>
      <c r="Q2370" s="4">
        <v>49</v>
      </c>
      <c r="R2370" s="4" t="s">
        <v>6010</v>
      </c>
      <c r="S2370" s="4" t="b">
        <v>0</v>
      </c>
      <c r="T2370" s="4">
        <v>0</v>
      </c>
      <c r="U2370" s="4" t="s">
        <v>6006</v>
      </c>
      <c r="V2370" s="4">
        <v>15.46</v>
      </c>
      <c r="W2370" s="4">
        <v>15</v>
      </c>
      <c r="X2370" s="4" t="s">
        <v>6007</v>
      </c>
      <c r="Y2370" s="4" t="b">
        <v>0</v>
      </c>
      <c r="Z2370" s="4" t="b">
        <v>0</v>
      </c>
      <c r="AA2370" s="4" t="b">
        <v>0</v>
      </c>
      <c r="AB2370" s="4" t="b">
        <v>0</v>
      </c>
      <c r="AC2370" s="4" t="b">
        <v>0</v>
      </c>
    </row>
    <row r="2371" spans="1:29" x14ac:dyDescent="0.25">
      <c r="A2371" s="4" t="s">
        <v>4749</v>
      </c>
      <c r="B2371" s="4" t="s">
        <v>4750</v>
      </c>
      <c r="C2371" s="9">
        <v>45631</v>
      </c>
      <c r="D2371" s="9" t="str">
        <f>TEXT(Transaction_2[[#This Row],[transaction_date]],"yyyy")</f>
        <v>2024</v>
      </c>
      <c r="E2371" s="9" t="str">
        <f>TEXT(Transaction_2[[#This Row],[transaction_date]],"mmm")</f>
        <v>Dec</v>
      </c>
      <c r="F2371" s="4">
        <v>41</v>
      </c>
      <c r="G2371" s="4" t="s">
        <v>6021</v>
      </c>
      <c r="H2371" s="4" t="s">
        <v>115</v>
      </c>
      <c r="I2371" s="4" t="s">
        <v>6030</v>
      </c>
      <c r="J2371" s="4">
        <v>2</v>
      </c>
      <c r="K2371" s="4">
        <v>272.04000000000002</v>
      </c>
      <c r="L2371" s="4">
        <v>544.09</v>
      </c>
      <c r="M2371" s="12">
        <f>Transaction_2[[#This Row],[total_amount]]*(1-Transaction_2[[#This Row],[discount_percentage]]/100)</f>
        <v>484.78419000000002</v>
      </c>
      <c r="N2371" s="12">
        <f>Transaction_2[[#This Row],[total_amount]]-(Transaction_2[[#This Row],[total_amount]]*Transaction_2[[#This Row],[discount_percentage]]/100)</f>
        <v>484.78419000000002</v>
      </c>
      <c r="O2371" s="4" t="s">
        <v>31</v>
      </c>
      <c r="P2371" s="4" t="s">
        <v>24</v>
      </c>
      <c r="Q2371" s="4">
        <v>40</v>
      </c>
      <c r="R2371" s="4" t="s">
        <v>6010</v>
      </c>
      <c r="S2371" s="4" t="b">
        <v>1</v>
      </c>
      <c r="T2371" s="4">
        <v>10.9</v>
      </c>
      <c r="U2371" s="4" t="s">
        <v>6028</v>
      </c>
      <c r="V2371" s="4">
        <v>19.45</v>
      </c>
      <c r="W2371" s="4">
        <v>27</v>
      </c>
      <c r="X2371" s="4" t="s">
        <v>6007</v>
      </c>
      <c r="Y2371" s="4" t="b">
        <v>0</v>
      </c>
      <c r="Z2371" s="4" t="b">
        <v>0</v>
      </c>
      <c r="AA2371" s="4" t="b">
        <v>0</v>
      </c>
      <c r="AB2371" s="4" t="b">
        <v>0</v>
      </c>
      <c r="AC2371" s="4" t="b">
        <v>0</v>
      </c>
    </row>
    <row r="2372" spans="1:29" x14ac:dyDescent="0.25">
      <c r="A2372" s="4" t="s">
        <v>4751</v>
      </c>
      <c r="B2372" s="4" t="s">
        <v>2548</v>
      </c>
      <c r="C2372" s="9">
        <v>45718</v>
      </c>
      <c r="D2372" s="9" t="str">
        <f>TEXT(Transaction_2[[#This Row],[transaction_date]],"yyyy")</f>
        <v>2025</v>
      </c>
      <c r="E2372" s="9" t="str">
        <f>TEXT(Transaction_2[[#This Row],[transaction_date]],"mmm")</f>
        <v>Mar</v>
      </c>
      <c r="F2372" s="4">
        <v>28</v>
      </c>
      <c r="G2372" s="4" t="s">
        <v>6003</v>
      </c>
      <c r="H2372" s="4" t="s">
        <v>65</v>
      </c>
      <c r="I2372" s="4" t="s">
        <v>6025</v>
      </c>
      <c r="J2372" s="4">
        <v>17</v>
      </c>
      <c r="K2372" s="4">
        <v>31.97</v>
      </c>
      <c r="L2372" s="4">
        <v>543.41999999999996</v>
      </c>
      <c r="M2372" s="12">
        <f>Transaction_2[[#This Row],[total_amount]]*(1-Transaction_2[[#This Row],[discount_percentage]]/100)</f>
        <v>543.41999999999996</v>
      </c>
      <c r="N2372" s="12">
        <f>Transaction_2[[#This Row],[total_amount]]-(Transaction_2[[#This Row],[total_amount]]*Transaction_2[[#This Row],[discount_percentage]]/100)</f>
        <v>543.41999999999996</v>
      </c>
      <c r="O2372" s="4" t="s">
        <v>87</v>
      </c>
      <c r="P2372" s="4" t="s">
        <v>57</v>
      </c>
      <c r="Q2372" s="4">
        <v>1</v>
      </c>
      <c r="R2372" s="4" t="s">
        <v>6029</v>
      </c>
      <c r="S2372" s="4" t="b">
        <v>0</v>
      </c>
      <c r="T2372" s="4">
        <v>0</v>
      </c>
      <c r="U2372" s="4" t="s">
        <v>6006</v>
      </c>
      <c r="V2372" s="4">
        <v>21.55</v>
      </c>
      <c r="W2372" s="4">
        <v>21</v>
      </c>
      <c r="X2372" s="4" t="s">
        <v>6007</v>
      </c>
      <c r="Y2372" s="4" t="b">
        <v>0</v>
      </c>
      <c r="Z2372" s="4" t="b">
        <v>0</v>
      </c>
      <c r="AA2372" s="4" t="b">
        <v>1</v>
      </c>
      <c r="AB2372" s="4" t="b">
        <v>0</v>
      </c>
      <c r="AC2372" s="4" t="b">
        <v>1</v>
      </c>
    </row>
    <row r="2373" spans="1:29" x14ac:dyDescent="0.25">
      <c r="A2373" s="4" t="s">
        <v>4752</v>
      </c>
      <c r="B2373" s="4" t="s">
        <v>4753</v>
      </c>
      <c r="C2373" s="9">
        <v>45607</v>
      </c>
      <c r="D2373" s="9" t="str">
        <f>TEXT(Transaction_2[[#This Row],[transaction_date]],"yyyy")</f>
        <v>2024</v>
      </c>
      <c r="E2373" s="9" t="str">
        <f>TEXT(Transaction_2[[#This Row],[transaction_date]],"mmm")</f>
        <v>Nov</v>
      </c>
      <c r="F2373" s="4">
        <v>48</v>
      </c>
      <c r="G2373" s="4" t="s">
        <v>6021</v>
      </c>
      <c r="H2373" s="4" t="s">
        <v>80</v>
      </c>
      <c r="I2373" s="4" t="s">
        <v>6026</v>
      </c>
      <c r="J2373" s="4">
        <v>2</v>
      </c>
      <c r="K2373" s="4">
        <v>192.28</v>
      </c>
      <c r="L2373" s="4">
        <v>384.55</v>
      </c>
      <c r="M2373" s="12">
        <f>Transaction_2[[#This Row],[total_amount]]*(1-Transaction_2[[#This Row],[discount_percentage]]/100)</f>
        <v>384.55</v>
      </c>
      <c r="N2373" s="12">
        <f>Transaction_2[[#This Row],[total_amount]]-(Transaction_2[[#This Row],[total_amount]]*Transaction_2[[#This Row],[discount_percentage]]/100)</f>
        <v>384.55</v>
      </c>
      <c r="O2373" s="4" t="s">
        <v>28</v>
      </c>
      <c r="P2373" s="4" t="s">
        <v>36</v>
      </c>
      <c r="Q2373" s="4">
        <v>5</v>
      </c>
      <c r="R2373" s="4" t="s">
        <v>6023</v>
      </c>
      <c r="S2373" s="4" t="b">
        <v>0</v>
      </c>
      <c r="T2373" s="4">
        <v>0</v>
      </c>
      <c r="U2373" s="4" t="s">
        <v>6006</v>
      </c>
      <c r="V2373" s="4">
        <v>11.94</v>
      </c>
      <c r="W2373" s="4">
        <v>3</v>
      </c>
      <c r="X2373" s="4" t="s">
        <v>6016</v>
      </c>
      <c r="Y2373" s="4" t="b">
        <v>0</v>
      </c>
      <c r="Z2373" s="4" t="b">
        <v>0</v>
      </c>
      <c r="AA2373" s="4" t="b">
        <v>0</v>
      </c>
      <c r="AB2373" s="4" t="b">
        <v>0</v>
      </c>
      <c r="AC2373" s="4" t="b">
        <v>0</v>
      </c>
    </row>
    <row r="2374" spans="1:29" x14ac:dyDescent="0.25">
      <c r="A2374" s="4" t="s">
        <v>4754</v>
      </c>
      <c r="B2374" s="4" t="s">
        <v>4755</v>
      </c>
      <c r="C2374" s="9">
        <v>45585</v>
      </c>
      <c r="D2374" s="9" t="str">
        <f>TEXT(Transaction_2[[#This Row],[transaction_date]],"yyyy")</f>
        <v>2024</v>
      </c>
      <c r="E2374" s="9" t="str">
        <f>TEXT(Transaction_2[[#This Row],[transaction_date]],"mmm")</f>
        <v>Oct</v>
      </c>
      <c r="F2374" s="4">
        <v>79</v>
      </c>
      <c r="G2374" s="4" t="s">
        <v>6011</v>
      </c>
      <c r="H2374" s="4" t="s">
        <v>27</v>
      </c>
      <c r="I2374" s="4" t="s">
        <v>6009</v>
      </c>
      <c r="J2374" s="4">
        <v>3</v>
      </c>
      <c r="K2374" s="4">
        <v>299.32</v>
      </c>
      <c r="L2374" s="4">
        <v>897.97</v>
      </c>
      <c r="M2374" s="12">
        <f>Transaction_2[[#This Row],[total_amount]]*(1-Transaction_2[[#This Row],[discount_percentage]]/100)</f>
        <v>897.97</v>
      </c>
      <c r="N2374" s="12">
        <f>Transaction_2[[#This Row],[total_amount]]-(Transaction_2[[#This Row],[total_amount]]*Transaction_2[[#This Row],[discount_percentage]]/100)</f>
        <v>897.97</v>
      </c>
      <c r="O2374" s="4" t="s">
        <v>31</v>
      </c>
      <c r="P2374" s="4" t="s">
        <v>36</v>
      </c>
      <c r="Q2374" s="4">
        <v>23</v>
      </c>
      <c r="R2374" s="4" t="s">
        <v>6005</v>
      </c>
      <c r="S2374" s="4" t="b">
        <v>0</v>
      </c>
      <c r="T2374" s="4">
        <v>0</v>
      </c>
      <c r="U2374" s="4" t="s">
        <v>6006</v>
      </c>
      <c r="V2374" s="4">
        <v>22.39</v>
      </c>
      <c r="W2374" s="4">
        <v>15</v>
      </c>
      <c r="X2374" s="4" t="s">
        <v>6007</v>
      </c>
      <c r="Y2374" s="4" t="b">
        <v>0</v>
      </c>
      <c r="Z2374" s="4" t="b">
        <v>0</v>
      </c>
      <c r="AA2374" s="4" t="b">
        <v>0</v>
      </c>
      <c r="AB2374" s="4" t="b">
        <v>0</v>
      </c>
      <c r="AC2374" s="4" t="b">
        <v>0</v>
      </c>
    </row>
    <row r="2375" spans="1:29" x14ac:dyDescent="0.25">
      <c r="A2375" s="4" t="s">
        <v>4756</v>
      </c>
      <c r="B2375" s="4" t="s">
        <v>4757</v>
      </c>
      <c r="C2375" s="9">
        <v>45579</v>
      </c>
      <c r="D2375" s="9" t="str">
        <f>TEXT(Transaction_2[[#This Row],[transaction_date]],"yyyy")</f>
        <v>2024</v>
      </c>
      <c r="E2375" s="9" t="str">
        <f>TEXT(Transaction_2[[#This Row],[transaction_date]],"mmm")</f>
        <v>Oct</v>
      </c>
      <c r="F2375" s="4">
        <v>56</v>
      </c>
      <c r="G2375" s="4" t="s">
        <v>6012</v>
      </c>
      <c r="H2375" s="4" t="s">
        <v>22</v>
      </c>
      <c r="I2375" s="4" t="s">
        <v>6004</v>
      </c>
      <c r="J2375" s="4">
        <v>1</v>
      </c>
      <c r="K2375" s="4">
        <v>276.66000000000003</v>
      </c>
      <c r="L2375" s="4">
        <v>276.66000000000003</v>
      </c>
      <c r="M2375" s="12">
        <f>Transaction_2[[#This Row],[total_amount]]*(1-Transaction_2[[#This Row],[discount_percentage]]/100)</f>
        <v>276.66000000000003</v>
      </c>
      <c r="N2375" s="12">
        <f>Transaction_2[[#This Row],[total_amount]]-(Transaction_2[[#This Row],[total_amount]]*Transaction_2[[#This Row],[discount_percentage]]/100)</f>
        <v>276.66000000000003</v>
      </c>
      <c r="O2375" s="4" t="s">
        <v>23</v>
      </c>
      <c r="P2375" s="4" t="s">
        <v>36</v>
      </c>
      <c r="Q2375" s="4">
        <v>11</v>
      </c>
      <c r="R2375" s="4" t="s">
        <v>6005</v>
      </c>
      <c r="S2375" s="4" t="b">
        <v>0</v>
      </c>
      <c r="T2375" s="4">
        <v>0</v>
      </c>
      <c r="U2375" s="4" t="s">
        <v>6006</v>
      </c>
      <c r="V2375" s="4">
        <v>14.62</v>
      </c>
      <c r="W2375" s="4">
        <v>12</v>
      </c>
      <c r="X2375" s="4" t="s">
        <v>6020</v>
      </c>
      <c r="Y2375" s="4" t="b">
        <v>0</v>
      </c>
      <c r="Z2375" s="4" t="b">
        <v>0</v>
      </c>
      <c r="AA2375" s="4" t="b">
        <v>1</v>
      </c>
      <c r="AB2375" s="4" t="b">
        <v>0</v>
      </c>
      <c r="AC2375" s="4" t="b">
        <v>0</v>
      </c>
    </row>
    <row r="2376" spans="1:29" x14ac:dyDescent="0.25">
      <c r="A2376" s="4" t="s">
        <v>4758</v>
      </c>
      <c r="B2376" s="4" t="s">
        <v>4759</v>
      </c>
      <c r="C2376" s="9">
        <v>45678</v>
      </c>
      <c r="D2376" s="9" t="str">
        <f>TEXT(Transaction_2[[#This Row],[transaction_date]],"yyyy")</f>
        <v>2025</v>
      </c>
      <c r="E2376" s="9" t="str">
        <f>TEXT(Transaction_2[[#This Row],[transaction_date]],"mmm")</f>
        <v>Jan</v>
      </c>
      <c r="F2376" s="4">
        <v>28</v>
      </c>
      <c r="G2376" s="4" t="s">
        <v>6003</v>
      </c>
      <c r="H2376" s="4" t="s">
        <v>44</v>
      </c>
      <c r="I2376" s="4" t="s">
        <v>6019</v>
      </c>
      <c r="J2376" s="4">
        <v>4</v>
      </c>
      <c r="K2376" s="4">
        <v>288.27</v>
      </c>
      <c r="L2376" s="4">
        <v>1153.08</v>
      </c>
      <c r="M2376" s="12">
        <f>Transaction_2[[#This Row],[total_amount]]*(1-Transaction_2[[#This Row],[discount_percentage]]/100)</f>
        <v>1153.08</v>
      </c>
      <c r="N2376" s="12">
        <f>Transaction_2[[#This Row],[total_amount]]-(Transaction_2[[#This Row],[total_amount]]*Transaction_2[[#This Row],[discount_percentage]]/100)</f>
        <v>1153.08</v>
      </c>
      <c r="O2376" s="4" t="s">
        <v>23</v>
      </c>
      <c r="P2376" s="4" t="s">
        <v>32</v>
      </c>
      <c r="Q2376" s="4">
        <v>22</v>
      </c>
      <c r="R2376" s="4" t="s">
        <v>6005</v>
      </c>
      <c r="S2376" s="4" t="b">
        <v>0</v>
      </c>
      <c r="T2376" s="4">
        <v>0</v>
      </c>
      <c r="U2376" s="4" t="s">
        <v>6006</v>
      </c>
      <c r="V2376" s="4">
        <v>7.81</v>
      </c>
      <c r="W2376" s="4">
        <v>17</v>
      </c>
      <c r="X2376" s="4" t="s">
        <v>6007</v>
      </c>
      <c r="Y2376" s="4" t="b">
        <v>0</v>
      </c>
      <c r="Z2376" s="4" t="b">
        <v>0</v>
      </c>
      <c r="AA2376" s="4" t="b">
        <v>1</v>
      </c>
      <c r="AB2376" s="4" t="b">
        <v>0</v>
      </c>
      <c r="AC2376" s="4" t="b">
        <v>0</v>
      </c>
    </row>
    <row r="2377" spans="1:29" x14ac:dyDescent="0.25">
      <c r="A2377" s="4" t="s">
        <v>4760</v>
      </c>
      <c r="B2377" s="4" t="s">
        <v>4761</v>
      </c>
      <c r="C2377" s="9">
        <v>45610</v>
      </c>
      <c r="D2377" s="9" t="str">
        <f>TEXT(Transaction_2[[#This Row],[transaction_date]],"yyyy")</f>
        <v>2024</v>
      </c>
      <c r="E2377" s="9" t="str">
        <f>TEXT(Transaction_2[[#This Row],[transaction_date]],"mmm")</f>
        <v>Nov</v>
      </c>
      <c r="F2377" s="4">
        <v>42</v>
      </c>
      <c r="G2377" s="4" t="s">
        <v>6021</v>
      </c>
      <c r="H2377" s="4" t="s">
        <v>22</v>
      </c>
      <c r="I2377" s="4" t="s">
        <v>6004</v>
      </c>
      <c r="J2377" s="4">
        <v>11</v>
      </c>
      <c r="K2377" s="4">
        <v>89.08</v>
      </c>
      <c r="L2377" s="4">
        <v>979.84</v>
      </c>
      <c r="M2377" s="12">
        <f>Transaction_2[[#This Row],[total_amount]]*(1-Transaction_2[[#This Row],[discount_percentage]]/100)</f>
        <v>589.86368000000016</v>
      </c>
      <c r="N2377" s="12">
        <f>Transaction_2[[#This Row],[total_amount]]-(Transaction_2[[#This Row],[total_amount]]*Transaction_2[[#This Row],[discount_percentage]]/100)</f>
        <v>589.86368000000004</v>
      </c>
      <c r="O2377" s="4" t="s">
        <v>87</v>
      </c>
      <c r="P2377" s="4" t="s">
        <v>57</v>
      </c>
      <c r="Q2377" s="4">
        <v>2</v>
      </c>
      <c r="R2377" s="4" t="s">
        <v>6023</v>
      </c>
      <c r="S2377" s="4" t="b">
        <v>1</v>
      </c>
      <c r="T2377" s="4">
        <v>39.799999999999997</v>
      </c>
      <c r="U2377" s="4" t="s">
        <v>6014</v>
      </c>
      <c r="V2377" s="4">
        <v>22</v>
      </c>
      <c r="W2377" s="4">
        <v>18</v>
      </c>
      <c r="X2377" s="4" t="s">
        <v>6007</v>
      </c>
      <c r="Y2377" s="4" t="b">
        <v>1</v>
      </c>
      <c r="Z2377" s="4" t="b">
        <v>0</v>
      </c>
      <c r="AA2377" s="4" t="b">
        <v>0</v>
      </c>
      <c r="AB2377" s="4" t="b">
        <v>0</v>
      </c>
      <c r="AC2377" s="4" t="b">
        <v>1</v>
      </c>
    </row>
    <row r="2378" spans="1:29" x14ac:dyDescent="0.25">
      <c r="A2378" s="4" t="s">
        <v>4762</v>
      </c>
      <c r="B2378" s="4" t="s">
        <v>4763</v>
      </c>
      <c r="C2378" s="9">
        <v>45691</v>
      </c>
      <c r="D2378" s="9" t="str">
        <f>TEXT(Transaction_2[[#This Row],[transaction_date]],"yyyy")</f>
        <v>2025</v>
      </c>
      <c r="E2378" s="9" t="str">
        <f>TEXT(Transaction_2[[#This Row],[transaction_date]],"mmm")</f>
        <v>Feb</v>
      </c>
      <c r="F2378" s="4">
        <v>24</v>
      </c>
      <c r="G2378" s="4" t="s">
        <v>6003</v>
      </c>
      <c r="H2378" s="4" t="s">
        <v>62</v>
      </c>
      <c r="I2378" s="4" t="s">
        <v>6024</v>
      </c>
      <c r="J2378" s="4">
        <v>1</v>
      </c>
      <c r="K2378" s="4">
        <v>107.64</v>
      </c>
      <c r="L2378" s="4">
        <v>107.64</v>
      </c>
      <c r="M2378" s="12">
        <f>Transaction_2[[#This Row],[total_amount]]*(1-Transaction_2[[#This Row],[discount_percentage]]/100)</f>
        <v>107.64</v>
      </c>
      <c r="N2378" s="12">
        <f>Transaction_2[[#This Row],[total_amount]]-(Transaction_2[[#This Row],[total_amount]]*Transaction_2[[#This Row],[discount_percentage]]/100)</f>
        <v>107.64</v>
      </c>
      <c r="O2378" s="4" t="s">
        <v>23</v>
      </c>
      <c r="P2378" s="4" t="s">
        <v>32</v>
      </c>
      <c r="Q2378" s="4">
        <v>27</v>
      </c>
      <c r="R2378" s="4" t="s">
        <v>6010</v>
      </c>
      <c r="S2378" s="4" t="b">
        <v>0</v>
      </c>
      <c r="T2378" s="4">
        <v>0</v>
      </c>
      <c r="U2378" s="4" t="s">
        <v>6006</v>
      </c>
      <c r="V2378" s="4">
        <v>14.23</v>
      </c>
      <c r="W2378" s="4">
        <v>8</v>
      </c>
      <c r="X2378" s="4" t="s">
        <v>6020</v>
      </c>
      <c r="Y2378" s="4" t="b">
        <v>0</v>
      </c>
      <c r="Z2378" s="4" t="b">
        <v>1</v>
      </c>
      <c r="AA2378" s="4" t="b">
        <v>0</v>
      </c>
      <c r="AB2378" s="4" t="b">
        <v>0</v>
      </c>
      <c r="AC2378" s="4" t="b">
        <v>0</v>
      </c>
    </row>
    <row r="2379" spans="1:29" x14ac:dyDescent="0.25">
      <c r="A2379" s="4" t="s">
        <v>4764</v>
      </c>
      <c r="B2379" s="4" t="s">
        <v>4765</v>
      </c>
      <c r="C2379" s="9">
        <v>45805</v>
      </c>
      <c r="D2379" s="9" t="str">
        <f>TEXT(Transaction_2[[#This Row],[transaction_date]],"yyyy")</f>
        <v>2025</v>
      </c>
      <c r="E2379" s="9" t="str">
        <f>TEXT(Transaction_2[[#This Row],[transaction_date]],"mmm")</f>
        <v>May</v>
      </c>
      <c r="F2379" s="4">
        <v>23</v>
      </c>
      <c r="G2379" s="4" t="s">
        <v>6003</v>
      </c>
      <c r="H2379" s="4" t="s">
        <v>35</v>
      </c>
      <c r="I2379" s="4" t="s">
        <v>6013</v>
      </c>
      <c r="J2379" s="4">
        <v>1</v>
      </c>
      <c r="K2379" s="4">
        <v>91.96</v>
      </c>
      <c r="L2379" s="4">
        <v>91.96</v>
      </c>
      <c r="M2379" s="12">
        <f>Transaction_2[[#This Row],[total_amount]]*(1-Transaction_2[[#This Row],[discount_percentage]]/100)</f>
        <v>91.96</v>
      </c>
      <c r="N2379" s="12">
        <f>Transaction_2[[#This Row],[total_amount]]-(Transaction_2[[#This Row],[total_amount]]*Transaction_2[[#This Row],[discount_percentage]]/100)</f>
        <v>91.96</v>
      </c>
      <c r="O2379" s="4" t="s">
        <v>31</v>
      </c>
      <c r="P2379" s="4" t="s">
        <v>57</v>
      </c>
      <c r="Q2379" s="4">
        <v>0</v>
      </c>
      <c r="R2379" s="4" t="s">
        <v>6027</v>
      </c>
      <c r="S2379" s="4" t="b">
        <v>0</v>
      </c>
      <c r="T2379" s="4">
        <v>0</v>
      </c>
      <c r="U2379" s="4" t="s">
        <v>6006</v>
      </c>
      <c r="V2379" s="4">
        <v>16.61</v>
      </c>
      <c r="W2379" s="4">
        <v>6</v>
      </c>
      <c r="X2379" s="4" t="s">
        <v>6018</v>
      </c>
      <c r="Y2379" s="4" t="b">
        <v>0</v>
      </c>
      <c r="Z2379" s="4" t="b">
        <v>1</v>
      </c>
      <c r="AA2379" s="4" t="b">
        <v>0</v>
      </c>
      <c r="AB2379" s="4" t="b">
        <v>1</v>
      </c>
      <c r="AC2379" s="4" t="b">
        <v>1</v>
      </c>
    </row>
    <row r="2380" spans="1:29" x14ac:dyDescent="0.25">
      <c r="A2380" s="4" t="s">
        <v>4766</v>
      </c>
      <c r="B2380" s="4" t="s">
        <v>4767</v>
      </c>
      <c r="C2380" s="9">
        <v>45821</v>
      </c>
      <c r="D2380" s="9" t="str">
        <f>TEXT(Transaction_2[[#This Row],[transaction_date]],"yyyy")</f>
        <v>2025</v>
      </c>
      <c r="E2380" s="9" t="str">
        <f>TEXT(Transaction_2[[#This Row],[transaction_date]],"mmm")</f>
        <v>Jun</v>
      </c>
      <c r="F2380" s="4">
        <v>65</v>
      </c>
      <c r="G2380" s="4" t="s">
        <v>6008</v>
      </c>
      <c r="H2380" s="4" t="s">
        <v>65</v>
      </c>
      <c r="I2380" s="4" t="s">
        <v>6025</v>
      </c>
      <c r="J2380" s="4">
        <v>4</v>
      </c>
      <c r="K2380" s="4">
        <v>122.49</v>
      </c>
      <c r="L2380" s="4">
        <v>489.97</v>
      </c>
      <c r="M2380" s="12">
        <f>Transaction_2[[#This Row],[total_amount]]*(1-Transaction_2[[#This Row],[discount_percentage]]/100)</f>
        <v>489.97</v>
      </c>
      <c r="N2380" s="12">
        <f>Transaction_2[[#This Row],[total_amount]]-(Transaction_2[[#This Row],[total_amount]]*Transaction_2[[#This Row],[discount_percentage]]/100)</f>
        <v>489.97</v>
      </c>
      <c r="O2380" s="4" t="s">
        <v>28</v>
      </c>
      <c r="P2380" s="4" t="s">
        <v>36</v>
      </c>
      <c r="Q2380" s="4">
        <v>28</v>
      </c>
      <c r="R2380" s="4" t="s">
        <v>6010</v>
      </c>
      <c r="S2380" s="4" t="b">
        <v>0</v>
      </c>
      <c r="T2380" s="4">
        <v>0</v>
      </c>
      <c r="U2380" s="4" t="s">
        <v>6006</v>
      </c>
      <c r="V2380" s="4">
        <v>18.309999999999999</v>
      </c>
      <c r="W2380" s="4">
        <v>15</v>
      </c>
      <c r="X2380" s="4" t="s">
        <v>6007</v>
      </c>
      <c r="Y2380" s="4" t="b">
        <v>0</v>
      </c>
      <c r="Z2380" s="4" t="b">
        <v>1</v>
      </c>
      <c r="AA2380" s="4" t="b">
        <v>0</v>
      </c>
      <c r="AB2380" s="4" t="b">
        <v>0</v>
      </c>
      <c r="AC2380" s="4" t="b">
        <v>0</v>
      </c>
    </row>
    <row r="2381" spans="1:29" x14ac:dyDescent="0.25">
      <c r="A2381" s="4" t="s">
        <v>4768</v>
      </c>
      <c r="B2381" s="4" t="s">
        <v>4769</v>
      </c>
      <c r="C2381" s="9">
        <v>45549</v>
      </c>
      <c r="D2381" s="9" t="str">
        <f>TEXT(Transaction_2[[#This Row],[transaction_date]],"yyyy")</f>
        <v>2024</v>
      </c>
      <c r="E2381" s="9" t="str">
        <f>TEXT(Transaction_2[[#This Row],[transaction_date]],"mmm")</f>
        <v>Sep</v>
      </c>
      <c r="F2381" s="4">
        <v>72</v>
      </c>
      <c r="G2381" s="4" t="s">
        <v>6011</v>
      </c>
      <c r="H2381" s="4" t="s">
        <v>27</v>
      </c>
      <c r="I2381" s="4" t="s">
        <v>6009</v>
      </c>
      <c r="J2381" s="4">
        <v>4</v>
      </c>
      <c r="K2381" s="4">
        <v>47.76</v>
      </c>
      <c r="L2381" s="4">
        <v>191.03</v>
      </c>
      <c r="M2381" s="12">
        <f>Transaction_2[[#This Row],[total_amount]]*(1-Transaction_2[[#This Row],[discount_percentage]]/100)</f>
        <v>117.29241999999999</v>
      </c>
      <c r="N2381" s="12">
        <f>Transaction_2[[#This Row],[total_amount]]-(Transaction_2[[#This Row],[total_amount]]*Transaction_2[[#This Row],[discount_percentage]]/100)</f>
        <v>117.29241999999999</v>
      </c>
      <c r="O2381" s="4" t="s">
        <v>31</v>
      </c>
      <c r="P2381" s="4" t="s">
        <v>32</v>
      </c>
      <c r="Q2381" s="4">
        <v>39</v>
      </c>
      <c r="R2381" s="4" t="s">
        <v>6010</v>
      </c>
      <c r="S2381" s="4" t="b">
        <v>1</v>
      </c>
      <c r="T2381" s="4">
        <v>38.6</v>
      </c>
      <c r="U2381" s="4" t="s">
        <v>6014</v>
      </c>
      <c r="V2381" s="4">
        <v>16.7</v>
      </c>
      <c r="W2381" s="4">
        <v>25</v>
      </c>
      <c r="X2381" s="4" t="s">
        <v>6007</v>
      </c>
      <c r="Y2381" s="4" t="b">
        <v>0</v>
      </c>
      <c r="Z2381" s="4" t="b">
        <v>0</v>
      </c>
      <c r="AA2381" s="4" t="b">
        <v>1</v>
      </c>
      <c r="AB2381" s="4" t="b">
        <v>0</v>
      </c>
      <c r="AC2381" s="4" t="b">
        <v>0</v>
      </c>
    </row>
    <row r="2382" spans="1:29" x14ac:dyDescent="0.25">
      <c r="A2382" s="4" t="s">
        <v>4770</v>
      </c>
      <c r="B2382" s="4" t="s">
        <v>4771</v>
      </c>
      <c r="C2382" s="9">
        <v>45797</v>
      </c>
      <c r="D2382" s="9" t="str">
        <f>TEXT(Transaction_2[[#This Row],[transaction_date]],"yyyy")</f>
        <v>2025</v>
      </c>
      <c r="E2382" s="9" t="str">
        <f>TEXT(Transaction_2[[#This Row],[transaction_date]],"mmm")</f>
        <v>May</v>
      </c>
      <c r="F2382" s="4">
        <v>43</v>
      </c>
      <c r="G2382" s="4" t="s">
        <v>6021</v>
      </c>
      <c r="H2382" s="4" t="s">
        <v>22</v>
      </c>
      <c r="I2382" s="4" t="s">
        <v>6004</v>
      </c>
      <c r="J2382" s="4">
        <v>1</v>
      </c>
      <c r="K2382" s="4">
        <v>217.51</v>
      </c>
      <c r="L2382" s="4">
        <v>217.51</v>
      </c>
      <c r="M2382" s="12">
        <f>Transaction_2[[#This Row],[total_amount]]*(1-Transaction_2[[#This Row],[discount_percentage]]/100)</f>
        <v>217.51</v>
      </c>
      <c r="N2382" s="12">
        <f>Transaction_2[[#This Row],[total_amount]]-(Transaction_2[[#This Row],[total_amount]]*Transaction_2[[#This Row],[discount_percentage]]/100)</f>
        <v>217.51</v>
      </c>
      <c r="O2382" s="4" t="s">
        <v>23</v>
      </c>
      <c r="P2382" s="4" t="s">
        <v>36</v>
      </c>
      <c r="Q2382" s="4">
        <v>15</v>
      </c>
      <c r="R2382" s="4" t="s">
        <v>6005</v>
      </c>
      <c r="S2382" s="4" t="b">
        <v>0</v>
      </c>
      <c r="T2382" s="4">
        <v>0</v>
      </c>
      <c r="U2382" s="4" t="s">
        <v>6006</v>
      </c>
      <c r="V2382" s="4">
        <v>13.76</v>
      </c>
      <c r="W2382" s="4">
        <v>5</v>
      </c>
      <c r="X2382" s="4" t="s">
        <v>6018</v>
      </c>
      <c r="Y2382" s="4" t="b">
        <v>0</v>
      </c>
      <c r="Z2382" s="4" t="b">
        <v>0</v>
      </c>
      <c r="AA2382" s="4" t="b">
        <v>0</v>
      </c>
      <c r="AB2382" s="4" t="b">
        <v>0</v>
      </c>
      <c r="AC2382" s="4" t="b">
        <v>0</v>
      </c>
    </row>
    <row r="2383" spans="1:29" x14ac:dyDescent="0.25">
      <c r="A2383" s="4" t="s">
        <v>4772</v>
      </c>
      <c r="B2383" s="4" t="s">
        <v>4773</v>
      </c>
      <c r="C2383" s="9">
        <v>45596</v>
      </c>
      <c r="D2383" s="9" t="str">
        <f>TEXT(Transaction_2[[#This Row],[transaction_date]],"yyyy")</f>
        <v>2024</v>
      </c>
      <c r="E2383" s="9" t="str">
        <f>TEXT(Transaction_2[[#This Row],[transaction_date]],"mmm")</f>
        <v>Oct</v>
      </c>
      <c r="F2383" s="4">
        <v>50</v>
      </c>
      <c r="G2383" s="4" t="s">
        <v>6012</v>
      </c>
      <c r="H2383" s="4" t="s">
        <v>22</v>
      </c>
      <c r="I2383" s="4" t="s">
        <v>6004</v>
      </c>
      <c r="J2383" s="4">
        <v>2</v>
      </c>
      <c r="K2383" s="4">
        <v>21.02</v>
      </c>
      <c r="L2383" s="4">
        <v>42.04</v>
      </c>
      <c r="M2383" s="12">
        <f>Transaction_2[[#This Row],[total_amount]]*(1-Transaction_2[[#This Row],[discount_percentage]]/100)</f>
        <v>42.04</v>
      </c>
      <c r="N2383" s="12">
        <f>Transaction_2[[#This Row],[total_amount]]-(Transaction_2[[#This Row],[total_amount]]*Transaction_2[[#This Row],[discount_percentage]]/100)</f>
        <v>42.04</v>
      </c>
      <c r="O2383" s="4" t="s">
        <v>31</v>
      </c>
      <c r="P2383" s="4" t="s">
        <v>36</v>
      </c>
      <c r="Q2383" s="4">
        <v>2</v>
      </c>
      <c r="R2383" s="4" t="s">
        <v>6023</v>
      </c>
      <c r="S2383" s="4" t="b">
        <v>0</v>
      </c>
      <c r="T2383" s="4">
        <v>0</v>
      </c>
      <c r="U2383" s="4" t="s">
        <v>6006</v>
      </c>
      <c r="V2383" s="4">
        <v>16.399999999999999</v>
      </c>
      <c r="W2383" s="4">
        <v>26</v>
      </c>
      <c r="X2383" s="4" t="s">
        <v>6007</v>
      </c>
      <c r="Y2383" s="4" t="b">
        <v>1</v>
      </c>
      <c r="Z2383" s="4" t="b">
        <v>0</v>
      </c>
      <c r="AA2383" s="4" t="b">
        <v>0</v>
      </c>
      <c r="AB2383" s="4" t="b">
        <v>0</v>
      </c>
      <c r="AC2383" s="4" t="b">
        <v>1</v>
      </c>
    </row>
    <row r="2384" spans="1:29" x14ac:dyDescent="0.25">
      <c r="A2384" s="4" t="s">
        <v>4774</v>
      </c>
      <c r="B2384" s="4" t="s">
        <v>4775</v>
      </c>
      <c r="C2384" s="9">
        <v>45666</v>
      </c>
      <c r="D2384" s="9" t="str">
        <f>TEXT(Transaction_2[[#This Row],[transaction_date]],"yyyy")</f>
        <v>2025</v>
      </c>
      <c r="E2384" s="9" t="str">
        <f>TEXT(Transaction_2[[#This Row],[transaction_date]],"mmm")</f>
        <v>Jan</v>
      </c>
      <c r="F2384" s="4">
        <v>69</v>
      </c>
      <c r="G2384" s="4" t="s">
        <v>6008</v>
      </c>
      <c r="H2384" s="4" t="s">
        <v>80</v>
      </c>
      <c r="I2384" s="4" t="s">
        <v>6026</v>
      </c>
      <c r="J2384" s="4">
        <v>1</v>
      </c>
      <c r="K2384" s="4">
        <v>121.16</v>
      </c>
      <c r="L2384" s="4">
        <v>121.16</v>
      </c>
      <c r="M2384" s="12">
        <f>Transaction_2[[#This Row],[total_amount]]*(1-Transaction_2[[#This Row],[discount_percentage]]/100)</f>
        <v>121.16</v>
      </c>
      <c r="N2384" s="12">
        <f>Transaction_2[[#This Row],[total_amount]]-(Transaction_2[[#This Row],[total_amount]]*Transaction_2[[#This Row],[discount_percentage]]/100)</f>
        <v>121.16</v>
      </c>
      <c r="O2384" s="4" t="s">
        <v>54</v>
      </c>
      <c r="P2384" s="4" t="s">
        <v>32</v>
      </c>
      <c r="Q2384" s="4">
        <v>8</v>
      </c>
      <c r="R2384" s="4" t="s">
        <v>6005</v>
      </c>
      <c r="S2384" s="4" t="b">
        <v>0</v>
      </c>
      <c r="T2384" s="4">
        <v>0</v>
      </c>
      <c r="U2384" s="4" t="s">
        <v>6006</v>
      </c>
      <c r="V2384" s="4">
        <v>21.56</v>
      </c>
      <c r="W2384" s="4">
        <v>7</v>
      </c>
      <c r="X2384" s="4" t="s">
        <v>6018</v>
      </c>
      <c r="Y2384" s="4" t="b">
        <v>0</v>
      </c>
      <c r="Z2384" s="4" t="b">
        <v>0</v>
      </c>
      <c r="AA2384" s="4" t="b">
        <v>0</v>
      </c>
      <c r="AB2384" s="4" t="b">
        <v>1</v>
      </c>
      <c r="AC2384" s="4" t="b">
        <v>0</v>
      </c>
    </row>
    <row r="2385" spans="1:29" x14ac:dyDescent="0.25">
      <c r="A2385" s="4" t="s">
        <v>4776</v>
      </c>
      <c r="B2385" s="4" t="s">
        <v>4777</v>
      </c>
      <c r="C2385" s="9">
        <v>45555</v>
      </c>
      <c r="D2385" s="9" t="str">
        <f>TEXT(Transaction_2[[#This Row],[transaction_date]],"yyyy")</f>
        <v>2024</v>
      </c>
      <c r="E2385" s="9" t="str">
        <f>TEXT(Transaction_2[[#This Row],[transaction_date]],"mmm")</f>
        <v>Sep</v>
      </c>
      <c r="F2385" s="4">
        <v>56</v>
      </c>
      <c r="G2385" s="4" t="s">
        <v>6012</v>
      </c>
      <c r="H2385" s="4" t="s">
        <v>27</v>
      </c>
      <c r="I2385" s="4" t="s">
        <v>6009</v>
      </c>
      <c r="J2385" s="4">
        <v>2</v>
      </c>
      <c r="K2385" s="4">
        <v>99.56</v>
      </c>
      <c r="L2385" s="4">
        <v>199.12</v>
      </c>
      <c r="M2385" s="12">
        <f>Transaction_2[[#This Row],[total_amount]]*(1-Transaction_2[[#This Row],[discount_percentage]]/100)</f>
        <v>199.12</v>
      </c>
      <c r="N2385" s="12">
        <f>Transaction_2[[#This Row],[total_amount]]-(Transaction_2[[#This Row],[total_amount]]*Transaction_2[[#This Row],[discount_percentage]]/100)</f>
        <v>199.12</v>
      </c>
      <c r="O2385" s="4" t="s">
        <v>54</v>
      </c>
      <c r="P2385" s="4" t="s">
        <v>36</v>
      </c>
      <c r="Q2385" s="4">
        <v>49</v>
      </c>
      <c r="R2385" s="4" t="s">
        <v>6010</v>
      </c>
      <c r="S2385" s="4" t="b">
        <v>0</v>
      </c>
      <c r="T2385" s="4">
        <v>0</v>
      </c>
      <c r="U2385" s="4" t="s">
        <v>6006</v>
      </c>
      <c r="V2385" s="4">
        <v>10.5</v>
      </c>
      <c r="W2385" s="4">
        <v>21</v>
      </c>
      <c r="X2385" s="4" t="s">
        <v>6007</v>
      </c>
      <c r="Y2385" s="4" t="b">
        <v>0</v>
      </c>
      <c r="Z2385" s="4" t="b">
        <v>0</v>
      </c>
      <c r="AA2385" s="4" t="b">
        <v>0</v>
      </c>
      <c r="AB2385" s="4" t="b">
        <v>0</v>
      </c>
      <c r="AC2385" s="4" t="b">
        <v>0</v>
      </c>
    </row>
    <row r="2386" spans="1:29" x14ac:dyDescent="0.25">
      <c r="A2386" s="4" t="s">
        <v>4778</v>
      </c>
      <c r="B2386" s="4" t="s">
        <v>4779</v>
      </c>
      <c r="C2386" s="9">
        <v>45793</v>
      </c>
      <c r="D2386" s="9" t="str">
        <f>TEXT(Transaction_2[[#This Row],[transaction_date]],"yyyy")</f>
        <v>2025</v>
      </c>
      <c r="E2386" s="9" t="str">
        <f>TEXT(Transaction_2[[#This Row],[transaction_date]],"mmm")</f>
        <v>May</v>
      </c>
      <c r="F2386" s="4">
        <v>78</v>
      </c>
      <c r="G2386" s="4" t="s">
        <v>6011</v>
      </c>
      <c r="H2386" s="4" t="s">
        <v>39</v>
      </c>
      <c r="I2386" s="4" t="s">
        <v>6015</v>
      </c>
      <c r="J2386" s="4">
        <v>17</v>
      </c>
      <c r="K2386" s="4">
        <v>88.12</v>
      </c>
      <c r="L2386" s="4">
        <v>1498.1</v>
      </c>
      <c r="M2386" s="12">
        <f>Transaction_2[[#This Row],[total_amount]]*(1-Transaction_2[[#This Row],[discount_percentage]]/100)</f>
        <v>1498.1</v>
      </c>
      <c r="N2386" s="12">
        <f>Transaction_2[[#This Row],[total_amount]]-(Transaction_2[[#This Row],[total_amount]]*Transaction_2[[#This Row],[discount_percentage]]/100)</f>
        <v>1498.1</v>
      </c>
      <c r="O2386" s="4" t="s">
        <v>87</v>
      </c>
      <c r="P2386" s="4" t="s">
        <v>57</v>
      </c>
      <c r="Q2386" s="4">
        <v>3</v>
      </c>
      <c r="R2386" s="4" t="s">
        <v>6023</v>
      </c>
      <c r="S2386" s="4" t="b">
        <v>0</v>
      </c>
      <c r="T2386" s="4">
        <v>0</v>
      </c>
      <c r="U2386" s="4" t="s">
        <v>6006</v>
      </c>
      <c r="V2386" s="4">
        <v>10.63</v>
      </c>
      <c r="W2386" s="4">
        <v>12</v>
      </c>
      <c r="X2386" s="4" t="s">
        <v>6020</v>
      </c>
      <c r="Y2386" s="4" t="b">
        <v>1</v>
      </c>
      <c r="Z2386" s="4" t="b">
        <v>0</v>
      </c>
      <c r="AA2386" s="4" t="b">
        <v>1</v>
      </c>
      <c r="AB2386" s="4" t="b">
        <v>0</v>
      </c>
      <c r="AC2386" s="4" t="b">
        <v>1</v>
      </c>
    </row>
    <row r="2387" spans="1:29" x14ac:dyDescent="0.25">
      <c r="A2387" s="4" t="s">
        <v>4780</v>
      </c>
      <c r="B2387" s="4" t="s">
        <v>4781</v>
      </c>
      <c r="C2387" s="9">
        <v>45826</v>
      </c>
      <c r="D2387" s="9" t="str">
        <f>TEXT(Transaction_2[[#This Row],[transaction_date]],"yyyy")</f>
        <v>2025</v>
      </c>
      <c r="E2387" s="9" t="str">
        <f>TEXT(Transaction_2[[#This Row],[transaction_date]],"mmm")</f>
        <v>Jun</v>
      </c>
      <c r="F2387" s="4">
        <v>43</v>
      </c>
      <c r="G2387" s="4" t="s">
        <v>6021</v>
      </c>
      <c r="H2387" s="4" t="s">
        <v>27</v>
      </c>
      <c r="I2387" s="4" t="s">
        <v>6009</v>
      </c>
      <c r="J2387" s="4">
        <v>4</v>
      </c>
      <c r="K2387" s="4">
        <v>56.97</v>
      </c>
      <c r="L2387" s="4">
        <v>227.88</v>
      </c>
      <c r="M2387" s="12">
        <f>Transaction_2[[#This Row],[total_amount]]*(1-Transaction_2[[#This Row],[discount_percentage]]/100)</f>
        <v>206.45928000000001</v>
      </c>
      <c r="N2387" s="12">
        <f>Transaction_2[[#This Row],[total_amount]]-(Transaction_2[[#This Row],[total_amount]]*Transaction_2[[#This Row],[discount_percentage]]/100)</f>
        <v>206.45927999999998</v>
      </c>
      <c r="O2387" s="4" t="s">
        <v>31</v>
      </c>
      <c r="P2387" s="4" t="s">
        <v>57</v>
      </c>
      <c r="Q2387" s="4">
        <v>4</v>
      </c>
      <c r="R2387" s="4" t="s">
        <v>6023</v>
      </c>
      <c r="S2387" s="4" t="b">
        <v>1</v>
      </c>
      <c r="T2387" s="4">
        <v>9.4</v>
      </c>
      <c r="U2387" s="4" t="s">
        <v>6031</v>
      </c>
      <c r="V2387" s="4">
        <v>18.37</v>
      </c>
      <c r="W2387" s="4">
        <v>15</v>
      </c>
      <c r="X2387" s="4" t="s">
        <v>6007</v>
      </c>
      <c r="Y2387" s="4" t="b">
        <v>0</v>
      </c>
      <c r="Z2387" s="4" t="b">
        <v>0</v>
      </c>
      <c r="AA2387" s="4" t="b">
        <v>0</v>
      </c>
      <c r="AB2387" s="4" t="b">
        <v>0</v>
      </c>
      <c r="AC2387" s="4" t="b">
        <v>1</v>
      </c>
    </row>
    <row r="2388" spans="1:29" x14ac:dyDescent="0.25">
      <c r="A2388" s="4" t="s">
        <v>4782</v>
      </c>
      <c r="B2388" s="4" t="s">
        <v>4783</v>
      </c>
      <c r="C2388" s="9">
        <v>45776</v>
      </c>
      <c r="D2388" s="9" t="str">
        <f>TEXT(Transaction_2[[#This Row],[transaction_date]],"yyyy")</f>
        <v>2025</v>
      </c>
      <c r="E2388" s="9" t="str">
        <f>TEXT(Transaction_2[[#This Row],[transaction_date]],"mmm")</f>
        <v>Apr</v>
      </c>
      <c r="F2388" s="4">
        <v>31</v>
      </c>
      <c r="G2388" s="4" t="s">
        <v>6017</v>
      </c>
      <c r="H2388" s="4" t="s">
        <v>80</v>
      </c>
      <c r="I2388" s="4" t="s">
        <v>6026</v>
      </c>
      <c r="J2388" s="4">
        <v>3</v>
      </c>
      <c r="K2388" s="4">
        <v>245.11</v>
      </c>
      <c r="L2388" s="4">
        <v>735.33</v>
      </c>
      <c r="M2388" s="12">
        <f>Transaction_2[[#This Row],[total_amount]]*(1-Transaction_2[[#This Row],[discount_percentage]]/100)</f>
        <v>735.33</v>
      </c>
      <c r="N2388" s="12">
        <f>Transaction_2[[#This Row],[total_amount]]-(Transaction_2[[#This Row],[total_amount]]*Transaction_2[[#This Row],[discount_percentage]]/100)</f>
        <v>735.33</v>
      </c>
      <c r="O2388" s="4" t="s">
        <v>28</v>
      </c>
      <c r="P2388" s="4" t="s">
        <v>24</v>
      </c>
      <c r="Q2388" s="4">
        <v>30</v>
      </c>
      <c r="R2388" s="4" t="s">
        <v>6010</v>
      </c>
      <c r="S2388" s="4" t="b">
        <v>0</v>
      </c>
      <c r="T2388" s="4">
        <v>0</v>
      </c>
      <c r="U2388" s="4" t="s">
        <v>6006</v>
      </c>
      <c r="V2388" s="4">
        <v>21.53</v>
      </c>
      <c r="W2388" s="4">
        <v>27</v>
      </c>
      <c r="X2388" s="4" t="s">
        <v>6007</v>
      </c>
      <c r="Y2388" s="4" t="b">
        <v>0</v>
      </c>
      <c r="Z2388" s="4" t="b">
        <v>0</v>
      </c>
      <c r="AA2388" s="4" t="b">
        <v>1</v>
      </c>
      <c r="AB2388" s="4" t="b">
        <v>0</v>
      </c>
      <c r="AC2388" s="4" t="b">
        <v>0</v>
      </c>
    </row>
    <row r="2389" spans="1:29" x14ac:dyDescent="0.25">
      <c r="A2389" s="4" t="s">
        <v>4784</v>
      </c>
      <c r="B2389" s="4" t="s">
        <v>4785</v>
      </c>
      <c r="C2389" s="9">
        <v>45488</v>
      </c>
      <c r="D2389" s="9" t="str">
        <f>TEXT(Transaction_2[[#This Row],[transaction_date]],"yyyy")</f>
        <v>2024</v>
      </c>
      <c r="E2389" s="9" t="str">
        <f>TEXT(Transaction_2[[#This Row],[transaction_date]],"mmm")</f>
        <v>Jul</v>
      </c>
      <c r="F2389" s="4">
        <v>69</v>
      </c>
      <c r="G2389" s="4" t="s">
        <v>6008</v>
      </c>
      <c r="H2389" s="4" t="s">
        <v>80</v>
      </c>
      <c r="I2389" s="4" t="s">
        <v>6026</v>
      </c>
      <c r="J2389" s="4">
        <v>2</v>
      </c>
      <c r="K2389" s="4">
        <v>192.96</v>
      </c>
      <c r="L2389" s="4">
        <v>385.91</v>
      </c>
      <c r="M2389" s="12">
        <f>Transaction_2[[#This Row],[total_amount]]*(1-Transaction_2[[#This Row],[discount_percentage]]/100)</f>
        <v>358.12448000000001</v>
      </c>
      <c r="N2389" s="12">
        <f>Transaction_2[[#This Row],[total_amount]]-(Transaction_2[[#This Row],[total_amount]]*Transaction_2[[#This Row],[discount_percentage]]/100)</f>
        <v>358.12448000000001</v>
      </c>
      <c r="O2389" s="4" t="s">
        <v>31</v>
      </c>
      <c r="P2389" s="4" t="s">
        <v>36</v>
      </c>
      <c r="Q2389" s="4">
        <v>23</v>
      </c>
      <c r="R2389" s="4" t="s">
        <v>6005</v>
      </c>
      <c r="S2389" s="4" t="b">
        <v>1</v>
      </c>
      <c r="T2389" s="4">
        <v>7.2</v>
      </c>
      <c r="U2389" s="4" t="s">
        <v>6031</v>
      </c>
      <c r="V2389" s="4">
        <v>22.73</v>
      </c>
      <c r="W2389" s="4">
        <v>27</v>
      </c>
      <c r="X2389" s="4" t="s">
        <v>6007</v>
      </c>
      <c r="Y2389" s="4" t="b">
        <v>0</v>
      </c>
      <c r="Z2389" s="4" t="b">
        <v>0</v>
      </c>
      <c r="AA2389" s="4" t="b">
        <v>0</v>
      </c>
      <c r="AB2389" s="4" t="b">
        <v>0</v>
      </c>
      <c r="AC2389" s="4" t="b">
        <v>0</v>
      </c>
    </row>
    <row r="2390" spans="1:29" x14ac:dyDescent="0.25">
      <c r="A2390" s="4" t="s">
        <v>4786</v>
      </c>
      <c r="B2390" s="4" t="s">
        <v>4787</v>
      </c>
      <c r="C2390" s="9">
        <v>45722</v>
      </c>
      <c r="D2390" s="9" t="str">
        <f>TEXT(Transaction_2[[#This Row],[transaction_date]],"yyyy")</f>
        <v>2025</v>
      </c>
      <c r="E2390" s="9" t="str">
        <f>TEXT(Transaction_2[[#This Row],[transaction_date]],"mmm")</f>
        <v>Mar</v>
      </c>
      <c r="F2390" s="4">
        <v>58</v>
      </c>
      <c r="G2390" s="4" t="s">
        <v>6012</v>
      </c>
      <c r="H2390" s="4" t="s">
        <v>22</v>
      </c>
      <c r="I2390" s="4" t="s">
        <v>6004</v>
      </c>
      <c r="J2390" s="4">
        <v>1</v>
      </c>
      <c r="K2390" s="4">
        <v>266.91000000000003</v>
      </c>
      <c r="L2390" s="4">
        <v>266.91000000000003</v>
      </c>
      <c r="M2390" s="12">
        <f>Transaction_2[[#This Row],[total_amount]]*(1-Transaction_2[[#This Row],[discount_percentage]]/100)</f>
        <v>266.91000000000003</v>
      </c>
      <c r="N2390" s="12">
        <f>Transaction_2[[#This Row],[total_amount]]-(Transaction_2[[#This Row],[total_amount]]*Transaction_2[[#This Row],[discount_percentage]]/100)</f>
        <v>266.91000000000003</v>
      </c>
      <c r="O2390" s="4" t="s">
        <v>28</v>
      </c>
      <c r="P2390" s="4" t="s">
        <v>32</v>
      </c>
      <c r="Q2390" s="4">
        <v>15</v>
      </c>
      <c r="R2390" s="4" t="s">
        <v>6005</v>
      </c>
      <c r="S2390" s="4" t="b">
        <v>0</v>
      </c>
      <c r="T2390" s="4">
        <v>0</v>
      </c>
      <c r="U2390" s="4" t="s">
        <v>6006</v>
      </c>
      <c r="V2390" s="4">
        <v>6.71</v>
      </c>
      <c r="W2390" s="4">
        <v>2</v>
      </c>
      <c r="X2390" s="4" t="s">
        <v>6016</v>
      </c>
      <c r="Y2390" s="4" t="b">
        <v>0</v>
      </c>
      <c r="Z2390" s="4" t="b">
        <v>0</v>
      </c>
      <c r="AA2390" s="4" t="b">
        <v>1</v>
      </c>
      <c r="AB2390" s="4" t="b">
        <v>0</v>
      </c>
      <c r="AC2390" s="4" t="b">
        <v>0</v>
      </c>
    </row>
    <row r="2391" spans="1:29" x14ac:dyDescent="0.25">
      <c r="A2391" s="4" t="s">
        <v>4788</v>
      </c>
      <c r="B2391" s="4" t="s">
        <v>4789</v>
      </c>
      <c r="C2391" s="9">
        <v>45717</v>
      </c>
      <c r="D2391" s="9" t="str">
        <f>TEXT(Transaction_2[[#This Row],[transaction_date]],"yyyy")</f>
        <v>2025</v>
      </c>
      <c r="E2391" s="9" t="str">
        <f>TEXT(Transaction_2[[#This Row],[transaction_date]],"mmm")</f>
        <v>Mar</v>
      </c>
      <c r="F2391" s="4">
        <v>36</v>
      </c>
      <c r="G2391" s="4" t="s">
        <v>6017</v>
      </c>
      <c r="H2391" s="4" t="s">
        <v>53</v>
      </c>
      <c r="I2391" s="4" t="s">
        <v>6022</v>
      </c>
      <c r="J2391" s="4">
        <v>1</v>
      </c>
      <c r="K2391" s="4">
        <v>285.83999999999997</v>
      </c>
      <c r="L2391" s="4">
        <v>285.83999999999997</v>
      </c>
      <c r="M2391" s="12">
        <f>Transaction_2[[#This Row],[total_amount]]*(1-Transaction_2[[#This Row],[discount_percentage]]/100)</f>
        <v>164.64384000000001</v>
      </c>
      <c r="N2391" s="12">
        <f>Transaction_2[[#This Row],[total_amount]]-(Transaction_2[[#This Row],[total_amount]]*Transaction_2[[#This Row],[discount_percentage]]/100)</f>
        <v>164.64384000000001</v>
      </c>
      <c r="O2391" s="4" t="s">
        <v>54</v>
      </c>
      <c r="P2391" s="4" t="s">
        <v>24</v>
      </c>
      <c r="Q2391" s="4">
        <v>41</v>
      </c>
      <c r="R2391" s="4" t="s">
        <v>6010</v>
      </c>
      <c r="S2391" s="4" t="b">
        <v>1</v>
      </c>
      <c r="T2391" s="4">
        <v>42.4</v>
      </c>
      <c r="U2391" s="4" t="s">
        <v>6014</v>
      </c>
      <c r="V2391" s="4">
        <v>9.02</v>
      </c>
      <c r="W2391" s="4">
        <v>9</v>
      </c>
      <c r="X2391" s="4" t="s">
        <v>6020</v>
      </c>
      <c r="Y2391" s="4" t="b">
        <v>0</v>
      </c>
      <c r="Z2391" s="4" t="b">
        <v>0</v>
      </c>
      <c r="AA2391" s="4" t="b">
        <v>0</v>
      </c>
      <c r="AB2391" s="4" t="b">
        <v>1</v>
      </c>
      <c r="AC2391" s="4" t="b">
        <v>0</v>
      </c>
    </row>
    <row r="2392" spans="1:29" x14ac:dyDescent="0.25">
      <c r="A2392" s="4" t="s">
        <v>4790</v>
      </c>
      <c r="B2392" s="4" t="s">
        <v>4791</v>
      </c>
      <c r="C2392" s="9">
        <v>45599</v>
      </c>
      <c r="D2392" s="9" t="str">
        <f>TEXT(Transaction_2[[#This Row],[transaction_date]],"yyyy")</f>
        <v>2024</v>
      </c>
      <c r="E2392" s="9" t="str">
        <f>TEXT(Transaction_2[[#This Row],[transaction_date]],"mmm")</f>
        <v>Nov</v>
      </c>
      <c r="F2392" s="4">
        <v>54</v>
      </c>
      <c r="G2392" s="4" t="s">
        <v>6012</v>
      </c>
      <c r="H2392" s="4" t="s">
        <v>27</v>
      </c>
      <c r="I2392" s="4" t="s">
        <v>6009</v>
      </c>
      <c r="J2392" s="4">
        <v>4</v>
      </c>
      <c r="K2392" s="4">
        <v>73.45</v>
      </c>
      <c r="L2392" s="4">
        <v>293.79000000000002</v>
      </c>
      <c r="M2392" s="12">
        <f>Transaction_2[[#This Row],[total_amount]]*(1-Transaction_2[[#This Row],[discount_percentage]]/100)</f>
        <v>293.79000000000002</v>
      </c>
      <c r="N2392" s="12">
        <f>Transaction_2[[#This Row],[total_amount]]-(Transaction_2[[#This Row],[total_amount]]*Transaction_2[[#This Row],[discount_percentage]]/100)</f>
        <v>293.79000000000002</v>
      </c>
      <c r="O2392" s="4" t="s">
        <v>31</v>
      </c>
      <c r="P2392" s="4" t="s">
        <v>24</v>
      </c>
      <c r="Q2392" s="4">
        <v>17</v>
      </c>
      <c r="R2392" s="4" t="s">
        <v>6005</v>
      </c>
      <c r="S2392" s="4" t="b">
        <v>0</v>
      </c>
      <c r="T2392" s="4">
        <v>0</v>
      </c>
      <c r="U2392" s="4" t="s">
        <v>6006</v>
      </c>
      <c r="V2392" s="4">
        <v>7.96</v>
      </c>
      <c r="W2392" s="4">
        <v>17</v>
      </c>
      <c r="X2392" s="4" t="s">
        <v>6007</v>
      </c>
      <c r="Y2392" s="4" t="b">
        <v>0</v>
      </c>
      <c r="Z2392" s="4" t="b">
        <v>0</v>
      </c>
      <c r="AA2392" s="4" t="b">
        <v>0</v>
      </c>
      <c r="AB2392" s="4" t="b">
        <v>0</v>
      </c>
      <c r="AC2392" s="4" t="b">
        <v>0</v>
      </c>
    </row>
    <row r="2393" spans="1:29" x14ac:dyDescent="0.25">
      <c r="A2393" s="4" t="s">
        <v>4792</v>
      </c>
      <c r="B2393" s="4" t="s">
        <v>4793</v>
      </c>
      <c r="C2393" s="9">
        <v>45686</v>
      </c>
      <c r="D2393" s="9" t="str">
        <f>TEXT(Transaction_2[[#This Row],[transaction_date]],"yyyy")</f>
        <v>2025</v>
      </c>
      <c r="E2393" s="9" t="str">
        <f>TEXT(Transaction_2[[#This Row],[transaction_date]],"mmm")</f>
        <v>Jan</v>
      </c>
      <c r="F2393" s="4">
        <v>31</v>
      </c>
      <c r="G2393" s="4" t="s">
        <v>6017</v>
      </c>
      <c r="H2393" s="4" t="s">
        <v>44</v>
      </c>
      <c r="I2393" s="4" t="s">
        <v>6019</v>
      </c>
      <c r="J2393" s="4">
        <v>3</v>
      </c>
      <c r="K2393" s="4">
        <v>42.98</v>
      </c>
      <c r="L2393" s="4">
        <v>128.94999999999999</v>
      </c>
      <c r="M2393" s="12">
        <f>Transaction_2[[#This Row],[total_amount]]*(1-Transaction_2[[#This Row],[discount_percentage]]/100)</f>
        <v>128.94999999999999</v>
      </c>
      <c r="N2393" s="12">
        <f>Transaction_2[[#This Row],[total_amount]]-(Transaction_2[[#This Row],[total_amount]]*Transaction_2[[#This Row],[discount_percentage]]/100)</f>
        <v>128.94999999999999</v>
      </c>
      <c r="O2393" s="4" t="s">
        <v>28</v>
      </c>
      <c r="P2393" s="4" t="s">
        <v>36</v>
      </c>
      <c r="Q2393" s="4">
        <v>13</v>
      </c>
      <c r="R2393" s="4" t="s">
        <v>6005</v>
      </c>
      <c r="S2393" s="4" t="b">
        <v>0</v>
      </c>
      <c r="T2393" s="4">
        <v>0</v>
      </c>
      <c r="U2393" s="4" t="s">
        <v>6006</v>
      </c>
      <c r="V2393" s="4">
        <v>7.03</v>
      </c>
      <c r="W2393" s="4">
        <v>24</v>
      </c>
      <c r="X2393" s="4" t="s">
        <v>6007</v>
      </c>
      <c r="Y2393" s="4" t="b">
        <v>0</v>
      </c>
      <c r="Z2393" s="4" t="b">
        <v>0</v>
      </c>
      <c r="AA2393" s="4" t="b">
        <v>0</v>
      </c>
      <c r="AB2393" s="4" t="b">
        <v>0</v>
      </c>
      <c r="AC2393" s="4" t="b">
        <v>0</v>
      </c>
    </row>
    <row r="2394" spans="1:29" x14ac:dyDescent="0.25">
      <c r="A2394" s="4" t="s">
        <v>4794</v>
      </c>
      <c r="B2394" s="4" t="s">
        <v>4795</v>
      </c>
      <c r="C2394" s="9">
        <v>45508</v>
      </c>
      <c r="D2394" s="9" t="str">
        <f>TEXT(Transaction_2[[#This Row],[transaction_date]],"yyyy")</f>
        <v>2024</v>
      </c>
      <c r="E2394" s="9" t="str">
        <f>TEXT(Transaction_2[[#This Row],[transaction_date]],"mmm")</f>
        <v>Aug</v>
      </c>
      <c r="F2394" s="4">
        <v>73</v>
      </c>
      <c r="G2394" s="4" t="s">
        <v>6011</v>
      </c>
      <c r="H2394" s="4" t="s">
        <v>44</v>
      </c>
      <c r="I2394" s="4" t="s">
        <v>6019</v>
      </c>
      <c r="J2394" s="4">
        <v>4</v>
      </c>
      <c r="K2394" s="4">
        <v>70.959999999999994</v>
      </c>
      <c r="L2394" s="4">
        <v>283.83</v>
      </c>
      <c r="M2394" s="12">
        <f>Transaction_2[[#This Row],[total_amount]]*(1-Transaction_2[[#This Row],[discount_percentage]]/100)</f>
        <v>283.83</v>
      </c>
      <c r="N2394" s="12">
        <f>Transaction_2[[#This Row],[total_amount]]-(Transaction_2[[#This Row],[total_amount]]*Transaction_2[[#This Row],[discount_percentage]]/100)</f>
        <v>283.83</v>
      </c>
      <c r="O2394" s="4" t="s">
        <v>23</v>
      </c>
      <c r="P2394" s="4" t="s">
        <v>24</v>
      </c>
      <c r="Q2394" s="4">
        <v>16</v>
      </c>
      <c r="R2394" s="4" t="s">
        <v>6005</v>
      </c>
      <c r="S2394" s="4" t="b">
        <v>0</v>
      </c>
      <c r="T2394" s="4">
        <v>0</v>
      </c>
      <c r="U2394" s="4" t="s">
        <v>6006</v>
      </c>
      <c r="V2394" s="4">
        <v>22.88</v>
      </c>
      <c r="W2394" s="4">
        <v>7</v>
      </c>
      <c r="X2394" s="4" t="s">
        <v>6018</v>
      </c>
      <c r="Y2394" s="4" t="b">
        <v>0</v>
      </c>
      <c r="Z2394" s="4" t="b">
        <v>0</v>
      </c>
      <c r="AA2394" s="4" t="b">
        <v>0</v>
      </c>
      <c r="AB2394" s="4" t="b">
        <v>1</v>
      </c>
      <c r="AC2394" s="4" t="b">
        <v>0</v>
      </c>
    </row>
    <row r="2395" spans="1:29" x14ac:dyDescent="0.25">
      <c r="A2395" s="4" t="s">
        <v>4796</v>
      </c>
      <c r="B2395" s="4" t="s">
        <v>4797</v>
      </c>
      <c r="C2395" s="9">
        <v>45718</v>
      </c>
      <c r="D2395" s="9" t="str">
        <f>TEXT(Transaction_2[[#This Row],[transaction_date]],"yyyy")</f>
        <v>2025</v>
      </c>
      <c r="E2395" s="9" t="str">
        <f>TEXT(Transaction_2[[#This Row],[transaction_date]],"mmm")</f>
        <v>Mar</v>
      </c>
      <c r="F2395" s="4">
        <v>66</v>
      </c>
      <c r="G2395" s="4" t="s">
        <v>6008</v>
      </c>
      <c r="H2395" s="4" t="s">
        <v>35</v>
      </c>
      <c r="I2395" s="4" t="s">
        <v>6013</v>
      </c>
      <c r="J2395" s="4">
        <v>2</v>
      </c>
      <c r="K2395" s="4">
        <v>262.57</v>
      </c>
      <c r="L2395" s="4">
        <v>525.14</v>
      </c>
      <c r="M2395" s="12">
        <f>Transaction_2[[#This Row],[total_amount]]*(1-Transaction_2[[#This Row],[discount_percentage]]/100)</f>
        <v>408.03377999999998</v>
      </c>
      <c r="N2395" s="12">
        <f>Transaction_2[[#This Row],[total_amount]]-(Transaction_2[[#This Row],[total_amount]]*Transaction_2[[#This Row],[discount_percentage]]/100)</f>
        <v>408.03377999999998</v>
      </c>
      <c r="O2395" s="4" t="s">
        <v>28</v>
      </c>
      <c r="P2395" s="4" t="s">
        <v>24</v>
      </c>
      <c r="Q2395" s="4">
        <v>42</v>
      </c>
      <c r="R2395" s="4" t="s">
        <v>6010</v>
      </c>
      <c r="S2395" s="4" t="b">
        <v>1</v>
      </c>
      <c r="T2395" s="4">
        <v>22.3</v>
      </c>
      <c r="U2395" s="4" t="s">
        <v>6028</v>
      </c>
      <c r="V2395" s="4">
        <v>12.82</v>
      </c>
      <c r="W2395" s="4">
        <v>9</v>
      </c>
      <c r="X2395" s="4" t="s">
        <v>6020</v>
      </c>
      <c r="Y2395" s="4" t="b">
        <v>1</v>
      </c>
      <c r="Z2395" s="4" t="b">
        <v>0</v>
      </c>
      <c r="AA2395" s="4" t="b">
        <v>0</v>
      </c>
      <c r="AB2395" s="4" t="b">
        <v>0</v>
      </c>
      <c r="AC2395" s="4" t="b">
        <v>0</v>
      </c>
    </row>
    <row r="2396" spans="1:29" x14ac:dyDescent="0.25">
      <c r="A2396" s="4" t="s">
        <v>4798</v>
      </c>
      <c r="B2396" s="4" t="s">
        <v>4799</v>
      </c>
      <c r="C2396" s="9">
        <v>45521</v>
      </c>
      <c r="D2396" s="9" t="str">
        <f>TEXT(Transaction_2[[#This Row],[transaction_date]],"yyyy")</f>
        <v>2024</v>
      </c>
      <c r="E2396" s="9" t="str">
        <f>TEXT(Transaction_2[[#This Row],[transaction_date]],"mmm")</f>
        <v>Aug</v>
      </c>
      <c r="F2396" s="4">
        <v>72</v>
      </c>
      <c r="G2396" s="4" t="s">
        <v>6011</v>
      </c>
      <c r="H2396" s="4" t="s">
        <v>62</v>
      </c>
      <c r="I2396" s="4" t="s">
        <v>6024</v>
      </c>
      <c r="J2396" s="4">
        <v>14</v>
      </c>
      <c r="K2396" s="4">
        <v>18.989999999999998</v>
      </c>
      <c r="L2396" s="4">
        <v>265.88</v>
      </c>
      <c r="M2396" s="12">
        <f>Transaction_2[[#This Row],[total_amount]]*(1-Transaction_2[[#This Row],[discount_percentage]]/100)</f>
        <v>265.88</v>
      </c>
      <c r="N2396" s="12">
        <f>Transaction_2[[#This Row],[total_amount]]-(Transaction_2[[#This Row],[total_amount]]*Transaction_2[[#This Row],[discount_percentage]]/100)</f>
        <v>265.88</v>
      </c>
      <c r="O2396" s="4" t="s">
        <v>31</v>
      </c>
      <c r="P2396" s="4" t="s">
        <v>57</v>
      </c>
      <c r="Q2396" s="4">
        <v>0</v>
      </c>
      <c r="R2396" s="4" t="s">
        <v>6027</v>
      </c>
      <c r="S2396" s="4" t="b">
        <v>0</v>
      </c>
      <c r="T2396" s="4">
        <v>0</v>
      </c>
      <c r="U2396" s="4" t="s">
        <v>6006</v>
      </c>
      <c r="V2396" s="4">
        <v>8.01</v>
      </c>
      <c r="W2396" s="4">
        <v>18</v>
      </c>
      <c r="X2396" s="4" t="s">
        <v>6007</v>
      </c>
      <c r="Y2396" s="4" t="b">
        <v>0</v>
      </c>
      <c r="Z2396" s="4" t="b">
        <v>0</v>
      </c>
      <c r="AA2396" s="4" t="b">
        <v>0</v>
      </c>
      <c r="AB2396" s="4" t="b">
        <v>0</v>
      </c>
      <c r="AC2396" s="4" t="b">
        <v>1</v>
      </c>
    </row>
    <row r="2397" spans="1:29" x14ac:dyDescent="0.25">
      <c r="A2397" s="4" t="s">
        <v>4800</v>
      </c>
      <c r="B2397" s="4" t="s">
        <v>4801</v>
      </c>
      <c r="C2397" s="9">
        <v>45492</v>
      </c>
      <c r="D2397" s="9" t="str">
        <f>TEXT(Transaction_2[[#This Row],[transaction_date]],"yyyy")</f>
        <v>2024</v>
      </c>
      <c r="E2397" s="9" t="str">
        <f>TEXT(Transaction_2[[#This Row],[transaction_date]],"mmm")</f>
        <v>Jul</v>
      </c>
      <c r="F2397" s="4">
        <v>70</v>
      </c>
      <c r="G2397" s="4" t="s">
        <v>6011</v>
      </c>
      <c r="H2397" s="4" t="s">
        <v>53</v>
      </c>
      <c r="I2397" s="4" t="s">
        <v>6022</v>
      </c>
      <c r="J2397" s="4">
        <v>2</v>
      </c>
      <c r="K2397" s="4">
        <v>241.91</v>
      </c>
      <c r="L2397" s="4">
        <v>483.81</v>
      </c>
      <c r="M2397" s="12">
        <f>Transaction_2[[#This Row],[total_amount]]*(1-Transaction_2[[#This Row],[discount_percentage]]/100)</f>
        <v>483.81</v>
      </c>
      <c r="N2397" s="12">
        <f>Transaction_2[[#This Row],[total_amount]]-(Transaction_2[[#This Row],[total_amount]]*Transaction_2[[#This Row],[discount_percentage]]/100)</f>
        <v>483.81</v>
      </c>
      <c r="O2397" s="4" t="s">
        <v>23</v>
      </c>
      <c r="P2397" s="4" t="s">
        <v>36</v>
      </c>
      <c r="Q2397" s="4">
        <v>21</v>
      </c>
      <c r="R2397" s="4" t="s">
        <v>6005</v>
      </c>
      <c r="S2397" s="4" t="b">
        <v>0</v>
      </c>
      <c r="T2397" s="4">
        <v>0</v>
      </c>
      <c r="U2397" s="4" t="s">
        <v>6006</v>
      </c>
      <c r="V2397" s="4">
        <v>10.050000000000001</v>
      </c>
      <c r="W2397" s="4">
        <v>21</v>
      </c>
      <c r="X2397" s="4" t="s">
        <v>6007</v>
      </c>
      <c r="Y2397" s="4" t="b">
        <v>0</v>
      </c>
      <c r="Z2397" s="4" t="b">
        <v>0</v>
      </c>
      <c r="AA2397" s="4" t="b">
        <v>0</v>
      </c>
      <c r="AB2397" s="4" t="b">
        <v>0</v>
      </c>
      <c r="AC2397" s="4" t="b">
        <v>0</v>
      </c>
    </row>
    <row r="2398" spans="1:29" x14ac:dyDescent="0.25">
      <c r="A2398" s="4" t="s">
        <v>4802</v>
      </c>
      <c r="B2398" s="4" t="s">
        <v>3400</v>
      </c>
      <c r="C2398" s="9">
        <v>45655</v>
      </c>
      <c r="D2398" s="9" t="str">
        <f>TEXT(Transaction_2[[#This Row],[transaction_date]],"yyyy")</f>
        <v>2024</v>
      </c>
      <c r="E2398" s="9" t="str">
        <f>TEXT(Transaction_2[[#This Row],[transaction_date]],"mmm")</f>
        <v>Dec</v>
      </c>
      <c r="F2398" s="4">
        <v>48</v>
      </c>
      <c r="G2398" s="4" t="s">
        <v>6021</v>
      </c>
      <c r="H2398" s="4" t="s">
        <v>27</v>
      </c>
      <c r="I2398" s="4" t="s">
        <v>6009</v>
      </c>
      <c r="J2398" s="4">
        <v>4</v>
      </c>
      <c r="K2398" s="4">
        <v>241.37</v>
      </c>
      <c r="L2398" s="4">
        <v>965.47</v>
      </c>
      <c r="M2398" s="12">
        <f>Transaction_2[[#This Row],[total_amount]]*(1-Transaction_2[[#This Row],[discount_percentage]]/100)</f>
        <v>965.47</v>
      </c>
      <c r="N2398" s="12">
        <f>Transaction_2[[#This Row],[total_amount]]-(Transaction_2[[#This Row],[total_amount]]*Transaction_2[[#This Row],[discount_percentage]]/100)</f>
        <v>965.47</v>
      </c>
      <c r="O2398" s="4" t="s">
        <v>28</v>
      </c>
      <c r="P2398" s="4" t="s">
        <v>24</v>
      </c>
      <c r="Q2398" s="4">
        <v>22</v>
      </c>
      <c r="R2398" s="4" t="s">
        <v>6005</v>
      </c>
      <c r="S2398" s="4" t="b">
        <v>0</v>
      </c>
      <c r="T2398" s="4">
        <v>0</v>
      </c>
      <c r="U2398" s="4" t="s">
        <v>6006</v>
      </c>
      <c r="V2398" s="4">
        <v>15.76</v>
      </c>
      <c r="W2398" s="4">
        <v>19</v>
      </c>
      <c r="X2398" s="4" t="s">
        <v>6007</v>
      </c>
      <c r="Y2398" s="4" t="b">
        <v>0</v>
      </c>
      <c r="Z2398" s="4" t="b">
        <v>0</v>
      </c>
      <c r="AA2398" s="4" t="b">
        <v>0</v>
      </c>
      <c r="AB2398" s="4" t="b">
        <v>1</v>
      </c>
      <c r="AC2398" s="4" t="b">
        <v>0</v>
      </c>
    </row>
    <row r="2399" spans="1:29" x14ac:dyDescent="0.25">
      <c r="A2399" s="4" t="s">
        <v>4803</v>
      </c>
      <c r="B2399" s="4" t="s">
        <v>4804</v>
      </c>
      <c r="C2399" s="9">
        <v>45789</v>
      </c>
      <c r="D2399" s="9" t="str">
        <f>TEXT(Transaction_2[[#This Row],[transaction_date]],"yyyy")</f>
        <v>2025</v>
      </c>
      <c r="E2399" s="9" t="str">
        <f>TEXT(Transaction_2[[#This Row],[transaction_date]],"mmm")</f>
        <v>May</v>
      </c>
      <c r="F2399" s="4">
        <v>34</v>
      </c>
      <c r="G2399" s="4" t="s">
        <v>6017</v>
      </c>
      <c r="H2399" s="4" t="s">
        <v>80</v>
      </c>
      <c r="I2399" s="4" t="s">
        <v>6026</v>
      </c>
      <c r="J2399" s="4">
        <v>1</v>
      </c>
      <c r="K2399" s="4">
        <v>59.7</v>
      </c>
      <c r="L2399" s="4">
        <v>59.7</v>
      </c>
      <c r="M2399" s="12">
        <f>Transaction_2[[#This Row],[total_amount]]*(1-Transaction_2[[#This Row],[discount_percentage]]/100)</f>
        <v>43.461600000000004</v>
      </c>
      <c r="N2399" s="12">
        <f>Transaction_2[[#This Row],[total_amount]]-(Transaction_2[[#This Row],[total_amount]]*Transaction_2[[#This Row],[discount_percentage]]/100)</f>
        <v>43.461600000000004</v>
      </c>
      <c r="O2399" s="4" t="s">
        <v>31</v>
      </c>
      <c r="P2399" s="4" t="s">
        <v>36</v>
      </c>
      <c r="Q2399" s="4">
        <v>35</v>
      </c>
      <c r="R2399" s="4" t="s">
        <v>6010</v>
      </c>
      <c r="S2399" s="4" t="b">
        <v>1</v>
      </c>
      <c r="T2399" s="4">
        <v>27.2</v>
      </c>
      <c r="U2399" s="4" t="s">
        <v>6014</v>
      </c>
      <c r="V2399" s="4">
        <v>7.97</v>
      </c>
      <c r="W2399" s="4">
        <v>1</v>
      </c>
      <c r="X2399" s="4" t="s">
        <v>6016</v>
      </c>
      <c r="Y2399" s="4" t="b">
        <v>0</v>
      </c>
      <c r="Z2399" s="4" t="b">
        <v>0</v>
      </c>
      <c r="AA2399" s="4" t="b">
        <v>0</v>
      </c>
      <c r="AB2399" s="4" t="b">
        <v>0</v>
      </c>
      <c r="AC2399" s="4" t="b">
        <v>0</v>
      </c>
    </row>
    <row r="2400" spans="1:29" x14ac:dyDescent="0.25">
      <c r="A2400" s="4" t="s">
        <v>4805</v>
      </c>
      <c r="B2400" s="4" t="s">
        <v>4806</v>
      </c>
      <c r="C2400" s="9">
        <v>45776</v>
      </c>
      <c r="D2400" s="9" t="str">
        <f>TEXT(Transaction_2[[#This Row],[transaction_date]],"yyyy")</f>
        <v>2025</v>
      </c>
      <c r="E2400" s="9" t="str">
        <f>TEXT(Transaction_2[[#This Row],[transaction_date]],"mmm")</f>
        <v>Apr</v>
      </c>
      <c r="F2400" s="4">
        <v>39</v>
      </c>
      <c r="G2400" s="4" t="s">
        <v>6017</v>
      </c>
      <c r="H2400" s="4" t="s">
        <v>39</v>
      </c>
      <c r="I2400" s="4" t="s">
        <v>6015</v>
      </c>
      <c r="J2400" s="4">
        <v>4</v>
      </c>
      <c r="K2400" s="4">
        <v>120.67</v>
      </c>
      <c r="L2400" s="4">
        <v>482.67</v>
      </c>
      <c r="M2400" s="12">
        <f>Transaction_2[[#This Row],[total_amount]]*(1-Transaction_2[[#This Row],[discount_percentage]]/100)</f>
        <v>351.86642999999998</v>
      </c>
      <c r="N2400" s="12">
        <f>Transaction_2[[#This Row],[total_amount]]-(Transaction_2[[#This Row],[total_amount]]*Transaction_2[[#This Row],[discount_percentage]]/100)</f>
        <v>351.86643000000004</v>
      </c>
      <c r="O2400" s="4" t="s">
        <v>54</v>
      </c>
      <c r="P2400" s="4" t="s">
        <v>36</v>
      </c>
      <c r="Q2400" s="4">
        <v>26</v>
      </c>
      <c r="R2400" s="4" t="s">
        <v>6010</v>
      </c>
      <c r="S2400" s="4" t="b">
        <v>1</v>
      </c>
      <c r="T2400" s="4">
        <v>27.1</v>
      </c>
      <c r="U2400" s="4" t="s">
        <v>6014</v>
      </c>
      <c r="V2400" s="4">
        <v>16.63</v>
      </c>
      <c r="W2400" s="4">
        <v>29</v>
      </c>
      <c r="X2400" s="4" t="s">
        <v>6007</v>
      </c>
      <c r="Y2400" s="4" t="b">
        <v>0</v>
      </c>
      <c r="Z2400" s="4" t="b">
        <v>0</v>
      </c>
      <c r="AA2400" s="4" t="b">
        <v>0</v>
      </c>
      <c r="AB2400" s="4" t="b">
        <v>0</v>
      </c>
      <c r="AC2400" s="4" t="b">
        <v>0</v>
      </c>
    </row>
    <row r="2401" spans="1:29" x14ac:dyDescent="0.25">
      <c r="A2401" s="4" t="s">
        <v>4807</v>
      </c>
      <c r="B2401" s="4" t="s">
        <v>4808</v>
      </c>
      <c r="C2401" s="9">
        <v>45802</v>
      </c>
      <c r="D2401" s="9" t="str">
        <f>TEXT(Transaction_2[[#This Row],[transaction_date]],"yyyy")</f>
        <v>2025</v>
      </c>
      <c r="E2401" s="9" t="str">
        <f>TEXT(Transaction_2[[#This Row],[transaction_date]],"mmm")</f>
        <v>May</v>
      </c>
      <c r="F2401" s="4">
        <v>71</v>
      </c>
      <c r="G2401" s="4" t="s">
        <v>6011</v>
      </c>
      <c r="H2401" s="4" t="s">
        <v>115</v>
      </c>
      <c r="I2401" s="4" t="s">
        <v>6030</v>
      </c>
      <c r="J2401" s="4">
        <v>13</v>
      </c>
      <c r="K2401" s="4">
        <v>49.79</v>
      </c>
      <c r="L2401" s="4">
        <v>647.29</v>
      </c>
      <c r="M2401" s="12">
        <f>Transaction_2[[#This Row],[total_amount]]*(1-Transaction_2[[#This Row],[discount_percentage]]/100)</f>
        <v>647.29</v>
      </c>
      <c r="N2401" s="12">
        <f>Transaction_2[[#This Row],[total_amount]]-(Transaction_2[[#This Row],[total_amount]]*Transaction_2[[#This Row],[discount_percentage]]/100)</f>
        <v>647.29</v>
      </c>
      <c r="O2401" s="4" t="s">
        <v>90</v>
      </c>
      <c r="P2401" s="4" t="s">
        <v>36</v>
      </c>
      <c r="Q2401" s="4">
        <v>2</v>
      </c>
      <c r="R2401" s="4" t="s">
        <v>6023</v>
      </c>
      <c r="S2401" s="4" t="b">
        <v>0</v>
      </c>
      <c r="T2401" s="4">
        <v>0</v>
      </c>
      <c r="U2401" s="4" t="s">
        <v>6006</v>
      </c>
      <c r="V2401" s="4">
        <v>11.46</v>
      </c>
      <c r="W2401" s="4">
        <v>7</v>
      </c>
      <c r="X2401" s="4" t="s">
        <v>6018</v>
      </c>
      <c r="Y2401" s="4" t="b">
        <v>0</v>
      </c>
      <c r="Z2401" s="4" t="b">
        <v>0</v>
      </c>
      <c r="AA2401" s="4" t="b">
        <v>0</v>
      </c>
      <c r="AB2401" s="4" t="b">
        <v>0</v>
      </c>
      <c r="AC2401" s="4" t="b">
        <v>1</v>
      </c>
    </row>
    <row r="2402" spans="1:29" x14ac:dyDescent="0.25">
      <c r="A2402" s="4" t="s">
        <v>4809</v>
      </c>
      <c r="B2402" s="4" t="s">
        <v>4810</v>
      </c>
      <c r="C2402" s="9">
        <v>45570</v>
      </c>
      <c r="D2402" s="9" t="str">
        <f>TEXT(Transaction_2[[#This Row],[transaction_date]],"yyyy")</f>
        <v>2024</v>
      </c>
      <c r="E2402" s="9" t="str">
        <f>TEXT(Transaction_2[[#This Row],[transaction_date]],"mmm")</f>
        <v>Oct</v>
      </c>
      <c r="F2402" s="4">
        <v>39</v>
      </c>
      <c r="G2402" s="4" t="s">
        <v>6017</v>
      </c>
      <c r="H2402" s="4" t="s">
        <v>62</v>
      </c>
      <c r="I2402" s="4" t="s">
        <v>6024</v>
      </c>
      <c r="J2402" s="4">
        <v>1</v>
      </c>
      <c r="K2402" s="4">
        <v>218.94</v>
      </c>
      <c r="L2402" s="4">
        <v>218.94</v>
      </c>
      <c r="M2402" s="12">
        <f>Transaction_2[[#This Row],[total_amount]]*(1-Transaction_2[[#This Row],[discount_percentage]]/100)</f>
        <v>218.94</v>
      </c>
      <c r="N2402" s="12">
        <f>Transaction_2[[#This Row],[total_amount]]-(Transaction_2[[#This Row],[total_amount]]*Transaction_2[[#This Row],[discount_percentage]]/100)</f>
        <v>218.94</v>
      </c>
      <c r="O2402" s="4" t="s">
        <v>28</v>
      </c>
      <c r="P2402" s="4" t="s">
        <v>32</v>
      </c>
      <c r="Q2402" s="4">
        <v>19</v>
      </c>
      <c r="R2402" s="4" t="s">
        <v>6005</v>
      </c>
      <c r="S2402" s="4" t="b">
        <v>0</v>
      </c>
      <c r="T2402" s="4">
        <v>0</v>
      </c>
      <c r="U2402" s="4" t="s">
        <v>6006</v>
      </c>
      <c r="V2402" s="4">
        <v>11.22</v>
      </c>
      <c r="W2402" s="4">
        <v>23</v>
      </c>
      <c r="X2402" s="4" t="s">
        <v>6007</v>
      </c>
      <c r="Y2402" s="4" t="b">
        <v>0</v>
      </c>
      <c r="Z2402" s="4" t="b">
        <v>0</v>
      </c>
      <c r="AA2402" s="4" t="b">
        <v>0</v>
      </c>
      <c r="AB2402" s="4" t="b">
        <v>1</v>
      </c>
      <c r="AC2402" s="4" t="b">
        <v>0</v>
      </c>
    </row>
    <row r="2403" spans="1:29" x14ac:dyDescent="0.25">
      <c r="A2403" s="4" t="s">
        <v>4811</v>
      </c>
      <c r="B2403" s="4" t="s">
        <v>4812</v>
      </c>
      <c r="C2403" s="9">
        <v>45648</v>
      </c>
      <c r="D2403" s="9" t="str">
        <f>TEXT(Transaction_2[[#This Row],[transaction_date]],"yyyy")</f>
        <v>2024</v>
      </c>
      <c r="E2403" s="9" t="str">
        <f>TEXT(Transaction_2[[#This Row],[transaction_date]],"mmm")</f>
        <v>Dec</v>
      </c>
      <c r="F2403" s="4">
        <v>22</v>
      </c>
      <c r="G2403" s="4" t="s">
        <v>6003</v>
      </c>
      <c r="H2403" s="4" t="s">
        <v>62</v>
      </c>
      <c r="I2403" s="4" t="s">
        <v>6024</v>
      </c>
      <c r="J2403" s="4">
        <v>2</v>
      </c>
      <c r="K2403" s="4">
        <v>30.75</v>
      </c>
      <c r="L2403" s="4">
        <v>61.5</v>
      </c>
      <c r="M2403" s="12">
        <f>Transaction_2[[#This Row],[total_amount]]*(1-Transaction_2[[#This Row],[discount_percentage]]/100)</f>
        <v>61.5</v>
      </c>
      <c r="N2403" s="12">
        <f>Transaction_2[[#This Row],[total_amount]]-(Transaction_2[[#This Row],[total_amount]]*Transaction_2[[#This Row],[discount_percentage]]/100)</f>
        <v>61.5</v>
      </c>
      <c r="O2403" s="4" t="s">
        <v>23</v>
      </c>
      <c r="P2403" s="4" t="s">
        <v>24</v>
      </c>
      <c r="Q2403" s="4">
        <v>13</v>
      </c>
      <c r="R2403" s="4" t="s">
        <v>6005</v>
      </c>
      <c r="S2403" s="4" t="b">
        <v>0</v>
      </c>
      <c r="T2403" s="4">
        <v>0</v>
      </c>
      <c r="U2403" s="4" t="s">
        <v>6006</v>
      </c>
      <c r="V2403" s="4">
        <v>10.65</v>
      </c>
      <c r="W2403" s="4">
        <v>22</v>
      </c>
      <c r="X2403" s="4" t="s">
        <v>6007</v>
      </c>
      <c r="Y2403" s="4" t="b">
        <v>0</v>
      </c>
      <c r="Z2403" s="4" t="b">
        <v>0</v>
      </c>
      <c r="AA2403" s="4" t="b">
        <v>0</v>
      </c>
      <c r="AB2403" s="4" t="b">
        <v>0</v>
      </c>
      <c r="AC2403" s="4" t="b">
        <v>0</v>
      </c>
    </row>
    <row r="2404" spans="1:29" x14ac:dyDescent="0.25">
      <c r="A2404" s="4" t="s">
        <v>4813</v>
      </c>
      <c r="B2404" s="4" t="s">
        <v>4814</v>
      </c>
      <c r="C2404" s="9">
        <v>45549</v>
      </c>
      <c r="D2404" s="9" t="str">
        <f>TEXT(Transaction_2[[#This Row],[transaction_date]],"yyyy")</f>
        <v>2024</v>
      </c>
      <c r="E2404" s="9" t="str">
        <f>TEXT(Transaction_2[[#This Row],[transaction_date]],"mmm")</f>
        <v>Sep</v>
      </c>
      <c r="F2404" s="4">
        <v>42</v>
      </c>
      <c r="G2404" s="4" t="s">
        <v>6021</v>
      </c>
      <c r="H2404" s="4" t="s">
        <v>39</v>
      </c>
      <c r="I2404" s="4" t="s">
        <v>6015</v>
      </c>
      <c r="J2404" s="4">
        <v>13</v>
      </c>
      <c r="K2404" s="4">
        <v>78.569999999999993</v>
      </c>
      <c r="L2404" s="4">
        <v>1021.41</v>
      </c>
      <c r="M2404" s="12">
        <f>Transaction_2[[#This Row],[total_amount]]*(1-Transaction_2[[#This Row],[discount_percentage]]/100)</f>
        <v>727.24391999999989</v>
      </c>
      <c r="N2404" s="12">
        <f>Transaction_2[[#This Row],[total_amount]]-(Transaction_2[[#This Row],[total_amount]]*Transaction_2[[#This Row],[discount_percentage]]/100)</f>
        <v>727.24391999999989</v>
      </c>
      <c r="O2404" s="4" t="s">
        <v>87</v>
      </c>
      <c r="P2404" s="4" t="s">
        <v>57</v>
      </c>
      <c r="Q2404" s="4">
        <v>0</v>
      </c>
      <c r="R2404" s="4" t="s">
        <v>6027</v>
      </c>
      <c r="S2404" s="4" t="b">
        <v>1</v>
      </c>
      <c r="T2404" s="4">
        <v>28.8</v>
      </c>
      <c r="U2404" s="4" t="s">
        <v>6014</v>
      </c>
      <c r="V2404" s="4">
        <v>11.54</v>
      </c>
      <c r="W2404" s="4">
        <v>5</v>
      </c>
      <c r="X2404" s="4" t="s">
        <v>6018</v>
      </c>
      <c r="Y2404" s="4" t="b">
        <v>1</v>
      </c>
      <c r="Z2404" s="4" t="b">
        <v>0</v>
      </c>
      <c r="AA2404" s="4" t="b">
        <v>0</v>
      </c>
      <c r="AB2404" s="4" t="b">
        <v>0</v>
      </c>
      <c r="AC2404" s="4" t="b">
        <v>1</v>
      </c>
    </row>
    <row r="2405" spans="1:29" x14ac:dyDescent="0.25">
      <c r="A2405" s="4" t="s">
        <v>4815</v>
      </c>
      <c r="B2405" s="4" t="s">
        <v>4816</v>
      </c>
      <c r="C2405" s="9">
        <v>45789</v>
      </c>
      <c r="D2405" s="9" t="str">
        <f>TEXT(Transaction_2[[#This Row],[transaction_date]],"yyyy")</f>
        <v>2025</v>
      </c>
      <c r="E2405" s="9" t="str">
        <f>TEXT(Transaction_2[[#This Row],[transaction_date]],"mmm")</f>
        <v>May</v>
      </c>
      <c r="F2405" s="4">
        <v>40</v>
      </c>
      <c r="G2405" s="4" t="s">
        <v>6021</v>
      </c>
      <c r="H2405" s="4" t="s">
        <v>65</v>
      </c>
      <c r="I2405" s="4" t="s">
        <v>6025</v>
      </c>
      <c r="J2405" s="4">
        <v>4</v>
      </c>
      <c r="K2405" s="4">
        <v>101.69</v>
      </c>
      <c r="L2405" s="4">
        <v>406.77</v>
      </c>
      <c r="M2405" s="12">
        <f>Transaction_2[[#This Row],[total_amount]]*(1-Transaction_2[[#This Row],[discount_percentage]]/100)</f>
        <v>215.18132999999995</v>
      </c>
      <c r="N2405" s="12">
        <f>Transaction_2[[#This Row],[total_amount]]-(Transaction_2[[#This Row],[total_amount]]*Transaction_2[[#This Row],[discount_percentage]]/100)</f>
        <v>215.18133</v>
      </c>
      <c r="O2405" s="4" t="s">
        <v>28</v>
      </c>
      <c r="P2405" s="4" t="s">
        <v>32</v>
      </c>
      <c r="Q2405" s="4">
        <v>21</v>
      </c>
      <c r="R2405" s="4" t="s">
        <v>6005</v>
      </c>
      <c r="S2405" s="4" t="b">
        <v>1</v>
      </c>
      <c r="T2405" s="4">
        <v>47.1</v>
      </c>
      <c r="U2405" s="4" t="s">
        <v>6014</v>
      </c>
      <c r="V2405" s="4">
        <v>18.190000000000001</v>
      </c>
      <c r="W2405" s="4">
        <v>13</v>
      </c>
      <c r="X2405" s="4" t="s">
        <v>6020</v>
      </c>
      <c r="Y2405" s="4" t="b">
        <v>1</v>
      </c>
      <c r="Z2405" s="4" t="b">
        <v>0</v>
      </c>
      <c r="AA2405" s="4" t="b">
        <v>1</v>
      </c>
      <c r="AB2405" s="4" t="b">
        <v>0</v>
      </c>
      <c r="AC2405" s="4" t="b">
        <v>0</v>
      </c>
    </row>
    <row r="2406" spans="1:29" x14ac:dyDescent="0.25">
      <c r="A2406" s="4" t="s">
        <v>4817</v>
      </c>
      <c r="B2406" s="4" t="s">
        <v>4818</v>
      </c>
      <c r="C2406" s="9">
        <v>45576</v>
      </c>
      <c r="D2406" s="9" t="str">
        <f>TEXT(Transaction_2[[#This Row],[transaction_date]],"yyyy")</f>
        <v>2024</v>
      </c>
      <c r="E2406" s="9" t="str">
        <f>TEXT(Transaction_2[[#This Row],[transaction_date]],"mmm")</f>
        <v>Oct</v>
      </c>
      <c r="F2406" s="4">
        <v>39</v>
      </c>
      <c r="G2406" s="4" t="s">
        <v>6017</v>
      </c>
      <c r="H2406" s="4" t="s">
        <v>80</v>
      </c>
      <c r="I2406" s="4" t="s">
        <v>6026</v>
      </c>
      <c r="J2406" s="4">
        <v>2</v>
      </c>
      <c r="K2406" s="4">
        <v>19.46</v>
      </c>
      <c r="L2406" s="4">
        <v>38.909999999999997</v>
      </c>
      <c r="M2406" s="12">
        <f>Transaction_2[[#This Row],[total_amount]]*(1-Transaction_2[[#This Row],[discount_percentage]]/100)</f>
        <v>38.909999999999997</v>
      </c>
      <c r="N2406" s="12">
        <f>Transaction_2[[#This Row],[total_amount]]-(Transaction_2[[#This Row],[total_amount]]*Transaction_2[[#This Row],[discount_percentage]]/100)</f>
        <v>38.909999999999997</v>
      </c>
      <c r="O2406" s="4" t="s">
        <v>90</v>
      </c>
      <c r="P2406" s="4" t="s">
        <v>36</v>
      </c>
      <c r="Q2406" s="4">
        <v>2</v>
      </c>
      <c r="R2406" s="4" t="s">
        <v>6023</v>
      </c>
      <c r="S2406" s="4" t="b">
        <v>0</v>
      </c>
      <c r="T2406" s="4">
        <v>0</v>
      </c>
      <c r="U2406" s="4" t="s">
        <v>6006</v>
      </c>
      <c r="V2406" s="4">
        <v>18.91</v>
      </c>
      <c r="W2406" s="4">
        <v>29</v>
      </c>
      <c r="X2406" s="4" t="s">
        <v>6007</v>
      </c>
      <c r="Y2406" s="4" t="b">
        <v>1</v>
      </c>
      <c r="Z2406" s="4" t="b">
        <v>0</v>
      </c>
      <c r="AA2406" s="4" t="b">
        <v>0</v>
      </c>
      <c r="AB2406" s="4" t="b">
        <v>0</v>
      </c>
      <c r="AC2406" s="4" t="b">
        <v>1</v>
      </c>
    </row>
    <row r="2407" spans="1:29" x14ac:dyDescent="0.25">
      <c r="A2407" s="4" t="s">
        <v>4819</v>
      </c>
      <c r="B2407" s="4" t="s">
        <v>4820</v>
      </c>
      <c r="C2407" s="9">
        <v>45732</v>
      </c>
      <c r="D2407" s="9" t="str">
        <f>TEXT(Transaction_2[[#This Row],[transaction_date]],"yyyy")</f>
        <v>2025</v>
      </c>
      <c r="E2407" s="9" t="str">
        <f>TEXT(Transaction_2[[#This Row],[transaction_date]],"mmm")</f>
        <v>Mar</v>
      </c>
      <c r="F2407" s="4">
        <v>33</v>
      </c>
      <c r="G2407" s="4" t="s">
        <v>6017</v>
      </c>
      <c r="H2407" s="4" t="s">
        <v>115</v>
      </c>
      <c r="I2407" s="4" t="s">
        <v>6030</v>
      </c>
      <c r="J2407" s="4">
        <v>10</v>
      </c>
      <c r="K2407" s="4">
        <v>8.51</v>
      </c>
      <c r="L2407" s="4">
        <v>85.05</v>
      </c>
      <c r="M2407" s="12">
        <f>Transaction_2[[#This Row],[total_amount]]*(1-Transaction_2[[#This Row],[discount_percentage]]/100)</f>
        <v>85.05</v>
      </c>
      <c r="N2407" s="12">
        <f>Transaction_2[[#This Row],[total_amount]]-(Transaction_2[[#This Row],[total_amount]]*Transaction_2[[#This Row],[discount_percentage]]/100)</f>
        <v>85.05</v>
      </c>
      <c r="O2407" s="4" t="s">
        <v>90</v>
      </c>
      <c r="P2407" s="4" t="s">
        <v>36</v>
      </c>
      <c r="Q2407" s="4">
        <v>4</v>
      </c>
      <c r="R2407" s="4" t="s">
        <v>6023</v>
      </c>
      <c r="S2407" s="4" t="b">
        <v>0</v>
      </c>
      <c r="T2407" s="4">
        <v>0</v>
      </c>
      <c r="U2407" s="4" t="s">
        <v>6006</v>
      </c>
      <c r="V2407" s="4">
        <v>10.02</v>
      </c>
      <c r="W2407" s="4">
        <v>12</v>
      </c>
      <c r="X2407" s="4" t="s">
        <v>6020</v>
      </c>
      <c r="Y2407" s="4" t="b">
        <v>1</v>
      </c>
      <c r="Z2407" s="4" t="b">
        <v>0</v>
      </c>
      <c r="AA2407" s="4" t="b">
        <v>0</v>
      </c>
      <c r="AB2407" s="4" t="b">
        <v>0</v>
      </c>
      <c r="AC2407" s="4" t="b">
        <v>1</v>
      </c>
    </row>
    <row r="2408" spans="1:29" x14ac:dyDescent="0.25">
      <c r="A2408" s="4" t="s">
        <v>4821</v>
      </c>
      <c r="B2408" s="4" t="s">
        <v>4822</v>
      </c>
      <c r="C2408" s="9">
        <v>45710</v>
      </c>
      <c r="D2408" s="9" t="str">
        <f>TEXT(Transaction_2[[#This Row],[transaction_date]],"yyyy")</f>
        <v>2025</v>
      </c>
      <c r="E2408" s="9" t="str">
        <f>TEXT(Transaction_2[[#This Row],[transaction_date]],"mmm")</f>
        <v>Feb</v>
      </c>
      <c r="F2408" s="4">
        <v>39</v>
      </c>
      <c r="G2408" s="4" t="s">
        <v>6017</v>
      </c>
      <c r="H2408" s="4" t="s">
        <v>22</v>
      </c>
      <c r="I2408" s="4" t="s">
        <v>6004</v>
      </c>
      <c r="J2408" s="4">
        <v>4</v>
      </c>
      <c r="K2408" s="4">
        <v>213.19</v>
      </c>
      <c r="L2408" s="4">
        <v>852.77</v>
      </c>
      <c r="M2408" s="12">
        <f>Transaction_2[[#This Row],[total_amount]]*(1-Transaction_2[[#This Row],[discount_percentage]]/100)</f>
        <v>475.84566000000001</v>
      </c>
      <c r="N2408" s="12">
        <f>Transaction_2[[#This Row],[total_amount]]-(Transaction_2[[#This Row],[total_amount]]*Transaction_2[[#This Row],[discount_percentage]]/100)</f>
        <v>475.84565999999995</v>
      </c>
      <c r="O2408" s="4" t="s">
        <v>31</v>
      </c>
      <c r="P2408" s="4" t="s">
        <v>24</v>
      </c>
      <c r="Q2408" s="4">
        <v>16</v>
      </c>
      <c r="R2408" s="4" t="s">
        <v>6005</v>
      </c>
      <c r="S2408" s="4" t="b">
        <v>1</v>
      </c>
      <c r="T2408" s="4">
        <v>44.2</v>
      </c>
      <c r="U2408" s="4" t="s">
        <v>6014</v>
      </c>
      <c r="V2408" s="4">
        <v>12.88</v>
      </c>
      <c r="W2408" s="4">
        <v>29</v>
      </c>
      <c r="X2408" s="4" t="s">
        <v>6007</v>
      </c>
      <c r="Y2408" s="4" t="b">
        <v>0</v>
      </c>
      <c r="Z2408" s="4" t="b">
        <v>0</v>
      </c>
      <c r="AA2408" s="4" t="b">
        <v>0</v>
      </c>
      <c r="AB2408" s="4" t="b">
        <v>1</v>
      </c>
      <c r="AC2408" s="4" t="b">
        <v>0</v>
      </c>
    </row>
    <row r="2409" spans="1:29" x14ac:dyDescent="0.25">
      <c r="A2409" s="4" t="s">
        <v>4823</v>
      </c>
      <c r="B2409" s="4" t="s">
        <v>4824</v>
      </c>
      <c r="C2409" s="9">
        <v>45650</v>
      </c>
      <c r="D2409" s="9" t="str">
        <f>TEXT(Transaction_2[[#This Row],[transaction_date]],"yyyy")</f>
        <v>2024</v>
      </c>
      <c r="E2409" s="9" t="str">
        <f>TEXT(Transaction_2[[#This Row],[transaction_date]],"mmm")</f>
        <v>Dec</v>
      </c>
      <c r="F2409" s="4">
        <v>21</v>
      </c>
      <c r="G2409" s="4" t="s">
        <v>6003</v>
      </c>
      <c r="H2409" s="4" t="s">
        <v>35</v>
      </c>
      <c r="I2409" s="4" t="s">
        <v>6013</v>
      </c>
      <c r="J2409" s="4">
        <v>2</v>
      </c>
      <c r="K2409" s="4">
        <v>258.02</v>
      </c>
      <c r="L2409" s="4">
        <v>516.04</v>
      </c>
      <c r="M2409" s="12">
        <f>Transaction_2[[#This Row],[total_amount]]*(1-Transaction_2[[#This Row],[discount_percentage]]/100)</f>
        <v>389.61019999999996</v>
      </c>
      <c r="N2409" s="12">
        <f>Transaction_2[[#This Row],[total_amount]]-(Transaction_2[[#This Row],[total_amount]]*Transaction_2[[#This Row],[discount_percentage]]/100)</f>
        <v>389.61019999999996</v>
      </c>
      <c r="O2409" s="4" t="s">
        <v>31</v>
      </c>
      <c r="P2409" s="4" t="s">
        <v>24</v>
      </c>
      <c r="Q2409" s="4">
        <v>12</v>
      </c>
      <c r="R2409" s="4" t="s">
        <v>6005</v>
      </c>
      <c r="S2409" s="4" t="b">
        <v>1</v>
      </c>
      <c r="T2409" s="4">
        <v>24.5</v>
      </c>
      <c r="U2409" s="4" t="s">
        <v>6028</v>
      </c>
      <c r="V2409" s="4">
        <v>10.5</v>
      </c>
      <c r="W2409" s="4">
        <v>27</v>
      </c>
      <c r="X2409" s="4" t="s">
        <v>6007</v>
      </c>
      <c r="Y2409" s="4" t="b">
        <v>0</v>
      </c>
      <c r="Z2409" s="4" t="b">
        <v>0</v>
      </c>
      <c r="AA2409" s="4" t="b">
        <v>0</v>
      </c>
      <c r="AB2409" s="4" t="b">
        <v>0</v>
      </c>
      <c r="AC2409" s="4" t="b">
        <v>0</v>
      </c>
    </row>
    <row r="2410" spans="1:29" x14ac:dyDescent="0.25">
      <c r="A2410" s="4" t="s">
        <v>4825</v>
      </c>
      <c r="B2410" s="4" t="s">
        <v>4826</v>
      </c>
      <c r="C2410" s="9">
        <v>45600</v>
      </c>
      <c r="D2410" s="9" t="str">
        <f>TEXT(Transaction_2[[#This Row],[transaction_date]],"yyyy")</f>
        <v>2024</v>
      </c>
      <c r="E2410" s="9" t="str">
        <f>TEXT(Transaction_2[[#This Row],[transaction_date]],"mmm")</f>
        <v>Nov</v>
      </c>
      <c r="F2410" s="4">
        <v>42</v>
      </c>
      <c r="G2410" s="4" t="s">
        <v>6021</v>
      </c>
      <c r="H2410" s="4" t="s">
        <v>39</v>
      </c>
      <c r="I2410" s="4" t="s">
        <v>6015</v>
      </c>
      <c r="J2410" s="4">
        <v>1</v>
      </c>
      <c r="K2410" s="4">
        <v>64.349999999999994</v>
      </c>
      <c r="L2410" s="4">
        <v>64.349999999999994</v>
      </c>
      <c r="M2410" s="12">
        <f>Transaction_2[[#This Row],[total_amount]]*(1-Transaction_2[[#This Row],[discount_percentage]]/100)</f>
        <v>64.349999999999994</v>
      </c>
      <c r="N2410" s="12">
        <f>Transaction_2[[#This Row],[total_amount]]-(Transaction_2[[#This Row],[total_amount]]*Transaction_2[[#This Row],[discount_percentage]]/100)</f>
        <v>64.349999999999994</v>
      </c>
      <c r="O2410" s="4" t="s">
        <v>28</v>
      </c>
      <c r="P2410" s="4" t="s">
        <v>32</v>
      </c>
      <c r="Q2410" s="4">
        <v>30</v>
      </c>
      <c r="R2410" s="4" t="s">
        <v>6010</v>
      </c>
      <c r="S2410" s="4" t="b">
        <v>0</v>
      </c>
      <c r="T2410" s="4">
        <v>0</v>
      </c>
      <c r="U2410" s="4" t="s">
        <v>6006</v>
      </c>
      <c r="V2410" s="4">
        <v>16.48</v>
      </c>
      <c r="W2410" s="4">
        <v>24</v>
      </c>
      <c r="X2410" s="4" t="s">
        <v>6007</v>
      </c>
      <c r="Y2410" s="4" t="b">
        <v>0</v>
      </c>
      <c r="Z2410" s="4" t="b">
        <v>1</v>
      </c>
      <c r="AA2410" s="4" t="b">
        <v>0</v>
      </c>
      <c r="AB2410" s="4" t="b">
        <v>0</v>
      </c>
      <c r="AC2410" s="4" t="b">
        <v>0</v>
      </c>
    </row>
    <row r="2411" spans="1:29" x14ac:dyDescent="0.25">
      <c r="A2411" s="4" t="s">
        <v>4827</v>
      </c>
      <c r="B2411" s="4" t="s">
        <v>4828</v>
      </c>
      <c r="C2411" s="9">
        <v>45710</v>
      </c>
      <c r="D2411" s="9" t="str">
        <f>TEXT(Transaction_2[[#This Row],[transaction_date]],"yyyy")</f>
        <v>2025</v>
      </c>
      <c r="E2411" s="9" t="str">
        <f>TEXT(Transaction_2[[#This Row],[transaction_date]],"mmm")</f>
        <v>Feb</v>
      </c>
      <c r="F2411" s="4">
        <v>56</v>
      </c>
      <c r="G2411" s="4" t="s">
        <v>6012</v>
      </c>
      <c r="H2411" s="4" t="s">
        <v>53</v>
      </c>
      <c r="I2411" s="4" t="s">
        <v>6022</v>
      </c>
      <c r="J2411" s="4">
        <v>1</v>
      </c>
      <c r="K2411" s="4">
        <v>111.41</v>
      </c>
      <c r="L2411" s="4">
        <v>111.41</v>
      </c>
      <c r="M2411" s="12">
        <f>Transaction_2[[#This Row],[total_amount]]*(1-Transaction_2[[#This Row],[discount_percentage]]/100)</f>
        <v>57.598970000000001</v>
      </c>
      <c r="N2411" s="12">
        <f>Transaction_2[[#This Row],[total_amount]]-(Transaction_2[[#This Row],[total_amount]]*Transaction_2[[#This Row],[discount_percentage]]/100)</f>
        <v>57.598970000000008</v>
      </c>
      <c r="O2411" s="4" t="s">
        <v>31</v>
      </c>
      <c r="P2411" s="4" t="s">
        <v>32</v>
      </c>
      <c r="Q2411" s="4">
        <v>16</v>
      </c>
      <c r="R2411" s="4" t="s">
        <v>6005</v>
      </c>
      <c r="S2411" s="4" t="b">
        <v>1</v>
      </c>
      <c r="T2411" s="4">
        <v>48.3</v>
      </c>
      <c r="U2411" s="4" t="s">
        <v>6014</v>
      </c>
      <c r="V2411" s="4">
        <v>19.149999999999999</v>
      </c>
      <c r="W2411" s="4">
        <v>29</v>
      </c>
      <c r="X2411" s="4" t="s">
        <v>6007</v>
      </c>
      <c r="Y2411" s="4" t="b">
        <v>0</v>
      </c>
      <c r="Z2411" s="4" t="b">
        <v>0</v>
      </c>
      <c r="AA2411" s="4" t="b">
        <v>0</v>
      </c>
      <c r="AB2411" s="4" t="b">
        <v>0</v>
      </c>
      <c r="AC2411" s="4" t="b">
        <v>0</v>
      </c>
    </row>
    <row r="2412" spans="1:29" x14ac:dyDescent="0.25">
      <c r="A2412" s="4" t="s">
        <v>4829</v>
      </c>
      <c r="B2412" s="4" t="s">
        <v>4830</v>
      </c>
      <c r="C2412" s="9">
        <v>45842</v>
      </c>
      <c r="D2412" s="9" t="str">
        <f>TEXT(Transaction_2[[#This Row],[transaction_date]],"yyyy")</f>
        <v>2025</v>
      </c>
      <c r="E2412" s="9" t="str">
        <f>TEXT(Transaction_2[[#This Row],[transaction_date]],"mmm")</f>
        <v>Jul</v>
      </c>
      <c r="F2412" s="4">
        <v>34</v>
      </c>
      <c r="G2412" s="4" t="s">
        <v>6017</v>
      </c>
      <c r="H2412" s="4" t="s">
        <v>80</v>
      </c>
      <c r="I2412" s="4" t="s">
        <v>6026</v>
      </c>
      <c r="J2412" s="4">
        <v>3</v>
      </c>
      <c r="K2412" s="4">
        <v>181.84</v>
      </c>
      <c r="L2412" s="4">
        <v>545.51</v>
      </c>
      <c r="M2412" s="12">
        <f>Transaction_2[[#This Row],[total_amount]]*(1-Transaction_2[[#This Row],[discount_percentage]]/100)</f>
        <v>545.51</v>
      </c>
      <c r="N2412" s="12">
        <f>Transaction_2[[#This Row],[total_amount]]-(Transaction_2[[#This Row],[total_amount]]*Transaction_2[[#This Row],[discount_percentage]]/100)</f>
        <v>545.51</v>
      </c>
      <c r="O2412" s="4" t="s">
        <v>28</v>
      </c>
      <c r="P2412" s="4" t="s">
        <v>24</v>
      </c>
      <c r="Q2412" s="4">
        <v>13</v>
      </c>
      <c r="R2412" s="4" t="s">
        <v>6005</v>
      </c>
      <c r="S2412" s="4" t="b">
        <v>0</v>
      </c>
      <c r="T2412" s="4">
        <v>0</v>
      </c>
      <c r="U2412" s="4" t="s">
        <v>6006</v>
      </c>
      <c r="V2412" s="4">
        <v>19.239999999999998</v>
      </c>
      <c r="W2412" s="4">
        <v>21</v>
      </c>
      <c r="X2412" s="4" t="s">
        <v>6007</v>
      </c>
      <c r="Y2412" s="4" t="b">
        <v>0</v>
      </c>
      <c r="Z2412" s="4" t="b">
        <v>1</v>
      </c>
      <c r="AA2412" s="4" t="b">
        <v>0</v>
      </c>
      <c r="AB2412" s="4" t="b">
        <v>0</v>
      </c>
      <c r="AC2412" s="4" t="b">
        <v>0</v>
      </c>
    </row>
    <row r="2413" spans="1:29" x14ac:dyDescent="0.25">
      <c r="A2413" s="4" t="s">
        <v>4831</v>
      </c>
      <c r="B2413" s="4" t="s">
        <v>4832</v>
      </c>
      <c r="C2413" s="9">
        <v>45636</v>
      </c>
      <c r="D2413" s="9" t="str">
        <f>TEXT(Transaction_2[[#This Row],[transaction_date]],"yyyy")</f>
        <v>2024</v>
      </c>
      <c r="E2413" s="9" t="str">
        <f>TEXT(Transaction_2[[#This Row],[transaction_date]],"mmm")</f>
        <v>Dec</v>
      </c>
      <c r="F2413" s="4">
        <v>19</v>
      </c>
      <c r="G2413" s="4" t="s">
        <v>6003</v>
      </c>
      <c r="H2413" s="4" t="s">
        <v>39</v>
      </c>
      <c r="I2413" s="4" t="s">
        <v>6015</v>
      </c>
      <c r="J2413" s="4">
        <v>2</v>
      </c>
      <c r="K2413" s="4">
        <v>190.12</v>
      </c>
      <c r="L2413" s="4">
        <v>380.25</v>
      </c>
      <c r="M2413" s="12">
        <f>Transaction_2[[#This Row],[total_amount]]*(1-Transaction_2[[#This Row],[discount_percentage]]/100)</f>
        <v>254.38725000000002</v>
      </c>
      <c r="N2413" s="12">
        <f>Transaction_2[[#This Row],[total_amount]]-(Transaction_2[[#This Row],[total_amount]]*Transaction_2[[#This Row],[discount_percentage]]/100)</f>
        <v>254.38724999999999</v>
      </c>
      <c r="O2413" s="4" t="s">
        <v>54</v>
      </c>
      <c r="P2413" s="4" t="s">
        <v>36</v>
      </c>
      <c r="Q2413" s="4">
        <v>23</v>
      </c>
      <c r="R2413" s="4" t="s">
        <v>6005</v>
      </c>
      <c r="S2413" s="4" t="b">
        <v>1</v>
      </c>
      <c r="T2413" s="4">
        <v>33.1</v>
      </c>
      <c r="U2413" s="4" t="s">
        <v>6014</v>
      </c>
      <c r="V2413" s="4">
        <v>7.93</v>
      </c>
      <c r="W2413" s="4">
        <v>8</v>
      </c>
      <c r="X2413" s="4" t="s">
        <v>6020</v>
      </c>
      <c r="Y2413" s="4" t="b">
        <v>0</v>
      </c>
      <c r="Z2413" s="4" t="b">
        <v>1</v>
      </c>
      <c r="AA2413" s="4" t="b">
        <v>0</v>
      </c>
      <c r="AB2413" s="4" t="b">
        <v>0</v>
      </c>
      <c r="AC2413" s="4" t="b">
        <v>0</v>
      </c>
    </row>
    <row r="2414" spans="1:29" x14ac:dyDescent="0.25">
      <c r="A2414" s="4" t="s">
        <v>4833</v>
      </c>
      <c r="B2414" s="4" t="s">
        <v>4834</v>
      </c>
      <c r="C2414" s="9">
        <v>45497</v>
      </c>
      <c r="D2414" s="9" t="str">
        <f>TEXT(Transaction_2[[#This Row],[transaction_date]],"yyyy")</f>
        <v>2024</v>
      </c>
      <c r="E2414" s="9" t="str">
        <f>TEXT(Transaction_2[[#This Row],[transaction_date]],"mmm")</f>
        <v>Jul</v>
      </c>
      <c r="F2414" s="4">
        <v>56</v>
      </c>
      <c r="G2414" s="4" t="s">
        <v>6012</v>
      </c>
      <c r="H2414" s="4" t="s">
        <v>65</v>
      </c>
      <c r="I2414" s="4" t="s">
        <v>6025</v>
      </c>
      <c r="J2414" s="4">
        <v>3</v>
      </c>
      <c r="K2414" s="4">
        <v>58.15</v>
      </c>
      <c r="L2414" s="4">
        <v>174.44</v>
      </c>
      <c r="M2414" s="12">
        <f>Transaction_2[[#This Row],[total_amount]]*(1-Transaction_2[[#This Row],[discount_percentage]]/100)</f>
        <v>174.44</v>
      </c>
      <c r="N2414" s="12">
        <f>Transaction_2[[#This Row],[total_amount]]-(Transaction_2[[#This Row],[total_amount]]*Transaction_2[[#This Row],[discount_percentage]]/100)</f>
        <v>174.44</v>
      </c>
      <c r="O2414" s="4" t="s">
        <v>54</v>
      </c>
      <c r="P2414" s="4" t="s">
        <v>24</v>
      </c>
      <c r="Q2414" s="4">
        <v>45</v>
      </c>
      <c r="R2414" s="4" t="s">
        <v>6010</v>
      </c>
      <c r="S2414" s="4" t="b">
        <v>0</v>
      </c>
      <c r="T2414" s="4">
        <v>0</v>
      </c>
      <c r="U2414" s="4" t="s">
        <v>6006</v>
      </c>
      <c r="V2414" s="4">
        <v>12.09</v>
      </c>
      <c r="W2414" s="4">
        <v>11</v>
      </c>
      <c r="X2414" s="4" t="s">
        <v>6020</v>
      </c>
      <c r="Y2414" s="4" t="b">
        <v>1</v>
      </c>
      <c r="Z2414" s="4" t="b">
        <v>1</v>
      </c>
      <c r="AA2414" s="4" t="b">
        <v>0</v>
      </c>
      <c r="AB2414" s="4" t="b">
        <v>1</v>
      </c>
      <c r="AC2414" s="4" t="b">
        <v>0</v>
      </c>
    </row>
    <row r="2415" spans="1:29" x14ac:dyDescent="0.25">
      <c r="A2415" s="4" t="s">
        <v>4835</v>
      </c>
      <c r="B2415" s="4" t="s">
        <v>4836</v>
      </c>
      <c r="C2415" s="9">
        <v>45548</v>
      </c>
      <c r="D2415" s="9" t="str">
        <f>TEXT(Transaction_2[[#This Row],[transaction_date]],"yyyy")</f>
        <v>2024</v>
      </c>
      <c r="E2415" s="9" t="str">
        <f>TEXT(Transaction_2[[#This Row],[transaction_date]],"mmm")</f>
        <v>Sep</v>
      </c>
      <c r="F2415" s="4">
        <v>59</v>
      </c>
      <c r="G2415" s="4" t="s">
        <v>6012</v>
      </c>
      <c r="H2415" s="4" t="s">
        <v>115</v>
      </c>
      <c r="I2415" s="4" t="s">
        <v>6030</v>
      </c>
      <c r="J2415" s="4">
        <v>11</v>
      </c>
      <c r="K2415" s="4">
        <v>13.14</v>
      </c>
      <c r="L2415" s="4">
        <v>144.59</v>
      </c>
      <c r="M2415" s="12">
        <f>Transaction_2[[#This Row],[total_amount]]*(1-Transaction_2[[#This Row],[discount_percentage]]/100)</f>
        <v>93.983500000000006</v>
      </c>
      <c r="N2415" s="12">
        <f>Transaction_2[[#This Row],[total_amount]]-(Transaction_2[[#This Row],[total_amount]]*Transaction_2[[#This Row],[discount_percentage]]/100)</f>
        <v>93.983499999999992</v>
      </c>
      <c r="O2415" s="4" t="s">
        <v>90</v>
      </c>
      <c r="P2415" s="4" t="s">
        <v>36</v>
      </c>
      <c r="Q2415" s="4">
        <v>2</v>
      </c>
      <c r="R2415" s="4" t="s">
        <v>6023</v>
      </c>
      <c r="S2415" s="4" t="b">
        <v>1</v>
      </c>
      <c r="T2415" s="4">
        <v>35</v>
      </c>
      <c r="U2415" s="4" t="s">
        <v>6014</v>
      </c>
      <c r="V2415" s="4">
        <v>24.38</v>
      </c>
      <c r="W2415" s="4">
        <v>20</v>
      </c>
      <c r="X2415" s="4" t="s">
        <v>6007</v>
      </c>
      <c r="Y2415" s="4" t="b">
        <v>1</v>
      </c>
      <c r="Z2415" s="4" t="b">
        <v>0</v>
      </c>
      <c r="AA2415" s="4" t="b">
        <v>0</v>
      </c>
      <c r="AB2415" s="4" t="b">
        <v>0</v>
      </c>
      <c r="AC2415" s="4" t="b">
        <v>1</v>
      </c>
    </row>
    <row r="2416" spans="1:29" x14ac:dyDescent="0.25">
      <c r="A2416" s="4" t="s">
        <v>4837</v>
      </c>
      <c r="B2416" s="4" t="s">
        <v>4838</v>
      </c>
      <c r="C2416" s="9">
        <v>45685</v>
      </c>
      <c r="D2416" s="9" t="str">
        <f>TEXT(Transaction_2[[#This Row],[transaction_date]],"yyyy")</f>
        <v>2025</v>
      </c>
      <c r="E2416" s="9" t="str">
        <f>TEXT(Transaction_2[[#This Row],[transaction_date]],"mmm")</f>
        <v>Jan</v>
      </c>
      <c r="F2416" s="4">
        <v>60</v>
      </c>
      <c r="G2416" s="4" t="s">
        <v>6008</v>
      </c>
      <c r="H2416" s="4" t="s">
        <v>44</v>
      </c>
      <c r="I2416" s="4" t="s">
        <v>6019</v>
      </c>
      <c r="J2416" s="4">
        <v>1</v>
      </c>
      <c r="K2416" s="4">
        <v>107.06</v>
      </c>
      <c r="L2416" s="4">
        <v>107.06</v>
      </c>
      <c r="M2416" s="12">
        <f>Transaction_2[[#This Row],[total_amount]]*(1-Transaction_2[[#This Row],[discount_percentage]]/100)</f>
        <v>107.06</v>
      </c>
      <c r="N2416" s="12">
        <f>Transaction_2[[#This Row],[total_amount]]-(Transaction_2[[#This Row],[total_amount]]*Transaction_2[[#This Row],[discount_percentage]]/100)</f>
        <v>107.06</v>
      </c>
      <c r="O2416" s="4" t="s">
        <v>31</v>
      </c>
      <c r="P2416" s="4" t="s">
        <v>36</v>
      </c>
      <c r="Q2416" s="4">
        <v>3</v>
      </c>
      <c r="R2416" s="4" t="s">
        <v>6023</v>
      </c>
      <c r="S2416" s="4" t="b">
        <v>0</v>
      </c>
      <c r="T2416" s="4">
        <v>0</v>
      </c>
      <c r="U2416" s="4" t="s">
        <v>6006</v>
      </c>
      <c r="V2416" s="4">
        <v>14.04</v>
      </c>
      <c r="W2416" s="4">
        <v>2</v>
      </c>
      <c r="X2416" s="4" t="s">
        <v>6016</v>
      </c>
      <c r="Y2416" s="4" t="b">
        <v>0</v>
      </c>
      <c r="Z2416" s="4" t="b">
        <v>0</v>
      </c>
      <c r="AA2416" s="4" t="b">
        <v>0</v>
      </c>
      <c r="AB2416" s="4" t="b">
        <v>1</v>
      </c>
      <c r="AC2416" s="4" t="b">
        <v>0</v>
      </c>
    </row>
    <row r="2417" spans="1:29" x14ac:dyDescent="0.25">
      <c r="A2417" s="4" t="s">
        <v>4839</v>
      </c>
      <c r="B2417" s="4" t="s">
        <v>4840</v>
      </c>
      <c r="C2417" s="9">
        <v>45833</v>
      </c>
      <c r="D2417" s="9" t="str">
        <f>TEXT(Transaction_2[[#This Row],[transaction_date]],"yyyy")</f>
        <v>2025</v>
      </c>
      <c r="E2417" s="9" t="str">
        <f>TEXT(Transaction_2[[#This Row],[transaction_date]],"mmm")</f>
        <v>Jun</v>
      </c>
      <c r="F2417" s="4">
        <v>44</v>
      </c>
      <c r="G2417" s="4" t="s">
        <v>6021</v>
      </c>
      <c r="H2417" s="4" t="s">
        <v>62</v>
      </c>
      <c r="I2417" s="4" t="s">
        <v>6024</v>
      </c>
      <c r="J2417" s="4">
        <v>2</v>
      </c>
      <c r="K2417" s="4">
        <v>114.14</v>
      </c>
      <c r="L2417" s="4">
        <v>228.28</v>
      </c>
      <c r="M2417" s="12">
        <f>Transaction_2[[#This Row],[total_amount]]*(1-Transaction_2[[#This Row],[discount_percentage]]/100)</f>
        <v>228.28</v>
      </c>
      <c r="N2417" s="12">
        <f>Transaction_2[[#This Row],[total_amount]]-(Transaction_2[[#This Row],[total_amount]]*Transaction_2[[#This Row],[discount_percentage]]/100)</f>
        <v>228.28</v>
      </c>
      <c r="O2417" s="4" t="s">
        <v>54</v>
      </c>
      <c r="P2417" s="4" t="s">
        <v>32</v>
      </c>
      <c r="Q2417" s="4">
        <v>17</v>
      </c>
      <c r="R2417" s="4" t="s">
        <v>6005</v>
      </c>
      <c r="S2417" s="4" t="b">
        <v>0</v>
      </c>
      <c r="T2417" s="4">
        <v>0</v>
      </c>
      <c r="U2417" s="4" t="s">
        <v>6006</v>
      </c>
      <c r="V2417" s="4">
        <v>6.26</v>
      </c>
      <c r="W2417" s="4">
        <v>23</v>
      </c>
      <c r="X2417" s="4" t="s">
        <v>6007</v>
      </c>
      <c r="Y2417" s="4" t="b">
        <v>0</v>
      </c>
      <c r="Z2417" s="4" t="b">
        <v>1</v>
      </c>
      <c r="AA2417" s="4" t="b">
        <v>0</v>
      </c>
      <c r="AB2417" s="4" t="b">
        <v>1</v>
      </c>
      <c r="AC2417" s="4" t="b">
        <v>0</v>
      </c>
    </row>
    <row r="2418" spans="1:29" x14ac:dyDescent="0.25">
      <c r="A2418" s="4" t="s">
        <v>4841</v>
      </c>
      <c r="B2418" s="4" t="s">
        <v>4842</v>
      </c>
      <c r="C2418" s="9">
        <v>45680</v>
      </c>
      <c r="D2418" s="9" t="str">
        <f>TEXT(Transaction_2[[#This Row],[transaction_date]],"yyyy")</f>
        <v>2025</v>
      </c>
      <c r="E2418" s="9" t="str">
        <f>TEXT(Transaction_2[[#This Row],[transaction_date]],"mmm")</f>
        <v>Jan</v>
      </c>
      <c r="F2418" s="4">
        <v>21</v>
      </c>
      <c r="G2418" s="4" t="s">
        <v>6003</v>
      </c>
      <c r="H2418" s="4" t="s">
        <v>65</v>
      </c>
      <c r="I2418" s="4" t="s">
        <v>6025</v>
      </c>
      <c r="J2418" s="4">
        <v>3</v>
      </c>
      <c r="K2418" s="4">
        <v>183.56</v>
      </c>
      <c r="L2418" s="4">
        <v>550.67999999999995</v>
      </c>
      <c r="M2418" s="12">
        <f>Transaction_2[[#This Row],[total_amount]]*(1-Transaction_2[[#This Row],[discount_percentage]]/100)</f>
        <v>550.67999999999995</v>
      </c>
      <c r="N2418" s="12">
        <f>Transaction_2[[#This Row],[total_amount]]-(Transaction_2[[#This Row],[total_amount]]*Transaction_2[[#This Row],[discount_percentage]]/100)</f>
        <v>550.67999999999995</v>
      </c>
      <c r="O2418" s="4" t="s">
        <v>28</v>
      </c>
      <c r="P2418" s="4" t="s">
        <v>36</v>
      </c>
      <c r="Q2418" s="4">
        <v>48</v>
      </c>
      <c r="R2418" s="4" t="s">
        <v>6010</v>
      </c>
      <c r="S2418" s="4" t="b">
        <v>0</v>
      </c>
      <c r="T2418" s="4">
        <v>0</v>
      </c>
      <c r="U2418" s="4" t="s">
        <v>6006</v>
      </c>
      <c r="V2418" s="4">
        <v>21.53</v>
      </c>
      <c r="W2418" s="4">
        <v>25</v>
      </c>
      <c r="X2418" s="4" t="s">
        <v>6007</v>
      </c>
      <c r="Y2418" s="4" t="b">
        <v>0</v>
      </c>
      <c r="Z2418" s="4" t="b">
        <v>0</v>
      </c>
      <c r="AA2418" s="4" t="b">
        <v>0</v>
      </c>
      <c r="AB2418" s="4" t="b">
        <v>0</v>
      </c>
      <c r="AC2418" s="4" t="b">
        <v>0</v>
      </c>
    </row>
    <row r="2419" spans="1:29" x14ac:dyDescent="0.25">
      <c r="A2419" s="4" t="s">
        <v>4843</v>
      </c>
      <c r="B2419" s="4" t="s">
        <v>4844</v>
      </c>
      <c r="C2419" s="9">
        <v>45717</v>
      </c>
      <c r="D2419" s="9" t="str">
        <f>TEXT(Transaction_2[[#This Row],[transaction_date]],"yyyy")</f>
        <v>2025</v>
      </c>
      <c r="E2419" s="9" t="str">
        <f>TEXT(Transaction_2[[#This Row],[transaction_date]],"mmm")</f>
        <v>Mar</v>
      </c>
      <c r="F2419" s="4">
        <v>58</v>
      </c>
      <c r="G2419" s="4" t="s">
        <v>6012</v>
      </c>
      <c r="H2419" s="4" t="s">
        <v>27</v>
      </c>
      <c r="I2419" s="4" t="s">
        <v>6009</v>
      </c>
      <c r="J2419" s="4">
        <v>2</v>
      </c>
      <c r="K2419" s="4">
        <v>108.46</v>
      </c>
      <c r="L2419" s="4">
        <v>216.91</v>
      </c>
      <c r="M2419" s="12">
        <f>Transaction_2[[#This Row],[total_amount]]*(1-Transaction_2[[#This Row],[discount_percentage]]/100)</f>
        <v>158.56121000000002</v>
      </c>
      <c r="N2419" s="12">
        <f>Transaction_2[[#This Row],[total_amount]]-(Transaction_2[[#This Row],[total_amount]]*Transaction_2[[#This Row],[discount_percentage]]/100)</f>
        <v>158.56120999999999</v>
      </c>
      <c r="O2419" s="4" t="s">
        <v>28</v>
      </c>
      <c r="P2419" s="4" t="s">
        <v>36</v>
      </c>
      <c r="Q2419" s="4">
        <v>38</v>
      </c>
      <c r="R2419" s="4" t="s">
        <v>6010</v>
      </c>
      <c r="S2419" s="4" t="b">
        <v>1</v>
      </c>
      <c r="T2419" s="4">
        <v>26.9</v>
      </c>
      <c r="U2419" s="4" t="s">
        <v>6014</v>
      </c>
      <c r="V2419" s="4">
        <v>6.51</v>
      </c>
      <c r="W2419" s="4">
        <v>16</v>
      </c>
      <c r="X2419" s="4" t="s">
        <v>6007</v>
      </c>
      <c r="Y2419" s="4" t="b">
        <v>0</v>
      </c>
      <c r="Z2419" s="4" t="b">
        <v>0</v>
      </c>
      <c r="AA2419" s="4" t="b">
        <v>0</v>
      </c>
      <c r="AB2419" s="4" t="b">
        <v>0</v>
      </c>
      <c r="AC2419" s="4" t="b">
        <v>0</v>
      </c>
    </row>
    <row r="2420" spans="1:29" x14ac:dyDescent="0.25">
      <c r="A2420" s="4" t="s">
        <v>4845</v>
      </c>
      <c r="B2420" s="4" t="s">
        <v>4846</v>
      </c>
      <c r="C2420" s="9">
        <v>45688</v>
      </c>
      <c r="D2420" s="9" t="str">
        <f>TEXT(Transaction_2[[#This Row],[transaction_date]],"yyyy")</f>
        <v>2025</v>
      </c>
      <c r="E2420" s="9" t="str">
        <f>TEXT(Transaction_2[[#This Row],[transaction_date]],"mmm")</f>
        <v>Jan</v>
      </c>
      <c r="F2420" s="4">
        <v>50</v>
      </c>
      <c r="G2420" s="4" t="s">
        <v>6012</v>
      </c>
      <c r="H2420" s="4" t="s">
        <v>80</v>
      </c>
      <c r="I2420" s="4" t="s">
        <v>6026</v>
      </c>
      <c r="J2420" s="4">
        <v>2</v>
      </c>
      <c r="K2420" s="4">
        <v>190.37</v>
      </c>
      <c r="L2420" s="4">
        <v>380.75</v>
      </c>
      <c r="M2420" s="12">
        <f>Transaction_2[[#This Row],[total_amount]]*(1-Transaction_2[[#This Row],[discount_percentage]]/100)</f>
        <v>217.78900000000002</v>
      </c>
      <c r="N2420" s="12">
        <f>Transaction_2[[#This Row],[total_amount]]-(Transaction_2[[#This Row],[total_amount]]*Transaction_2[[#This Row],[discount_percentage]]/100)</f>
        <v>217.78900000000002</v>
      </c>
      <c r="O2420" s="4" t="s">
        <v>28</v>
      </c>
      <c r="P2420" s="4" t="s">
        <v>36</v>
      </c>
      <c r="Q2420" s="4">
        <v>21</v>
      </c>
      <c r="R2420" s="4" t="s">
        <v>6005</v>
      </c>
      <c r="S2420" s="4" t="b">
        <v>1</v>
      </c>
      <c r="T2420" s="4">
        <v>42.8</v>
      </c>
      <c r="U2420" s="4" t="s">
        <v>6014</v>
      </c>
      <c r="V2420" s="4">
        <v>12.96</v>
      </c>
      <c r="W2420" s="4">
        <v>12</v>
      </c>
      <c r="X2420" s="4" t="s">
        <v>6020</v>
      </c>
      <c r="Y2420" s="4" t="b">
        <v>0</v>
      </c>
      <c r="Z2420" s="4" t="b">
        <v>0</v>
      </c>
      <c r="AA2420" s="4" t="b">
        <v>0</v>
      </c>
      <c r="AB2420" s="4" t="b">
        <v>1</v>
      </c>
      <c r="AC2420" s="4" t="b">
        <v>0</v>
      </c>
    </row>
    <row r="2421" spans="1:29" x14ac:dyDescent="0.25">
      <c r="A2421" s="4" t="s">
        <v>4847</v>
      </c>
      <c r="B2421" s="4" t="s">
        <v>4848</v>
      </c>
      <c r="C2421" s="9">
        <v>45552</v>
      </c>
      <c r="D2421" s="9" t="str">
        <f>TEXT(Transaction_2[[#This Row],[transaction_date]],"yyyy")</f>
        <v>2024</v>
      </c>
      <c r="E2421" s="9" t="str">
        <f>TEXT(Transaction_2[[#This Row],[transaction_date]],"mmm")</f>
        <v>Sep</v>
      </c>
      <c r="F2421" s="4">
        <v>68</v>
      </c>
      <c r="G2421" s="4" t="s">
        <v>6008</v>
      </c>
      <c r="H2421" s="4" t="s">
        <v>39</v>
      </c>
      <c r="I2421" s="4" t="s">
        <v>6015</v>
      </c>
      <c r="J2421" s="4">
        <v>1</v>
      </c>
      <c r="K2421" s="4">
        <v>107.42</v>
      </c>
      <c r="L2421" s="4">
        <v>107.42</v>
      </c>
      <c r="M2421" s="12">
        <f>Transaction_2[[#This Row],[total_amount]]*(1-Transaction_2[[#This Row],[discount_percentage]]/100)</f>
        <v>107.42</v>
      </c>
      <c r="N2421" s="12">
        <f>Transaction_2[[#This Row],[total_amount]]-(Transaction_2[[#This Row],[total_amount]]*Transaction_2[[#This Row],[discount_percentage]]/100)</f>
        <v>107.42</v>
      </c>
      <c r="O2421" s="4" t="s">
        <v>31</v>
      </c>
      <c r="P2421" s="4" t="s">
        <v>24</v>
      </c>
      <c r="Q2421" s="4">
        <v>46</v>
      </c>
      <c r="R2421" s="4" t="s">
        <v>6010</v>
      </c>
      <c r="S2421" s="4" t="b">
        <v>0</v>
      </c>
      <c r="T2421" s="4">
        <v>0</v>
      </c>
      <c r="U2421" s="4" t="s">
        <v>6006</v>
      </c>
      <c r="V2421" s="4">
        <v>7.78</v>
      </c>
      <c r="W2421" s="4">
        <v>29</v>
      </c>
      <c r="X2421" s="4" t="s">
        <v>6007</v>
      </c>
      <c r="Y2421" s="4" t="b">
        <v>0</v>
      </c>
      <c r="Z2421" s="4" t="b">
        <v>0</v>
      </c>
      <c r="AA2421" s="4" t="b">
        <v>0</v>
      </c>
      <c r="AB2421" s="4" t="b">
        <v>0</v>
      </c>
      <c r="AC2421" s="4" t="b">
        <v>0</v>
      </c>
    </row>
    <row r="2422" spans="1:29" x14ac:dyDescent="0.25">
      <c r="A2422" s="4" t="s">
        <v>4849</v>
      </c>
      <c r="B2422" s="4" t="s">
        <v>4850</v>
      </c>
      <c r="C2422" s="9">
        <v>45768</v>
      </c>
      <c r="D2422" s="9" t="str">
        <f>TEXT(Transaction_2[[#This Row],[transaction_date]],"yyyy")</f>
        <v>2025</v>
      </c>
      <c r="E2422" s="9" t="str">
        <f>TEXT(Transaction_2[[#This Row],[transaction_date]],"mmm")</f>
        <v>Apr</v>
      </c>
      <c r="F2422" s="4">
        <v>65</v>
      </c>
      <c r="G2422" s="4" t="s">
        <v>6008</v>
      </c>
      <c r="H2422" s="4" t="s">
        <v>53</v>
      </c>
      <c r="I2422" s="4" t="s">
        <v>6022</v>
      </c>
      <c r="J2422" s="4">
        <v>1</v>
      </c>
      <c r="K2422" s="4">
        <v>57.88</v>
      </c>
      <c r="L2422" s="4">
        <v>57.88</v>
      </c>
      <c r="M2422" s="12">
        <f>Transaction_2[[#This Row],[total_amount]]*(1-Transaction_2[[#This Row],[discount_percentage]]/100)</f>
        <v>57.88</v>
      </c>
      <c r="N2422" s="12">
        <f>Transaction_2[[#This Row],[total_amount]]-(Transaction_2[[#This Row],[total_amount]]*Transaction_2[[#This Row],[discount_percentage]]/100)</f>
        <v>57.88</v>
      </c>
      <c r="O2422" s="4" t="s">
        <v>31</v>
      </c>
      <c r="P2422" s="4" t="s">
        <v>36</v>
      </c>
      <c r="Q2422" s="4">
        <v>2</v>
      </c>
      <c r="R2422" s="4" t="s">
        <v>6023</v>
      </c>
      <c r="S2422" s="4" t="b">
        <v>0</v>
      </c>
      <c r="T2422" s="4">
        <v>0</v>
      </c>
      <c r="U2422" s="4" t="s">
        <v>6006</v>
      </c>
      <c r="V2422" s="4">
        <v>21.39</v>
      </c>
      <c r="W2422" s="4">
        <v>13</v>
      </c>
      <c r="X2422" s="4" t="s">
        <v>6020</v>
      </c>
      <c r="Y2422" s="4" t="b">
        <v>0</v>
      </c>
      <c r="Z2422" s="4" t="b">
        <v>0</v>
      </c>
      <c r="AA2422" s="4" t="b">
        <v>0</v>
      </c>
      <c r="AB2422" s="4" t="b">
        <v>0</v>
      </c>
      <c r="AC2422" s="4" t="b">
        <v>1</v>
      </c>
    </row>
    <row r="2423" spans="1:29" x14ac:dyDescent="0.25">
      <c r="A2423" s="4" t="s">
        <v>4851</v>
      </c>
      <c r="B2423" s="4" t="s">
        <v>4852</v>
      </c>
      <c r="C2423" s="9">
        <v>45609</v>
      </c>
      <c r="D2423" s="9" t="str">
        <f>TEXT(Transaction_2[[#This Row],[transaction_date]],"yyyy")</f>
        <v>2024</v>
      </c>
      <c r="E2423" s="9" t="str">
        <f>TEXT(Transaction_2[[#This Row],[transaction_date]],"mmm")</f>
        <v>Nov</v>
      </c>
      <c r="F2423" s="4">
        <v>38</v>
      </c>
      <c r="G2423" s="4" t="s">
        <v>6017</v>
      </c>
      <c r="H2423" s="4" t="s">
        <v>35</v>
      </c>
      <c r="I2423" s="4" t="s">
        <v>6013</v>
      </c>
      <c r="J2423" s="4">
        <v>4</v>
      </c>
      <c r="K2423" s="4">
        <v>26.65</v>
      </c>
      <c r="L2423" s="4">
        <v>106.58</v>
      </c>
      <c r="M2423" s="12">
        <f>Transaction_2[[#This Row],[total_amount]]*(1-Transaction_2[[#This Row],[discount_percentage]]/100)</f>
        <v>106.58</v>
      </c>
      <c r="N2423" s="12">
        <f>Transaction_2[[#This Row],[total_amount]]-(Transaction_2[[#This Row],[total_amount]]*Transaction_2[[#This Row],[discount_percentage]]/100)</f>
        <v>106.58</v>
      </c>
      <c r="O2423" s="4" t="s">
        <v>54</v>
      </c>
      <c r="P2423" s="4" t="s">
        <v>24</v>
      </c>
      <c r="Q2423" s="4">
        <v>38</v>
      </c>
      <c r="R2423" s="4" t="s">
        <v>6010</v>
      </c>
      <c r="S2423" s="4" t="b">
        <v>0</v>
      </c>
      <c r="T2423" s="4">
        <v>0</v>
      </c>
      <c r="U2423" s="4" t="s">
        <v>6006</v>
      </c>
      <c r="V2423" s="4">
        <v>16.260000000000002</v>
      </c>
      <c r="W2423" s="4">
        <v>1</v>
      </c>
      <c r="X2423" s="4" t="s">
        <v>6016</v>
      </c>
      <c r="Y2423" s="4" t="b">
        <v>0</v>
      </c>
      <c r="Z2423" s="4" t="b">
        <v>0</v>
      </c>
      <c r="AA2423" s="4" t="b">
        <v>0</v>
      </c>
      <c r="AB2423" s="4" t="b">
        <v>0</v>
      </c>
      <c r="AC2423" s="4" t="b">
        <v>0</v>
      </c>
    </row>
    <row r="2424" spans="1:29" x14ac:dyDescent="0.25">
      <c r="A2424" s="4" t="s">
        <v>4853</v>
      </c>
      <c r="B2424" s="4" t="s">
        <v>4854</v>
      </c>
      <c r="C2424" s="9">
        <v>45781</v>
      </c>
      <c r="D2424" s="9" t="str">
        <f>TEXT(Transaction_2[[#This Row],[transaction_date]],"yyyy")</f>
        <v>2025</v>
      </c>
      <c r="E2424" s="9" t="str">
        <f>TEXT(Transaction_2[[#This Row],[transaction_date]],"mmm")</f>
        <v>May</v>
      </c>
      <c r="F2424" s="4">
        <v>48</v>
      </c>
      <c r="G2424" s="4" t="s">
        <v>6021</v>
      </c>
      <c r="H2424" s="4" t="s">
        <v>53</v>
      </c>
      <c r="I2424" s="4" t="s">
        <v>6022</v>
      </c>
      <c r="J2424" s="4">
        <v>3</v>
      </c>
      <c r="K2424" s="4">
        <v>72.38</v>
      </c>
      <c r="L2424" s="4">
        <v>217.14</v>
      </c>
      <c r="M2424" s="12">
        <f>Transaction_2[[#This Row],[total_amount]]*(1-Transaction_2[[#This Row],[discount_percentage]]/100)</f>
        <v>217.14</v>
      </c>
      <c r="N2424" s="12">
        <f>Transaction_2[[#This Row],[total_amount]]-(Transaction_2[[#This Row],[total_amount]]*Transaction_2[[#This Row],[discount_percentage]]/100)</f>
        <v>217.14</v>
      </c>
      <c r="O2424" s="4" t="s">
        <v>23</v>
      </c>
      <c r="P2424" s="4" t="s">
        <v>32</v>
      </c>
      <c r="Q2424" s="4">
        <v>49</v>
      </c>
      <c r="R2424" s="4" t="s">
        <v>6010</v>
      </c>
      <c r="S2424" s="4" t="b">
        <v>0</v>
      </c>
      <c r="T2424" s="4">
        <v>0</v>
      </c>
      <c r="U2424" s="4" t="s">
        <v>6006</v>
      </c>
      <c r="V2424" s="4">
        <v>24.08</v>
      </c>
      <c r="W2424" s="4">
        <v>16</v>
      </c>
      <c r="X2424" s="4" t="s">
        <v>6007</v>
      </c>
      <c r="Y2424" s="4" t="b">
        <v>0</v>
      </c>
      <c r="Z2424" s="4" t="b">
        <v>0</v>
      </c>
      <c r="AA2424" s="4" t="b">
        <v>1</v>
      </c>
      <c r="AB2424" s="4" t="b">
        <v>1</v>
      </c>
      <c r="AC2424" s="4" t="b">
        <v>0</v>
      </c>
    </row>
    <row r="2425" spans="1:29" x14ac:dyDescent="0.25">
      <c r="A2425" s="4" t="s">
        <v>4855</v>
      </c>
      <c r="B2425" s="4" t="s">
        <v>4856</v>
      </c>
      <c r="C2425" s="9">
        <v>45659</v>
      </c>
      <c r="D2425" s="9" t="str">
        <f>TEXT(Transaction_2[[#This Row],[transaction_date]],"yyyy")</f>
        <v>2025</v>
      </c>
      <c r="E2425" s="9" t="str">
        <f>TEXT(Transaction_2[[#This Row],[transaction_date]],"mmm")</f>
        <v>Jan</v>
      </c>
      <c r="F2425" s="4">
        <v>52</v>
      </c>
      <c r="G2425" s="4" t="s">
        <v>6012</v>
      </c>
      <c r="H2425" s="4" t="s">
        <v>62</v>
      </c>
      <c r="I2425" s="4" t="s">
        <v>6024</v>
      </c>
      <c r="J2425" s="4">
        <v>2</v>
      </c>
      <c r="K2425" s="4">
        <v>276.39999999999998</v>
      </c>
      <c r="L2425" s="4">
        <v>552.79999999999995</v>
      </c>
      <c r="M2425" s="12">
        <f>Transaction_2[[#This Row],[total_amount]]*(1-Transaction_2[[#This Row],[discount_percentage]]/100)</f>
        <v>552.79999999999995</v>
      </c>
      <c r="N2425" s="12">
        <f>Transaction_2[[#This Row],[total_amount]]-(Transaction_2[[#This Row],[total_amount]]*Transaction_2[[#This Row],[discount_percentage]]/100)</f>
        <v>552.79999999999995</v>
      </c>
      <c r="O2425" s="4" t="s">
        <v>31</v>
      </c>
      <c r="P2425" s="4" t="s">
        <v>36</v>
      </c>
      <c r="Q2425" s="4">
        <v>40</v>
      </c>
      <c r="R2425" s="4" t="s">
        <v>6010</v>
      </c>
      <c r="S2425" s="4" t="b">
        <v>0</v>
      </c>
      <c r="T2425" s="4">
        <v>0</v>
      </c>
      <c r="U2425" s="4" t="s">
        <v>6006</v>
      </c>
      <c r="V2425" s="4">
        <v>5.85</v>
      </c>
      <c r="W2425" s="4">
        <v>10</v>
      </c>
      <c r="X2425" s="4" t="s">
        <v>6020</v>
      </c>
      <c r="Y2425" s="4" t="b">
        <v>0</v>
      </c>
      <c r="Z2425" s="4" t="b">
        <v>0</v>
      </c>
      <c r="AA2425" s="4" t="b">
        <v>0</v>
      </c>
      <c r="AB2425" s="4" t="b">
        <v>0</v>
      </c>
      <c r="AC2425" s="4" t="b">
        <v>0</v>
      </c>
    </row>
    <row r="2426" spans="1:29" x14ac:dyDescent="0.25">
      <c r="A2426" s="4" t="s">
        <v>4857</v>
      </c>
      <c r="B2426" s="4" t="s">
        <v>4858</v>
      </c>
      <c r="C2426" s="9">
        <v>45557</v>
      </c>
      <c r="D2426" s="9" t="str">
        <f>TEXT(Transaction_2[[#This Row],[transaction_date]],"yyyy")</f>
        <v>2024</v>
      </c>
      <c r="E2426" s="9" t="str">
        <f>TEXT(Transaction_2[[#This Row],[transaction_date]],"mmm")</f>
        <v>Sep</v>
      </c>
      <c r="F2426" s="4">
        <v>75</v>
      </c>
      <c r="G2426" s="4" t="s">
        <v>6011</v>
      </c>
      <c r="H2426" s="4" t="s">
        <v>115</v>
      </c>
      <c r="I2426" s="4" t="s">
        <v>6030</v>
      </c>
      <c r="J2426" s="4">
        <v>11</v>
      </c>
      <c r="K2426" s="4">
        <v>59.69</v>
      </c>
      <c r="L2426" s="4">
        <v>656.58</v>
      </c>
      <c r="M2426" s="12">
        <f>Transaction_2[[#This Row],[total_amount]]*(1-Transaction_2[[#This Row],[discount_percentage]]/100)</f>
        <v>621.12468000000001</v>
      </c>
      <c r="N2426" s="12">
        <f>Transaction_2[[#This Row],[total_amount]]-(Transaction_2[[#This Row],[total_amount]]*Transaction_2[[#This Row],[discount_percentage]]/100)</f>
        <v>621.12468000000001</v>
      </c>
      <c r="O2426" s="4" t="s">
        <v>31</v>
      </c>
      <c r="P2426" s="4" t="s">
        <v>57</v>
      </c>
      <c r="Q2426" s="4">
        <v>4</v>
      </c>
      <c r="R2426" s="4" t="s">
        <v>6023</v>
      </c>
      <c r="S2426" s="4" t="b">
        <v>1</v>
      </c>
      <c r="T2426" s="4">
        <v>5.4</v>
      </c>
      <c r="U2426" s="4" t="s">
        <v>6031</v>
      </c>
      <c r="V2426" s="4">
        <v>17.600000000000001</v>
      </c>
      <c r="W2426" s="4">
        <v>22</v>
      </c>
      <c r="X2426" s="4" t="s">
        <v>6007</v>
      </c>
      <c r="Y2426" s="4" t="b">
        <v>1</v>
      </c>
      <c r="Z2426" s="4" t="b">
        <v>0</v>
      </c>
      <c r="AA2426" s="4" t="b">
        <v>0</v>
      </c>
      <c r="AB2426" s="4" t="b">
        <v>0</v>
      </c>
      <c r="AC2426" s="4" t="b">
        <v>1</v>
      </c>
    </row>
    <row r="2427" spans="1:29" x14ac:dyDescent="0.25">
      <c r="A2427" s="4" t="s">
        <v>4859</v>
      </c>
      <c r="B2427" s="4" t="s">
        <v>4860</v>
      </c>
      <c r="C2427" s="9">
        <v>45716</v>
      </c>
      <c r="D2427" s="9" t="str">
        <f>TEXT(Transaction_2[[#This Row],[transaction_date]],"yyyy")</f>
        <v>2025</v>
      </c>
      <c r="E2427" s="9" t="str">
        <f>TEXT(Transaction_2[[#This Row],[transaction_date]],"mmm")</f>
        <v>Feb</v>
      </c>
      <c r="F2427" s="4">
        <v>41</v>
      </c>
      <c r="G2427" s="4" t="s">
        <v>6021</v>
      </c>
      <c r="H2427" s="4" t="s">
        <v>62</v>
      </c>
      <c r="I2427" s="4" t="s">
        <v>6024</v>
      </c>
      <c r="J2427" s="4">
        <v>3</v>
      </c>
      <c r="K2427" s="4">
        <v>268.83</v>
      </c>
      <c r="L2427" s="4">
        <v>806.48</v>
      </c>
      <c r="M2427" s="12">
        <f>Transaction_2[[#This Row],[total_amount]]*(1-Transaction_2[[#This Row],[discount_percentage]]/100)</f>
        <v>806.48</v>
      </c>
      <c r="N2427" s="12">
        <f>Transaction_2[[#This Row],[total_amount]]-(Transaction_2[[#This Row],[total_amount]]*Transaction_2[[#This Row],[discount_percentage]]/100)</f>
        <v>806.48</v>
      </c>
      <c r="O2427" s="4" t="s">
        <v>54</v>
      </c>
      <c r="P2427" s="4" t="s">
        <v>32</v>
      </c>
      <c r="Q2427" s="4">
        <v>21</v>
      </c>
      <c r="R2427" s="4" t="s">
        <v>6005</v>
      </c>
      <c r="S2427" s="4" t="b">
        <v>0</v>
      </c>
      <c r="T2427" s="4">
        <v>0</v>
      </c>
      <c r="U2427" s="4" t="s">
        <v>6006</v>
      </c>
      <c r="V2427" s="4">
        <v>19.72</v>
      </c>
      <c r="W2427" s="4">
        <v>9</v>
      </c>
      <c r="X2427" s="4" t="s">
        <v>6020</v>
      </c>
      <c r="Y2427" s="4" t="b">
        <v>0</v>
      </c>
      <c r="Z2427" s="4" t="b">
        <v>0</v>
      </c>
      <c r="AA2427" s="4" t="b">
        <v>0</v>
      </c>
      <c r="AB2427" s="4" t="b">
        <v>0</v>
      </c>
      <c r="AC2427" s="4" t="b">
        <v>0</v>
      </c>
    </row>
    <row r="2428" spans="1:29" x14ac:dyDescent="0.25">
      <c r="A2428" s="4" t="s">
        <v>4861</v>
      </c>
      <c r="B2428" s="4" t="s">
        <v>4862</v>
      </c>
      <c r="C2428" s="9">
        <v>45715</v>
      </c>
      <c r="D2428" s="9" t="str">
        <f>TEXT(Transaction_2[[#This Row],[transaction_date]],"yyyy")</f>
        <v>2025</v>
      </c>
      <c r="E2428" s="9" t="str">
        <f>TEXT(Transaction_2[[#This Row],[transaction_date]],"mmm")</f>
        <v>Feb</v>
      </c>
      <c r="F2428" s="4">
        <v>33</v>
      </c>
      <c r="G2428" s="4" t="s">
        <v>6017</v>
      </c>
      <c r="H2428" s="4" t="s">
        <v>53</v>
      </c>
      <c r="I2428" s="4" t="s">
        <v>6022</v>
      </c>
      <c r="J2428" s="4">
        <v>4</v>
      </c>
      <c r="K2428" s="4">
        <v>198.73</v>
      </c>
      <c r="L2428" s="4">
        <v>794.92</v>
      </c>
      <c r="M2428" s="12">
        <f>Transaction_2[[#This Row],[total_amount]]*(1-Transaction_2[[#This Row],[discount_percentage]]/100)</f>
        <v>604.93412000000001</v>
      </c>
      <c r="N2428" s="12">
        <f>Transaction_2[[#This Row],[total_amount]]-(Transaction_2[[#This Row],[total_amount]]*Transaction_2[[#This Row],[discount_percentage]]/100)</f>
        <v>604.93412000000001</v>
      </c>
      <c r="O2428" s="4" t="s">
        <v>28</v>
      </c>
      <c r="P2428" s="4" t="s">
        <v>24</v>
      </c>
      <c r="Q2428" s="4">
        <v>14</v>
      </c>
      <c r="R2428" s="4" t="s">
        <v>6005</v>
      </c>
      <c r="S2428" s="4" t="b">
        <v>1</v>
      </c>
      <c r="T2428" s="4">
        <v>23.9</v>
      </c>
      <c r="U2428" s="4" t="s">
        <v>6028</v>
      </c>
      <c r="V2428" s="4">
        <v>7.72</v>
      </c>
      <c r="W2428" s="4">
        <v>7</v>
      </c>
      <c r="X2428" s="4" t="s">
        <v>6018</v>
      </c>
      <c r="Y2428" s="4" t="b">
        <v>0</v>
      </c>
      <c r="Z2428" s="4" t="b">
        <v>0</v>
      </c>
      <c r="AA2428" s="4" t="b">
        <v>0</v>
      </c>
      <c r="AB2428" s="4" t="b">
        <v>1</v>
      </c>
      <c r="AC2428" s="4" t="b">
        <v>0</v>
      </c>
    </row>
    <row r="2429" spans="1:29" x14ac:dyDescent="0.25">
      <c r="A2429" s="4" t="s">
        <v>4863</v>
      </c>
      <c r="B2429" s="4" t="s">
        <v>4864</v>
      </c>
      <c r="C2429" s="9">
        <v>45830</v>
      </c>
      <c r="D2429" s="9" t="str">
        <f>TEXT(Transaction_2[[#This Row],[transaction_date]],"yyyy")</f>
        <v>2025</v>
      </c>
      <c r="E2429" s="9" t="str">
        <f>TEXT(Transaction_2[[#This Row],[transaction_date]],"mmm")</f>
        <v>Jun</v>
      </c>
      <c r="F2429" s="4">
        <v>54</v>
      </c>
      <c r="G2429" s="4" t="s">
        <v>6012</v>
      </c>
      <c r="H2429" s="4" t="s">
        <v>22</v>
      </c>
      <c r="I2429" s="4" t="s">
        <v>6004</v>
      </c>
      <c r="J2429" s="4">
        <v>2</v>
      </c>
      <c r="K2429" s="4">
        <v>226.11</v>
      </c>
      <c r="L2429" s="4">
        <v>452.22</v>
      </c>
      <c r="M2429" s="12">
        <f>Transaction_2[[#This Row],[total_amount]]*(1-Transaction_2[[#This Row],[discount_percentage]]/100)</f>
        <v>268.61867999999998</v>
      </c>
      <c r="N2429" s="12">
        <f>Transaction_2[[#This Row],[total_amount]]-(Transaction_2[[#This Row],[total_amount]]*Transaction_2[[#This Row],[discount_percentage]]/100)</f>
        <v>268.61868000000004</v>
      </c>
      <c r="O2429" s="4" t="s">
        <v>31</v>
      </c>
      <c r="P2429" s="4" t="s">
        <v>36</v>
      </c>
      <c r="Q2429" s="4">
        <v>9</v>
      </c>
      <c r="R2429" s="4" t="s">
        <v>6005</v>
      </c>
      <c r="S2429" s="4" t="b">
        <v>1</v>
      </c>
      <c r="T2429" s="4">
        <v>40.6</v>
      </c>
      <c r="U2429" s="4" t="s">
        <v>6014</v>
      </c>
      <c r="V2429" s="4">
        <v>5.24</v>
      </c>
      <c r="W2429" s="4">
        <v>19</v>
      </c>
      <c r="X2429" s="4" t="s">
        <v>6007</v>
      </c>
      <c r="Y2429" s="4" t="b">
        <v>0</v>
      </c>
      <c r="Z2429" s="4" t="b">
        <v>0</v>
      </c>
      <c r="AA2429" s="4" t="b">
        <v>0</v>
      </c>
      <c r="AB2429" s="4" t="b">
        <v>0</v>
      </c>
      <c r="AC2429" s="4" t="b">
        <v>0</v>
      </c>
    </row>
    <row r="2430" spans="1:29" x14ac:dyDescent="0.25">
      <c r="A2430" s="4" t="s">
        <v>4865</v>
      </c>
      <c r="B2430" s="4" t="s">
        <v>4866</v>
      </c>
      <c r="C2430" s="9">
        <v>45658</v>
      </c>
      <c r="D2430" s="9" t="str">
        <f>TEXT(Transaction_2[[#This Row],[transaction_date]],"yyyy")</f>
        <v>2025</v>
      </c>
      <c r="E2430" s="9" t="str">
        <f>TEXT(Transaction_2[[#This Row],[transaction_date]],"mmm")</f>
        <v>Jan</v>
      </c>
      <c r="F2430" s="4">
        <v>51</v>
      </c>
      <c r="G2430" s="4" t="s">
        <v>6012</v>
      </c>
      <c r="H2430" s="4" t="s">
        <v>80</v>
      </c>
      <c r="I2430" s="4" t="s">
        <v>6026</v>
      </c>
      <c r="J2430" s="4">
        <v>4</v>
      </c>
      <c r="K2430" s="4">
        <v>67.8</v>
      </c>
      <c r="L2430" s="4">
        <v>271.19</v>
      </c>
      <c r="M2430" s="12">
        <f>Transaction_2[[#This Row],[total_amount]]*(1-Transaction_2[[#This Row],[discount_percentage]]/100)</f>
        <v>271.19</v>
      </c>
      <c r="N2430" s="12">
        <f>Transaction_2[[#This Row],[total_amount]]-(Transaction_2[[#This Row],[total_amount]]*Transaction_2[[#This Row],[discount_percentage]]/100)</f>
        <v>271.19</v>
      </c>
      <c r="O2430" s="4" t="s">
        <v>54</v>
      </c>
      <c r="P2430" s="4" t="s">
        <v>36</v>
      </c>
      <c r="Q2430" s="4">
        <v>47</v>
      </c>
      <c r="R2430" s="4" t="s">
        <v>6010</v>
      </c>
      <c r="S2430" s="4" t="b">
        <v>0</v>
      </c>
      <c r="T2430" s="4">
        <v>0</v>
      </c>
      <c r="U2430" s="4" t="s">
        <v>6006</v>
      </c>
      <c r="V2430" s="4">
        <v>6.34</v>
      </c>
      <c r="W2430" s="4">
        <v>3</v>
      </c>
      <c r="X2430" s="4" t="s">
        <v>6016</v>
      </c>
      <c r="Y2430" s="4" t="b">
        <v>0</v>
      </c>
      <c r="Z2430" s="4" t="b">
        <v>0</v>
      </c>
      <c r="AA2430" s="4" t="b">
        <v>0</v>
      </c>
      <c r="AB2430" s="4" t="b">
        <v>0</v>
      </c>
      <c r="AC2430" s="4" t="b">
        <v>0</v>
      </c>
    </row>
    <row r="2431" spans="1:29" x14ac:dyDescent="0.25">
      <c r="A2431" s="4" t="s">
        <v>4867</v>
      </c>
      <c r="B2431" s="4" t="s">
        <v>4868</v>
      </c>
      <c r="C2431" s="9">
        <v>45636</v>
      </c>
      <c r="D2431" s="9" t="str">
        <f>TEXT(Transaction_2[[#This Row],[transaction_date]],"yyyy")</f>
        <v>2024</v>
      </c>
      <c r="E2431" s="9" t="str">
        <f>TEXT(Transaction_2[[#This Row],[transaction_date]],"mmm")</f>
        <v>Dec</v>
      </c>
      <c r="F2431" s="4">
        <v>39</v>
      </c>
      <c r="G2431" s="4" t="s">
        <v>6017</v>
      </c>
      <c r="H2431" s="4" t="s">
        <v>44</v>
      </c>
      <c r="I2431" s="4" t="s">
        <v>6019</v>
      </c>
      <c r="J2431" s="4">
        <v>1</v>
      </c>
      <c r="K2431" s="4">
        <v>199.46</v>
      </c>
      <c r="L2431" s="4">
        <v>199.46</v>
      </c>
      <c r="M2431" s="12">
        <f>Transaction_2[[#This Row],[total_amount]]*(1-Transaction_2[[#This Row],[discount_percentage]]/100)</f>
        <v>199.46</v>
      </c>
      <c r="N2431" s="12">
        <f>Transaction_2[[#This Row],[total_amount]]-(Transaction_2[[#This Row],[total_amount]]*Transaction_2[[#This Row],[discount_percentage]]/100)</f>
        <v>199.46</v>
      </c>
      <c r="O2431" s="4" t="s">
        <v>54</v>
      </c>
      <c r="P2431" s="4" t="s">
        <v>24</v>
      </c>
      <c r="Q2431" s="4">
        <v>39</v>
      </c>
      <c r="R2431" s="4" t="s">
        <v>6010</v>
      </c>
      <c r="S2431" s="4" t="b">
        <v>0</v>
      </c>
      <c r="T2431" s="4">
        <v>0</v>
      </c>
      <c r="U2431" s="4" t="s">
        <v>6006</v>
      </c>
      <c r="V2431" s="4">
        <v>5.37</v>
      </c>
      <c r="W2431" s="4">
        <v>17</v>
      </c>
      <c r="X2431" s="4" t="s">
        <v>6007</v>
      </c>
      <c r="Y2431" s="4" t="b">
        <v>1</v>
      </c>
      <c r="Z2431" s="4" t="b">
        <v>1</v>
      </c>
      <c r="AA2431" s="4" t="b">
        <v>0</v>
      </c>
      <c r="AB2431" s="4" t="b">
        <v>0</v>
      </c>
      <c r="AC2431" s="4" t="b">
        <v>0</v>
      </c>
    </row>
    <row r="2432" spans="1:29" x14ac:dyDescent="0.25">
      <c r="A2432" s="4" t="s">
        <v>4869</v>
      </c>
      <c r="B2432" s="4" t="s">
        <v>4870</v>
      </c>
      <c r="C2432" s="9">
        <v>45613</v>
      </c>
      <c r="D2432" s="9" t="str">
        <f>TEXT(Transaction_2[[#This Row],[transaction_date]],"yyyy")</f>
        <v>2024</v>
      </c>
      <c r="E2432" s="9" t="str">
        <f>TEXT(Transaction_2[[#This Row],[transaction_date]],"mmm")</f>
        <v>Nov</v>
      </c>
      <c r="F2432" s="4">
        <v>21</v>
      </c>
      <c r="G2432" s="4" t="s">
        <v>6003</v>
      </c>
      <c r="H2432" s="4" t="s">
        <v>27</v>
      </c>
      <c r="I2432" s="4" t="s">
        <v>6009</v>
      </c>
      <c r="J2432" s="4">
        <v>3</v>
      </c>
      <c r="K2432" s="4">
        <v>176.09</v>
      </c>
      <c r="L2432" s="4">
        <v>528.27</v>
      </c>
      <c r="M2432" s="12">
        <f>Transaction_2[[#This Row],[total_amount]]*(1-Transaction_2[[#This Row],[discount_percentage]]/100)</f>
        <v>528.27</v>
      </c>
      <c r="N2432" s="12">
        <f>Transaction_2[[#This Row],[total_amount]]-(Transaction_2[[#This Row],[total_amount]]*Transaction_2[[#This Row],[discount_percentage]]/100)</f>
        <v>528.27</v>
      </c>
      <c r="O2432" s="4" t="s">
        <v>54</v>
      </c>
      <c r="P2432" s="4" t="s">
        <v>24</v>
      </c>
      <c r="Q2432" s="4">
        <v>37</v>
      </c>
      <c r="R2432" s="4" t="s">
        <v>6010</v>
      </c>
      <c r="S2432" s="4" t="b">
        <v>0</v>
      </c>
      <c r="T2432" s="4">
        <v>0</v>
      </c>
      <c r="U2432" s="4" t="s">
        <v>6006</v>
      </c>
      <c r="V2432" s="4">
        <v>19.059999999999999</v>
      </c>
      <c r="W2432" s="4">
        <v>28</v>
      </c>
      <c r="X2432" s="4" t="s">
        <v>6007</v>
      </c>
      <c r="Y2432" s="4" t="b">
        <v>0</v>
      </c>
      <c r="Z2432" s="4" t="b">
        <v>0</v>
      </c>
      <c r="AA2432" s="4" t="b">
        <v>0</v>
      </c>
      <c r="AB2432" s="4" t="b">
        <v>0</v>
      </c>
      <c r="AC2432" s="4" t="b">
        <v>0</v>
      </c>
    </row>
    <row r="2433" spans="1:29" x14ac:dyDescent="0.25">
      <c r="A2433" s="4" t="s">
        <v>4871</v>
      </c>
      <c r="B2433" s="4" t="s">
        <v>4872</v>
      </c>
      <c r="C2433" s="9">
        <v>45502</v>
      </c>
      <c r="D2433" s="9" t="str">
        <f>TEXT(Transaction_2[[#This Row],[transaction_date]],"yyyy")</f>
        <v>2024</v>
      </c>
      <c r="E2433" s="9" t="str">
        <f>TEXT(Transaction_2[[#This Row],[transaction_date]],"mmm")</f>
        <v>Jul</v>
      </c>
      <c r="F2433" s="4">
        <v>52</v>
      </c>
      <c r="G2433" s="4" t="s">
        <v>6012</v>
      </c>
      <c r="H2433" s="4" t="s">
        <v>27</v>
      </c>
      <c r="I2433" s="4" t="s">
        <v>6009</v>
      </c>
      <c r="J2433" s="4">
        <v>3</v>
      </c>
      <c r="K2433" s="4">
        <v>137.79</v>
      </c>
      <c r="L2433" s="4">
        <v>413.37</v>
      </c>
      <c r="M2433" s="12">
        <f>Transaction_2[[#This Row],[total_amount]]*(1-Transaction_2[[#This Row],[discount_percentage]]/100)</f>
        <v>413.37</v>
      </c>
      <c r="N2433" s="12">
        <f>Transaction_2[[#This Row],[total_amount]]-(Transaction_2[[#This Row],[total_amount]]*Transaction_2[[#This Row],[discount_percentage]]/100)</f>
        <v>413.37</v>
      </c>
      <c r="O2433" s="4" t="s">
        <v>23</v>
      </c>
      <c r="P2433" s="4" t="s">
        <v>32</v>
      </c>
      <c r="Q2433" s="4">
        <v>21</v>
      </c>
      <c r="R2433" s="4" t="s">
        <v>6005</v>
      </c>
      <c r="S2433" s="4" t="b">
        <v>0</v>
      </c>
      <c r="T2433" s="4">
        <v>0</v>
      </c>
      <c r="U2433" s="4" t="s">
        <v>6006</v>
      </c>
      <c r="V2433" s="4">
        <v>17.75</v>
      </c>
      <c r="W2433" s="4">
        <v>13</v>
      </c>
      <c r="X2433" s="4" t="s">
        <v>6020</v>
      </c>
      <c r="Y2433" s="4" t="b">
        <v>0</v>
      </c>
      <c r="Z2433" s="4" t="b">
        <v>0</v>
      </c>
      <c r="AA2433" s="4" t="b">
        <v>0</v>
      </c>
      <c r="AB2433" s="4" t="b">
        <v>0</v>
      </c>
      <c r="AC2433" s="4" t="b">
        <v>0</v>
      </c>
    </row>
    <row r="2434" spans="1:29" x14ac:dyDescent="0.25">
      <c r="A2434" s="4" t="s">
        <v>4873</v>
      </c>
      <c r="B2434" s="4" t="s">
        <v>4874</v>
      </c>
      <c r="C2434" s="9">
        <v>45764</v>
      </c>
      <c r="D2434" s="9" t="str">
        <f>TEXT(Transaction_2[[#This Row],[transaction_date]],"yyyy")</f>
        <v>2025</v>
      </c>
      <c r="E2434" s="9" t="str">
        <f>TEXT(Transaction_2[[#This Row],[transaction_date]],"mmm")</f>
        <v>Apr</v>
      </c>
      <c r="F2434" s="4">
        <v>62</v>
      </c>
      <c r="G2434" s="4" t="s">
        <v>6008</v>
      </c>
      <c r="H2434" s="4" t="s">
        <v>53</v>
      </c>
      <c r="I2434" s="4" t="s">
        <v>6022</v>
      </c>
      <c r="J2434" s="4">
        <v>1</v>
      </c>
      <c r="K2434" s="4">
        <v>169.03</v>
      </c>
      <c r="L2434" s="4">
        <v>169.03</v>
      </c>
      <c r="M2434" s="12">
        <f>Transaction_2[[#This Row],[total_amount]]*(1-Transaction_2[[#This Row],[discount_percentage]]/100)</f>
        <v>169.03</v>
      </c>
      <c r="N2434" s="12">
        <f>Transaction_2[[#This Row],[total_amount]]-(Transaction_2[[#This Row],[total_amount]]*Transaction_2[[#This Row],[discount_percentage]]/100)</f>
        <v>169.03</v>
      </c>
      <c r="O2434" s="4" t="s">
        <v>31</v>
      </c>
      <c r="P2434" s="4" t="s">
        <v>36</v>
      </c>
      <c r="Q2434" s="4">
        <v>40</v>
      </c>
      <c r="R2434" s="4" t="s">
        <v>6010</v>
      </c>
      <c r="S2434" s="4" t="b">
        <v>0</v>
      </c>
      <c r="T2434" s="4">
        <v>0</v>
      </c>
      <c r="U2434" s="4" t="s">
        <v>6006</v>
      </c>
      <c r="V2434" s="4">
        <v>24.79</v>
      </c>
      <c r="W2434" s="4">
        <v>24</v>
      </c>
      <c r="X2434" s="4" t="s">
        <v>6007</v>
      </c>
      <c r="Y2434" s="4" t="b">
        <v>0</v>
      </c>
      <c r="Z2434" s="4" t="b">
        <v>0</v>
      </c>
      <c r="AA2434" s="4" t="b">
        <v>0</v>
      </c>
      <c r="AB2434" s="4" t="b">
        <v>1</v>
      </c>
      <c r="AC2434" s="4" t="b">
        <v>0</v>
      </c>
    </row>
    <row r="2435" spans="1:29" x14ac:dyDescent="0.25">
      <c r="A2435" s="4" t="s">
        <v>4875</v>
      </c>
      <c r="B2435" s="4" t="s">
        <v>4876</v>
      </c>
      <c r="C2435" s="9">
        <v>45486</v>
      </c>
      <c r="D2435" s="9" t="str">
        <f>TEXT(Transaction_2[[#This Row],[transaction_date]],"yyyy")</f>
        <v>2024</v>
      </c>
      <c r="E2435" s="9" t="str">
        <f>TEXT(Transaction_2[[#This Row],[transaction_date]],"mmm")</f>
        <v>Jul</v>
      </c>
      <c r="F2435" s="4">
        <v>56</v>
      </c>
      <c r="G2435" s="4" t="s">
        <v>6012</v>
      </c>
      <c r="H2435" s="4" t="s">
        <v>80</v>
      </c>
      <c r="I2435" s="4" t="s">
        <v>6026</v>
      </c>
      <c r="J2435" s="4">
        <v>16</v>
      </c>
      <c r="K2435" s="4">
        <v>70.25</v>
      </c>
      <c r="L2435" s="4">
        <v>1124.01</v>
      </c>
      <c r="M2435" s="12">
        <f>Transaction_2[[#This Row],[total_amount]]*(1-Transaction_2[[#This Row],[discount_percentage]]/100)</f>
        <v>684.52208999999993</v>
      </c>
      <c r="N2435" s="12">
        <f>Transaction_2[[#This Row],[total_amount]]-(Transaction_2[[#This Row],[total_amount]]*Transaction_2[[#This Row],[discount_percentage]]/100)</f>
        <v>684.52208999999993</v>
      </c>
      <c r="O2435" s="4" t="s">
        <v>87</v>
      </c>
      <c r="P2435" s="4" t="s">
        <v>36</v>
      </c>
      <c r="Q2435" s="4">
        <v>0</v>
      </c>
      <c r="R2435" s="4" t="s">
        <v>6027</v>
      </c>
      <c r="S2435" s="4" t="b">
        <v>1</v>
      </c>
      <c r="T2435" s="4">
        <v>39.1</v>
      </c>
      <c r="U2435" s="4" t="s">
        <v>6014</v>
      </c>
      <c r="V2435" s="4">
        <v>13.45</v>
      </c>
      <c r="W2435" s="4">
        <v>15</v>
      </c>
      <c r="X2435" s="4" t="s">
        <v>6007</v>
      </c>
      <c r="Y2435" s="4" t="b">
        <v>1</v>
      </c>
      <c r="Z2435" s="4" t="b">
        <v>0</v>
      </c>
      <c r="AA2435" s="4" t="b">
        <v>0</v>
      </c>
      <c r="AB2435" s="4" t="b">
        <v>0</v>
      </c>
      <c r="AC2435" s="4" t="b">
        <v>1</v>
      </c>
    </row>
    <row r="2436" spans="1:29" x14ac:dyDescent="0.25">
      <c r="A2436" s="4" t="s">
        <v>4877</v>
      </c>
      <c r="B2436" s="4" t="s">
        <v>4878</v>
      </c>
      <c r="C2436" s="9">
        <v>45604</v>
      </c>
      <c r="D2436" s="9" t="str">
        <f>TEXT(Transaction_2[[#This Row],[transaction_date]],"yyyy")</f>
        <v>2024</v>
      </c>
      <c r="E2436" s="9" t="str">
        <f>TEXT(Transaction_2[[#This Row],[transaction_date]],"mmm")</f>
        <v>Nov</v>
      </c>
      <c r="F2436" s="4">
        <v>72</v>
      </c>
      <c r="G2436" s="4" t="s">
        <v>6011</v>
      </c>
      <c r="H2436" s="4" t="s">
        <v>44</v>
      </c>
      <c r="I2436" s="4" t="s">
        <v>6019</v>
      </c>
      <c r="J2436" s="4">
        <v>3</v>
      </c>
      <c r="K2436" s="4">
        <v>64.97</v>
      </c>
      <c r="L2436" s="4">
        <v>194.91</v>
      </c>
      <c r="M2436" s="12">
        <f>Transaction_2[[#This Row],[total_amount]]*(1-Transaction_2[[#This Row],[discount_percentage]]/100)</f>
        <v>194.91</v>
      </c>
      <c r="N2436" s="12">
        <f>Transaction_2[[#This Row],[total_amount]]-(Transaction_2[[#This Row],[total_amount]]*Transaction_2[[#This Row],[discount_percentage]]/100)</f>
        <v>194.91</v>
      </c>
      <c r="O2436" s="4" t="s">
        <v>23</v>
      </c>
      <c r="P2436" s="4" t="s">
        <v>32</v>
      </c>
      <c r="Q2436" s="4">
        <v>4</v>
      </c>
      <c r="R2436" s="4" t="s">
        <v>6023</v>
      </c>
      <c r="S2436" s="4" t="b">
        <v>0</v>
      </c>
      <c r="T2436" s="4">
        <v>0</v>
      </c>
      <c r="U2436" s="4" t="s">
        <v>6006</v>
      </c>
      <c r="V2436" s="4">
        <v>21.79</v>
      </c>
      <c r="W2436" s="4">
        <v>21</v>
      </c>
      <c r="X2436" s="4" t="s">
        <v>6007</v>
      </c>
      <c r="Y2436" s="4" t="b">
        <v>0</v>
      </c>
      <c r="Z2436" s="4" t="b">
        <v>0</v>
      </c>
      <c r="AA2436" s="4" t="b">
        <v>0</v>
      </c>
      <c r="AB2436" s="4" t="b">
        <v>0</v>
      </c>
      <c r="AC2436" s="4" t="b">
        <v>0</v>
      </c>
    </row>
    <row r="2437" spans="1:29" x14ac:dyDescent="0.25">
      <c r="A2437" s="4" t="s">
        <v>4879</v>
      </c>
      <c r="B2437" s="4" t="s">
        <v>4880</v>
      </c>
      <c r="C2437" s="9">
        <v>45744</v>
      </c>
      <c r="D2437" s="9" t="str">
        <f>TEXT(Transaction_2[[#This Row],[transaction_date]],"yyyy")</f>
        <v>2025</v>
      </c>
      <c r="E2437" s="9" t="str">
        <f>TEXT(Transaction_2[[#This Row],[transaction_date]],"mmm")</f>
        <v>Mar</v>
      </c>
      <c r="F2437" s="4">
        <v>32</v>
      </c>
      <c r="G2437" s="4" t="s">
        <v>6017</v>
      </c>
      <c r="H2437" s="4" t="s">
        <v>65</v>
      </c>
      <c r="I2437" s="4" t="s">
        <v>6025</v>
      </c>
      <c r="J2437" s="4">
        <v>3</v>
      </c>
      <c r="K2437" s="4">
        <v>72.23</v>
      </c>
      <c r="L2437" s="4">
        <v>216.7</v>
      </c>
      <c r="M2437" s="12">
        <f>Transaction_2[[#This Row],[total_amount]]*(1-Transaction_2[[#This Row],[discount_percentage]]/100)</f>
        <v>216.7</v>
      </c>
      <c r="N2437" s="12">
        <f>Transaction_2[[#This Row],[total_amount]]-(Transaction_2[[#This Row],[total_amount]]*Transaction_2[[#This Row],[discount_percentage]]/100)</f>
        <v>216.7</v>
      </c>
      <c r="O2437" s="4" t="s">
        <v>31</v>
      </c>
      <c r="P2437" s="4" t="s">
        <v>57</v>
      </c>
      <c r="Q2437" s="4">
        <v>1</v>
      </c>
      <c r="R2437" s="4" t="s">
        <v>6029</v>
      </c>
      <c r="S2437" s="4" t="b">
        <v>0</v>
      </c>
      <c r="T2437" s="4">
        <v>0</v>
      </c>
      <c r="U2437" s="4" t="s">
        <v>6006</v>
      </c>
      <c r="V2437" s="4">
        <v>22.37</v>
      </c>
      <c r="W2437" s="4">
        <v>22</v>
      </c>
      <c r="X2437" s="4" t="s">
        <v>6007</v>
      </c>
      <c r="Y2437" s="4" t="b">
        <v>0</v>
      </c>
      <c r="Z2437" s="4" t="b">
        <v>0</v>
      </c>
      <c r="AA2437" s="4" t="b">
        <v>0</v>
      </c>
      <c r="AB2437" s="4" t="b">
        <v>0</v>
      </c>
      <c r="AC2437" s="4" t="b">
        <v>1</v>
      </c>
    </row>
    <row r="2438" spans="1:29" x14ac:dyDescent="0.25">
      <c r="A2438" s="4" t="s">
        <v>4881</v>
      </c>
      <c r="B2438" s="4" t="s">
        <v>4882</v>
      </c>
      <c r="C2438" s="9">
        <v>45641</v>
      </c>
      <c r="D2438" s="9" t="str">
        <f>TEXT(Transaction_2[[#This Row],[transaction_date]],"yyyy")</f>
        <v>2024</v>
      </c>
      <c r="E2438" s="9" t="str">
        <f>TEXT(Transaction_2[[#This Row],[transaction_date]],"mmm")</f>
        <v>Dec</v>
      </c>
      <c r="F2438" s="4">
        <v>38</v>
      </c>
      <c r="G2438" s="4" t="s">
        <v>6017</v>
      </c>
      <c r="H2438" s="4" t="s">
        <v>115</v>
      </c>
      <c r="I2438" s="4" t="s">
        <v>6030</v>
      </c>
      <c r="J2438" s="4">
        <v>16</v>
      </c>
      <c r="K2438" s="4">
        <v>46.61</v>
      </c>
      <c r="L2438" s="4">
        <v>745.83</v>
      </c>
      <c r="M2438" s="12">
        <f>Transaction_2[[#This Row],[total_amount]]*(1-Transaction_2[[#This Row],[discount_percentage]]/100)</f>
        <v>745.83</v>
      </c>
      <c r="N2438" s="12">
        <f>Transaction_2[[#This Row],[total_amount]]-(Transaction_2[[#This Row],[total_amount]]*Transaction_2[[#This Row],[discount_percentage]]/100)</f>
        <v>745.83</v>
      </c>
      <c r="O2438" s="4" t="s">
        <v>31</v>
      </c>
      <c r="P2438" s="4" t="s">
        <v>36</v>
      </c>
      <c r="Q2438" s="4">
        <v>2</v>
      </c>
      <c r="R2438" s="4" t="s">
        <v>6023</v>
      </c>
      <c r="S2438" s="4" t="b">
        <v>0</v>
      </c>
      <c r="T2438" s="4">
        <v>0</v>
      </c>
      <c r="U2438" s="4" t="s">
        <v>6006</v>
      </c>
      <c r="V2438" s="4">
        <v>21.23</v>
      </c>
      <c r="W2438" s="4">
        <v>15</v>
      </c>
      <c r="X2438" s="4" t="s">
        <v>6007</v>
      </c>
      <c r="Y2438" s="4" t="b">
        <v>1</v>
      </c>
      <c r="Z2438" s="4" t="b">
        <v>0</v>
      </c>
      <c r="AA2438" s="4" t="b">
        <v>0</v>
      </c>
      <c r="AB2438" s="4" t="b">
        <v>0</v>
      </c>
      <c r="AC2438" s="4" t="b">
        <v>1</v>
      </c>
    </row>
    <row r="2439" spans="1:29" x14ac:dyDescent="0.25">
      <c r="A2439" s="4" t="s">
        <v>4883</v>
      </c>
      <c r="B2439" s="4" t="s">
        <v>4884</v>
      </c>
      <c r="C2439" s="9">
        <v>45572</v>
      </c>
      <c r="D2439" s="9" t="str">
        <f>TEXT(Transaction_2[[#This Row],[transaction_date]],"yyyy")</f>
        <v>2024</v>
      </c>
      <c r="E2439" s="9" t="str">
        <f>TEXT(Transaction_2[[#This Row],[transaction_date]],"mmm")</f>
        <v>Oct</v>
      </c>
      <c r="F2439" s="4">
        <v>50</v>
      </c>
      <c r="G2439" s="4" t="s">
        <v>6012</v>
      </c>
      <c r="H2439" s="4" t="s">
        <v>22</v>
      </c>
      <c r="I2439" s="4" t="s">
        <v>6004</v>
      </c>
      <c r="J2439" s="4">
        <v>1</v>
      </c>
      <c r="K2439" s="4">
        <v>122.94</v>
      </c>
      <c r="L2439" s="4">
        <v>122.94</v>
      </c>
      <c r="M2439" s="12">
        <f>Transaction_2[[#This Row],[total_amount]]*(1-Transaction_2[[#This Row],[discount_percentage]]/100)</f>
        <v>88.02503999999999</v>
      </c>
      <c r="N2439" s="12">
        <f>Transaction_2[[#This Row],[total_amount]]-(Transaction_2[[#This Row],[total_amount]]*Transaction_2[[#This Row],[discount_percentage]]/100)</f>
        <v>88.025040000000004</v>
      </c>
      <c r="O2439" s="4" t="s">
        <v>28</v>
      </c>
      <c r="P2439" s="4" t="s">
        <v>32</v>
      </c>
      <c r="Q2439" s="4">
        <v>44</v>
      </c>
      <c r="R2439" s="4" t="s">
        <v>6010</v>
      </c>
      <c r="S2439" s="4" t="b">
        <v>1</v>
      </c>
      <c r="T2439" s="4">
        <v>28.4</v>
      </c>
      <c r="U2439" s="4" t="s">
        <v>6014</v>
      </c>
      <c r="V2439" s="4">
        <v>23.47</v>
      </c>
      <c r="W2439" s="4">
        <v>23</v>
      </c>
      <c r="X2439" s="4" t="s">
        <v>6007</v>
      </c>
      <c r="Y2439" s="4" t="b">
        <v>0</v>
      </c>
      <c r="Z2439" s="4" t="b">
        <v>0</v>
      </c>
      <c r="AA2439" s="4" t="b">
        <v>0</v>
      </c>
      <c r="AB2439" s="4" t="b">
        <v>0</v>
      </c>
      <c r="AC2439" s="4" t="b">
        <v>0</v>
      </c>
    </row>
    <row r="2440" spans="1:29" x14ac:dyDescent="0.25">
      <c r="A2440" s="4" t="s">
        <v>4885</v>
      </c>
      <c r="B2440" s="4" t="s">
        <v>4886</v>
      </c>
      <c r="C2440" s="9">
        <v>45643</v>
      </c>
      <c r="D2440" s="9" t="str">
        <f>TEXT(Transaction_2[[#This Row],[transaction_date]],"yyyy")</f>
        <v>2024</v>
      </c>
      <c r="E2440" s="9" t="str">
        <f>TEXT(Transaction_2[[#This Row],[transaction_date]],"mmm")</f>
        <v>Dec</v>
      </c>
      <c r="F2440" s="4">
        <v>46</v>
      </c>
      <c r="G2440" s="4" t="s">
        <v>6021</v>
      </c>
      <c r="H2440" s="4" t="s">
        <v>53</v>
      </c>
      <c r="I2440" s="4" t="s">
        <v>6022</v>
      </c>
      <c r="J2440" s="4">
        <v>16</v>
      </c>
      <c r="K2440" s="4">
        <v>78.62</v>
      </c>
      <c r="L2440" s="4">
        <v>1257.92</v>
      </c>
      <c r="M2440" s="12">
        <f>Transaction_2[[#This Row],[total_amount]]*(1-Transaction_2[[#This Row],[discount_percentage]]/100)</f>
        <v>963.56672000000003</v>
      </c>
      <c r="N2440" s="12">
        <f>Transaction_2[[#This Row],[total_amount]]-(Transaction_2[[#This Row],[total_amount]]*Transaction_2[[#This Row],[discount_percentage]]/100)</f>
        <v>963.56672000000003</v>
      </c>
      <c r="O2440" s="4" t="s">
        <v>28</v>
      </c>
      <c r="P2440" s="4" t="s">
        <v>57</v>
      </c>
      <c r="Q2440" s="4">
        <v>0</v>
      </c>
      <c r="R2440" s="4" t="s">
        <v>6027</v>
      </c>
      <c r="S2440" s="4" t="b">
        <v>1</v>
      </c>
      <c r="T2440" s="4">
        <v>23.4</v>
      </c>
      <c r="U2440" s="4" t="s">
        <v>6028</v>
      </c>
      <c r="V2440" s="4">
        <v>19.850000000000001</v>
      </c>
      <c r="W2440" s="4">
        <v>4</v>
      </c>
      <c r="X2440" s="4" t="s">
        <v>6018</v>
      </c>
      <c r="Y2440" s="4" t="b">
        <v>0</v>
      </c>
      <c r="Z2440" s="4" t="b">
        <v>0</v>
      </c>
      <c r="AA2440" s="4" t="b">
        <v>0</v>
      </c>
      <c r="AB2440" s="4" t="b">
        <v>1</v>
      </c>
      <c r="AC2440" s="4" t="b">
        <v>1</v>
      </c>
    </row>
    <row r="2441" spans="1:29" x14ac:dyDescent="0.25">
      <c r="A2441" s="4" t="s">
        <v>4887</v>
      </c>
      <c r="B2441" s="4" t="s">
        <v>4888</v>
      </c>
      <c r="C2441" s="9">
        <v>45763</v>
      </c>
      <c r="D2441" s="9" t="str">
        <f>TEXT(Transaction_2[[#This Row],[transaction_date]],"yyyy")</f>
        <v>2025</v>
      </c>
      <c r="E2441" s="9" t="str">
        <f>TEXT(Transaction_2[[#This Row],[transaction_date]],"mmm")</f>
        <v>Apr</v>
      </c>
      <c r="F2441" s="4">
        <v>55</v>
      </c>
      <c r="G2441" s="4" t="s">
        <v>6012</v>
      </c>
      <c r="H2441" s="4" t="s">
        <v>65</v>
      </c>
      <c r="I2441" s="4" t="s">
        <v>6025</v>
      </c>
      <c r="J2441" s="4">
        <v>3</v>
      </c>
      <c r="K2441" s="4">
        <v>284.27</v>
      </c>
      <c r="L2441" s="4">
        <v>852.8</v>
      </c>
      <c r="M2441" s="12">
        <f>Transaction_2[[#This Row],[total_amount]]*(1-Transaction_2[[#This Row],[discount_percentage]]/100)</f>
        <v>852.8</v>
      </c>
      <c r="N2441" s="12">
        <f>Transaction_2[[#This Row],[total_amount]]-(Transaction_2[[#This Row],[total_amount]]*Transaction_2[[#This Row],[discount_percentage]]/100)</f>
        <v>852.8</v>
      </c>
      <c r="O2441" s="4" t="s">
        <v>54</v>
      </c>
      <c r="P2441" s="4" t="s">
        <v>24</v>
      </c>
      <c r="Q2441" s="4">
        <v>35</v>
      </c>
      <c r="R2441" s="4" t="s">
        <v>6010</v>
      </c>
      <c r="S2441" s="4" t="b">
        <v>0</v>
      </c>
      <c r="T2441" s="4">
        <v>0</v>
      </c>
      <c r="U2441" s="4" t="s">
        <v>6006</v>
      </c>
      <c r="V2441" s="4">
        <v>20.87</v>
      </c>
      <c r="W2441" s="4">
        <v>14</v>
      </c>
      <c r="X2441" s="4" t="s">
        <v>6020</v>
      </c>
      <c r="Y2441" s="4" t="b">
        <v>0</v>
      </c>
      <c r="Z2441" s="4" t="b">
        <v>0</v>
      </c>
      <c r="AA2441" s="4" t="b">
        <v>0</v>
      </c>
      <c r="AB2441" s="4" t="b">
        <v>0</v>
      </c>
      <c r="AC2441" s="4" t="b">
        <v>0</v>
      </c>
    </row>
    <row r="2442" spans="1:29" x14ac:dyDescent="0.25">
      <c r="A2442" s="4" t="s">
        <v>4889</v>
      </c>
      <c r="B2442" s="4" t="s">
        <v>4890</v>
      </c>
      <c r="C2442" s="9">
        <v>45561</v>
      </c>
      <c r="D2442" s="9" t="str">
        <f>TEXT(Transaction_2[[#This Row],[transaction_date]],"yyyy")</f>
        <v>2024</v>
      </c>
      <c r="E2442" s="9" t="str">
        <f>TEXT(Transaction_2[[#This Row],[transaction_date]],"mmm")</f>
        <v>Sep</v>
      </c>
      <c r="F2442" s="4">
        <v>40</v>
      </c>
      <c r="G2442" s="4" t="s">
        <v>6021</v>
      </c>
      <c r="H2442" s="4" t="s">
        <v>53</v>
      </c>
      <c r="I2442" s="4" t="s">
        <v>6022</v>
      </c>
      <c r="J2442" s="4">
        <v>3</v>
      </c>
      <c r="K2442" s="4">
        <v>293.75</v>
      </c>
      <c r="L2442" s="4">
        <v>881.24</v>
      </c>
      <c r="M2442" s="12">
        <f>Transaction_2[[#This Row],[total_amount]]*(1-Transaction_2[[#This Row],[discount_percentage]]/100)</f>
        <v>622.15544</v>
      </c>
      <c r="N2442" s="12">
        <f>Transaction_2[[#This Row],[total_amount]]-(Transaction_2[[#This Row],[total_amount]]*Transaction_2[[#This Row],[discount_percentage]]/100)</f>
        <v>622.15544</v>
      </c>
      <c r="O2442" s="4" t="s">
        <v>54</v>
      </c>
      <c r="P2442" s="4" t="s">
        <v>24</v>
      </c>
      <c r="Q2442" s="4">
        <v>5</v>
      </c>
      <c r="R2442" s="4" t="s">
        <v>6023</v>
      </c>
      <c r="S2442" s="4" t="b">
        <v>1</v>
      </c>
      <c r="T2442" s="4">
        <v>29.4</v>
      </c>
      <c r="U2442" s="4" t="s">
        <v>6014</v>
      </c>
      <c r="V2442" s="4">
        <v>9.23</v>
      </c>
      <c r="W2442" s="4">
        <v>1</v>
      </c>
      <c r="X2442" s="4" t="s">
        <v>6016</v>
      </c>
      <c r="Y2442" s="4" t="b">
        <v>0</v>
      </c>
      <c r="Z2442" s="4" t="b">
        <v>0</v>
      </c>
      <c r="AA2442" s="4" t="b">
        <v>0</v>
      </c>
      <c r="AB2442" s="4" t="b">
        <v>0</v>
      </c>
      <c r="AC2442" s="4" t="b">
        <v>0</v>
      </c>
    </row>
    <row r="2443" spans="1:29" x14ac:dyDescent="0.25">
      <c r="A2443" s="4" t="s">
        <v>4891</v>
      </c>
      <c r="B2443" s="4" t="s">
        <v>4892</v>
      </c>
      <c r="C2443" s="9">
        <v>45683</v>
      </c>
      <c r="D2443" s="9" t="str">
        <f>TEXT(Transaction_2[[#This Row],[transaction_date]],"yyyy")</f>
        <v>2025</v>
      </c>
      <c r="E2443" s="9" t="str">
        <f>TEXT(Transaction_2[[#This Row],[transaction_date]],"mmm")</f>
        <v>Jan</v>
      </c>
      <c r="F2443" s="4">
        <v>35</v>
      </c>
      <c r="G2443" s="4" t="s">
        <v>6017</v>
      </c>
      <c r="H2443" s="4" t="s">
        <v>27</v>
      </c>
      <c r="I2443" s="4" t="s">
        <v>6009</v>
      </c>
      <c r="J2443" s="4">
        <v>1</v>
      </c>
      <c r="K2443" s="4">
        <v>32.700000000000003</v>
      </c>
      <c r="L2443" s="4">
        <v>32.700000000000003</v>
      </c>
      <c r="M2443" s="12">
        <f>Transaction_2[[#This Row],[total_amount]]*(1-Transaction_2[[#This Row],[discount_percentage]]/100)</f>
        <v>32.700000000000003</v>
      </c>
      <c r="N2443" s="12">
        <f>Transaction_2[[#This Row],[total_amount]]-(Transaction_2[[#This Row],[total_amount]]*Transaction_2[[#This Row],[discount_percentage]]/100)</f>
        <v>32.700000000000003</v>
      </c>
      <c r="O2443" s="4" t="s">
        <v>31</v>
      </c>
      <c r="P2443" s="4" t="s">
        <v>36</v>
      </c>
      <c r="Q2443" s="4">
        <v>1</v>
      </c>
      <c r="R2443" s="4" t="s">
        <v>6029</v>
      </c>
      <c r="S2443" s="4" t="b">
        <v>0</v>
      </c>
      <c r="T2443" s="4">
        <v>0</v>
      </c>
      <c r="U2443" s="4" t="s">
        <v>6006</v>
      </c>
      <c r="V2443" s="4">
        <v>15.01</v>
      </c>
      <c r="W2443" s="4">
        <v>20</v>
      </c>
      <c r="X2443" s="4" t="s">
        <v>6007</v>
      </c>
      <c r="Y2443" s="4" t="b">
        <v>0</v>
      </c>
      <c r="Z2443" s="4" t="b">
        <v>0</v>
      </c>
      <c r="AA2443" s="4" t="b">
        <v>0</v>
      </c>
      <c r="AB2443" s="4" t="b">
        <v>1</v>
      </c>
      <c r="AC2443" s="4" t="b">
        <v>1</v>
      </c>
    </row>
    <row r="2444" spans="1:29" x14ac:dyDescent="0.25">
      <c r="A2444" s="4" t="s">
        <v>4893</v>
      </c>
      <c r="B2444" s="4" t="s">
        <v>4894</v>
      </c>
      <c r="C2444" s="9">
        <v>45813</v>
      </c>
      <c r="D2444" s="9" t="str">
        <f>TEXT(Transaction_2[[#This Row],[transaction_date]],"yyyy")</f>
        <v>2025</v>
      </c>
      <c r="E2444" s="9" t="str">
        <f>TEXT(Transaction_2[[#This Row],[transaction_date]],"mmm")</f>
        <v>Jun</v>
      </c>
      <c r="F2444" s="4">
        <v>35</v>
      </c>
      <c r="G2444" s="4" t="s">
        <v>6017</v>
      </c>
      <c r="H2444" s="4" t="s">
        <v>27</v>
      </c>
      <c r="I2444" s="4" t="s">
        <v>6009</v>
      </c>
      <c r="J2444" s="4">
        <v>19</v>
      </c>
      <c r="K2444" s="4">
        <v>8.77</v>
      </c>
      <c r="L2444" s="4">
        <v>166.65</v>
      </c>
      <c r="M2444" s="12">
        <f>Transaction_2[[#This Row],[total_amount]]*(1-Transaction_2[[#This Row],[discount_percentage]]/100)</f>
        <v>166.65</v>
      </c>
      <c r="N2444" s="12">
        <f>Transaction_2[[#This Row],[total_amount]]-(Transaction_2[[#This Row],[total_amount]]*Transaction_2[[#This Row],[discount_percentage]]/100)</f>
        <v>166.65</v>
      </c>
      <c r="O2444" s="4" t="s">
        <v>87</v>
      </c>
      <c r="P2444" s="4" t="s">
        <v>36</v>
      </c>
      <c r="Q2444" s="4">
        <v>2</v>
      </c>
      <c r="R2444" s="4" t="s">
        <v>6023</v>
      </c>
      <c r="S2444" s="4" t="b">
        <v>0</v>
      </c>
      <c r="T2444" s="4">
        <v>0</v>
      </c>
      <c r="U2444" s="4" t="s">
        <v>6006</v>
      </c>
      <c r="V2444" s="4">
        <v>20.149999999999999</v>
      </c>
      <c r="W2444" s="4">
        <v>3</v>
      </c>
      <c r="X2444" s="4" t="s">
        <v>6016</v>
      </c>
      <c r="Y2444" s="4" t="b">
        <v>1</v>
      </c>
      <c r="Z2444" s="4" t="b">
        <v>0</v>
      </c>
      <c r="AA2444" s="4" t="b">
        <v>0</v>
      </c>
      <c r="AB2444" s="4" t="b">
        <v>0</v>
      </c>
      <c r="AC2444" s="4" t="b">
        <v>1</v>
      </c>
    </row>
    <row r="2445" spans="1:29" x14ac:dyDescent="0.25">
      <c r="A2445" s="4" t="s">
        <v>4895</v>
      </c>
      <c r="B2445" s="4" t="s">
        <v>4896</v>
      </c>
      <c r="C2445" s="9">
        <v>45618</v>
      </c>
      <c r="D2445" s="9" t="str">
        <f>TEXT(Transaction_2[[#This Row],[transaction_date]],"yyyy")</f>
        <v>2024</v>
      </c>
      <c r="E2445" s="9" t="str">
        <f>TEXT(Transaction_2[[#This Row],[transaction_date]],"mmm")</f>
        <v>Nov</v>
      </c>
      <c r="F2445" s="4">
        <v>24</v>
      </c>
      <c r="G2445" s="4" t="s">
        <v>6003</v>
      </c>
      <c r="H2445" s="4" t="s">
        <v>65</v>
      </c>
      <c r="I2445" s="4" t="s">
        <v>6025</v>
      </c>
      <c r="J2445" s="4">
        <v>3</v>
      </c>
      <c r="K2445" s="4">
        <v>219.12</v>
      </c>
      <c r="L2445" s="4">
        <v>657.36</v>
      </c>
      <c r="M2445" s="12">
        <f>Transaction_2[[#This Row],[total_amount]]*(1-Transaction_2[[#This Row],[discount_percentage]]/100)</f>
        <v>577.81943999999999</v>
      </c>
      <c r="N2445" s="12">
        <f>Transaction_2[[#This Row],[total_amount]]-(Transaction_2[[#This Row],[total_amount]]*Transaction_2[[#This Row],[discount_percentage]]/100)</f>
        <v>577.81943999999999</v>
      </c>
      <c r="O2445" s="4" t="s">
        <v>28</v>
      </c>
      <c r="P2445" s="4" t="s">
        <v>32</v>
      </c>
      <c r="Q2445" s="4">
        <v>38</v>
      </c>
      <c r="R2445" s="4" t="s">
        <v>6010</v>
      </c>
      <c r="S2445" s="4" t="b">
        <v>1</v>
      </c>
      <c r="T2445" s="4">
        <v>12.1</v>
      </c>
      <c r="U2445" s="4" t="s">
        <v>6028</v>
      </c>
      <c r="V2445" s="4">
        <v>9.39</v>
      </c>
      <c r="W2445" s="4">
        <v>24</v>
      </c>
      <c r="X2445" s="4" t="s">
        <v>6007</v>
      </c>
      <c r="Y2445" s="4" t="b">
        <v>0</v>
      </c>
      <c r="Z2445" s="4" t="b">
        <v>0</v>
      </c>
      <c r="AA2445" s="4" t="b">
        <v>0</v>
      </c>
      <c r="AB2445" s="4" t="b">
        <v>0</v>
      </c>
      <c r="AC2445" s="4" t="b">
        <v>0</v>
      </c>
    </row>
    <row r="2446" spans="1:29" x14ac:dyDescent="0.25">
      <c r="A2446" s="4" t="s">
        <v>4897</v>
      </c>
      <c r="B2446" s="4" t="s">
        <v>4898</v>
      </c>
      <c r="C2446" s="9">
        <v>45478</v>
      </c>
      <c r="D2446" s="9" t="str">
        <f>TEXT(Transaction_2[[#This Row],[transaction_date]],"yyyy")</f>
        <v>2024</v>
      </c>
      <c r="E2446" s="9" t="str">
        <f>TEXT(Transaction_2[[#This Row],[transaction_date]],"mmm")</f>
        <v>Jul</v>
      </c>
      <c r="F2446" s="4">
        <v>69</v>
      </c>
      <c r="G2446" s="4" t="s">
        <v>6008</v>
      </c>
      <c r="H2446" s="4" t="s">
        <v>80</v>
      </c>
      <c r="I2446" s="4" t="s">
        <v>6026</v>
      </c>
      <c r="J2446" s="4">
        <v>2</v>
      </c>
      <c r="K2446" s="4">
        <v>170.13</v>
      </c>
      <c r="L2446" s="4">
        <v>340.26</v>
      </c>
      <c r="M2446" s="12">
        <f>Transaction_2[[#This Row],[total_amount]]*(1-Transaction_2[[#This Row],[discount_percentage]]/100)</f>
        <v>340.26</v>
      </c>
      <c r="N2446" s="12">
        <f>Transaction_2[[#This Row],[total_amount]]-(Transaction_2[[#This Row],[total_amount]]*Transaction_2[[#This Row],[discount_percentage]]/100)</f>
        <v>340.26</v>
      </c>
      <c r="O2446" s="4" t="s">
        <v>23</v>
      </c>
      <c r="P2446" s="4" t="s">
        <v>36</v>
      </c>
      <c r="Q2446" s="4">
        <v>36</v>
      </c>
      <c r="R2446" s="4" t="s">
        <v>6010</v>
      </c>
      <c r="S2446" s="4" t="b">
        <v>0</v>
      </c>
      <c r="T2446" s="4">
        <v>0</v>
      </c>
      <c r="U2446" s="4" t="s">
        <v>6006</v>
      </c>
      <c r="V2446" s="4">
        <v>7.65</v>
      </c>
      <c r="W2446" s="4">
        <v>23</v>
      </c>
      <c r="X2446" s="4" t="s">
        <v>6007</v>
      </c>
      <c r="Y2446" s="4" t="b">
        <v>0</v>
      </c>
      <c r="Z2446" s="4" t="b">
        <v>0</v>
      </c>
      <c r="AA2446" s="4" t="b">
        <v>0</v>
      </c>
      <c r="AB2446" s="4" t="b">
        <v>0</v>
      </c>
      <c r="AC2446" s="4" t="b">
        <v>0</v>
      </c>
    </row>
    <row r="2447" spans="1:29" x14ac:dyDescent="0.25">
      <c r="A2447" s="4" t="s">
        <v>4899</v>
      </c>
      <c r="B2447" s="4" t="s">
        <v>4900</v>
      </c>
      <c r="C2447" s="9">
        <v>45755</v>
      </c>
      <c r="D2447" s="9" t="str">
        <f>TEXT(Transaction_2[[#This Row],[transaction_date]],"yyyy")</f>
        <v>2025</v>
      </c>
      <c r="E2447" s="9" t="str">
        <f>TEXT(Transaction_2[[#This Row],[transaction_date]],"mmm")</f>
        <v>Apr</v>
      </c>
      <c r="F2447" s="4">
        <v>18</v>
      </c>
      <c r="G2447" s="4" t="s">
        <v>6003</v>
      </c>
      <c r="H2447" s="4" t="s">
        <v>115</v>
      </c>
      <c r="I2447" s="4" t="s">
        <v>6030</v>
      </c>
      <c r="J2447" s="4">
        <v>4</v>
      </c>
      <c r="K2447" s="4">
        <v>104.97</v>
      </c>
      <c r="L2447" s="4">
        <v>419.87</v>
      </c>
      <c r="M2447" s="12">
        <f>Transaction_2[[#This Row],[total_amount]]*(1-Transaction_2[[#This Row],[discount_percentage]]/100)</f>
        <v>419.87</v>
      </c>
      <c r="N2447" s="12">
        <f>Transaction_2[[#This Row],[total_amount]]-(Transaction_2[[#This Row],[total_amount]]*Transaction_2[[#This Row],[discount_percentage]]/100)</f>
        <v>419.87</v>
      </c>
      <c r="O2447" s="4" t="s">
        <v>28</v>
      </c>
      <c r="P2447" s="4" t="s">
        <v>32</v>
      </c>
      <c r="Q2447" s="4">
        <v>28</v>
      </c>
      <c r="R2447" s="4" t="s">
        <v>6010</v>
      </c>
      <c r="S2447" s="4" t="b">
        <v>0</v>
      </c>
      <c r="T2447" s="4">
        <v>0</v>
      </c>
      <c r="U2447" s="4" t="s">
        <v>6006</v>
      </c>
      <c r="V2447" s="4">
        <v>18.75</v>
      </c>
      <c r="W2447" s="4">
        <v>7</v>
      </c>
      <c r="X2447" s="4" t="s">
        <v>6018</v>
      </c>
      <c r="Y2447" s="4" t="b">
        <v>1</v>
      </c>
      <c r="Z2447" s="4" t="b">
        <v>0</v>
      </c>
      <c r="AA2447" s="4" t="b">
        <v>1</v>
      </c>
      <c r="AB2447" s="4" t="b">
        <v>1</v>
      </c>
      <c r="AC2447" s="4" t="b">
        <v>0</v>
      </c>
    </row>
    <row r="2448" spans="1:29" x14ac:dyDescent="0.25">
      <c r="A2448" s="4" t="s">
        <v>4901</v>
      </c>
      <c r="B2448" s="4" t="s">
        <v>4902</v>
      </c>
      <c r="C2448" s="9">
        <v>45791</v>
      </c>
      <c r="D2448" s="9" t="str">
        <f>TEXT(Transaction_2[[#This Row],[transaction_date]],"yyyy")</f>
        <v>2025</v>
      </c>
      <c r="E2448" s="9" t="str">
        <f>TEXT(Transaction_2[[#This Row],[transaction_date]],"mmm")</f>
        <v>May</v>
      </c>
      <c r="F2448" s="4">
        <v>19</v>
      </c>
      <c r="G2448" s="4" t="s">
        <v>6003</v>
      </c>
      <c r="H2448" s="4" t="s">
        <v>44</v>
      </c>
      <c r="I2448" s="4" t="s">
        <v>6019</v>
      </c>
      <c r="J2448" s="4">
        <v>4</v>
      </c>
      <c r="K2448" s="4">
        <v>76.28</v>
      </c>
      <c r="L2448" s="4">
        <v>305.13</v>
      </c>
      <c r="M2448" s="12">
        <f>Transaction_2[[#This Row],[total_amount]]*(1-Transaction_2[[#This Row],[discount_percentage]]/100)</f>
        <v>305.13</v>
      </c>
      <c r="N2448" s="12">
        <f>Transaction_2[[#This Row],[total_amount]]-(Transaction_2[[#This Row],[total_amount]]*Transaction_2[[#This Row],[discount_percentage]]/100)</f>
        <v>305.13</v>
      </c>
      <c r="O2448" s="4" t="s">
        <v>87</v>
      </c>
      <c r="P2448" s="4" t="s">
        <v>36</v>
      </c>
      <c r="Q2448" s="4">
        <v>0</v>
      </c>
      <c r="R2448" s="4" t="s">
        <v>6027</v>
      </c>
      <c r="S2448" s="4" t="b">
        <v>0</v>
      </c>
      <c r="T2448" s="4">
        <v>0</v>
      </c>
      <c r="U2448" s="4" t="s">
        <v>6006</v>
      </c>
      <c r="V2448" s="4">
        <v>23.88</v>
      </c>
      <c r="W2448" s="4">
        <v>9</v>
      </c>
      <c r="X2448" s="4" t="s">
        <v>6020</v>
      </c>
      <c r="Y2448" s="4" t="b">
        <v>0</v>
      </c>
      <c r="Z2448" s="4" t="b">
        <v>0</v>
      </c>
      <c r="AA2448" s="4" t="b">
        <v>0</v>
      </c>
      <c r="AB2448" s="4" t="b">
        <v>0</v>
      </c>
      <c r="AC2448" s="4" t="b">
        <v>1</v>
      </c>
    </row>
    <row r="2449" spans="1:29" x14ac:dyDescent="0.25">
      <c r="A2449" s="4" t="s">
        <v>4903</v>
      </c>
      <c r="B2449" s="4" t="s">
        <v>4904</v>
      </c>
      <c r="C2449" s="9">
        <v>45495</v>
      </c>
      <c r="D2449" s="9" t="str">
        <f>TEXT(Transaction_2[[#This Row],[transaction_date]],"yyyy")</f>
        <v>2024</v>
      </c>
      <c r="E2449" s="9" t="str">
        <f>TEXT(Transaction_2[[#This Row],[transaction_date]],"mmm")</f>
        <v>Jul</v>
      </c>
      <c r="F2449" s="4">
        <v>53</v>
      </c>
      <c r="G2449" s="4" t="s">
        <v>6012</v>
      </c>
      <c r="H2449" s="4" t="s">
        <v>115</v>
      </c>
      <c r="I2449" s="4" t="s">
        <v>6030</v>
      </c>
      <c r="J2449" s="4">
        <v>3</v>
      </c>
      <c r="K2449" s="4">
        <v>218.5</v>
      </c>
      <c r="L2449" s="4">
        <v>655.5</v>
      </c>
      <c r="M2449" s="12">
        <f>Transaction_2[[#This Row],[total_amount]]*(1-Transaction_2[[#This Row],[discount_percentage]]/100)</f>
        <v>655.5</v>
      </c>
      <c r="N2449" s="12">
        <f>Transaction_2[[#This Row],[total_amount]]-(Transaction_2[[#This Row],[total_amount]]*Transaction_2[[#This Row],[discount_percentage]]/100)</f>
        <v>655.5</v>
      </c>
      <c r="O2449" s="4" t="s">
        <v>54</v>
      </c>
      <c r="P2449" s="4" t="s">
        <v>24</v>
      </c>
      <c r="Q2449" s="4">
        <v>11</v>
      </c>
      <c r="R2449" s="4" t="s">
        <v>6005</v>
      </c>
      <c r="S2449" s="4" t="b">
        <v>0</v>
      </c>
      <c r="T2449" s="4">
        <v>0</v>
      </c>
      <c r="U2449" s="4" t="s">
        <v>6006</v>
      </c>
      <c r="V2449" s="4">
        <v>22.37</v>
      </c>
      <c r="W2449" s="4">
        <v>17</v>
      </c>
      <c r="X2449" s="4" t="s">
        <v>6007</v>
      </c>
      <c r="Y2449" s="4" t="b">
        <v>0</v>
      </c>
      <c r="Z2449" s="4" t="b">
        <v>1</v>
      </c>
      <c r="AA2449" s="4" t="b">
        <v>0</v>
      </c>
      <c r="AB2449" s="4" t="b">
        <v>1</v>
      </c>
      <c r="AC2449" s="4" t="b">
        <v>0</v>
      </c>
    </row>
    <row r="2450" spans="1:29" x14ac:dyDescent="0.25">
      <c r="A2450" s="4" t="s">
        <v>4905</v>
      </c>
      <c r="B2450" s="4" t="s">
        <v>4906</v>
      </c>
      <c r="C2450" s="9">
        <v>45815</v>
      </c>
      <c r="D2450" s="9" t="str">
        <f>TEXT(Transaction_2[[#This Row],[transaction_date]],"yyyy")</f>
        <v>2025</v>
      </c>
      <c r="E2450" s="9" t="str">
        <f>TEXT(Transaction_2[[#This Row],[transaction_date]],"mmm")</f>
        <v>Jun</v>
      </c>
      <c r="F2450" s="4">
        <v>33</v>
      </c>
      <c r="G2450" s="4" t="s">
        <v>6017</v>
      </c>
      <c r="H2450" s="4" t="s">
        <v>62</v>
      </c>
      <c r="I2450" s="4" t="s">
        <v>6024</v>
      </c>
      <c r="J2450" s="4">
        <v>3</v>
      </c>
      <c r="K2450" s="4">
        <v>101.59</v>
      </c>
      <c r="L2450" s="4">
        <v>304.77</v>
      </c>
      <c r="M2450" s="12">
        <f>Transaction_2[[#This Row],[total_amount]]*(1-Transaction_2[[#This Row],[discount_percentage]]/100)</f>
        <v>304.77</v>
      </c>
      <c r="N2450" s="12">
        <f>Transaction_2[[#This Row],[total_amount]]-(Transaction_2[[#This Row],[total_amount]]*Transaction_2[[#This Row],[discount_percentage]]/100)</f>
        <v>304.77</v>
      </c>
      <c r="O2450" s="4" t="s">
        <v>31</v>
      </c>
      <c r="P2450" s="4" t="s">
        <v>36</v>
      </c>
      <c r="Q2450" s="4">
        <v>22</v>
      </c>
      <c r="R2450" s="4" t="s">
        <v>6005</v>
      </c>
      <c r="S2450" s="4" t="b">
        <v>0</v>
      </c>
      <c r="T2450" s="4">
        <v>0</v>
      </c>
      <c r="U2450" s="4" t="s">
        <v>6006</v>
      </c>
      <c r="V2450" s="4">
        <v>6.59</v>
      </c>
      <c r="W2450" s="4">
        <v>13</v>
      </c>
      <c r="X2450" s="4" t="s">
        <v>6020</v>
      </c>
      <c r="Y2450" s="4" t="b">
        <v>0</v>
      </c>
      <c r="Z2450" s="4" t="b">
        <v>0</v>
      </c>
      <c r="AA2450" s="4" t="b">
        <v>0</v>
      </c>
      <c r="AB2450" s="4" t="b">
        <v>0</v>
      </c>
      <c r="AC2450" s="4" t="b">
        <v>0</v>
      </c>
    </row>
    <row r="2451" spans="1:29" x14ac:dyDescent="0.25">
      <c r="A2451" s="4" t="s">
        <v>4907</v>
      </c>
      <c r="B2451" s="4" t="s">
        <v>4908</v>
      </c>
      <c r="C2451" s="9">
        <v>45690</v>
      </c>
      <c r="D2451" s="9" t="str">
        <f>TEXT(Transaction_2[[#This Row],[transaction_date]],"yyyy")</f>
        <v>2025</v>
      </c>
      <c r="E2451" s="9" t="str">
        <f>TEXT(Transaction_2[[#This Row],[transaction_date]],"mmm")</f>
        <v>Feb</v>
      </c>
      <c r="F2451" s="4">
        <v>45</v>
      </c>
      <c r="G2451" s="4" t="s">
        <v>6021</v>
      </c>
      <c r="H2451" s="4" t="s">
        <v>35</v>
      </c>
      <c r="I2451" s="4" t="s">
        <v>6013</v>
      </c>
      <c r="J2451" s="4">
        <v>4</v>
      </c>
      <c r="K2451" s="4">
        <v>167.84</v>
      </c>
      <c r="L2451" s="4">
        <v>671.36</v>
      </c>
      <c r="M2451" s="12">
        <f>Transaction_2[[#This Row],[total_amount]]*(1-Transaction_2[[#This Row],[discount_percentage]]/100)</f>
        <v>671.36</v>
      </c>
      <c r="N2451" s="12">
        <f>Transaction_2[[#This Row],[total_amount]]-(Transaction_2[[#This Row],[total_amount]]*Transaction_2[[#This Row],[discount_percentage]]/100)</f>
        <v>671.36</v>
      </c>
      <c r="O2451" s="4" t="s">
        <v>28</v>
      </c>
      <c r="P2451" s="4" t="s">
        <v>36</v>
      </c>
      <c r="Q2451" s="4">
        <v>2</v>
      </c>
      <c r="R2451" s="4" t="s">
        <v>6023</v>
      </c>
      <c r="S2451" s="4" t="b">
        <v>0</v>
      </c>
      <c r="T2451" s="4">
        <v>0</v>
      </c>
      <c r="U2451" s="4" t="s">
        <v>6006</v>
      </c>
      <c r="V2451" s="4">
        <v>13.49</v>
      </c>
      <c r="W2451" s="4">
        <v>28</v>
      </c>
      <c r="X2451" s="4" t="s">
        <v>6007</v>
      </c>
      <c r="Y2451" s="4" t="b">
        <v>0</v>
      </c>
      <c r="Z2451" s="4" t="b">
        <v>0</v>
      </c>
      <c r="AA2451" s="4" t="b">
        <v>1</v>
      </c>
      <c r="AB2451" s="4" t="b">
        <v>0</v>
      </c>
      <c r="AC2451" s="4" t="b">
        <v>0</v>
      </c>
    </row>
    <row r="2452" spans="1:29" x14ac:dyDescent="0.25">
      <c r="A2452" s="4" t="s">
        <v>4909</v>
      </c>
      <c r="B2452" s="4" t="s">
        <v>4910</v>
      </c>
      <c r="C2452" s="9">
        <v>45722</v>
      </c>
      <c r="D2452" s="9" t="str">
        <f>TEXT(Transaction_2[[#This Row],[transaction_date]],"yyyy")</f>
        <v>2025</v>
      </c>
      <c r="E2452" s="9" t="str">
        <f>TEXT(Transaction_2[[#This Row],[transaction_date]],"mmm")</f>
        <v>Mar</v>
      </c>
      <c r="F2452" s="4">
        <v>38</v>
      </c>
      <c r="G2452" s="4" t="s">
        <v>6017</v>
      </c>
      <c r="H2452" s="4" t="s">
        <v>22</v>
      </c>
      <c r="I2452" s="4" t="s">
        <v>6004</v>
      </c>
      <c r="J2452" s="4">
        <v>4</v>
      </c>
      <c r="K2452" s="4">
        <v>63.45</v>
      </c>
      <c r="L2452" s="4">
        <v>253.79</v>
      </c>
      <c r="M2452" s="12">
        <f>Transaction_2[[#This Row],[total_amount]]*(1-Transaction_2[[#This Row],[discount_percentage]]/100)</f>
        <v>223.84278</v>
      </c>
      <c r="N2452" s="12">
        <f>Transaction_2[[#This Row],[total_amount]]-(Transaction_2[[#This Row],[total_amount]]*Transaction_2[[#This Row],[discount_percentage]]/100)</f>
        <v>223.84278</v>
      </c>
      <c r="O2452" s="4" t="s">
        <v>31</v>
      </c>
      <c r="P2452" s="4" t="s">
        <v>24</v>
      </c>
      <c r="Q2452" s="4">
        <v>5</v>
      </c>
      <c r="R2452" s="4" t="s">
        <v>6023</v>
      </c>
      <c r="S2452" s="4" t="b">
        <v>1</v>
      </c>
      <c r="T2452" s="4">
        <v>11.8</v>
      </c>
      <c r="U2452" s="4" t="s">
        <v>6028</v>
      </c>
      <c r="V2452" s="4">
        <v>11.39</v>
      </c>
      <c r="W2452" s="4">
        <v>16</v>
      </c>
      <c r="X2452" s="4" t="s">
        <v>6007</v>
      </c>
      <c r="Y2452" s="4" t="b">
        <v>0</v>
      </c>
      <c r="Z2452" s="4" t="b">
        <v>0</v>
      </c>
      <c r="AA2452" s="4" t="b">
        <v>0</v>
      </c>
      <c r="AB2452" s="4" t="b">
        <v>0</v>
      </c>
      <c r="AC2452" s="4" t="b">
        <v>0</v>
      </c>
    </row>
    <row r="2453" spans="1:29" x14ac:dyDescent="0.25">
      <c r="A2453" s="4" t="s">
        <v>4911</v>
      </c>
      <c r="B2453" s="4" t="s">
        <v>4912</v>
      </c>
      <c r="C2453" s="9">
        <v>45653</v>
      </c>
      <c r="D2453" s="9" t="str">
        <f>TEXT(Transaction_2[[#This Row],[transaction_date]],"yyyy")</f>
        <v>2024</v>
      </c>
      <c r="E2453" s="9" t="str">
        <f>TEXT(Transaction_2[[#This Row],[transaction_date]],"mmm")</f>
        <v>Dec</v>
      </c>
      <c r="F2453" s="4">
        <v>28</v>
      </c>
      <c r="G2453" s="4" t="s">
        <v>6003</v>
      </c>
      <c r="H2453" s="4" t="s">
        <v>22</v>
      </c>
      <c r="I2453" s="4" t="s">
        <v>6004</v>
      </c>
      <c r="J2453" s="4">
        <v>1</v>
      </c>
      <c r="K2453" s="4">
        <v>295.60000000000002</v>
      </c>
      <c r="L2453" s="4">
        <v>295.60000000000002</v>
      </c>
      <c r="M2453" s="12">
        <f>Transaction_2[[#This Row],[total_amount]]*(1-Transaction_2[[#This Row],[discount_percentage]]/100)</f>
        <v>295.60000000000002</v>
      </c>
      <c r="N2453" s="12">
        <f>Transaction_2[[#This Row],[total_amount]]-(Transaction_2[[#This Row],[total_amount]]*Transaction_2[[#This Row],[discount_percentage]]/100)</f>
        <v>295.60000000000002</v>
      </c>
      <c r="O2453" s="4" t="s">
        <v>28</v>
      </c>
      <c r="P2453" s="4" t="s">
        <v>24</v>
      </c>
      <c r="Q2453" s="4">
        <v>8</v>
      </c>
      <c r="R2453" s="4" t="s">
        <v>6005</v>
      </c>
      <c r="S2453" s="4" t="b">
        <v>0</v>
      </c>
      <c r="T2453" s="4">
        <v>0</v>
      </c>
      <c r="U2453" s="4" t="s">
        <v>6006</v>
      </c>
      <c r="V2453" s="4">
        <v>20.440000000000001</v>
      </c>
      <c r="W2453" s="4">
        <v>3</v>
      </c>
      <c r="X2453" s="4" t="s">
        <v>6016</v>
      </c>
      <c r="Y2453" s="4" t="b">
        <v>0</v>
      </c>
      <c r="Z2453" s="4" t="b">
        <v>0</v>
      </c>
      <c r="AA2453" s="4" t="b">
        <v>0</v>
      </c>
      <c r="AB2453" s="4" t="b">
        <v>0</v>
      </c>
      <c r="AC2453" s="4" t="b">
        <v>0</v>
      </c>
    </row>
    <row r="2454" spans="1:29" x14ac:dyDescent="0.25">
      <c r="A2454" s="4" t="s">
        <v>4913</v>
      </c>
      <c r="B2454" s="4" t="s">
        <v>4914</v>
      </c>
      <c r="C2454" s="9">
        <v>45807</v>
      </c>
      <c r="D2454" s="9" t="str">
        <f>TEXT(Transaction_2[[#This Row],[transaction_date]],"yyyy")</f>
        <v>2025</v>
      </c>
      <c r="E2454" s="9" t="str">
        <f>TEXT(Transaction_2[[#This Row],[transaction_date]],"mmm")</f>
        <v>May</v>
      </c>
      <c r="F2454" s="4">
        <v>35</v>
      </c>
      <c r="G2454" s="4" t="s">
        <v>6017</v>
      </c>
      <c r="H2454" s="4" t="s">
        <v>62</v>
      </c>
      <c r="I2454" s="4" t="s">
        <v>6024</v>
      </c>
      <c r="J2454" s="4">
        <v>2</v>
      </c>
      <c r="K2454" s="4">
        <v>42.22</v>
      </c>
      <c r="L2454" s="4">
        <v>84.44</v>
      </c>
      <c r="M2454" s="12">
        <f>Transaction_2[[#This Row],[total_amount]]*(1-Transaction_2[[#This Row],[discount_percentage]]/100)</f>
        <v>84.44</v>
      </c>
      <c r="N2454" s="12">
        <f>Transaction_2[[#This Row],[total_amount]]-(Transaction_2[[#This Row],[total_amount]]*Transaction_2[[#This Row],[discount_percentage]]/100)</f>
        <v>84.44</v>
      </c>
      <c r="O2454" s="4" t="s">
        <v>54</v>
      </c>
      <c r="P2454" s="4" t="s">
        <v>32</v>
      </c>
      <c r="Q2454" s="4">
        <v>20</v>
      </c>
      <c r="R2454" s="4" t="s">
        <v>6005</v>
      </c>
      <c r="S2454" s="4" t="b">
        <v>0</v>
      </c>
      <c r="T2454" s="4">
        <v>0</v>
      </c>
      <c r="U2454" s="4" t="s">
        <v>6006</v>
      </c>
      <c r="V2454" s="4">
        <v>14.07</v>
      </c>
      <c r="W2454" s="4">
        <v>18</v>
      </c>
      <c r="X2454" s="4" t="s">
        <v>6007</v>
      </c>
      <c r="Y2454" s="4" t="b">
        <v>0</v>
      </c>
      <c r="Z2454" s="4" t="b">
        <v>0</v>
      </c>
      <c r="AA2454" s="4" t="b">
        <v>0</v>
      </c>
      <c r="AB2454" s="4" t="b">
        <v>0</v>
      </c>
      <c r="AC2454" s="4" t="b">
        <v>0</v>
      </c>
    </row>
    <row r="2455" spans="1:29" x14ac:dyDescent="0.25">
      <c r="A2455" s="4" t="s">
        <v>4915</v>
      </c>
      <c r="B2455" s="4" t="s">
        <v>4916</v>
      </c>
      <c r="C2455" s="9">
        <v>45484</v>
      </c>
      <c r="D2455" s="9" t="str">
        <f>TEXT(Transaction_2[[#This Row],[transaction_date]],"yyyy")</f>
        <v>2024</v>
      </c>
      <c r="E2455" s="9" t="str">
        <f>TEXT(Transaction_2[[#This Row],[transaction_date]],"mmm")</f>
        <v>Jul</v>
      </c>
      <c r="F2455" s="4">
        <v>62</v>
      </c>
      <c r="G2455" s="4" t="s">
        <v>6008</v>
      </c>
      <c r="H2455" s="4" t="s">
        <v>62</v>
      </c>
      <c r="I2455" s="4" t="s">
        <v>6024</v>
      </c>
      <c r="J2455" s="4">
        <v>4</v>
      </c>
      <c r="K2455" s="4">
        <v>57.22</v>
      </c>
      <c r="L2455" s="4">
        <v>228.88</v>
      </c>
      <c r="M2455" s="12">
        <f>Transaction_2[[#This Row],[total_amount]]*(1-Transaction_2[[#This Row],[discount_percentage]]/100)</f>
        <v>228.88</v>
      </c>
      <c r="N2455" s="12">
        <f>Transaction_2[[#This Row],[total_amount]]-(Transaction_2[[#This Row],[total_amount]]*Transaction_2[[#This Row],[discount_percentage]]/100)</f>
        <v>228.88</v>
      </c>
      <c r="O2455" s="4" t="s">
        <v>28</v>
      </c>
      <c r="P2455" s="4" t="s">
        <v>24</v>
      </c>
      <c r="Q2455" s="4">
        <v>18</v>
      </c>
      <c r="R2455" s="4" t="s">
        <v>6005</v>
      </c>
      <c r="S2455" s="4" t="b">
        <v>0</v>
      </c>
      <c r="T2455" s="4">
        <v>0</v>
      </c>
      <c r="U2455" s="4" t="s">
        <v>6006</v>
      </c>
      <c r="V2455" s="4">
        <v>7.16</v>
      </c>
      <c r="W2455" s="4">
        <v>7</v>
      </c>
      <c r="X2455" s="4" t="s">
        <v>6018</v>
      </c>
      <c r="Y2455" s="4" t="b">
        <v>0</v>
      </c>
      <c r="Z2455" s="4" t="b">
        <v>0</v>
      </c>
      <c r="AA2455" s="4" t="b">
        <v>0</v>
      </c>
      <c r="AB2455" s="4" t="b">
        <v>0</v>
      </c>
      <c r="AC2455" s="4" t="b">
        <v>0</v>
      </c>
    </row>
    <row r="2456" spans="1:29" x14ac:dyDescent="0.25">
      <c r="A2456" s="4" t="s">
        <v>4917</v>
      </c>
      <c r="B2456" s="4" t="s">
        <v>4918</v>
      </c>
      <c r="C2456" s="9">
        <v>45571</v>
      </c>
      <c r="D2456" s="9" t="str">
        <f>TEXT(Transaction_2[[#This Row],[transaction_date]],"yyyy")</f>
        <v>2024</v>
      </c>
      <c r="E2456" s="9" t="str">
        <f>TEXT(Transaction_2[[#This Row],[transaction_date]],"mmm")</f>
        <v>Oct</v>
      </c>
      <c r="F2456" s="4">
        <v>46</v>
      </c>
      <c r="G2456" s="4" t="s">
        <v>6021</v>
      </c>
      <c r="H2456" s="4" t="s">
        <v>39</v>
      </c>
      <c r="I2456" s="4" t="s">
        <v>6015</v>
      </c>
      <c r="J2456" s="4">
        <v>15</v>
      </c>
      <c r="K2456" s="4">
        <v>99.11</v>
      </c>
      <c r="L2456" s="4">
        <v>1486.65</v>
      </c>
      <c r="M2456" s="12">
        <f>Transaction_2[[#This Row],[total_amount]]*(1-Transaction_2[[#This Row],[discount_percentage]]/100)</f>
        <v>1486.65</v>
      </c>
      <c r="N2456" s="12">
        <f>Transaction_2[[#This Row],[total_amount]]-(Transaction_2[[#This Row],[total_amount]]*Transaction_2[[#This Row],[discount_percentage]]/100)</f>
        <v>1486.65</v>
      </c>
      <c r="O2456" s="4" t="s">
        <v>87</v>
      </c>
      <c r="P2456" s="4" t="s">
        <v>57</v>
      </c>
      <c r="Q2456" s="4">
        <v>0</v>
      </c>
      <c r="R2456" s="4" t="s">
        <v>6027</v>
      </c>
      <c r="S2456" s="4" t="b">
        <v>0</v>
      </c>
      <c r="T2456" s="4">
        <v>0</v>
      </c>
      <c r="U2456" s="4" t="s">
        <v>6006</v>
      </c>
      <c r="V2456" s="4">
        <v>15.36</v>
      </c>
      <c r="W2456" s="4">
        <v>17</v>
      </c>
      <c r="X2456" s="4" t="s">
        <v>6007</v>
      </c>
      <c r="Y2456" s="4" t="b">
        <v>0</v>
      </c>
      <c r="Z2456" s="4" t="b">
        <v>0</v>
      </c>
      <c r="AA2456" s="4" t="b">
        <v>0</v>
      </c>
      <c r="AB2456" s="4" t="b">
        <v>0</v>
      </c>
      <c r="AC2456" s="4" t="b">
        <v>1</v>
      </c>
    </row>
    <row r="2457" spans="1:29" x14ac:dyDescent="0.25">
      <c r="A2457" s="4" t="s">
        <v>4919</v>
      </c>
      <c r="B2457" s="4" t="s">
        <v>4920</v>
      </c>
      <c r="C2457" s="9">
        <v>45670</v>
      </c>
      <c r="D2457" s="9" t="str">
        <f>TEXT(Transaction_2[[#This Row],[transaction_date]],"yyyy")</f>
        <v>2025</v>
      </c>
      <c r="E2457" s="9" t="str">
        <f>TEXT(Transaction_2[[#This Row],[transaction_date]],"mmm")</f>
        <v>Jan</v>
      </c>
      <c r="F2457" s="4">
        <v>36</v>
      </c>
      <c r="G2457" s="4" t="s">
        <v>6017</v>
      </c>
      <c r="H2457" s="4" t="s">
        <v>22</v>
      </c>
      <c r="I2457" s="4" t="s">
        <v>6004</v>
      </c>
      <c r="J2457" s="4">
        <v>2</v>
      </c>
      <c r="K2457" s="4">
        <v>66.650000000000006</v>
      </c>
      <c r="L2457" s="4">
        <v>133.31</v>
      </c>
      <c r="M2457" s="12">
        <f>Transaction_2[[#This Row],[total_amount]]*(1-Transaction_2[[#This Row],[discount_percentage]]/100)</f>
        <v>133.31</v>
      </c>
      <c r="N2457" s="12">
        <f>Transaction_2[[#This Row],[total_amount]]-(Transaction_2[[#This Row],[total_amount]]*Transaction_2[[#This Row],[discount_percentage]]/100)</f>
        <v>133.31</v>
      </c>
      <c r="O2457" s="4" t="s">
        <v>87</v>
      </c>
      <c r="P2457" s="4" t="s">
        <v>57</v>
      </c>
      <c r="Q2457" s="4">
        <v>1</v>
      </c>
      <c r="R2457" s="4" t="s">
        <v>6029</v>
      </c>
      <c r="S2457" s="4" t="b">
        <v>0</v>
      </c>
      <c r="T2457" s="4">
        <v>0</v>
      </c>
      <c r="U2457" s="4" t="s">
        <v>6006</v>
      </c>
      <c r="V2457" s="4">
        <v>16.47</v>
      </c>
      <c r="W2457" s="4">
        <v>4</v>
      </c>
      <c r="X2457" s="4" t="s">
        <v>6018</v>
      </c>
      <c r="Y2457" s="4" t="b">
        <v>0</v>
      </c>
      <c r="Z2457" s="4" t="b">
        <v>0</v>
      </c>
      <c r="AA2457" s="4" t="b">
        <v>0</v>
      </c>
      <c r="AB2457" s="4" t="b">
        <v>0</v>
      </c>
      <c r="AC2457" s="4" t="b">
        <v>1</v>
      </c>
    </row>
    <row r="2458" spans="1:29" x14ac:dyDescent="0.25">
      <c r="A2458" s="4" t="s">
        <v>4921</v>
      </c>
      <c r="B2458" s="4" t="s">
        <v>4922</v>
      </c>
      <c r="C2458" s="9">
        <v>45593</v>
      </c>
      <c r="D2458" s="9" t="str">
        <f>TEXT(Transaction_2[[#This Row],[transaction_date]],"yyyy")</f>
        <v>2024</v>
      </c>
      <c r="E2458" s="9" t="str">
        <f>TEXT(Transaction_2[[#This Row],[transaction_date]],"mmm")</f>
        <v>Oct</v>
      </c>
      <c r="F2458" s="4">
        <v>19</v>
      </c>
      <c r="G2458" s="4" t="s">
        <v>6003</v>
      </c>
      <c r="H2458" s="4" t="s">
        <v>65</v>
      </c>
      <c r="I2458" s="4" t="s">
        <v>6025</v>
      </c>
      <c r="J2458" s="4">
        <v>3</v>
      </c>
      <c r="K2458" s="4">
        <v>295.54000000000002</v>
      </c>
      <c r="L2458" s="4">
        <v>886.61</v>
      </c>
      <c r="M2458" s="12">
        <f>Transaction_2[[#This Row],[total_amount]]*(1-Transaction_2[[#This Row],[discount_percentage]]/100)</f>
        <v>886.61</v>
      </c>
      <c r="N2458" s="12">
        <f>Transaction_2[[#This Row],[total_amount]]-(Transaction_2[[#This Row],[total_amount]]*Transaction_2[[#This Row],[discount_percentage]]/100)</f>
        <v>886.61</v>
      </c>
      <c r="O2458" s="4" t="s">
        <v>28</v>
      </c>
      <c r="P2458" s="4" t="s">
        <v>24</v>
      </c>
      <c r="Q2458" s="4">
        <v>12</v>
      </c>
      <c r="R2458" s="4" t="s">
        <v>6005</v>
      </c>
      <c r="S2458" s="4" t="b">
        <v>0</v>
      </c>
      <c r="T2458" s="4">
        <v>0</v>
      </c>
      <c r="U2458" s="4" t="s">
        <v>6006</v>
      </c>
      <c r="V2458" s="4">
        <v>24.73</v>
      </c>
      <c r="W2458" s="4">
        <v>4</v>
      </c>
      <c r="X2458" s="4" t="s">
        <v>6018</v>
      </c>
      <c r="Y2458" s="4" t="b">
        <v>1</v>
      </c>
      <c r="Z2458" s="4" t="b">
        <v>0</v>
      </c>
      <c r="AA2458" s="4" t="b">
        <v>0</v>
      </c>
      <c r="AB2458" s="4" t="b">
        <v>1</v>
      </c>
      <c r="AC2458" s="4" t="b">
        <v>0</v>
      </c>
    </row>
    <row r="2459" spans="1:29" x14ac:dyDescent="0.25">
      <c r="A2459" s="4" t="s">
        <v>4923</v>
      </c>
      <c r="B2459" s="4" t="s">
        <v>4924</v>
      </c>
      <c r="C2459" s="9">
        <v>45632</v>
      </c>
      <c r="D2459" s="9" t="str">
        <f>TEXT(Transaction_2[[#This Row],[transaction_date]],"yyyy")</f>
        <v>2024</v>
      </c>
      <c r="E2459" s="9" t="str">
        <f>TEXT(Transaction_2[[#This Row],[transaction_date]],"mmm")</f>
        <v>Dec</v>
      </c>
      <c r="F2459" s="4">
        <v>59</v>
      </c>
      <c r="G2459" s="4" t="s">
        <v>6012</v>
      </c>
      <c r="H2459" s="4" t="s">
        <v>39</v>
      </c>
      <c r="I2459" s="4" t="s">
        <v>6015</v>
      </c>
      <c r="J2459" s="4">
        <v>2</v>
      </c>
      <c r="K2459" s="4">
        <v>123.99</v>
      </c>
      <c r="L2459" s="4">
        <v>247.98</v>
      </c>
      <c r="M2459" s="12">
        <f>Transaction_2[[#This Row],[total_amount]]*(1-Transaction_2[[#This Row],[discount_percentage]]/100)</f>
        <v>226.90170000000001</v>
      </c>
      <c r="N2459" s="12">
        <f>Transaction_2[[#This Row],[total_amount]]-(Transaction_2[[#This Row],[total_amount]]*Transaction_2[[#This Row],[discount_percentage]]/100)</f>
        <v>226.90170000000001</v>
      </c>
      <c r="O2459" s="4" t="s">
        <v>31</v>
      </c>
      <c r="P2459" s="4" t="s">
        <v>36</v>
      </c>
      <c r="Q2459" s="4">
        <v>11</v>
      </c>
      <c r="R2459" s="4" t="s">
        <v>6005</v>
      </c>
      <c r="S2459" s="4" t="b">
        <v>1</v>
      </c>
      <c r="T2459" s="4">
        <v>8.5</v>
      </c>
      <c r="U2459" s="4" t="s">
        <v>6031</v>
      </c>
      <c r="V2459" s="4">
        <v>19.71</v>
      </c>
      <c r="W2459" s="4">
        <v>11</v>
      </c>
      <c r="X2459" s="4" t="s">
        <v>6020</v>
      </c>
      <c r="Y2459" s="4" t="b">
        <v>0</v>
      </c>
      <c r="Z2459" s="4" t="b">
        <v>1</v>
      </c>
      <c r="AA2459" s="4" t="b">
        <v>0</v>
      </c>
      <c r="AB2459" s="4" t="b">
        <v>0</v>
      </c>
      <c r="AC2459" s="4" t="b">
        <v>0</v>
      </c>
    </row>
    <row r="2460" spans="1:29" x14ac:dyDescent="0.25">
      <c r="A2460" s="4" t="s">
        <v>4925</v>
      </c>
      <c r="B2460" s="4" t="s">
        <v>4926</v>
      </c>
      <c r="C2460" s="9">
        <v>45762</v>
      </c>
      <c r="D2460" s="9" t="str">
        <f>TEXT(Transaction_2[[#This Row],[transaction_date]],"yyyy")</f>
        <v>2025</v>
      </c>
      <c r="E2460" s="9" t="str">
        <f>TEXT(Transaction_2[[#This Row],[transaction_date]],"mmm")</f>
        <v>Apr</v>
      </c>
      <c r="F2460" s="4">
        <v>30</v>
      </c>
      <c r="G2460" s="4" t="s">
        <v>6017</v>
      </c>
      <c r="H2460" s="4" t="s">
        <v>80</v>
      </c>
      <c r="I2460" s="4" t="s">
        <v>6026</v>
      </c>
      <c r="J2460" s="4">
        <v>2</v>
      </c>
      <c r="K2460" s="4">
        <v>67.459999999999994</v>
      </c>
      <c r="L2460" s="4">
        <v>134.91</v>
      </c>
      <c r="M2460" s="12">
        <f>Transaction_2[[#This Row],[total_amount]]*(1-Transaction_2[[#This Row],[discount_percentage]]/100)</f>
        <v>134.91</v>
      </c>
      <c r="N2460" s="12">
        <f>Transaction_2[[#This Row],[total_amount]]-(Transaction_2[[#This Row],[total_amount]]*Transaction_2[[#This Row],[discount_percentage]]/100)</f>
        <v>134.91</v>
      </c>
      <c r="O2460" s="4" t="s">
        <v>54</v>
      </c>
      <c r="P2460" s="4" t="s">
        <v>32</v>
      </c>
      <c r="Q2460" s="4">
        <v>14</v>
      </c>
      <c r="R2460" s="4" t="s">
        <v>6005</v>
      </c>
      <c r="S2460" s="4" t="b">
        <v>0</v>
      </c>
      <c r="T2460" s="4">
        <v>0</v>
      </c>
      <c r="U2460" s="4" t="s">
        <v>6006</v>
      </c>
      <c r="V2460" s="4">
        <v>10.66</v>
      </c>
      <c r="W2460" s="4">
        <v>15</v>
      </c>
      <c r="X2460" s="4" t="s">
        <v>6007</v>
      </c>
      <c r="Y2460" s="4" t="b">
        <v>0</v>
      </c>
      <c r="Z2460" s="4" t="b">
        <v>0</v>
      </c>
      <c r="AA2460" s="4" t="b">
        <v>1</v>
      </c>
      <c r="AB2460" s="4" t="b">
        <v>0</v>
      </c>
      <c r="AC2460" s="4" t="b">
        <v>0</v>
      </c>
    </row>
    <row r="2461" spans="1:29" x14ac:dyDescent="0.25">
      <c r="A2461" s="4" t="s">
        <v>4927</v>
      </c>
      <c r="B2461" s="4" t="s">
        <v>4928</v>
      </c>
      <c r="C2461" s="9">
        <v>45739</v>
      </c>
      <c r="D2461" s="9" t="str">
        <f>TEXT(Transaction_2[[#This Row],[transaction_date]],"yyyy")</f>
        <v>2025</v>
      </c>
      <c r="E2461" s="9" t="str">
        <f>TEXT(Transaction_2[[#This Row],[transaction_date]],"mmm")</f>
        <v>Mar</v>
      </c>
      <c r="F2461" s="4">
        <v>73</v>
      </c>
      <c r="G2461" s="4" t="s">
        <v>6011</v>
      </c>
      <c r="H2461" s="4" t="s">
        <v>35</v>
      </c>
      <c r="I2461" s="4" t="s">
        <v>6013</v>
      </c>
      <c r="J2461" s="4">
        <v>1</v>
      </c>
      <c r="K2461" s="4">
        <v>195.24</v>
      </c>
      <c r="L2461" s="4">
        <v>195.24</v>
      </c>
      <c r="M2461" s="12">
        <f>Transaction_2[[#This Row],[total_amount]]*(1-Transaction_2[[#This Row],[discount_percentage]]/100)</f>
        <v>195.24</v>
      </c>
      <c r="N2461" s="12">
        <f>Transaction_2[[#This Row],[total_amount]]-(Transaction_2[[#This Row],[total_amount]]*Transaction_2[[#This Row],[discount_percentage]]/100)</f>
        <v>195.24</v>
      </c>
      <c r="O2461" s="4" t="s">
        <v>31</v>
      </c>
      <c r="P2461" s="4" t="s">
        <v>24</v>
      </c>
      <c r="Q2461" s="4">
        <v>27</v>
      </c>
      <c r="R2461" s="4" t="s">
        <v>6010</v>
      </c>
      <c r="S2461" s="4" t="b">
        <v>0</v>
      </c>
      <c r="T2461" s="4">
        <v>0</v>
      </c>
      <c r="U2461" s="4" t="s">
        <v>6006</v>
      </c>
      <c r="V2461" s="4">
        <v>9.73</v>
      </c>
      <c r="W2461" s="4">
        <v>20</v>
      </c>
      <c r="X2461" s="4" t="s">
        <v>6007</v>
      </c>
      <c r="Y2461" s="4" t="b">
        <v>0</v>
      </c>
      <c r="Z2461" s="4" t="b">
        <v>0</v>
      </c>
      <c r="AA2461" s="4" t="b">
        <v>0</v>
      </c>
      <c r="AB2461" s="4" t="b">
        <v>0</v>
      </c>
      <c r="AC2461" s="4" t="b">
        <v>0</v>
      </c>
    </row>
    <row r="2462" spans="1:29" x14ac:dyDescent="0.25">
      <c r="A2462" s="4" t="s">
        <v>4929</v>
      </c>
      <c r="B2462" s="4" t="s">
        <v>4930</v>
      </c>
      <c r="C2462" s="9">
        <v>45724</v>
      </c>
      <c r="D2462" s="9" t="str">
        <f>TEXT(Transaction_2[[#This Row],[transaction_date]],"yyyy")</f>
        <v>2025</v>
      </c>
      <c r="E2462" s="9" t="str">
        <f>TEXT(Transaction_2[[#This Row],[transaction_date]],"mmm")</f>
        <v>Mar</v>
      </c>
      <c r="F2462" s="4">
        <v>61</v>
      </c>
      <c r="G2462" s="4" t="s">
        <v>6008</v>
      </c>
      <c r="H2462" s="4" t="s">
        <v>115</v>
      </c>
      <c r="I2462" s="4" t="s">
        <v>6030</v>
      </c>
      <c r="J2462" s="4">
        <v>4</v>
      </c>
      <c r="K2462" s="4">
        <v>123.64</v>
      </c>
      <c r="L2462" s="4">
        <v>494.57</v>
      </c>
      <c r="M2462" s="12">
        <f>Transaction_2[[#This Row],[total_amount]]*(1-Transaction_2[[#This Row],[discount_percentage]]/100)</f>
        <v>494.57</v>
      </c>
      <c r="N2462" s="12">
        <f>Transaction_2[[#This Row],[total_amount]]-(Transaction_2[[#This Row],[total_amount]]*Transaction_2[[#This Row],[discount_percentage]]/100)</f>
        <v>494.57</v>
      </c>
      <c r="O2462" s="4" t="s">
        <v>31</v>
      </c>
      <c r="P2462" s="4" t="s">
        <v>36</v>
      </c>
      <c r="Q2462" s="4">
        <v>30</v>
      </c>
      <c r="R2462" s="4" t="s">
        <v>6010</v>
      </c>
      <c r="S2462" s="4" t="b">
        <v>0</v>
      </c>
      <c r="T2462" s="4">
        <v>0</v>
      </c>
      <c r="U2462" s="4" t="s">
        <v>6006</v>
      </c>
      <c r="V2462" s="4">
        <v>16.88</v>
      </c>
      <c r="W2462" s="4">
        <v>29</v>
      </c>
      <c r="X2462" s="4" t="s">
        <v>6007</v>
      </c>
      <c r="Y2462" s="4" t="b">
        <v>0</v>
      </c>
      <c r="Z2462" s="4" t="b">
        <v>0</v>
      </c>
      <c r="AA2462" s="4" t="b">
        <v>0</v>
      </c>
      <c r="AB2462" s="4" t="b">
        <v>0</v>
      </c>
      <c r="AC2462" s="4" t="b">
        <v>0</v>
      </c>
    </row>
    <row r="2463" spans="1:29" x14ac:dyDescent="0.25">
      <c r="A2463" s="4" t="s">
        <v>4931</v>
      </c>
      <c r="B2463" s="4" t="s">
        <v>4932</v>
      </c>
      <c r="C2463" s="9">
        <v>45754</v>
      </c>
      <c r="D2463" s="9" t="str">
        <f>TEXT(Transaction_2[[#This Row],[transaction_date]],"yyyy")</f>
        <v>2025</v>
      </c>
      <c r="E2463" s="9" t="str">
        <f>TEXT(Transaction_2[[#This Row],[transaction_date]],"mmm")</f>
        <v>Apr</v>
      </c>
      <c r="F2463" s="4">
        <v>62</v>
      </c>
      <c r="G2463" s="4" t="s">
        <v>6008</v>
      </c>
      <c r="H2463" s="4" t="s">
        <v>44</v>
      </c>
      <c r="I2463" s="4" t="s">
        <v>6019</v>
      </c>
      <c r="J2463" s="4">
        <v>4</v>
      </c>
      <c r="K2463" s="4">
        <v>138.47</v>
      </c>
      <c r="L2463" s="4">
        <v>553.88</v>
      </c>
      <c r="M2463" s="12">
        <f>Transaction_2[[#This Row],[total_amount]]*(1-Transaction_2[[#This Row],[discount_percentage]]/100)</f>
        <v>514.00063999999998</v>
      </c>
      <c r="N2463" s="12">
        <f>Transaction_2[[#This Row],[total_amount]]-(Transaction_2[[#This Row],[total_amount]]*Transaction_2[[#This Row],[discount_percentage]]/100)</f>
        <v>514.00063999999998</v>
      </c>
      <c r="O2463" s="4" t="s">
        <v>31</v>
      </c>
      <c r="P2463" s="4" t="s">
        <v>36</v>
      </c>
      <c r="Q2463" s="4">
        <v>7</v>
      </c>
      <c r="R2463" s="4" t="s">
        <v>6005</v>
      </c>
      <c r="S2463" s="4" t="b">
        <v>1</v>
      </c>
      <c r="T2463" s="4">
        <v>7.2</v>
      </c>
      <c r="U2463" s="4" t="s">
        <v>6031</v>
      </c>
      <c r="V2463" s="4">
        <v>14.53</v>
      </c>
      <c r="W2463" s="4">
        <v>19</v>
      </c>
      <c r="X2463" s="4" t="s">
        <v>6007</v>
      </c>
      <c r="Y2463" s="4" t="b">
        <v>0</v>
      </c>
      <c r="Z2463" s="4" t="b">
        <v>0</v>
      </c>
      <c r="AA2463" s="4" t="b">
        <v>0</v>
      </c>
      <c r="AB2463" s="4" t="b">
        <v>1</v>
      </c>
      <c r="AC2463" s="4" t="b">
        <v>0</v>
      </c>
    </row>
    <row r="2464" spans="1:29" x14ac:dyDescent="0.25">
      <c r="A2464" s="4" t="s">
        <v>4933</v>
      </c>
      <c r="B2464" s="4" t="s">
        <v>4934</v>
      </c>
      <c r="C2464" s="9">
        <v>45745</v>
      </c>
      <c r="D2464" s="9" t="str">
        <f>TEXT(Transaction_2[[#This Row],[transaction_date]],"yyyy")</f>
        <v>2025</v>
      </c>
      <c r="E2464" s="9" t="str">
        <f>TEXT(Transaction_2[[#This Row],[transaction_date]],"mmm")</f>
        <v>Mar</v>
      </c>
      <c r="F2464" s="4">
        <v>62</v>
      </c>
      <c r="G2464" s="4" t="s">
        <v>6008</v>
      </c>
      <c r="H2464" s="4" t="s">
        <v>65</v>
      </c>
      <c r="I2464" s="4" t="s">
        <v>6025</v>
      </c>
      <c r="J2464" s="4">
        <v>4</v>
      </c>
      <c r="K2464" s="4">
        <v>100.27</v>
      </c>
      <c r="L2464" s="4">
        <v>401.09</v>
      </c>
      <c r="M2464" s="12">
        <f>Transaction_2[[#This Row],[total_amount]]*(1-Transaction_2[[#This Row],[discount_percentage]]/100)</f>
        <v>401.09</v>
      </c>
      <c r="N2464" s="12">
        <f>Transaction_2[[#This Row],[total_amount]]-(Transaction_2[[#This Row],[total_amount]]*Transaction_2[[#This Row],[discount_percentage]]/100)</f>
        <v>401.09</v>
      </c>
      <c r="O2464" s="4" t="s">
        <v>28</v>
      </c>
      <c r="P2464" s="4" t="s">
        <v>32</v>
      </c>
      <c r="Q2464" s="4">
        <v>19</v>
      </c>
      <c r="R2464" s="4" t="s">
        <v>6005</v>
      </c>
      <c r="S2464" s="4" t="b">
        <v>0</v>
      </c>
      <c r="T2464" s="4">
        <v>0</v>
      </c>
      <c r="U2464" s="4" t="s">
        <v>6006</v>
      </c>
      <c r="V2464" s="4">
        <v>9.89</v>
      </c>
      <c r="W2464" s="4">
        <v>9</v>
      </c>
      <c r="X2464" s="4" t="s">
        <v>6020</v>
      </c>
      <c r="Y2464" s="4" t="b">
        <v>1</v>
      </c>
      <c r="Z2464" s="4" t="b">
        <v>0</v>
      </c>
      <c r="AA2464" s="4" t="b">
        <v>0</v>
      </c>
      <c r="AB2464" s="4" t="b">
        <v>0</v>
      </c>
      <c r="AC2464" s="4" t="b">
        <v>0</v>
      </c>
    </row>
    <row r="2465" spans="1:29" x14ac:dyDescent="0.25">
      <c r="A2465" s="4" t="s">
        <v>4935</v>
      </c>
      <c r="B2465" s="4" t="s">
        <v>4936</v>
      </c>
      <c r="C2465" s="9">
        <v>45687</v>
      </c>
      <c r="D2465" s="9" t="str">
        <f>TEXT(Transaction_2[[#This Row],[transaction_date]],"yyyy")</f>
        <v>2025</v>
      </c>
      <c r="E2465" s="9" t="str">
        <f>TEXT(Transaction_2[[#This Row],[transaction_date]],"mmm")</f>
        <v>Jan</v>
      </c>
      <c r="F2465" s="4">
        <v>57</v>
      </c>
      <c r="G2465" s="4" t="s">
        <v>6012</v>
      </c>
      <c r="H2465" s="4" t="s">
        <v>65</v>
      </c>
      <c r="I2465" s="4" t="s">
        <v>6025</v>
      </c>
      <c r="J2465" s="4">
        <v>1</v>
      </c>
      <c r="K2465" s="4">
        <v>143.97999999999999</v>
      </c>
      <c r="L2465" s="4">
        <v>143.97999999999999</v>
      </c>
      <c r="M2465" s="12">
        <f>Transaction_2[[#This Row],[total_amount]]*(1-Transaction_2[[#This Row],[discount_percentage]]/100)</f>
        <v>143.97999999999999</v>
      </c>
      <c r="N2465" s="12">
        <f>Transaction_2[[#This Row],[total_amount]]-(Transaction_2[[#This Row],[total_amount]]*Transaction_2[[#This Row],[discount_percentage]]/100)</f>
        <v>143.97999999999999</v>
      </c>
      <c r="O2465" s="4" t="s">
        <v>23</v>
      </c>
      <c r="P2465" s="4" t="s">
        <v>24</v>
      </c>
      <c r="Q2465" s="4">
        <v>38</v>
      </c>
      <c r="R2465" s="4" t="s">
        <v>6010</v>
      </c>
      <c r="S2465" s="4" t="b">
        <v>0</v>
      </c>
      <c r="T2465" s="4">
        <v>0</v>
      </c>
      <c r="U2465" s="4" t="s">
        <v>6006</v>
      </c>
      <c r="V2465" s="4">
        <v>16.75</v>
      </c>
      <c r="W2465" s="4">
        <v>21</v>
      </c>
      <c r="X2465" s="4" t="s">
        <v>6007</v>
      </c>
      <c r="Y2465" s="4" t="b">
        <v>0</v>
      </c>
      <c r="Z2465" s="4" t="b">
        <v>0</v>
      </c>
      <c r="AA2465" s="4" t="b">
        <v>0</v>
      </c>
      <c r="AB2465" s="4" t="b">
        <v>0</v>
      </c>
      <c r="AC2465" s="4" t="b">
        <v>0</v>
      </c>
    </row>
    <row r="2466" spans="1:29" x14ac:dyDescent="0.25">
      <c r="A2466" s="4" t="s">
        <v>4937</v>
      </c>
      <c r="B2466" s="4" t="s">
        <v>4938</v>
      </c>
      <c r="C2466" s="9">
        <v>45626</v>
      </c>
      <c r="D2466" s="9" t="str">
        <f>TEXT(Transaction_2[[#This Row],[transaction_date]],"yyyy")</f>
        <v>2024</v>
      </c>
      <c r="E2466" s="9" t="str">
        <f>TEXT(Transaction_2[[#This Row],[transaction_date]],"mmm")</f>
        <v>Nov</v>
      </c>
      <c r="F2466" s="4">
        <v>56</v>
      </c>
      <c r="G2466" s="4" t="s">
        <v>6012</v>
      </c>
      <c r="H2466" s="4" t="s">
        <v>22</v>
      </c>
      <c r="I2466" s="4" t="s">
        <v>6004</v>
      </c>
      <c r="J2466" s="4">
        <v>15</v>
      </c>
      <c r="K2466" s="4">
        <v>7.94</v>
      </c>
      <c r="L2466" s="4">
        <v>119.04</v>
      </c>
      <c r="M2466" s="12">
        <f>Transaction_2[[#This Row],[total_amount]]*(1-Transaction_2[[#This Row],[discount_percentage]]/100)</f>
        <v>119.04</v>
      </c>
      <c r="N2466" s="12">
        <f>Transaction_2[[#This Row],[total_amount]]-(Transaction_2[[#This Row],[total_amount]]*Transaction_2[[#This Row],[discount_percentage]]/100)</f>
        <v>119.04</v>
      </c>
      <c r="O2466" s="4" t="s">
        <v>90</v>
      </c>
      <c r="P2466" s="4" t="s">
        <v>57</v>
      </c>
      <c r="Q2466" s="4">
        <v>3</v>
      </c>
      <c r="R2466" s="4" t="s">
        <v>6023</v>
      </c>
      <c r="S2466" s="4" t="b">
        <v>0</v>
      </c>
      <c r="T2466" s="4">
        <v>0</v>
      </c>
      <c r="U2466" s="4" t="s">
        <v>6006</v>
      </c>
      <c r="V2466" s="4">
        <v>6.09</v>
      </c>
      <c r="W2466" s="4">
        <v>18</v>
      </c>
      <c r="X2466" s="4" t="s">
        <v>6007</v>
      </c>
      <c r="Y2466" s="4" t="b">
        <v>1</v>
      </c>
      <c r="Z2466" s="4" t="b">
        <v>0</v>
      </c>
      <c r="AA2466" s="4" t="b">
        <v>0</v>
      </c>
      <c r="AB2466" s="4" t="b">
        <v>0</v>
      </c>
      <c r="AC2466" s="4" t="b">
        <v>1</v>
      </c>
    </row>
    <row r="2467" spans="1:29" x14ac:dyDescent="0.25">
      <c r="A2467" s="4" t="s">
        <v>4939</v>
      </c>
      <c r="B2467" s="4" t="s">
        <v>4940</v>
      </c>
      <c r="C2467" s="9">
        <v>45590</v>
      </c>
      <c r="D2467" s="9" t="str">
        <f>TEXT(Transaction_2[[#This Row],[transaction_date]],"yyyy")</f>
        <v>2024</v>
      </c>
      <c r="E2467" s="9" t="str">
        <f>TEXT(Transaction_2[[#This Row],[transaction_date]],"mmm")</f>
        <v>Oct</v>
      </c>
      <c r="F2467" s="4">
        <v>44</v>
      </c>
      <c r="G2467" s="4" t="s">
        <v>6021</v>
      </c>
      <c r="H2467" s="4" t="s">
        <v>35</v>
      </c>
      <c r="I2467" s="4" t="s">
        <v>6013</v>
      </c>
      <c r="J2467" s="4">
        <v>1</v>
      </c>
      <c r="K2467" s="4">
        <v>229.06</v>
      </c>
      <c r="L2467" s="4">
        <v>229.06</v>
      </c>
      <c r="M2467" s="12">
        <f>Transaction_2[[#This Row],[total_amount]]*(1-Transaction_2[[#This Row],[discount_percentage]]/100)</f>
        <v>229.06</v>
      </c>
      <c r="N2467" s="12">
        <f>Transaction_2[[#This Row],[total_amount]]-(Transaction_2[[#This Row],[total_amount]]*Transaction_2[[#This Row],[discount_percentage]]/100)</f>
        <v>229.06</v>
      </c>
      <c r="O2467" s="4" t="s">
        <v>54</v>
      </c>
      <c r="P2467" s="4" t="s">
        <v>32</v>
      </c>
      <c r="Q2467" s="4">
        <v>5</v>
      </c>
      <c r="R2467" s="4" t="s">
        <v>6023</v>
      </c>
      <c r="S2467" s="4" t="b">
        <v>0</v>
      </c>
      <c r="T2467" s="4">
        <v>0</v>
      </c>
      <c r="U2467" s="4" t="s">
        <v>6006</v>
      </c>
      <c r="V2467" s="4">
        <v>15.76</v>
      </c>
      <c r="W2467" s="4">
        <v>6</v>
      </c>
      <c r="X2467" s="4" t="s">
        <v>6018</v>
      </c>
      <c r="Y2467" s="4" t="b">
        <v>0</v>
      </c>
      <c r="Z2467" s="4" t="b">
        <v>0</v>
      </c>
      <c r="AA2467" s="4" t="b">
        <v>0</v>
      </c>
      <c r="AB2467" s="4" t="b">
        <v>0</v>
      </c>
      <c r="AC2467" s="4" t="b">
        <v>0</v>
      </c>
    </row>
    <row r="2468" spans="1:29" x14ac:dyDescent="0.25">
      <c r="A2468" s="4" t="s">
        <v>4941</v>
      </c>
      <c r="B2468" s="4" t="s">
        <v>4942</v>
      </c>
      <c r="C2468" s="9">
        <v>45538</v>
      </c>
      <c r="D2468" s="9" t="str">
        <f>TEXT(Transaction_2[[#This Row],[transaction_date]],"yyyy")</f>
        <v>2024</v>
      </c>
      <c r="E2468" s="9" t="str">
        <f>TEXT(Transaction_2[[#This Row],[transaction_date]],"mmm")</f>
        <v>Sep</v>
      </c>
      <c r="F2468" s="4">
        <v>22</v>
      </c>
      <c r="G2468" s="4" t="s">
        <v>6003</v>
      </c>
      <c r="H2468" s="4" t="s">
        <v>22</v>
      </c>
      <c r="I2468" s="4" t="s">
        <v>6004</v>
      </c>
      <c r="J2468" s="4">
        <v>12</v>
      </c>
      <c r="K2468" s="4">
        <v>42.75</v>
      </c>
      <c r="L2468" s="4">
        <v>513.02</v>
      </c>
      <c r="M2468" s="12">
        <f>Transaction_2[[#This Row],[total_amount]]*(1-Transaction_2[[#This Row],[discount_percentage]]/100)</f>
        <v>513.02</v>
      </c>
      <c r="N2468" s="12">
        <f>Transaction_2[[#This Row],[total_amount]]-(Transaction_2[[#This Row],[total_amount]]*Transaction_2[[#This Row],[discount_percentage]]/100)</f>
        <v>513.02</v>
      </c>
      <c r="O2468" s="4" t="s">
        <v>90</v>
      </c>
      <c r="P2468" s="4" t="s">
        <v>57</v>
      </c>
      <c r="Q2468" s="4">
        <v>4</v>
      </c>
      <c r="R2468" s="4" t="s">
        <v>6023</v>
      </c>
      <c r="S2468" s="4" t="b">
        <v>0</v>
      </c>
      <c r="T2468" s="4">
        <v>0</v>
      </c>
      <c r="U2468" s="4" t="s">
        <v>6006</v>
      </c>
      <c r="V2468" s="4">
        <v>9.19</v>
      </c>
      <c r="W2468" s="4">
        <v>13</v>
      </c>
      <c r="X2468" s="4" t="s">
        <v>6020</v>
      </c>
      <c r="Y2468" s="4" t="b">
        <v>1</v>
      </c>
      <c r="Z2468" s="4" t="b">
        <v>0</v>
      </c>
      <c r="AA2468" s="4" t="b">
        <v>0</v>
      </c>
      <c r="AB2468" s="4" t="b">
        <v>0</v>
      </c>
      <c r="AC2468" s="4" t="b">
        <v>1</v>
      </c>
    </row>
    <row r="2469" spans="1:29" x14ac:dyDescent="0.25">
      <c r="A2469" s="4" t="s">
        <v>4943</v>
      </c>
      <c r="B2469" s="4" t="s">
        <v>4944</v>
      </c>
      <c r="C2469" s="9">
        <v>45751</v>
      </c>
      <c r="D2469" s="9" t="str">
        <f>TEXT(Transaction_2[[#This Row],[transaction_date]],"yyyy")</f>
        <v>2025</v>
      </c>
      <c r="E2469" s="9" t="str">
        <f>TEXT(Transaction_2[[#This Row],[transaction_date]],"mmm")</f>
        <v>Apr</v>
      </c>
      <c r="F2469" s="4">
        <v>48</v>
      </c>
      <c r="G2469" s="4" t="s">
        <v>6021</v>
      </c>
      <c r="H2469" s="4" t="s">
        <v>53</v>
      </c>
      <c r="I2469" s="4" t="s">
        <v>6022</v>
      </c>
      <c r="J2469" s="4">
        <v>8</v>
      </c>
      <c r="K2469" s="4">
        <v>42.02</v>
      </c>
      <c r="L2469" s="4">
        <v>336.18</v>
      </c>
      <c r="M2469" s="12">
        <f>Transaction_2[[#This Row],[total_amount]]*(1-Transaction_2[[#This Row],[discount_percentage]]/100)</f>
        <v>252.13499999999999</v>
      </c>
      <c r="N2469" s="12">
        <f>Transaction_2[[#This Row],[total_amount]]-(Transaction_2[[#This Row],[total_amount]]*Transaction_2[[#This Row],[discount_percentage]]/100)</f>
        <v>252.13499999999999</v>
      </c>
      <c r="O2469" s="4" t="s">
        <v>90</v>
      </c>
      <c r="P2469" s="4" t="s">
        <v>36</v>
      </c>
      <c r="Q2469" s="4">
        <v>3</v>
      </c>
      <c r="R2469" s="4" t="s">
        <v>6023</v>
      </c>
      <c r="S2469" s="4" t="b">
        <v>1</v>
      </c>
      <c r="T2469" s="4">
        <v>25</v>
      </c>
      <c r="U2469" s="4" t="s">
        <v>6028</v>
      </c>
      <c r="V2469" s="4">
        <v>18.02</v>
      </c>
      <c r="W2469" s="4">
        <v>2</v>
      </c>
      <c r="X2469" s="4" t="s">
        <v>6016</v>
      </c>
      <c r="Y2469" s="4" t="b">
        <v>1</v>
      </c>
      <c r="Z2469" s="4" t="b">
        <v>0</v>
      </c>
      <c r="AA2469" s="4" t="b">
        <v>0</v>
      </c>
      <c r="AB2469" s="4" t="b">
        <v>0</v>
      </c>
      <c r="AC2469" s="4" t="b">
        <v>1</v>
      </c>
    </row>
    <row r="2470" spans="1:29" x14ac:dyDescent="0.25">
      <c r="A2470" s="4" t="s">
        <v>4945</v>
      </c>
      <c r="B2470" s="4" t="s">
        <v>4946</v>
      </c>
      <c r="C2470" s="9">
        <v>45733</v>
      </c>
      <c r="D2470" s="9" t="str">
        <f>TEXT(Transaction_2[[#This Row],[transaction_date]],"yyyy")</f>
        <v>2025</v>
      </c>
      <c r="E2470" s="9" t="str">
        <f>TEXT(Transaction_2[[#This Row],[transaction_date]],"mmm")</f>
        <v>Mar</v>
      </c>
      <c r="F2470" s="4">
        <v>78</v>
      </c>
      <c r="G2470" s="4" t="s">
        <v>6011</v>
      </c>
      <c r="H2470" s="4" t="s">
        <v>27</v>
      </c>
      <c r="I2470" s="4" t="s">
        <v>6009</v>
      </c>
      <c r="J2470" s="4">
        <v>19</v>
      </c>
      <c r="K2470" s="4">
        <v>60.69</v>
      </c>
      <c r="L2470" s="4">
        <v>1153.1199999999999</v>
      </c>
      <c r="M2470" s="12">
        <f>Transaction_2[[#This Row],[total_amount]]*(1-Transaction_2[[#This Row],[discount_percentage]]/100)</f>
        <v>1153.1199999999999</v>
      </c>
      <c r="N2470" s="12">
        <f>Transaction_2[[#This Row],[total_amount]]-(Transaction_2[[#This Row],[total_amount]]*Transaction_2[[#This Row],[discount_percentage]]/100)</f>
        <v>1153.1199999999999</v>
      </c>
      <c r="O2470" s="4" t="s">
        <v>90</v>
      </c>
      <c r="P2470" s="4" t="s">
        <v>36</v>
      </c>
      <c r="Q2470" s="4">
        <v>4</v>
      </c>
      <c r="R2470" s="4" t="s">
        <v>6023</v>
      </c>
      <c r="S2470" s="4" t="b">
        <v>0</v>
      </c>
      <c r="T2470" s="4">
        <v>0</v>
      </c>
      <c r="U2470" s="4" t="s">
        <v>6006</v>
      </c>
      <c r="V2470" s="4">
        <v>15.93</v>
      </c>
      <c r="W2470" s="4">
        <v>11</v>
      </c>
      <c r="X2470" s="4" t="s">
        <v>6020</v>
      </c>
      <c r="Y2470" s="4" t="b">
        <v>1</v>
      </c>
      <c r="Z2470" s="4" t="b">
        <v>0</v>
      </c>
      <c r="AA2470" s="4" t="b">
        <v>0</v>
      </c>
      <c r="AB2470" s="4" t="b">
        <v>0</v>
      </c>
      <c r="AC2470" s="4" t="b">
        <v>1</v>
      </c>
    </row>
    <row r="2471" spans="1:29" x14ac:dyDescent="0.25">
      <c r="A2471" s="4" t="s">
        <v>4947</v>
      </c>
      <c r="B2471" s="4" t="s">
        <v>4948</v>
      </c>
      <c r="C2471" s="9">
        <v>45695</v>
      </c>
      <c r="D2471" s="9" t="str">
        <f>TEXT(Transaction_2[[#This Row],[transaction_date]],"yyyy")</f>
        <v>2025</v>
      </c>
      <c r="E2471" s="9" t="str">
        <f>TEXT(Transaction_2[[#This Row],[transaction_date]],"mmm")</f>
        <v>Feb</v>
      </c>
      <c r="F2471" s="4">
        <v>63</v>
      </c>
      <c r="G2471" s="4" t="s">
        <v>6008</v>
      </c>
      <c r="H2471" s="4" t="s">
        <v>44</v>
      </c>
      <c r="I2471" s="4" t="s">
        <v>6019</v>
      </c>
      <c r="J2471" s="4">
        <v>1</v>
      </c>
      <c r="K2471" s="4">
        <v>153.63999999999999</v>
      </c>
      <c r="L2471" s="4">
        <v>153.63999999999999</v>
      </c>
      <c r="M2471" s="12">
        <f>Transaction_2[[#This Row],[total_amount]]*(1-Transaction_2[[#This Row],[discount_percentage]]/100)</f>
        <v>142.73156</v>
      </c>
      <c r="N2471" s="12">
        <f>Transaction_2[[#This Row],[total_amount]]-(Transaction_2[[#This Row],[total_amount]]*Transaction_2[[#This Row],[discount_percentage]]/100)</f>
        <v>142.73156</v>
      </c>
      <c r="O2471" s="4" t="s">
        <v>23</v>
      </c>
      <c r="P2471" s="4" t="s">
        <v>32</v>
      </c>
      <c r="Q2471" s="4">
        <v>3</v>
      </c>
      <c r="R2471" s="4" t="s">
        <v>6023</v>
      </c>
      <c r="S2471" s="4" t="b">
        <v>1</v>
      </c>
      <c r="T2471" s="4">
        <v>7.1</v>
      </c>
      <c r="U2471" s="4" t="s">
        <v>6031</v>
      </c>
      <c r="V2471" s="4">
        <v>22.31</v>
      </c>
      <c r="W2471" s="4">
        <v>27</v>
      </c>
      <c r="X2471" s="4" t="s">
        <v>6007</v>
      </c>
      <c r="Y2471" s="4" t="b">
        <v>0</v>
      </c>
      <c r="Z2471" s="4" t="b">
        <v>0</v>
      </c>
      <c r="AA2471" s="4" t="b">
        <v>1</v>
      </c>
      <c r="AB2471" s="4" t="b">
        <v>0</v>
      </c>
      <c r="AC2471" s="4" t="b">
        <v>0</v>
      </c>
    </row>
    <row r="2472" spans="1:29" x14ac:dyDescent="0.25">
      <c r="A2472" s="4" t="s">
        <v>4949</v>
      </c>
      <c r="B2472" s="4" t="s">
        <v>4950</v>
      </c>
      <c r="C2472" s="9">
        <v>45760</v>
      </c>
      <c r="D2472" s="9" t="str">
        <f>TEXT(Transaction_2[[#This Row],[transaction_date]],"yyyy")</f>
        <v>2025</v>
      </c>
      <c r="E2472" s="9" t="str">
        <f>TEXT(Transaction_2[[#This Row],[transaction_date]],"mmm")</f>
        <v>Apr</v>
      </c>
      <c r="F2472" s="4">
        <v>28</v>
      </c>
      <c r="G2472" s="4" t="s">
        <v>6003</v>
      </c>
      <c r="H2472" s="4" t="s">
        <v>80</v>
      </c>
      <c r="I2472" s="4" t="s">
        <v>6026</v>
      </c>
      <c r="J2472" s="4">
        <v>3</v>
      </c>
      <c r="K2472" s="4">
        <v>125.51</v>
      </c>
      <c r="L2472" s="4">
        <v>376.54</v>
      </c>
      <c r="M2472" s="12">
        <f>Transaction_2[[#This Row],[total_amount]]*(1-Transaction_2[[#This Row],[discount_percentage]]/100)</f>
        <v>376.54</v>
      </c>
      <c r="N2472" s="12">
        <f>Transaction_2[[#This Row],[total_amount]]-(Transaction_2[[#This Row],[total_amount]]*Transaction_2[[#This Row],[discount_percentage]]/100)</f>
        <v>376.54</v>
      </c>
      <c r="O2472" s="4" t="s">
        <v>31</v>
      </c>
      <c r="P2472" s="4" t="s">
        <v>32</v>
      </c>
      <c r="Q2472" s="4">
        <v>40</v>
      </c>
      <c r="R2472" s="4" t="s">
        <v>6010</v>
      </c>
      <c r="S2472" s="4" t="b">
        <v>0</v>
      </c>
      <c r="T2472" s="4">
        <v>0</v>
      </c>
      <c r="U2472" s="4" t="s">
        <v>6006</v>
      </c>
      <c r="V2472" s="4">
        <v>10.68</v>
      </c>
      <c r="W2472" s="4">
        <v>23</v>
      </c>
      <c r="X2472" s="4" t="s">
        <v>6007</v>
      </c>
      <c r="Y2472" s="4" t="b">
        <v>0</v>
      </c>
      <c r="Z2472" s="4" t="b">
        <v>1</v>
      </c>
      <c r="AA2472" s="4" t="b">
        <v>0</v>
      </c>
      <c r="AB2472" s="4" t="b">
        <v>1</v>
      </c>
      <c r="AC2472" s="4" t="b">
        <v>0</v>
      </c>
    </row>
    <row r="2473" spans="1:29" x14ac:dyDescent="0.25">
      <c r="A2473" s="4" t="s">
        <v>4951</v>
      </c>
      <c r="B2473" s="4" t="s">
        <v>4952</v>
      </c>
      <c r="C2473" s="9">
        <v>45666</v>
      </c>
      <c r="D2473" s="9" t="str">
        <f>TEXT(Transaction_2[[#This Row],[transaction_date]],"yyyy")</f>
        <v>2025</v>
      </c>
      <c r="E2473" s="9" t="str">
        <f>TEXT(Transaction_2[[#This Row],[transaction_date]],"mmm")</f>
        <v>Jan</v>
      </c>
      <c r="F2473" s="4">
        <v>57</v>
      </c>
      <c r="G2473" s="4" t="s">
        <v>6012</v>
      </c>
      <c r="H2473" s="4" t="s">
        <v>80</v>
      </c>
      <c r="I2473" s="4" t="s">
        <v>6026</v>
      </c>
      <c r="J2473" s="4">
        <v>12</v>
      </c>
      <c r="K2473" s="4">
        <v>57.47</v>
      </c>
      <c r="L2473" s="4">
        <v>689.58</v>
      </c>
      <c r="M2473" s="12">
        <f>Transaction_2[[#This Row],[total_amount]]*(1-Transaction_2[[#This Row],[discount_percentage]]/100)</f>
        <v>689.58</v>
      </c>
      <c r="N2473" s="12">
        <f>Transaction_2[[#This Row],[total_amount]]-(Transaction_2[[#This Row],[total_amount]]*Transaction_2[[#This Row],[discount_percentage]]/100)</f>
        <v>689.58</v>
      </c>
      <c r="O2473" s="4" t="s">
        <v>87</v>
      </c>
      <c r="P2473" s="4" t="s">
        <v>36</v>
      </c>
      <c r="Q2473" s="4">
        <v>0</v>
      </c>
      <c r="R2473" s="4" t="s">
        <v>6027</v>
      </c>
      <c r="S2473" s="4" t="b">
        <v>0</v>
      </c>
      <c r="T2473" s="4">
        <v>0</v>
      </c>
      <c r="U2473" s="4" t="s">
        <v>6006</v>
      </c>
      <c r="V2473" s="4">
        <v>24.34</v>
      </c>
      <c r="W2473" s="4">
        <v>3</v>
      </c>
      <c r="X2473" s="4" t="s">
        <v>6016</v>
      </c>
      <c r="Y2473" s="4" t="b">
        <v>1</v>
      </c>
      <c r="Z2473" s="4" t="b">
        <v>0</v>
      </c>
      <c r="AA2473" s="4" t="b">
        <v>0</v>
      </c>
      <c r="AB2473" s="4" t="b">
        <v>0</v>
      </c>
      <c r="AC2473" s="4" t="b">
        <v>1</v>
      </c>
    </row>
    <row r="2474" spans="1:29" x14ac:dyDescent="0.25">
      <c r="A2474" s="4" t="s">
        <v>4953</v>
      </c>
      <c r="B2474" s="4" t="s">
        <v>4954</v>
      </c>
      <c r="C2474" s="9">
        <v>45508</v>
      </c>
      <c r="D2474" s="9" t="str">
        <f>TEXT(Transaction_2[[#This Row],[transaction_date]],"yyyy")</f>
        <v>2024</v>
      </c>
      <c r="E2474" s="9" t="str">
        <f>TEXT(Transaction_2[[#This Row],[transaction_date]],"mmm")</f>
        <v>Aug</v>
      </c>
      <c r="F2474" s="4">
        <v>48</v>
      </c>
      <c r="G2474" s="4" t="s">
        <v>6021</v>
      </c>
      <c r="H2474" s="4" t="s">
        <v>62</v>
      </c>
      <c r="I2474" s="4" t="s">
        <v>6024</v>
      </c>
      <c r="J2474" s="4">
        <v>3</v>
      </c>
      <c r="K2474" s="4">
        <v>250.53</v>
      </c>
      <c r="L2474" s="4">
        <v>751.58</v>
      </c>
      <c r="M2474" s="12">
        <f>Transaction_2[[#This Row],[total_amount]]*(1-Transaction_2[[#This Row],[discount_percentage]]/100)</f>
        <v>508.06807999999995</v>
      </c>
      <c r="N2474" s="12">
        <f>Transaction_2[[#This Row],[total_amount]]-(Transaction_2[[#This Row],[total_amount]]*Transaction_2[[#This Row],[discount_percentage]]/100)</f>
        <v>508.06808000000001</v>
      </c>
      <c r="O2474" s="4" t="s">
        <v>23</v>
      </c>
      <c r="P2474" s="4" t="s">
        <v>36</v>
      </c>
      <c r="Q2474" s="4">
        <v>15</v>
      </c>
      <c r="R2474" s="4" t="s">
        <v>6005</v>
      </c>
      <c r="S2474" s="4" t="b">
        <v>1</v>
      </c>
      <c r="T2474" s="4">
        <v>32.4</v>
      </c>
      <c r="U2474" s="4" t="s">
        <v>6014</v>
      </c>
      <c r="V2474" s="4">
        <v>18.87</v>
      </c>
      <c r="W2474" s="4">
        <v>24</v>
      </c>
      <c r="X2474" s="4" t="s">
        <v>6007</v>
      </c>
      <c r="Y2474" s="4" t="b">
        <v>0</v>
      </c>
      <c r="Z2474" s="4" t="b">
        <v>1</v>
      </c>
      <c r="AA2474" s="4" t="b">
        <v>0</v>
      </c>
      <c r="AB2474" s="4" t="b">
        <v>0</v>
      </c>
      <c r="AC2474" s="4" t="b">
        <v>0</v>
      </c>
    </row>
    <row r="2475" spans="1:29" x14ac:dyDescent="0.25">
      <c r="A2475" s="4" t="s">
        <v>4955</v>
      </c>
      <c r="B2475" s="4" t="s">
        <v>4956</v>
      </c>
      <c r="C2475" s="9">
        <v>45528</v>
      </c>
      <c r="D2475" s="9" t="str">
        <f>TEXT(Transaction_2[[#This Row],[transaction_date]],"yyyy")</f>
        <v>2024</v>
      </c>
      <c r="E2475" s="9" t="str">
        <f>TEXT(Transaction_2[[#This Row],[transaction_date]],"mmm")</f>
        <v>Aug</v>
      </c>
      <c r="F2475" s="4">
        <v>77</v>
      </c>
      <c r="G2475" s="4" t="s">
        <v>6011</v>
      </c>
      <c r="H2475" s="4" t="s">
        <v>65</v>
      </c>
      <c r="I2475" s="4" t="s">
        <v>6025</v>
      </c>
      <c r="J2475" s="4">
        <v>2</v>
      </c>
      <c r="K2475" s="4">
        <v>50.18</v>
      </c>
      <c r="L2475" s="4">
        <v>100.37</v>
      </c>
      <c r="M2475" s="12">
        <f>Transaction_2[[#This Row],[total_amount]]*(1-Transaction_2[[#This Row],[discount_percentage]]/100)</f>
        <v>55.705349999999996</v>
      </c>
      <c r="N2475" s="12">
        <f>Transaction_2[[#This Row],[total_amount]]-(Transaction_2[[#This Row],[total_amount]]*Transaction_2[[#This Row],[discount_percentage]]/100)</f>
        <v>55.705350000000003</v>
      </c>
      <c r="O2475" s="4" t="s">
        <v>28</v>
      </c>
      <c r="P2475" s="4" t="s">
        <v>36</v>
      </c>
      <c r="Q2475" s="4">
        <v>27</v>
      </c>
      <c r="R2475" s="4" t="s">
        <v>6010</v>
      </c>
      <c r="S2475" s="4" t="b">
        <v>1</v>
      </c>
      <c r="T2475" s="4">
        <v>44.5</v>
      </c>
      <c r="U2475" s="4" t="s">
        <v>6014</v>
      </c>
      <c r="V2475" s="4">
        <v>12.33</v>
      </c>
      <c r="W2475" s="4">
        <v>22</v>
      </c>
      <c r="X2475" s="4" t="s">
        <v>6007</v>
      </c>
      <c r="Y2475" s="4" t="b">
        <v>0</v>
      </c>
      <c r="Z2475" s="4" t="b">
        <v>0</v>
      </c>
      <c r="AA2475" s="4" t="b">
        <v>0</v>
      </c>
      <c r="AB2475" s="4" t="b">
        <v>0</v>
      </c>
      <c r="AC2475" s="4" t="b">
        <v>0</v>
      </c>
    </row>
    <row r="2476" spans="1:29" x14ac:dyDescent="0.25">
      <c r="A2476" s="4" t="s">
        <v>4957</v>
      </c>
      <c r="B2476" s="4" t="s">
        <v>4958</v>
      </c>
      <c r="C2476" s="9">
        <v>45567</v>
      </c>
      <c r="D2476" s="9" t="str">
        <f>TEXT(Transaction_2[[#This Row],[transaction_date]],"yyyy")</f>
        <v>2024</v>
      </c>
      <c r="E2476" s="9" t="str">
        <f>TEXT(Transaction_2[[#This Row],[transaction_date]],"mmm")</f>
        <v>Oct</v>
      </c>
      <c r="F2476" s="4">
        <v>67</v>
      </c>
      <c r="G2476" s="4" t="s">
        <v>6008</v>
      </c>
      <c r="H2476" s="4" t="s">
        <v>27</v>
      </c>
      <c r="I2476" s="4" t="s">
        <v>6009</v>
      </c>
      <c r="J2476" s="4">
        <v>2</v>
      </c>
      <c r="K2476" s="4">
        <v>52.13</v>
      </c>
      <c r="L2476" s="4">
        <v>104.26</v>
      </c>
      <c r="M2476" s="12">
        <f>Transaction_2[[#This Row],[total_amount]]*(1-Transaction_2[[#This Row],[discount_percentage]]/100)</f>
        <v>56.508920000000003</v>
      </c>
      <c r="N2476" s="12">
        <f>Transaction_2[[#This Row],[total_amount]]-(Transaction_2[[#This Row],[total_amount]]*Transaction_2[[#This Row],[discount_percentage]]/100)</f>
        <v>56.508920000000003</v>
      </c>
      <c r="O2476" s="4" t="s">
        <v>28</v>
      </c>
      <c r="P2476" s="4" t="s">
        <v>32</v>
      </c>
      <c r="Q2476" s="4">
        <v>5</v>
      </c>
      <c r="R2476" s="4" t="s">
        <v>6023</v>
      </c>
      <c r="S2476" s="4" t="b">
        <v>1</v>
      </c>
      <c r="T2476" s="4">
        <v>45.8</v>
      </c>
      <c r="U2476" s="4" t="s">
        <v>6014</v>
      </c>
      <c r="V2476" s="4">
        <v>8.8699999999999992</v>
      </c>
      <c r="W2476" s="4">
        <v>9</v>
      </c>
      <c r="X2476" s="4" t="s">
        <v>6020</v>
      </c>
      <c r="Y2476" s="4" t="b">
        <v>0</v>
      </c>
      <c r="Z2476" s="4" t="b">
        <v>0</v>
      </c>
      <c r="AA2476" s="4" t="b">
        <v>0</v>
      </c>
      <c r="AB2476" s="4" t="b">
        <v>0</v>
      </c>
      <c r="AC2476" s="4" t="b">
        <v>0</v>
      </c>
    </row>
    <row r="2477" spans="1:29" x14ac:dyDescent="0.25">
      <c r="A2477" s="4" t="s">
        <v>4959</v>
      </c>
      <c r="B2477" s="4" t="s">
        <v>4960</v>
      </c>
      <c r="C2477" s="9">
        <v>45729</v>
      </c>
      <c r="D2477" s="9" t="str">
        <f>TEXT(Transaction_2[[#This Row],[transaction_date]],"yyyy")</f>
        <v>2025</v>
      </c>
      <c r="E2477" s="9" t="str">
        <f>TEXT(Transaction_2[[#This Row],[transaction_date]],"mmm")</f>
        <v>Mar</v>
      </c>
      <c r="F2477" s="4">
        <v>46</v>
      </c>
      <c r="G2477" s="4" t="s">
        <v>6021</v>
      </c>
      <c r="H2477" s="4" t="s">
        <v>80</v>
      </c>
      <c r="I2477" s="4" t="s">
        <v>6026</v>
      </c>
      <c r="J2477" s="4">
        <v>4</v>
      </c>
      <c r="K2477" s="4">
        <v>32.42</v>
      </c>
      <c r="L2477" s="4">
        <v>129.69</v>
      </c>
      <c r="M2477" s="12">
        <f>Transaction_2[[#This Row],[total_amount]]*(1-Transaction_2[[#This Row],[discount_percentage]]/100)</f>
        <v>129.69</v>
      </c>
      <c r="N2477" s="12">
        <f>Transaction_2[[#This Row],[total_amount]]-(Transaction_2[[#This Row],[total_amount]]*Transaction_2[[#This Row],[discount_percentage]]/100)</f>
        <v>129.69</v>
      </c>
      <c r="O2477" s="4" t="s">
        <v>54</v>
      </c>
      <c r="P2477" s="4" t="s">
        <v>36</v>
      </c>
      <c r="Q2477" s="4">
        <v>26</v>
      </c>
      <c r="R2477" s="4" t="s">
        <v>6010</v>
      </c>
      <c r="S2477" s="4" t="b">
        <v>0</v>
      </c>
      <c r="T2477" s="4">
        <v>0</v>
      </c>
      <c r="U2477" s="4" t="s">
        <v>6006</v>
      </c>
      <c r="V2477" s="4">
        <v>23.41</v>
      </c>
      <c r="W2477" s="4">
        <v>15</v>
      </c>
      <c r="X2477" s="4" t="s">
        <v>6007</v>
      </c>
      <c r="Y2477" s="4" t="b">
        <v>0</v>
      </c>
      <c r="Z2477" s="4" t="b">
        <v>0</v>
      </c>
      <c r="AA2477" s="4" t="b">
        <v>0</v>
      </c>
      <c r="AB2477" s="4" t="b">
        <v>0</v>
      </c>
      <c r="AC2477" s="4" t="b">
        <v>0</v>
      </c>
    </row>
    <row r="2478" spans="1:29" x14ac:dyDescent="0.25">
      <c r="A2478" s="4" t="s">
        <v>4961</v>
      </c>
      <c r="B2478" s="4" t="s">
        <v>4962</v>
      </c>
      <c r="C2478" s="9">
        <v>45635</v>
      </c>
      <c r="D2478" s="9" t="str">
        <f>TEXT(Transaction_2[[#This Row],[transaction_date]],"yyyy")</f>
        <v>2024</v>
      </c>
      <c r="E2478" s="9" t="str">
        <f>TEXT(Transaction_2[[#This Row],[transaction_date]],"mmm")</f>
        <v>Dec</v>
      </c>
      <c r="F2478" s="4">
        <v>65</v>
      </c>
      <c r="G2478" s="4" t="s">
        <v>6008</v>
      </c>
      <c r="H2478" s="4" t="s">
        <v>22</v>
      </c>
      <c r="I2478" s="4" t="s">
        <v>6004</v>
      </c>
      <c r="J2478" s="4">
        <v>4</v>
      </c>
      <c r="K2478" s="4">
        <v>297.51</v>
      </c>
      <c r="L2478" s="4">
        <v>1190.03</v>
      </c>
      <c r="M2478" s="12">
        <f>Transaction_2[[#This Row],[total_amount]]*(1-Transaction_2[[#This Row],[discount_percentage]]/100)</f>
        <v>778.27961999999991</v>
      </c>
      <c r="N2478" s="12">
        <f>Transaction_2[[#This Row],[total_amount]]-(Transaction_2[[#This Row],[total_amount]]*Transaction_2[[#This Row],[discount_percentage]]/100)</f>
        <v>778.27962000000002</v>
      </c>
      <c r="O2478" s="4" t="s">
        <v>28</v>
      </c>
      <c r="P2478" s="4" t="s">
        <v>24</v>
      </c>
      <c r="Q2478" s="4">
        <v>26</v>
      </c>
      <c r="R2478" s="4" t="s">
        <v>6010</v>
      </c>
      <c r="S2478" s="4" t="b">
        <v>1</v>
      </c>
      <c r="T2478" s="4">
        <v>34.6</v>
      </c>
      <c r="U2478" s="4" t="s">
        <v>6014</v>
      </c>
      <c r="V2478" s="4">
        <v>12.02</v>
      </c>
      <c r="W2478" s="4">
        <v>19</v>
      </c>
      <c r="X2478" s="4" t="s">
        <v>6007</v>
      </c>
      <c r="Y2478" s="4" t="b">
        <v>0</v>
      </c>
      <c r="Z2478" s="4" t="b">
        <v>0</v>
      </c>
      <c r="AA2478" s="4" t="b">
        <v>0</v>
      </c>
      <c r="AB2478" s="4" t="b">
        <v>0</v>
      </c>
      <c r="AC2478" s="4" t="b">
        <v>0</v>
      </c>
    </row>
    <row r="2479" spans="1:29" x14ac:dyDescent="0.25">
      <c r="A2479" s="4" t="s">
        <v>4963</v>
      </c>
      <c r="B2479" s="4" t="s">
        <v>4964</v>
      </c>
      <c r="C2479" s="9">
        <v>45583</v>
      </c>
      <c r="D2479" s="9" t="str">
        <f>TEXT(Transaction_2[[#This Row],[transaction_date]],"yyyy")</f>
        <v>2024</v>
      </c>
      <c r="E2479" s="9" t="str">
        <f>TEXT(Transaction_2[[#This Row],[transaction_date]],"mmm")</f>
        <v>Oct</v>
      </c>
      <c r="F2479" s="4">
        <v>29</v>
      </c>
      <c r="G2479" s="4" t="s">
        <v>6003</v>
      </c>
      <c r="H2479" s="4" t="s">
        <v>80</v>
      </c>
      <c r="I2479" s="4" t="s">
        <v>6026</v>
      </c>
      <c r="J2479" s="4">
        <v>3</v>
      </c>
      <c r="K2479" s="4">
        <v>171.4</v>
      </c>
      <c r="L2479" s="4">
        <v>514.20000000000005</v>
      </c>
      <c r="M2479" s="12">
        <f>Transaction_2[[#This Row],[total_amount]]*(1-Transaction_2[[#This Row],[discount_percentage]]/100)</f>
        <v>514.20000000000005</v>
      </c>
      <c r="N2479" s="12">
        <f>Transaction_2[[#This Row],[total_amount]]-(Transaction_2[[#This Row],[total_amount]]*Transaction_2[[#This Row],[discount_percentage]]/100)</f>
        <v>514.20000000000005</v>
      </c>
      <c r="O2479" s="4" t="s">
        <v>28</v>
      </c>
      <c r="P2479" s="4" t="s">
        <v>36</v>
      </c>
      <c r="Q2479" s="4">
        <v>23</v>
      </c>
      <c r="R2479" s="4" t="s">
        <v>6005</v>
      </c>
      <c r="S2479" s="4" t="b">
        <v>0</v>
      </c>
      <c r="T2479" s="4">
        <v>0</v>
      </c>
      <c r="U2479" s="4" t="s">
        <v>6006</v>
      </c>
      <c r="V2479" s="4">
        <v>11.3</v>
      </c>
      <c r="W2479" s="4">
        <v>3</v>
      </c>
      <c r="X2479" s="4" t="s">
        <v>6016</v>
      </c>
      <c r="Y2479" s="4" t="b">
        <v>0</v>
      </c>
      <c r="Z2479" s="4" t="b">
        <v>0</v>
      </c>
      <c r="AA2479" s="4" t="b">
        <v>0</v>
      </c>
      <c r="AB2479" s="4" t="b">
        <v>0</v>
      </c>
      <c r="AC2479" s="4" t="b">
        <v>0</v>
      </c>
    </row>
    <row r="2480" spans="1:29" x14ac:dyDescent="0.25">
      <c r="A2480" s="4" t="s">
        <v>4965</v>
      </c>
      <c r="B2480" s="4" t="s">
        <v>4966</v>
      </c>
      <c r="C2480" s="9">
        <v>45502</v>
      </c>
      <c r="D2480" s="9" t="str">
        <f>TEXT(Transaction_2[[#This Row],[transaction_date]],"yyyy")</f>
        <v>2024</v>
      </c>
      <c r="E2480" s="9" t="str">
        <f>TEXT(Transaction_2[[#This Row],[transaction_date]],"mmm")</f>
        <v>Jul</v>
      </c>
      <c r="F2480" s="4">
        <v>33</v>
      </c>
      <c r="G2480" s="4" t="s">
        <v>6017</v>
      </c>
      <c r="H2480" s="4" t="s">
        <v>80</v>
      </c>
      <c r="I2480" s="4" t="s">
        <v>6026</v>
      </c>
      <c r="J2480" s="4">
        <v>1</v>
      </c>
      <c r="K2480" s="4">
        <v>233.59</v>
      </c>
      <c r="L2480" s="4">
        <v>233.59</v>
      </c>
      <c r="M2480" s="12">
        <f>Transaction_2[[#This Row],[total_amount]]*(1-Transaction_2[[#This Row],[discount_percentage]]/100)</f>
        <v>161.1771</v>
      </c>
      <c r="N2480" s="12">
        <f>Transaction_2[[#This Row],[total_amount]]-(Transaction_2[[#This Row],[total_amount]]*Transaction_2[[#This Row],[discount_percentage]]/100)</f>
        <v>161.1771</v>
      </c>
      <c r="O2480" s="4" t="s">
        <v>31</v>
      </c>
      <c r="P2480" s="4" t="s">
        <v>32</v>
      </c>
      <c r="Q2480" s="4">
        <v>38</v>
      </c>
      <c r="R2480" s="4" t="s">
        <v>6010</v>
      </c>
      <c r="S2480" s="4" t="b">
        <v>1</v>
      </c>
      <c r="T2480" s="4">
        <v>31</v>
      </c>
      <c r="U2480" s="4" t="s">
        <v>6014</v>
      </c>
      <c r="V2480" s="4">
        <v>18.489999999999998</v>
      </c>
      <c r="W2480" s="4">
        <v>14</v>
      </c>
      <c r="X2480" s="4" t="s">
        <v>6020</v>
      </c>
      <c r="Y2480" s="4" t="b">
        <v>0</v>
      </c>
      <c r="Z2480" s="4" t="b">
        <v>0</v>
      </c>
      <c r="AA2480" s="4" t="b">
        <v>0</v>
      </c>
      <c r="AB2480" s="4" t="b">
        <v>0</v>
      </c>
      <c r="AC2480" s="4" t="b">
        <v>0</v>
      </c>
    </row>
    <row r="2481" spans="1:29" x14ac:dyDescent="0.25">
      <c r="A2481" s="4" t="s">
        <v>4967</v>
      </c>
      <c r="B2481" s="4" t="s">
        <v>4968</v>
      </c>
      <c r="C2481" s="9">
        <v>45819</v>
      </c>
      <c r="D2481" s="9" t="str">
        <f>TEXT(Transaction_2[[#This Row],[transaction_date]],"yyyy")</f>
        <v>2025</v>
      </c>
      <c r="E2481" s="9" t="str">
        <f>TEXT(Transaction_2[[#This Row],[transaction_date]],"mmm")</f>
        <v>Jun</v>
      </c>
      <c r="F2481" s="4">
        <v>69</v>
      </c>
      <c r="G2481" s="4" t="s">
        <v>6008</v>
      </c>
      <c r="H2481" s="4" t="s">
        <v>22</v>
      </c>
      <c r="I2481" s="4" t="s">
        <v>6004</v>
      </c>
      <c r="J2481" s="4">
        <v>12</v>
      </c>
      <c r="K2481" s="4">
        <v>60.67</v>
      </c>
      <c r="L2481" s="4">
        <v>728.09</v>
      </c>
      <c r="M2481" s="12">
        <f>Transaction_2[[#This Row],[total_amount]]*(1-Transaction_2[[#This Row],[discount_percentage]]/100)</f>
        <v>728.09</v>
      </c>
      <c r="N2481" s="12">
        <f>Transaction_2[[#This Row],[total_amount]]-(Transaction_2[[#This Row],[total_amount]]*Transaction_2[[#This Row],[discount_percentage]]/100)</f>
        <v>728.09</v>
      </c>
      <c r="O2481" s="4" t="s">
        <v>31</v>
      </c>
      <c r="P2481" s="4" t="s">
        <v>36</v>
      </c>
      <c r="Q2481" s="4">
        <v>1</v>
      </c>
      <c r="R2481" s="4" t="s">
        <v>6029</v>
      </c>
      <c r="S2481" s="4" t="b">
        <v>0</v>
      </c>
      <c r="T2481" s="4">
        <v>0</v>
      </c>
      <c r="U2481" s="4" t="s">
        <v>6006</v>
      </c>
      <c r="V2481" s="4">
        <v>5.34</v>
      </c>
      <c r="W2481" s="4">
        <v>28</v>
      </c>
      <c r="X2481" s="4" t="s">
        <v>6007</v>
      </c>
      <c r="Y2481" s="4" t="b">
        <v>1</v>
      </c>
      <c r="Z2481" s="4" t="b">
        <v>0</v>
      </c>
      <c r="AA2481" s="4" t="b">
        <v>0</v>
      </c>
      <c r="AB2481" s="4" t="b">
        <v>1</v>
      </c>
      <c r="AC2481" s="4" t="b">
        <v>1</v>
      </c>
    </row>
    <row r="2482" spans="1:29" x14ac:dyDescent="0.25">
      <c r="A2482" s="4" t="s">
        <v>4969</v>
      </c>
      <c r="B2482" s="4" t="s">
        <v>4970</v>
      </c>
      <c r="C2482" s="9">
        <v>45809</v>
      </c>
      <c r="D2482" s="9" t="str">
        <f>TEXT(Transaction_2[[#This Row],[transaction_date]],"yyyy")</f>
        <v>2025</v>
      </c>
      <c r="E2482" s="9" t="str">
        <f>TEXT(Transaction_2[[#This Row],[transaction_date]],"mmm")</f>
        <v>Jun</v>
      </c>
      <c r="F2482" s="4">
        <v>44</v>
      </c>
      <c r="G2482" s="4" t="s">
        <v>6021</v>
      </c>
      <c r="H2482" s="4" t="s">
        <v>35</v>
      </c>
      <c r="I2482" s="4" t="s">
        <v>6013</v>
      </c>
      <c r="J2482" s="4">
        <v>3</v>
      </c>
      <c r="K2482" s="4">
        <v>90.88</v>
      </c>
      <c r="L2482" s="4">
        <v>272.63</v>
      </c>
      <c r="M2482" s="12">
        <f>Transaction_2[[#This Row],[total_amount]]*(1-Transaction_2[[#This Row],[discount_percentage]]/100)</f>
        <v>143.40338</v>
      </c>
      <c r="N2482" s="12">
        <f>Transaction_2[[#This Row],[total_amount]]-(Transaction_2[[#This Row],[total_amount]]*Transaction_2[[#This Row],[discount_percentage]]/100)</f>
        <v>143.40338</v>
      </c>
      <c r="O2482" s="4" t="s">
        <v>31</v>
      </c>
      <c r="P2482" s="4" t="s">
        <v>36</v>
      </c>
      <c r="Q2482" s="4">
        <v>48</v>
      </c>
      <c r="R2482" s="4" t="s">
        <v>6010</v>
      </c>
      <c r="S2482" s="4" t="b">
        <v>1</v>
      </c>
      <c r="T2482" s="4">
        <v>47.4</v>
      </c>
      <c r="U2482" s="4" t="s">
        <v>6014</v>
      </c>
      <c r="V2482" s="4">
        <v>8.17</v>
      </c>
      <c r="W2482" s="4">
        <v>1</v>
      </c>
      <c r="X2482" s="4" t="s">
        <v>6016</v>
      </c>
      <c r="Y2482" s="4" t="b">
        <v>0</v>
      </c>
      <c r="Z2482" s="4" t="b">
        <v>0</v>
      </c>
      <c r="AA2482" s="4" t="b">
        <v>0</v>
      </c>
      <c r="AB2482" s="4" t="b">
        <v>0</v>
      </c>
      <c r="AC2482" s="4" t="b">
        <v>0</v>
      </c>
    </row>
    <row r="2483" spans="1:29" x14ac:dyDescent="0.25">
      <c r="A2483" s="4" t="s">
        <v>4971</v>
      </c>
      <c r="B2483" s="4" t="s">
        <v>4972</v>
      </c>
      <c r="C2483" s="9">
        <v>45656</v>
      </c>
      <c r="D2483" s="9" t="str">
        <f>TEXT(Transaction_2[[#This Row],[transaction_date]],"yyyy")</f>
        <v>2024</v>
      </c>
      <c r="E2483" s="9" t="str">
        <f>TEXT(Transaction_2[[#This Row],[transaction_date]],"mmm")</f>
        <v>Dec</v>
      </c>
      <c r="F2483" s="4">
        <v>55</v>
      </c>
      <c r="G2483" s="4" t="s">
        <v>6012</v>
      </c>
      <c r="H2483" s="4" t="s">
        <v>115</v>
      </c>
      <c r="I2483" s="4" t="s">
        <v>6030</v>
      </c>
      <c r="J2483" s="4">
        <v>8</v>
      </c>
      <c r="K2483" s="4">
        <v>47.54</v>
      </c>
      <c r="L2483" s="4">
        <v>380.35</v>
      </c>
      <c r="M2483" s="12">
        <f>Transaction_2[[#This Row],[total_amount]]*(1-Transaction_2[[#This Row],[discount_percentage]]/100)</f>
        <v>380.35</v>
      </c>
      <c r="N2483" s="12">
        <f>Transaction_2[[#This Row],[total_amount]]-(Transaction_2[[#This Row],[total_amount]]*Transaction_2[[#This Row],[discount_percentage]]/100)</f>
        <v>380.35</v>
      </c>
      <c r="O2483" s="4" t="s">
        <v>31</v>
      </c>
      <c r="P2483" s="4" t="s">
        <v>57</v>
      </c>
      <c r="Q2483" s="4">
        <v>2</v>
      </c>
      <c r="R2483" s="4" t="s">
        <v>6023</v>
      </c>
      <c r="S2483" s="4" t="b">
        <v>0</v>
      </c>
      <c r="T2483" s="4">
        <v>0</v>
      </c>
      <c r="U2483" s="4" t="s">
        <v>6006</v>
      </c>
      <c r="V2483" s="4">
        <v>19.07</v>
      </c>
      <c r="W2483" s="4">
        <v>16</v>
      </c>
      <c r="X2483" s="4" t="s">
        <v>6007</v>
      </c>
      <c r="Y2483" s="4" t="b">
        <v>1</v>
      </c>
      <c r="Z2483" s="4" t="b">
        <v>0</v>
      </c>
      <c r="AA2483" s="4" t="b">
        <v>0</v>
      </c>
      <c r="AB2483" s="4" t="b">
        <v>0</v>
      </c>
      <c r="AC2483" s="4" t="b">
        <v>1</v>
      </c>
    </row>
    <row r="2484" spans="1:29" x14ac:dyDescent="0.25">
      <c r="A2484" s="4" t="s">
        <v>4973</v>
      </c>
      <c r="B2484" s="4" t="s">
        <v>4974</v>
      </c>
      <c r="C2484" s="9">
        <v>45739</v>
      </c>
      <c r="D2484" s="9" t="str">
        <f>TEXT(Transaction_2[[#This Row],[transaction_date]],"yyyy")</f>
        <v>2025</v>
      </c>
      <c r="E2484" s="9" t="str">
        <f>TEXT(Transaction_2[[#This Row],[transaction_date]],"mmm")</f>
        <v>Mar</v>
      </c>
      <c r="F2484" s="4">
        <v>78</v>
      </c>
      <c r="G2484" s="4" t="s">
        <v>6011</v>
      </c>
      <c r="H2484" s="4" t="s">
        <v>22</v>
      </c>
      <c r="I2484" s="4" t="s">
        <v>6004</v>
      </c>
      <c r="J2484" s="4">
        <v>2</v>
      </c>
      <c r="K2484" s="4">
        <v>158.22999999999999</v>
      </c>
      <c r="L2484" s="4">
        <v>316.45999999999998</v>
      </c>
      <c r="M2484" s="12">
        <f>Transaction_2[[#This Row],[total_amount]]*(1-Transaction_2[[#This Row],[discount_percentage]]/100)</f>
        <v>316.45999999999998</v>
      </c>
      <c r="N2484" s="12">
        <f>Transaction_2[[#This Row],[total_amount]]-(Transaction_2[[#This Row],[total_amount]]*Transaction_2[[#This Row],[discount_percentage]]/100)</f>
        <v>316.45999999999998</v>
      </c>
      <c r="O2484" s="4" t="s">
        <v>31</v>
      </c>
      <c r="P2484" s="4" t="s">
        <v>24</v>
      </c>
      <c r="Q2484" s="4">
        <v>45</v>
      </c>
      <c r="R2484" s="4" t="s">
        <v>6010</v>
      </c>
      <c r="S2484" s="4" t="b">
        <v>0</v>
      </c>
      <c r="T2484" s="4">
        <v>0</v>
      </c>
      <c r="U2484" s="4" t="s">
        <v>6006</v>
      </c>
      <c r="V2484" s="4">
        <v>5.9</v>
      </c>
      <c r="W2484" s="4">
        <v>29</v>
      </c>
      <c r="X2484" s="4" t="s">
        <v>6007</v>
      </c>
      <c r="Y2484" s="4" t="b">
        <v>0</v>
      </c>
      <c r="Z2484" s="4" t="b">
        <v>0</v>
      </c>
      <c r="AA2484" s="4" t="b">
        <v>0</v>
      </c>
      <c r="AB2484" s="4" t="b">
        <v>0</v>
      </c>
      <c r="AC2484" s="4" t="b">
        <v>0</v>
      </c>
    </row>
    <row r="2485" spans="1:29" x14ac:dyDescent="0.25">
      <c r="A2485" s="4" t="s">
        <v>4975</v>
      </c>
      <c r="B2485" s="4" t="s">
        <v>4976</v>
      </c>
      <c r="C2485" s="9">
        <v>45608</v>
      </c>
      <c r="D2485" s="9" t="str">
        <f>TEXT(Transaction_2[[#This Row],[transaction_date]],"yyyy")</f>
        <v>2024</v>
      </c>
      <c r="E2485" s="9" t="str">
        <f>TEXT(Transaction_2[[#This Row],[transaction_date]],"mmm")</f>
        <v>Nov</v>
      </c>
      <c r="F2485" s="4">
        <v>71</v>
      </c>
      <c r="G2485" s="4" t="s">
        <v>6011</v>
      </c>
      <c r="H2485" s="4" t="s">
        <v>22</v>
      </c>
      <c r="I2485" s="4" t="s">
        <v>6004</v>
      </c>
      <c r="J2485" s="4">
        <v>3</v>
      </c>
      <c r="K2485" s="4">
        <v>268.61</v>
      </c>
      <c r="L2485" s="4">
        <v>805.84</v>
      </c>
      <c r="M2485" s="12">
        <f>Transaction_2[[#This Row],[total_amount]]*(1-Transaction_2[[#This Row],[discount_percentage]]/100)</f>
        <v>805.84</v>
      </c>
      <c r="N2485" s="12">
        <f>Transaction_2[[#This Row],[total_amount]]-(Transaction_2[[#This Row],[total_amount]]*Transaction_2[[#This Row],[discount_percentage]]/100)</f>
        <v>805.84</v>
      </c>
      <c r="O2485" s="4" t="s">
        <v>23</v>
      </c>
      <c r="P2485" s="4" t="s">
        <v>32</v>
      </c>
      <c r="Q2485" s="4">
        <v>4</v>
      </c>
      <c r="R2485" s="4" t="s">
        <v>6023</v>
      </c>
      <c r="S2485" s="4" t="b">
        <v>0</v>
      </c>
      <c r="T2485" s="4">
        <v>0</v>
      </c>
      <c r="U2485" s="4" t="s">
        <v>6006</v>
      </c>
      <c r="V2485" s="4">
        <v>14.57</v>
      </c>
      <c r="W2485" s="4">
        <v>16</v>
      </c>
      <c r="X2485" s="4" t="s">
        <v>6007</v>
      </c>
      <c r="Y2485" s="4" t="b">
        <v>1</v>
      </c>
      <c r="Z2485" s="4" t="b">
        <v>0</v>
      </c>
      <c r="AA2485" s="4" t="b">
        <v>0</v>
      </c>
      <c r="AB2485" s="4" t="b">
        <v>0</v>
      </c>
      <c r="AC2485" s="4" t="b">
        <v>0</v>
      </c>
    </row>
    <row r="2486" spans="1:29" x14ac:dyDescent="0.25">
      <c r="A2486" s="4" t="s">
        <v>4977</v>
      </c>
      <c r="B2486" s="4" t="s">
        <v>4978</v>
      </c>
      <c r="C2486" s="9">
        <v>45491</v>
      </c>
      <c r="D2486" s="9" t="str">
        <f>TEXT(Transaction_2[[#This Row],[transaction_date]],"yyyy")</f>
        <v>2024</v>
      </c>
      <c r="E2486" s="9" t="str">
        <f>TEXT(Transaction_2[[#This Row],[transaction_date]],"mmm")</f>
        <v>Jul</v>
      </c>
      <c r="F2486" s="4">
        <v>69</v>
      </c>
      <c r="G2486" s="4" t="s">
        <v>6008</v>
      </c>
      <c r="H2486" s="4" t="s">
        <v>22</v>
      </c>
      <c r="I2486" s="4" t="s">
        <v>6004</v>
      </c>
      <c r="J2486" s="4">
        <v>2</v>
      </c>
      <c r="K2486" s="4">
        <v>113.57</v>
      </c>
      <c r="L2486" s="4">
        <v>227.13</v>
      </c>
      <c r="M2486" s="12">
        <f>Transaction_2[[#This Row],[total_amount]]*(1-Transaction_2[[#This Row],[discount_percentage]]/100)</f>
        <v>227.13</v>
      </c>
      <c r="N2486" s="12">
        <f>Transaction_2[[#This Row],[total_amount]]-(Transaction_2[[#This Row],[total_amount]]*Transaction_2[[#This Row],[discount_percentage]]/100)</f>
        <v>227.13</v>
      </c>
      <c r="O2486" s="4" t="s">
        <v>28</v>
      </c>
      <c r="P2486" s="4" t="s">
        <v>32</v>
      </c>
      <c r="Q2486" s="4">
        <v>46</v>
      </c>
      <c r="R2486" s="4" t="s">
        <v>6010</v>
      </c>
      <c r="S2486" s="4" t="b">
        <v>0</v>
      </c>
      <c r="T2486" s="4">
        <v>0</v>
      </c>
      <c r="U2486" s="4" t="s">
        <v>6006</v>
      </c>
      <c r="V2486" s="4">
        <v>10.51</v>
      </c>
      <c r="W2486" s="4">
        <v>25</v>
      </c>
      <c r="X2486" s="4" t="s">
        <v>6007</v>
      </c>
      <c r="Y2486" s="4" t="b">
        <v>0</v>
      </c>
      <c r="Z2486" s="4" t="b">
        <v>0</v>
      </c>
      <c r="AA2486" s="4" t="b">
        <v>0</v>
      </c>
      <c r="AB2486" s="4" t="b">
        <v>0</v>
      </c>
      <c r="AC2486" s="4" t="b">
        <v>0</v>
      </c>
    </row>
    <row r="2487" spans="1:29" x14ac:dyDescent="0.25">
      <c r="A2487" s="4" t="s">
        <v>4979</v>
      </c>
      <c r="B2487" s="4" t="s">
        <v>4980</v>
      </c>
      <c r="C2487" s="9">
        <v>45803</v>
      </c>
      <c r="D2487" s="9" t="str">
        <f>TEXT(Transaction_2[[#This Row],[transaction_date]],"yyyy")</f>
        <v>2025</v>
      </c>
      <c r="E2487" s="9" t="str">
        <f>TEXT(Transaction_2[[#This Row],[transaction_date]],"mmm")</f>
        <v>May</v>
      </c>
      <c r="F2487" s="4">
        <v>40</v>
      </c>
      <c r="G2487" s="4" t="s">
        <v>6021</v>
      </c>
      <c r="H2487" s="4" t="s">
        <v>27</v>
      </c>
      <c r="I2487" s="4" t="s">
        <v>6009</v>
      </c>
      <c r="J2487" s="4">
        <v>4</v>
      </c>
      <c r="K2487" s="4">
        <v>27.33</v>
      </c>
      <c r="L2487" s="4">
        <v>109.34</v>
      </c>
      <c r="M2487" s="12">
        <f>Transaction_2[[#This Row],[total_amount]]*(1-Transaction_2[[#This Row],[discount_percentage]]/100)</f>
        <v>109.34</v>
      </c>
      <c r="N2487" s="12">
        <f>Transaction_2[[#This Row],[total_amount]]-(Transaction_2[[#This Row],[total_amount]]*Transaction_2[[#This Row],[discount_percentage]]/100)</f>
        <v>109.34</v>
      </c>
      <c r="O2487" s="4" t="s">
        <v>31</v>
      </c>
      <c r="P2487" s="4" t="s">
        <v>32</v>
      </c>
      <c r="Q2487" s="4">
        <v>2</v>
      </c>
      <c r="R2487" s="4" t="s">
        <v>6023</v>
      </c>
      <c r="S2487" s="4" t="b">
        <v>0</v>
      </c>
      <c r="T2487" s="4">
        <v>0</v>
      </c>
      <c r="U2487" s="4" t="s">
        <v>6006</v>
      </c>
      <c r="V2487" s="4">
        <v>17.41</v>
      </c>
      <c r="W2487" s="4">
        <v>10</v>
      </c>
      <c r="X2487" s="4" t="s">
        <v>6020</v>
      </c>
      <c r="Y2487" s="4" t="b">
        <v>0</v>
      </c>
      <c r="Z2487" s="4" t="b">
        <v>0</v>
      </c>
      <c r="AA2487" s="4" t="b">
        <v>0</v>
      </c>
      <c r="AB2487" s="4" t="b">
        <v>1</v>
      </c>
      <c r="AC2487" s="4" t="b">
        <v>0</v>
      </c>
    </row>
    <row r="2488" spans="1:29" x14ac:dyDescent="0.25">
      <c r="A2488" s="4" t="s">
        <v>4981</v>
      </c>
      <c r="B2488" s="4" t="s">
        <v>4982</v>
      </c>
      <c r="C2488" s="9">
        <v>45643</v>
      </c>
      <c r="D2488" s="9" t="str">
        <f>TEXT(Transaction_2[[#This Row],[transaction_date]],"yyyy")</f>
        <v>2024</v>
      </c>
      <c r="E2488" s="9" t="str">
        <f>TEXT(Transaction_2[[#This Row],[transaction_date]],"mmm")</f>
        <v>Dec</v>
      </c>
      <c r="F2488" s="4">
        <v>46</v>
      </c>
      <c r="G2488" s="4" t="s">
        <v>6021</v>
      </c>
      <c r="H2488" s="4" t="s">
        <v>53</v>
      </c>
      <c r="I2488" s="4" t="s">
        <v>6022</v>
      </c>
      <c r="J2488" s="4">
        <v>2</v>
      </c>
      <c r="K2488" s="4">
        <v>139</v>
      </c>
      <c r="L2488" s="4">
        <v>278.01</v>
      </c>
      <c r="M2488" s="12">
        <f>Transaction_2[[#This Row],[total_amount]]*(1-Transaction_2[[#This Row],[discount_percentage]]/100)</f>
        <v>155.12958</v>
      </c>
      <c r="N2488" s="12">
        <f>Transaction_2[[#This Row],[total_amount]]-(Transaction_2[[#This Row],[total_amount]]*Transaction_2[[#This Row],[discount_percentage]]/100)</f>
        <v>155.12957999999998</v>
      </c>
      <c r="O2488" s="4" t="s">
        <v>54</v>
      </c>
      <c r="P2488" s="4" t="s">
        <v>36</v>
      </c>
      <c r="Q2488" s="4">
        <v>29</v>
      </c>
      <c r="R2488" s="4" t="s">
        <v>6010</v>
      </c>
      <c r="S2488" s="4" t="b">
        <v>1</v>
      </c>
      <c r="T2488" s="4">
        <v>44.2</v>
      </c>
      <c r="U2488" s="4" t="s">
        <v>6014</v>
      </c>
      <c r="V2488" s="4">
        <v>17.88</v>
      </c>
      <c r="W2488" s="4">
        <v>23</v>
      </c>
      <c r="X2488" s="4" t="s">
        <v>6007</v>
      </c>
      <c r="Y2488" s="4" t="b">
        <v>0</v>
      </c>
      <c r="Z2488" s="4" t="b">
        <v>0</v>
      </c>
      <c r="AA2488" s="4" t="b">
        <v>0</v>
      </c>
      <c r="AB2488" s="4" t="b">
        <v>0</v>
      </c>
      <c r="AC2488" s="4" t="b">
        <v>0</v>
      </c>
    </row>
    <row r="2489" spans="1:29" x14ac:dyDescent="0.25">
      <c r="A2489" s="4" t="s">
        <v>4983</v>
      </c>
      <c r="B2489" s="4" t="s">
        <v>4984</v>
      </c>
      <c r="C2489" s="9">
        <v>45585</v>
      </c>
      <c r="D2489" s="9" t="str">
        <f>TEXT(Transaction_2[[#This Row],[transaction_date]],"yyyy")</f>
        <v>2024</v>
      </c>
      <c r="E2489" s="9" t="str">
        <f>TEXT(Transaction_2[[#This Row],[transaction_date]],"mmm")</f>
        <v>Oct</v>
      </c>
      <c r="F2489" s="4">
        <v>50</v>
      </c>
      <c r="G2489" s="4" t="s">
        <v>6012</v>
      </c>
      <c r="H2489" s="4" t="s">
        <v>62</v>
      </c>
      <c r="I2489" s="4" t="s">
        <v>6024</v>
      </c>
      <c r="J2489" s="4">
        <v>4</v>
      </c>
      <c r="K2489" s="4">
        <v>211.9</v>
      </c>
      <c r="L2489" s="4">
        <v>847.59</v>
      </c>
      <c r="M2489" s="12">
        <f>Transaction_2[[#This Row],[total_amount]]*(1-Transaction_2[[#This Row],[discount_percentage]]/100)</f>
        <v>847.59</v>
      </c>
      <c r="N2489" s="12">
        <f>Transaction_2[[#This Row],[total_amount]]-(Transaction_2[[#This Row],[total_amount]]*Transaction_2[[#This Row],[discount_percentage]]/100)</f>
        <v>847.59</v>
      </c>
      <c r="O2489" s="4" t="s">
        <v>54</v>
      </c>
      <c r="P2489" s="4" t="s">
        <v>32</v>
      </c>
      <c r="Q2489" s="4">
        <v>14</v>
      </c>
      <c r="R2489" s="4" t="s">
        <v>6005</v>
      </c>
      <c r="S2489" s="4" t="b">
        <v>0</v>
      </c>
      <c r="T2489" s="4">
        <v>0</v>
      </c>
      <c r="U2489" s="4" t="s">
        <v>6006</v>
      </c>
      <c r="V2489" s="4">
        <v>14.31</v>
      </c>
      <c r="W2489" s="4">
        <v>24</v>
      </c>
      <c r="X2489" s="4" t="s">
        <v>6007</v>
      </c>
      <c r="Y2489" s="4" t="b">
        <v>1</v>
      </c>
      <c r="Z2489" s="4" t="b">
        <v>0</v>
      </c>
      <c r="AA2489" s="4" t="b">
        <v>0</v>
      </c>
      <c r="AB2489" s="4" t="b">
        <v>0</v>
      </c>
      <c r="AC2489" s="4" t="b">
        <v>0</v>
      </c>
    </row>
    <row r="2490" spans="1:29" x14ac:dyDescent="0.25">
      <c r="A2490" s="4" t="s">
        <v>4985</v>
      </c>
      <c r="B2490" s="4" t="s">
        <v>4986</v>
      </c>
      <c r="C2490" s="9">
        <v>45557</v>
      </c>
      <c r="D2490" s="9" t="str">
        <f>TEXT(Transaction_2[[#This Row],[transaction_date]],"yyyy")</f>
        <v>2024</v>
      </c>
      <c r="E2490" s="9" t="str">
        <f>TEXT(Transaction_2[[#This Row],[transaction_date]],"mmm")</f>
        <v>Sep</v>
      </c>
      <c r="F2490" s="4">
        <v>42</v>
      </c>
      <c r="G2490" s="4" t="s">
        <v>6021</v>
      </c>
      <c r="H2490" s="4" t="s">
        <v>35</v>
      </c>
      <c r="I2490" s="4" t="s">
        <v>6013</v>
      </c>
      <c r="J2490" s="4">
        <v>3</v>
      </c>
      <c r="K2490" s="4">
        <v>50.26</v>
      </c>
      <c r="L2490" s="4">
        <v>150.77000000000001</v>
      </c>
      <c r="M2490" s="12">
        <f>Transaction_2[[#This Row],[total_amount]]*(1-Transaction_2[[#This Row],[discount_percentage]]/100)</f>
        <v>150.77000000000001</v>
      </c>
      <c r="N2490" s="12">
        <f>Transaction_2[[#This Row],[total_amount]]-(Transaction_2[[#This Row],[total_amount]]*Transaction_2[[#This Row],[discount_percentage]]/100)</f>
        <v>150.77000000000001</v>
      </c>
      <c r="O2490" s="4" t="s">
        <v>28</v>
      </c>
      <c r="P2490" s="4" t="s">
        <v>32</v>
      </c>
      <c r="Q2490" s="4">
        <v>5</v>
      </c>
      <c r="R2490" s="4" t="s">
        <v>6023</v>
      </c>
      <c r="S2490" s="4" t="b">
        <v>0</v>
      </c>
      <c r="T2490" s="4">
        <v>0</v>
      </c>
      <c r="U2490" s="4" t="s">
        <v>6006</v>
      </c>
      <c r="V2490" s="4">
        <v>21.05</v>
      </c>
      <c r="W2490" s="4">
        <v>23</v>
      </c>
      <c r="X2490" s="4" t="s">
        <v>6007</v>
      </c>
      <c r="Y2490" s="4" t="b">
        <v>0</v>
      </c>
      <c r="Z2490" s="4" t="b">
        <v>1</v>
      </c>
      <c r="AA2490" s="4" t="b">
        <v>0</v>
      </c>
      <c r="AB2490" s="4" t="b">
        <v>0</v>
      </c>
      <c r="AC2490" s="4" t="b">
        <v>0</v>
      </c>
    </row>
    <row r="2491" spans="1:29" x14ac:dyDescent="0.25">
      <c r="A2491" s="4" t="s">
        <v>4987</v>
      </c>
      <c r="B2491" s="4" t="s">
        <v>4988</v>
      </c>
      <c r="C2491" s="9">
        <v>45588</v>
      </c>
      <c r="D2491" s="9" t="str">
        <f>TEXT(Transaction_2[[#This Row],[transaction_date]],"yyyy")</f>
        <v>2024</v>
      </c>
      <c r="E2491" s="9" t="str">
        <f>TEXT(Transaction_2[[#This Row],[transaction_date]],"mmm")</f>
        <v>Oct</v>
      </c>
      <c r="F2491" s="4">
        <v>72</v>
      </c>
      <c r="G2491" s="4" t="s">
        <v>6011</v>
      </c>
      <c r="H2491" s="4" t="s">
        <v>62</v>
      </c>
      <c r="I2491" s="4" t="s">
        <v>6024</v>
      </c>
      <c r="J2491" s="4">
        <v>12</v>
      </c>
      <c r="K2491" s="4">
        <v>43.19</v>
      </c>
      <c r="L2491" s="4">
        <v>518.30999999999995</v>
      </c>
      <c r="M2491" s="12">
        <f>Transaction_2[[#This Row],[total_amount]]*(1-Transaction_2[[#This Row],[discount_percentage]]/100)</f>
        <v>518.30999999999995</v>
      </c>
      <c r="N2491" s="12">
        <f>Transaction_2[[#This Row],[total_amount]]-(Transaction_2[[#This Row],[total_amount]]*Transaction_2[[#This Row],[discount_percentage]]/100)</f>
        <v>518.30999999999995</v>
      </c>
      <c r="O2491" s="4" t="s">
        <v>31</v>
      </c>
      <c r="P2491" s="4" t="s">
        <v>36</v>
      </c>
      <c r="Q2491" s="4">
        <v>1</v>
      </c>
      <c r="R2491" s="4" t="s">
        <v>6029</v>
      </c>
      <c r="S2491" s="4" t="b">
        <v>0</v>
      </c>
      <c r="T2491" s="4">
        <v>0</v>
      </c>
      <c r="U2491" s="4" t="s">
        <v>6006</v>
      </c>
      <c r="V2491" s="4">
        <v>9.42</v>
      </c>
      <c r="W2491" s="4">
        <v>18</v>
      </c>
      <c r="X2491" s="4" t="s">
        <v>6007</v>
      </c>
      <c r="Y2491" s="4" t="b">
        <v>1</v>
      </c>
      <c r="Z2491" s="4" t="b">
        <v>0</v>
      </c>
      <c r="AA2491" s="4" t="b">
        <v>0</v>
      </c>
      <c r="AB2491" s="4" t="b">
        <v>0</v>
      </c>
      <c r="AC2491" s="4" t="b">
        <v>1</v>
      </c>
    </row>
    <row r="2492" spans="1:29" x14ac:dyDescent="0.25">
      <c r="A2492" s="4" t="s">
        <v>4989</v>
      </c>
      <c r="B2492" s="4" t="s">
        <v>4990</v>
      </c>
      <c r="C2492" s="9">
        <v>45744</v>
      </c>
      <c r="D2492" s="9" t="str">
        <f>TEXT(Transaction_2[[#This Row],[transaction_date]],"yyyy")</f>
        <v>2025</v>
      </c>
      <c r="E2492" s="9" t="str">
        <f>TEXT(Transaction_2[[#This Row],[transaction_date]],"mmm")</f>
        <v>Mar</v>
      </c>
      <c r="F2492" s="4">
        <v>75</v>
      </c>
      <c r="G2492" s="4" t="s">
        <v>6011</v>
      </c>
      <c r="H2492" s="4" t="s">
        <v>115</v>
      </c>
      <c r="I2492" s="4" t="s">
        <v>6030</v>
      </c>
      <c r="J2492" s="4">
        <v>4</v>
      </c>
      <c r="K2492" s="4">
        <v>183.69</v>
      </c>
      <c r="L2492" s="4">
        <v>734.77</v>
      </c>
      <c r="M2492" s="12">
        <f>Transaction_2[[#This Row],[total_amount]]*(1-Transaction_2[[#This Row],[discount_percentage]]/100)</f>
        <v>734.77</v>
      </c>
      <c r="N2492" s="12">
        <f>Transaction_2[[#This Row],[total_amount]]-(Transaction_2[[#This Row],[total_amount]]*Transaction_2[[#This Row],[discount_percentage]]/100)</f>
        <v>734.77</v>
      </c>
      <c r="O2492" s="4" t="s">
        <v>28</v>
      </c>
      <c r="P2492" s="4" t="s">
        <v>32</v>
      </c>
      <c r="Q2492" s="4">
        <v>21</v>
      </c>
      <c r="R2492" s="4" t="s">
        <v>6005</v>
      </c>
      <c r="S2492" s="4" t="b">
        <v>0</v>
      </c>
      <c r="T2492" s="4">
        <v>0</v>
      </c>
      <c r="U2492" s="4" t="s">
        <v>6006</v>
      </c>
      <c r="V2492" s="4">
        <v>23.01</v>
      </c>
      <c r="W2492" s="4">
        <v>20</v>
      </c>
      <c r="X2492" s="4" t="s">
        <v>6007</v>
      </c>
      <c r="Y2492" s="4" t="b">
        <v>0</v>
      </c>
      <c r="Z2492" s="4" t="b">
        <v>0</v>
      </c>
      <c r="AA2492" s="4" t="b">
        <v>0</v>
      </c>
      <c r="AB2492" s="4" t="b">
        <v>0</v>
      </c>
      <c r="AC2492" s="4" t="b">
        <v>0</v>
      </c>
    </row>
    <row r="2493" spans="1:29" x14ac:dyDescent="0.25">
      <c r="A2493" s="4" t="s">
        <v>4991</v>
      </c>
      <c r="B2493" s="4" t="s">
        <v>4992</v>
      </c>
      <c r="C2493" s="9">
        <v>45739</v>
      </c>
      <c r="D2493" s="9" t="str">
        <f>TEXT(Transaction_2[[#This Row],[transaction_date]],"yyyy")</f>
        <v>2025</v>
      </c>
      <c r="E2493" s="9" t="str">
        <f>TEXT(Transaction_2[[#This Row],[transaction_date]],"mmm")</f>
        <v>Mar</v>
      </c>
      <c r="F2493" s="4">
        <v>63</v>
      </c>
      <c r="G2493" s="4" t="s">
        <v>6008</v>
      </c>
      <c r="H2493" s="4" t="s">
        <v>65</v>
      </c>
      <c r="I2493" s="4" t="s">
        <v>6025</v>
      </c>
      <c r="J2493" s="4">
        <v>15</v>
      </c>
      <c r="K2493" s="4">
        <v>70.75</v>
      </c>
      <c r="L2493" s="4">
        <v>1061.32</v>
      </c>
      <c r="M2493" s="12">
        <f>Transaction_2[[#This Row],[total_amount]]*(1-Transaction_2[[#This Row],[discount_percentage]]/100)</f>
        <v>1061.32</v>
      </c>
      <c r="N2493" s="12">
        <f>Transaction_2[[#This Row],[total_amount]]-(Transaction_2[[#This Row],[total_amount]]*Transaction_2[[#This Row],[discount_percentage]]/100)</f>
        <v>1061.32</v>
      </c>
      <c r="O2493" s="4" t="s">
        <v>31</v>
      </c>
      <c r="P2493" s="4" t="s">
        <v>57</v>
      </c>
      <c r="Q2493" s="4">
        <v>0</v>
      </c>
      <c r="R2493" s="4" t="s">
        <v>6027</v>
      </c>
      <c r="S2493" s="4" t="b">
        <v>0</v>
      </c>
      <c r="T2493" s="4">
        <v>0</v>
      </c>
      <c r="U2493" s="4" t="s">
        <v>6006</v>
      </c>
      <c r="V2493" s="4">
        <v>24.21</v>
      </c>
      <c r="W2493" s="4">
        <v>26</v>
      </c>
      <c r="X2493" s="4" t="s">
        <v>6007</v>
      </c>
      <c r="Y2493" s="4" t="b">
        <v>0</v>
      </c>
      <c r="Z2493" s="4" t="b">
        <v>0</v>
      </c>
      <c r="AA2493" s="4" t="b">
        <v>1</v>
      </c>
      <c r="AB2493" s="4" t="b">
        <v>0</v>
      </c>
      <c r="AC2493" s="4" t="b">
        <v>1</v>
      </c>
    </row>
    <row r="2494" spans="1:29" x14ac:dyDescent="0.25">
      <c r="A2494" s="4" t="s">
        <v>4993</v>
      </c>
      <c r="B2494" s="4" t="s">
        <v>4994</v>
      </c>
      <c r="C2494" s="9">
        <v>45624</v>
      </c>
      <c r="D2494" s="9" t="str">
        <f>TEXT(Transaction_2[[#This Row],[transaction_date]],"yyyy")</f>
        <v>2024</v>
      </c>
      <c r="E2494" s="9" t="str">
        <f>TEXT(Transaction_2[[#This Row],[transaction_date]],"mmm")</f>
        <v>Nov</v>
      </c>
      <c r="F2494" s="4">
        <v>71</v>
      </c>
      <c r="G2494" s="4" t="s">
        <v>6011</v>
      </c>
      <c r="H2494" s="4" t="s">
        <v>22</v>
      </c>
      <c r="I2494" s="4" t="s">
        <v>6004</v>
      </c>
      <c r="J2494" s="4">
        <v>2</v>
      </c>
      <c r="K2494" s="4">
        <v>217.13</v>
      </c>
      <c r="L2494" s="4">
        <v>434.26</v>
      </c>
      <c r="M2494" s="12">
        <f>Transaction_2[[#This Row],[total_amount]]*(1-Transaction_2[[#This Row],[discount_percentage]]/100)</f>
        <v>434.26</v>
      </c>
      <c r="N2494" s="12">
        <f>Transaction_2[[#This Row],[total_amount]]-(Transaction_2[[#This Row],[total_amount]]*Transaction_2[[#This Row],[discount_percentage]]/100)</f>
        <v>434.26</v>
      </c>
      <c r="O2494" s="4" t="s">
        <v>28</v>
      </c>
      <c r="P2494" s="4" t="s">
        <v>24</v>
      </c>
      <c r="Q2494" s="4">
        <v>14</v>
      </c>
      <c r="R2494" s="4" t="s">
        <v>6005</v>
      </c>
      <c r="S2494" s="4" t="b">
        <v>0</v>
      </c>
      <c r="T2494" s="4">
        <v>0</v>
      </c>
      <c r="U2494" s="4" t="s">
        <v>6006</v>
      </c>
      <c r="V2494" s="4">
        <v>9.08</v>
      </c>
      <c r="W2494" s="4">
        <v>25</v>
      </c>
      <c r="X2494" s="4" t="s">
        <v>6007</v>
      </c>
      <c r="Y2494" s="4" t="b">
        <v>1</v>
      </c>
      <c r="Z2494" s="4" t="b">
        <v>0</v>
      </c>
      <c r="AA2494" s="4" t="b">
        <v>0</v>
      </c>
      <c r="AB2494" s="4" t="b">
        <v>0</v>
      </c>
      <c r="AC2494" s="4" t="b">
        <v>0</v>
      </c>
    </row>
    <row r="2495" spans="1:29" x14ac:dyDescent="0.25">
      <c r="A2495" s="4" t="s">
        <v>4995</v>
      </c>
      <c r="B2495" s="4" t="s">
        <v>4996</v>
      </c>
      <c r="C2495" s="9">
        <v>45807</v>
      </c>
      <c r="D2495" s="9" t="str">
        <f>TEXT(Transaction_2[[#This Row],[transaction_date]],"yyyy")</f>
        <v>2025</v>
      </c>
      <c r="E2495" s="9" t="str">
        <f>TEXT(Transaction_2[[#This Row],[transaction_date]],"mmm")</f>
        <v>May</v>
      </c>
      <c r="F2495" s="4">
        <v>60</v>
      </c>
      <c r="G2495" s="4" t="s">
        <v>6008</v>
      </c>
      <c r="H2495" s="4" t="s">
        <v>39</v>
      </c>
      <c r="I2495" s="4" t="s">
        <v>6015</v>
      </c>
      <c r="J2495" s="4">
        <v>1</v>
      </c>
      <c r="K2495" s="4">
        <v>98.56</v>
      </c>
      <c r="L2495" s="4">
        <v>98.56</v>
      </c>
      <c r="M2495" s="12">
        <f>Transaction_2[[#This Row],[total_amount]]*(1-Transaction_2[[#This Row],[discount_percentage]]/100)</f>
        <v>51.842560000000006</v>
      </c>
      <c r="N2495" s="12">
        <f>Transaction_2[[#This Row],[total_amount]]-(Transaction_2[[#This Row],[total_amount]]*Transaction_2[[#This Row],[discount_percentage]]/100)</f>
        <v>51.842560000000006</v>
      </c>
      <c r="O2495" s="4" t="s">
        <v>23</v>
      </c>
      <c r="P2495" s="4" t="s">
        <v>36</v>
      </c>
      <c r="Q2495" s="4">
        <v>5</v>
      </c>
      <c r="R2495" s="4" t="s">
        <v>6023</v>
      </c>
      <c r="S2495" s="4" t="b">
        <v>1</v>
      </c>
      <c r="T2495" s="4">
        <v>47.4</v>
      </c>
      <c r="U2495" s="4" t="s">
        <v>6014</v>
      </c>
      <c r="V2495" s="4">
        <v>12.55</v>
      </c>
      <c r="W2495" s="4">
        <v>29</v>
      </c>
      <c r="X2495" s="4" t="s">
        <v>6007</v>
      </c>
      <c r="Y2495" s="4" t="b">
        <v>0</v>
      </c>
      <c r="Z2495" s="4" t="b">
        <v>0</v>
      </c>
      <c r="AA2495" s="4" t="b">
        <v>1</v>
      </c>
      <c r="AB2495" s="4" t="b">
        <v>0</v>
      </c>
      <c r="AC2495" s="4" t="b">
        <v>0</v>
      </c>
    </row>
    <row r="2496" spans="1:29" x14ac:dyDescent="0.25">
      <c r="A2496" s="4" t="s">
        <v>4997</v>
      </c>
      <c r="B2496" s="4" t="s">
        <v>4998</v>
      </c>
      <c r="C2496" s="9">
        <v>45635</v>
      </c>
      <c r="D2496" s="9" t="str">
        <f>TEXT(Transaction_2[[#This Row],[transaction_date]],"yyyy")</f>
        <v>2024</v>
      </c>
      <c r="E2496" s="9" t="str">
        <f>TEXT(Transaction_2[[#This Row],[transaction_date]],"mmm")</f>
        <v>Dec</v>
      </c>
      <c r="F2496" s="4">
        <v>71</v>
      </c>
      <c r="G2496" s="4" t="s">
        <v>6011</v>
      </c>
      <c r="H2496" s="4" t="s">
        <v>35</v>
      </c>
      <c r="I2496" s="4" t="s">
        <v>6013</v>
      </c>
      <c r="J2496" s="4">
        <v>1</v>
      </c>
      <c r="K2496" s="4">
        <v>224.76</v>
      </c>
      <c r="L2496" s="4">
        <v>224.76</v>
      </c>
      <c r="M2496" s="12">
        <f>Transaction_2[[#This Row],[total_amount]]*(1-Transaction_2[[#This Row],[discount_percentage]]/100)</f>
        <v>139.35120000000001</v>
      </c>
      <c r="N2496" s="12">
        <f>Transaction_2[[#This Row],[total_amount]]-(Transaction_2[[#This Row],[total_amount]]*Transaction_2[[#This Row],[discount_percentage]]/100)</f>
        <v>139.35120000000001</v>
      </c>
      <c r="O2496" s="4" t="s">
        <v>28</v>
      </c>
      <c r="P2496" s="4" t="s">
        <v>24</v>
      </c>
      <c r="Q2496" s="4">
        <v>21</v>
      </c>
      <c r="R2496" s="4" t="s">
        <v>6005</v>
      </c>
      <c r="S2496" s="4" t="b">
        <v>1</v>
      </c>
      <c r="T2496" s="4">
        <v>38</v>
      </c>
      <c r="U2496" s="4" t="s">
        <v>6014</v>
      </c>
      <c r="V2496" s="4">
        <v>16.989999999999998</v>
      </c>
      <c r="W2496" s="4">
        <v>12</v>
      </c>
      <c r="X2496" s="4" t="s">
        <v>6020</v>
      </c>
      <c r="Y2496" s="4" t="b">
        <v>0</v>
      </c>
      <c r="Z2496" s="4" t="b">
        <v>0</v>
      </c>
      <c r="AA2496" s="4" t="b">
        <v>0</v>
      </c>
      <c r="AB2496" s="4" t="b">
        <v>0</v>
      </c>
      <c r="AC2496" s="4" t="b">
        <v>0</v>
      </c>
    </row>
    <row r="2497" spans="1:29" x14ac:dyDescent="0.25">
      <c r="A2497" s="4" t="s">
        <v>4999</v>
      </c>
      <c r="B2497" s="4" t="s">
        <v>5000</v>
      </c>
      <c r="C2497" s="9">
        <v>45659</v>
      </c>
      <c r="D2497" s="9" t="str">
        <f>TEXT(Transaction_2[[#This Row],[transaction_date]],"yyyy")</f>
        <v>2025</v>
      </c>
      <c r="E2497" s="9" t="str">
        <f>TEXT(Transaction_2[[#This Row],[transaction_date]],"mmm")</f>
        <v>Jan</v>
      </c>
      <c r="F2497" s="4">
        <v>56</v>
      </c>
      <c r="G2497" s="4" t="s">
        <v>6012</v>
      </c>
      <c r="H2497" s="4" t="s">
        <v>22</v>
      </c>
      <c r="I2497" s="4" t="s">
        <v>6004</v>
      </c>
      <c r="J2497" s="4">
        <v>16</v>
      </c>
      <c r="K2497" s="4">
        <v>58.47</v>
      </c>
      <c r="L2497" s="4">
        <v>935.46</v>
      </c>
      <c r="M2497" s="12">
        <f>Transaction_2[[#This Row],[total_amount]]*(1-Transaction_2[[#This Row],[discount_percentage]]/100)</f>
        <v>790.46370000000002</v>
      </c>
      <c r="N2497" s="12">
        <f>Transaction_2[[#This Row],[total_amount]]-(Transaction_2[[#This Row],[total_amount]]*Transaction_2[[#This Row],[discount_percentage]]/100)</f>
        <v>790.46370000000002</v>
      </c>
      <c r="O2497" s="4" t="s">
        <v>28</v>
      </c>
      <c r="P2497" s="4" t="s">
        <v>36</v>
      </c>
      <c r="Q2497" s="4">
        <v>4</v>
      </c>
      <c r="R2497" s="4" t="s">
        <v>6023</v>
      </c>
      <c r="S2497" s="4" t="b">
        <v>1</v>
      </c>
      <c r="T2497" s="4">
        <v>15.5</v>
      </c>
      <c r="U2497" s="4" t="s">
        <v>6028</v>
      </c>
      <c r="V2497" s="4">
        <v>19.559999999999999</v>
      </c>
      <c r="W2497" s="4">
        <v>17</v>
      </c>
      <c r="X2497" s="4" t="s">
        <v>6007</v>
      </c>
      <c r="Y2497" s="4" t="b">
        <v>0</v>
      </c>
      <c r="Z2497" s="4" t="b">
        <v>0</v>
      </c>
      <c r="AA2497" s="4" t="b">
        <v>0</v>
      </c>
      <c r="AB2497" s="4" t="b">
        <v>0</v>
      </c>
      <c r="AC2497" s="4" t="b">
        <v>1</v>
      </c>
    </row>
    <row r="2498" spans="1:29" x14ac:dyDescent="0.25">
      <c r="A2498" s="4" t="s">
        <v>5001</v>
      </c>
      <c r="B2498" s="4" t="s">
        <v>5002</v>
      </c>
      <c r="C2498" s="9">
        <v>45716</v>
      </c>
      <c r="D2498" s="9" t="str">
        <f>TEXT(Transaction_2[[#This Row],[transaction_date]],"yyyy")</f>
        <v>2025</v>
      </c>
      <c r="E2498" s="9" t="str">
        <f>TEXT(Transaction_2[[#This Row],[transaction_date]],"mmm")</f>
        <v>Feb</v>
      </c>
      <c r="F2498" s="4">
        <v>19</v>
      </c>
      <c r="G2498" s="4" t="s">
        <v>6003</v>
      </c>
      <c r="H2498" s="4" t="s">
        <v>65</v>
      </c>
      <c r="I2498" s="4" t="s">
        <v>6025</v>
      </c>
      <c r="J2498" s="4">
        <v>1</v>
      </c>
      <c r="K2498" s="4">
        <v>248.28</v>
      </c>
      <c r="L2498" s="4">
        <v>248.28</v>
      </c>
      <c r="M2498" s="12">
        <f>Transaction_2[[#This Row],[total_amount]]*(1-Transaction_2[[#This Row],[discount_percentage]]/100)</f>
        <v>126.37452</v>
      </c>
      <c r="N2498" s="12">
        <f>Transaction_2[[#This Row],[total_amount]]-(Transaction_2[[#This Row],[total_amount]]*Transaction_2[[#This Row],[discount_percentage]]/100)</f>
        <v>126.37451999999999</v>
      </c>
      <c r="O2498" s="4" t="s">
        <v>31</v>
      </c>
      <c r="P2498" s="4" t="s">
        <v>24</v>
      </c>
      <c r="Q2498" s="4">
        <v>26</v>
      </c>
      <c r="R2498" s="4" t="s">
        <v>6010</v>
      </c>
      <c r="S2498" s="4" t="b">
        <v>1</v>
      </c>
      <c r="T2498" s="4">
        <v>49.1</v>
      </c>
      <c r="U2498" s="4" t="s">
        <v>6014</v>
      </c>
      <c r="V2498" s="4">
        <v>16.100000000000001</v>
      </c>
      <c r="W2498" s="4">
        <v>11</v>
      </c>
      <c r="X2498" s="4" t="s">
        <v>6020</v>
      </c>
      <c r="Y2498" s="4" t="b">
        <v>0</v>
      </c>
      <c r="Z2498" s="4" t="b">
        <v>0</v>
      </c>
      <c r="AA2498" s="4" t="b">
        <v>0</v>
      </c>
      <c r="AB2498" s="4" t="b">
        <v>1</v>
      </c>
      <c r="AC2498" s="4" t="b">
        <v>0</v>
      </c>
    </row>
    <row r="2499" spans="1:29" x14ac:dyDescent="0.25">
      <c r="A2499" s="4" t="s">
        <v>5003</v>
      </c>
      <c r="B2499" s="4" t="s">
        <v>5004</v>
      </c>
      <c r="C2499" s="9">
        <v>45614</v>
      </c>
      <c r="D2499" s="9" t="str">
        <f>TEXT(Transaction_2[[#This Row],[transaction_date]],"yyyy")</f>
        <v>2024</v>
      </c>
      <c r="E2499" s="9" t="str">
        <f>TEXT(Transaction_2[[#This Row],[transaction_date]],"mmm")</f>
        <v>Nov</v>
      </c>
      <c r="F2499" s="4">
        <v>53</v>
      </c>
      <c r="G2499" s="4" t="s">
        <v>6012</v>
      </c>
      <c r="H2499" s="4" t="s">
        <v>53</v>
      </c>
      <c r="I2499" s="4" t="s">
        <v>6022</v>
      </c>
      <c r="J2499" s="4">
        <v>7</v>
      </c>
      <c r="K2499" s="4">
        <v>23.44</v>
      </c>
      <c r="L2499" s="4">
        <v>164.07</v>
      </c>
      <c r="M2499" s="12">
        <f>Transaction_2[[#This Row],[total_amount]]*(1-Transaction_2[[#This Row],[discount_percentage]]/100)</f>
        <v>164.07</v>
      </c>
      <c r="N2499" s="12">
        <f>Transaction_2[[#This Row],[total_amount]]-(Transaction_2[[#This Row],[total_amount]]*Transaction_2[[#This Row],[discount_percentage]]/100)</f>
        <v>164.07</v>
      </c>
      <c r="O2499" s="4" t="s">
        <v>87</v>
      </c>
      <c r="P2499" s="4" t="s">
        <v>57</v>
      </c>
      <c r="Q2499" s="4">
        <v>3</v>
      </c>
      <c r="R2499" s="4" t="s">
        <v>6023</v>
      </c>
      <c r="S2499" s="4" t="b">
        <v>0</v>
      </c>
      <c r="T2499" s="4">
        <v>0</v>
      </c>
      <c r="U2499" s="4" t="s">
        <v>6006</v>
      </c>
      <c r="V2499" s="4">
        <v>6.61</v>
      </c>
      <c r="W2499" s="4">
        <v>23</v>
      </c>
      <c r="X2499" s="4" t="s">
        <v>6007</v>
      </c>
      <c r="Y2499" s="4" t="b">
        <v>1</v>
      </c>
      <c r="Z2499" s="4" t="b">
        <v>0</v>
      </c>
      <c r="AA2499" s="4" t="b">
        <v>1</v>
      </c>
      <c r="AB2499" s="4" t="b">
        <v>0</v>
      </c>
      <c r="AC2499" s="4" t="b">
        <v>1</v>
      </c>
    </row>
    <row r="2500" spans="1:29" x14ac:dyDescent="0.25">
      <c r="A2500" s="4" t="s">
        <v>5005</v>
      </c>
      <c r="B2500" s="4" t="s">
        <v>5006</v>
      </c>
      <c r="C2500" s="9">
        <v>45616</v>
      </c>
      <c r="D2500" s="9" t="str">
        <f>TEXT(Transaction_2[[#This Row],[transaction_date]],"yyyy")</f>
        <v>2024</v>
      </c>
      <c r="E2500" s="9" t="str">
        <f>TEXT(Transaction_2[[#This Row],[transaction_date]],"mmm")</f>
        <v>Nov</v>
      </c>
      <c r="F2500" s="4">
        <v>52</v>
      </c>
      <c r="G2500" s="4" t="s">
        <v>6012</v>
      </c>
      <c r="H2500" s="4" t="s">
        <v>22</v>
      </c>
      <c r="I2500" s="4" t="s">
        <v>6004</v>
      </c>
      <c r="J2500" s="4">
        <v>2</v>
      </c>
      <c r="K2500" s="4">
        <v>205.43</v>
      </c>
      <c r="L2500" s="4">
        <v>410.86</v>
      </c>
      <c r="M2500" s="12">
        <f>Transaction_2[[#This Row],[total_amount]]*(1-Transaction_2[[#This Row],[discount_percentage]]/100)</f>
        <v>263.36126000000002</v>
      </c>
      <c r="N2500" s="12">
        <f>Transaction_2[[#This Row],[total_amount]]-(Transaction_2[[#This Row],[total_amount]]*Transaction_2[[#This Row],[discount_percentage]]/100)</f>
        <v>263.36126000000002</v>
      </c>
      <c r="O2500" s="4" t="s">
        <v>31</v>
      </c>
      <c r="P2500" s="4" t="s">
        <v>32</v>
      </c>
      <c r="Q2500" s="4">
        <v>34</v>
      </c>
      <c r="R2500" s="4" t="s">
        <v>6010</v>
      </c>
      <c r="S2500" s="4" t="b">
        <v>1</v>
      </c>
      <c r="T2500" s="4">
        <v>35.9</v>
      </c>
      <c r="U2500" s="4" t="s">
        <v>6014</v>
      </c>
      <c r="V2500" s="4">
        <v>22.4</v>
      </c>
      <c r="W2500" s="4">
        <v>25</v>
      </c>
      <c r="X2500" s="4" t="s">
        <v>6007</v>
      </c>
      <c r="Y2500" s="4" t="b">
        <v>0</v>
      </c>
      <c r="Z2500" s="4" t="b">
        <v>0</v>
      </c>
      <c r="AA2500" s="4" t="b">
        <v>0</v>
      </c>
      <c r="AB2500" s="4" t="b">
        <v>0</v>
      </c>
      <c r="AC2500" s="4" t="b">
        <v>0</v>
      </c>
    </row>
    <row r="2501" spans="1:29" x14ac:dyDescent="0.25">
      <c r="A2501" s="4" t="s">
        <v>5007</v>
      </c>
      <c r="B2501" s="4" t="s">
        <v>5008</v>
      </c>
      <c r="C2501" s="9">
        <v>45690</v>
      </c>
      <c r="D2501" s="9" t="str">
        <f>TEXT(Transaction_2[[#This Row],[transaction_date]],"yyyy")</f>
        <v>2025</v>
      </c>
      <c r="E2501" s="9" t="str">
        <f>TEXT(Transaction_2[[#This Row],[transaction_date]],"mmm")</f>
        <v>Feb</v>
      </c>
      <c r="F2501" s="4">
        <v>54</v>
      </c>
      <c r="G2501" s="4" t="s">
        <v>6012</v>
      </c>
      <c r="H2501" s="4" t="s">
        <v>35</v>
      </c>
      <c r="I2501" s="4" t="s">
        <v>6013</v>
      </c>
      <c r="J2501" s="4">
        <v>7</v>
      </c>
      <c r="K2501" s="4">
        <v>48.7</v>
      </c>
      <c r="L2501" s="4">
        <v>340.92</v>
      </c>
      <c r="M2501" s="12">
        <f>Transaction_2[[#This Row],[total_amount]]*(1-Transaction_2[[#This Row],[discount_percentage]]/100)</f>
        <v>310.23720000000003</v>
      </c>
      <c r="N2501" s="12">
        <f>Transaction_2[[#This Row],[total_amount]]-(Transaction_2[[#This Row],[total_amount]]*Transaction_2[[#This Row],[discount_percentage]]/100)</f>
        <v>310.23720000000003</v>
      </c>
      <c r="O2501" s="4" t="s">
        <v>31</v>
      </c>
      <c r="P2501" s="4" t="s">
        <v>36</v>
      </c>
      <c r="Q2501" s="4">
        <v>4</v>
      </c>
      <c r="R2501" s="4" t="s">
        <v>6023</v>
      </c>
      <c r="S2501" s="4" t="b">
        <v>1</v>
      </c>
      <c r="T2501" s="4">
        <v>9</v>
      </c>
      <c r="U2501" s="4" t="s">
        <v>6031</v>
      </c>
      <c r="V2501" s="4">
        <v>15.57</v>
      </c>
      <c r="W2501" s="4">
        <v>10</v>
      </c>
      <c r="X2501" s="4" t="s">
        <v>6020</v>
      </c>
      <c r="Y2501" s="4" t="b">
        <v>0</v>
      </c>
      <c r="Z2501" s="4" t="b">
        <v>0</v>
      </c>
      <c r="AA2501" s="4" t="b">
        <v>1</v>
      </c>
      <c r="AB2501" s="4" t="b">
        <v>0</v>
      </c>
      <c r="AC2501" s="4" t="b">
        <v>1</v>
      </c>
    </row>
    <row r="2502" spans="1:29" x14ac:dyDescent="0.25">
      <c r="A2502" s="4" t="s">
        <v>5009</v>
      </c>
      <c r="B2502" s="4" t="s">
        <v>5010</v>
      </c>
      <c r="C2502" s="9">
        <v>45831</v>
      </c>
      <c r="D2502" s="9" t="str">
        <f>TEXT(Transaction_2[[#This Row],[transaction_date]],"yyyy")</f>
        <v>2025</v>
      </c>
      <c r="E2502" s="9" t="str">
        <f>TEXT(Transaction_2[[#This Row],[transaction_date]],"mmm")</f>
        <v>Jun</v>
      </c>
      <c r="F2502" s="4">
        <v>71</v>
      </c>
      <c r="G2502" s="4" t="s">
        <v>6011</v>
      </c>
      <c r="H2502" s="4" t="s">
        <v>35</v>
      </c>
      <c r="I2502" s="4" t="s">
        <v>6013</v>
      </c>
      <c r="J2502" s="4">
        <v>4</v>
      </c>
      <c r="K2502" s="4">
        <v>240.96</v>
      </c>
      <c r="L2502" s="4">
        <v>963.82</v>
      </c>
      <c r="M2502" s="12">
        <f>Transaction_2[[#This Row],[total_amount]]*(1-Transaction_2[[#This Row],[discount_percentage]]/100)</f>
        <v>963.82</v>
      </c>
      <c r="N2502" s="12">
        <f>Transaction_2[[#This Row],[total_amount]]-(Transaction_2[[#This Row],[total_amount]]*Transaction_2[[#This Row],[discount_percentage]]/100)</f>
        <v>963.82</v>
      </c>
      <c r="O2502" s="4" t="s">
        <v>31</v>
      </c>
      <c r="P2502" s="4" t="s">
        <v>32</v>
      </c>
      <c r="Q2502" s="4">
        <v>26</v>
      </c>
      <c r="R2502" s="4" t="s">
        <v>6010</v>
      </c>
      <c r="S2502" s="4" t="b">
        <v>0</v>
      </c>
      <c r="T2502" s="4">
        <v>0</v>
      </c>
      <c r="U2502" s="4" t="s">
        <v>6006</v>
      </c>
      <c r="V2502" s="4">
        <v>14.85</v>
      </c>
      <c r="W2502" s="4">
        <v>3</v>
      </c>
      <c r="X2502" s="4" t="s">
        <v>6016</v>
      </c>
      <c r="Y2502" s="4" t="b">
        <v>0</v>
      </c>
      <c r="Z2502" s="4" t="b">
        <v>1</v>
      </c>
      <c r="AA2502" s="4" t="b">
        <v>0</v>
      </c>
      <c r="AB2502" s="4" t="b">
        <v>0</v>
      </c>
      <c r="AC2502" s="4" t="b">
        <v>0</v>
      </c>
    </row>
    <row r="2503" spans="1:29" x14ac:dyDescent="0.25">
      <c r="A2503" s="4" t="s">
        <v>5011</v>
      </c>
      <c r="B2503" s="4" t="s">
        <v>5012</v>
      </c>
      <c r="C2503" s="9">
        <v>45623</v>
      </c>
      <c r="D2503" s="9" t="str">
        <f>TEXT(Transaction_2[[#This Row],[transaction_date]],"yyyy")</f>
        <v>2024</v>
      </c>
      <c r="E2503" s="9" t="str">
        <f>TEXT(Transaction_2[[#This Row],[transaction_date]],"mmm")</f>
        <v>Nov</v>
      </c>
      <c r="F2503" s="4">
        <v>34</v>
      </c>
      <c r="G2503" s="4" t="s">
        <v>6017</v>
      </c>
      <c r="H2503" s="4" t="s">
        <v>35</v>
      </c>
      <c r="I2503" s="4" t="s">
        <v>6013</v>
      </c>
      <c r="J2503" s="4">
        <v>1</v>
      </c>
      <c r="K2503" s="4">
        <v>82.09</v>
      </c>
      <c r="L2503" s="4">
        <v>82.09</v>
      </c>
      <c r="M2503" s="12">
        <f>Transaction_2[[#This Row],[total_amount]]*(1-Transaction_2[[#This Row],[discount_percentage]]/100)</f>
        <v>82.09</v>
      </c>
      <c r="N2503" s="12">
        <f>Transaction_2[[#This Row],[total_amount]]-(Transaction_2[[#This Row],[total_amount]]*Transaction_2[[#This Row],[discount_percentage]]/100)</f>
        <v>82.09</v>
      </c>
      <c r="O2503" s="4" t="s">
        <v>23</v>
      </c>
      <c r="P2503" s="4" t="s">
        <v>24</v>
      </c>
      <c r="Q2503" s="4">
        <v>1</v>
      </c>
      <c r="R2503" s="4" t="s">
        <v>6029</v>
      </c>
      <c r="S2503" s="4" t="b">
        <v>0</v>
      </c>
      <c r="T2503" s="4">
        <v>0</v>
      </c>
      <c r="U2503" s="4" t="s">
        <v>6006</v>
      </c>
      <c r="V2503" s="4">
        <v>23.52</v>
      </c>
      <c r="W2503" s="4">
        <v>25</v>
      </c>
      <c r="X2503" s="4" t="s">
        <v>6007</v>
      </c>
      <c r="Y2503" s="4" t="b">
        <v>0</v>
      </c>
      <c r="Z2503" s="4" t="b">
        <v>0</v>
      </c>
      <c r="AA2503" s="4" t="b">
        <v>0</v>
      </c>
      <c r="AB2503" s="4" t="b">
        <v>0</v>
      </c>
      <c r="AC2503" s="4" t="b">
        <v>0</v>
      </c>
    </row>
    <row r="2504" spans="1:29" x14ac:dyDescent="0.25">
      <c r="A2504" s="4" t="s">
        <v>5013</v>
      </c>
      <c r="B2504" s="4" t="s">
        <v>5014</v>
      </c>
      <c r="C2504" s="9">
        <v>45831</v>
      </c>
      <c r="D2504" s="9" t="str">
        <f>TEXT(Transaction_2[[#This Row],[transaction_date]],"yyyy")</f>
        <v>2025</v>
      </c>
      <c r="E2504" s="9" t="str">
        <f>TEXT(Transaction_2[[#This Row],[transaction_date]],"mmm")</f>
        <v>Jun</v>
      </c>
      <c r="F2504" s="4">
        <v>30</v>
      </c>
      <c r="G2504" s="4" t="s">
        <v>6017</v>
      </c>
      <c r="H2504" s="4" t="s">
        <v>27</v>
      </c>
      <c r="I2504" s="4" t="s">
        <v>6009</v>
      </c>
      <c r="J2504" s="4">
        <v>3</v>
      </c>
      <c r="K2504" s="4">
        <v>181</v>
      </c>
      <c r="L2504" s="4">
        <v>542.99</v>
      </c>
      <c r="M2504" s="12">
        <f>Transaction_2[[#This Row],[total_amount]]*(1-Transaction_2[[#This Row],[discount_percentage]]/100)</f>
        <v>542.99</v>
      </c>
      <c r="N2504" s="12">
        <f>Transaction_2[[#This Row],[total_amount]]-(Transaction_2[[#This Row],[total_amount]]*Transaction_2[[#This Row],[discount_percentage]]/100)</f>
        <v>542.99</v>
      </c>
      <c r="O2504" s="4" t="s">
        <v>31</v>
      </c>
      <c r="P2504" s="4" t="s">
        <v>32</v>
      </c>
      <c r="Q2504" s="4">
        <v>47</v>
      </c>
      <c r="R2504" s="4" t="s">
        <v>6010</v>
      </c>
      <c r="S2504" s="4" t="b">
        <v>0</v>
      </c>
      <c r="T2504" s="4">
        <v>0</v>
      </c>
      <c r="U2504" s="4" t="s">
        <v>6006</v>
      </c>
      <c r="V2504" s="4">
        <v>18.37</v>
      </c>
      <c r="W2504" s="4">
        <v>25</v>
      </c>
      <c r="X2504" s="4" t="s">
        <v>6007</v>
      </c>
      <c r="Y2504" s="4" t="b">
        <v>0</v>
      </c>
      <c r="Z2504" s="4" t="b">
        <v>1</v>
      </c>
      <c r="AA2504" s="4" t="b">
        <v>0</v>
      </c>
      <c r="AB2504" s="4" t="b">
        <v>0</v>
      </c>
      <c r="AC2504" s="4" t="b">
        <v>0</v>
      </c>
    </row>
    <row r="2505" spans="1:29" x14ac:dyDescent="0.25">
      <c r="A2505" s="4" t="s">
        <v>5015</v>
      </c>
      <c r="B2505" s="4" t="s">
        <v>5016</v>
      </c>
      <c r="C2505" s="9">
        <v>45745</v>
      </c>
      <c r="D2505" s="9" t="str">
        <f>TEXT(Transaction_2[[#This Row],[transaction_date]],"yyyy")</f>
        <v>2025</v>
      </c>
      <c r="E2505" s="9" t="str">
        <f>TEXT(Transaction_2[[#This Row],[transaction_date]],"mmm")</f>
        <v>Mar</v>
      </c>
      <c r="F2505" s="4">
        <v>42</v>
      </c>
      <c r="G2505" s="4" t="s">
        <v>6021</v>
      </c>
      <c r="H2505" s="4" t="s">
        <v>53</v>
      </c>
      <c r="I2505" s="4" t="s">
        <v>6022</v>
      </c>
      <c r="J2505" s="4">
        <v>3</v>
      </c>
      <c r="K2505" s="4">
        <v>86.2</v>
      </c>
      <c r="L2505" s="4">
        <v>258.61</v>
      </c>
      <c r="M2505" s="12">
        <f>Transaction_2[[#This Row],[total_amount]]*(1-Transaction_2[[#This Row],[discount_percentage]]/100)</f>
        <v>218.52545000000001</v>
      </c>
      <c r="N2505" s="12">
        <f>Transaction_2[[#This Row],[total_amount]]-(Transaction_2[[#This Row],[total_amount]]*Transaction_2[[#This Row],[discount_percentage]]/100)</f>
        <v>218.52545000000001</v>
      </c>
      <c r="O2505" s="4" t="s">
        <v>28</v>
      </c>
      <c r="P2505" s="4" t="s">
        <v>36</v>
      </c>
      <c r="Q2505" s="4">
        <v>34</v>
      </c>
      <c r="R2505" s="4" t="s">
        <v>6010</v>
      </c>
      <c r="S2505" s="4" t="b">
        <v>1</v>
      </c>
      <c r="T2505" s="4">
        <v>15.5</v>
      </c>
      <c r="U2505" s="4" t="s">
        <v>6028</v>
      </c>
      <c r="V2505" s="4">
        <v>7.19</v>
      </c>
      <c r="W2505" s="4">
        <v>22</v>
      </c>
      <c r="X2505" s="4" t="s">
        <v>6007</v>
      </c>
      <c r="Y2505" s="4" t="b">
        <v>0</v>
      </c>
      <c r="Z2505" s="4" t="b">
        <v>0</v>
      </c>
      <c r="AA2505" s="4" t="b">
        <v>0</v>
      </c>
      <c r="AB2505" s="4" t="b">
        <v>0</v>
      </c>
      <c r="AC2505" s="4" t="b">
        <v>0</v>
      </c>
    </row>
    <row r="2506" spans="1:29" x14ac:dyDescent="0.25">
      <c r="A2506" s="4" t="s">
        <v>5017</v>
      </c>
      <c r="B2506" s="4" t="s">
        <v>5018</v>
      </c>
      <c r="C2506" s="9">
        <v>45817</v>
      </c>
      <c r="D2506" s="9" t="str">
        <f>TEXT(Transaction_2[[#This Row],[transaction_date]],"yyyy")</f>
        <v>2025</v>
      </c>
      <c r="E2506" s="9" t="str">
        <f>TEXT(Transaction_2[[#This Row],[transaction_date]],"mmm")</f>
        <v>Jun</v>
      </c>
      <c r="F2506" s="4">
        <v>35</v>
      </c>
      <c r="G2506" s="4" t="s">
        <v>6017</v>
      </c>
      <c r="H2506" s="4" t="s">
        <v>53</v>
      </c>
      <c r="I2506" s="4" t="s">
        <v>6022</v>
      </c>
      <c r="J2506" s="4">
        <v>4</v>
      </c>
      <c r="K2506" s="4">
        <v>142.84</v>
      </c>
      <c r="L2506" s="4">
        <v>571.37</v>
      </c>
      <c r="M2506" s="12">
        <f>Transaction_2[[#This Row],[total_amount]]*(1-Transaction_2[[#This Row],[discount_percentage]]/100)</f>
        <v>291.97007000000002</v>
      </c>
      <c r="N2506" s="12">
        <f>Transaction_2[[#This Row],[total_amount]]-(Transaction_2[[#This Row],[total_amount]]*Transaction_2[[#This Row],[discount_percentage]]/100)</f>
        <v>291.97007000000002</v>
      </c>
      <c r="O2506" s="4" t="s">
        <v>23</v>
      </c>
      <c r="P2506" s="4" t="s">
        <v>32</v>
      </c>
      <c r="Q2506" s="4">
        <v>31</v>
      </c>
      <c r="R2506" s="4" t="s">
        <v>6010</v>
      </c>
      <c r="S2506" s="4" t="b">
        <v>1</v>
      </c>
      <c r="T2506" s="4">
        <v>48.9</v>
      </c>
      <c r="U2506" s="4" t="s">
        <v>6014</v>
      </c>
      <c r="V2506" s="4">
        <v>12.76</v>
      </c>
      <c r="W2506" s="4">
        <v>2</v>
      </c>
      <c r="X2506" s="4" t="s">
        <v>6016</v>
      </c>
      <c r="Y2506" s="4" t="b">
        <v>0</v>
      </c>
      <c r="Z2506" s="4" t="b">
        <v>0</v>
      </c>
      <c r="AA2506" s="4" t="b">
        <v>0</v>
      </c>
      <c r="AB2506" s="4" t="b">
        <v>1</v>
      </c>
      <c r="AC2506" s="4" t="b">
        <v>0</v>
      </c>
    </row>
    <row r="2507" spans="1:29" x14ac:dyDescent="0.25">
      <c r="A2507" s="4" t="s">
        <v>5019</v>
      </c>
      <c r="B2507" s="4" t="s">
        <v>5020</v>
      </c>
      <c r="C2507" s="9">
        <v>45663</v>
      </c>
      <c r="D2507" s="9" t="str">
        <f>TEXT(Transaction_2[[#This Row],[transaction_date]],"yyyy")</f>
        <v>2025</v>
      </c>
      <c r="E2507" s="9" t="str">
        <f>TEXT(Transaction_2[[#This Row],[transaction_date]],"mmm")</f>
        <v>Jan</v>
      </c>
      <c r="F2507" s="4">
        <v>29</v>
      </c>
      <c r="G2507" s="4" t="s">
        <v>6003</v>
      </c>
      <c r="H2507" s="4" t="s">
        <v>115</v>
      </c>
      <c r="I2507" s="4" t="s">
        <v>6030</v>
      </c>
      <c r="J2507" s="4">
        <v>5</v>
      </c>
      <c r="K2507" s="4">
        <v>98.51</v>
      </c>
      <c r="L2507" s="4">
        <v>492.56</v>
      </c>
      <c r="M2507" s="12">
        <f>Transaction_2[[#This Row],[total_amount]]*(1-Transaction_2[[#This Row],[discount_percentage]]/100)</f>
        <v>492.56</v>
      </c>
      <c r="N2507" s="12">
        <f>Transaction_2[[#This Row],[total_amount]]-(Transaction_2[[#This Row],[total_amount]]*Transaction_2[[#This Row],[discount_percentage]]/100)</f>
        <v>492.56</v>
      </c>
      <c r="O2507" s="4" t="s">
        <v>31</v>
      </c>
      <c r="P2507" s="4" t="s">
        <v>57</v>
      </c>
      <c r="Q2507" s="4">
        <v>0</v>
      </c>
      <c r="R2507" s="4" t="s">
        <v>6027</v>
      </c>
      <c r="S2507" s="4" t="b">
        <v>0</v>
      </c>
      <c r="T2507" s="4">
        <v>0</v>
      </c>
      <c r="U2507" s="4" t="s">
        <v>6006</v>
      </c>
      <c r="V2507" s="4">
        <v>22.12</v>
      </c>
      <c r="W2507" s="4">
        <v>15</v>
      </c>
      <c r="X2507" s="4" t="s">
        <v>6007</v>
      </c>
      <c r="Y2507" s="4" t="b">
        <v>1</v>
      </c>
      <c r="Z2507" s="4" t="b">
        <v>0</v>
      </c>
      <c r="AA2507" s="4" t="b">
        <v>0</v>
      </c>
      <c r="AB2507" s="4" t="b">
        <v>0</v>
      </c>
      <c r="AC2507" s="4" t="b">
        <v>1</v>
      </c>
    </row>
    <row r="2508" spans="1:29" x14ac:dyDescent="0.25">
      <c r="A2508" s="4" t="s">
        <v>5021</v>
      </c>
      <c r="B2508" s="4" t="s">
        <v>5022</v>
      </c>
      <c r="C2508" s="9">
        <v>45581</v>
      </c>
      <c r="D2508" s="9" t="str">
        <f>TEXT(Transaction_2[[#This Row],[transaction_date]],"yyyy")</f>
        <v>2024</v>
      </c>
      <c r="E2508" s="9" t="str">
        <f>TEXT(Transaction_2[[#This Row],[transaction_date]],"mmm")</f>
        <v>Oct</v>
      </c>
      <c r="F2508" s="4">
        <v>25</v>
      </c>
      <c r="G2508" s="4" t="s">
        <v>6003</v>
      </c>
      <c r="H2508" s="4" t="s">
        <v>39</v>
      </c>
      <c r="I2508" s="4" t="s">
        <v>6015</v>
      </c>
      <c r="J2508" s="4">
        <v>1</v>
      </c>
      <c r="K2508" s="4">
        <v>145.29</v>
      </c>
      <c r="L2508" s="4">
        <v>145.29</v>
      </c>
      <c r="M2508" s="12">
        <f>Transaction_2[[#This Row],[total_amount]]*(1-Transaction_2[[#This Row],[discount_percentage]]/100)</f>
        <v>145.29</v>
      </c>
      <c r="N2508" s="12">
        <f>Transaction_2[[#This Row],[total_amount]]-(Transaction_2[[#This Row],[total_amount]]*Transaction_2[[#This Row],[discount_percentage]]/100)</f>
        <v>145.29</v>
      </c>
      <c r="O2508" s="4" t="s">
        <v>54</v>
      </c>
      <c r="P2508" s="4" t="s">
        <v>32</v>
      </c>
      <c r="Q2508" s="4">
        <v>46</v>
      </c>
      <c r="R2508" s="4" t="s">
        <v>6010</v>
      </c>
      <c r="S2508" s="4" t="b">
        <v>0</v>
      </c>
      <c r="T2508" s="4">
        <v>0</v>
      </c>
      <c r="U2508" s="4" t="s">
        <v>6006</v>
      </c>
      <c r="V2508" s="4">
        <v>24.51</v>
      </c>
      <c r="W2508" s="4">
        <v>12</v>
      </c>
      <c r="X2508" s="4" t="s">
        <v>6020</v>
      </c>
      <c r="Y2508" s="4" t="b">
        <v>0</v>
      </c>
      <c r="Z2508" s="4" t="b">
        <v>0</v>
      </c>
      <c r="AA2508" s="4" t="b">
        <v>0</v>
      </c>
      <c r="AB2508" s="4" t="b">
        <v>1</v>
      </c>
      <c r="AC2508" s="4" t="b">
        <v>0</v>
      </c>
    </row>
    <row r="2509" spans="1:29" x14ac:dyDescent="0.25">
      <c r="A2509" s="4" t="s">
        <v>5023</v>
      </c>
      <c r="B2509" s="4" t="s">
        <v>5024</v>
      </c>
      <c r="C2509" s="9">
        <v>45583</v>
      </c>
      <c r="D2509" s="9" t="str">
        <f>TEXT(Transaction_2[[#This Row],[transaction_date]],"yyyy")</f>
        <v>2024</v>
      </c>
      <c r="E2509" s="9" t="str">
        <f>TEXT(Transaction_2[[#This Row],[transaction_date]],"mmm")</f>
        <v>Oct</v>
      </c>
      <c r="F2509" s="4">
        <v>61</v>
      </c>
      <c r="G2509" s="4" t="s">
        <v>6008</v>
      </c>
      <c r="H2509" s="4" t="s">
        <v>44</v>
      </c>
      <c r="I2509" s="4" t="s">
        <v>6019</v>
      </c>
      <c r="J2509" s="4">
        <v>3</v>
      </c>
      <c r="K2509" s="4">
        <v>244.65</v>
      </c>
      <c r="L2509" s="4">
        <v>733.94</v>
      </c>
      <c r="M2509" s="12">
        <f>Transaction_2[[#This Row],[total_amount]]*(1-Transaction_2[[#This Row],[discount_percentage]]/100)</f>
        <v>733.94</v>
      </c>
      <c r="N2509" s="12">
        <f>Transaction_2[[#This Row],[total_amount]]-(Transaction_2[[#This Row],[total_amount]]*Transaction_2[[#This Row],[discount_percentage]]/100)</f>
        <v>733.94</v>
      </c>
      <c r="O2509" s="4" t="s">
        <v>23</v>
      </c>
      <c r="P2509" s="4" t="s">
        <v>32</v>
      </c>
      <c r="Q2509" s="4">
        <v>3</v>
      </c>
      <c r="R2509" s="4" t="s">
        <v>6023</v>
      </c>
      <c r="S2509" s="4" t="b">
        <v>0</v>
      </c>
      <c r="T2509" s="4">
        <v>0</v>
      </c>
      <c r="U2509" s="4" t="s">
        <v>6006</v>
      </c>
      <c r="V2509" s="4">
        <v>7.41</v>
      </c>
      <c r="W2509" s="4">
        <v>8</v>
      </c>
      <c r="X2509" s="4" t="s">
        <v>6020</v>
      </c>
      <c r="Y2509" s="4" t="b">
        <v>0</v>
      </c>
      <c r="Z2509" s="4" t="b">
        <v>1</v>
      </c>
      <c r="AA2509" s="4" t="b">
        <v>1</v>
      </c>
      <c r="AB2509" s="4" t="b">
        <v>0</v>
      </c>
      <c r="AC2509" s="4" t="b">
        <v>0</v>
      </c>
    </row>
    <row r="2510" spans="1:29" x14ac:dyDescent="0.25">
      <c r="A2510" s="4" t="s">
        <v>5025</v>
      </c>
      <c r="B2510" s="4" t="s">
        <v>2245</v>
      </c>
      <c r="C2510" s="9">
        <v>45751</v>
      </c>
      <c r="D2510" s="9" t="str">
        <f>TEXT(Transaction_2[[#This Row],[transaction_date]],"yyyy")</f>
        <v>2025</v>
      </c>
      <c r="E2510" s="9" t="str">
        <f>TEXT(Transaction_2[[#This Row],[transaction_date]],"mmm")</f>
        <v>Apr</v>
      </c>
      <c r="F2510" s="4">
        <v>25</v>
      </c>
      <c r="G2510" s="4" t="s">
        <v>6003</v>
      </c>
      <c r="H2510" s="4" t="s">
        <v>53</v>
      </c>
      <c r="I2510" s="4" t="s">
        <v>6022</v>
      </c>
      <c r="J2510" s="4">
        <v>16</v>
      </c>
      <c r="K2510" s="4">
        <v>47.51</v>
      </c>
      <c r="L2510" s="4">
        <v>760.16</v>
      </c>
      <c r="M2510" s="12">
        <f>Transaction_2[[#This Row],[total_amount]]*(1-Transaction_2[[#This Row],[discount_percentage]]/100)</f>
        <v>760.16</v>
      </c>
      <c r="N2510" s="12">
        <f>Transaction_2[[#This Row],[total_amount]]-(Transaction_2[[#This Row],[total_amount]]*Transaction_2[[#This Row],[discount_percentage]]/100)</f>
        <v>760.16</v>
      </c>
      <c r="O2510" s="4" t="s">
        <v>87</v>
      </c>
      <c r="P2510" s="4" t="s">
        <v>57</v>
      </c>
      <c r="Q2510" s="4">
        <v>1</v>
      </c>
      <c r="R2510" s="4" t="s">
        <v>6029</v>
      </c>
      <c r="S2510" s="4" t="b">
        <v>0</v>
      </c>
      <c r="T2510" s="4">
        <v>0</v>
      </c>
      <c r="U2510" s="4" t="s">
        <v>6006</v>
      </c>
      <c r="V2510" s="4">
        <v>15.17</v>
      </c>
      <c r="W2510" s="4">
        <v>18</v>
      </c>
      <c r="X2510" s="4" t="s">
        <v>6007</v>
      </c>
      <c r="Y2510" s="4" t="b">
        <v>0</v>
      </c>
      <c r="Z2510" s="4" t="b">
        <v>0</v>
      </c>
      <c r="AA2510" s="4" t="b">
        <v>0</v>
      </c>
      <c r="AB2510" s="4" t="b">
        <v>0</v>
      </c>
      <c r="AC2510" s="4" t="b">
        <v>1</v>
      </c>
    </row>
    <row r="2511" spans="1:29" x14ac:dyDescent="0.25">
      <c r="A2511" s="4" t="s">
        <v>5026</v>
      </c>
      <c r="B2511" s="4" t="s">
        <v>5027</v>
      </c>
      <c r="C2511" s="9">
        <v>45542</v>
      </c>
      <c r="D2511" s="9" t="str">
        <f>TEXT(Transaction_2[[#This Row],[transaction_date]],"yyyy")</f>
        <v>2024</v>
      </c>
      <c r="E2511" s="9" t="str">
        <f>TEXT(Transaction_2[[#This Row],[transaction_date]],"mmm")</f>
        <v>Sep</v>
      </c>
      <c r="F2511" s="4">
        <v>25</v>
      </c>
      <c r="G2511" s="4" t="s">
        <v>6003</v>
      </c>
      <c r="H2511" s="4" t="s">
        <v>65</v>
      </c>
      <c r="I2511" s="4" t="s">
        <v>6025</v>
      </c>
      <c r="J2511" s="4">
        <v>1</v>
      </c>
      <c r="K2511" s="4">
        <v>32.119999999999997</v>
      </c>
      <c r="L2511" s="4">
        <v>32.119999999999997</v>
      </c>
      <c r="M2511" s="12">
        <f>Transaction_2[[#This Row],[total_amount]]*(1-Transaction_2[[#This Row],[discount_percentage]]/100)</f>
        <v>32.119999999999997</v>
      </c>
      <c r="N2511" s="12">
        <f>Transaction_2[[#This Row],[total_amount]]-(Transaction_2[[#This Row],[total_amount]]*Transaction_2[[#This Row],[discount_percentage]]/100)</f>
        <v>32.119999999999997</v>
      </c>
      <c r="O2511" s="4" t="s">
        <v>28</v>
      </c>
      <c r="P2511" s="4" t="s">
        <v>24</v>
      </c>
      <c r="Q2511" s="4">
        <v>19</v>
      </c>
      <c r="R2511" s="4" t="s">
        <v>6005</v>
      </c>
      <c r="S2511" s="4" t="b">
        <v>0</v>
      </c>
      <c r="T2511" s="4">
        <v>0</v>
      </c>
      <c r="U2511" s="4" t="s">
        <v>6006</v>
      </c>
      <c r="V2511" s="4">
        <v>22.37</v>
      </c>
      <c r="W2511" s="4">
        <v>29</v>
      </c>
      <c r="X2511" s="4" t="s">
        <v>6007</v>
      </c>
      <c r="Y2511" s="4" t="b">
        <v>0</v>
      </c>
      <c r="Z2511" s="4" t="b">
        <v>1</v>
      </c>
      <c r="AA2511" s="4" t="b">
        <v>0</v>
      </c>
      <c r="AB2511" s="4" t="b">
        <v>0</v>
      </c>
      <c r="AC2511" s="4" t="b">
        <v>0</v>
      </c>
    </row>
    <row r="2512" spans="1:29" x14ac:dyDescent="0.25">
      <c r="A2512" s="4" t="s">
        <v>5028</v>
      </c>
      <c r="B2512" s="4" t="s">
        <v>5029</v>
      </c>
      <c r="C2512" s="9">
        <v>45669</v>
      </c>
      <c r="D2512" s="9" t="str">
        <f>TEXT(Transaction_2[[#This Row],[transaction_date]],"yyyy")</f>
        <v>2025</v>
      </c>
      <c r="E2512" s="9" t="str">
        <f>TEXT(Transaction_2[[#This Row],[transaction_date]],"mmm")</f>
        <v>Jan</v>
      </c>
      <c r="F2512" s="4">
        <v>77</v>
      </c>
      <c r="G2512" s="4" t="s">
        <v>6011</v>
      </c>
      <c r="H2512" s="4" t="s">
        <v>39</v>
      </c>
      <c r="I2512" s="4" t="s">
        <v>6015</v>
      </c>
      <c r="J2512" s="4">
        <v>2</v>
      </c>
      <c r="K2512" s="4">
        <v>239.66</v>
      </c>
      <c r="L2512" s="4">
        <v>479.32</v>
      </c>
      <c r="M2512" s="12">
        <f>Transaction_2[[#This Row],[total_amount]]*(1-Transaction_2[[#This Row],[discount_percentage]]/100)</f>
        <v>266.50192000000004</v>
      </c>
      <c r="N2512" s="12">
        <f>Transaction_2[[#This Row],[total_amount]]-(Transaction_2[[#This Row],[total_amount]]*Transaction_2[[#This Row],[discount_percentage]]/100)</f>
        <v>266.50192000000004</v>
      </c>
      <c r="O2512" s="4" t="s">
        <v>31</v>
      </c>
      <c r="P2512" s="4" t="s">
        <v>36</v>
      </c>
      <c r="Q2512" s="4">
        <v>7</v>
      </c>
      <c r="R2512" s="4" t="s">
        <v>6005</v>
      </c>
      <c r="S2512" s="4" t="b">
        <v>1</v>
      </c>
      <c r="T2512" s="4">
        <v>44.4</v>
      </c>
      <c r="U2512" s="4" t="s">
        <v>6014</v>
      </c>
      <c r="V2512" s="4">
        <v>19</v>
      </c>
      <c r="W2512" s="4">
        <v>7</v>
      </c>
      <c r="X2512" s="4" t="s">
        <v>6018</v>
      </c>
      <c r="Y2512" s="4" t="b">
        <v>0</v>
      </c>
      <c r="Z2512" s="4" t="b">
        <v>0</v>
      </c>
      <c r="AA2512" s="4" t="b">
        <v>0</v>
      </c>
      <c r="AB2512" s="4" t="b">
        <v>1</v>
      </c>
      <c r="AC2512" s="4" t="b">
        <v>0</v>
      </c>
    </row>
    <row r="2513" spans="1:29" x14ac:dyDescent="0.25">
      <c r="A2513" s="4" t="s">
        <v>5030</v>
      </c>
      <c r="B2513" s="4" t="s">
        <v>5031</v>
      </c>
      <c r="C2513" s="9">
        <v>45618</v>
      </c>
      <c r="D2513" s="9" t="str">
        <f>TEXT(Transaction_2[[#This Row],[transaction_date]],"yyyy")</f>
        <v>2024</v>
      </c>
      <c r="E2513" s="9" t="str">
        <f>TEXT(Transaction_2[[#This Row],[transaction_date]],"mmm")</f>
        <v>Nov</v>
      </c>
      <c r="F2513" s="4">
        <v>46</v>
      </c>
      <c r="G2513" s="4" t="s">
        <v>6021</v>
      </c>
      <c r="H2513" s="4" t="s">
        <v>53</v>
      </c>
      <c r="I2513" s="4" t="s">
        <v>6022</v>
      </c>
      <c r="J2513" s="4">
        <v>4</v>
      </c>
      <c r="K2513" s="4">
        <v>84.69</v>
      </c>
      <c r="L2513" s="4">
        <v>338.77</v>
      </c>
      <c r="M2513" s="12">
        <f>Transaction_2[[#This Row],[total_amount]]*(1-Transaction_2[[#This Row],[discount_percentage]]/100)</f>
        <v>202.58445999999998</v>
      </c>
      <c r="N2513" s="12">
        <f>Transaction_2[[#This Row],[total_amount]]-(Transaction_2[[#This Row],[total_amount]]*Transaction_2[[#This Row],[discount_percentage]]/100)</f>
        <v>202.58445999999998</v>
      </c>
      <c r="O2513" s="4" t="s">
        <v>31</v>
      </c>
      <c r="P2513" s="4" t="s">
        <v>36</v>
      </c>
      <c r="Q2513" s="4">
        <v>30</v>
      </c>
      <c r="R2513" s="4" t="s">
        <v>6010</v>
      </c>
      <c r="S2513" s="4" t="b">
        <v>1</v>
      </c>
      <c r="T2513" s="4">
        <v>40.200000000000003</v>
      </c>
      <c r="U2513" s="4" t="s">
        <v>6014</v>
      </c>
      <c r="V2513" s="4">
        <v>23.98</v>
      </c>
      <c r="W2513" s="4">
        <v>22</v>
      </c>
      <c r="X2513" s="4" t="s">
        <v>6007</v>
      </c>
      <c r="Y2513" s="4" t="b">
        <v>0</v>
      </c>
      <c r="Z2513" s="4" t="b">
        <v>0</v>
      </c>
      <c r="AA2513" s="4" t="b">
        <v>0</v>
      </c>
      <c r="AB2513" s="4" t="b">
        <v>1</v>
      </c>
      <c r="AC2513" s="4" t="b">
        <v>0</v>
      </c>
    </row>
    <row r="2514" spans="1:29" x14ac:dyDescent="0.25">
      <c r="A2514" s="4" t="s">
        <v>5032</v>
      </c>
      <c r="B2514" s="4" t="s">
        <v>5033</v>
      </c>
      <c r="C2514" s="9">
        <v>45671</v>
      </c>
      <c r="D2514" s="9" t="str">
        <f>TEXT(Transaction_2[[#This Row],[transaction_date]],"yyyy")</f>
        <v>2025</v>
      </c>
      <c r="E2514" s="9" t="str">
        <f>TEXT(Transaction_2[[#This Row],[transaction_date]],"mmm")</f>
        <v>Jan</v>
      </c>
      <c r="F2514" s="4">
        <v>44</v>
      </c>
      <c r="G2514" s="4" t="s">
        <v>6021</v>
      </c>
      <c r="H2514" s="4" t="s">
        <v>115</v>
      </c>
      <c r="I2514" s="4" t="s">
        <v>6030</v>
      </c>
      <c r="J2514" s="4">
        <v>3</v>
      </c>
      <c r="K2514" s="4">
        <v>232.71</v>
      </c>
      <c r="L2514" s="4">
        <v>698.13</v>
      </c>
      <c r="M2514" s="12">
        <f>Transaction_2[[#This Row],[total_amount]]*(1-Transaction_2[[#This Row],[discount_percentage]]/100)</f>
        <v>698.13</v>
      </c>
      <c r="N2514" s="12">
        <f>Transaction_2[[#This Row],[total_amount]]-(Transaction_2[[#This Row],[total_amount]]*Transaction_2[[#This Row],[discount_percentage]]/100)</f>
        <v>698.13</v>
      </c>
      <c r="O2514" s="4" t="s">
        <v>28</v>
      </c>
      <c r="P2514" s="4" t="s">
        <v>24</v>
      </c>
      <c r="Q2514" s="4">
        <v>12</v>
      </c>
      <c r="R2514" s="4" t="s">
        <v>6005</v>
      </c>
      <c r="S2514" s="4" t="b">
        <v>0</v>
      </c>
      <c r="T2514" s="4">
        <v>0</v>
      </c>
      <c r="U2514" s="4" t="s">
        <v>6006</v>
      </c>
      <c r="V2514" s="4">
        <v>23.4</v>
      </c>
      <c r="W2514" s="4">
        <v>11</v>
      </c>
      <c r="X2514" s="4" t="s">
        <v>6020</v>
      </c>
      <c r="Y2514" s="4" t="b">
        <v>0</v>
      </c>
      <c r="Z2514" s="4" t="b">
        <v>0</v>
      </c>
      <c r="AA2514" s="4" t="b">
        <v>0</v>
      </c>
      <c r="AB2514" s="4" t="b">
        <v>0</v>
      </c>
      <c r="AC2514" s="4" t="b">
        <v>0</v>
      </c>
    </row>
    <row r="2515" spans="1:29" x14ac:dyDescent="0.25">
      <c r="A2515" s="4" t="s">
        <v>5034</v>
      </c>
      <c r="B2515" s="4" t="s">
        <v>5035</v>
      </c>
      <c r="C2515" s="9">
        <v>45529</v>
      </c>
      <c r="D2515" s="9" t="str">
        <f>TEXT(Transaction_2[[#This Row],[transaction_date]],"yyyy")</f>
        <v>2024</v>
      </c>
      <c r="E2515" s="9" t="str">
        <f>TEXT(Transaction_2[[#This Row],[transaction_date]],"mmm")</f>
        <v>Aug</v>
      </c>
      <c r="F2515" s="4">
        <v>60</v>
      </c>
      <c r="G2515" s="4" t="s">
        <v>6008</v>
      </c>
      <c r="H2515" s="4" t="s">
        <v>80</v>
      </c>
      <c r="I2515" s="4" t="s">
        <v>6026</v>
      </c>
      <c r="J2515" s="4">
        <v>3</v>
      </c>
      <c r="K2515" s="4">
        <v>49.53</v>
      </c>
      <c r="L2515" s="4">
        <v>148.59</v>
      </c>
      <c r="M2515" s="12">
        <f>Transaction_2[[#This Row],[total_amount]]*(1-Transaction_2[[#This Row],[discount_percentage]]/100)</f>
        <v>148.59</v>
      </c>
      <c r="N2515" s="12">
        <f>Transaction_2[[#This Row],[total_amount]]-(Transaction_2[[#This Row],[total_amount]]*Transaction_2[[#This Row],[discount_percentage]]/100)</f>
        <v>148.59</v>
      </c>
      <c r="O2515" s="4" t="s">
        <v>54</v>
      </c>
      <c r="P2515" s="4" t="s">
        <v>36</v>
      </c>
      <c r="Q2515" s="4">
        <v>23</v>
      </c>
      <c r="R2515" s="4" t="s">
        <v>6005</v>
      </c>
      <c r="S2515" s="4" t="b">
        <v>0</v>
      </c>
      <c r="T2515" s="4">
        <v>0</v>
      </c>
      <c r="U2515" s="4" t="s">
        <v>6006</v>
      </c>
      <c r="V2515" s="4">
        <v>9.2799999999999994</v>
      </c>
      <c r="W2515" s="4">
        <v>1</v>
      </c>
      <c r="X2515" s="4" t="s">
        <v>6016</v>
      </c>
      <c r="Y2515" s="4" t="b">
        <v>0</v>
      </c>
      <c r="Z2515" s="4" t="b">
        <v>1</v>
      </c>
      <c r="AA2515" s="4" t="b">
        <v>0</v>
      </c>
      <c r="AB2515" s="4" t="b">
        <v>0</v>
      </c>
      <c r="AC2515" s="4" t="b">
        <v>0</v>
      </c>
    </row>
    <row r="2516" spans="1:29" x14ac:dyDescent="0.25">
      <c r="A2516" s="4" t="s">
        <v>5036</v>
      </c>
      <c r="B2516" s="4" t="s">
        <v>5037</v>
      </c>
      <c r="C2516" s="9">
        <v>45763</v>
      </c>
      <c r="D2516" s="9" t="str">
        <f>TEXT(Transaction_2[[#This Row],[transaction_date]],"yyyy")</f>
        <v>2025</v>
      </c>
      <c r="E2516" s="9" t="str">
        <f>TEXT(Transaction_2[[#This Row],[transaction_date]],"mmm")</f>
        <v>Apr</v>
      </c>
      <c r="F2516" s="4">
        <v>43</v>
      </c>
      <c r="G2516" s="4" t="s">
        <v>6021</v>
      </c>
      <c r="H2516" s="4" t="s">
        <v>27</v>
      </c>
      <c r="I2516" s="4" t="s">
        <v>6009</v>
      </c>
      <c r="J2516" s="4">
        <v>8</v>
      </c>
      <c r="K2516" s="4">
        <v>56.02</v>
      </c>
      <c r="L2516" s="4">
        <v>448.17</v>
      </c>
      <c r="M2516" s="12">
        <f>Transaction_2[[#This Row],[total_amount]]*(1-Transaction_2[[#This Row],[discount_percentage]]/100)</f>
        <v>448.17</v>
      </c>
      <c r="N2516" s="12">
        <f>Transaction_2[[#This Row],[total_amount]]-(Transaction_2[[#This Row],[total_amount]]*Transaction_2[[#This Row],[discount_percentage]]/100)</f>
        <v>448.17</v>
      </c>
      <c r="O2516" s="4" t="s">
        <v>90</v>
      </c>
      <c r="P2516" s="4" t="s">
        <v>57</v>
      </c>
      <c r="Q2516" s="4">
        <v>0</v>
      </c>
      <c r="R2516" s="4" t="s">
        <v>6027</v>
      </c>
      <c r="S2516" s="4" t="b">
        <v>0</v>
      </c>
      <c r="T2516" s="4">
        <v>0</v>
      </c>
      <c r="U2516" s="4" t="s">
        <v>6006</v>
      </c>
      <c r="V2516" s="4">
        <v>8.57</v>
      </c>
      <c r="W2516" s="4">
        <v>20</v>
      </c>
      <c r="X2516" s="4" t="s">
        <v>6007</v>
      </c>
      <c r="Y2516" s="4" t="b">
        <v>1</v>
      </c>
      <c r="Z2516" s="4" t="b">
        <v>0</v>
      </c>
      <c r="AA2516" s="4" t="b">
        <v>0</v>
      </c>
      <c r="AB2516" s="4" t="b">
        <v>0</v>
      </c>
      <c r="AC2516" s="4" t="b">
        <v>1</v>
      </c>
    </row>
    <row r="2517" spans="1:29" x14ac:dyDescent="0.25">
      <c r="A2517" s="4" t="s">
        <v>5038</v>
      </c>
      <c r="B2517" s="4" t="s">
        <v>5039</v>
      </c>
      <c r="C2517" s="9">
        <v>45746</v>
      </c>
      <c r="D2517" s="9" t="str">
        <f>TEXT(Transaction_2[[#This Row],[transaction_date]],"yyyy")</f>
        <v>2025</v>
      </c>
      <c r="E2517" s="9" t="str">
        <f>TEXT(Transaction_2[[#This Row],[transaction_date]],"mmm")</f>
        <v>Mar</v>
      </c>
      <c r="F2517" s="4">
        <v>44</v>
      </c>
      <c r="G2517" s="4" t="s">
        <v>6021</v>
      </c>
      <c r="H2517" s="4" t="s">
        <v>39</v>
      </c>
      <c r="I2517" s="4" t="s">
        <v>6015</v>
      </c>
      <c r="J2517" s="4">
        <v>4</v>
      </c>
      <c r="K2517" s="4">
        <v>207.26</v>
      </c>
      <c r="L2517" s="4">
        <v>829.03</v>
      </c>
      <c r="M2517" s="12">
        <f>Transaction_2[[#This Row],[total_amount]]*(1-Transaction_2[[#This Row],[discount_percentage]]/100)</f>
        <v>829.03</v>
      </c>
      <c r="N2517" s="12">
        <f>Transaction_2[[#This Row],[total_amount]]-(Transaction_2[[#This Row],[total_amount]]*Transaction_2[[#This Row],[discount_percentage]]/100)</f>
        <v>829.03</v>
      </c>
      <c r="O2517" s="4" t="s">
        <v>31</v>
      </c>
      <c r="P2517" s="4" t="s">
        <v>32</v>
      </c>
      <c r="Q2517" s="4">
        <v>27</v>
      </c>
      <c r="R2517" s="4" t="s">
        <v>6010</v>
      </c>
      <c r="S2517" s="4" t="b">
        <v>0</v>
      </c>
      <c r="T2517" s="4">
        <v>0</v>
      </c>
      <c r="U2517" s="4" t="s">
        <v>6006</v>
      </c>
      <c r="V2517" s="4">
        <v>11.68</v>
      </c>
      <c r="W2517" s="4">
        <v>14</v>
      </c>
      <c r="X2517" s="4" t="s">
        <v>6020</v>
      </c>
      <c r="Y2517" s="4" t="b">
        <v>0</v>
      </c>
      <c r="Z2517" s="4" t="b">
        <v>0</v>
      </c>
      <c r="AA2517" s="4" t="b">
        <v>0</v>
      </c>
      <c r="AB2517" s="4" t="b">
        <v>0</v>
      </c>
      <c r="AC2517" s="4" t="b">
        <v>0</v>
      </c>
    </row>
    <row r="2518" spans="1:29" x14ac:dyDescent="0.25">
      <c r="A2518" s="4" t="s">
        <v>5040</v>
      </c>
      <c r="B2518" s="4" t="s">
        <v>5041</v>
      </c>
      <c r="C2518" s="9">
        <v>45633</v>
      </c>
      <c r="D2518" s="9" t="str">
        <f>TEXT(Transaction_2[[#This Row],[transaction_date]],"yyyy")</f>
        <v>2024</v>
      </c>
      <c r="E2518" s="9" t="str">
        <f>TEXT(Transaction_2[[#This Row],[transaction_date]],"mmm")</f>
        <v>Dec</v>
      </c>
      <c r="F2518" s="4">
        <v>69</v>
      </c>
      <c r="G2518" s="4" t="s">
        <v>6008</v>
      </c>
      <c r="H2518" s="4" t="s">
        <v>80</v>
      </c>
      <c r="I2518" s="4" t="s">
        <v>6026</v>
      </c>
      <c r="J2518" s="4">
        <v>4</v>
      </c>
      <c r="K2518" s="4">
        <v>120.13</v>
      </c>
      <c r="L2518" s="4">
        <v>480.52</v>
      </c>
      <c r="M2518" s="12">
        <f>Transaction_2[[#This Row],[total_amount]]*(1-Transaction_2[[#This Row],[discount_percentage]]/100)</f>
        <v>480.52</v>
      </c>
      <c r="N2518" s="12">
        <f>Transaction_2[[#This Row],[total_amount]]-(Transaction_2[[#This Row],[total_amount]]*Transaction_2[[#This Row],[discount_percentage]]/100)</f>
        <v>480.52</v>
      </c>
      <c r="O2518" s="4" t="s">
        <v>54</v>
      </c>
      <c r="P2518" s="4" t="s">
        <v>32</v>
      </c>
      <c r="Q2518" s="4">
        <v>37</v>
      </c>
      <c r="R2518" s="4" t="s">
        <v>6010</v>
      </c>
      <c r="S2518" s="4" t="b">
        <v>0</v>
      </c>
      <c r="T2518" s="4">
        <v>0</v>
      </c>
      <c r="U2518" s="4" t="s">
        <v>6006</v>
      </c>
      <c r="V2518" s="4">
        <v>23.08</v>
      </c>
      <c r="W2518" s="4">
        <v>16</v>
      </c>
      <c r="X2518" s="4" t="s">
        <v>6007</v>
      </c>
      <c r="Y2518" s="4" t="b">
        <v>0</v>
      </c>
      <c r="Z2518" s="4" t="b">
        <v>1</v>
      </c>
      <c r="AA2518" s="4" t="b">
        <v>0</v>
      </c>
      <c r="AB2518" s="4" t="b">
        <v>1</v>
      </c>
      <c r="AC2518" s="4" t="b">
        <v>0</v>
      </c>
    </row>
    <row r="2519" spans="1:29" x14ac:dyDescent="0.25">
      <c r="A2519" s="4" t="s">
        <v>5042</v>
      </c>
      <c r="B2519" s="4" t="s">
        <v>5043</v>
      </c>
      <c r="C2519" s="9">
        <v>45607</v>
      </c>
      <c r="D2519" s="9" t="str">
        <f>TEXT(Transaction_2[[#This Row],[transaction_date]],"yyyy")</f>
        <v>2024</v>
      </c>
      <c r="E2519" s="9" t="str">
        <f>TEXT(Transaction_2[[#This Row],[transaction_date]],"mmm")</f>
        <v>Nov</v>
      </c>
      <c r="F2519" s="4">
        <v>59</v>
      </c>
      <c r="G2519" s="4" t="s">
        <v>6012</v>
      </c>
      <c r="H2519" s="4" t="s">
        <v>65</v>
      </c>
      <c r="I2519" s="4" t="s">
        <v>6025</v>
      </c>
      <c r="J2519" s="4">
        <v>3</v>
      </c>
      <c r="K2519" s="4">
        <v>190.07</v>
      </c>
      <c r="L2519" s="4">
        <v>570.22</v>
      </c>
      <c r="M2519" s="12">
        <f>Transaction_2[[#This Row],[total_amount]]*(1-Transaction_2[[#This Row],[discount_percentage]]/100)</f>
        <v>570.22</v>
      </c>
      <c r="N2519" s="12">
        <f>Transaction_2[[#This Row],[total_amount]]-(Transaction_2[[#This Row],[total_amount]]*Transaction_2[[#This Row],[discount_percentage]]/100)</f>
        <v>570.22</v>
      </c>
      <c r="O2519" s="4" t="s">
        <v>31</v>
      </c>
      <c r="P2519" s="4" t="s">
        <v>24</v>
      </c>
      <c r="Q2519" s="4">
        <v>4</v>
      </c>
      <c r="R2519" s="4" t="s">
        <v>6023</v>
      </c>
      <c r="S2519" s="4" t="b">
        <v>0</v>
      </c>
      <c r="T2519" s="4">
        <v>0</v>
      </c>
      <c r="U2519" s="4" t="s">
        <v>6006</v>
      </c>
      <c r="V2519" s="4">
        <v>23.74</v>
      </c>
      <c r="W2519" s="4">
        <v>29</v>
      </c>
      <c r="X2519" s="4" t="s">
        <v>6007</v>
      </c>
      <c r="Y2519" s="4" t="b">
        <v>0</v>
      </c>
      <c r="Z2519" s="4" t="b">
        <v>0</v>
      </c>
      <c r="AA2519" s="4" t="b">
        <v>1</v>
      </c>
      <c r="AB2519" s="4" t="b">
        <v>0</v>
      </c>
      <c r="AC2519" s="4" t="b">
        <v>0</v>
      </c>
    </row>
    <row r="2520" spans="1:29" x14ac:dyDescent="0.25">
      <c r="A2520" s="4" t="s">
        <v>5044</v>
      </c>
      <c r="B2520" s="4" t="s">
        <v>5045</v>
      </c>
      <c r="C2520" s="9">
        <v>45755</v>
      </c>
      <c r="D2520" s="9" t="str">
        <f>TEXT(Transaction_2[[#This Row],[transaction_date]],"yyyy")</f>
        <v>2025</v>
      </c>
      <c r="E2520" s="9" t="str">
        <f>TEXT(Transaction_2[[#This Row],[transaction_date]],"mmm")</f>
        <v>Apr</v>
      </c>
      <c r="F2520" s="4">
        <v>44</v>
      </c>
      <c r="G2520" s="4" t="s">
        <v>6021</v>
      </c>
      <c r="H2520" s="4" t="s">
        <v>65</v>
      </c>
      <c r="I2520" s="4" t="s">
        <v>6025</v>
      </c>
      <c r="J2520" s="4">
        <v>3</v>
      </c>
      <c r="K2520" s="4">
        <v>169.78</v>
      </c>
      <c r="L2520" s="4">
        <v>509.35</v>
      </c>
      <c r="M2520" s="12">
        <f>Transaction_2[[#This Row],[total_amount]]*(1-Transaction_2[[#This Row],[discount_percentage]]/100)</f>
        <v>509.35</v>
      </c>
      <c r="N2520" s="12">
        <f>Transaction_2[[#This Row],[total_amount]]-(Transaction_2[[#This Row],[total_amount]]*Transaction_2[[#This Row],[discount_percentage]]/100)</f>
        <v>509.35</v>
      </c>
      <c r="O2520" s="4" t="s">
        <v>31</v>
      </c>
      <c r="P2520" s="4" t="s">
        <v>32</v>
      </c>
      <c r="Q2520" s="4">
        <v>32</v>
      </c>
      <c r="R2520" s="4" t="s">
        <v>6010</v>
      </c>
      <c r="S2520" s="4" t="b">
        <v>0</v>
      </c>
      <c r="T2520" s="4">
        <v>0</v>
      </c>
      <c r="U2520" s="4" t="s">
        <v>6006</v>
      </c>
      <c r="V2520" s="4">
        <v>16.71</v>
      </c>
      <c r="W2520" s="4">
        <v>11</v>
      </c>
      <c r="X2520" s="4" t="s">
        <v>6020</v>
      </c>
      <c r="Y2520" s="4" t="b">
        <v>0</v>
      </c>
      <c r="Z2520" s="4" t="b">
        <v>0</v>
      </c>
      <c r="AA2520" s="4" t="b">
        <v>0</v>
      </c>
      <c r="AB2520" s="4" t="b">
        <v>0</v>
      </c>
      <c r="AC2520" s="4" t="b">
        <v>0</v>
      </c>
    </row>
    <row r="2521" spans="1:29" x14ac:dyDescent="0.25">
      <c r="A2521" s="4" t="s">
        <v>5046</v>
      </c>
      <c r="B2521" s="4" t="s">
        <v>5047</v>
      </c>
      <c r="C2521" s="9">
        <v>45660</v>
      </c>
      <c r="D2521" s="9" t="str">
        <f>TEXT(Transaction_2[[#This Row],[transaction_date]],"yyyy")</f>
        <v>2025</v>
      </c>
      <c r="E2521" s="9" t="str">
        <f>TEXT(Transaction_2[[#This Row],[transaction_date]],"mmm")</f>
        <v>Jan</v>
      </c>
      <c r="F2521" s="4">
        <v>19</v>
      </c>
      <c r="G2521" s="4" t="s">
        <v>6003</v>
      </c>
      <c r="H2521" s="4" t="s">
        <v>27</v>
      </c>
      <c r="I2521" s="4" t="s">
        <v>6009</v>
      </c>
      <c r="J2521" s="4">
        <v>3</v>
      </c>
      <c r="K2521" s="4">
        <v>117.73</v>
      </c>
      <c r="L2521" s="4">
        <v>353.19</v>
      </c>
      <c r="M2521" s="12">
        <f>Transaction_2[[#This Row],[total_amount]]*(1-Transaction_2[[#This Row],[discount_percentage]]/100)</f>
        <v>353.19</v>
      </c>
      <c r="N2521" s="12">
        <f>Transaction_2[[#This Row],[total_amount]]-(Transaction_2[[#This Row],[total_amount]]*Transaction_2[[#This Row],[discount_percentage]]/100)</f>
        <v>353.19</v>
      </c>
      <c r="O2521" s="4" t="s">
        <v>23</v>
      </c>
      <c r="P2521" s="4" t="s">
        <v>24</v>
      </c>
      <c r="Q2521" s="4">
        <v>7</v>
      </c>
      <c r="R2521" s="4" t="s">
        <v>6005</v>
      </c>
      <c r="S2521" s="4" t="b">
        <v>0</v>
      </c>
      <c r="T2521" s="4">
        <v>0</v>
      </c>
      <c r="U2521" s="4" t="s">
        <v>6006</v>
      </c>
      <c r="V2521" s="4">
        <v>10.65</v>
      </c>
      <c r="W2521" s="4">
        <v>13</v>
      </c>
      <c r="X2521" s="4" t="s">
        <v>6020</v>
      </c>
      <c r="Y2521" s="4" t="b">
        <v>0</v>
      </c>
      <c r="Z2521" s="4" t="b">
        <v>0</v>
      </c>
      <c r="AA2521" s="4" t="b">
        <v>0</v>
      </c>
      <c r="AB2521" s="4" t="b">
        <v>0</v>
      </c>
      <c r="AC2521" s="4" t="b">
        <v>0</v>
      </c>
    </row>
    <row r="2522" spans="1:29" x14ac:dyDescent="0.25">
      <c r="A2522" s="4" t="s">
        <v>5048</v>
      </c>
      <c r="B2522" s="4" t="s">
        <v>5049</v>
      </c>
      <c r="C2522" s="9">
        <v>45723</v>
      </c>
      <c r="D2522" s="9" t="str">
        <f>TEXT(Transaction_2[[#This Row],[transaction_date]],"yyyy")</f>
        <v>2025</v>
      </c>
      <c r="E2522" s="9" t="str">
        <f>TEXT(Transaction_2[[#This Row],[transaction_date]],"mmm")</f>
        <v>Mar</v>
      </c>
      <c r="F2522" s="4">
        <v>19</v>
      </c>
      <c r="G2522" s="4" t="s">
        <v>6003</v>
      </c>
      <c r="H2522" s="4" t="s">
        <v>62</v>
      </c>
      <c r="I2522" s="4" t="s">
        <v>6024</v>
      </c>
      <c r="J2522" s="4">
        <v>19</v>
      </c>
      <c r="K2522" s="4">
        <v>34.1</v>
      </c>
      <c r="L2522" s="4">
        <v>647.87</v>
      </c>
      <c r="M2522" s="12">
        <f>Transaction_2[[#This Row],[total_amount]]*(1-Transaction_2[[#This Row],[discount_percentage]]/100)</f>
        <v>647.87</v>
      </c>
      <c r="N2522" s="12">
        <f>Transaction_2[[#This Row],[total_amount]]-(Transaction_2[[#This Row],[total_amount]]*Transaction_2[[#This Row],[discount_percentage]]/100)</f>
        <v>647.87</v>
      </c>
      <c r="O2522" s="4" t="s">
        <v>28</v>
      </c>
      <c r="P2522" s="4" t="s">
        <v>57</v>
      </c>
      <c r="Q2522" s="4">
        <v>0</v>
      </c>
      <c r="R2522" s="4" t="s">
        <v>6027</v>
      </c>
      <c r="S2522" s="4" t="b">
        <v>0</v>
      </c>
      <c r="T2522" s="4">
        <v>0</v>
      </c>
      <c r="U2522" s="4" t="s">
        <v>6006</v>
      </c>
      <c r="V2522" s="4">
        <v>24.92</v>
      </c>
      <c r="W2522" s="4">
        <v>29</v>
      </c>
      <c r="X2522" s="4" t="s">
        <v>6007</v>
      </c>
      <c r="Y2522" s="4" t="b">
        <v>0</v>
      </c>
      <c r="Z2522" s="4" t="b">
        <v>0</v>
      </c>
      <c r="AA2522" s="4" t="b">
        <v>0</v>
      </c>
      <c r="AB2522" s="4" t="b">
        <v>0</v>
      </c>
      <c r="AC2522" s="4" t="b">
        <v>1</v>
      </c>
    </row>
    <row r="2523" spans="1:29" x14ac:dyDescent="0.25">
      <c r="A2523" s="4" t="s">
        <v>5050</v>
      </c>
      <c r="B2523" s="4" t="s">
        <v>5051</v>
      </c>
      <c r="C2523" s="9">
        <v>45635</v>
      </c>
      <c r="D2523" s="9" t="str">
        <f>TEXT(Transaction_2[[#This Row],[transaction_date]],"yyyy")</f>
        <v>2024</v>
      </c>
      <c r="E2523" s="9" t="str">
        <f>TEXT(Transaction_2[[#This Row],[transaction_date]],"mmm")</f>
        <v>Dec</v>
      </c>
      <c r="F2523" s="4">
        <v>30</v>
      </c>
      <c r="G2523" s="4" t="s">
        <v>6017</v>
      </c>
      <c r="H2523" s="4" t="s">
        <v>35</v>
      </c>
      <c r="I2523" s="4" t="s">
        <v>6013</v>
      </c>
      <c r="J2523" s="4">
        <v>3</v>
      </c>
      <c r="K2523" s="4">
        <v>80.05</v>
      </c>
      <c r="L2523" s="4">
        <v>240.16</v>
      </c>
      <c r="M2523" s="12">
        <f>Transaction_2[[#This Row],[total_amount]]*(1-Transaction_2[[#This Row],[discount_percentage]]/100)</f>
        <v>240.16</v>
      </c>
      <c r="N2523" s="12">
        <f>Transaction_2[[#This Row],[total_amount]]-(Transaction_2[[#This Row],[total_amount]]*Transaction_2[[#This Row],[discount_percentage]]/100)</f>
        <v>240.16</v>
      </c>
      <c r="O2523" s="4" t="s">
        <v>31</v>
      </c>
      <c r="P2523" s="4" t="s">
        <v>57</v>
      </c>
      <c r="Q2523" s="4">
        <v>4</v>
      </c>
      <c r="R2523" s="4" t="s">
        <v>6023</v>
      </c>
      <c r="S2523" s="4" t="b">
        <v>0</v>
      </c>
      <c r="T2523" s="4">
        <v>0</v>
      </c>
      <c r="U2523" s="4" t="s">
        <v>6006</v>
      </c>
      <c r="V2523" s="4">
        <v>20.190000000000001</v>
      </c>
      <c r="W2523" s="4">
        <v>9</v>
      </c>
      <c r="X2523" s="4" t="s">
        <v>6020</v>
      </c>
      <c r="Y2523" s="4" t="b">
        <v>1</v>
      </c>
      <c r="Z2523" s="4" t="b">
        <v>0</v>
      </c>
      <c r="AA2523" s="4" t="b">
        <v>1</v>
      </c>
      <c r="AB2523" s="4" t="b">
        <v>0</v>
      </c>
      <c r="AC2523" s="4" t="b">
        <v>1</v>
      </c>
    </row>
    <row r="2524" spans="1:29" x14ac:dyDescent="0.25">
      <c r="A2524" s="4" t="s">
        <v>5052</v>
      </c>
      <c r="B2524" s="4" t="s">
        <v>2588</v>
      </c>
      <c r="C2524" s="9">
        <v>45816</v>
      </c>
      <c r="D2524" s="9" t="str">
        <f>TEXT(Transaction_2[[#This Row],[transaction_date]],"yyyy")</f>
        <v>2025</v>
      </c>
      <c r="E2524" s="9" t="str">
        <f>TEXT(Transaction_2[[#This Row],[transaction_date]],"mmm")</f>
        <v>Jun</v>
      </c>
      <c r="F2524" s="4">
        <v>43</v>
      </c>
      <c r="G2524" s="4" t="s">
        <v>6021</v>
      </c>
      <c r="H2524" s="4" t="s">
        <v>44</v>
      </c>
      <c r="I2524" s="4" t="s">
        <v>6019</v>
      </c>
      <c r="J2524" s="4">
        <v>2</v>
      </c>
      <c r="K2524" s="4">
        <v>166.16</v>
      </c>
      <c r="L2524" s="4">
        <v>332.31</v>
      </c>
      <c r="M2524" s="12">
        <f>Transaction_2[[#This Row],[total_amount]]*(1-Transaction_2[[#This Row],[discount_percentage]]/100)</f>
        <v>254.54946000000001</v>
      </c>
      <c r="N2524" s="12">
        <f>Transaction_2[[#This Row],[total_amount]]-(Transaction_2[[#This Row],[total_amount]]*Transaction_2[[#This Row],[discount_percentage]]/100)</f>
        <v>254.54946000000001</v>
      </c>
      <c r="O2524" s="4" t="s">
        <v>28</v>
      </c>
      <c r="P2524" s="4" t="s">
        <v>24</v>
      </c>
      <c r="Q2524" s="4">
        <v>12</v>
      </c>
      <c r="R2524" s="4" t="s">
        <v>6005</v>
      </c>
      <c r="S2524" s="4" t="b">
        <v>1</v>
      </c>
      <c r="T2524" s="4">
        <v>23.4</v>
      </c>
      <c r="U2524" s="4" t="s">
        <v>6028</v>
      </c>
      <c r="V2524" s="4">
        <v>6.04</v>
      </c>
      <c r="W2524" s="4">
        <v>12</v>
      </c>
      <c r="X2524" s="4" t="s">
        <v>6020</v>
      </c>
      <c r="Y2524" s="4" t="b">
        <v>0</v>
      </c>
      <c r="Z2524" s="4" t="b">
        <v>0</v>
      </c>
      <c r="AA2524" s="4" t="b">
        <v>0</v>
      </c>
      <c r="AB2524" s="4" t="b">
        <v>0</v>
      </c>
      <c r="AC2524" s="4" t="b">
        <v>0</v>
      </c>
    </row>
    <row r="2525" spans="1:29" x14ac:dyDescent="0.25">
      <c r="A2525" s="4" t="s">
        <v>5053</v>
      </c>
      <c r="B2525" s="4" t="s">
        <v>5054</v>
      </c>
      <c r="C2525" s="9">
        <v>45536</v>
      </c>
      <c r="D2525" s="9" t="str">
        <f>TEXT(Transaction_2[[#This Row],[transaction_date]],"yyyy")</f>
        <v>2024</v>
      </c>
      <c r="E2525" s="9" t="str">
        <f>TEXT(Transaction_2[[#This Row],[transaction_date]],"mmm")</f>
        <v>Sep</v>
      </c>
      <c r="F2525" s="4">
        <v>36</v>
      </c>
      <c r="G2525" s="4" t="s">
        <v>6017</v>
      </c>
      <c r="H2525" s="4" t="s">
        <v>39</v>
      </c>
      <c r="I2525" s="4" t="s">
        <v>6015</v>
      </c>
      <c r="J2525" s="4">
        <v>17</v>
      </c>
      <c r="K2525" s="4">
        <v>46.27</v>
      </c>
      <c r="L2525" s="4">
        <v>786.55</v>
      </c>
      <c r="M2525" s="12">
        <f>Transaction_2[[#This Row],[total_amount]]*(1-Transaction_2[[#This Row],[discount_percentage]]/100)</f>
        <v>453.83934999999997</v>
      </c>
      <c r="N2525" s="12">
        <f>Transaction_2[[#This Row],[total_amount]]-(Transaction_2[[#This Row],[total_amount]]*Transaction_2[[#This Row],[discount_percentage]]/100)</f>
        <v>453.83935000000002</v>
      </c>
      <c r="O2525" s="4" t="s">
        <v>87</v>
      </c>
      <c r="P2525" s="4" t="s">
        <v>57</v>
      </c>
      <c r="Q2525" s="4">
        <v>3</v>
      </c>
      <c r="R2525" s="4" t="s">
        <v>6023</v>
      </c>
      <c r="S2525" s="4" t="b">
        <v>1</v>
      </c>
      <c r="T2525" s="4">
        <v>42.3</v>
      </c>
      <c r="U2525" s="4" t="s">
        <v>6014</v>
      </c>
      <c r="V2525" s="4">
        <v>5.08</v>
      </c>
      <c r="W2525" s="4">
        <v>5</v>
      </c>
      <c r="X2525" s="4" t="s">
        <v>6018</v>
      </c>
      <c r="Y2525" s="4" t="b">
        <v>0</v>
      </c>
      <c r="Z2525" s="4" t="b">
        <v>0</v>
      </c>
      <c r="AA2525" s="4" t="b">
        <v>1</v>
      </c>
      <c r="AB2525" s="4" t="b">
        <v>0</v>
      </c>
      <c r="AC2525" s="4" t="b">
        <v>1</v>
      </c>
    </row>
    <row r="2526" spans="1:29" x14ac:dyDescent="0.25">
      <c r="A2526" s="4" t="s">
        <v>5055</v>
      </c>
      <c r="B2526" s="4" t="s">
        <v>5056</v>
      </c>
      <c r="C2526" s="9">
        <v>45687</v>
      </c>
      <c r="D2526" s="9" t="str">
        <f>TEXT(Transaction_2[[#This Row],[transaction_date]],"yyyy")</f>
        <v>2025</v>
      </c>
      <c r="E2526" s="9" t="str">
        <f>TEXT(Transaction_2[[#This Row],[transaction_date]],"mmm")</f>
        <v>Jan</v>
      </c>
      <c r="F2526" s="4">
        <v>53</v>
      </c>
      <c r="G2526" s="4" t="s">
        <v>6012</v>
      </c>
      <c r="H2526" s="4" t="s">
        <v>53</v>
      </c>
      <c r="I2526" s="4" t="s">
        <v>6022</v>
      </c>
      <c r="J2526" s="4">
        <v>2</v>
      </c>
      <c r="K2526" s="4">
        <v>147.94</v>
      </c>
      <c r="L2526" s="4">
        <v>295.88</v>
      </c>
      <c r="M2526" s="12">
        <f>Transaction_2[[#This Row],[total_amount]]*(1-Transaction_2[[#This Row],[discount_percentage]]/100)</f>
        <v>295.88</v>
      </c>
      <c r="N2526" s="12">
        <f>Transaction_2[[#This Row],[total_amount]]-(Transaction_2[[#This Row],[total_amount]]*Transaction_2[[#This Row],[discount_percentage]]/100)</f>
        <v>295.88</v>
      </c>
      <c r="O2526" s="4" t="s">
        <v>31</v>
      </c>
      <c r="P2526" s="4" t="s">
        <v>36</v>
      </c>
      <c r="Q2526" s="4">
        <v>27</v>
      </c>
      <c r="R2526" s="4" t="s">
        <v>6010</v>
      </c>
      <c r="S2526" s="4" t="b">
        <v>0</v>
      </c>
      <c r="T2526" s="4">
        <v>0</v>
      </c>
      <c r="U2526" s="4" t="s">
        <v>6006</v>
      </c>
      <c r="V2526" s="4">
        <v>8.94</v>
      </c>
      <c r="W2526" s="4">
        <v>29</v>
      </c>
      <c r="X2526" s="4" t="s">
        <v>6007</v>
      </c>
      <c r="Y2526" s="4" t="b">
        <v>0</v>
      </c>
      <c r="Z2526" s="4" t="b">
        <v>0</v>
      </c>
      <c r="AA2526" s="4" t="b">
        <v>0</v>
      </c>
      <c r="AB2526" s="4" t="b">
        <v>0</v>
      </c>
      <c r="AC2526" s="4" t="b">
        <v>0</v>
      </c>
    </row>
    <row r="2527" spans="1:29" x14ac:dyDescent="0.25">
      <c r="A2527" s="4" t="s">
        <v>5057</v>
      </c>
      <c r="B2527" s="4" t="s">
        <v>5058</v>
      </c>
      <c r="C2527" s="9">
        <v>45571</v>
      </c>
      <c r="D2527" s="9" t="str">
        <f>TEXT(Transaction_2[[#This Row],[transaction_date]],"yyyy")</f>
        <v>2024</v>
      </c>
      <c r="E2527" s="9" t="str">
        <f>TEXT(Transaction_2[[#This Row],[transaction_date]],"mmm")</f>
        <v>Oct</v>
      </c>
      <c r="F2527" s="4">
        <v>56</v>
      </c>
      <c r="G2527" s="4" t="s">
        <v>6012</v>
      </c>
      <c r="H2527" s="4" t="s">
        <v>115</v>
      </c>
      <c r="I2527" s="4" t="s">
        <v>6030</v>
      </c>
      <c r="J2527" s="4">
        <v>2</v>
      </c>
      <c r="K2527" s="4">
        <v>96.38</v>
      </c>
      <c r="L2527" s="4">
        <v>192.75</v>
      </c>
      <c r="M2527" s="12">
        <f>Transaction_2[[#This Row],[total_amount]]*(1-Transaction_2[[#This Row],[discount_percentage]]/100)</f>
        <v>192.75</v>
      </c>
      <c r="N2527" s="12">
        <f>Transaction_2[[#This Row],[total_amount]]-(Transaction_2[[#This Row],[total_amount]]*Transaction_2[[#This Row],[discount_percentage]]/100)</f>
        <v>192.75</v>
      </c>
      <c r="O2527" s="4" t="s">
        <v>28</v>
      </c>
      <c r="P2527" s="4" t="s">
        <v>32</v>
      </c>
      <c r="Q2527" s="4">
        <v>9</v>
      </c>
      <c r="R2527" s="4" t="s">
        <v>6005</v>
      </c>
      <c r="S2527" s="4" t="b">
        <v>0</v>
      </c>
      <c r="T2527" s="4">
        <v>0</v>
      </c>
      <c r="U2527" s="4" t="s">
        <v>6006</v>
      </c>
      <c r="V2527" s="4">
        <v>12.51</v>
      </c>
      <c r="W2527" s="4">
        <v>12</v>
      </c>
      <c r="X2527" s="4" t="s">
        <v>6020</v>
      </c>
      <c r="Y2527" s="4" t="b">
        <v>0</v>
      </c>
      <c r="Z2527" s="4" t="b">
        <v>0</v>
      </c>
      <c r="AA2527" s="4" t="b">
        <v>0</v>
      </c>
      <c r="AB2527" s="4" t="b">
        <v>0</v>
      </c>
      <c r="AC2527" s="4" t="b">
        <v>0</v>
      </c>
    </row>
    <row r="2528" spans="1:29" x14ac:dyDescent="0.25">
      <c r="A2528" s="4" t="s">
        <v>5059</v>
      </c>
      <c r="B2528" s="4" t="s">
        <v>5060</v>
      </c>
      <c r="C2528" s="9">
        <v>45551</v>
      </c>
      <c r="D2528" s="9" t="str">
        <f>TEXT(Transaction_2[[#This Row],[transaction_date]],"yyyy")</f>
        <v>2024</v>
      </c>
      <c r="E2528" s="9" t="str">
        <f>TEXT(Transaction_2[[#This Row],[transaction_date]],"mmm")</f>
        <v>Sep</v>
      </c>
      <c r="F2528" s="4">
        <v>26</v>
      </c>
      <c r="G2528" s="4" t="s">
        <v>6003</v>
      </c>
      <c r="H2528" s="4" t="s">
        <v>35</v>
      </c>
      <c r="I2528" s="4" t="s">
        <v>6013</v>
      </c>
      <c r="J2528" s="4">
        <v>1</v>
      </c>
      <c r="K2528" s="4">
        <v>293.62</v>
      </c>
      <c r="L2528" s="4">
        <v>293.62</v>
      </c>
      <c r="M2528" s="12">
        <f>Transaction_2[[#This Row],[total_amount]]*(1-Transaction_2[[#This Row],[discount_percentage]]/100)</f>
        <v>293.62</v>
      </c>
      <c r="N2528" s="12">
        <f>Transaction_2[[#This Row],[total_amount]]-(Transaction_2[[#This Row],[total_amount]]*Transaction_2[[#This Row],[discount_percentage]]/100)</f>
        <v>293.62</v>
      </c>
      <c r="O2528" s="4" t="s">
        <v>31</v>
      </c>
      <c r="P2528" s="4" t="s">
        <v>36</v>
      </c>
      <c r="Q2528" s="4">
        <v>3</v>
      </c>
      <c r="R2528" s="4" t="s">
        <v>6023</v>
      </c>
      <c r="S2528" s="4" t="b">
        <v>0</v>
      </c>
      <c r="T2528" s="4">
        <v>0</v>
      </c>
      <c r="U2528" s="4" t="s">
        <v>6006</v>
      </c>
      <c r="V2528" s="4">
        <v>17.18</v>
      </c>
      <c r="W2528" s="4">
        <v>23</v>
      </c>
      <c r="X2528" s="4" t="s">
        <v>6007</v>
      </c>
      <c r="Y2528" s="4" t="b">
        <v>0</v>
      </c>
      <c r="Z2528" s="4" t="b">
        <v>0</v>
      </c>
      <c r="AA2528" s="4" t="b">
        <v>0</v>
      </c>
      <c r="AB2528" s="4" t="b">
        <v>0</v>
      </c>
      <c r="AC2528" s="4" t="b">
        <v>0</v>
      </c>
    </row>
    <row r="2529" spans="1:29" x14ac:dyDescent="0.25">
      <c r="A2529" s="4" t="s">
        <v>5061</v>
      </c>
      <c r="B2529" s="4" t="s">
        <v>5062</v>
      </c>
      <c r="C2529" s="9">
        <v>45837</v>
      </c>
      <c r="D2529" s="9" t="str">
        <f>TEXT(Transaction_2[[#This Row],[transaction_date]],"yyyy")</f>
        <v>2025</v>
      </c>
      <c r="E2529" s="9" t="str">
        <f>TEXT(Transaction_2[[#This Row],[transaction_date]],"mmm")</f>
        <v>Jun</v>
      </c>
      <c r="F2529" s="4">
        <v>49</v>
      </c>
      <c r="G2529" s="4" t="s">
        <v>6021</v>
      </c>
      <c r="H2529" s="4" t="s">
        <v>65</v>
      </c>
      <c r="I2529" s="4" t="s">
        <v>6025</v>
      </c>
      <c r="J2529" s="4">
        <v>2</v>
      </c>
      <c r="K2529" s="4">
        <v>10.92</v>
      </c>
      <c r="L2529" s="4">
        <v>21.85</v>
      </c>
      <c r="M2529" s="12">
        <f>Transaction_2[[#This Row],[total_amount]]*(1-Transaction_2[[#This Row],[discount_percentage]]/100)</f>
        <v>21.85</v>
      </c>
      <c r="N2529" s="12">
        <f>Transaction_2[[#This Row],[total_amount]]-(Transaction_2[[#This Row],[total_amount]]*Transaction_2[[#This Row],[discount_percentage]]/100)</f>
        <v>21.85</v>
      </c>
      <c r="O2529" s="4" t="s">
        <v>28</v>
      </c>
      <c r="P2529" s="4" t="s">
        <v>57</v>
      </c>
      <c r="Q2529" s="4">
        <v>2</v>
      </c>
      <c r="R2529" s="4" t="s">
        <v>6023</v>
      </c>
      <c r="S2529" s="4" t="b">
        <v>0</v>
      </c>
      <c r="T2529" s="4">
        <v>0</v>
      </c>
      <c r="U2529" s="4" t="s">
        <v>6006</v>
      </c>
      <c r="V2529" s="4">
        <v>21.29</v>
      </c>
      <c r="W2529" s="4">
        <v>18</v>
      </c>
      <c r="X2529" s="4" t="s">
        <v>6007</v>
      </c>
      <c r="Y2529" s="4" t="b">
        <v>1</v>
      </c>
      <c r="Z2529" s="4" t="b">
        <v>0</v>
      </c>
      <c r="AA2529" s="4" t="b">
        <v>0</v>
      </c>
      <c r="AB2529" s="4" t="b">
        <v>0</v>
      </c>
      <c r="AC2529" s="4" t="b">
        <v>1</v>
      </c>
    </row>
    <row r="2530" spans="1:29" x14ac:dyDescent="0.25">
      <c r="A2530" s="4" t="s">
        <v>5063</v>
      </c>
      <c r="B2530" s="4" t="s">
        <v>5064</v>
      </c>
      <c r="C2530" s="9">
        <v>45793</v>
      </c>
      <c r="D2530" s="9" t="str">
        <f>TEXT(Transaction_2[[#This Row],[transaction_date]],"yyyy")</f>
        <v>2025</v>
      </c>
      <c r="E2530" s="9" t="str">
        <f>TEXT(Transaction_2[[#This Row],[transaction_date]],"mmm")</f>
        <v>May</v>
      </c>
      <c r="F2530" s="4">
        <v>44</v>
      </c>
      <c r="G2530" s="4" t="s">
        <v>6021</v>
      </c>
      <c r="H2530" s="4" t="s">
        <v>65</v>
      </c>
      <c r="I2530" s="4" t="s">
        <v>6025</v>
      </c>
      <c r="J2530" s="4">
        <v>2</v>
      </c>
      <c r="K2530" s="4">
        <v>240.44</v>
      </c>
      <c r="L2530" s="4">
        <v>480.88</v>
      </c>
      <c r="M2530" s="12">
        <f>Transaction_2[[#This Row],[total_amount]]*(1-Transaction_2[[#This Row],[discount_percentage]]/100)</f>
        <v>480.88</v>
      </c>
      <c r="N2530" s="12">
        <f>Transaction_2[[#This Row],[total_amount]]-(Transaction_2[[#This Row],[total_amount]]*Transaction_2[[#This Row],[discount_percentage]]/100)</f>
        <v>480.88</v>
      </c>
      <c r="O2530" s="4" t="s">
        <v>54</v>
      </c>
      <c r="P2530" s="4" t="s">
        <v>36</v>
      </c>
      <c r="Q2530" s="4">
        <v>41</v>
      </c>
      <c r="R2530" s="4" t="s">
        <v>6010</v>
      </c>
      <c r="S2530" s="4" t="b">
        <v>0</v>
      </c>
      <c r="T2530" s="4">
        <v>0</v>
      </c>
      <c r="U2530" s="4" t="s">
        <v>6006</v>
      </c>
      <c r="V2530" s="4">
        <v>15.67</v>
      </c>
      <c r="W2530" s="4">
        <v>12</v>
      </c>
      <c r="X2530" s="4" t="s">
        <v>6020</v>
      </c>
      <c r="Y2530" s="4" t="b">
        <v>0</v>
      </c>
      <c r="Z2530" s="4" t="b">
        <v>0</v>
      </c>
      <c r="AA2530" s="4" t="b">
        <v>0</v>
      </c>
      <c r="AB2530" s="4" t="b">
        <v>0</v>
      </c>
      <c r="AC2530" s="4" t="b">
        <v>0</v>
      </c>
    </row>
    <row r="2531" spans="1:29" x14ac:dyDescent="0.25">
      <c r="A2531" s="4" t="s">
        <v>5065</v>
      </c>
      <c r="B2531" s="4" t="s">
        <v>5066</v>
      </c>
      <c r="C2531" s="9">
        <v>45554</v>
      </c>
      <c r="D2531" s="9" t="str">
        <f>TEXT(Transaction_2[[#This Row],[transaction_date]],"yyyy")</f>
        <v>2024</v>
      </c>
      <c r="E2531" s="9" t="str">
        <f>TEXT(Transaction_2[[#This Row],[transaction_date]],"mmm")</f>
        <v>Sep</v>
      </c>
      <c r="F2531" s="4">
        <v>19</v>
      </c>
      <c r="G2531" s="4" t="s">
        <v>6003</v>
      </c>
      <c r="H2531" s="4" t="s">
        <v>35</v>
      </c>
      <c r="I2531" s="4" t="s">
        <v>6013</v>
      </c>
      <c r="J2531" s="4">
        <v>1</v>
      </c>
      <c r="K2531" s="4">
        <v>27.11</v>
      </c>
      <c r="L2531" s="4">
        <v>27.11</v>
      </c>
      <c r="M2531" s="12">
        <f>Transaction_2[[#This Row],[total_amount]]*(1-Transaction_2[[#This Row],[discount_percentage]]/100)</f>
        <v>25.564729999999997</v>
      </c>
      <c r="N2531" s="12">
        <f>Transaction_2[[#This Row],[total_amount]]-(Transaction_2[[#This Row],[total_amount]]*Transaction_2[[#This Row],[discount_percentage]]/100)</f>
        <v>25.564730000000001</v>
      </c>
      <c r="O2531" s="4" t="s">
        <v>28</v>
      </c>
      <c r="P2531" s="4" t="s">
        <v>24</v>
      </c>
      <c r="Q2531" s="4">
        <v>33</v>
      </c>
      <c r="R2531" s="4" t="s">
        <v>6010</v>
      </c>
      <c r="S2531" s="4" t="b">
        <v>1</v>
      </c>
      <c r="T2531" s="4">
        <v>5.7</v>
      </c>
      <c r="U2531" s="4" t="s">
        <v>6031</v>
      </c>
      <c r="V2531" s="4">
        <v>7.8</v>
      </c>
      <c r="W2531" s="4">
        <v>14</v>
      </c>
      <c r="X2531" s="4" t="s">
        <v>6020</v>
      </c>
      <c r="Y2531" s="4" t="b">
        <v>0</v>
      </c>
      <c r="Z2531" s="4" t="b">
        <v>0</v>
      </c>
      <c r="AA2531" s="4" t="b">
        <v>1</v>
      </c>
      <c r="AB2531" s="4" t="b">
        <v>0</v>
      </c>
      <c r="AC2531" s="4" t="b">
        <v>0</v>
      </c>
    </row>
    <row r="2532" spans="1:29" x14ac:dyDescent="0.25">
      <c r="A2532" s="4" t="s">
        <v>5067</v>
      </c>
      <c r="B2532" s="4" t="s">
        <v>5068</v>
      </c>
      <c r="C2532" s="9">
        <v>45736</v>
      </c>
      <c r="D2532" s="9" t="str">
        <f>TEXT(Transaction_2[[#This Row],[transaction_date]],"yyyy")</f>
        <v>2025</v>
      </c>
      <c r="E2532" s="9" t="str">
        <f>TEXT(Transaction_2[[#This Row],[transaction_date]],"mmm")</f>
        <v>Mar</v>
      </c>
      <c r="F2532" s="4">
        <v>67</v>
      </c>
      <c r="G2532" s="4" t="s">
        <v>6008</v>
      </c>
      <c r="H2532" s="4" t="s">
        <v>80</v>
      </c>
      <c r="I2532" s="4" t="s">
        <v>6026</v>
      </c>
      <c r="J2532" s="4">
        <v>2</v>
      </c>
      <c r="K2532" s="4">
        <v>152.25</v>
      </c>
      <c r="L2532" s="4">
        <v>304.51</v>
      </c>
      <c r="M2532" s="12">
        <f>Transaction_2[[#This Row],[total_amount]]*(1-Transaction_2[[#This Row],[discount_percentage]]/100)</f>
        <v>304.51</v>
      </c>
      <c r="N2532" s="12">
        <f>Transaction_2[[#This Row],[total_amount]]-(Transaction_2[[#This Row],[total_amount]]*Transaction_2[[#This Row],[discount_percentage]]/100)</f>
        <v>304.51</v>
      </c>
      <c r="O2532" s="4" t="s">
        <v>54</v>
      </c>
      <c r="P2532" s="4" t="s">
        <v>36</v>
      </c>
      <c r="Q2532" s="4">
        <v>10</v>
      </c>
      <c r="R2532" s="4" t="s">
        <v>6005</v>
      </c>
      <c r="S2532" s="4" t="b">
        <v>0</v>
      </c>
      <c r="T2532" s="4">
        <v>0</v>
      </c>
      <c r="U2532" s="4" t="s">
        <v>6006</v>
      </c>
      <c r="V2532" s="4">
        <v>24.41</v>
      </c>
      <c r="W2532" s="4">
        <v>23</v>
      </c>
      <c r="X2532" s="4" t="s">
        <v>6007</v>
      </c>
      <c r="Y2532" s="4" t="b">
        <v>0</v>
      </c>
      <c r="Z2532" s="4" t="b">
        <v>0</v>
      </c>
      <c r="AA2532" s="4" t="b">
        <v>1</v>
      </c>
      <c r="AB2532" s="4" t="b">
        <v>0</v>
      </c>
      <c r="AC2532" s="4" t="b">
        <v>0</v>
      </c>
    </row>
    <row r="2533" spans="1:29" x14ac:dyDescent="0.25">
      <c r="A2533" s="4" t="s">
        <v>5069</v>
      </c>
      <c r="B2533" s="4" t="s">
        <v>5070</v>
      </c>
      <c r="C2533" s="9">
        <v>45791</v>
      </c>
      <c r="D2533" s="9" t="str">
        <f>TEXT(Transaction_2[[#This Row],[transaction_date]],"yyyy")</f>
        <v>2025</v>
      </c>
      <c r="E2533" s="9" t="str">
        <f>TEXT(Transaction_2[[#This Row],[transaction_date]],"mmm")</f>
        <v>May</v>
      </c>
      <c r="F2533" s="4">
        <v>35</v>
      </c>
      <c r="G2533" s="4" t="s">
        <v>6017</v>
      </c>
      <c r="H2533" s="4" t="s">
        <v>27</v>
      </c>
      <c r="I2533" s="4" t="s">
        <v>6009</v>
      </c>
      <c r="J2533" s="4">
        <v>1</v>
      </c>
      <c r="K2533" s="4">
        <v>63.93</v>
      </c>
      <c r="L2533" s="4">
        <v>63.93</v>
      </c>
      <c r="M2533" s="12">
        <f>Transaction_2[[#This Row],[total_amount]]*(1-Transaction_2[[#This Row],[discount_percentage]]/100)</f>
        <v>50.5047</v>
      </c>
      <c r="N2533" s="12">
        <f>Transaction_2[[#This Row],[total_amount]]-(Transaction_2[[#This Row],[total_amount]]*Transaction_2[[#This Row],[discount_percentage]]/100)</f>
        <v>50.5047</v>
      </c>
      <c r="O2533" s="4" t="s">
        <v>31</v>
      </c>
      <c r="P2533" s="4" t="s">
        <v>24</v>
      </c>
      <c r="Q2533" s="4">
        <v>33</v>
      </c>
      <c r="R2533" s="4" t="s">
        <v>6010</v>
      </c>
      <c r="S2533" s="4" t="b">
        <v>1</v>
      </c>
      <c r="T2533" s="4">
        <v>21</v>
      </c>
      <c r="U2533" s="4" t="s">
        <v>6028</v>
      </c>
      <c r="V2533" s="4">
        <v>19.11</v>
      </c>
      <c r="W2533" s="4">
        <v>21</v>
      </c>
      <c r="X2533" s="4" t="s">
        <v>6007</v>
      </c>
      <c r="Y2533" s="4" t="b">
        <v>0</v>
      </c>
      <c r="Z2533" s="4" t="b">
        <v>0</v>
      </c>
      <c r="AA2533" s="4" t="b">
        <v>0</v>
      </c>
      <c r="AB2533" s="4" t="b">
        <v>0</v>
      </c>
      <c r="AC2533" s="4" t="b">
        <v>0</v>
      </c>
    </row>
    <row r="2534" spans="1:29" x14ac:dyDescent="0.25">
      <c r="A2534" s="4" t="s">
        <v>5071</v>
      </c>
      <c r="B2534" s="4" t="s">
        <v>5072</v>
      </c>
      <c r="C2534" s="9">
        <v>45626</v>
      </c>
      <c r="D2534" s="9" t="str">
        <f>TEXT(Transaction_2[[#This Row],[transaction_date]],"yyyy")</f>
        <v>2024</v>
      </c>
      <c r="E2534" s="9" t="str">
        <f>TEXT(Transaction_2[[#This Row],[transaction_date]],"mmm")</f>
        <v>Nov</v>
      </c>
      <c r="F2534" s="4">
        <v>20</v>
      </c>
      <c r="G2534" s="4" t="s">
        <v>6003</v>
      </c>
      <c r="H2534" s="4" t="s">
        <v>44</v>
      </c>
      <c r="I2534" s="4" t="s">
        <v>6019</v>
      </c>
      <c r="J2534" s="4">
        <v>3</v>
      </c>
      <c r="K2534" s="4">
        <v>210.03</v>
      </c>
      <c r="L2534" s="4">
        <v>630.09</v>
      </c>
      <c r="M2534" s="12">
        <f>Transaction_2[[#This Row],[total_amount]]*(1-Transaction_2[[#This Row],[discount_percentage]]/100)</f>
        <v>630.09</v>
      </c>
      <c r="N2534" s="12">
        <f>Transaction_2[[#This Row],[total_amount]]-(Transaction_2[[#This Row],[total_amount]]*Transaction_2[[#This Row],[discount_percentage]]/100)</f>
        <v>630.09</v>
      </c>
      <c r="O2534" s="4" t="s">
        <v>28</v>
      </c>
      <c r="P2534" s="4" t="s">
        <v>24</v>
      </c>
      <c r="Q2534" s="4">
        <v>33</v>
      </c>
      <c r="R2534" s="4" t="s">
        <v>6010</v>
      </c>
      <c r="S2534" s="4" t="b">
        <v>0</v>
      </c>
      <c r="T2534" s="4">
        <v>0</v>
      </c>
      <c r="U2534" s="4" t="s">
        <v>6006</v>
      </c>
      <c r="V2534" s="4">
        <v>5.73</v>
      </c>
      <c r="W2534" s="4">
        <v>11</v>
      </c>
      <c r="X2534" s="4" t="s">
        <v>6020</v>
      </c>
      <c r="Y2534" s="4" t="b">
        <v>0</v>
      </c>
      <c r="Z2534" s="4" t="b">
        <v>0</v>
      </c>
      <c r="AA2534" s="4" t="b">
        <v>0</v>
      </c>
      <c r="AB2534" s="4" t="b">
        <v>0</v>
      </c>
      <c r="AC2534" s="4" t="b">
        <v>0</v>
      </c>
    </row>
    <row r="2535" spans="1:29" x14ac:dyDescent="0.25">
      <c r="A2535" s="4" t="s">
        <v>5073</v>
      </c>
      <c r="B2535" s="4" t="s">
        <v>5074</v>
      </c>
      <c r="C2535" s="9">
        <v>45695</v>
      </c>
      <c r="D2535" s="9" t="str">
        <f>TEXT(Transaction_2[[#This Row],[transaction_date]],"yyyy")</f>
        <v>2025</v>
      </c>
      <c r="E2535" s="9" t="str">
        <f>TEXT(Transaction_2[[#This Row],[transaction_date]],"mmm")</f>
        <v>Feb</v>
      </c>
      <c r="F2535" s="4">
        <v>52</v>
      </c>
      <c r="G2535" s="4" t="s">
        <v>6012</v>
      </c>
      <c r="H2535" s="4" t="s">
        <v>53</v>
      </c>
      <c r="I2535" s="4" t="s">
        <v>6022</v>
      </c>
      <c r="J2535" s="4">
        <v>1</v>
      </c>
      <c r="K2535" s="4">
        <v>100.34</v>
      </c>
      <c r="L2535" s="4">
        <v>100.34</v>
      </c>
      <c r="M2535" s="12">
        <f>Transaction_2[[#This Row],[total_amount]]*(1-Transaction_2[[#This Row],[discount_percentage]]/100)</f>
        <v>100.34</v>
      </c>
      <c r="N2535" s="12">
        <f>Transaction_2[[#This Row],[total_amount]]-(Transaction_2[[#This Row],[total_amount]]*Transaction_2[[#This Row],[discount_percentage]]/100)</f>
        <v>100.34</v>
      </c>
      <c r="O2535" s="4" t="s">
        <v>28</v>
      </c>
      <c r="P2535" s="4" t="s">
        <v>36</v>
      </c>
      <c r="Q2535" s="4">
        <v>41</v>
      </c>
      <c r="R2535" s="4" t="s">
        <v>6010</v>
      </c>
      <c r="S2535" s="4" t="b">
        <v>0</v>
      </c>
      <c r="T2535" s="4">
        <v>0</v>
      </c>
      <c r="U2535" s="4" t="s">
        <v>6006</v>
      </c>
      <c r="V2535" s="4">
        <v>9.18</v>
      </c>
      <c r="W2535" s="4">
        <v>24</v>
      </c>
      <c r="X2535" s="4" t="s">
        <v>6007</v>
      </c>
      <c r="Y2535" s="4" t="b">
        <v>0</v>
      </c>
      <c r="Z2535" s="4" t="b">
        <v>1</v>
      </c>
      <c r="AA2535" s="4" t="b">
        <v>0</v>
      </c>
      <c r="AB2535" s="4" t="b">
        <v>0</v>
      </c>
      <c r="AC2535" s="4" t="b">
        <v>0</v>
      </c>
    </row>
    <row r="2536" spans="1:29" x14ac:dyDescent="0.25">
      <c r="A2536" s="4" t="s">
        <v>5075</v>
      </c>
      <c r="B2536" s="4" t="s">
        <v>5076</v>
      </c>
      <c r="C2536" s="9">
        <v>45747</v>
      </c>
      <c r="D2536" s="9" t="str">
        <f>TEXT(Transaction_2[[#This Row],[transaction_date]],"yyyy")</f>
        <v>2025</v>
      </c>
      <c r="E2536" s="9" t="str">
        <f>TEXT(Transaction_2[[#This Row],[transaction_date]],"mmm")</f>
        <v>Mar</v>
      </c>
      <c r="F2536" s="4">
        <v>65</v>
      </c>
      <c r="G2536" s="4" t="s">
        <v>6008</v>
      </c>
      <c r="H2536" s="4" t="s">
        <v>53</v>
      </c>
      <c r="I2536" s="4" t="s">
        <v>6022</v>
      </c>
      <c r="J2536" s="4">
        <v>4</v>
      </c>
      <c r="K2536" s="4">
        <v>265.38</v>
      </c>
      <c r="L2536" s="4">
        <v>1061.52</v>
      </c>
      <c r="M2536" s="12">
        <f>Transaction_2[[#This Row],[total_amount]]*(1-Transaction_2[[#This Row],[discount_percentage]]/100)</f>
        <v>1061.52</v>
      </c>
      <c r="N2536" s="12">
        <f>Transaction_2[[#This Row],[total_amount]]-(Transaction_2[[#This Row],[total_amount]]*Transaction_2[[#This Row],[discount_percentage]]/100)</f>
        <v>1061.52</v>
      </c>
      <c r="O2536" s="4" t="s">
        <v>23</v>
      </c>
      <c r="P2536" s="4" t="s">
        <v>24</v>
      </c>
      <c r="Q2536" s="4">
        <v>10</v>
      </c>
      <c r="R2536" s="4" t="s">
        <v>6005</v>
      </c>
      <c r="S2536" s="4" t="b">
        <v>0</v>
      </c>
      <c r="T2536" s="4">
        <v>0</v>
      </c>
      <c r="U2536" s="4" t="s">
        <v>6006</v>
      </c>
      <c r="V2536" s="4">
        <v>5.77</v>
      </c>
      <c r="W2536" s="4">
        <v>25</v>
      </c>
      <c r="X2536" s="4" t="s">
        <v>6007</v>
      </c>
      <c r="Y2536" s="4" t="b">
        <v>1</v>
      </c>
      <c r="Z2536" s="4" t="b">
        <v>0</v>
      </c>
      <c r="AA2536" s="4" t="b">
        <v>0</v>
      </c>
      <c r="AB2536" s="4" t="b">
        <v>0</v>
      </c>
      <c r="AC2536" s="4" t="b">
        <v>0</v>
      </c>
    </row>
    <row r="2537" spans="1:29" x14ac:dyDescent="0.25">
      <c r="A2537" s="4" t="s">
        <v>5077</v>
      </c>
      <c r="B2537" s="4" t="s">
        <v>5078</v>
      </c>
      <c r="C2537" s="9">
        <v>45827</v>
      </c>
      <c r="D2537" s="9" t="str">
        <f>TEXT(Transaction_2[[#This Row],[transaction_date]],"yyyy")</f>
        <v>2025</v>
      </c>
      <c r="E2537" s="9" t="str">
        <f>TEXT(Transaction_2[[#This Row],[transaction_date]],"mmm")</f>
        <v>Jun</v>
      </c>
      <c r="F2537" s="4">
        <v>45</v>
      </c>
      <c r="G2537" s="4" t="s">
        <v>6021</v>
      </c>
      <c r="H2537" s="4" t="s">
        <v>44</v>
      </c>
      <c r="I2537" s="4" t="s">
        <v>6019</v>
      </c>
      <c r="J2537" s="4">
        <v>3</v>
      </c>
      <c r="K2537" s="4">
        <v>215.65</v>
      </c>
      <c r="L2537" s="4">
        <v>646.96</v>
      </c>
      <c r="M2537" s="12">
        <f>Transaction_2[[#This Row],[total_amount]]*(1-Transaction_2[[#This Row],[discount_percentage]]/100)</f>
        <v>646.96</v>
      </c>
      <c r="N2537" s="12">
        <f>Transaction_2[[#This Row],[total_amount]]-(Transaction_2[[#This Row],[total_amount]]*Transaction_2[[#This Row],[discount_percentage]]/100)</f>
        <v>646.96</v>
      </c>
      <c r="O2537" s="4" t="s">
        <v>31</v>
      </c>
      <c r="P2537" s="4" t="s">
        <v>24</v>
      </c>
      <c r="Q2537" s="4">
        <v>40</v>
      </c>
      <c r="R2537" s="4" t="s">
        <v>6010</v>
      </c>
      <c r="S2537" s="4" t="b">
        <v>0</v>
      </c>
      <c r="T2537" s="4">
        <v>0</v>
      </c>
      <c r="U2537" s="4" t="s">
        <v>6006</v>
      </c>
      <c r="V2537" s="4">
        <v>18.57</v>
      </c>
      <c r="W2537" s="4">
        <v>25</v>
      </c>
      <c r="X2537" s="4" t="s">
        <v>6007</v>
      </c>
      <c r="Y2537" s="4" t="b">
        <v>0</v>
      </c>
      <c r="Z2537" s="4" t="b">
        <v>0</v>
      </c>
      <c r="AA2537" s="4" t="b">
        <v>0</v>
      </c>
      <c r="AB2537" s="4" t="b">
        <v>0</v>
      </c>
      <c r="AC2537" s="4" t="b">
        <v>0</v>
      </c>
    </row>
    <row r="2538" spans="1:29" x14ac:dyDescent="0.25">
      <c r="A2538" s="4" t="s">
        <v>5079</v>
      </c>
      <c r="B2538" s="4" t="s">
        <v>5080</v>
      </c>
      <c r="C2538" s="9">
        <v>45801</v>
      </c>
      <c r="D2538" s="9" t="str">
        <f>TEXT(Transaction_2[[#This Row],[transaction_date]],"yyyy")</f>
        <v>2025</v>
      </c>
      <c r="E2538" s="9" t="str">
        <f>TEXT(Transaction_2[[#This Row],[transaction_date]],"mmm")</f>
        <v>May</v>
      </c>
      <c r="F2538" s="4">
        <v>59</v>
      </c>
      <c r="G2538" s="4" t="s">
        <v>6012</v>
      </c>
      <c r="H2538" s="4" t="s">
        <v>44</v>
      </c>
      <c r="I2538" s="4" t="s">
        <v>6019</v>
      </c>
      <c r="J2538" s="4">
        <v>1</v>
      </c>
      <c r="K2538" s="4">
        <v>94.05</v>
      </c>
      <c r="L2538" s="4">
        <v>94.05</v>
      </c>
      <c r="M2538" s="12">
        <f>Transaction_2[[#This Row],[total_amount]]*(1-Transaction_2[[#This Row],[discount_percentage]]/100)</f>
        <v>94.05</v>
      </c>
      <c r="N2538" s="12">
        <f>Transaction_2[[#This Row],[total_amount]]-(Transaction_2[[#This Row],[total_amount]]*Transaction_2[[#This Row],[discount_percentage]]/100)</f>
        <v>94.05</v>
      </c>
      <c r="O2538" s="4" t="s">
        <v>54</v>
      </c>
      <c r="P2538" s="4" t="s">
        <v>36</v>
      </c>
      <c r="Q2538" s="4">
        <v>37</v>
      </c>
      <c r="R2538" s="4" t="s">
        <v>6010</v>
      </c>
      <c r="S2538" s="4" t="b">
        <v>0</v>
      </c>
      <c r="T2538" s="4">
        <v>0</v>
      </c>
      <c r="U2538" s="4" t="s">
        <v>6006</v>
      </c>
      <c r="V2538" s="4">
        <v>8.69</v>
      </c>
      <c r="W2538" s="4">
        <v>14</v>
      </c>
      <c r="X2538" s="4" t="s">
        <v>6020</v>
      </c>
      <c r="Y2538" s="4" t="b">
        <v>0</v>
      </c>
      <c r="Z2538" s="4" t="b">
        <v>0</v>
      </c>
      <c r="AA2538" s="4" t="b">
        <v>1</v>
      </c>
      <c r="AB2538" s="4" t="b">
        <v>0</v>
      </c>
      <c r="AC2538" s="4" t="b">
        <v>0</v>
      </c>
    </row>
    <row r="2539" spans="1:29" x14ac:dyDescent="0.25">
      <c r="A2539" s="4" t="s">
        <v>5081</v>
      </c>
      <c r="B2539" s="4" t="s">
        <v>5082</v>
      </c>
      <c r="C2539" s="9">
        <v>45664</v>
      </c>
      <c r="D2539" s="9" t="str">
        <f>TEXT(Transaction_2[[#This Row],[transaction_date]],"yyyy")</f>
        <v>2025</v>
      </c>
      <c r="E2539" s="9" t="str">
        <f>TEXT(Transaction_2[[#This Row],[transaction_date]],"mmm")</f>
        <v>Jan</v>
      </c>
      <c r="F2539" s="4">
        <v>48</v>
      </c>
      <c r="G2539" s="4" t="s">
        <v>6021</v>
      </c>
      <c r="H2539" s="4" t="s">
        <v>115</v>
      </c>
      <c r="I2539" s="4" t="s">
        <v>6030</v>
      </c>
      <c r="J2539" s="4">
        <v>1</v>
      </c>
      <c r="K2539" s="4">
        <v>97.36</v>
      </c>
      <c r="L2539" s="4">
        <v>97.36</v>
      </c>
      <c r="M2539" s="12">
        <f>Transaction_2[[#This Row],[total_amount]]*(1-Transaction_2[[#This Row],[discount_percentage]]/100)</f>
        <v>97.36</v>
      </c>
      <c r="N2539" s="12">
        <f>Transaction_2[[#This Row],[total_amount]]-(Transaction_2[[#This Row],[total_amount]]*Transaction_2[[#This Row],[discount_percentage]]/100)</f>
        <v>97.36</v>
      </c>
      <c r="O2539" s="4" t="s">
        <v>23</v>
      </c>
      <c r="P2539" s="4" t="s">
        <v>36</v>
      </c>
      <c r="Q2539" s="4">
        <v>40</v>
      </c>
      <c r="R2539" s="4" t="s">
        <v>6010</v>
      </c>
      <c r="S2539" s="4" t="b">
        <v>0</v>
      </c>
      <c r="T2539" s="4">
        <v>0</v>
      </c>
      <c r="U2539" s="4" t="s">
        <v>6006</v>
      </c>
      <c r="V2539" s="4">
        <v>12.11</v>
      </c>
      <c r="W2539" s="4">
        <v>4</v>
      </c>
      <c r="X2539" s="4" t="s">
        <v>6018</v>
      </c>
      <c r="Y2539" s="4" t="b">
        <v>1</v>
      </c>
      <c r="Z2539" s="4" t="b">
        <v>0</v>
      </c>
      <c r="AA2539" s="4" t="b">
        <v>0</v>
      </c>
      <c r="AB2539" s="4" t="b">
        <v>1</v>
      </c>
      <c r="AC2539" s="4" t="b">
        <v>0</v>
      </c>
    </row>
    <row r="2540" spans="1:29" x14ac:dyDescent="0.25">
      <c r="A2540" s="4" t="s">
        <v>5083</v>
      </c>
      <c r="B2540" s="4" t="s">
        <v>5084</v>
      </c>
      <c r="C2540" s="9">
        <v>45664</v>
      </c>
      <c r="D2540" s="9" t="str">
        <f>TEXT(Transaction_2[[#This Row],[transaction_date]],"yyyy")</f>
        <v>2025</v>
      </c>
      <c r="E2540" s="9" t="str">
        <f>TEXT(Transaction_2[[#This Row],[transaction_date]],"mmm")</f>
        <v>Jan</v>
      </c>
      <c r="F2540" s="4">
        <v>51</v>
      </c>
      <c r="G2540" s="4" t="s">
        <v>6012</v>
      </c>
      <c r="H2540" s="4" t="s">
        <v>27</v>
      </c>
      <c r="I2540" s="4" t="s">
        <v>6009</v>
      </c>
      <c r="J2540" s="4">
        <v>3</v>
      </c>
      <c r="K2540" s="4">
        <v>231.94</v>
      </c>
      <c r="L2540" s="4">
        <v>695.83</v>
      </c>
      <c r="M2540" s="12">
        <f>Transaction_2[[#This Row],[total_amount]]*(1-Transaction_2[[#This Row],[discount_percentage]]/100)</f>
        <v>695.83</v>
      </c>
      <c r="N2540" s="12">
        <f>Transaction_2[[#This Row],[total_amount]]-(Transaction_2[[#This Row],[total_amount]]*Transaction_2[[#This Row],[discount_percentage]]/100)</f>
        <v>695.83</v>
      </c>
      <c r="O2540" s="4" t="s">
        <v>23</v>
      </c>
      <c r="P2540" s="4" t="s">
        <v>32</v>
      </c>
      <c r="Q2540" s="4">
        <v>43</v>
      </c>
      <c r="R2540" s="4" t="s">
        <v>6010</v>
      </c>
      <c r="S2540" s="4" t="b">
        <v>0</v>
      </c>
      <c r="T2540" s="4">
        <v>0</v>
      </c>
      <c r="U2540" s="4" t="s">
        <v>6006</v>
      </c>
      <c r="V2540" s="4">
        <v>22.81</v>
      </c>
      <c r="W2540" s="4">
        <v>29</v>
      </c>
      <c r="X2540" s="4" t="s">
        <v>6007</v>
      </c>
      <c r="Y2540" s="4" t="b">
        <v>0</v>
      </c>
      <c r="Z2540" s="4" t="b">
        <v>0</v>
      </c>
      <c r="AA2540" s="4" t="b">
        <v>0</v>
      </c>
      <c r="AB2540" s="4" t="b">
        <v>0</v>
      </c>
      <c r="AC2540" s="4" t="b">
        <v>0</v>
      </c>
    </row>
    <row r="2541" spans="1:29" x14ac:dyDescent="0.25">
      <c r="A2541" s="4" t="s">
        <v>5085</v>
      </c>
      <c r="B2541" s="4" t="s">
        <v>5086</v>
      </c>
      <c r="C2541" s="9">
        <v>45777</v>
      </c>
      <c r="D2541" s="9" t="str">
        <f>TEXT(Transaction_2[[#This Row],[transaction_date]],"yyyy")</f>
        <v>2025</v>
      </c>
      <c r="E2541" s="9" t="str">
        <f>TEXT(Transaction_2[[#This Row],[transaction_date]],"mmm")</f>
        <v>Apr</v>
      </c>
      <c r="F2541" s="4">
        <v>33</v>
      </c>
      <c r="G2541" s="4" t="s">
        <v>6017</v>
      </c>
      <c r="H2541" s="4" t="s">
        <v>80</v>
      </c>
      <c r="I2541" s="4" t="s">
        <v>6026</v>
      </c>
      <c r="J2541" s="4">
        <v>2</v>
      </c>
      <c r="K2541" s="4">
        <v>71.83</v>
      </c>
      <c r="L2541" s="4">
        <v>143.65</v>
      </c>
      <c r="M2541" s="12">
        <f>Transaction_2[[#This Row],[total_amount]]*(1-Transaction_2[[#This Row],[discount_percentage]]/100)</f>
        <v>85.759050000000002</v>
      </c>
      <c r="N2541" s="12">
        <f>Transaction_2[[#This Row],[total_amount]]-(Transaction_2[[#This Row],[total_amount]]*Transaction_2[[#This Row],[discount_percentage]]/100)</f>
        <v>85.759050000000002</v>
      </c>
      <c r="O2541" s="4" t="s">
        <v>31</v>
      </c>
      <c r="P2541" s="4" t="s">
        <v>24</v>
      </c>
      <c r="Q2541" s="4">
        <v>9</v>
      </c>
      <c r="R2541" s="4" t="s">
        <v>6005</v>
      </c>
      <c r="S2541" s="4" t="b">
        <v>1</v>
      </c>
      <c r="T2541" s="4">
        <v>40.299999999999997</v>
      </c>
      <c r="U2541" s="4" t="s">
        <v>6014</v>
      </c>
      <c r="V2541" s="4">
        <v>17.309999999999999</v>
      </c>
      <c r="W2541" s="4">
        <v>3</v>
      </c>
      <c r="X2541" s="4" t="s">
        <v>6016</v>
      </c>
      <c r="Y2541" s="4" t="b">
        <v>0</v>
      </c>
      <c r="Z2541" s="4" t="b">
        <v>0</v>
      </c>
      <c r="AA2541" s="4" t="b">
        <v>0</v>
      </c>
      <c r="AB2541" s="4" t="b">
        <v>1</v>
      </c>
      <c r="AC2541" s="4" t="b">
        <v>0</v>
      </c>
    </row>
    <row r="2542" spans="1:29" x14ac:dyDescent="0.25">
      <c r="A2542" s="4" t="s">
        <v>5087</v>
      </c>
      <c r="B2542" s="4" t="s">
        <v>5088</v>
      </c>
      <c r="C2542" s="9">
        <v>45733</v>
      </c>
      <c r="D2542" s="9" t="str">
        <f>TEXT(Transaction_2[[#This Row],[transaction_date]],"yyyy")</f>
        <v>2025</v>
      </c>
      <c r="E2542" s="9" t="str">
        <f>TEXT(Transaction_2[[#This Row],[transaction_date]],"mmm")</f>
        <v>Mar</v>
      </c>
      <c r="F2542" s="4">
        <v>36</v>
      </c>
      <c r="G2542" s="4" t="s">
        <v>6017</v>
      </c>
      <c r="H2542" s="4" t="s">
        <v>65</v>
      </c>
      <c r="I2542" s="4" t="s">
        <v>6025</v>
      </c>
      <c r="J2542" s="4">
        <v>1</v>
      </c>
      <c r="K2542" s="4">
        <v>32.35</v>
      </c>
      <c r="L2542" s="4">
        <v>32.35</v>
      </c>
      <c r="M2542" s="12">
        <f>Transaction_2[[#This Row],[total_amount]]*(1-Transaction_2[[#This Row],[discount_percentage]]/100)</f>
        <v>32.35</v>
      </c>
      <c r="N2542" s="12">
        <f>Transaction_2[[#This Row],[total_amount]]-(Transaction_2[[#This Row],[total_amount]]*Transaction_2[[#This Row],[discount_percentage]]/100)</f>
        <v>32.35</v>
      </c>
      <c r="O2542" s="4" t="s">
        <v>54</v>
      </c>
      <c r="P2542" s="4" t="s">
        <v>24</v>
      </c>
      <c r="Q2542" s="4">
        <v>23</v>
      </c>
      <c r="R2542" s="4" t="s">
        <v>6005</v>
      </c>
      <c r="S2542" s="4" t="b">
        <v>0</v>
      </c>
      <c r="T2542" s="4">
        <v>0</v>
      </c>
      <c r="U2542" s="4" t="s">
        <v>6006</v>
      </c>
      <c r="V2542" s="4">
        <v>13.49</v>
      </c>
      <c r="W2542" s="4">
        <v>11</v>
      </c>
      <c r="X2542" s="4" t="s">
        <v>6020</v>
      </c>
      <c r="Y2542" s="4" t="b">
        <v>0</v>
      </c>
      <c r="Z2542" s="4" t="b">
        <v>0</v>
      </c>
      <c r="AA2542" s="4" t="b">
        <v>0</v>
      </c>
      <c r="AB2542" s="4" t="b">
        <v>0</v>
      </c>
      <c r="AC2542" s="4" t="b">
        <v>0</v>
      </c>
    </row>
    <row r="2543" spans="1:29" x14ac:dyDescent="0.25">
      <c r="A2543" s="4" t="s">
        <v>5089</v>
      </c>
      <c r="B2543" s="4" t="s">
        <v>5090</v>
      </c>
      <c r="C2543" s="9">
        <v>45728</v>
      </c>
      <c r="D2543" s="9" t="str">
        <f>TEXT(Transaction_2[[#This Row],[transaction_date]],"yyyy")</f>
        <v>2025</v>
      </c>
      <c r="E2543" s="9" t="str">
        <f>TEXT(Transaction_2[[#This Row],[transaction_date]],"mmm")</f>
        <v>Mar</v>
      </c>
      <c r="F2543" s="4">
        <v>18</v>
      </c>
      <c r="G2543" s="4" t="s">
        <v>6003</v>
      </c>
      <c r="H2543" s="4" t="s">
        <v>27</v>
      </c>
      <c r="I2543" s="4" t="s">
        <v>6009</v>
      </c>
      <c r="J2543" s="4">
        <v>3</v>
      </c>
      <c r="K2543" s="4">
        <v>144.13</v>
      </c>
      <c r="L2543" s="4">
        <v>432.39</v>
      </c>
      <c r="M2543" s="12">
        <f>Transaction_2[[#This Row],[total_amount]]*(1-Transaction_2[[#This Row],[discount_percentage]]/100)</f>
        <v>432.39</v>
      </c>
      <c r="N2543" s="12">
        <f>Transaction_2[[#This Row],[total_amount]]-(Transaction_2[[#This Row],[total_amount]]*Transaction_2[[#This Row],[discount_percentage]]/100)</f>
        <v>432.39</v>
      </c>
      <c r="O2543" s="4" t="s">
        <v>31</v>
      </c>
      <c r="P2543" s="4" t="s">
        <v>36</v>
      </c>
      <c r="Q2543" s="4">
        <v>25</v>
      </c>
      <c r="R2543" s="4" t="s">
        <v>6005</v>
      </c>
      <c r="S2543" s="4" t="b">
        <v>0</v>
      </c>
      <c r="T2543" s="4">
        <v>0</v>
      </c>
      <c r="U2543" s="4" t="s">
        <v>6006</v>
      </c>
      <c r="V2543" s="4">
        <v>18.850000000000001</v>
      </c>
      <c r="W2543" s="4">
        <v>18</v>
      </c>
      <c r="X2543" s="4" t="s">
        <v>6007</v>
      </c>
      <c r="Y2543" s="4" t="b">
        <v>0</v>
      </c>
      <c r="Z2543" s="4" t="b">
        <v>0</v>
      </c>
      <c r="AA2543" s="4" t="b">
        <v>0</v>
      </c>
      <c r="AB2543" s="4" t="b">
        <v>0</v>
      </c>
      <c r="AC2543" s="4" t="b">
        <v>0</v>
      </c>
    </row>
    <row r="2544" spans="1:29" x14ac:dyDescent="0.25">
      <c r="A2544" s="4" t="s">
        <v>5091</v>
      </c>
      <c r="B2544" s="4" t="s">
        <v>5092</v>
      </c>
      <c r="C2544" s="9">
        <v>45731</v>
      </c>
      <c r="D2544" s="9" t="str">
        <f>TEXT(Transaction_2[[#This Row],[transaction_date]],"yyyy")</f>
        <v>2025</v>
      </c>
      <c r="E2544" s="9" t="str">
        <f>TEXT(Transaction_2[[#This Row],[transaction_date]],"mmm")</f>
        <v>Mar</v>
      </c>
      <c r="F2544" s="4">
        <v>42</v>
      </c>
      <c r="G2544" s="4" t="s">
        <v>6021</v>
      </c>
      <c r="H2544" s="4" t="s">
        <v>62</v>
      </c>
      <c r="I2544" s="4" t="s">
        <v>6024</v>
      </c>
      <c r="J2544" s="4">
        <v>3</v>
      </c>
      <c r="K2544" s="4">
        <v>265.81</v>
      </c>
      <c r="L2544" s="4">
        <v>797.42</v>
      </c>
      <c r="M2544" s="12">
        <f>Transaction_2[[#This Row],[total_amount]]*(1-Transaction_2[[#This Row],[discount_percentage]]/100)</f>
        <v>797.42</v>
      </c>
      <c r="N2544" s="12">
        <f>Transaction_2[[#This Row],[total_amount]]-(Transaction_2[[#This Row],[total_amount]]*Transaction_2[[#This Row],[discount_percentage]]/100)</f>
        <v>797.42</v>
      </c>
      <c r="O2544" s="4" t="s">
        <v>54</v>
      </c>
      <c r="P2544" s="4" t="s">
        <v>24</v>
      </c>
      <c r="Q2544" s="4">
        <v>13</v>
      </c>
      <c r="R2544" s="4" t="s">
        <v>6005</v>
      </c>
      <c r="S2544" s="4" t="b">
        <v>0</v>
      </c>
      <c r="T2544" s="4">
        <v>0</v>
      </c>
      <c r="U2544" s="4" t="s">
        <v>6006</v>
      </c>
      <c r="V2544" s="4">
        <v>19.12</v>
      </c>
      <c r="W2544" s="4">
        <v>23</v>
      </c>
      <c r="X2544" s="4" t="s">
        <v>6007</v>
      </c>
      <c r="Y2544" s="4" t="b">
        <v>0</v>
      </c>
      <c r="Z2544" s="4" t="b">
        <v>0</v>
      </c>
      <c r="AA2544" s="4" t="b">
        <v>0</v>
      </c>
      <c r="AB2544" s="4" t="b">
        <v>0</v>
      </c>
      <c r="AC2544" s="4" t="b">
        <v>0</v>
      </c>
    </row>
    <row r="2545" spans="1:29" x14ac:dyDescent="0.25">
      <c r="A2545" s="4" t="s">
        <v>5093</v>
      </c>
      <c r="B2545" s="4" t="s">
        <v>5094</v>
      </c>
      <c r="C2545" s="9">
        <v>45664</v>
      </c>
      <c r="D2545" s="9" t="str">
        <f>TEXT(Transaction_2[[#This Row],[transaction_date]],"yyyy")</f>
        <v>2025</v>
      </c>
      <c r="E2545" s="9" t="str">
        <f>TEXT(Transaction_2[[#This Row],[transaction_date]],"mmm")</f>
        <v>Jan</v>
      </c>
      <c r="F2545" s="4">
        <v>63</v>
      </c>
      <c r="G2545" s="4" t="s">
        <v>6008</v>
      </c>
      <c r="H2545" s="4" t="s">
        <v>65</v>
      </c>
      <c r="I2545" s="4" t="s">
        <v>6025</v>
      </c>
      <c r="J2545" s="4">
        <v>2</v>
      </c>
      <c r="K2545" s="4">
        <v>205.06</v>
      </c>
      <c r="L2545" s="4">
        <v>410.13</v>
      </c>
      <c r="M2545" s="12">
        <f>Transaction_2[[#This Row],[total_amount]]*(1-Transaction_2[[#This Row],[discount_percentage]]/100)</f>
        <v>293.24295000000001</v>
      </c>
      <c r="N2545" s="12">
        <f>Transaction_2[[#This Row],[total_amount]]-(Transaction_2[[#This Row],[total_amount]]*Transaction_2[[#This Row],[discount_percentage]]/100)</f>
        <v>293.24295000000001</v>
      </c>
      <c r="O2545" s="4" t="s">
        <v>28</v>
      </c>
      <c r="P2545" s="4" t="s">
        <v>32</v>
      </c>
      <c r="Q2545" s="4">
        <v>26</v>
      </c>
      <c r="R2545" s="4" t="s">
        <v>6010</v>
      </c>
      <c r="S2545" s="4" t="b">
        <v>1</v>
      </c>
      <c r="T2545" s="4">
        <v>28.5</v>
      </c>
      <c r="U2545" s="4" t="s">
        <v>6014</v>
      </c>
      <c r="V2545" s="4">
        <v>15.83</v>
      </c>
      <c r="W2545" s="4">
        <v>8</v>
      </c>
      <c r="X2545" s="4" t="s">
        <v>6020</v>
      </c>
      <c r="Y2545" s="4" t="b">
        <v>0</v>
      </c>
      <c r="Z2545" s="4" t="b">
        <v>0</v>
      </c>
      <c r="AA2545" s="4" t="b">
        <v>0</v>
      </c>
      <c r="AB2545" s="4" t="b">
        <v>0</v>
      </c>
      <c r="AC2545" s="4" t="b">
        <v>0</v>
      </c>
    </row>
    <row r="2546" spans="1:29" x14ac:dyDescent="0.25">
      <c r="A2546" s="4" t="s">
        <v>5095</v>
      </c>
      <c r="B2546" s="4" t="s">
        <v>5096</v>
      </c>
      <c r="C2546" s="9">
        <v>45810</v>
      </c>
      <c r="D2546" s="9" t="str">
        <f>TEXT(Transaction_2[[#This Row],[transaction_date]],"yyyy")</f>
        <v>2025</v>
      </c>
      <c r="E2546" s="9" t="str">
        <f>TEXT(Transaction_2[[#This Row],[transaction_date]],"mmm")</f>
        <v>Jun</v>
      </c>
      <c r="F2546" s="4">
        <v>35</v>
      </c>
      <c r="G2546" s="4" t="s">
        <v>6017</v>
      </c>
      <c r="H2546" s="4" t="s">
        <v>39</v>
      </c>
      <c r="I2546" s="4" t="s">
        <v>6015</v>
      </c>
      <c r="J2546" s="4">
        <v>12</v>
      </c>
      <c r="K2546" s="4">
        <v>35.659999999999997</v>
      </c>
      <c r="L2546" s="4">
        <v>427.97</v>
      </c>
      <c r="M2546" s="12">
        <f>Transaction_2[[#This Row],[total_amount]]*(1-Transaction_2[[#This Row],[discount_percentage]]/100)</f>
        <v>427.97</v>
      </c>
      <c r="N2546" s="12">
        <f>Transaction_2[[#This Row],[total_amount]]-(Transaction_2[[#This Row],[total_amount]]*Transaction_2[[#This Row],[discount_percentage]]/100)</f>
        <v>427.97</v>
      </c>
      <c r="O2546" s="4" t="s">
        <v>31</v>
      </c>
      <c r="P2546" s="4" t="s">
        <v>57</v>
      </c>
      <c r="Q2546" s="4">
        <v>4</v>
      </c>
      <c r="R2546" s="4" t="s">
        <v>6023</v>
      </c>
      <c r="S2546" s="4" t="b">
        <v>0</v>
      </c>
      <c r="T2546" s="4">
        <v>0</v>
      </c>
      <c r="U2546" s="4" t="s">
        <v>6006</v>
      </c>
      <c r="V2546" s="4">
        <v>19.41</v>
      </c>
      <c r="W2546" s="4">
        <v>29</v>
      </c>
      <c r="X2546" s="4" t="s">
        <v>6007</v>
      </c>
      <c r="Y2546" s="4" t="b">
        <v>0</v>
      </c>
      <c r="Z2546" s="4" t="b">
        <v>0</v>
      </c>
      <c r="AA2546" s="4" t="b">
        <v>0</v>
      </c>
      <c r="AB2546" s="4" t="b">
        <v>0</v>
      </c>
      <c r="AC2546" s="4" t="b">
        <v>1</v>
      </c>
    </row>
    <row r="2547" spans="1:29" x14ac:dyDescent="0.25">
      <c r="A2547" s="4" t="s">
        <v>5097</v>
      </c>
      <c r="B2547" s="4" t="s">
        <v>5098</v>
      </c>
      <c r="C2547" s="9">
        <v>45640</v>
      </c>
      <c r="D2547" s="9" t="str">
        <f>TEXT(Transaction_2[[#This Row],[transaction_date]],"yyyy")</f>
        <v>2024</v>
      </c>
      <c r="E2547" s="9" t="str">
        <f>TEXT(Transaction_2[[#This Row],[transaction_date]],"mmm")</f>
        <v>Dec</v>
      </c>
      <c r="F2547" s="4">
        <v>61</v>
      </c>
      <c r="G2547" s="4" t="s">
        <v>6008</v>
      </c>
      <c r="H2547" s="4" t="s">
        <v>39</v>
      </c>
      <c r="I2547" s="4" t="s">
        <v>6015</v>
      </c>
      <c r="J2547" s="4">
        <v>4</v>
      </c>
      <c r="K2547" s="4">
        <v>26.51</v>
      </c>
      <c r="L2547" s="4">
        <v>106.03</v>
      </c>
      <c r="M2547" s="12">
        <f>Transaction_2[[#This Row],[total_amount]]*(1-Transaction_2[[#This Row],[discount_percentage]]/100)</f>
        <v>59.164740000000009</v>
      </c>
      <c r="N2547" s="12">
        <f>Transaction_2[[#This Row],[total_amount]]-(Transaction_2[[#This Row],[total_amount]]*Transaction_2[[#This Row],[discount_percentage]]/100)</f>
        <v>59.164739999999995</v>
      </c>
      <c r="O2547" s="4" t="s">
        <v>28</v>
      </c>
      <c r="P2547" s="4" t="s">
        <v>36</v>
      </c>
      <c r="Q2547" s="4">
        <v>2</v>
      </c>
      <c r="R2547" s="4" t="s">
        <v>6023</v>
      </c>
      <c r="S2547" s="4" t="b">
        <v>1</v>
      </c>
      <c r="T2547" s="4">
        <v>44.2</v>
      </c>
      <c r="U2547" s="4" t="s">
        <v>6014</v>
      </c>
      <c r="V2547" s="4">
        <v>7.53</v>
      </c>
      <c r="W2547" s="4">
        <v>9</v>
      </c>
      <c r="X2547" s="4" t="s">
        <v>6020</v>
      </c>
      <c r="Y2547" s="4" t="b">
        <v>0</v>
      </c>
      <c r="Z2547" s="4" t="b">
        <v>0</v>
      </c>
      <c r="AA2547" s="4" t="b">
        <v>0</v>
      </c>
      <c r="AB2547" s="4" t="b">
        <v>0</v>
      </c>
      <c r="AC2547" s="4" t="b">
        <v>1</v>
      </c>
    </row>
    <row r="2548" spans="1:29" x14ac:dyDescent="0.25">
      <c r="A2548" s="4" t="s">
        <v>5099</v>
      </c>
      <c r="B2548" s="4" t="s">
        <v>5100</v>
      </c>
      <c r="C2548" s="9">
        <v>45781</v>
      </c>
      <c r="D2548" s="9" t="str">
        <f>TEXT(Transaction_2[[#This Row],[transaction_date]],"yyyy")</f>
        <v>2025</v>
      </c>
      <c r="E2548" s="9" t="str">
        <f>TEXT(Transaction_2[[#This Row],[transaction_date]],"mmm")</f>
        <v>May</v>
      </c>
      <c r="F2548" s="4">
        <v>74</v>
      </c>
      <c r="G2548" s="4" t="s">
        <v>6011</v>
      </c>
      <c r="H2548" s="4" t="s">
        <v>80</v>
      </c>
      <c r="I2548" s="4" t="s">
        <v>6026</v>
      </c>
      <c r="J2548" s="4">
        <v>4</v>
      </c>
      <c r="K2548" s="4">
        <v>245.04</v>
      </c>
      <c r="L2548" s="4">
        <v>980.17</v>
      </c>
      <c r="M2548" s="12">
        <f>Transaction_2[[#This Row],[total_amount]]*(1-Transaction_2[[#This Row],[discount_percentage]]/100)</f>
        <v>980.17</v>
      </c>
      <c r="N2548" s="12">
        <f>Transaction_2[[#This Row],[total_amount]]-(Transaction_2[[#This Row],[total_amount]]*Transaction_2[[#This Row],[discount_percentage]]/100)</f>
        <v>980.17</v>
      </c>
      <c r="O2548" s="4" t="s">
        <v>31</v>
      </c>
      <c r="P2548" s="4" t="s">
        <v>32</v>
      </c>
      <c r="Q2548" s="4">
        <v>18</v>
      </c>
      <c r="R2548" s="4" t="s">
        <v>6005</v>
      </c>
      <c r="S2548" s="4" t="b">
        <v>0</v>
      </c>
      <c r="T2548" s="4">
        <v>0</v>
      </c>
      <c r="U2548" s="4" t="s">
        <v>6006</v>
      </c>
      <c r="V2548" s="4">
        <v>12.16</v>
      </c>
      <c r="W2548" s="4">
        <v>27</v>
      </c>
      <c r="X2548" s="4" t="s">
        <v>6007</v>
      </c>
      <c r="Y2548" s="4" t="b">
        <v>0</v>
      </c>
      <c r="Z2548" s="4" t="b">
        <v>0</v>
      </c>
      <c r="AA2548" s="4" t="b">
        <v>1</v>
      </c>
      <c r="AB2548" s="4" t="b">
        <v>0</v>
      </c>
      <c r="AC2548" s="4" t="b">
        <v>0</v>
      </c>
    </row>
    <row r="2549" spans="1:29" x14ac:dyDescent="0.25">
      <c r="A2549" s="4" t="s">
        <v>5101</v>
      </c>
      <c r="B2549" s="4" t="s">
        <v>5102</v>
      </c>
      <c r="C2549" s="9">
        <v>45745</v>
      </c>
      <c r="D2549" s="9" t="str">
        <f>TEXT(Transaction_2[[#This Row],[transaction_date]],"yyyy")</f>
        <v>2025</v>
      </c>
      <c r="E2549" s="9" t="str">
        <f>TEXT(Transaction_2[[#This Row],[transaction_date]],"mmm")</f>
        <v>Mar</v>
      </c>
      <c r="F2549" s="4">
        <v>74</v>
      </c>
      <c r="G2549" s="4" t="s">
        <v>6011</v>
      </c>
      <c r="H2549" s="4" t="s">
        <v>27</v>
      </c>
      <c r="I2549" s="4" t="s">
        <v>6009</v>
      </c>
      <c r="J2549" s="4">
        <v>3</v>
      </c>
      <c r="K2549" s="4">
        <v>290.17</v>
      </c>
      <c r="L2549" s="4">
        <v>870.5</v>
      </c>
      <c r="M2549" s="12">
        <f>Transaction_2[[#This Row],[total_amount]]*(1-Transaction_2[[#This Row],[discount_percentage]]/100)</f>
        <v>870.5</v>
      </c>
      <c r="N2549" s="12">
        <f>Transaction_2[[#This Row],[total_amount]]-(Transaction_2[[#This Row],[total_amount]]*Transaction_2[[#This Row],[discount_percentage]]/100)</f>
        <v>870.5</v>
      </c>
      <c r="O2549" s="4" t="s">
        <v>23</v>
      </c>
      <c r="P2549" s="4" t="s">
        <v>24</v>
      </c>
      <c r="Q2549" s="4">
        <v>36</v>
      </c>
      <c r="R2549" s="4" t="s">
        <v>6010</v>
      </c>
      <c r="S2549" s="4" t="b">
        <v>0</v>
      </c>
      <c r="T2549" s="4">
        <v>0</v>
      </c>
      <c r="U2549" s="4" t="s">
        <v>6006</v>
      </c>
      <c r="V2549" s="4">
        <v>17.88</v>
      </c>
      <c r="W2549" s="4">
        <v>13</v>
      </c>
      <c r="X2549" s="4" t="s">
        <v>6020</v>
      </c>
      <c r="Y2549" s="4" t="b">
        <v>1</v>
      </c>
      <c r="Z2549" s="4" t="b">
        <v>0</v>
      </c>
      <c r="AA2549" s="4" t="b">
        <v>0</v>
      </c>
      <c r="AB2549" s="4" t="b">
        <v>1</v>
      </c>
      <c r="AC2549" s="4" t="b">
        <v>0</v>
      </c>
    </row>
    <row r="2550" spans="1:29" x14ac:dyDescent="0.25">
      <c r="A2550" s="4" t="s">
        <v>5103</v>
      </c>
      <c r="B2550" s="4" t="s">
        <v>5104</v>
      </c>
      <c r="C2550" s="9">
        <v>45840</v>
      </c>
      <c r="D2550" s="9" t="str">
        <f>TEXT(Transaction_2[[#This Row],[transaction_date]],"yyyy")</f>
        <v>2025</v>
      </c>
      <c r="E2550" s="9" t="str">
        <f>TEXT(Transaction_2[[#This Row],[transaction_date]],"mmm")</f>
        <v>Jul</v>
      </c>
      <c r="F2550" s="4">
        <v>77</v>
      </c>
      <c r="G2550" s="4" t="s">
        <v>6011</v>
      </c>
      <c r="H2550" s="4" t="s">
        <v>27</v>
      </c>
      <c r="I2550" s="4" t="s">
        <v>6009</v>
      </c>
      <c r="J2550" s="4">
        <v>12</v>
      </c>
      <c r="K2550" s="4">
        <v>25.35</v>
      </c>
      <c r="L2550" s="4">
        <v>304.20999999999998</v>
      </c>
      <c r="M2550" s="12">
        <f>Transaction_2[[#This Row],[total_amount]]*(1-Transaction_2[[#This Row],[discount_percentage]]/100)</f>
        <v>168.53234</v>
      </c>
      <c r="N2550" s="12">
        <f>Transaction_2[[#This Row],[total_amount]]-(Transaction_2[[#This Row],[total_amount]]*Transaction_2[[#This Row],[discount_percentage]]/100)</f>
        <v>168.53233999999998</v>
      </c>
      <c r="O2550" s="4" t="s">
        <v>87</v>
      </c>
      <c r="P2550" s="4" t="s">
        <v>57</v>
      </c>
      <c r="Q2550" s="4">
        <v>1</v>
      </c>
      <c r="R2550" s="4" t="s">
        <v>6029</v>
      </c>
      <c r="S2550" s="4" t="b">
        <v>1</v>
      </c>
      <c r="T2550" s="4">
        <v>44.6</v>
      </c>
      <c r="U2550" s="4" t="s">
        <v>6014</v>
      </c>
      <c r="V2550" s="4">
        <v>6.77</v>
      </c>
      <c r="W2550" s="4">
        <v>12</v>
      </c>
      <c r="X2550" s="4" t="s">
        <v>6020</v>
      </c>
      <c r="Y2550" s="4" t="b">
        <v>0</v>
      </c>
      <c r="Z2550" s="4" t="b">
        <v>0</v>
      </c>
      <c r="AA2550" s="4" t="b">
        <v>1</v>
      </c>
      <c r="AB2550" s="4" t="b">
        <v>0</v>
      </c>
      <c r="AC2550" s="4" t="b">
        <v>1</v>
      </c>
    </row>
    <row r="2551" spans="1:29" x14ac:dyDescent="0.25">
      <c r="A2551" s="4" t="s">
        <v>5105</v>
      </c>
      <c r="B2551" s="4" t="s">
        <v>5106</v>
      </c>
      <c r="C2551" s="9">
        <v>45797</v>
      </c>
      <c r="D2551" s="9" t="str">
        <f>TEXT(Transaction_2[[#This Row],[transaction_date]],"yyyy")</f>
        <v>2025</v>
      </c>
      <c r="E2551" s="9" t="str">
        <f>TEXT(Transaction_2[[#This Row],[transaction_date]],"mmm")</f>
        <v>May</v>
      </c>
      <c r="F2551" s="4">
        <v>72</v>
      </c>
      <c r="G2551" s="4" t="s">
        <v>6011</v>
      </c>
      <c r="H2551" s="4" t="s">
        <v>39</v>
      </c>
      <c r="I2551" s="4" t="s">
        <v>6015</v>
      </c>
      <c r="J2551" s="4">
        <v>3</v>
      </c>
      <c r="K2551" s="4">
        <v>175.15</v>
      </c>
      <c r="L2551" s="4">
        <v>525.45000000000005</v>
      </c>
      <c r="M2551" s="12">
        <f>Transaction_2[[#This Row],[total_amount]]*(1-Transaction_2[[#This Row],[discount_percentage]]/100)</f>
        <v>525.45000000000005</v>
      </c>
      <c r="N2551" s="12">
        <f>Transaction_2[[#This Row],[total_amount]]-(Transaction_2[[#This Row],[total_amount]]*Transaction_2[[#This Row],[discount_percentage]]/100)</f>
        <v>525.45000000000005</v>
      </c>
      <c r="O2551" s="4" t="s">
        <v>28</v>
      </c>
      <c r="P2551" s="4" t="s">
        <v>32</v>
      </c>
      <c r="Q2551" s="4">
        <v>27</v>
      </c>
      <c r="R2551" s="4" t="s">
        <v>6010</v>
      </c>
      <c r="S2551" s="4" t="b">
        <v>0</v>
      </c>
      <c r="T2551" s="4">
        <v>0</v>
      </c>
      <c r="U2551" s="4" t="s">
        <v>6006</v>
      </c>
      <c r="V2551" s="4">
        <v>21.3</v>
      </c>
      <c r="W2551" s="4">
        <v>3</v>
      </c>
      <c r="X2551" s="4" t="s">
        <v>6016</v>
      </c>
      <c r="Y2551" s="4" t="b">
        <v>0</v>
      </c>
      <c r="Z2551" s="4" t="b">
        <v>0</v>
      </c>
      <c r="AA2551" s="4" t="b">
        <v>0</v>
      </c>
      <c r="AB2551" s="4" t="b">
        <v>1</v>
      </c>
      <c r="AC2551" s="4" t="b">
        <v>0</v>
      </c>
    </row>
    <row r="2552" spans="1:29" x14ac:dyDescent="0.25">
      <c r="A2552" s="4" t="s">
        <v>5107</v>
      </c>
      <c r="B2552" s="4" t="s">
        <v>5108</v>
      </c>
      <c r="C2552" s="9">
        <v>45610</v>
      </c>
      <c r="D2552" s="9" t="str">
        <f>TEXT(Transaction_2[[#This Row],[transaction_date]],"yyyy")</f>
        <v>2024</v>
      </c>
      <c r="E2552" s="9" t="str">
        <f>TEXT(Transaction_2[[#This Row],[transaction_date]],"mmm")</f>
        <v>Nov</v>
      </c>
      <c r="F2552" s="4">
        <v>48</v>
      </c>
      <c r="G2552" s="4" t="s">
        <v>6021</v>
      </c>
      <c r="H2552" s="4" t="s">
        <v>22</v>
      </c>
      <c r="I2552" s="4" t="s">
        <v>6004</v>
      </c>
      <c r="J2552" s="4">
        <v>3</v>
      </c>
      <c r="K2552" s="4">
        <v>217.4</v>
      </c>
      <c r="L2552" s="4">
        <v>652.20000000000005</v>
      </c>
      <c r="M2552" s="12">
        <f>Transaction_2[[#This Row],[total_amount]]*(1-Transaction_2[[#This Row],[discount_percentage]]/100)</f>
        <v>652.20000000000005</v>
      </c>
      <c r="N2552" s="12">
        <f>Transaction_2[[#This Row],[total_amount]]-(Transaction_2[[#This Row],[total_amount]]*Transaction_2[[#This Row],[discount_percentage]]/100)</f>
        <v>652.20000000000005</v>
      </c>
      <c r="O2552" s="4" t="s">
        <v>23</v>
      </c>
      <c r="P2552" s="4" t="s">
        <v>32</v>
      </c>
      <c r="Q2552" s="4">
        <v>27</v>
      </c>
      <c r="R2552" s="4" t="s">
        <v>6010</v>
      </c>
      <c r="S2552" s="4" t="b">
        <v>0</v>
      </c>
      <c r="T2552" s="4">
        <v>0</v>
      </c>
      <c r="U2552" s="4" t="s">
        <v>6006</v>
      </c>
      <c r="V2552" s="4">
        <v>23.27</v>
      </c>
      <c r="W2552" s="4">
        <v>23</v>
      </c>
      <c r="X2552" s="4" t="s">
        <v>6007</v>
      </c>
      <c r="Y2552" s="4" t="b">
        <v>0</v>
      </c>
      <c r="Z2552" s="4" t="b">
        <v>0</v>
      </c>
      <c r="AA2552" s="4" t="b">
        <v>1</v>
      </c>
      <c r="AB2552" s="4" t="b">
        <v>0</v>
      </c>
      <c r="AC2552" s="4" t="b">
        <v>0</v>
      </c>
    </row>
    <row r="2553" spans="1:29" x14ac:dyDescent="0.25">
      <c r="A2553" s="4" t="s">
        <v>5109</v>
      </c>
      <c r="B2553" s="4" t="s">
        <v>5110</v>
      </c>
      <c r="C2553" s="9">
        <v>45828</v>
      </c>
      <c r="D2553" s="9" t="str">
        <f>TEXT(Transaction_2[[#This Row],[transaction_date]],"yyyy")</f>
        <v>2025</v>
      </c>
      <c r="E2553" s="9" t="str">
        <f>TEXT(Transaction_2[[#This Row],[transaction_date]],"mmm")</f>
        <v>Jun</v>
      </c>
      <c r="F2553" s="4">
        <v>18</v>
      </c>
      <c r="G2553" s="4" t="s">
        <v>6003</v>
      </c>
      <c r="H2553" s="4" t="s">
        <v>80</v>
      </c>
      <c r="I2553" s="4" t="s">
        <v>6026</v>
      </c>
      <c r="J2553" s="4">
        <v>2</v>
      </c>
      <c r="K2553" s="4">
        <v>45.99</v>
      </c>
      <c r="L2553" s="4">
        <v>91.98</v>
      </c>
      <c r="M2553" s="12">
        <f>Transaction_2[[#This Row],[total_amount]]*(1-Transaction_2[[#This Row],[discount_percentage]]/100)</f>
        <v>91.98</v>
      </c>
      <c r="N2553" s="12">
        <f>Transaction_2[[#This Row],[total_amount]]-(Transaction_2[[#This Row],[total_amount]]*Transaction_2[[#This Row],[discount_percentage]]/100)</f>
        <v>91.98</v>
      </c>
      <c r="O2553" s="4" t="s">
        <v>54</v>
      </c>
      <c r="P2553" s="4" t="s">
        <v>32</v>
      </c>
      <c r="Q2553" s="4">
        <v>11</v>
      </c>
      <c r="R2553" s="4" t="s">
        <v>6005</v>
      </c>
      <c r="S2553" s="4" t="b">
        <v>0</v>
      </c>
      <c r="T2553" s="4">
        <v>0</v>
      </c>
      <c r="U2553" s="4" t="s">
        <v>6006</v>
      </c>
      <c r="V2553" s="4">
        <v>16.739999999999998</v>
      </c>
      <c r="W2553" s="4">
        <v>28</v>
      </c>
      <c r="X2553" s="4" t="s">
        <v>6007</v>
      </c>
      <c r="Y2553" s="4" t="b">
        <v>0</v>
      </c>
      <c r="Z2553" s="4" t="b">
        <v>0</v>
      </c>
      <c r="AA2553" s="4" t="b">
        <v>1</v>
      </c>
      <c r="AB2553" s="4" t="b">
        <v>1</v>
      </c>
      <c r="AC2553" s="4" t="b">
        <v>0</v>
      </c>
    </row>
    <row r="2554" spans="1:29" x14ac:dyDescent="0.25">
      <c r="A2554" s="4" t="s">
        <v>5111</v>
      </c>
      <c r="B2554" s="4" t="s">
        <v>5112</v>
      </c>
      <c r="C2554" s="9">
        <v>45740</v>
      </c>
      <c r="D2554" s="9" t="str">
        <f>TEXT(Transaction_2[[#This Row],[transaction_date]],"yyyy")</f>
        <v>2025</v>
      </c>
      <c r="E2554" s="9" t="str">
        <f>TEXT(Transaction_2[[#This Row],[transaction_date]],"mmm")</f>
        <v>Mar</v>
      </c>
      <c r="F2554" s="4">
        <v>54</v>
      </c>
      <c r="G2554" s="4" t="s">
        <v>6012</v>
      </c>
      <c r="H2554" s="4" t="s">
        <v>44</v>
      </c>
      <c r="I2554" s="4" t="s">
        <v>6019</v>
      </c>
      <c r="J2554" s="4">
        <v>1</v>
      </c>
      <c r="K2554" s="4">
        <v>205.22</v>
      </c>
      <c r="L2554" s="4">
        <v>205.22</v>
      </c>
      <c r="M2554" s="12">
        <f>Transaction_2[[#This Row],[total_amount]]*(1-Transaction_2[[#This Row],[discount_percentage]]/100)</f>
        <v>205.22</v>
      </c>
      <c r="N2554" s="12">
        <f>Transaction_2[[#This Row],[total_amount]]-(Transaction_2[[#This Row],[total_amount]]*Transaction_2[[#This Row],[discount_percentage]]/100)</f>
        <v>205.22</v>
      </c>
      <c r="O2554" s="4" t="s">
        <v>28</v>
      </c>
      <c r="P2554" s="4" t="s">
        <v>36</v>
      </c>
      <c r="Q2554" s="4">
        <v>9</v>
      </c>
      <c r="R2554" s="4" t="s">
        <v>6005</v>
      </c>
      <c r="S2554" s="4" t="b">
        <v>0</v>
      </c>
      <c r="T2554" s="4">
        <v>0</v>
      </c>
      <c r="U2554" s="4" t="s">
        <v>6006</v>
      </c>
      <c r="V2554" s="4">
        <v>15.65</v>
      </c>
      <c r="W2554" s="4">
        <v>13</v>
      </c>
      <c r="X2554" s="4" t="s">
        <v>6020</v>
      </c>
      <c r="Y2554" s="4" t="b">
        <v>0</v>
      </c>
      <c r="Z2554" s="4" t="b">
        <v>0</v>
      </c>
      <c r="AA2554" s="4" t="b">
        <v>0</v>
      </c>
      <c r="AB2554" s="4" t="b">
        <v>1</v>
      </c>
      <c r="AC2554" s="4" t="b">
        <v>0</v>
      </c>
    </row>
    <row r="2555" spans="1:29" x14ac:dyDescent="0.25">
      <c r="A2555" s="4" t="s">
        <v>5113</v>
      </c>
      <c r="B2555" s="4" t="s">
        <v>5114</v>
      </c>
      <c r="C2555" s="9">
        <v>45698</v>
      </c>
      <c r="D2555" s="9" t="str">
        <f>TEXT(Transaction_2[[#This Row],[transaction_date]],"yyyy")</f>
        <v>2025</v>
      </c>
      <c r="E2555" s="9" t="str">
        <f>TEXT(Transaction_2[[#This Row],[transaction_date]],"mmm")</f>
        <v>Feb</v>
      </c>
      <c r="F2555" s="4">
        <v>69</v>
      </c>
      <c r="G2555" s="4" t="s">
        <v>6008</v>
      </c>
      <c r="H2555" s="4" t="s">
        <v>22</v>
      </c>
      <c r="I2555" s="4" t="s">
        <v>6004</v>
      </c>
      <c r="J2555" s="4">
        <v>1</v>
      </c>
      <c r="K2555" s="4">
        <v>221.23</v>
      </c>
      <c r="L2555" s="4">
        <v>221.23</v>
      </c>
      <c r="M2555" s="12">
        <f>Transaction_2[[#This Row],[total_amount]]*(1-Transaction_2[[#This Row],[discount_percentage]]/100)</f>
        <v>156.40961000000001</v>
      </c>
      <c r="N2555" s="12">
        <f>Transaction_2[[#This Row],[total_amount]]-(Transaction_2[[#This Row],[total_amount]]*Transaction_2[[#This Row],[discount_percentage]]/100)</f>
        <v>156.40960999999999</v>
      </c>
      <c r="O2555" s="4" t="s">
        <v>28</v>
      </c>
      <c r="P2555" s="4" t="s">
        <v>36</v>
      </c>
      <c r="Q2555" s="4">
        <v>7</v>
      </c>
      <c r="R2555" s="4" t="s">
        <v>6005</v>
      </c>
      <c r="S2555" s="4" t="b">
        <v>1</v>
      </c>
      <c r="T2555" s="4">
        <v>29.3</v>
      </c>
      <c r="U2555" s="4" t="s">
        <v>6014</v>
      </c>
      <c r="V2555" s="4">
        <v>22.85</v>
      </c>
      <c r="W2555" s="4">
        <v>5</v>
      </c>
      <c r="X2555" s="4" t="s">
        <v>6018</v>
      </c>
      <c r="Y2555" s="4" t="b">
        <v>1</v>
      </c>
      <c r="Z2555" s="4" t="b">
        <v>0</v>
      </c>
      <c r="AA2555" s="4" t="b">
        <v>0</v>
      </c>
      <c r="AB2555" s="4" t="b">
        <v>0</v>
      </c>
      <c r="AC2555" s="4" t="b">
        <v>0</v>
      </c>
    </row>
    <row r="2556" spans="1:29" x14ac:dyDescent="0.25">
      <c r="A2556" s="4" t="s">
        <v>5115</v>
      </c>
      <c r="B2556" s="4" t="s">
        <v>5116</v>
      </c>
      <c r="C2556" s="9">
        <v>45616</v>
      </c>
      <c r="D2556" s="9" t="str">
        <f>TEXT(Transaction_2[[#This Row],[transaction_date]],"yyyy")</f>
        <v>2024</v>
      </c>
      <c r="E2556" s="9" t="str">
        <f>TEXT(Transaction_2[[#This Row],[transaction_date]],"mmm")</f>
        <v>Nov</v>
      </c>
      <c r="F2556" s="4">
        <v>68</v>
      </c>
      <c r="G2556" s="4" t="s">
        <v>6008</v>
      </c>
      <c r="H2556" s="4" t="s">
        <v>80</v>
      </c>
      <c r="I2556" s="4" t="s">
        <v>6026</v>
      </c>
      <c r="J2556" s="4">
        <v>3</v>
      </c>
      <c r="K2556" s="4">
        <v>37.24</v>
      </c>
      <c r="L2556" s="4">
        <v>111.73</v>
      </c>
      <c r="M2556" s="12">
        <f>Transaction_2[[#This Row],[total_amount]]*(1-Transaction_2[[#This Row],[discount_percentage]]/100)</f>
        <v>111.73</v>
      </c>
      <c r="N2556" s="12">
        <f>Transaction_2[[#This Row],[total_amount]]-(Transaction_2[[#This Row],[total_amount]]*Transaction_2[[#This Row],[discount_percentage]]/100)</f>
        <v>111.73</v>
      </c>
      <c r="O2556" s="4" t="s">
        <v>28</v>
      </c>
      <c r="P2556" s="4" t="s">
        <v>24</v>
      </c>
      <c r="Q2556" s="4">
        <v>47</v>
      </c>
      <c r="R2556" s="4" t="s">
        <v>6010</v>
      </c>
      <c r="S2556" s="4" t="b">
        <v>0</v>
      </c>
      <c r="T2556" s="4">
        <v>0</v>
      </c>
      <c r="U2556" s="4" t="s">
        <v>6006</v>
      </c>
      <c r="V2556" s="4">
        <v>7.54</v>
      </c>
      <c r="W2556" s="4">
        <v>15</v>
      </c>
      <c r="X2556" s="4" t="s">
        <v>6007</v>
      </c>
      <c r="Y2556" s="4" t="b">
        <v>0</v>
      </c>
      <c r="Z2556" s="4" t="b">
        <v>0</v>
      </c>
      <c r="AA2556" s="4" t="b">
        <v>0</v>
      </c>
      <c r="AB2556" s="4" t="b">
        <v>0</v>
      </c>
      <c r="AC2556" s="4" t="b">
        <v>0</v>
      </c>
    </row>
    <row r="2557" spans="1:29" x14ac:dyDescent="0.25">
      <c r="A2557" s="4" t="s">
        <v>5117</v>
      </c>
      <c r="B2557" s="4" t="s">
        <v>5118</v>
      </c>
      <c r="C2557" s="9">
        <v>45490</v>
      </c>
      <c r="D2557" s="9" t="str">
        <f>TEXT(Transaction_2[[#This Row],[transaction_date]],"yyyy")</f>
        <v>2024</v>
      </c>
      <c r="E2557" s="9" t="str">
        <f>TEXT(Transaction_2[[#This Row],[transaction_date]],"mmm")</f>
        <v>Jul</v>
      </c>
      <c r="F2557" s="4">
        <v>48</v>
      </c>
      <c r="G2557" s="4" t="s">
        <v>6021</v>
      </c>
      <c r="H2557" s="4" t="s">
        <v>80</v>
      </c>
      <c r="I2557" s="4" t="s">
        <v>6026</v>
      </c>
      <c r="J2557" s="4">
        <v>4</v>
      </c>
      <c r="K2557" s="4">
        <v>230.86</v>
      </c>
      <c r="L2557" s="4">
        <v>923.44</v>
      </c>
      <c r="M2557" s="12">
        <f>Transaction_2[[#This Row],[total_amount]]*(1-Transaction_2[[#This Row],[discount_percentage]]/100)</f>
        <v>830.17256000000009</v>
      </c>
      <c r="N2557" s="12">
        <f>Transaction_2[[#This Row],[total_amount]]-(Transaction_2[[#This Row],[total_amount]]*Transaction_2[[#This Row],[discount_percentage]]/100)</f>
        <v>830.17256000000009</v>
      </c>
      <c r="O2557" s="4" t="s">
        <v>28</v>
      </c>
      <c r="P2557" s="4" t="s">
        <v>36</v>
      </c>
      <c r="Q2557" s="4">
        <v>19</v>
      </c>
      <c r="R2557" s="4" t="s">
        <v>6005</v>
      </c>
      <c r="S2557" s="4" t="b">
        <v>1</v>
      </c>
      <c r="T2557" s="4">
        <v>10.1</v>
      </c>
      <c r="U2557" s="4" t="s">
        <v>6028</v>
      </c>
      <c r="V2557" s="4">
        <v>6.09</v>
      </c>
      <c r="W2557" s="4">
        <v>9</v>
      </c>
      <c r="X2557" s="4" t="s">
        <v>6020</v>
      </c>
      <c r="Y2557" s="4" t="b">
        <v>0</v>
      </c>
      <c r="Z2557" s="4" t="b">
        <v>1</v>
      </c>
      <c r="AA2557" s="4" t="b">
        <v>0</v>
      </c>
      <c r="AB2557" s="4" t="b">
        <v>1</v>
      </c>
      <c r="AC2557" s="4" t="b">
        <v>0</v>
      </c>
    </row>
    <row r="2558" spans="1:29" x14ac:dyDescent="0.25">
      <c r="A2558" s="4" t="s">
        <v>5119</v>
      </c>
      <c r="B2558" s="4" t="s">
        <v>5120</v>
      </c>
      <c r="C2558" s="9">
        <v>45826</v>
      </c>
      <c r="D2558" s="9" t="str">
        <f>TEXT(Transaction_2[[#This Row],[transaction_date]],"yyyy")</f>
        <v>2025</v>
      </c>
      <c r="E2558" s="9" t="str">
        <f>TEXT(Transaction_2[[#This Row],[transaction_date]],"mmm")</f>
        <v>Jun</v>
      </c>
      <c r="F2558" s="4">
        <v>61</v>
      </c>
      <c r="G2558" s="4" t="s">
        <v>6008</v>
      </c>
      <c r="H2558" s="4" t="s">
        <v>35</v>
      </c>
      <c r="I2558" s="4" t="s">
        <v>6013</v>
      </c>
      <c r="J2558" s="4">
        <v>3</v>
      </c>
      <c r="K2558" s="4">
        <v>55.96</v>
      </c>
      <c r="L2558" s="4">
        <v>167.89</v>
      </c>
      <c r="M2558" s="12">
        <f>Transaction_2[[#This Row],[total_amount]]*(1-Transaction_2[[#This Row],[discount_percentage]]/100)</f>
        <v>83.944999999999993</v>
      </c>
      <c r="N2558" s="12">
        <f>Transaction_2[[#This Row],[total_amount]]-(Transaction_2[[#This Row],[total_amount]]*Transaction_2[[#This Row],[discount_percentage]]/100)</f>
        <v>83.944999999999993</v>
      </c>
      <c r="O2558" s="4" t="s">
        <v>31</v>
      </c>
      <c r="P2558" s="4" t="s">
        <v>24</v>
      </c>
      <c r="Q2558" s="4">
        <v>8</v>
      </c>
      <c r="R2558" s="4" t="s">
        <v>6005</v>
      </c>
      <c r="S2558" s="4" t="b">
        <v>1</v>
      </c>
      <c r="T2558" s="4">
        <v>50</v>
      </c>
      <c r="U2558" s="4" t="s">
        <v>6014</v>
      </c>
      <c r="V2558" s="4">
        <v>20.76</v>
      </c>
      <c r="W2558" s="4">
        <v>29</v>
      </c>
      <c r="X2558" s="4" t="s">
        <v>6007</v>
      </c>
      <c r="Y2558" s="4" t="b">
        <v>0</v>
      </c>
      <c r="Z2558" s="4" t="b">
        <v>0</v>
      </c>
      <c r="AA2558" s="4" t="b">
        <v>0</v>
      </c>
      <c r="AB2558" s="4" t="b">
        <v>0</v>
      </c>
      <c r="AC2558" s="4" t="b">
        <v>0</v>
      </c>
    </row>
    <row r="2559" spans="1:29" x14ac:dyDescent="0.25">
      <c r="A2559" s="4" t="s">
        <v>5121</v>
      </c>
      <c r="B2559" s="4" t="s">
        <v>5122</v>
      </c>
      <c r="C2559" s="9">
        <v>45784</v>
      </c>
      <c r="D2559" s="9" t="str">
        <f>TEXT(Transaction_2[[#This Row],[transaction_date]],"yyyy")</f>
        <v>2025</v>
      </c>
      <c r="E2559" s="9" t="str">
        <f>TEXT(Transaction_2[[#This Row],[transaction_date]],"mmm")</f>
        <v>May</v>
      </c>
      <c r="F2559" s="4">
        <v>27</v>
      </c>
      <c r="G2559" s="4" t="s">
        <v>6003</v>
      </c>
      <c r="H2559" s="4" t="s">
        <v>53</v>
      </c>
      <c r="I2559" s="4" t="s">
        <v>6022</v>
      </c>
      <c r="J2559" s="4">
        <v>17</v>
      </c>
      <c r="K2559" s="4">
        <v>79.84</v>
      </c>
      <c r="L2559" s="4">
        <v>1357.36</v>
      </c>
      <c r="M2559" s="12">
        <f>Transaction_2[[#This Row],[total_amount]]*(1-Transaction_2[[#This Row],[discount_percentage]]/100)</f>
        <v>749.26272000000006</v>
      </c>
      <c r="N2559" s="12">
        <f>Transaction_2[[#This Row],[total_amount]]-(Transaction_2[[#This Row],[total_amount]]*Transaction_2[[#This Row],[discount_percentage]]/100)</f>
        <v>749.26272000000006</v>
      </c>
      <c r="O2559" s="4" t="s">
        <v>90</v>
      </c>
      <c r="P2559" s="4" t="s">
        <v>36</v>
      </c>
      <c r="Q2559" s="4">
        <v>1</v>
      </c>
      <c r="R2559" s="4" t="s">
        <v>6029</v>
      </c>
      <c r="S2559" s="4" t="b">
        <v>1</v>
      </c>
      <c r="T2559" s="4">
        <v>44.8</v>
      </c>
      <c r="U2559" s="4" t="s">
        <v>6014</v>
      </c>
      <c r="V2559" s="4">
        <v>16.809999999999999</v>
      </c>
      <c r="W2559" s="4">
        <v>7</v>
      </c>
      <c r="X2559" s="4" t="s">
        <v>6018</v>
      </c>
      <c r="Y2559" s="4" t="b">
        <v>0</v>
      </c>
      <c r="Z2559" s="4" t="b">
        <v>0</v>
      </c>
      <c r="AA2559" s="4" t="b">
        <v>0</v>
      </c>
      <c r="AB2559" s="4" t="b">
        <v>0</v>
      </c>
      <c r="AC2559" s="4" t="b">
        <v>1</v>
      </c>
    </row>
    <row r="2560" spans="1:29" x14ac:dyDescent="0.25">
      <c r="A2560" s="4" t="s">
        <v>5123</v>
      </c>
      <c r="B2560" s="4" t="s">
        <v>5124</v>
      </c>
      <c r="C2560" s="9">
        <v>45708</v>
      </c>
      <c r="D2560" s="9" t="str">
        <f>TEXT(Transaction_2[[#This Row],[transaction_date]],"yyyy")</f>
        <v>2025</v>
      </c>
      <c r="E2560" s="9" t="str">
        <f>TEXT(Transaction_2[[#This Row],[transaction_date]],"mmm")</f>
        <v>Feb</v>
      </c>
      <c r="F2560" s="4">
        <v>27</v>
      </c>
      <c r="G2560" s="4" t="s">
        <v>6003</v>
      </c>
      <c r="H2560" s="4" t="s">
        <v>65</v>
      </c>
      <c r="I2560" s="4" t="s">
        <v>6025</v>
      </c>
      <c r="J2560" s="4">
        <v>4</v>
      </c>
      <c r="K2560" s="4">
        <v>40.159999999999997</v>
      </c>
      <c r="L2560" s="4">
        <v>160.63999999999999</v>
      </c>
      <c r="M2560" s="12">
        <f>Transaction_2[[#This Row],[total_amount]]*(1-Transaction_2[[#This Row],[discount_percentage]]/100)</f>
        <v>110.68096</v>
      </c>
      <c r="N2560" s="12">
        <f>Transaction_2[[#This Row],[total_amount]]-(Transaction_2[[#This Row],[total_amount]]*Transaction_2[[#This Row],[discount_percentage]]/100)</f>
        <v>110.68096</v>
      </c>
      <c r="O2560" s="4" t="s">
        <v>54</v>
      </c>
      <c r="P2560" s="4" t="s">
        <v>36</v>
      </c>
      <c r="Q2560" s="4">
        <v>6</v>
      </c>
      <c r="R2560" s="4" t="s">
        <v>6005</v>
      </c>
      <c r="S2560" s="4" t="b">
        <v>1</v>
      </c>
      <c r="T2560" s="4">
        <v>31.1</v>
      </c>
      <c r="U2560" s="4" t="s">
        <v>6014</v>
      </c>
      <c r="V2560" s="4">
        <v>8.4</v>
      </c>
      <c r="W2560" s="4">
        <v>16</v>
      </c>
      <c r="X2560" s="4" t="s">
        <v>6007</v>
      </c>
      <c r="Y2560" s="4" t="b">
        <v>0</v>
      </c>
      <c r="Z2560" s="4" t="b">
        <v>0</v>
      </c>
      <c r="AA2560" s="4" t="b">
        <v>0</v>
      </c>
      <c r="AB2560" s="4" t="b">
        <v>0</v>
      </c>
      <c r="AC2560" s="4" t="b">
        <v>0</v>
      </c>
    </row>
    <row r="2561" spans="1:29" x14ac:dyDescent="0.25">
      <c r="A2561" s="4" t="s">
        <v>5125</v>
      </c>
      <c r="B2561" s="4" t="s">
        <v>5126</v>
      </c>
      <c r="C2561" s="9">
        <v>45550</v>
      </c>
      <c r="D2561" s="9" t="str">
        <f>TEXT(Transaction_2[[#This Row],[transaction_date]],"yyyy")</f>
        <v>2024</v>
      </c>
      <c r="E2561" s="9" t="str">
        <f>TEXT(Transaction_2[[#This Row],[transaction_date]],"mmm")</f>
        <v>Sep</v>
      </c>
      <c r="F2561" s="4">
        <v>57</v>
      </c>
      <c r="G2561" s="4" t="s">
        <v>6012</v>
      </c>
      <c r="H2561" s="4" t="s">
        <v>115</v>
      </c>
      <c r="I2561" s="4" t="s">
        <v>6030</v>
      </c>
      <c r="J2561" s="4">
        <v>8</v>
      </c>
      <c r="K2561" s="4">
        <v>61.21</v>
      </c>
      <c r="L2561" s="4">
        <v>489.69</v>
      </c>
      <c r="M2561" s="12">
        <f>Transaction_2[[#This Row],[total_amount]]*(1-Transaction_2[[#This Row],[discount_percentage]]/100)</f>
        <v>248.76251999999999</v>
      </c>
      <c r="N2561" s="12">
        <f>Transaction_2[[#This Row],[total_amount]]-(Transaction_2[[#This Row],[total_amount]]*Transaction_2[[#This Row],[discount_percentage]]/100)</f>
        <v>248.76251999999999</v>
      </c>
      <c r="O2561" s="4" t="s">
        <v>87</v>
      </c>
      <c r="P2561" s="4" t="s">
        <v>36</v>
      </c>
      <c r="Q2561" s="4">
        <v>0</v>
      </c>
      <c r="R2561" s="4" t="s">
        <v>6027</v>
      </c>
      <c r="S2561" s="4" t="b">
        <v>1</v>
      </c>
      <c r="T2561" s="4">
        <v>49.2</v>
      </c>
      <c r="U2561" s="4" t="s">
        <v>6014</v>
      </c>
      <c r="V2561" s="4">
        <v>14.14</v>
      </c>
      <c r="W2561" s="4">
        <v>18</v>
      </c>
      <c r="X2561" s="4" t="s">
        <v>6007</v>
      </c>
      <c r="Y2561" s="4" t="b">
        <v>0</v>
      </c>
      <c r="Z2561" s="4" t="b">
        <v>0</v>
      </c>
      <c r="AA2561" s="4" t="b">
        <v>1</v>
      </c>
      <c r="AB2561" s="4" t="b">
        <v>0</v>
      </c>
      <c r="AC2561" s="4" t="b">
        <v>1</v>
      </c>
    </row>
    <row r="2562" spans="1:29" x14ac:dyDescent="0.25">
      <c r="A2562" s="4" t="s">
        <v>5127</v>
      </c>
      <c r="B2562" s="4" t="s">
        <v>5128</v>
      </c>
      <c r="C2562" s="9">
        <v>45498</v>
      </c>
      <c r="D2562" s="9" t="str">
        <f>TEXT(Transaction_2[[#This Row],[transaction_date]],"yyyy")</f>
        <v>2024</v>
      </c>
      <c r="E2562" s="9" t="str">
        <f>TEXT(Transaction_2[[#This Row],[transaction_date]],"mmm")</f>
        <v>Jul</v>
      </c>
      <c r="F2562" s="4">
        <v>24</v>
      </c>
      <c r="G2562" s="4" t="s">
        <v>6003</v>
      </c>
      <c r="H2562" s="4" t="s">
        <v>39</v>
      </c>
      <c r="I2562" s="4" t="s">
        <v>6015</v>
      </c>
      <c r="J2562" s="4">
        <v>1</v>
      </c>
      <c r="K2562" s="4">
        <v>39.29</v>
      </c>
      <c r="L2562" s="4">
        <v>39.29</v>
      </c>
      <c r="M2562" s="12">
        <f>Transaction_2[[#This Row],[total_amount]]*(1-Transaction_2[[#This Row],[discount_percentage]]/100)</f>
        <v>39.29</v>
      </c>
      <c r="N2562" s="12">
        <f>Transaction_2[[#This Row],[total_amount]]-(Transaction_2[[#This Row],[total_amount]]*Transaction_2[[#This Row],[discount_percentage]]/100)</f>
        <v>39.29</v>
      </c>
      <c r="O2562" s="4" t="s">
        <v>23</v>
      </c>
      <c r="P2562" s="4" t="s">
        <v>36</v>
      </c>
      <c r="Q2562" s="4">
        <v>40</v>
      </c>
      <c r="R2562" s="4" t="s">
        <v>6010</v>
      </c>
      <c r="S2562" s="4" t="b">
        <v>0</v>
      </c>
      <c r="T2562" s="4">
        <v>0</v>
      </c>
      <c r="U2562" s="4" t="s">
        <v>6006</v>
      </c>
      <c r="V2562" s="4">
        <v>23.28</v>
      </c>
      <c r="W2562" s="4">
        <v>16</v>
      </c>
      <c r="X2562" s="4" t="s">
        <v>6007</v>
      </c>
      <c r="Y2562" s="4" t="b">
        <v>0</v>
      </c>
      <c r="Z2562" s="4" t="b">
        <v>0</v>
      </c>
      <c r="AA2562" s="4" t="b">
        <v>0</v>
      </c>
      <c r="AB2562" s="4" t="b">
        <v>0</v>
      </c>
      <c r="AC2562" s="4" t="b">
        <v>0</v>
      </c>
    </row>
    <row r="2563" spans="1:29" x14ac:dyDescent="0.25">
      <c r="A2563" s="4" t="s">
        <v>5129</v>
      </c>
      <c r="B2563" s="4" t="s">
        <v>5130</v>
      </c>
      <c r="C2563" s="9">
        <v>45589</v>
      </c>
      <c r="D2563" s="9" t="str">
        <f>TEXT(Transaction_2[[#This Row],[transaction_date]],"yyyy")</f>
        <v>2024</v>
      </c>
      <c r="E2563" s="9" t="str">
        <f>TEXT(Transaction_2[[#This Row],[transaction_date]],"mmm")</f>
        <v>Oct</v>
      </c>
      <c r="F2563" s="4">
        <v>28</v>
      </c>
      <c r="G2563" s="4" t="s">
        <v>6003</v>
      </c>
      <c r="H2563" s="4" t="s">
        <v>22</v>
      </c>
      <c r="I2563" s="4" t="s">
        <v>6004</v>
      </c>
      <c r="J2563" s="4">
        <v>3</v>
      </c>
      <c r="K2563" s="4">
        <v>290.79000000000002</v>
      </c>
      <c r="L2563" s="4">
        <v>872.38</v>
      </c>
      <c r="M2563" s="12">
        <f>Transaction_2[[#This Row],[total_amount]]*(1-Transaction_2[[#This Row],[discount_percentage]]/100)</f>
        <v>565.30223999999987</v>
      </c>
      <c r="N2563" s="12">
        <f>Transaction_2[[#This Row],[total_amount]]-(Transaction_2[[#This Row],[total_amount]]*Transaction_2[[#This Row],[discount_percentage]]/100)</f>
        <v>565.30223999999998</v>
      </c>
      <c r="O2563" s="4" t="s">
        <v>54</v>
      </c>
      <c r="P2563" s="4" t="s">
        <v>32</v>
      </c>
      <c r="Q2563" s="4">
        <v>29</v>
      </c>
      <c r="R2563" s="4" t="s">
        <v>6010</v>
      </c>
      <c r="S2563" s="4" t="b">
        <v>1</v>
      </c>
      <c r="T2563" s="4">
        <v>35.200000000000003</v>
      </c>
      <c r="U2563" s="4" t="s">
        <v>6014</v>
      </c>
      <c r="V2563" s="4">
        <v>21.08</v>
      </c>
      <c r="W2563" s="4">
        <v>20</v>
      </c>
      <c r="X2563" s="4" t="s">
        <v>6007</v>
      </c>
      <c r="Y2563" s="4" t="b">
        <v>0</v>
      </c>
      <c r="Z2563" s="4" t="b">
        <v>0</v>
      </c>
      <c r="AA2563" s="4" t="b">
        <v>1</v>
      </c>
      <c r="AB2563" s="4" t="b">
        <v>0</v>
      </c>
      <c r="AC2563" s="4" t="b">
        <v>0</v>
      </c>
    </row>
    <row r="2564" spans="1:29" x14ac:dyDescent="0.25">
      <c r="A2564" s="4" t="s">
        <v>5131</v>
      </c>
      <c r="B2564" s="4" t="s">
        <v>5132</v>
      </c>
      <c r="C2564" s="9">
        <v>45542</v>
      </c>
      <c r="D2564" s="9" t="str">
        <f>TEXT(Transaction_2[[#This Row],[transaction_date]],"yyyy")</f>
        <v>2024</v>
      </c>
      <c r="E2564" s="9" t="str">
        <f>TEXT(Transaction_2[[#This Row],[transaction_date]],"mmm")</f>
        <v>Sep</v>
      </c>
      <c r="F2564" s="4">
        <v>78</v>
      </c>
      <c r="G2564" s="4" t="s">
        <v>6011</v>
      </c>
      <c r="H2564" s="4" t="s">
        <v>35</v>
      </c>
      <c r="I2564" s="4" t="s">
        <v>6013</v>
      </c>
      <c r="J2564" s="4">
        <v>4</v>
      </c>
      <c r="K2564" s="4">
        <v>285.81</v>
      </c>
      <c r="L2564" s="4">
        <v>1143.26</v>
      </c>
      <c r="M2564" s="12">
        <f>Transaction_2[[#This Row],[total_amount]]*(1-Transaction_2[[#This Row],[discount_percentage]]/100)</f>
        <v>1143.26</v>
      </c>
      <c r="N2564" s="12">
        <f>Transaction_2[[#This Row],[total_amount]]-(Transaction_2[[#This Row],[total_amount]]*Transaction_2[[#This Row],[discount_percentage]]/100)</f>
        <v>1143.26</v>
      </c>
      <c r="O2564" s="4" t="s">
        <v>54</v>
      </c>
      <c r="P2564" s="4" t="s">
        <v>24</v>
      </c>
      <c r="Q2564" s="4">
        <v>41</v>
      </c>
      <c r="R2564" s="4" t="s">
        <v>6010</v>
      </c>
      <c r="S2564" s="4" t="b">
        <v>0</v>
      </c>
      <c r="T2564" s="4">
        <v>0</v>
      </c>
      <c r="U2564" s="4" t="s">
        <v>6006</v>
      </c>
      <c r="V2564" s="4">
        <v>23.1</v>
      </c>
      <c r="W2564" s="4">
        <v>18</v>
      </c>
      <c r="X2564" s="4" t="s">
        <v>6007</v>
      </c>
      <c r="Y2564" s="4" t="b">
        <v>1</v>
      </c>
      <c r="Z2564" s="4" t="b">
        <v>0</v>
      </c>
      <c r="AA2564" s="4" t="b">
        <v>0</v>
      </c>
      <c r="AB2564" s="4" t="b">
        <v>0</v>
      </c>
      <c r="AC2564" s="4" t="b">
        <v>0</v>
      </c>
    </row>
    <row r="2565" spans="1:29" x14ac:dyDescent="0.25">
      <c r="A2565" s="4" t="s">
        <v>5133</v>
      </c>
      <c r="B2565" s="4" t="s">
        <v>5134</v>
      </c>
      <c r="C2565" s="9">
        <v>45783</v>
      </c>
      <c r="D2565" s="9" t="str">
        <f>TEXT(Transaction_2[[#This Row],[transaction_date]],"yyyy")</f>
        <v>2025</v>
      </c>
      <c r="E2565" s="9" t="str">
        <f>TEXT(Transaction_2[[#This Row],[transaction_date]],"mmm")</f>
        <v>May</v>
      </c>
      <c r="F2565" s="4">
        <v>32</v>
      </c>
      <c r="G2565" s="4" t="s">
        <v>6017</v>
      </c>
      <c r="H2565" s="4" t="s">
        <v>44</v>
      </c>
      <c r="I2565" s="4" t="s">
        <v>6019</v>
      </c>
      <c r="J2565" s="4">
        <v>1</v>
      </c>
      <c r="K2565" s="4">
        <v>243.85</v>
      </c>
      <c r="L2565" s="4">
        <v>243.85</v>
      </c>
      <c r="M2565" s="12">
        <f>Transaction_2[[#This Row],[total_amount]]*(1-Transaction_2[[#This Row],[discount_percentage]]/100)</f>
        <v>243.85</v>
      </c>
      <c r="N2565" s="12">
        <f>Transaction_2[[#This Row],[total_amount]]-(Transaction_2[[#This Row],[total_amount]]*Transaction_2[[#This Row],[discount_percentage]]/100)</f>
        <v>243.85</v>
      </c>
      <c r="O2565" s="4" t="s">
        <v>54</v>
      </c>
      <c r="P2565" s="4" t="s">
        <v>24</v>
      </c>
      <c r="Q2565" s="4">
        <v>35</v>
      </c>
      <c r="R2565" s="4" t="s">
        <v>6010</v>
      </c>
      <c r="S2565" s="4" t="b">
        <v>0</v>
      </c>
      <c r="T2565" s="4">
        <v>0</v>
      </c>
      <c r="U2565" s="4" t="s">
        <v>6006</v>
      </c>
      <c r="V2565" s="4">
        <v>21.34</v>
      </c>
      <c r="W2565" s="4">
        <v>17</v>
      </c>
      <c r="X2565" s="4" t="s">
        <v>6007</v>
      </c>
      <c r="Y2565" s="4" t="b">
        <v>0</v>
      </c>
      <c r="Z2565" s="4" t="b">
        <v>0</v>
      </c>
      <c r="AA2565" s="4" t="b">
        <v>1</v>
      </c>
      <c r="AB2565" s="4" t="b">
        <v>0</v>
      </c>
      <c r="AC2565" s="4" t="b">
        <v>0</v>
      </c>
    </row>
    <row r="2566" spans="1:29" x14ac:dyDescent="0.25">
      <c r="A2566" s="4" t="s">
        <v>5135</v>
      </c>
      <c r="B2566" s="4" t="s">
        <v>5136</v>
      </c>
      <c r="C2566" s="9">
        <v>45635</v>
      </c>
      <c r="D2566" s="9" t="str">
        <f>TEXT(Transaction_2[[#This Row],[transaction_date]],"yyyy")</f>
        <v>2024</v>
      </c>
      <c r="E2566" s="9" t="str">
        <f>TEXT(Transaction_2[[#This Row],[transaction_date]],"mmm")</f>
        <v>Dec</v>
      </c>
      <c r="F2566" s="4">
        <v>78</v>
      </c>
      <c r="G2566" s="4" t="s">
        <v>6011</v>
      </c>
      <c r="H2566" s="4" t="s">
        <v>35</v>
      </c>
      <c r="I2566" s="4" t="s">
        <v>6013</v>
      </c>
      <c r="J2566" s="4">
        <v>11</v>
      </c>
      <c r="K2566" s="4">
        <v>71.23</v>
      </c>
      <c r="L2566" s="4">
        <v>783.54</v>
      </c>
      <c r="M2566" s="12">
        <f>Transaction_2[[#This Row],[total_amount]]*(1-Transaction_2[[#This Row],[discount_percentage]]/100)</f>
        <v>783.54</v>
      </c>
      <c r="N2566" s="12">
        <f>Transaction_2[[#This Row],[total_amount]]-(Transaction_2[[#This Row],[total_amount]]*Transaction_2[[#This Row],[discount_percentage]]/100)</f>
        <v>783.54</v>
      </c>
      <c r="O2566" s="4" t="s">
        <v>31</v>
      </c>
      <c r="P2566" s="4" t="s">
        <v>36</v>
      </c>
      <c r="Q2566" s="4">
        <v>3</v>
      </c>
      <c r="R2566" s="4" t="s">
        <v>6023</v>
      </c>
      <c r="S2566" s="4" t="b">
        <v>0</v>
      </c>
      <c r="T2566" s="4">
        <v>0</v>
      </c>
      <c r="U2566" s="4" t="s">
        <v>6006</v>
      </c>
      <c r="V2566" s="4">
        <v>8.43</v>
      </c>
      <c r="W2566" s="4">
        <v>24</v>
      </c>
      <c r="X2566" s="4" t="s">
        <v>6007</v>
      </c>
      <c r="Y2566" s="4" t="b">
        <v>1</v>
      </c>
      <c r="Z2566" s="4" t="b">
        <v>0</v>
      </c>
      <c r="AA2566" s="4" t="b">
        <v>0</v>
      </c>
      <c r="AB2566" s="4" t="b">
        <v>0</v>
      </c>
      <c r="AC2566" s="4" t="b">
        <v>1</v>
      </c>
    </row>
    <row r="2567" spans="1:29" x14ac:dyDescent="0.25">
      <c r="A2567" s="4" t="s">
        <v>5137</v>
      </c>
      <c r="B2567" s="4" t="s">
        <v>5138</v>
      </c>
      <c r="C2567" s="9">
        <v>45795</v>
      </c>
      <c r="D2567" s="9" t="str">
        <f>TEXT(Transaction_2[[#This Row],[transaction_date]],"yyyy")</f>
        <v>2025</v>
      </c>
      <c r="E2567" s="9" t="str">
        <f>TEXT(Transaction_2[[#This Row],[transaction_date]],"mmm")</f>
        <v>May</v>
      </c>
      <c r="F2567" s="4">
        <v>79</v>
      </c>
      <c r="G2567" s="4" t="s">
        <v>6011</v>
      </c>
      <c r="H2567" s="4" t="s">
        <v>80</v>
      </c>
      <c r="I2567" s="4" t="s">
        <v>6026</v>
      </c>
      <c r="J2567" s="4">
        <v>14</v>
      </c>
      <c r="K2567" s="4">
        <v>51.02</v>
      </c>
      <c r="L2567" s="4">
        <v>714.31</v>
      </c>
      <c r="M2567" s="12">
        <f>Transaction_2[[#This Row],[total_amount]]*(1-Transaction_2[[#This Row],[discount_percentage]]/100)</f>
        <v>714.31</v>
      </c>
      <c r="N2567" s="12">
        <f>Transaction_2[[#This Row],[total_amount]]-(Transaction_2[[#This Row],[total_amount]]*Transaction_2[[#This Row],[discount_percentage]]/100)</f>
        <v>714.31</v>
      </c>
      <c r="O2567" s="4" t="s">
        <v>90</v>
      </c>
      <c r="P2567" s="4" t="s">
        <v>36</v>
      </c>
      <c r="Q2567" s="4">
        <v>1</v>
      </c>
      <c r="R2567" s="4" t="s">
        <v>6029</v>
      </c>
      <c r="S2567" s="4" t="b">
        <v>0</v>
      </c>
      <c r="T2567" s="4">
        <v>0</v>
      </c>
      <c r="U2567" s="4" t="s">
        <v>6006</v>
      </c>
      <c r="V2567" s="4">
        <v>16.8</v>
      </c>
      <c r="W2567" s="4">
        <v>1</v>
      </c>
      <c r="X2567" s="4" t="s">
        <v>6016</v>
      </c>
      <c r="Y2567" s="4" t="b">
        <v>1</v>
      </c>
      <c r="Z2567" s="4" t="b">
        <v>0</v>
      </c>
      <c r="AA2567" s="4" t="b">
        <v>0</v>
      </c>
      <c r="AB2567" s="4" t="b">
        <v>0</v>
      </c>
      <c r="AC2567" s="4" t="b">
        <v>1</v>
      </c>
    </row>
    <row r="2568" spans="1:29" x14ac:dyDescent="0.25">
      <c r="A2568" s="4" t="s">
        <v>5139</v>
      </c>
      <c r="B2568" s="4" t="s">
        <v>5140</v>
      </c>
      <c r="C2568" s="9">
        <v>45791</v>
      </c>
      <c r="D2568" s="9" t="str">
        <f>TEXT(Transaction_2[[#This Row],[transaction_date]],"yyyy")</f>
        <v>2025</v>
      </c>
      <c r="E2568" s="9" t="str">
        <f>TEXT(Transaction_2[[#This Row],[transaction_date]],"mmm")</f>
        <v>May</v>
      </c>
      <c r="F2568" s="4">
        <v>28</v>
      </c>
      <c r="G2568" s="4" t="s">
        <v>6003</v>
      </c>
      <c r="H2568" s="4" t="s">
        <v>115</v>
      </c>
      <c r="I2568" s="4" t="s">
        <v>6030</v>
      </c>
      <c r="J2568" s="4">
        <v>4</v>
      </c>
      <c r="K2568" s="4">
        <v>247.1</v>
      </c>
      <c r="L2568" s="4">
        <v>988.4</v>
      </c>
      <c r="M2568" s="12">
        <f>Transaction_2[[#This Row],[total_amount]]*(1-Transaction_2[[#This Row],[discount_percentage]]/100)</f>
        <v>988.4</v>
      </c>
      <c r="N2568" s="12">
        <f>Transaction_2[[#This Row],[total_amount]]-(Transaction_2[[#This Row],[total_amount]]*Transaction_2[[#This Row],[discount_percentage]]/100)</f>
        <v>988.4</v>
      </c>
      <c r="O2568" s="4" t="s">
        <v>31</v>
      </c>
      <c r="P2568" s="4" t="s">
        <v>24</v>
      </c>
      <c r="Q2568" s="4">
        <v>33</v>
      </c>
      <c r="R2568" s="4" t="s">
        <v>6010</v>
      </c>
      <c r="S2568" s="4" t="b">
        <v>0</v>
      </c>
      <c r="T2568" s="4">
        <v>0</v>
      </c>
      <c r="U2568" s="4" t="s">
        <v>6006</v>
      </c>
      <c r="V2568" s="4">
        <v>9.2799999999999994</v>
      </c>
      <c r="W2568" s="4">
        <v>20</v>
      </c>
      <c r="X2568" s="4" t="s">
        <v>6007</v>
      </c>
      <c r="Y2568" s="4" t="b">
        <v>0</v>
      </c>
      <c r="Z2568" s="4" t="b">
        <v>0</v>
      </c>
      <c r="AA2568" s="4" t="b">
        <v>0</v>
      </c>
      <c r="AB2568" s="4" t="b">
        <v>0</v>
      </c>
      <c r="AC2568" s="4" t="b">
        <v>0</v>
      </c>
    </row>
    <row r="2569" spans="1:29" x14ac:dyDescent="0.25">
      <c r="A2569" s="4" t="s">
        <v>5141</v>
      </c>
      <c r="B2569" s="4" t="s">
        <v>5142</v>
      </c>
      <c r="C2569" s="9">
        <v>45654</v>
      </c>
      <c r="D2569" s="9" t="str">
        <f>TEXT(Transaction_2[[#This Row],[transaction_date]],"yyyy")</f>
        <v>2024</v>
      </c>
      <c r="E2569" s="9" t="str">
        <f>TEXT(Transaction_2[[#This Row],[transaction_date]],"mmm")</f>
        <v>Dec</v>
      </c>
      <c r="F2569" s="4">
        <v>27</v>
      </c>
      <c r="G2569" s="4" t="s">
        <v>6003</v>
      </c>
      <c r="H2569" s="4" t="s">
        <v>62</v>
      </c>
      <c r="I2569" s="4" t="s">
        <v>6024</v>
      </c>
      <c r="J2569" s="4">
        <v>4</v>
      </c>
      <c r="K2569" s="4">
        <v>223.31</v>
      </c>
      <c r="L2569" s="4">
        <v>893.25</v>
      </c>
      <c r="M2569" s="12">
        <f>Transaction_2[[#This Row],[total_amount]]*(1-Transaction_2[[#This Row],[discount_percentage]]/100)</f>
        <v>893.25</v>
      </c>
      <c r="N2569" s="12">
        <f>Transaction_2[[#This Row],[total_amount]]-(Transaction_2[[#This Row],[total_amount]]*Transaction_2[[#This Row],[discount_percentage]]/100)</f>
        <v>893.25</v>
      </c>
      <c r="O2569" s="4" t="s">
        <v>23</v>
      </c>
      <c r="P2569" s="4" t="s">
        <v>32</v>
      </c>
      <c r="Q2569" s="4">
        <v>12</v>
      </c>
      <c r="R2569" s="4" t="s">
        <v>6005</v>
      </c>
      <c r="S2569" s="4" t="b">
        <v>0</v>
      </c>
      <c r="T2569" s="4">
        <v>0</v>
      </c>
      <c r="U2569" s="4" t="s">
        <v>6006</v>
      </c>
      <c r="V2569" s="4">
        <v>11.97</v>
      </c>
      <c r="W2569" s="4">
        <v>9</v>
      </c>
      <c r="X2569" s="4" t="s">
        <v>6020</v>
      </c>
      <c r="Y2569" s="4" t="b">
        <v>0</v>
      </c>
      <c r="Z2569" s="4" t="b">
        <v>0</v>
      </c>
      <c r="AA2569" s="4" t="b">
        <v>0</v>
      </c>
      <c r="AB2569" s="4" t="b">
        <v>0</v>
      </c>
      <c r="AC2569" s="4" t="b">
        <v>0</v>
      </c>
    </row>
    <row r="2570" spans="1:29" x14ac:dyDescent="0.25">
      <c r="A2570" s="4" t="s">
        <v>5143</v>
      </c>
      <c r="B2570" s="4" t="s">
        <v>5144</v>
      </c>
      <c r="C2570" s="9">
        <v>45809</v>
      </c>
      <c r="D2570" s="9" t="str">
        <f>TEXT(Transaction_2[[#This Row],[transaction_date]],"yyyy")</f>
        <v>2025</v>
      </c>
      <c r="E2570" s="9" t="str">
        <f>TEXT(Transaction_2[[#This Row],[transaction_date]],"mmm")</f>
        <v>Jun</v>
      </c>
      <c r="F2570" s="4">
        <v>31</v>
      </c>
      <c r="G2570" s="4" t="s">
        <v>6017</v>
      </c>
      <c r="H2570" s="4" t="s">
        <v>62</v>
      </c>
      <c r="I2570" s="4" t="s">
        <v>6024</v>
      </c>
      <c r="J2570" s="4">
        <v>4</v>
      </c>
      <c r="K2570" s="4">
        <v>142.38999999999999</v>
      </c>
      <c r="L2570" s="4">
        <v>569.57000000000005</v>
      </c>
      <c r="M2570" s="12">
        <f>Transaction_2[[#This Row],[total_amount]]*(1-Transaction_2[[#This Row],[discount_percentage]]/100)</f>
        <v>569.57000000000005</v>
      </c>
      <c r="N2570" s="12">
        <f>Transaction_2[[#This Row],[total_amount]]-(Transaction_2[[#This Row],[total_amount]]*Transaction_2[[#This Row],[discount_percentage]]/100)</f>
        <v>569.57000000000005</v>
      </c>
      <c r="O2570" s="4" t="s">
        <v>28</v>
      </c>
      <c r="P2570" s="4" t="s">
        <v>24</v>
      </c>
      <c r="Q2570" s="4">
        <v>45</v>
      </c>
      <c r="R2570" s="4" t="s">
        <v>6010</v>
      </c>
      <c r="S2570" s="4" t="b">
        <v>0</v>
      </c>
      <c r="T2570" s="4">
        <v>0</v>
      </c>
      <c r="U2570" s="4" t="s">
        <v>6006</v>
      </c>
      <c r="V2570" s="4">
        <v>21.13</v>
      </c>
      <c r="W2570" s="4">
        <v>9</v>
      </c>
      <c r="X2570" s="4" t="s">
        <v>6020</v>
      </c>
      <c r="Y2570" s="4" t="b">
        <v>0</v>
      </c>
      <c r="Z2570" s="4" t="b">
        <v>0</v>
      </c>
      <c r="AA2570" s="4" t="b">
        <v>0</v>
      </c>
      <c r="AB2570" s="4" t="b">
        <v>1</v>
      </c>
      <c r="AC2570" s="4" t="b">
        <v>0</v>
      </c>
    </row>
    <row r="2571" spans="1:29" x14ac:dyDescent="0.25">
      <c r="A2571" s="4" t="s">
        <v>5145</v>
      </c>
      <c r="B2571" s="4" t="s">
        <v>5146</v>
      </c>
      <c r="C2571" s="9">
        <v>45491</v>
      </c>
      <c r="D2571" s="9" t="str">
        <f>TEXT(Transaction_2[[#This Row],[transaction_date]],"yyyy")</f>
        <v>2024</v>
      </c>
      <c r="E2571" s="9" t="str">
        <f>TEXT(Transaction_2[[#This Row],[transaction_date]],"mmm")</f>
        <v>Jul</v>
      </c>
      <c r="F2571" s="4">
        <v>78</v>
      </c>
      <c r="G2571" s="4" t="s">
        <v>6011</v>
      </c>
      <c r="H2571" s="4" t="s">
        <v>80</v>
      </c>
      <c r="I2571" s="4" t="s">
        <v>6026</v>
      </c>
      <c r="J2571" s="4">
        <v>18</v>
      </c>
      <c r="K2571" s="4">
        <v>95.36</v>
      </c>
      <c r="L2571" s="4">
        <v>1716.49</v>
      </c>
      <c r="M2571" s="12">
        <f>Transaction_2[[#This Row],[total_amount]]*(1-Transaction_2[[#This Row],[discount_percentage]]/100)</f>
        <v>1716.49</v>
      </c>
      <c r="N2571" s="12">
        <f>Transaction_2[[#This Row],[total_amount]]-(Transaction_2[[#This Row],[total_amount]]*Transaction_2[[#This Row],[discount_percentage]]/100)</f>
        <v>1716.49</v>
      </c>
      <c r="O2571" s="4" t="s">
        <v>28</v>
      </c>
      <c r="P2571" s="4" t="s">
        <v>57</v>
      </c>
      <c r="Q2571" s="4">
        <v>1</v>
      </c>
      <c r="R2571" s="4" t="s">
        <v>6029</v>
      </c>
      <c r="S2571" s="4" t="b">
        <v>0</v>
      </c>
      <c r="T2571" s="4">
        <v>0</v>
      </c>
      <c r="U2571" s="4" t="s">
        <v>6006</v>
      </c>
      <c r="V2571" s="4">
        <v>14.51</v>
      </c>
      <c r="W2571" s="4">
        <v>17</v>
      </c>
      <c r="X2571" s="4" t="s">
        <v>6007</v>
      </c>
      <c r="Y2571" s="4" t="b">
        <v>0</v>
      </c>
      <c r="Z2571" s="4" t="b">
        <v>1</v>
      </c>
      <c r="AA2571" s="4" t="b">
        <v>1</v>
      </c>
      <c r="AB2571" s="4" t="b">
        <v>0</v>
      </c>
      <c r="AC2571" s="4" t="b">
        <v>1</v>
      </c>
    </row>
    <row r="2572" spans="1:29" x14ac:dyDescent="0.25">
      <c r="A2572" s="4" t="s">
        <v>5147</v>
      </c>
      <c r="B2572" s="4" t="s">
        <v>5148</v>
      </c>
      <c r="C2572" s="9">
        <v>45499</v>
      </c>
      <c r="D2572" s="9" t="str">
        <f>TEXT(Transaction_2[[#This Row],[transaction_date]],"yyyy")</f>
        <v>2024</v>
      </c>
      <c r="E2572" s="9" t="str">
        <f>TEXT(Transaction_2[[#This Row],[transaction_date]],"mmm")</f>
        <v>Jul</v>
      </c>
      <c r="F2572" s="4">
        <v>74</v>
      </c>
      <c r="G2572" s="4" t="s">
        <v>6011</v>
      </c>
      <c r="H2572" s="4" t="s">
        <v>53</v>
      </c>
      <c r="I2572" s="4" t="s">
        <v>6022</v>
      </c>
      <c r="J2572" s="4">
        <v>1</v>
      </c>
      <c r="K2572" s="4">
        <v>67.38</v>
      </c>
      <c r="L2572" s="4">
        <v>67.38</v>
      </c>
      <c r="M2572" s="12">
        <f>Transaction_2[[#This Row],[total_amount]]*(1-Transaction_2[[#This Row],[discount_percentage]]/100)</f>
        <v>56.397059999999996</v>
      </c>
      <c r="N2572" s="12">
        <f>Transaction_2[[#This Row],[total_amount]]-(Transaction_2[[#This Row],[total_amount]]*Transaction_2[[#This Row],[discount_percentage]]/100)</f>
        <v>56.397059999999996</v>
      </c>
      <c r="O2572" s="4" t="s">
        <v>28</v>
      </c>
      <c r="P2572" s="4" t="s">
        <v>36</v>
      </c>
      <c r="Q2572" s="4">
        <v>4</v>
      </c>
      <c r="R2572" s="4" t="s">
        <v>6023</v>
      </c>
      <c r="S2572" s="4" t="b">
        <v>1</v>
      </c>
      <c r="T2572" s="4">
        <v>16.3</v>
      </c>
      <c r="U2572" s="4" t="s">
        <v>6028</v>
      </c>
      <c r="V2572" s="4">
        <v>11.4</v>
      </c>
      <c r="W2572" s="4">
        <v>5</v>
      </c>
      <c r="X2572" s="4" t="s">
        <v>6018</v>
      </c>
      <c r="Y2572" s="4" t="b">
        <v>0</v>
      </c>
      <c r="Z2572" s="4" t="b">
        <v>0</v>
      </c>
      <c r="AA2572" s="4" t="b">
        <v>0</v>
      </c>
      <c r="AB2572" s="4" t="b">
        <v>1</v>
      </c>
      <c r="AC2572" s="4" t="b">
        <v>1</v>
      </c>
    </row>
    <row r="2573" spans="1:29" x14ac:dyDescent="0.25">
      <c r="A2573" s="4" t="s">
        <v>5149</v>
      </c>
      <c r="B2573" s="4" t="s">
        <v>5150</v>
      </c>
      <c r="C2573" s="9">
        <v>45512</v>
      </c>
      <c r="D2573" s="9" t="str">
        <f>TEXT(Transaction_2[[#This Row],[transaction_date]],"yyyy")</f>
        <v>2024</v>
      </c>
      <c r="E2573" s="9" t="str">
        <f>TEXT(Transaction_2[[#This Row],[transaction_date]],"mmm")</f>
        <v>Aug</v>
      </c>
      <c r="F2573" s="4">
        <v>27</v>
      </c>
      <c r="G2573" s="4" t="s">
        <v>6003</v>
      </c>
      <c r="H2573" s="4" t="s">
        <v>65</v>
      </c>
      <c r="I2573" s="4" t="s">
        <v>6025</v>
      </c>
      <c r="J2573" s="4">
        <v>19</v>
      </c>
      <c r="K2573" s="4">
        <v>73.86</v>
      </c>
      <c r="L2573" s="4">
        <v>1403.38</v>
      </c>
      <c r="M2573" s="12">
        <f>Transaction_2[[#This Row],[total_amount]]*(1-Transaction_2[[#This Row],[discount_percentage]]/100)</f>
        <v>760.63196000000016</v>
      </c>
      <c r="N2573" s="12">
        <f>Transaction_2[[#This Row],[total_amount]]-(Transaction_2[[#This Row],[total_amount]]*Transaction_2[[#This Row],[discount_percentage]]/100)</f>
        <v>760.63196000000005</v>
      </c>
      <c r="O2573" s="4" t="s">
        <v>87</v>
      </c>
      <c r="P2573" s="4" t="s">
        <v>36</v>
      </c>
      <c r="Q2573" s="4">
        <v>2</v>
      </c>
      <c r="R2573" s="4" t="s">
        <v>6023</v>
      </c>
      <c r="S2573" s="4" t="b">
        <v>1</v>
      </c>
      <c r="T2573" s="4">
        <v>45.8</v>
      </c>
      <c r="U2573" s="4" t="s">
        <v>6014</v>
      </c>
      <c r="V2573" s="4">
        <v>18.11</v>
      </c>
      <c r="W2573" s="4">
        <v>14</v>
      </c>
      <c r="X2573" s="4" t="s">
        <v>6020</v>
      </c>
      <c r="Y2573" s="4" t="b">
        <v>0</v>
      </c>
      <c r="Z2573" s="4" t="b">
        <v>0</v>
      </c>
      <c r="AA2573" s="4" t="b">
        <v>1</v>
      </c>
      <c r="AB2573" s="4" t="b">
        <v>0</v>
      </c>
      <c r="AC2573" s="4" t="b">
        <v>1</v>
      </c>
    </row>
    <row r="2574" spans="1:29" x14ac:dyDescent="0.25">
      <c r="A2574" s="4" t="s">
        <v>5151</v>
      </c>
      <c r="B2574" s="4" t="s">
        <v>4962</v>
      </c>
      <c r="C2574" s="9">
        <v>45695</v>
      </c>
      <c r="D2574" s="9" t="str">
        <f>TEXT(Transaction_2[[#This Row],[transaction_date]],"yyyy")</f>
        <v>2025</v>
      </c>
      <c r="E2574" s="9" t="str">
        <f>TEXT(Transaction_2[[#This Row],[transaction_date]],"mmm")</f>
        <v>Feb</v>
      </c>
      <c r="F2574" s="4">
        <v>75</v>
      </c>
      <c r="G2574" s="4" t="s">
        <v>6011</v>
      </c>
      <c r="H2574" s="4" t="s">
        <v>22</v>
      </c>
      <c r="I2574" s="4" t="s">
        <v>6004</v>
      </c>
      <c r="J2574" s="4">
        <v>3</v>
      </c>
      <c r="K2574" s="4">
        <v>59.99</v>
      </c>
      <c r="L2574" s="4">
        <v>179.96</v>
      </c>
      <c r="M2574" s="12">
        <f>Transaction_2[[#This Row],[total_amount]]*(1-Transaction_2[[#This Row],[discount_percentage]]/100)</f>
        <v>144.14796000000001</v>
      </c>
      <c r="N2574" s="12">
        <f>Transaction_2[[#This Row],[total_amount]]-(Transaction_2[[#This Row],[total_amount]]*Transaction_2[[#This Row],[discount_percentage]]/100)</f>
        <v>144.14796000000001</v>
      </c>
      <c r="O2574" s="4" t="s">
        <v>31</v>
      </c>
      <c r="P2574" s="4" t="s">
        <v>36</v>
      </c>
      <c r="Q2574" s="4">
        <v>19</v>
      </c>
      <c r="R2574" s="4" t="s">
        <v>6005</v>
      </c>
      <c r="S2574" s="4" t="b">
        <v>1</v>
      </c>
      <c r="T2574" s="4">
        <v>19.899999999999999</v>
      </c>
      <c r="U2574" s="4" t="s">
        <v>6028</v>
      </c>
      <c r="V2574" s="4">
        <v>10.75</v>
      </c>
      <c r="W2574" s="4">
        <v>27</v>
      </c>
      <c r="X2574" s="4" t="s">
        <v>6007</v>
      </c>
      <c r="Y2574" s="4" t="b">
        <v>0</v>
      </c>
      <c r="Z2574" s="4" t="b">
        <v>0</v>
      </c>
      <c r="AA2574" s="4" t="b">
        <v>1</v>
      </c>
      <c r="AB2574" s="4" t="b">
        <v>0</v>
      </c>
      <c r="AC2574" s="4" t="b">
        <v>0</v>
      </c>
    </row>
    <row r="2575" spans="1:29" x14ac:dyDescent="0.25">
      <c r="A2575" s="4" t="s">
        <v>5152</v>
      </c>
      <c r="B2575" s="4" t="s">
        <v>5153</v>
      </c>
      <c r="C2575" s="9">
        <v>45596</v>
      </c>
      <c r="D2575" s="9" t="str">
        <f>TEXT(Transaction_2[[#This Row],[transaction_date]],"yyyy")</f>
        <v>2024</v>
      </c>
      <c r="E2575" s="9" t="str">
        <f>TEXT(Transaction_2[[#This Row],[transaction_date]],"mmm")</f>
        <v>Oct</v>
      </c>
      <c r="F2575" s="4">
        <v>22</v>
      </c>
      <c r="G2575" s="4" t="s">
        <v>6003</v>
      </c>
      <c r="H2575" s="4" t="s">
        <v>53</v>
      </c>
      <c r="I2575" s="4" t="s">
        <v>6022</v>
      </c>
      <c r="J2575" s="4">
        <v>4</v>
      </c>
      <c r="K2575" s="4">
        <v>41.61</v>
      </c>
      <c r="L2575" s="4">
        <v>166.45</v>
      </c>
      <c r="M2575" s="12">
        <f>Transaction_2[[#This Row],[total_amount]]*(1-Transaction_2[[#This Row],[discount_percentage]]/100)</f>
        <v>166.45</v>
      </c>
      <c r="N2575" s="12">
        <f>Transaction_2[[#This Row],[total_amount]]-(Transaction_2[[#This Row],[total_amount]]*Transaction_2[[#This Row],[discount_percentage]]/100)</f>
        <v>166.45</v>
      </c>
      <c r="O2575" s="4" t="s">
        <v>28</v>
      </c>
      <c r="P2575" s="4" t="s">
        <v>32</v>
      </c>
      <c r="Q2575" s="4">
        <v>36</v>
      </c>
      <c r="R2575" s="4" t="s">
        <v>6010</v>
      </c>
      <c r="S2575" s="4" t="b">
        <v>0</v>
      </c>
      <c r="T2575" s="4">
        <v>0</v>
      </c>
      <c r="U2575" s="4" t="s">
        <v>6006</v>
      </c>
      <c r="V2575" s="4">
        <v>23.72</v>
      </c>
      <c r="W2575" s="4">
        <v>23</v>
      </c>
      <c r="X2575" s="4" t="s">
        <v>6007</v>
      </c>
      <c r="Y2575" s="4" t="b">
        <v>0</v>
      </c>
      <c r="Z2575" s="4" t="b">
        <v>1</v>
      </c>
      <c r="AA2575" s="4" t="b">
        <v>0</v>
      </c>
      <c r="AB2575" s="4" t="b">
        <v>0</v>
      </c>
      <c r="AC2575" s="4" t="b">
        <v>0</v>
      </c>
    </row>
    <row r="2576" spans="1:29" x14ac:dyDescent="0.25">
      <c r="A2576" s="4" t="s">
        <v>5154</v>
      </c>
      <c r="B2576" s="4" t="s">
        <v>5155</v>
      </c>
      <c r="C2576" s="9">
        <v>45574</v>
      </c>
      <c r="D2576" s="9" t="str">
        <f>TEXT(Transaction_2[[#This Row],[transaction_date]],"yyyy")</f>
        <v>2024</v>
      </c>
      <c r="E2576" s="9" t="str">
        <f>TEXT(Transaction_2[[#This Row],[transaction_date]],"mmm")</f>
        <v>Oct</v>
      </c>
      <c r="F2576" s="4">
        <v>78</v>
      </c>
      <c r="G2576" s="4" t="s">
        <v>6011</v>
      </c>
      <c r="H2576" s="4" t="s">
        <v>80</v>
      </c>
      <c r="I2576" s="4" t="s">
        <v>6026</v>
      </c>
      <c r="J2576" s="4">
        <v>2</v>
      </c>
      <c r="K2576" s="4">
        <v>225.71</v>
      </c>
      <c r="L2576" s="4">
        <v>451.43</v>
      </c>
      <c r="M2576" s="12">
        <f>Transaction_2[[#This Row],[total_amount]]*(1-Transaction_2[[#This Row],[discount_percentage]]/100)</f>
        <v>355.72684000000004</v>
      </c>
      <c r="N2576" s="12">
        <f>Transaction_2[[#This Row],[total_amount]]-(Transaction_2[[#This Row],[total_amount]]*Transaction_2[[#This Row],[discount_percentage]]/100)</f>
        <v>355.72683999999998</v>
      </c>
      <c r="O2576" s="4" t="s">
        <v>31</v>
      </c>
      <c r="P2576" s="4" t="s">
        <v>32</v>
      </c>
      <c r="Q2576" s="4">
        <v>46</v>
      </c>
      <c r="R2576" s="4" t="s">
        <v>6010</v>
      </c>
      <c r="S2576" s="4" t="b">
        <v>1</v>
      </c>
      <c r="T2576" s="4">
        <v>21.2</v>
      </c>
      <c r="U2576" s="4" t="s">
        <v>6028</v>
      </c>
      <c r="V2576" s="4">
        <v>16.41</v>
      </c>
      <c r="W2576" s="4">
        <v>16</v>
      </c>
      <c r="X2576" s="4" t="s">
        <v>6007</v>
      </c>
      <c r="Y2576" s="4" t="b">
        <v>0</v>
      </c>
      <c r="Z2576" s="4" t="b">
        <v>0</v>
      </c>
      <c r="AA2576" s="4" t="b">
        <v>0</v>
      </c>
      <c r="AB2576" s="4" t="b">
        <v>0</v>
      </c>
      <c r="AC2576" s="4" t="b">
        <v>0</v>
      </c>
    </row>
    <row r="2577" spans="1:29" x14ac:dyDescent="0.25">
      <c r="A2577" s="4" t="s">
        <v>5156</v>
      </c>
      <c r="B2577" s="4" t="s">
        <v>5157</v>
      </c>
      <c r="C2577" s="9">
        <v>45588</v>
      </c>
      <c r="D2577" s="9" t="str">
        <f>TEXT(Transaction_2[[#This Row],[transaction_date]],"yyyy")</f>
        <v>2024</v>
      </c>
      <c r="E2577" s="9" t="str">
        <f>TEXT(Transaction_2[[#This Row],[transaction_date]],"mmm")</f>
        <v>Oct</v>
      </c>
      <c r="F2577" s="4">
        <v>23</v>
      </c>
      <c r="G2577" s="4" t="s">
        <v>6003</v>
      </c>
      <c r="H2577" s="4" t="s">
        <v>39</v>
      </c>
      <c r="I2577" s="4" t="s">
        <v>6015</v>
      </c>
      <c r="J2577" s="4">
        <v>3</v>
      </c>
      <c r="K2577" s="4">
        <v>210.75</v>
      </c>
      <c r="L2577" s="4">
        <v>632.24</v>
      </c>
      <c r="M2577" s="12">
        <f>Transaction_2[[#This Row],[total_amount]]*(1-Transaction_2[[#This Row],[discount_percentage]]/100)</f>
        <v>464.06416000000002</v>
      </c>
      <c r="N2577" s="12">
        <f>Transaction_2[[#This Row],[total_amount]]-(Transaction_2[[#This Row],[total_amount]]*Transaction_2[[#This Row],[discount_percentage]]/100)</f>
        <v>464.06416000000002</v>
      </c>
      <c r="O2577" s="4" t="s">
        <v>54</v>
      </c>
      <c r="P2577" s="4" t="s">
        <v>32</v>
      </c>
      <c r="Q2577" s="4">
        <v>22</v>
      </c>
      <c r="R2577" s="4" t="s">
        <v>6005</v>
      </c>
      <c r="S2577" s="4" t="b">
        <v>1</v>
      </c>
      <c r="T2577" s="4">
        <v>26.6</v>
      </c>
      <c r="U2577" s="4" t="s">
        <v>6014</v>
      </c>
      <c r="V2577" s="4">
        <v>12.57</v>
      </c>
      <c r="W2577" s="4">
        <v>16</v>
      </c>
      <c r="X2577" s="4" t="s">
        <v>6007</v>
      </c>
      <c r="Y2577" s="4" t="b">
        <v>0</v>
      </c>
      <c r="Z2577" s="4" t="b">
        <v>0</v>
      </c>
      <c r="AA2577" s="4" t="b">
        <v>0</v>
      </c>
      <c r="AB2577" s="4" t="b">
        <v>1</v>
      </c>
      <c r="AC2577" s="4" t="b">
        <v>0</v>
      </c>
    </row>
    <row r="2578" spans="1:29" x14ac:dyDescent="0.25">
      <c r="A2578" s="4" t="s">
        <v>5158</v>
      </c>
      <c r="B2578" s="4" t="s">
        <v>5159</v>
      </c>
      <c r="C2578" s="9">
        <v>45686</v>
      </c>
      <c r="D2578" s="9" t="str">
        <f>TEXT(Transaction_2[[#This Row],[transaction_date]],"yyyy")</f>
        <v>2025</v>
      </c>
      <c r="E2578" s="9" t="str">
        <f>TEXT(Transaction_2[[#This Row],[transaction_date]],"mmm")</f>
        <v>Jan</v>
      </c>
      <c r="F2578" s="4">
        <v>60</v>
      </c>
      <c r="G2578" s="4" t="s">
        <v>6008</v>
      </c>
      <c r="H2578" s="4" t="s">
        <v>53</v>
      </c>
      <c r="I2578" s="4" t="s">
        <v>6022</v>
      </c>
      <c r="J2578" s="4">
        <v>3</v>
      </c>
      <c r="K2578" s="4">
        <v>267.52999999999997</v>
      </c>
      <c r="L2578" s="4">
        <v>802.59</v>
      </c>
      <c r="M2578" s="12">
        <f>Transaction_2[[#This Row],[total_amount]]*(1-Transaction_2[[#This Row],[discount_percentage]]/100)</f>
        <v>645.28236000000004</v>
      </c>
      <c r="N2578" s="12">
        <f>Transaction_2[[#This Row],[total_amount]]-(Transaction_2[[#This Row],[total_amount]]*Transaction_2[[#This Row],[discount_percentage]]/100)</f>
        <v>645.28236000000004</v>
      </c>
      <c r="O2578" s="4" t="s">
        <v>31</v>
      </c>
      <c r="P2578" s="4" t="s">
        <v>32</v>
      </c>
      <c r="Q2578" s="4">
        <v>13</v>
      </c>
      <c r="R2578" s="4" t="s">
        <v>6005</v>
      </c>
      <c r="S2578" s="4" t="b">
        <v>1</v>
      </c>
      <c r="T2578" s="4">
        <v>19.600000000000001</v>
      </c>
      <c r="U2578" s="4" t="s">
        <v>6028</v>
      </c>
      <c r="V2578" s="4">
        <v>13.29</v>
      </c>
      <c r="W2578" s="4">
        <v>19</v>
      </c>
      <c r="X2578" s="4" t="s">
        <v>6007</v>
      </c>
      <c r="Y2578" s="4" t="b">
        <v>0</v>
      </c>
      <c r="Z2578" s="4" t="b">
        <v>1</v>
      </c>
      <c r="AA2578" s="4" t="b">
        <v>1</v>
      </c>
      <c r="AB2578" s="4" t="b">
        <v>0</v>
      </c>
      <c r="AC2578" s="4" t="b">
        <v>0</v>
      </c>
    </row>
    <row r="2579" spans="1:29" x14ac:dyDescent="0.25">
      <c r="A2579" s="4" t="s">
        <v>5160</v>
      </c>
      <c r="B2579" s="4" t="s">
        <v>5161</v>
      </c>
      <c r="C2579" s="9">
        <v>45831</v>
      </c>
      <c r="D2579" s="9" t="str">
        <f>TEXT(Transaction_2[[#This Row],[transaction_date]],"yyyy")</f>
        <v>2025</v>
      </c>
      <c r="E2579" s="9" t="str">
        <f>TEXT(Transaction_2[[#This Row],[transaction_date]],"mmm")</f>
        <v>Jun</v>
      </c>
      <c r="F2579" s="4">
        <v>52</v>
      </c>
      <c r="G2579" s="4" t="s">
        <v>6012</v>
      </c>
      <c r="H2579" s="4" t="s">
        <v>53</v>
      </c>
      <c r="I2579" s="4" t="s">
        <v>6022</v>
      </c>
      <c r="J2579" s="4">
        <v>1</v>
      </c>
      <c r="K2579" s="4">
        <v>115.8</v>
      </c>
      <c r="L2579" s="4">
        <v>115.8</v>
      </c>
      <c r="M2579" s="12">
        <f>Transaction_2[[#This Row],[total_amount]]*(1-Transaction_2[[#This Row],[discount_percentage]]/100)</f>
        <v>115.8</v>
      </c>
      <c r="N2579" s="12">
        <f>Transaction_2[[#This Row],[total_amount]]-(Transaction_2[[#This Row],[total_amount]]*Transaction_2[[#This Row],[discount_percentage]]/100)</f>
        <v>115.8</v>
      </c>
      <c r="O2579" s="4" t="s">
        <v>23</v>
      </c>
      <c r="P2579" s="4" t="s">
        <v>36</v>
      </c>
      <c r="Q2579" s="4">
        <v>39</v>
      </c>
      <c r="R2579" s="4" t="s">
        <v>6010</v>
      </c>
      <c r="S2579" s="4" t="b">
        <v>0</v>
      </c>
      <c r="T2579" s="4">
        <v>0</v>
      </c>
      <c r="U2579" s="4" t="s">
        <v>6006</v>
      </c>
      <c r="V2579" s="4">
        <v>15.55</v>
      </c>
      <c r="W2579" s="4">
        <v>15</v>
      </c>
      <c r="X2579" s="4" t="s">
        <v>6007</v>
      </c>
      <c r="Y2579" s="4" t="b">
        <v>0</v>
      </c>
      <c r="Z2579" s="4" t="b">
        <v>0</v>
      </c>
      <c r="AA2579" s="4" t="b">
        <v>0</v>
      </c>
      <c r="AB2579" s="4" t="b">
        <v>0</v>
      </c>
      <c r="AC2579" s="4" t="b">
        <v>0</v>
      </c>
    </row>
    <row r="2580" spans="1:29" x14ac:dyDescent="0.25">
      <c r="A2580" s="4" t="s">
        <v>5162</v>
      </c>
      <c r="B2580" s="4" t="s">
        <v>5163</v>
      </c>
      <c r="C2580" s="9">
        <v>45756</v>
      </c>
      <c r="D2580" s="9" t="str">
        <f>TEXT(Transaction_2[[#This Row],[transaction_date]],"yyyy")</f>
        <v>2025</v>
      </c>
      <c r="E2580" s="9" t="str">
        <f>TEXT(Transaction_2[[#This Row],[transaction_date]],"mmm")</f>
        <v>Apr</v>
      </c>
      <c r="F2580" s="4">
        <v>29</v>
      </c>
      <c r="G2580" s="4" t="s">
        <v>6003</v>
      </c>
      <c r="H2580" s="4" t="s">
        <v>39</v>
      </c>
      <c r="I2580" s="4" t="s">
        <v>6015</v>
      </c>
      <c r="J2580" s="4">
        <v>3</v>
      </c>
      <c r="K2580" s="4">
        <v>99.25</v>
      </c>
      <c r="L2580" s="4">
        <v>297.76</v>
      </c>
      <c r="M2580" s="12">
        <f>Transaction_2[[#This Row],[total_amount]]*(1-Transaction_2[[#This Row],[discount_percentage]]/100)</f>
        <v>297.76</v>
      </c>
      <c r="N2580" s="12">
        <f>Transaction_2[[#This Row],[total_amount]]-(Transaction_2[[#This Row],[total_amount]]*Transaction_2[[#This Row],[discount_percentage]]/100)</f>
        <v>297.76</v>
      </c>
      <c r="O2580" s="4" t="s">
        <v>31</v>
      </c>
      <c r="P2580" s="4" t="s">
        <v>24</v>
      </c>
      <c r="Q2580" s="4">
        <v>1</v>
      </c>
      <c r="R2580" s="4" t="s">
        <v>6029</v>
      </c>
      <c r="S2580" s="4" t="b">
        <v>0</v>
      </c>
      <c r="T2580" s="4">
        <v>0</v>
      </c>
      <c r="U2580" s="4" t="s">
        <v>6006</v>
      </c>
      <c r="V2580" s="4">
        <v>11.14</v>
      </c>
      <c r="W2580" s="4">
        <v>4</v>
      </c>
      <c r="X2580" s="4" t="s">
        <v>6018</v>
      </c>
      <c r="Y2580" s="4" t="b">
        <v>0</v>
      </c>
      <c r="Z2580" s="4" t="b">
        <v>0</v>
      </c>
      <c r="AA2580" s="4" t="b">
        <v>0</v>
      </c>
      <c r="AB2580" s="4" t="b">
        <v>0</v>
      </c>
      <c r="AC2580" s="4" t="b">
        <v>0</v>
      </c>
    </row>
    <row r="2581" spans="1:29" x14ac:dyDescent="0.25">
      <c r="A2581" s="4" t="s">
        <v>5164</v>
      </c>
      <c r="B2581" s="4" t="s">
        <v>5165</v>
      </c>
      <c r="C2581" s="9">
        <v>45546</v>
      </c>
      <c r="D2581" s="9" t="str">
        <f>TEXT(Transaction_2[[#This Row],[transaction_date]],"yyyy")</f>
        <v>2024</v>
      </c>
      <c r="E2581" s="9" t="str">
        <f>TEXT(Transaction_2[[#This Row],[transaction_date]],"mmm")</f>
        <v>Sep</v>
      </c>
      <c r="F2581" s="4">
        <v>39</v>
      </c>
      <c r="G2581" s="4" t="s">
        <v>6017</v>
      </c>
      <c r="H2581" s="4" t="s">
        <v>80</v>
      </c>
      <c r="I2581" s="4" t="s">
        <v>6026</v>
      </c>
      <c r="J2581" s="4">
        <v>1</v>
      </c>
      <c r="K2581" s="4">
        <v>254.2</v>
      </c>
      <c r="L2581" s="4">
        <v>254.2</v>
      </c>
      <c r="M2581" s="12">
        <f>Transaction_2[[#This Row],[total_amount]]*(1-Transaction_2[[#This Row],[discount_percentage]]/100)</f>
        <v>254.2</v>
      </c>
      <c r="N2581" s="12">
        <f>Transaction_2[[#This Row],[total_amount]]-(Transaction_2[[#This Row],[total_amount]]*Transaction_2[[#This Row],[discount_percentage]]/100)</f>
        <v>254.2</v>
      </c>
      <c r="O2581" s="4" t="s">
        <v>31</v>
      </c>
      <c r="P2581" s="4" t="s">
        <v>32</v>
      </c>
      <c r="Q2581" s="4">
        <v>29</v>
      </c>
      <c r="R2581" s="4" t="s">
        <v>6010</v>
      </c>
      <c r="S2581" s="4" t="b">
        <v>0</v>
      </c>
      <c r="T2581" s="4">
        <v>0</v>
      </c>
      <c r="U2581" s="4" t="s">
        <v>6006</v>
      </c>
      <c r="V2581" s="4">
        <v>5.91</v>
      </c>
      <c r="W2581" s="4">
        <v>28</v>
      </c>
      <c r="X2581" s="4" t="s">
        <v>6007</v>
      </c>
      <c r="Y2581" s="4" t="b">
        <v>0</v>
      </c>
      <c r="Z2581" s="4" t="b">
        <v>0</v>
      </c>
      <c r="AA2581" s="4" t="b">
        <v>0</v>
      </c>
      <c r="AB2581" s="4" t="b">
        <v>1</v>
      </c>
      <c r="AC2581" s="4" t="b">
        <v>0</v>
      </c>
    </row>
    <row r="2582" spans="1:29" x14ac:dyDescent="0.25">
      <c r="A2582" s="4" t="s">
        <v>5166</v>
      </c>
      <c r="B2582" s="4" t="s">
        <v>5167</v>
      </c>
      <c r="C2582" s="9">
        <v>45603</v>
      </c>
      <c r="D2582" s="9" t="str">
        <f>TEXT(Transaction_2[[#This Row],[transaction_date]],"yyyy")</f>
        <v>2024</v>
      </c>
      <c r="E2582" s="9" t="str">
        <f>TEXT(Transaction_2[[#This Row],[transaction_date]],"mmm")</f>
        <v>Nov</v>
      </c>
      <c r="F2582" s="4">
        <v>58</v>
      </c>
      <c r="G2582" s="4" t="s">
        <v>6012</v>
      </c>
      <c r="H2582" s="4" t="s">
        <v>62</v>
      </c>
      <c r="I2582" s="4" t="s">
        <v>6024</v>
      </c>
      <c r="J2582" s="4">
        <v>1</v>
      </c>
      <c r="K2582" s="4">
        <v>226.98</v>
      </c>
      <c r="L2582" s="4">
        <v>226.98</v>
      </c>
      <c r="M2582" s="12">
        <f>Transaction_2[[#This Row],[total_amount]]*(1-Transaction_2[[#This Row],[discount_percentage]]/100)</f>
        <v>176.81742</v>
      </c>
      <c r="N2582" s="12">
        <f>Transaction_2[[#This Row],[total_amount]]-(Transaction_2[[#This Row],[total_amount]]*Transaction_2[[#This Row],[discount_percentage]]/100)</f>
        <v>176.81742</v>
      </c>
      <c r="O2582" s="4" t="s">
        <v>31</v>
      </c>
      <c r="P2582" s="4" t="s">
        <v>24</v>
      </c>
      <c r="Q2582" s="4">
        <v>41</v>
      </c>
      <c r="R2582" s="4" t="s">
        <v>6010</v>
      </c>
      <c r="S2582" s="4" t="b">
        <v>1</v>
      </c>
      <c r="T2582" s="4">
        <v>22.1</v>
      </c>
      <c r="U2582" s="4" t="s">
        <v>6028</v>
      </c>
      <c r="V2582" s="4">
        <v>14.2</v>
      </c>
      <c r="W2582" s="4">
        <v>22</v>
      </c>
      <c r="X2582" s="4" t="s">
        <v>6007</v>
      </c>
      <c r="Y2582" s="4" t="b">
        <v>0</v>
      </c>
      <c r="Z2582" s="4" t="b">
        <v>0</v>
      </c>
      <c r="AA2582" s="4" t="b">
        <v>0</v>
      </c>
      <c r="AB2582" s="4" t="b">
        <v>1</v>
      </c>
      <c r="AC2582" s="4" t="b">
        <v>0</v>
      </c>
    </row>
    <row r="2583" spans="1:29" x14ac:dyDescent="0.25">
      <c r="A2583" s="4" t="s">
        <v>5168</v>
      </c>
      <c r="B2583" s="4" t="s">
        <v>5169</v>
      </c>
      <c r="C2583" s="9">
        <v>45744</v>
      </c>
      <c r="D2583" s="9" t="str">
        <f>TEXT(Transaction_2[[#This Row],[transaction_date]],"yyyy")</f>
        <v>2025</v>
      </c>
      <c r="E2583" s="9" t="str">
        <f>TEXT(Transaction_2[[#This Row],[transaction_date]],"mmm")</f>
        <v>Mar</v>
      </c>
      <c r="F2583" s="4">
        <v>44</v>
      </c>
      <c r="G2583" s="4" t="s">
        <v>6021</v>
      </c>
      <c r="H2583" s="4" t="s">
        <v>39</v>
      </c>
      <c r="I2583" s="4" t="s">
        <v>6015</v>
      </c>
      <c r="J2583" s="4">
        <v>3</v>
      </c>
      <c r="K2583" s="4">
        <v>295.44</v>
      </c>
      <c r="L2583" s="4">
        <v>886.32</v>
      </c>
      <c r="M2583" s="12">
        <f>Transaction_2[[#This Row],[total_amount]]*(1-Transaction_2[[#This Row],[discount_percentage]]/100)</f>
        <v>886.32</v>
      </c>
      <c r="N2583" s="12">
        <f>Transaction_2[[#This Row],[total_amount]]-(Transaction_2[[#This Row],[total_amount]]*Transaction_2[[#This Row],[discount_percentage]]/100)</f>
        <v>886.32</v>
      </c>
      <c r="O2583" s="4" t="s">
        <v>31</v>
      </c>
      <c r="P2583" s="4" t="s">
        <v>24</v>
      </c>
      <c r="Q2583" s="4">
        <v>18</v>
      </c>
      <c r="R2583" s="4" t="s">
        <v>6005</v>
      </c>
      <c r="S2583" s="4" t="b">
        <v>0</v>
      </c>
      <c r="T2583" s="4">
        <v>0</v>
      </c>
      <c r="U2583" s="4" t="s">
        <v>6006</v>
      </c>
      <c r="V2583" s="4">
        <v>14.09</v>
      </c>
      <c r="W2583" s="4">
        <v>2</v>
      </c>
      <c r="X2583" s="4" t="s">
        <v>6016</v>
      </c>
      <c r="Y2583" s="4" t="b">
        <v>0</v>
      </c>
      <c r="Z2583" s="4" t="b">
        <v>0</v>
      </c>
      <c r="AA2583" s="4" t="b">
        <v>0</v>
      </c>
      <c r="AB2583" s="4" t="b">
        <v>0</v>
      </c>
      <c r="AC2583" s="4" t="b">
        <v>0</v>
      </c>
    </row>
    <row r="2584" spans="1:29" x14ac:dyDescent="0.25">
      <c r="A2584" s="4" t="s">
        <v>5170</v>
      </c>
      <c r="B2584" s="4" t="s">
        <v>5171</v>
      </c>
      <c r="C2584" s="9">
        <v>45722</v>
      </c>
      <c r="D2584" s="9" t="str">
        <f>TEXT(Transaction_2[[#This Row],[transaction_date]],"yyyy")</f>
        <v>2025</v>
      </c>
      <c r="E2584" s="9" t="str">
        <f>TEXT(Transaction_2[[#This Row],[transaction_date]],"mmm")</f>
        <v>Mar</v>
      </c>
      <c r="F2584" s="4">
        <v>73</v>
      </c>
      <c r="G2584" s="4" t="s">
        <v>6011</v>
      </c>
      <c r="H2584" s="4" t="s">
        <v>22</v>
      </c>
      <c r="I2584" s="4" t="s">
        <v>6004</v>
      </c>
      <c r="J2584" s="4">
        <v>2</v>
      </c>
      <c r="K2584" s="4">
        <v>35.799999999999997</v>
      </c>
      <c r="L2584" s="4">
        <v>71.61</v>
      </c>
      <c r="M2584" s="12">
        <f>Transaction_2[[#This Row],[total_amount]]*(1-Transaction_2[[#This Row],[discount_percentage]]/100)</f>
        <v>71.61</v>
      </c>
      <c r="N2584" s="12">
        <f>Transaction_2[[#This Row],[total_amount]]-(Transaction_2[[#This Row],[total_amount]]*Transaction_2[[#This Row],[discount_percentage]]/100)</f>
        <v>71.61</v>
      </c>
      <c r="O2584" s="4" t="s">
        <v>28</v>
      </c>
      <c r="P2584" s="4" t="s">
        <v>36</v>
      </c>
      <c r="Q2584" s="4">
        <v>44</v>
      </c>
      <c r="R2584" s="4" t="s">
        <v>6010</v>
      </c>
      <c r="S2584" s="4" t="b">
        <v>0</v>
      </c>
      <c r="T2584" s="4">
        <v>0</v>
      </c>
      <c r="U2584" s="4" t="s">
        <v>6006</v>
      </c>
      <c r="V2584" s="4">
        <v>10.29</v>
      </c>
      <c r="W2584" s="4">
        <v>17</v>
      </c>
      <c r="X2584" s="4" t="s">
        <v>6007</v>
      </c>
      <c r="Y2584" s="4" t="b">
        <v>0</v>
      </c>
      <c r="Z2584" s="4" t="b">
        <v>0</v>
      </c>
      <c r="AA2584" s="4" t="b">
        <v>0</v>
      </c>
      <c r="AB2584" s="4" t="b">
        <v>0</v>
      </c>
      <c r="AC2584" s="4" t="b">
        <v>0</v>
      </c>
    </row>
    <row r="2585" spans="1:29" x14ac:dyDescent="0.25">
      <c r="A2585" s="4" t="s">
        <v>5172</v>
      </c>
      <c r="B2585" s="4" t="s">
        <v>5173</v>
      </c>
      <c r="C2585" s="9">
        <v>45618</v>
      </c>
      <c r="D2585" s="9" t="str">
        <f>TEXT(Transaction_2[[#This Row],[transaction_date]],"yyyy")</f>
        <v>2024</v>
      </c>
      <c r="E2585" s="9" t="str">
        <f>TEXT(Transaction_2[[#This Row],[transaction_date]],"mmm")</f>
        <v>Nov</v>
      </c>
      <c r="F2585" s="4">
        <v>23</v>
      </c>
      <c r="G2585" s="4" t="s">
        <v>6003</v>
      </c>
      <c r="H2585" s="4" t="s">
        <v>27</v>
      </c>
      <c r="I2585" s="4" t="s">
        <v>6009</v>
      </c>
      <c r="J2585" s="4">
        <v>15</v>
      </c>
      <c r="K2585" s="4">
        <v>93.48</v>
      </c>
      <c r="L2585" s="4">
        <v>1402.19</v>
      </c>
      <c r="M2585" s="12">
        <f>Transaction_2[[#This Row],[total_amount]]*(1-Transaction_2[[#This Row],[discount_percentage]]/100)</f>
        <v>985.73957000000019</v>
      </c>
      <c r="N2585" s="12">
        <f>Transaction_2[[#This Row],[total_amount]]-(Transaction_2[[#This Row],[total_amount]]*Transaction_2[[#This Row],[discount_percentage]]/100)</f>
        <v>985.73957000000007</v>
      </c>
      <c r="O2585" s="4" t="s">
        <v>90</v>
      </c>
      <c r="P2585" s="4" t="s">
        <v>57</v>
      </c>
      <c r="Q2585" s="4">
        <v>3</v>
      </c>
      <c r="R2585" s="4" t="s">
        <v>6023</v>
      </c>
      <c r="S2585" s="4" t="b">
        <v>1</v>
      </c>
      <c r="T2585" s="4">
        <v>29.7</v>
      </c>
      <c r="U2585" s="4" t="s">
        <v>6014</v>
      </c>
      <c r="V2585" s="4">
        <v>7.59</v>
      </c>
      <c r="W2585" s="4">
        <v>27</v>
      </c>
      <c r="X2585" s="4" t="s">
        <v>6007</v>
      </c>
      <c r="Y2585" s="4" t="b">
        <v>0</v>
      </c>
      <c r="Z2585" s="4" t="b">
        <v>0</v>
      </c>
      <c r="AA2585" s="4" t="b">
        <v>0</v>
      </c>
      <c r="AB2585" s="4" t="b">
        <v>0</v>
      </c>
      <c r="AC2585" s="4" t="b">
        <v>1</v>
      </c>
    </row>
    <row r="2586" spans="1:29" x14ac:dyDescent="0.25">
      <c r="A2586" s="4" t="s">
        <v>5174</v>
      </c>
      <c r="B2586" s="4" t="s">
        <v>5175</v>
      </c>
      <c r="C2586" s="9">
        <v>45739</v>
      </c>
      <c r="D2586" s="9" t="str">
        <f>TEXT(Transaction_2[[#This Row],[transaction_date]],"yyyy")</f>
        <v>2025</v>
      </c>
      <c r="E2586" s="9" t="str">
        <f>TEXT(Transaction_2[[#This Row],[transaction_date]],"mmm")</f>
        <v>Mar</v>
      </c>
      <c r="F2586" s="4">
        <v>55</v>
      </c>
      <c r="G2586" s="4" t="s">
        <v>6012</v>
      </c>
      <c r="H2586" s="4" t="s">
        <v>115</v>
      </c>
      <c r="I2586" s="4" t="s">
        <v>6030</v>
      </c>
      <c r="J2586" s="4">
        <v>4</v>
      </c>
      <c r="K2586" s="4">
        <v>256.94</v>
      </c>
      <c r="L2586" s="4">
        <v>1027.74</v>
      </c>
      <c r="M2586" s="12">
        <f>Transaction_2[[#This Row],[total_amount]]*(1-Transaction_2[[#This Row],[discount_percentage]]/100)</f>
        <v>700.91867999999999</v>
      </c>
      <c r="N2586" s="12">
        <f>Transaction_2[[#This Row],[total_amount]]-(Transaction_2[[#This Row],[total_amount]]*Transaction_2[[#This Row],[discount_percentage]]/100)</f>
        <v>700.91867999999999</v>
      </c>
      <c r="O2586" s="4" t="s">
        <v>28</v>
      </c>
      <c r="P2586" s="4" t="s">
        <v>24</v>
      </c>
      <c r="Q2586" s="4">
        <v>16</v>
      </c>
      <c r="R2586" s="4" t="s">
        <v>6005</v>
      </c>
      <c r="S2586" s="4" t="b">
        <v>1</v>
      </c>
      <c r="T2586" s="4">
        <v>31.8</v>
      </c>
      <c r="U2586" s="4" t="s">
        <v>6014</v>
      </c>
      <c r="V2586" s="4">
        <v>7.06</v>
      </c>
      <c r="W2586" s="4">
        <v>2</v>
      </c>
      <c r="X2586" s="4" t="s">
        <v>6016</v>
      </c>
      <c r="Y2586" s="4" t="b">
        <v>0</v>
      </c>
      <c r="Z2586" s="4" t="b">
        <v>0</v>
      </c>
      <c r="AA2586" s="4" t="b">
        <v>0</v>
      </c>
      <c r="AB2586" s="4" t="b">
        <v>0</v>
      </c>
      <c r="AC2586" s="4" t="b">
        <v>0</v>
      </c>
    </row>
    <row r="2587" spans="1:29" x14ac:dyDescent="0.25">
      <c r="A2587" s="4" t="s">
        <v>5176</v>
      </c>
      <c r="B2587" s="4" t="s">
        <v>5177</v>
      </c>
      <c r="C2587" s="9">
        <v>45835</v>
      </c>
      <c r="D2587" s="9" t="str">
        <f>TEXT(Transaction_2[[#This Row],[transaction_date]],"yyyy")</f>
        <v>2025</v>
      </c>
      <c r="E2587" s="9" t="str">
        <f>TEXT(Transaction_2[[#This Row],[transaction_date]],"mmm")</f>
        <v>Jun</v>
      </c>
      <c r="F2587" s="4">
        <v>63</v>
      </c>
      <c r="G2587" s="4" t="s">
        <v>6008</v>
      </c>
      <c r="H2587" s="4" t="s">
        <v>35</v>
      </c>
      <c r="I2587" s="4" t="s">
        <v>6013</v>
      </c>
      <c r="J2587" s="4">
        <v>1</v>
      </c>
      <c r="K2587" s="4">
        <v>278.47000000000003</v>
      </c>
      <c r="L2587" s="4">
        <v>278.47000000000003</v>
      </c>
      <c r="M2587" s="12">
        <f>Transaction_2[[#This Row],[total_amount]]*(1-Transaction_2[[#This Row],[discount_percentage]]/100)</f>
        <v>278.47000000000003</v>
      </c>
      <c r="N2587" s="12">
        <f>Transaction_2[[#This Row],[total_amount]]-(Transaction_2[[#This Row],[total_amount]]*Transaction_2[[#This Row],[discount_percentage]]/100)</f>
        <v>278.47000000000003</v>
      </c>
      <c r="O2587" s="4" t="s">
        <v>31</v>
      </c>
      <c r="P2587" s="4" t="s">
        <v>36</v>
      </c>
      <c r="Q2587" s="4">
        <v>37</v>
      </c>
      <c r="R2587" s="4" t="s">
        <v>6010</v>
      </c>
      <c r="S2587" s="4" t="b">
        <v>0</v>
      </c>
      <c r="T2587" s="4">
        <v>0</v>
      </c>
      <c r="U2587" s="4" t="s">
        <v>6006</v>
      </c>
      <c r="V2587" s="4">
        <v>19.82</v>
      </c>
      <c r="W2587" s="4">
        <v>12</v>
      </c>
      <c r="X2587" s="4" t="s">
        <v>6020</v>
      </c>
      <c r="Y2587" s="4" t="b">
        <v>0</v>
      </c>
      <c r="Z2587" s="4" t="b">
        <v>0</v>
      </c>
      <c r="AA2587" s="4" t="b">
        <v>0</v>
      </c>
      <c r="AB2587" s="4" t="b">
        <v>0</v>
      </c>
      <c r="AC2587" s="4" t="b">
        <v>0</v>
      </c>
    </row>
    <row r="2588" spans="1:29" x14ac:dyDescent="0.25">
      <c r="A2588" s="4" t="s">
        <v>5178</v>
      </c>
      <c r="B2588" s="4" t="s">
        <v>5179</v>
      </c>
      <c r="C2588" s="9">
        <v>45792</v>
      </c>
      <c r="D2588" s="9" t="str">
        <f>TEXT(Transaction_2[[#This Row],[transaction_date]],"yyyy")</f>
        <v>2025</v>
      </c>
      <c r="E2588" s="9" t="str">
        <f>TEXT(Transaction_2[[#This Row],[transaction_date]],"mmm")</f>
        <v>May</v>
      </c>
      <c r="F2588" s="4">
        <v>28</v>
      </c>
      <c r="G2588" s="4" t="s">
        <v>6003</v>
      </c>
      <c r="H2588" s="4" t="s">
        <v>53</v>
      </c>
      <c r="I2588" s="4" t="s">
        <v>6022</v>
      </c>
      <c r="J2588" s="4">
        <v>2</v>
      </c>
      <c r="K2588" s="4">
        <v>60.36</v>
      </c>
      <c r="L2588" s="4">
        <v>120.71</v>
      </c>
      <c r="M2588" s="12">
        <f>Transaction_2[[#This Row],[total_amount]]*(1-Transaction_2[[#This Row],[discount_percentage]]/100)</f>
        <v>120.71</v>
      </c>
      <c r="N2588" s="12">
        <f>Transaction_2[[#This Row],[total_amount]]-(Transaction_2[[#This Row],[total_amount]]*Transaction_2[[#This Row],[discount_percentage]]/100)</f>
        <v>120.71</v>
      </c>
      <c r="O2588" s="4" t="s">
        <v>54</v>
      </c>
      <c r="P2588" s="4" t="s">
        <v>24</v>
      </c>
      <c r="Q2588" s="4">
        <v>27</v>
      </c>
      <c r="R2588" s="4" t="s">
        <v>6010</v>
      </c>
      <c r="S2588" s="4" t="b">
        <v>0</v>
      </c>
      <c r="T2588" s="4">
        <v>0</v>
      </c>
      <c r="U2588" s="4" t="s">
        <v>6006</v>
      </c>
      <c r="V2588" s="4">
        <v>14.26</v>
      </c>
      <c r="W2588" s="4">
        <v>7</v>
      </c>
      <c r="X2588" s="4" t="s">
        <v>6018</v>
      </c>
      <c r="Y2588" s="4" t="b">
        <v>1</v>
      </c>
      <c r="Z2588" s="4" t="b">
        <v>0</v>
      </c>
      <c r="AA2588" s="4" t="b">
        <v>0</v>
      </c>
      <c r="AB2588" s="4" t="b">
        <v>0</v>
      </c>
      <c r="AC2588" s="4" t="b">
        <v>0</v>
      </c>
    </row>
    <row r="2589" spans="1:29" x14ac:dyDescent="0.25">
      <c r="A2589" s="4" t="s">
        <v>5180</v>
      </c>
      <c r="B2589" s="4" t="s">
        <v>5181</v>
      </c>
      <c r="C2589" s="9">
        <v>45731</v>
      </c>
      <c r="D2589" s="9" t="str">
        <f>TEXT(Transaction_2[[#This Row],[transaction_date]],"yyyy")</f>
        <v>2025</v>
      </c>
      <c r="E2589" s="9" t="str">
        <f>TEXT(Transaction_2[[#This Row],[transaction_date]],"mmm")</f>
        <v>Mar</v>
      </c>
      <c r="F2589" s="4">
        <v>19</v>
      </c>
      <c r="G2589" s="4" t="s">
        <v>6003</v>
      </c>
      <c r="H2589" s="4" t="s">
        <v>65</v>
      </c>
      <c r="I2589" s="4" t="s">
        <v>6025</v>
      </c>
      <c r="J2589" s="4">
        <v>16</v>
      </c>
      <c r="K2589" s="4">
        <v>90.43</v>
      </c>
      <c r="L2589" s="4">
        <v>1446.87</v>
      </c>
      <c r="M2589" s="12">
        <f>Transaction_2[[#This Row],[total_amount]]*(1-Transaction_2[[#This Row],[discount_percentage]]/100)</f>
        <v>1446.87</v>
      </c>
      <c r="N2589" s="12">
        <f>Transaction_2[[#This Row],[total_amount]]-(Transaction_2[[#This Row],[total_amount]]*Transaction_2[[#This Row],[discount_percentage]]/100)</f>
        <v>1446.87</v>
      </c>
      <c r="O2589" s="4" t="s">
        <v>31</v>
      </c>
      <c r="P2589" s="4" t="s">
        <v>36</v>
      </c>
      <c r="Q2589" s="4">
        <v>1</v>
      </c>
      <c r="R2589" s="4" t="s">
        <v>6029</v>
      </c>
      <c r="S2589" s="4" t="b">
        <v>0</v>
      </c>
      <c r="T2589" s="4">
        <v>0</v>
      </c>
      <c r="U2589" s="4" t="s">
        <v>6006</v>
      </c>
      <c r="V2589" s="4">
        <v>23.42</v>
      </c>
      <c r="W2589" s="4">
        <v>29</v>
      </c>
      <c r="X2589" s="4" t="s">
        <v>6007</v>
      </c>
      <c r="Y2589" s="4" t="b">
        <v>1</v>
      </c>
      <c r="Z2589" s="4" t="b">
        <v>0</v>
      </c>
      <c r="AA2589" s="4" t="b">
        <v>0</v>
      </c>
      <c r="AB2589" s="4" t="b">
        <v>1</v>
      </c>
      <c r="AC2589" s="4" t="b">
        <v>1</v>
      </c>
    </row>
    <row r="2590" spans="1:29" x14ac:dyDescent="0.25">
      <c r="A2590" s="4" t="s">
        <v>5182</v>
      </c>
      <c r="B2590" s="4" t="s">
        <v>5183</v>
      </c>
      <c r="C2590" s="9">
        <v>45683</v>
      </c>
      <c r="D2590" s="9" t="str">
        <f>TEXT(Transaction_2[[#This Row],[transaction_date]],"yyyy")</f>
        <v>2025</v>
      </c>
      <c r="E2590" s="9" t="str">
        <f>TEXT(Transaction_2[[#This Row],[transaction_date]],"mmm")</f>
        <v>Jan</v>
      </c>
      <c r="F2590" s="4">
        <v>55</v>
      </c>
      <c r="G2590" s="4" t="s">
        <v>6012</v>
      </c>
      <c r="H2590" s="4" t="s">
        <v>27</v>
      </c>
      <c r="I2590" s="4" t="s">
        <v>6009</v>
      </c>
      <c r="J2590" s="4">
        <v>2</v>
      </c>
      <c r="K2590" s="4">
        <v>88.1</v>
      </c>
      <c r="L2590" s="4">
        <v>176.2</v>
      </c>
      <c r="M2590" s="12">
        <f>Transaction_2[[#This Row],[total_amount]]*(1-Transaction_2[[#This Row],[discount_percentage]]/100)</f>
        <v>147.65559999999999</v>
      </c>
      <c r="N2590" s="12">
        <f>Transaction_2[[#This Row],[total_amount]]-(Transaction_2[[#This Row],[total_amount]]*Transaction_2[[#This Row],[discount_percentage]]/100)</f>
        <v>147.65559999999999</v>
      </c>
      <c r="O2590" s="4" t="s">
        <v>23</v>
      </c>
      <c r="P2590" s="4" t="s">
        <v>24</v>
      </c>
      <c r="Q2590" s="4">
        <v>18</v>
      </c>
      <c r="R2590" s="4" t="s">
        <v>6005</v>
      </c>
      <c r="S2590" s="4" t="b">
        <v>1</v>
      </c>
      <c r="T2590" s="4">
        <v>16.2</v>
      </c>
      <c r="U2590" s="4" t="s">
        <v>6028</v>
      </c>
      <c r="V2590" s="4">
        <v>10.68</v>
      </c>
      <c r="W2590" s="4">
        <v>2</v>
      </c>
      <c r="X2590" s="4" t="s">
        <v>6016</v>
      </c>
      <c r="Y2590" s="4" t="b">
        <v>0</v>
      </c>
      <c r="Z2590" s="4" t="b">
        <v>0</v>
      </c>
      <c r="AA2590" s="4" t="b">
        <v>0</v>
      </c>
      <c r="AB2590" s="4" t="b">
        <v>0</v>
      </c>
      <c r="AC2590" s="4" t="b">
        <v>0</v>
      </c>
    </row>
    <row r="2591" spans="1:29" x14ac:dyDescent="0.25">
      <c r="A2591" s="4" t="s">
        <v>5184</v>
      </c>
      <c r="B2591" s="4" t="s">
        <v>5185</v>
      </c>
      <c r="C2591" s="9">
        <v>45764</v>
      </c>
      <c r="D2591" s="9" t="str">
        <f>TEXT(Transaction_2[[#This Row],[transaction_date]],"yyyy")</f>
        <v>2025</v>
      </c>
      <c r="E2591" s="9" t="str">
        <f>TEXT(Transaction_2[[#This Row],[transaction_date]],"mmm")</f>
        <v>Apr</v>
      </c>
      <c r="F2591" s="4">
        <v>47</v>
      </c>
      <c r="G2591" s="4" t="s">
        <v>6021</v>
      </c>
      <c r="H2591" s="4" t="s">
        <v>80</v>
      </c>
      <c r="I2591" s="4" t="s">
        <v>6026</v>
      </c>
      <c r="J2591" s="4">
        <v>2</v>
      </c>
      <c r="K2591" s="4">
        <v>163.53</v>
      </c>
      <c r="L2591" s="4">
        <v>327.07</v>
      </c>
      <c r="M2591" s="12">
        <f>Transaction_2[[#This Row],[total_amount]]*(1-Transaction_2[[#This Row],[discount_percentage]]/100)</f>
        <v>219.46397000000002</v>
      </c>
      <c r="N2591" s="12">
        <f>Transaction_2[[#This Row],[total_amount]]-(Transaction_2[[#This Row],[total_amount]]*Transaction_2[[#This Row],[discount_percentage]]/100)</f>
        <v>219.46397000000002</v>
      </c>
      <c r="O2591" s="4" t="s">
        <v>31</v>
      </c>
      <c r="P2591" s="4" t="s">
        <v>36</v>
      </c>
      <c r="Q2591" s="4">
        <v>16</v>
      </c>
      <c r="R2591" s="4" t="s">
        <v>6005</v>
      </c>
      <c r="S2591" s="4" t="b">
        <v>1</v>
      </c>
      <c r="T2591" s="4">
        <v>32.9</v>
      </c>
      <c r="U2591" s="4" t="s">
        <v>6014</v>
      </c>
      <c r="V2591" s="4">
        <v>15.58</v>
      </c>
      <c r="W2591" s="4">
        <v>9</v>
      </c>
      <c r="X2591" s="4" t="s">
        <v>6020</v>
      </c>
      <c r="Y2591" s="4" t="b">
        <v>0</v>
      </c>
      <c r="Z2591" s="4" t="b">
        <v>0</v>
      </c>
      <c r="AA2591" s="4" t="b">
        <v>0</v>
      </c>
      <c r="AB2591" s="4" t="b">
        <v>0</v>
      </c>
      <c r="AC2591" s="4" t="b">
        <v>0</v>
      </c>
    </row>
    <row r="2592" spans="1:29" x14ac:dyDescent="0.25">
      <c r="A2592" s="4" t="s">
        <v>5186</v>
      </c>
      <c r="B2592" s="4" t="s">
        <v>5187</v>
      </c>
      <c r="C2592" s="9">
        <v>45764</v>
      </c>
      <c r="D2592" s="9" t="str">
        <f>TEXT(Transaction_2[[#This Row],[transaction_date]],"yyyy")</f>
        <v>2025</v>
      </c>
      <c r="E2592" s="9" t="str">
        <f>TEXT(Transaction_2[[#This Row],[transaction_date]],"mmm")</f>
        <v>Apr</v>
      </c>
      <c r="F2592" s="4">
        <v>24</v>
      </c>
      <c r="G2592" s="4" t="s">
        <v>6003</v>
      </c>
      <c r="H2592" s="4" t="s">
        <v>53</v>
      </c>
      <c r="I2592" s="4" t="s">
        <v>6022</v>
      </c>
      <c r="J2592" s="4">
        <v>6</v>
      </c>
      <c r="K2592" s="4">
        <v>51.44</v>
      </c>
      <c r="L2592" s="4">
        <v>308.64</v>
      </c>
      <c r="M2592" s="12">
        <f>Transaction_2[[#This Row],[total_amount]]*(1-Transaction_2[[#This Row],[discount_percentage]]/100)</f>
        <v>264.50448</v>
      </c>
      <c r="N2592" s="12">
        <f>Transaction_2[[#This Row],[total_amount]]-(Transaction_2[[#This Row],[total_amount]]*Transaction_2[[#This Row],[discount_percentage]]/100)</f>
        <v>264.50448</v>
      </c>
      <c r="O2592" s="4" t="s">
        <v>31</v>
      </c>
      <c r="P2592" s="4" t="s">
        <v>36</v>
      </c>
      <c r="Q2592" s="4">
        <v>2</v>
      </c>
      <c r="R2592" s="4" t="s">
        <v>6023</v>
      </c>
      <c r="S2592" s="4" t="b">
        <v>1</v>
      </c>
      <c r="T2592" s="4">
        <v>14.3</v>
      </c>
      <c r="U2592" s="4" t="s">
        <v>6028</v>
      </c>
      <c r="V2592" s="4">
        <v>8.27</v>
      </c>
      <c r="W2592" s="4">
        <v>4</v>
      </c>
      <c r="X2592" s="4" t="s">
        <v>6018</v>
      </c>
      <c r="Y2592" s="4" t="b">
        <v>0</v>
      </c>
      <c r="Z2592" s="4" t="b">
        <v>0</v>
      </c>
      <c r="AA2592" s="4" t="b">
        <v>0</v>
      </c>
      <c r="AB2592" s="4" t="b">
        <v>0</v>
      </c>
      <c r="AC2592" s="4" t="b">
        <v>1</v>
      </c>
    </row>
    <row r="2593" spans="1:29" x14ac:dyDescent="0.25">
      <c r="A2593" s="4" t="s">
        <v>5188</v>
      </c>
      <c r="B2593" s="4" t="s">
        <v>5189</v>
      </c>
      <c r="C2593" s="9">
        <v>45494</v>
      </c>
      <c r="D2593" s="9" t="str">
        <f>TEXT(Transaction_2[[#This Row],[transaction_date]],"yyyy")</f>
        <v>2024</v>
      </c>
      <c r="E2593" s="9" t="str">
        <f>TEXT(Transaction_2[[#This Row],[transaction_date]],"mmm")</f>
        <v>Jul</v>
      </c>
      <c r="F2593" s="4">
        <v>28</v>
      </c>
      <c r="G2593" s="4" t="s">
        <v>6003</v>
      </c>
      <c r="H2593" s="4" t="s">
        <v>62</v>
      </c>
      <c r="I2593" s="4" t="s">
        <v>6024</v>
      </c>
      <c r="J2593" s="4">
        <v>2</v>
      </c>
      <c r="K2593" s="4">
        <v>61.21</v>
      </c>
      <c r="L2593" s="4">
        <v>122.42</v>
      </c>
      <c r="M2593" s="12">
        <f>Transaction_2[[#This Row],[total_amount]]*(1-Transaction_2[[#This Row],[discount_percentage]]/100)</f>
        <v>122.42</v>
      </c>
      <c r="N2593" s="12">
        <f>Transaction_2[[#This Row],[total_amount]]-(Transaction_2[[#This Row],[total_amount]]*Transaction_2[[#This Row],[discount_percentage]]/100)</f>
        <v>122.42</v>
      </c>
      <c r="O2593" s="4" t="s">
        <v>28</v>
      </c>
      <c r="P2593" s="4" t="s">
        <v>36</v>
      </c>
      <c r="Q2593" s="4">
        <v>29</v>
      </c>
      <c r="R2593" s="4" t="s">
        <v>6010</v>
      </c>
      <c r="S2593" s="4" t="b">
        <v>0</v>
      </c>
      <c r="T2593" s="4">
        <v>0</v>
      </c>
      <c r="U2593" s="4" t="s">
        <v>6006</v>
      </c>
      <c r="V2593" s="4">
        <v>6.06</v>
      </c>
      <c r="W2593" s="4">
        <v>4</v>
      </c>
      <c r="X2593" s="4" t="s">
        <v>6018</v>
      </c>
      <c r="Y2593" s="4" t="b">
        <v>0</v>
      </c>
      <c r="Z2593" s="4" t="b">
        <v>0</v>
      </c>
      <c r="AA2593" s="4" t="b">
        <v>1</v>
      </c>
      <c r="AB2593" s="4" t="b">
        <v>0</v>
      </c>
      <c r="AC2593" s="4" t="b">
        <v>0</v>
      </c>
    </row>
    <row r="2594" spans="1:29" x14ac:dyDescent="0.25">
      <c r="A2594" s="4" t="s">
        <v>5190</v>
      </c>
      <c r="B2594" s="4" t="s">
        <v>5191</v>
      </c>
      <c r="C2594" s="9">
        <v>45804</v>
      </c>
      <c r="D2594" s="9" t="str">
        <f>TEXT(Transaction_2[[#This Row],[transaction_date]],"yyyy")</f>
        <v>2025</v>
      </c>
      <c r="E2594" s="9" t="str">
        <f>TEXT(Transaction_2[[#This Row],[transaction_date]],"mmm")</f>
        <v>May</v>
      </c>
      <c r="F2594" s="4">
        <v>66</v>
      </c>
      <c r="G2594" s="4" t="s">
        <v>6008</v>
      </c>
      <c r="H2594" s="4" t="s">
        <v>80</v>
      </c>
      <c r="I2594" s="4" t="s">
        <v>6026</v>
      </c>
      <c r="J2594" s="4">
        <v>1</v>
      </c>
      <c r="K2594" s="4">
        <v>44.91</v>
      </c>
      <c r="L2594" s="4">
        <v>44.91</v>
      </c>
      <c r="M2594" s="12">
        <f>Transaction_2[[#This Row],[total_amount]]*(1-Transaction_2[[#This Row],[discount_percentage]]/100)</f>
        <v>44.91</v>
      </c>
      <c r="N2594" s="12">
        <f>Transaction_2[[#This Row],[total_amount]]-(Transaction_2[[#This Row],[total_amount]]*Transaction_2[[#This Row],[discount_percentage]]/100)</f>
        <v>44.91</v>
      </c>
      <c r="O2594" s="4" t="s">
        <v>31</v>
      </c>
      <c r="P2594" s="4" t="s">
        <v>36</v>
      </c>
      <c r="Q2594" s="4">
        <v>13</v>
      </c>
      <c r="R2594" s="4" t="s">
        <v>6005</v>
      </c>
      <c r="S2594" s="4" t="b">
        <v>0</v>
      </c>
      <c r="T2594" s="4">
        <v>0</v>
      </c>
      <c r="U2594" s="4" t="s">
        <v>6006</v>
      </c>
      <c r="V2594" s="4">
        <v>20.190000000000001</v>
      </c>
      <c r="W2594" s="4">
        <v>3</v>
      </c>
      <c r="X2594" s="4" t="s">
        <v>6016</v>
      </c>
      <c r="Y2594" s="4" t="b">
        <v>0</v>
      </c>
      <c r="Z2594" s="4" t="b">
        <v>0</v>
      </c>
      <c r="AA2594" s="4" t="b">
        <v>0</v>
      </c>
      <c r="AB2594" s="4" t="b">
        <v>0</v>
      </c>
      <c r="AC2594" s="4" t="b">
        <v>0</v>
      </c>
    </row>
    <row r="2595" spans="1:29" x14ac:dyDescent="0.25">
      <c r="A2595" s="4" t="s">
        <v>5192</v>
      </c>
      <c r="B2595" s="4" t="s">
        <v>5193</v>
      </c>
      <c r="C2595" s="9">
        <v>45704</v>
      </c>
      <c r="D2595" s="9" t="str">
        <f>TEXT(Transaction_2[[#This Row],[transaction_date]],"yyyy")</f>
        <v>2025</v>
      </c>
      <c r="E2595" s="9" t="str">
        <f>TEXT(Transaction_2[[#This Row],[transaction_date]],"mmm")</f>
        <v>Feb</v>
      </c>
      <c r="F2595" s="4">
        <v>69</v>
      </c>
      <c r="G2595" s="4" t="s">
        <v>6008</v>
      </c>
      <c r="H2595" s="4" t="s">
        <v>80</v>
      </c>
      <c r="I2595" s="4" t="s">
        <v>6026</v>
      </c>
      <c r="J2595" s="4">
        <v>1</v>
      </c>
      <c r="K2595" s="4">
        <v>32.08</v>
      </c>
      <c r="L2595" s="4">
        <v>32.08</v>
      </c>
      <c r="M2595" s="12">
        <f>Transaction_2[[#This Row],[total_amount]]*(1-Transaction_2[[#This Row],[discount_percentage]]/100)</f>
        <v>32.08</v>
      </c>
      <c r="N2595" s="12">
        <f>Transaction_2[[#This Row],[total_amount]]-(Transaction_2[[#This Row],[total_amount]]*Transaction_2[[#This Row],[discount_percentage]]/100)</f>
        <v>32.08</v>
      </c>
      <c r="O2595" s="4" t="s">
        <v>87</v>
      </c>
      <c r="P2595" s="4" t="s">
        <v>36</v>
      </c>
      <c r="Q2595" s="4">
        <v>3</v>
      </c>
      <c r="R2595" s="4" t="s">
        <v>6023</v>
      </c>
      <c r="S2595" s="4" t="b">
        <v>0</v>
      </c>
      <c r="T2595" s="4">
        <v>0</v>
      </c>
      <c r="U2595" s="4" t="s">
        <v>6006</v>
      </c>
      <c r="V2595" s="4">
        <v>9.9700000000000006</v>
      </c>
      <c r="W2595" s="4">
        <v>1</v>
      </c>
      <c r="X2595" s="4" t="s">
        <v>6016</v>
      </c>
      <c r="Y2595" s="4" t="b">
        <v>0</v>
      </c>
      <c r="Z2595" s="4" t="b">
        <v>0</v>
      </c>
      <c r="AA2595" s="4" t="b">
        <v>0</v>
      </c>
      <c r="AB2595" s="4" t="b">
        <v>0</v>
      </c>
      <c r="AC2595" s="4" t="b">
        <v>1</v>
      </c>
    </row>
    <row r="2596" spans="1:29" x14ac:dyDescent="0.25">
      <c r="A2596" s="4" t="s">
        <v>5194</v>
      </c>
      <c r="B2596" s="4" t="s">
        <v>5195</v>
      </c>
      <c r="C2596" s="9">
        <v>45690</v>
      </c>
      <c r="D2596" s="9" t="str">
        <f>TEXT(Transaction_2[[#This Row],[transaction_date]],"yyyy")</f>
        <v>2025</v>
      </c>
      <c r="E2596" s="9" t="str">
        <f>TEXT(Transaction_2[[#This Row],[transaction_date]],"mmm")</f>
        <v>Feb</v>
      </c>
      <c r="F2596" s="4">
        <v>53</v>
      </c>
      <c r="G2596" s="4" t="s">
        <v>6012</v>
      </c>
      <c r="H2596" s="4" t="s">
        <v>39</v>
      </c>
      <c r="I2596" s="4" t="s">
        <v>6015</v>
      </c>
      <c r="J2596" s="4">
        <v>5</v>
      </c>
      <c r="K2596" s="4">
        <v>39.14</v>
      </c>
      <c r="L2596" s="4">
        <v>195.71</v>
      </c>
      <c r="M2596" s="12">
        <f>Transaction_2[[#This Row],[total_amount]]*(1-Transaction_2[[#This Row],[discount_percentage]]/100)</f>
        <v>195.71</v>
      </c>
      <c r="N2596" s="12">
        <f>Transaction_2[[#This Row],[total_amount]]-(Transaction_2[[#This Row],[total_amount]]*Transaction_2[[#This Row],[discount_percentage]]/100)</f>
        <v>195.71</v>
      </c>
      <c r="O2596" s="4" t="s">
        <v>87</v>
      </c>
      <c r="P2596" s="4" t="s">
        <v>36</v>
      </c>
      <c r="Q2596" s="4">
        <v>4</v>
      </c>
      <c r="R2596" s="4" t="s">
        <v>6023</v>
      </c>
      <c r="S2596" s="4" t="b">
        <v>0</v>
      </c>
      <c r="T2596" s="4">
        <v>0</v>
      </c>
      <c r="U2596" s="4" t="s">
        <v>6006</v>
      </c>
      <c r="V2596" s="4">
        <v>14.85</v>
      </c>
      <c r="W2596" s="4">
        <v>12</v>
      </c>
      <c r="X2596" s="4" t="s">
        <v>6020</v>
      </c>
      <c r="Y2596" s="4" t="b">
        <v>0</v>
      </c>
      <c r="Z2596" s="4" t="b">
        <v>0</v>
      </c>
      <c r="AA2596" s="4" t="b">
        <v>0</v>
      </c>
      <c r="AB2596" s="4" t="b">
        <v>1</v>
      </c>
      <c r="AC2596" s="4" t="b">
        <v>1</v>
      </c>
    </row>
    <row r="2597" spans="1:29" x14ac:dyDescent="0.25">
      <c r="A2597" s="4" t="s">
        <v>5196</v>
      </c>
      <c r="B2597" s="4" t="s">
        <v>5197</v>
      </c>
      <c r="C2597" s="9">
        <v>45569</v>
      </c>
      <c r="D2597" s="9" t="str">
        <f>TEXT(Transaction_2[[#This Row],[transaction_date]],"yyyy")</f>
        <v>2024</v>
      </c>
      <c r="E2597" s="9" t="str">
        <f>TEXT(Transaction_2[[#This Row],[transaction_date]],"mmm")</f>
        <v>Oct</v>
      </c>
      <c r="F2597" s="4">
        <v>77</v>
      </c>
      <c r="G2597" s="4" t="s">
        <v>6011</v>
      </c>
      <c r="H2597" s="4" t="s">
        <v>35</v>
      </c>
      <c r="I2597" s="4" t="s">
        <v>6013</v>
      </c>
      <c r="J2597" s="4">
        <v>4</v>
      </c>
      <c r="K2597" s="4">
        <v>56.14</v>
      </c>
      <c r="L2597" s="4">
        <v>224.58</v>
      </c>
      <c r="M2597" s="12">
        <f>Transaction_2[[#This Row],[total_amount]]*(1-Transaction_2[[#This Row],[discount_percentage]]/100)</f>
        <v>224.58</v>
      </c>
      <c r="N2597" s="12">
        <f>Transaction_2[[#This Row],[total_amount]]-(Transaction_2[[#This Row],[total_amount]]*Transaction_2[[#This Row],[discount_percentage]]/100)</f>
        <v>224.58</v>
      </c>
      <c r="O2597" s="4" t="s">
        <v>28</v>
      </c>
      <c r="P2597" s="4" t="s">
        <v>24</v>
      </c>
      <c r="Q2597" s="4">
        <v>21</v>
      </c>
      <c r="R2597" s="4" t="s">
        <v>6005</v>
      </c>
      <c r="S2597" s="4" t="b">
        <v>0</v>
      </c>
      <c r="T2597" s="4">
        <v>0</v>
      </c>
      <c r="U2597" s="4" t="s">
        <v>6006</v>
      </c>
      <c r="V2597" s="4">
        <v>18.37</v>
      </c>
      <c r="W2597" s="4">
        <v>29</v>
      </c>
      <c r="X2597" s="4" t="s">
        <v>6007</v>
      </c>
      <c r="Y2597" s="4" t="b">
        <v>0</v>
      </c>
      <c r="Z2597" s="4" t="b">
        <v>0</v>
      </c>
      <c r="AA2597" s="4" t="b">
        <v>0</v>
      </c>
      <c r="AB2597" s="4" t="b">
        <v>0</v>
      </c>
      <c r="AC2597" s="4" t="b">
        <v>0</v>
      </c>
    </row>
    <row r="2598" spans="1:29" x14ac:dyDescent="0.25">
      <c r="A2598" s="4" t="s">
        <v>5198</v>
      </c>
      <c r="B2598" s="4" t="s">
        <v>5199</v>
      </c>
      <c r="C2598" s="9">
        <v>45806</v>
      </c>
      <c r="D2598" s="9" t="str">
        <f>TEXT(Transaction_2[[#This Row],[transaction_date]],"yyyy")</f>
        <v>2025</v>
      </c>
      <c r="E2598" s="9" t="str">
        <f>TEXT(Transaction_2[[#This Row],[transaction_date]],"mmm")</f>
        <v>May</v>
      </c>
      <c r="F2598" s="4">
        <v>44</v>
      </c>
      <c r="G2598" s="4" t="s">
        <v>6021</v>
      </c>
      <c r="H2598" s="4" t="s">
        <v>62</v>
      </c>
      <c r="I2598" s="4" t="s">
        <v>6024</v>
      </c>
      <c r="J2598" s="4">
        <v>4</v>
      </c>
      <c r="K2598" s="4">
        <v>288.58</v>
      </c>
      <c r="L2598" s="4">
        <v>1154.31</v>
      </c>
      <c r="M2598" s="12">
        <f>Transaction_2[[#This Row],[total_amount]]*(1-Transaction_2[[#This Row],[discount_percentage]]/100)</f>
        <v>1154.31</v>
      </c>
      <c r="N2598" s="12">
        <f>Transaction_2[[#This Row],[total_amount]]-(Transaction_2[[#This Row],[total_amount]]*Transaction_2[[#This Row],[discount_percentage]]/100)</f>
        <v>1154.31</v>
      </c>
      <c r="O2598" s="4" t="s">
        <v>28</v>
      </c>
      <c r="P2598" s="4" t="s">
        <v>36</v>
      </c>
      <c r="Q2598" s="4">
        <v>42</v>
      </c>
      <c r="R2598" s="4" t="s">
        <v>6010</v>
      </c>
      <c r="S2598" s="4" t="b">
        <v>0</v>
      </c>
      <c r="T2598" s="4">
        <v>0</v>
      </c>
      <c r="U2598" s="4" t="s">
        <v>6006</v>
      </c>
      <c r="V2598" s="4">
        <v>15.55</v>
      </c>
      <c r="W2598" s="4">
        <v>3</v>
      </c>
      <c r="X2598" s="4" t="s">
        <v>6016</v>
      </c>
      <c r="Y2598" s="4" t="b">
        <v>0</v>
      </c>
      <c r="Z2598" s="4" t="b">
        <v>0</v>
      </c>
      <c r="AA2598" s="4" t="b">
        <v>1</v>
      </c>
      <c r="AB2598" s="4" t="b">
        <v>0</v>
      </c>
      <c r="AC2598" s="4" t="b">
        <v>0</v>
      </c>
    </row>
    <row r="2599" spans="1:29" x14ac:dyDescent="0.25">
      <c r="A2599" s="4" t="s">
        <v>5200</v>
      </c>
      <c r="B2599" s="4" t="s">
        <v>5201</v>
      </c>
      <c r="C2599" s="9">
        <v>45508</v>
      </c>
      <c r="D2599" s="9" t="str">
        <f>TEXT(Transaction_2[[#This Row],[transaction_date]],"yyyy")</f>
        <v>2024</v>
      </c>
      <c r="E2599" s="9" t="str">
        <f>TEXT(Transaction_2[[#This Row],[transaction_date]],"mmm")</f>
        <v>Aug</v>
      </c>
      <c r="F2599" s="4">
        <v>38</v>
      </c>
      <c r="G2599" s="4" t="s">
        <v>6017</v>
      </c>
      <c r="H2599" s="4" t="s">
        <v>27</v>
      </c>
      <c r="I2599" s="4" t="s">
        <v>6009</v>
      </c>
      <c r="J2599" s="4">
        <v>5</v>
      </c>
      <c r="K2599" s="4">
        <v>32.65</v>
      </c>
      <c r="L2599" s="4">
        <v>163.25</v>
      </c>
      <c r="M2599" s="12">
        <f>Transaction_2[[#This Row],[total_amount]]*(1-Transaction_2[[#This Row],[discount_percentage]]/100)</f>
        <v>133.86500000000001</v>
      </c>
      <c r="N2599" s="12">
        <f>Transaction_2[[#This Row],[total_amount]]-(Transaction_2[[#This Row],[total_amount]]*Transaction_2[[#This Row],[discount_percentage]]/100)</f>
        <v>133.86500000000001</v>
      </c>
      <c r="O2599" s="4" t="s">
        <v>87</v>
      </c>
      <c r="P2599" s="4" t="s">
        <v>57</v>
      </c>
      <c r="Q2599" s="4">
        <v>1</v>
      </c>
      <c r="R2599" s="4" t="s">
        <v>6029</v>
      </c>
      <c r="S2599" s="4" t="b">
        <v>1</v>
      </c>
      <c r="T2599" s="4">
        <v>18</v>
      </c>
      <c r="U2599" s="4" t="s">
        <v>6028</v>
      </c>
      <c r="V2599" s="4">
        <v>19.23</v>
      </c>
      <c r="W2599" s="4">
        <v>12</v>
      </c>
      <c r="X2599" s="4" t="s">
        <v>6020</v>
      </c>
      <c r="Y2599" s="4" t="b">
        <v>0</v>
      </c>
      <c r="Z2599" s="4" t="b">
        <v>0</v>
      </c>
      <c r="AA2599" s="4" t="b">
        <v>1</v>
      </c>
      <c r="AB2599" s="4" t="b">
        <v>0</v>
      </c>
      <c r="AC2599" s="4" t="b">
        <v>1</v>
      </c>
    </row>
    <row r="2600" spans="1:29" x14ac:dyDescent="0.25">
      <c r="A2600" s="4" t="s">
        <v>5202</v>
      </c>
      <c r="B2600" s="4" t="s">
        <v>5203</v>
      </c>
      <c r="C2600" s="9">
        <v>45627</v>
      </c>
      <c r="D2600" s="9" t="str">
        <f>TEXT(Transaction_2[[#This Row],[transaction_date]],"yyyy")</f>
        <v>2024</v>
      </c>
      <c r="E2600" s="9" t="str">
        <f>TEXT(Transaction_2[[#This Row],[transaction_date]],"mmm")</f>
        <v>Dec</v>
      </c>
      <c r="F2600" s="4">
        <v>27</v>
      </c>
      <c r="G2600" s="4" t="s">
        <v>6003</v>
      </c>
      <c r="H2600" s="4" t="s">
        <v>115</v>
      </c>
      <c r="I2600" s="4" t="s">
        <v>6030</v>
      </c>
      <c r="J2600" s="4">
        <v>2</v>
      </c>
      <c r="K2600" s="4">
        <v>236.52</v>
      </c>
      <c r="L2600" s="4">
        <v>473.04</v>
      </c>
      <c r="M2600" s="12">
        <f>Transaction_2[[#This Row],[total_amount]]*(1-Transaction_2[[#This Row],[discount_percentage]]/100)</f>
        <v>473.04</v>
      </c>
      <c r="N2600" s="12">
        <f>Transaction_2[[#This Row],[total_amount]]-(Transaction_2[[#This Row],[total_amount]]*Transaction_2[[#This Row],[discount_percentage]]/100)</f>
        <v>473.04</v>
      </c>
      <c r="O2600" s="4" t="s">
        <v>54</v>
      </c>
      <c r="P2600" s="4" t="s">
        <v>32</v>
      </c>
      <c r="Q2600" s="4">
        <v>5</v>
      </c>
      <c r="R2600" s="4" t="s">
        <v>6023</v>
      </c>
      <c r="S2600" s="4" t="b">
        <v>0</v>
      </c>
      <c r="T2600" s="4">
        <v>0</v>
      </c>
      <c r="U2600" s="4" t="s">
        <v>6006</v>
      </c>
      <c r="V2600" s="4">
        <v>24.67</v>
      </c>
      <c r="W2600" s="4">
        <v>14</v>
      </c>
      <c r="X2600" s="4" t="s">
        <v>6020</v>
      </c>
      <c r="Y2600" s="4" t="b">
        <v>0</v>
      </c>
      <c r="Z2600" s="4" t="b">
        <v>0</v>
      </c>
      <c r="AA2600" s="4" t="b">
        <v>0</v>
      </c>
      <c r="AB2600" s="4" t="b">
        <v>1</v>
      </c>
      <c r="AC2600" s="4" t="b">
        <v>0</v>
      </c>
    </row>
    <row r="2601" spans="1:29" x14ac:dyDescent="0.25">
      <c r="A2601" s="4" t="s">
        <v>5204</v>
      </c>
      <c r="B2601" s="4" t="s">
        <v>5205</v>
      </c>
      <c r="C2601" s="9">
        <v>45738</v>
      </c>
      <c r="D2601" s="9" t="str">
        <f>TEXT(Transaction_2[[#This Row],[transaction_date]],"yyyy")</f>
        <v>2025</v>
      </c>
      <c r="E2601" s="9" t="str">
        <f>TEXT(Transaction_2[[#This Row],[transaction_date]],"mmm")</f>
        <v>Mar</v>
      </c>
      <c r="F2601" s="4">
        <v>49</v>
      </c>
      <c r="G2601" s="4" t="s">
        <v>6021</v>
      </c>
      <c r="H2601" s="4" t="s">
        <v>44</v>
      </c>
      <c r="I2601" s="4" t="s">
        <v>6019</v>
      </c>
      <c r="J2601" s="4">
        <v>10</v>
      </c>
      <c r="K2601" s="4">
        <v>36.92</v>
      </c>
      <c r="L2601" s="4">
        <v>369.25</v>
      </c>
      <c r="M2601" s="12">
        <f>Transaction_2[[#This Row],[total_amount]]*(1-Transaction_2[[#This Row],[discount_percentage]]/100)</f>
        <v>192.74850000000001</v>
      </c>
      <c r="N2601" s="12">
        <f>Transaction_2[[#This Row],[total_amount]]-(Transaction_2[[#This Row],[total_amount]]*Transaction_2[[#This Row],[discount_percentage]]/100)</f>
        <v>192.74850000000004</v>
      </c>
      <c r="O2601" s="4" t="s">
        <v>31</v>
      </c>
      <c r="P2601" s="4" t="s">
        <v>57</v>
      </c>
      <c r="Q2601" s="4">
        <v>1</v>
      </c>
      <c r="R2601" s="4" t="s">
        <v>6029</v>
      </c>
      <c r="S2601" s="4" t="b">
        <v>1</v>
      </c>
      <c r="T2601" s="4">
        <v>47.8</v>
      </c>
      <c r="U2601" s="4" t="s">
        <v>6014</v>
      </c>
      <c r="V2601" s="4">
        <v>5.97</v>
      </c>
      <c r="W2601" s="4">
        <v>5</v>
      </c>
      <c r="X2601" s="4" t="s">
        <v>6018</v>
      </c>
      <c r="Y2601" s="4" t="b">
        <v>1</v>
      </c>
      <c r="Z2601" s="4" t="b">
        <v>1</v>
      </c>
      <c r="AA2601" s="4" t="b">
        <v>0</v>
      </c>
      <c r="AB2601" s="4" t="b">
        <v>0</v>
      </c>
      <c r="AC2601" s="4" t="b">
        <v>1</v>
      </c>
    </row>
    <row r="2602" spans="1:29" x14ac:dyDescent="0.25">
      <c r="A2602" s="4" t="s">
        <v>5206</v>
      </c>
      <c r="B2602" s="4" t="s">
        <v>5207</v>
      </c>
      <c r="C2602" s="9">
        <v>45747</v>
      </c>
      <c r="D2602" s="9" t="str">
        <f>TEXT(Transaction_2[[#This Row],[transaction_date]],"yyyy")</f>
        <v>2025</v>
      </c>
      <c r="E2602" s="9" t="str">
        <f>TEXT(Transaction_2[[#This Row],[transaction_date]],"mmm")</f>
        <v>Mar</v>
      </c>
      <c r="F2602" s="4">
        <v>60</v>
      </c>
      <c r="G2602" s="4" t="s">
        <v>6008</v>
      </c>
      <c r="H2602" s="4" t="s">
        <v>39</v>
      </c>
      <c r="I2602" s="4" t="s">
        <v>6015</v>
      </c>
      <c r="J2602" s="4">
        <v>16</v>
      </c>
      <c r="K2602" s="4">
        <v>89.64</v>
      </c>
      <c r="L2602" s="4">
        <v>1434.22</v>
      </c>
      <c r="M2602" s="12">
        <f>Transaction_2[[#This Row],[total_amount]]*(1-Transaction_2[[#This Row],[discount_percentage]]/100)</f>
        <v>1434.22</v>
      </c>
      <c r="N2602" s="12">
        <f>Transaction_2[[#This Row],[total_amount]]-(Transaction_2[[#This Row],[total_amount]]*Transaction_2[[#This Row],[discount_percentage]]/100)</f>
        <v>1434.22</v>
      </c>
      <c r="O2602" s="4" t="s">
        <v>31</v>
      </c>
      <c r="P2602" s="4" t="s">
        <v>57</v>
      </c>
      <c r="Q2602" s="4">
        <v>4</v>
      </c>
      <c r="R2602" s="4" t="s">
        <v>6023</v>
      </c>
      <c r="S2602" s="4" t="b">
        <v>0</v>
      </c>
      <c r="T2602" s="4">
        <v>0</v>
      </c>
      <c r="U2602" s="4" t="s">
        <v>6006</v>
      </c>
      <c r="V2602" s="4">
        <v>6.21</v>
      </c>
      <c r="W2602" s="4">
        <v>25</v>
      </c>
      <c r="X2602" s="4" t="s">
        <v>6007</v>
      </c>
      <c r="Y2602" s="4" t="b">
        <v>0</v>
      </c>
      <c r="Z2602" s="4" t="b">
        <v>0</v>
      </c>
      <c r="AA2602" s="4" t="b">
        <v>0</v>
      </c>
      <c r="AB2602" s="4" t="b">
        <v>0</v>
      </c>
      <c r="AC2602" s="4" t="b">
        <v>1</v>
      </c>
    </row>
    <row r="2603" spans="1:29" x14ac:dyDescent="0.25">
      <c r="A2603" s="4" t="s">
        <v>5208</v>
      </c>
      <c r="B2603" s="4" t="s">
        <v>5209</v>
      </c>
      <c r="C2603" s="9">
        <v>45775</v>
      </c>
      <c r="D2603" s="9" t="str">
        <f>TEXT(Transaction_2[[#This Row],[transaction_date]],"yyyy")</f>
        <v>2025</v>
      </c>
      <c r="E2603" s="9" t="str">
        <f>TEXT(Transaction_2[[#This Row],[transaction_date]],"mmm")</f>
        <v>Apr</v>
      </c>
      <c r="F2603" s="4">
        <v>45</v>
      </c>
      <c r="G2603" s="4" t="s">
        <v>6021</v>
      </c>
      <c r="H2603" s="4" t="s">
        <v>39</v>
      </c>
      <c r="I2603" s="4" t="s">
        <v>6015</v>
      </c>
      <c r="J2603" s="4">
        <v>2</v>
      </c>
      <c r="K2603" s="4">
        <v>163.76</v>
      </c>
      <c r="L2603" s="4">
        <v>327.52</v>
      </c>
      <c r="M2603" s="12">
        <f>Transaction_2[[#This Row],[total_amount]]*(1-Transaction_2[[#This Row],[discount_percentage]]/100)</f>
        <v>327.52</v>
      </c>
      <c r="N2603" s="12">
        <f>Transaction_2[[#This Row],[total_amount]]-(Transaction_2[[#This Row],[total_amount]]*Transaction_2[[#This Row],[discount_percentage]]/100)</f>
        <v>327.52</v>
      </c>
      <c r="O2603" s="4" t="s">
        <v>31</v>
      </c>
      <c r="P2603" s="4" t="s">
        <v>24</v>
      </c>
      <c r="Q2603" s="4">
        <v>35</v>
      </c>
      <c r="R2603" s="4" t="s">
        <v>6010</v>
      </c>
      <c r="S2603" s="4" t="b">
        <v>0</v>
      </c>
      <c r="T2603" s="4">
        <v>0</v>
      </c>
      <c r="U2603" s="4" t="s">
        <v>6006</v>
      </c>
      <c r="V2603" s="4">
        <v>8.19</v>
      </c>
      <c r="W2603" s="4">
        <v>7</v>
      </c>
      <c r="X2603" s="4" t="s">
        <v>6018</v>
      </c>
      <c r="Y2603" s="4" t="b">
        <v>0</v>
      </c>
      <c r="Z2603" s="4" t="b">
        <v>0</v>
      </c>
      <c r="AA2603" s="4" t="b">
        <v>1</v>
      </c>
      <c r="AB2603" s="4" t="b">
        <v>1</v>
      </c>
      <c r="AC2603" s="4" t="b">
        <v>0</v>
      </c>
    </row>
    <row r="2604" spans="1:29" x14ac:dyDescent="0.25">
      <c r="A2604" s="4" t="s">
        <v>5210</v>
      </c>
      <c r="B2604" s="4" t="s">
        <v>5211</v>
      </c>
      <c r="C2604" s="9">
        <v>45527</v>
      </c>
      <c r="D2604" s="9" t="str">
        <f>TEXT(Transaction_2[[#This Row],[transaction_date]],"yyyy")</f>
        <v>2024</v>
      </c>
      <c r="E2604" s="9" t="str">
        <f>TEXT(Transaction_2[[#This Row],[transaction_date]],"mmm")</f>
        <v>Aug</v>
      </c>
      <c r="F2604" s="4">
        <v>55</v>
      </c>
      <c r="G2604" s="4" t="s">
        <v>6012</v>
      </c>
      <c r="H2604" s="4" t="s">
        <v>53</v>
      </c>
      <c r="I2604" s="4" t="s">
        <v>6022</v>
      </c>
      <c r="J2604" s="4">
        <v>3</v>
      </c>
      <c r="K2604" s="4">
        <v>179.76</v>
      </c>
      <c r="L2604" s="4">
        <v>539.28</v>
      </c>
      <c r="M2604" s="12">
        <f>Transaction_2[[#This Row],[total_amount]]*(1-Transaction_2[[#This Row],[discount_percentage]]/100)</f>
        <v>539.28</v>
      </c>
      <c r="N2604" s="12">
        <f>Transaction_2[[#This Row],[total_amount]]-(Transaction_2[[#This Row],[total_amount]]*Transaction_2[[#This Row],[discount_percentage]]/100)</f>
        <v>539.28</v>
      </c>
      <c r="O2604" s="4" t="s">
        <v>54</v>
      </c>
      <c r="P2604" s="4" t="s">
        <v>36</v>
      </c>
      <c r="Q2604" s="4">
        <v>24</v>
      </c>
      <c r="R2604" s="4" t="s">
        <v>6005</v>
      </c>
      <c r="S2604" s="4" t="b">
        <v>0</v>
      </c>
      <c r="T2604" s="4">
        <v>0</v>
      </c>
      <c r="U2604" s="4" t="s">
        <v>6006</v>
      </c>
      <c r="V2604" s="4">
        <v>14.76</v>
      </c>
      <c r="W2604" s="4">
        <v>7</v>
      </c>
      <c r="X2604" s="4" t="s">
        <v>6018</v>
      </c>
      <c r="Y2604" s="4" t="b">
        <v>0</v>
      </c>
      <c r="Z2604" s="4" t="b">
        <v>0</v>
      </c>
      <c r="AA2604" s="4" t="b">
        <v>1</v>
      </c>
      <c r="AB2604" s="4" t="b">
        <v>1</v>
      </c>
      <c r="AC2604" s="4" t="b">
        <v>0</v>
      </c>
    </row>
    <row r="2605" spans="1:29" x14ac:dyDescent="0.25">
      <c r="A2605" s="4" t="s">
        <v>5212</v>
      </c>
      <c r="B2605" s="4" t="s">
        <v>5213</v>
      </c>
      <c r="C2605" s="9">
        <v>45662</v>
      </c>
      <c r="D2605" s="9" t="str">
        <f>TEXT(Transaction_2[[#This Row],[transaction_date]],"yyyy")</f>
        <v>2025</v>
      </c>
      <c r="E2605" s="9" t="str">
        <f>TEXT(Transaction_2[[#This Row],[transaction_date]],"mmm")</f>
        <v>Jan</v>
      </c>
      <c r="F2605" s="4">
        <v>53</v>
      </c>
      <c r="G2605" s="4" t="s">
        <v>6012</v>
      </c>
      <c r="H2605" s="4" t="s">
        <v>115</v>
      </c>
      <c r="I2605" s="4" t="s">
        <v>6030</v>
      </c>
      <c r="J2605" s="4">
        <v>4</v>
      </c>
      <c r="K2605" s="4">
        <v>94.25</v>
      </c>
      <c r="L2605" s="4">
        <v>376.99</v>
      </c>
      <c r="M2605" s="12">
        <f>Transaction_2[[#This Row],[total_amount]]*(1-Transaction_2[[#This Row],[discount_percentage]]/100)</f>
        <v>376.99</v>
      </c>
      <c r="N2605" s="12">
        <f>Transaction_2[[#This Row],[total_amount]]-(Transaction_2[[#This Row],[total_amount]]*Transaction_2[[#This Row],[discount_percentage]]/100)</f>
        <v>376.99</v>
      </c>
      <c r="O2605" s="4" t="s">
        <v>31</v>
      </c>
      <c r="P2605" s="4" t="s">
        <v>36</v>
      </c>
      <c r="Q2605" s="4">
        <v>18</v>
      </c>
      <c r="R2605" s="4" t="s">
        <v>6005</v>
      </c>
      <c r="S2605" s="4" t="b">
        <v>0</v>
      </c>
      <c r="T2605" s="4">
        <v>0</v>
      </c>
      <c r="U2605" s="4" t="s">
        <v>6006</v>
      </c>
      <c r="V2605" s="4">
        <v>20.62</v>
      </c>
      <c r="W2605" s="4">
        <v>4</v>
      </c>
      <c r="X2605" s="4" t="s">
        <v>6018</v>
      </c>
      <c r="Y2605" s="4" t="b">
        <v>0</v>
      </c>
      <c r="Z2605" s="4" t="b">
        <v>0</v>
      </c>
      <c r="AA2605" s="4" t="b">
        <v>0</v>
      </c>
      <c r="AB2605" s="4" t="b">
        <v>0</v>
      </c>
      <c r="AC2605" s="4" t="b">
        <v>0</v>
      </c>
    </row>
    <row r="2606" spans="1:29" x14ac:dyDescent="0.25">
      <c r="A2606" s="4" t="s">
        <v>5214</v>
      </c>
      <c r="B2606" s="4" t="s">
        <v>5215</v>
      </c>
      <c r="C2606" s="9">
        <v>45489</v>
      </c>
      <c r="D2606" s="9" t="str">
        <f>TEXT(Transaction_2[[#This Row],[transaction_date]],"yyyy")</f>
        <v>2024</v>
      </c>
      <c r="E2606" s="9" t="str">
        <f>TEXT(Transaction_2[[#This Row],[transaction_date]],"mmm")</f>
        <v>Jul</v>
      </c>
      <c r="F2606" s="4">
        <v>68</v>
      </c>
      <c r="G2606" s="4" t="s">
        <v>6008</v>
      </c>
      <c r="H2606" s="4" t="s">
        <v>22</v>
      </c>
      <c r="I2606" s="4" t="s">
        <v>6004</v>
      </c>
      <c r="J2606" s="4">
        <v>4</v>
      </c>
      <c r="K2606" s="4">
        <v>263.69</v>
      </c>
      <c r="L2606" s="4">
        <v>1054.74</v>
      </c>
      <c r="M2606" s="12">
        <f>Transaction_2[[#This Row],[total_amount]]*(1-Transaction_2[[#This Row],[discount_percentage]]/100)</f>
        <v>1054.74</v>
      </c>
      <c r="N2606" s="12">
        <f>Transaction_2[[#This Row],[total_amount]]-(Transaction_2[[#This Row],[total_amount]]*Transaction_2[[#This Row],[discount_percentage]]/100)</f>
        <v>1054.74</v>
      </c>
      <c r="O2606" s="4" t="s">
        <v>23</v>
      </c>
      <c r="P2606" s="4" t="s">
        <v>36</v>
      </c>
      <c r="Q2606" s="4">
        <v>21</v>
      </c>
      <c r="R2606" s="4" t="s">
        <v>6005</v>
      </c>
      <c r="S2606" s="4" t="b">
        <v>0</v>
      </c>
      <c r="T2606" s="4">
        <v>0</v>
      </c>
      <c r="U2606" s="4" t="s">
        <v>6006</v>
      </c>
      <c r="V2606" s="4">
        <v>16.12</v>
      </c>
      <c r="W2606" s="4">
        <v>21</v>
      </c>
      <c r="X2606" s="4" t="s">
        <v>6007</v>
      </c>
      <c r="Y2606" s="4" t="b">
        <v>0</v>
      </c>
      <c r="Z2606" s="4" t="b">
        <v>0</v>
      </c>
      <c r="AA2606" s="4" t="b">
        <v>0</v>
      </c>
      <c r="AB2606" s="4" t="b">
        <v>0</v>
      </c>
      <c r="AC2606" s="4" t="b">
        <v>0</v>
      </c>
    </row>
    <row r="2607" spans="1:29" x14ac:dyDescent="0.25">
      <c r="A2607" s="4" t="s">
        <v>5216</v>
      </c>
      <c r="B2607" s="4" t="s">
        <v>5217</v>
      </c>
      <c r="C2607" s="9">
        <v>45616</v>
      </c>
      <c r="D2607" s="9" t="str">
        <f>TEXT(Transaction_2[[#This Row],[transaction_date]],"yyyy")</f>
        <v>2024</v>
      </c>
      <c r="E2607" s="9" t="str">
        <f>TEXT(Transaction_2[[#This Row],[transaction_date]],"mmm")</f>
        <v>Nov</v>
      </c>
      <c r="F2607" s="4">
        <v>44</v>
      </c>
      <c r="G2607" s="4" t="s">
        <v>6021</v>
      </c>
      <c r="H2607" s="4" t="s">
        <v>35</v>
      </c>
      <c r="I2607" s="4" t="s">
        <v>6013</v>
      </c>
      <c r="J2607" s="4">
        <v>1</v>
      </c>
      <c r="K2607" s="4">
        <v>249.53</v>
      </c>
      <c r="L2607" s="4">
        <v>249.53</v>
      </c>
      <c r="M2607" s="12">
        <f>Transaction_2[[#This Row],[total_amount]]*(1-Transaction_2[[#This Row],[discount_percentage]]/100)</f>
        <v>140.98444999999998</v>
      </c>
      <c r="N2607" s="12">
        <f>Transaction_2[[#This Row],[total_amount]]-(Transaction_2[[#This Row],[total_amount]]*Transaction_2[[#This Row],[discount_percentage]]/100)</f>
        <v>140.98444999999998</v>
      </c>
      <c r="O2607" s="4" t="s">
        <v>23</v>
      </c>
      <c r="P2607" s="4" t="s">
        <v>32</v>
      </c>
      <c r="Q2607" s="4">
        <v>19</v>
      </c>
      <c r="R2607" s="4" t="s">
        <v>6005</v>
      </c>
      <c r="S2607" s="4" t="b">
        <v>1</v>
      </c>
      <c r="T2607" s="4">
        <v>43.5</v>
      </c>
      <c r="U2607" s="4" t="s">
        <v>6014</v>
      </c>
      <c r="V2607" s="4">
        <v>7.57</v>
      </c>
      <c r="W2607" s="4">
        <v>20</v>
      </c>
      <c r="X2607" s="4" t="s">
        <v>6007</v>
      </c>
      <c r="Y2607" s="4" t="b">
        <v>0</v>
      </c>
      <c r="Z2607" s="4" t="b">
        <v>0</v>
      </c>
      <c r="AA2607" s="4" t="b">
        <v>0</v>
      </c>
      <c r="AB2607" s="4" t="b">
        <v>0</v>
      </c>
      <c r="AC2607" s="4" t="b">
        <v>0</v>
      </c>
    </row>
    <row r="2608" spans="1:29" x14ac:dyDescent="0.25">
      <c r="A2608" s="4" t="s">
        <v>5218</v>
      </c>
      <c r="B2608" s="4" t="s">
        <v>5219</v>
      </c>
      <c r="C2608" s="9">
        <v>45519</v>
      </c>
      <c r="D2608" s="9" t="str">
        <f>TEXT(Transaction_2[[#This Row],[transaction_date]],"yyyy")</f>
        <v>2024</v>
      </c>
      <c r="E2608" s="9" t="str">
        <f>TEXT(Transaction_2[[#This Row],[transaction_date]],"mmm")</f>
        <v>Aug</v>
      </c>
      <c r="F2608" s="4">
        <v>19</v>
      </c>
      <c r="G2608" s="4" t="s">
        <v>6003</v>
      </c>
      <c r="H2608" s="4" t="s">
        <v>65</v>
      </c>
      <c r="I2608" s="4" t="s">
        <v>6025</v>
      </c>
      <c r="J2608" s="4">
        <v>1</v>
      </c>
      <c r="K2608" s="4">
        <v>206.3</v>
      </c>
      <c r="L2608" s="4">
        <v>206.3</v>
      </c>
      <c r="M2608" s="12">
        <f>Transaction_2[[#This Row],[total_amount]]*(1-Transaction_2[[#This Row],[discount_percentage]]/100)</f>
        <v>114.70280000000001</v>
      </c>
      <c r="N2608" s="12">
        <f>Transaction_2[[#This Row],[total_amount]]-(Transaction_2[[#This Row],[total_amount]]*Transaction_2[[#This Row],[discount_percentage]]/100)</f>
        <v>114.70280000000002</v>
      </c>
      <c r="O2608" s="4" t="s">
        <v>54</v>
      </c>
      <c r="P2608" s="4" t="s">
        <v>24</v>
      </c>
      <c r="Q2608" s="4">
        <v>34</v>
      </c>
      <c r="R2608" s="4" t="s">
        <v>6010</v>
      </c>
      <c r="S2608" s="4" t="b">
        <v>1</v>
      </c>
      <c r="T2608" s="4">
        <v>44.4</v>
      </c>
      <c r="U2608" s="4" t="s">
        <v>6014</v>
      </c>
      <c r="V2608" s="4">
        <v>24.68</v>
      </c>
      <c r="W2608" s="4">
        <v>11</v>
      </c>
      <c r="X2608" s="4" t="s">
        <v>6020</v>
      </c>
      <c r="Y2608" s="4" t="b">
        <v>0</v>
      </c>
      <c r="Z2608" s="4" t="b">
        <v>0</v>
      </c>
      <c r="AA2608" s="4" t="b">
        <v>0</v>
      </c>
      <c r="AB2608" s="4" t="b">
        <v>0</v>
      </c>
      <c r="AC2608" s="4" t="b">
        <v>0</v>
      </c>
    </row>
    <row r="2609" spans="1:29" x14ac:dyDescent="0.25">
      <c r="A2609" s="4" t="s">
        <v>5220</v>
      </c>
      <c r="B2609" s="4" t="s">
        <v>5221</v>
      </c>
      <c r="C2609" s="9">
        <v>45655</v>
      </c>
      <c r="D2609" s="9" t="str">
        <f>TEXT(Transaction_2[[#This Row],[transaction_date]],"yyyy")</f>
        <v>2024</v>
      </c>
      <c r="E2609" s="9" t="str">
        <f>TEXT(Transaction_2[[#This Row],[transaction_date]],"mmm")</f>
        <v>Dec</v>
      </c>
      <c r="F2609" s="4">
        <v>28</v>
      </c>
      <c r="G2609" s="4" t="s">
        <v>6003</v>
      </c>
      <c r="H2609" s="4" t="s">
        <v>115</v>
      </c>
      <c r="I2609" s="4" t="s">
        <v>6030</v>
      </c>
      <c r="J2609" s="4">
        <v>19</v>
      </c>
      <c r="K2609" s="4">
        <v>28.26</v>
      </c>
      <c r="L2609" s="4">
        <v>537.03</v>
      </c>
      <c r="M2609" s="12">
        <f>Transaction_2[[#This Row],[total_amount]]*(1-Transaction_2[[#This Row],[discount_percentage]]/100)</f>
        <v>537.03</v>
      </c>
      <c r="N2609" s="12">
        <f>Transaction_2[[#This Row],[total_amount]]-(Transaction_2[[#This Row],[total_amount]]*Transaction_2[[#This Row],[discount_percentage]]/100)</f>
        <v>537.03</v>
      </c>
      <c r="O2609" s="4" t="s">
        <v>90</v>
      </c>
      <c r="P2609" s="4" t="s">
        <v>57</v>
      </c>
      <c r="Q2609" s="4">
        <v>4</v>
      </c>
      <c r="R2609" s="4" t="s">
        <v>6023</v>
      </c>
      <c r="S2609" s="4" t="b">
        <v>0</v>
      </c>
      <c r="T2609" s="4">
        <v>0</v>
      </c>
      <c r="U2609" s="4" t="s">
        <v>6006</v>
      </c>
      <c r="V2609" s="4">
        <v>8.31</v>
      </c>
      <c r="W2609" s="4">
        <v>21</v>
      </c>
      <c r="X2609" s="4" t="s">
        <v>6007</v>
      </c>
      <c r="Y2609" s="4" t="b">
        <v>0</v>
      </c>
      <c r="Z2609" s="4" t="b">
        <v>0</v>
      </c>
      <c r="AA2609" s="4" t="b">
        <v>0</v>
      </c>
      <c r="AB2609" s="4" t="b">
        <v>0</v>
      </c>
      <c r="AC2609" s="4" t="b">
        <v>1</v>
      </c>
    </row>
    <row r="2610" spans="1:29" x14ac:dyDescent="0.25">
      <c r="A2610" s="4" t="s">
        <v>5222</v>
      </c>
      <c r="B2610" s="4" t="s">
        <v>5223</v>
      </c>
      <c r="C2610" s="9">
        <v>45614</v>
      </c>
      <c r="D2610" s="9" t="str">
        <f>TEXT(Transaction_2[[#This Row],[transaction_date]],"yyyy")</f>
        <v>2024</v>
      </c>
      <c r="E2610" s="9" t="str">
        <f>TEXT(Transaction_2[[#This Row],[transaction_date]],"mmm")</f>
        <v>Nov</v>
      </c>
      <c r="F2610" s="4">
        <v>47</v>
      </c>
      <c r="G2610" s="4" t="s">
        <v>6021</v>
      </c>
      <c r="H2610" s="4" t="s">
        <v>53</v>
      </c>
      <c r="I2610" s="4" t="s">
        <v>6022</v>
      </c>
      <c r="J2610" s="4">
        <v>2</v>
      </c>
      <c r="K2610" s="4">
        <v>203.8</v>
      </c>
      <c r="L2610" s="4">
        <v>407.6</v>
      </c>
      <c r="M2610" s="12">
        <f>Transaction_2[[#This Row],[total_amount]]*(1-Transaction_2[[#This Row],[discount_percentage]]/100)</f>
        <v>407.6</v>
      </c>
      <c r="N2610" s="12">
        <f>Transaction_2[[#This Row],[total_amount]]-(Transaction_2[[#This Row],[total_amount]]*Transaction_2[[#This Row],[discount_percentage]]/100)</f>
        <v>407.6</v>
      </c>
      <c r="O2610" s="4" t="s">
        <v>23</v>
      </c>
      <c r="P2610" s="4" t="s">
        <v>24</v>
      </c>
      <c r="Q2610" s="4">
        <v>6</v>
      </c>
      <c r="R2610" s="4" t="s">
        <v>6005</v>
      </c>
      <c r="S2610" s="4" t="b">
        <v>0</v>
      </c>
      <c r="T2610" s="4">
        <v>0</v>
      </c>
      <c r="U2610" s="4" t="s">
        <v>6006</v>
      </c>
      <c r="V2610" s="4">
        <v>7.32</v>
      </c>
      <c r="W2610" s="4">
        <v>15</v>
      </c>
      <c r="X2610" s="4" t="s">
        <v>6007</v>
      </c>
      <c r="Y2610" s="4" t="b">
        <v>0</v>
      </c>
      <c r="Z2610" s="4" t="b">
        <v>1</v>
      </c>
      <c r="AA2610" s="4" t="b">
        <v>0</v>
      </c>
      <c r="AB2610" s="4" t="b">
        <v>0</v>
      </c>
      <c r="AC2610" s="4" t="b">
        <v>0</v>
      </c>
    </row>
    <row r="2611" spans="1:29" x14ac:dyDescent="0.25">
      <c r="A2611" s="4" t="s">
        <v>5224</v>
      </c>
      <c r="B2611" s="4" t="s">
        <v>5225</v>
      </c>
      <c r="C2611" s="9">
        <v>45814</v>
      </c>
      <c r="D2611" s="9" t="str">
        <f>TEXT(Transaction_2[[#This Row],[transaction_date]],"yyyy")</f>
        <v>2025</v>
      </c>
      <c r="E2611" s="9" t="str">
        <f>TEXT(Transaction_2[[#This Row],[transaction_date]],"mmm")</f>
        <v>Jun</v>
      </c>
      <c r="F2611" s="4">
        <v>78</v>
      </c>
      <c r="G2611" s="4" t="s">
        <v>6011</v>
      </c>
      <c r="H2611" s="4" t="s">
        <v>53</v>
      </c>
      <c r="I2611" s="4" t="s">
        <v>6022</v>
      </c>
      <c r="J2611" s="4">
        <v>3</v>
      </c>
      <c r="K2611" s="4">
        <v>29.11</v>
      </c>
      <c r="L2611" s="4">
        <v>87.32</v>
      </c>
      <c r="M2611" s="12">
        <f>Transaction_2[[#This Row],[total_amount]]*(1-Transaction_2[[#This Row],[discount_percentage]]/100)</f>
        <v>87.32</v>
      </c>
      <c r="N2611" s="12">
        <f>Transaction_2[[#This Row],[total_amount]]-(Transaction_2[[#This Row],[total_amount]]*Transaction_2[[#This Row],[discount_percentage]]/100)</f>
        <v>87.32</v>
      </c>
      <c r="O2611" s="4" t="s">
        <v>31</v>
      </c>
      <c r="P2611" s="4" t="s">
        <v>36</v>
      </c>
      <c r="Q2611" s="4">
        <v>32</v>
      </c>
      <c r="R2611" s="4" t="s">
        <v>6010</v>
      </c>
      <c r="S2611" s="4" t="b">
        <v>0</v>
      </c>
      <c r="T2611" s="4">
        <v>0</v>
      </c>
      <c r="U2611" s="4" t="s">
        <v>6006</v>
      </c>
      <c r="V2611" s="4">
        <v>13.52</v>
      </c>
      <c r="W2611" s="4">
        <v>16</v>
      </c>
      <c r="X2611" s="4" t="s">
        <v>6007</v>
      </c>
      <c r="Y2611" s="4" t="b">
        <v>0</v>
      </c>
      <c r="Z2611" s="4" t="b">
        <v>0</v>
      </c>
      <c r="AA2611" s="4" t="b">
        <v>0</v>
      </c>
      <c r="AB2611" s="4" t="b">
        <v>0</v>
      </c>
      <c r="AC2611" s="4" t="b">
        <v>0</v>
      </c>
    </row>
    <row r="2612" spans="1:29" x14ac:dyDescent="0.25">
      <c r="A2612" s="4" t="s">
        <v>5226</v>
      </c>
      <c r="B2612" s="4" t="s">
        <v>5227</v>
      </c>
      <c r="C2612" s="9">
        <v>45722</v>
      </c>
      <c r="D2612" s="9" t="str">
        <f>TEXT(Transaction_2[[#This Row],[transaction_date]],"yyyy")</f>
        <v>2025</v>
      </c>
      <c r="E2612" s="9" t="str">
        <f>TEXT(Transaction_2[[#This Row],[transaction_date]],"mmm")</f>
        <v>Mar</v>
      </c>
      <c r="F2612" s="4">
        <v>32</v>
      </c>
      <c r="G2612" s="4" t="s">
        <v>6017</v>
      </c>
      <c r="H2612" s="4" t="s">
        <v>44</v>
      </c>
      <c r="I2612" s="4" t="s">
        <v>6019</v>
      </c>
      <c r="J2612" s="4">
        <v>3</v>
      </c>
      <c r="K2612" s="4">
        <v>162.16999999999999</v>
      </c>
      <c r="L2612" s="4">
        <v>486.52</v>
      </c>
      <c r="M2612" s="12">
        <f>Transaction_2[[#This Row],[total_amount]]*(1-Transaction_2[[#This Row],[discount_percentage]]/100)</f>
        <v>486.52</v>
      </c>
      <c r="N2612" s="12">
        <f>Transaction_2[[#This Row],[total_amount]]-(Transaction_2[[#This Row],[total_amount]]*Transaction_2[[#This Row],[discount_percentage]]/100)</f>
        <v>486.52</v>
      </c>
      <c r="O2612" s="4" t="s">
        <v>54</v>
      </c>
      <c r="P2612" s="4" t="s">
        <v>36</v>
      </c>
      <c r="Q2612" s="4">
        <v>4</v>
      </c>
      <c r="R2612" s="4" t="s">
        <v>6023</v>
      </c>
      <c r="S2612" s="4" t="b">
        <v>0</v>
      </c>
      <c r="T2612" s="4">
        <v>0</v>
      </c>
      <c r="U2612" s="4" t="s">
        <v>6006</v>
      </c>
      <c r="V2612" s="4">
        <v>23.21</v>
      </c>
      <c r="W2612" s="4">
        <v>26</v>
      </c>
      <c r="X2612" s="4" t="s">
        <v>6007</v>
      </c>
      <c r="Y2612" s="4" t="b">
        <v>0</v>
      </c>
      <c r="Z2612" s="4" t="b">
        <v>0</v>
      </c>
      <c r="AA2612" s="4" t="b">
        <v>0</v>
      </c>
      <c r="AB2612" s="4" t="b">
        <v>0</v>
      </c>
      <c r="AC2612" s="4" t="b">
        <v>0</v>
      </c>
    </row>
    <row r="2613" spans="1:29" x14ac:dyDescent="0.25">
      <c r="A2613" s="4" t="s">
        <v>5228</v>
      </c>
      <c r="B2613" s="4" t="s">
        <v>5229</v>
      </c>
      <c r="C2613" s="9">
        <v>45581</v>
      </c>
      <c r="D2613" s="9" t="str">
        <f>TEXT(Transaction_2[[#This Row],[transaction_date]],"yyyy")</f>
        <v>2024</v>
      </c>
      <c r="E2613" s="9" t="str">
        <f>TEXT(Transaction_2[[#This Row],[transaction_date]],"mmm")</f>
        <v>Oct</v>
      </c>
      <c r="F2613" s="4">
        <v>32</v>
      </c>
      <c r="G2613" s="4" t="s">
        <v>6017</v>
      </c>
      <c r="H2613" s="4" t="s">
        <v>65</v>
      </c>
      <c r="I2613" s="4" t="s">
        <v>6025</v>
      </c>
      <c r="J2613" s="4">
        <v>3</v>
      </c>
      <c r="K2613" s="4">
        <v>70.64</v>
      </c>
      <c r="L2613" s="4">
        <v>211.91</v>
      </c>
      <c r="M2613" s="12">
        <f>Transaction_2[[#This Row],[total_amount]]*(1-Transaction_2[[#This Row],[discount_percentage]]/100)</f>
        <v>211.91</v>
      </c>
      <c r="N2613" s="12">
        <f>Transaction_2[[#This Row],[total_amount]]-(Transaction_2[[#This Row],[total_amount]]*Transaction_2[[#This Row],[discount_percentage]]/100)</f>
        <v>211.91</v>
      </c>
      <c r="O2613" s="4" t="s">
        <v>54</v>
      </c>
      <c r="P2613" s="4" t="s">
        <v>36</v>
      </c>
      <c r="Q2613" s="4">
        <v>7</v>
      </c>
      <c r="R2613" s="4" t="s">
        <v>6005</v>
      </c>
      <c r="S2613" s="4" t="b">
        <v>0</v>
      </c>
      <c r="T2613" s="4">
        <v>0</v>
      </c>
      <c r="U2613" s="4" t="s">
        <v>6006</v>
      </c>
      <c r="V2613" s="4">
        <v>20.58</v>
      </c>
      <c r="W2613" s="4">
        <v>24</v>
      </c>
      <c r="X2613" s="4" t="s">
        <v>6007</v>
      </c>
      <c r="Y2613" s="4" t="b">
        <v>1</v>
      </c>
      <c r="Z2613" s="4" t="b">
        <v>0</v>
      </c>
      <c r="AA2613" s="4" t="b">
        <v>0</v>
      </c>
      <c r="AB2613" s="4" t="b">
        <v>0</v>
      </c>
      <c r="AC2613" s="4" t="b">
        <v>0</v>
      </c>
    </row>
    <row r="2614" spans="1:29" x14ac:dyDescent="0.25">
      <c r="A2614" s="4" t="s">
        <v>5230</v>
      </c>
      <c r="B2614" s="4" t="s">
        <v>5231</v>
      </c>
      <c r="C2614" s="9">
        <v>45799</v>
      </c>
      <c r="D2614" s="9" t="str">
        <f>TEXT(Transaction_2[[#This Row],[transaction_date]],"yyyy")</f>
        <v>2025</v>
      </c>
      <c r="E2614" s="9" t="str">
        <f>TEXT(Transaction_2[[#This Row],[transaction_date]],"mmm")</f>
        <v>May</v>
      </c>
      <c r="F2614" s="4">
        <v>58</v>
      </c>
      <c r="G2614" s="4" t="s">
        <v>6012</v>
      </c>
      <c r="H2614" s="4" t="s">
        <v>35</v>
      </c>
      <c r="I2614" s="4" t="s">
        <v>6013</v>
      </c>
      <c r="J2614" s="4">
        <v>18</v>
      </c>
      <c r="K2614" s="4">
        <v>24.07</v>
      </c>
      <c r="L2614" s="4">
        <v>433.24</v>
      </c>
      <c r="M2614" s="12">
        <f>Transaction_2[[#This Row],[total_amount]]*(1-Transaction_2[[#This Row],[discount_percentage]]/100)</f>
        <v>433.24</v>
      </c>
      <c r="N2614" s="12">
        <f>Transaction_2[[#This Row],[total_amount]]-(Transaction_2[[#This Row],[total_amount]]*Transaction_2[[#This Row],[discount_percentage]]/100)</f>
        <v>433.24</v>
      </c>
      <c r="O2614" s="4" t="s">
        <v>28</v>
      </c>
      <c r="P2614" s="4" t="s">
        <v>57</v>
      </c>
      <c r="Q2614" s="4">
        <v>1</v>
      </c>
      <c r="R2614" s="4" t="s">
        <v>6029</v>
      </c>
      <c r="S2614" s="4" t="b">
        <v>0</v>
      </c>
      <c r="T2614" s="4">
        <v>0</v>
      </c>
      <c r="U2614" s="4" t="s">
        <v>6006</v>
      </c>
      <c r="V2614" s="4">
        <v>17.45</v>
      </c>
      <c r="W2614" s="4">
        <v>2</v>
      </c>
      <c r="X2614" s="4" t="s">
        <v>6016</v>
      </c>
      <c r="Y2614" s="4" t="b">
        <v>1</v>
      </c>
      <c r="Z2614" s="4" t="b">
        <v>0</v>
      </c>
      <c r="AA2614" s="4" t="b">
        <v>0</v>
      </c>
      <c r="AB2614" s="4" t="b">
        <v>0</v>
      </c>
      <c r="AC2614" s="4" t="b">
        <v>1</v>
      </c>
    </row>
    <row r="2615" spans="1:29" x14ac:dyDescent="0.25">
      <c r="A2615" s="4" t="s">
        <v>5232</v>
      </c>
      <c r="B2615" s="4" t="s">
        <v>5233</v>
      </c>
      <c r="C2615" s="9">
        <v>45675</v>
      </c>
      <c r="D2615" s="9" t="str">
        <f>TEXT(Transaction_2[[#This Row],[transaction_date]],"yyyy")</f>
        <v>2025</v>
      </c>
      <c r="E2615" s="9" t="str">
        <f>TEXT(Transaction_2[[#This Row],[transaction_date]],"mmm")</f>
        <v>Jan</v>
      </c>
      <c r="F2615" s="4">
        <v>42</v>
      </c>
      <c r="G2615" s="4" t="s">
        <v>6021</v>
      </c>
      <c r="H2615" s="4" t="s">
        <v>35</v>
      </c>
      <c r="I2615" s="4" t="s">
        <v>6013</v>
      </c>
      <c r="J2615" s="4">
        <v>1</v>
      </c>
      <c r="K2615" s="4">
        <v>60.24</v>
      </c>
      <c r="L2615" s="4">
        <v>60.24</v>
      </c>
      <c r="M2615" s="12">
        <f>Transaction_2[[#This Row],[total_amount]]*(1-Transaction_2[[#This Row],[discount_percentage]]/100)</f>
        <v>60.24</v>
      </c>
      <c r="N2615" s="12">
        <f>Transaction_2[[#This Row],[total_amount]]-(Transaction_2[[#This Row],[total_amount]]*Transaction_2[[#This Row],[discount_percentage]]/100)</f>
        <v>60.24</v>
      </c>
      <c r="O2615" s="4" t="s">
        <v>31</v>
      </c>
      <c r="P2615" s="4" t="s">
        <v>36</v>
      </c>
      <c r="Q2615" s="4">
        <v>5</v>
      </c>
      <c r="R2615" s="4" t="s">
        <v>6023</v>
      </c>
      <c r="S2615" s="4" t="b">
        <v>0</v>
      </c>
      <c r="T2615" s="4">
        <v>0</v>
      </c>
      <c r="U2615" s="4" t="s">
        <v>6006</v>
      </c>
      <c r="V2615" s="4">
        <v>6.7</v>
      </c>
      <c r="W2615" s="4">
        <v>11</v>
      </c>
      <c r="X2615" s="4" t="s">
        <v>6020</v>
      </c>
      <c r="Y2615" s="4" t="b">
        <v>0</v>
      </c>
      <c r="Z2615" s="4" t="b">
        <v>0</v>
      </c>
      <c r="AA2615" s="4" t="b">
        <v>0</v>
      </c>
      <c r="AB2615" s="4" t="b">
        <v>0</v>
      </c>
      <c r="AC2615" s="4" t="b">
        <v>0</v>
      </c>
    </row>
    <row r="2616" spans="1:29" x14ac:dyDescent="0.25">
      <c r="A2616" s="4" t="s">
        <v>5234</v>
      </c>
      <c r="B2616" s="4" t="s">
        <v>5235</v>
      </c>
      <c r="C2616" s="9">
        <v>45816</v>
      </c>
      <c r="D2616" s="9" t="str">
        <f>TEXT(Transaction_2[[#This Row],[transaction_date]],"yyyy")</f>
        <v>2025</v>
      </c>
      <c r="E2616" s="9" t="str">
        <f>TEXT(Transaction_2[[#This Row],[transaction_date]],"mmm")</f>
        <v>Jun</v>
      </c>
      <c r="F2616" s="4">
        <v>21</v>
      </c>
      <c r="G2616" s="4" t="s">
        <v>6003</v>
      </c>
      <c r="H2616" s="4" t="s">
        <v>80</v>
      </c>
      <c r="I2616" s="4" t="s">
        <v>6026</v>
      </c>
      <c r="J2616" s="4">
        <v>4</v>
      </c>
      <c r="K2616" s="4">
        <v>254.26</v>
      </c>
      <c r="L2616" s="4">
        <v>1017.03</v>
      </c>
      <c r="M2616" s="12">
        <f>Transaction_2[[#This Row],[total_amount]]*(1-Transaction_2[[#This Row],[discount_percentage]]/100)</f>
        <v>953.97413999999992</v>
      </c>
      <c r="N2616" s="12">
        <f>Transaction_2[[#This Row],[total_amount]]-(Transaction_2[[#This Row],[total_amount]]*Transaction_2[[#This Row],[discount_percentage]]/100)</f>
        <v>953.97413999999992</v>
      </c>
      <c r="O2616" s="4" t="s">
        <v>54</v>
      </c>
      <c r="P2616" s="4" t="s">
        <v>36</v>
      </c>
      <c r="Q2616" s="4">
        <v>33</v>
      </c>
      <c r="R2616" s="4" t="s">
        <v>6010</v>
      </c>
      <c r="S2616" s="4" t="b">
        <v>1</v>
      </c>
      <c r="T2616" s="4">
        <v>6.2</v>
      </c>
      <c r="U2616" s="4" t="s">
        <v>6031</v>
      </c>
      <c r="V2616" s="4">
        <v>24.76</v>
      </c>
      <c r="W2616" s="4">
        <v>26</v>
      </c>
      <c r="X2616" s="4" t="s">
        <v>6007</v>
      </c>
      <c r="Y2616" s="4" t="b">
        <v>0</v>
      </c>
      <c r="Z2616" s="4" t="b">
        <v>0</v>
      </c>
      <c r="AA2616" s="4" t="b">
        <v>1</v>
      </c>
      <c r="AB2616" s="4" t="b">
        <v>0</v>
      </c>
      <c r="AC2616" s="4" t="b">
        <v>0</v>
      </c>
    </row>
    <row r="2617" spans="1:29" x14ac:dyDescent="0.25">
      <c r="A2617" s="4" t="s">
        <v>5236</v>
      </c>
      <c r="B2617" s="4" t="s">
        <v>5237</v>
      </c>
      <c r="C2617" s="9">
        <v>45504</v>
      </c>
      <c r="D2617" s="9" t="str">
        <f>TEXT(Transaction_2[[#This Row],[transaction_date]],"yyyy")</f>
        <v>2024</v>
      </c>
      <c r="E2617" s="9" t="str">
        <f>TEXT(Transaction_2[[#This Row],[transaction_date]],"mmm")</f>
        <v>Jul</v>
      </c>
      <c r="F2617" s="4">
        <v>63</v>
      </c>
      <c r="G2617" s="4" t="s">
        <v>6008</v>
      </c>
      <c r="H2617" s="4" t="s">
        <v>35</v>
      </c>
      <c r="I2617" s="4" t="s">
        <v>6013</v>
      </c>
      <c r="J2617" s="4">
        <v>3</v>
      </c>
      <c r="K2617" s="4">
        <v>32.630000000000003</v>
      </c>
      <c r="L2617" s="4">
        <v>97.88</v>
      </c>
      <c r="M2617" s="12">
        <f>Transaction_2[[#This Row],[total_amount]]*(1-Transaction_2[[#This Row],[discount_percentage]]/100)</f>
        <v>97.88</v>
      </c>
      <c r="N2617" s="12">
        <f>Transaction_2[[#This Row],[total_amount]]-(Transaction_2[[#This Row],[total_amount]]*Transaction_2[[#This Row],[discount_percentage]]/100)</f>
        <v>97.88</v>
      </c>
      <c r="O2617" s="4" t="s">
        <v>28</v>
      </c>
      <c r="P2617" s="4" t="s">
        <v>24</v>
      </c>
      <c r="Q2617" s="4">
        <v>32</v>
      </c>
      <c r="R2617" s="4" t="s">
        <v>6010</v>
      </c>
      <c r="S2617" s="4" t="b">
        <v>0</v>
      </c>
      <c r="T2617" s="4">
        <v>0</v>
      </c>
      <c r="U2617" s="4" t="s">
        <v>6006</v>
      </c>
      <c r="V2617" s="4">
        <v>19.72</v>
      </c>
      <c r="W2617" s="4">
        <v>25</v>
      </c>
      <c r="X2617" s="4" t="s">
        <v>6007</v>
      </c>
      <c r="Y2617" s="4" t="b">
        <v>0</v>
      </c>
      <c r="Z2617" s="4" t="b">
        <v>0</v>
      </c>
      <c r="AA2617" s="4" t="b">
        <v>1</v>
      </c>
      <c r="AB2617" s="4" t="b">
        <v>1</v>
      </c>
      <c r="AC2617" s="4" t="b">
        <v>0</v>
      </c>
    </row>
    <row r="2618" spans="1:29" x14ac:dyDescent="0.25">
      <c r="A2618" s="4" t="s">
        <v>5238</v>
      </c>
      <c r="B2618" s="4" t="s">
        <v>5239</v>
      </c>
      <c r="C2618" s="9">
        <v>45677</v>
      </c>
      <c r="D2618" s="9" t="str">
        <f>TEXT(Transaction_2[[#This Row],[transaction_date]],"yyyy")</f>
        <v>2025</v>
      </c>
      <c r="E2618" s="9" t="str">
        <f>TEXT(Transaction_2[[#This Row],[transaction_date]],"mmm")</f>
        <v>Jan</v>
      </c>
      <c r="F2618" s="4">
        <v>32</v>
      </c>
      <c r="G2618" s="4" t="s">
        <v>6017</v>
      </c>
      <c r="H2618" s="4" t="s">
        <v>22</v>
      </c>
      <c r="I2618" s="4" t="s">
        <v>6004</v>
      </c>
      <c r="J2618" s="4">
        <v>3</v>
      </c>
      <c r="K2618" s="4">
        <v>75.67</v>
      </c>
      <c r="L2618" s="4">
        <v>227</v>
      </c>
      <c r="M2618" s="12">
        <f>Transaction_2[[#This Row],[total_amount]]*(1-Transaction_2[[#This Row],[discount_percentage]]/100)</f>
        <v>199.76</v>
      </c>
      <c r="N2618" s="12">
        <f>Transaction_2[[#This Row],[total_amount]]-(Transaction_2[[#This Row],[total_amount]]*Transaction_2[[#This Row],[discount_percentage]]/100)</f>
        <v>199.76</v>
      </c>
      <c r="O2618" s="4" t="s">
        <v>54</v>
      </c>
      <c r="P2618" s="4" t="s">
        <v>24</v>
      </c>
      <c r="Q2618" s="4">
        <v>25</v>
      </c>
      <c r="R2618" s="4" t="s">
        <v>6005</v>
      </c>
      <c r="S2618" s="4" t="b">
        <v>1</v>
      </c>
      <c r="T2618" s="4">
        <v>12</v>
      </c>
      <c r="U2618" s="4" t="s">
        <v>6028</v>
      </c>
      <c r="V2618" s="4">
        <v>9.9600000000000009</v>
      </c>
      <c r="W2618" s="4">
        <v>8</v>
      </c>
      <c r="X2618" s="4" t="s">
        <v>6020</v>
      </c>
      <c r="Y2618" s="4" t="b">
        <v>0</v>
      </c>
      <c r="Z2618" s="4" t="b">
        <v>0</v>
      </c>
      <c r="AA2618" s="4" t="b">
        <v>0</v>
      </c>
      <c r="AB2618" s="4" t="b">
        <v>1</v>
      </c>
      <c r="AC2618" s="4" t="b">
        <v>0</v>
      </c>
    </row>
    <row r="2619" spans="1:29" x14ac:dyDescent="0.25">
      <c r="A2619" s="4" t="s">
        <v>5240</v>
      </c>
      <c r="B2619" s="4" t="s">
        <v>5241</v>
      </c>
      <c r="C2619" s="9">
        <v>45617</v>
      </c>
      <c r="D2619" s="9" t="str">
        <f>TEXT(Transaction_2[[#This Row],[transaction_date]],"yyyy")</f>
        <v>2024</v>
      </c>
      <c r="E2619" s="9" t="str">
        <f>TEXT(Transaction_2[[#This Row],[transaction_date]],"mmm")</f>
        <v>Nov</v>
      </c>
      <c r="F2619" s="4">
        <v>79</v>
      </c>
      <c r="G2619" s="4" t="s">
        <v>6011</v>
      </c>
      <c r="H2619" s="4" t="s">
        <v>22</v>
      </c>
      <c r="I2619" s="4" t="s">
        <v>6004</v>
      </c>
      <c r="J2619" s="4">
        <v>16</v>
      </c>
      <c r="K2619" s="4">
        <v>34.200000000000003</v>
      </c>
      <c r="L2619" s="4">
        <v>547.16</v>
      </c>
      <c r="M2619" s="12">
        <f>Transaction_2[[#This Row],[total_amount]]*(1-Transaction_2[[#This Row],[discount_percentage]]/100)</f>
        <v>547.16</v>
      </c>
      <c r="N2619" s="12">
        <f>Transaction_2[[#This Row],[total_amount]]-(Transaction_2[[#This Row],[total_amount]]*Transaction_2[[#This Row],[discount_percentage]]/100)</f>
        <v>547.16</v>
      </c>
      <c r="O2619" s="4" t="s">
        <v>28</v>
      </c>
      <c r="P2619" s="4" t="s">
        <v>57</v>
      </c>
      <c r="Q2619" s="4">
        <v>4</v>
      </c>
      <c r="R2619" s="4" t="s">
        <v>6023</v>
      </c>
      <c r="S2619" s="4" t="b">
        <v>0</v>
      </c>
      <c r="T2619" s="4">
        <v>0</v>
      </c>
      <c r="U2619" s="4" t="s">
        <v>6006</v>
      </c>
      <c r="V2619" s="4">
        <v>22.96</v>
      </c>
      <c r="W2619" s="4">
        <v>22</v>
      </c>
      <c r="X2619" s="4" t="s">
        <v>6007</v>
      </c>
      <c r="Y2619" s="4" t="b">
        <v>0</v>
      </c>
      <c r="Z2619" s="4" t="b">
        <v>0</v>
      </c>
      <c r="AA2619" s="4" t="b">
        <v>0</v>
      </c>
      <c r="AB2619" s="4" t="b">
        <v>0</v>
      </c>
      <c r="AC2619" s="4" t="b">
        <v>1</v>
      </c>
    </row>
    <row r="2620" spans="1:29" x14ac:dyDescent="0.25">
      <c r="A2620" s="4" t="s">
        <v>5242</v>
      </c>
      <c r="B2620" s="4" t="s">
        <v>5243</v>
      </c>
      <c r="C2620" s="9">
        <v>45493</v>
      </c>
      <c r="D2620" s="9" t="str">
        <f>TEXT(Transaction_2[[#This Row],[transaction_date]],"yyyy")</f>
        <v>2024</v>
      </c>
      <c r="E2620" s="9" t="str">
        <f>TEXT(Transaction_2[[#This Row],[transaction_date]],"mmm")</f>
        <v>Jul</v>
      </c>
      <c r="F2620" s="4">
        <v>41</v>
      </c>
      <c r="G2620" s="4" t="s">
        <v>6021</v>
      </c>
      <c r="H2620" s="4" t="s">
        <v>27</v>
      </c>
      <c r="I2620" s="4" t="s">
        <v>6009</v>
      </c>
      <c r="J2620" s="4">
        <v>3</v>
      </c>
      <c r="K2620" s="4">
        <v>236.26</v>
      </c>
      <c r="L2620" s="4">
        <v>708.77</v>
      </c>
      <c r="M2620" s="12">
        <f>Transaction_2[[#This Row],[total_amount]]*(1-Transaction_2[[#This Row],[discount_percentage]]/100)</f>
        <v>563.47215000000006</v>
      </c>
      <c r="N2620" s="12">
        <f>Transaction_2[[#This Row],[total_amount]]-(Transaction_2[[#This Row],[total_amount]]*Transaction_2[[#This Row],[discount_percentage]]/100)</f>
        <v>563.47214999999994</v>
      </c>
      <c r="O2620" s="4" t="s">
        <v>31</v>
      </c>
      <c r="P2620" s="4" t="s">
        <v>36</v>
      </c>
      <c r="Q2620" s="4">
        <v>8</v>
      </c>
      <c r="R2620" s="4" t="s">
        <v>6005</v>
      </c>
      <c r="S2620" s="4" t="b">
        <v>1</v>
      </c>
      <c r="T2620" s="4">
        <v>20.5</v>
      </c>
      <c r="U2620" s="4" t="s">
        <v>6028</v>
      </c>
      <c r="V2620" s="4">
        <v>19.22</v>
      </c>
      <c r="W2620" s="4">
        <v>27</v>
      </c>
      <c r="X2620" s="4" t="s">
        <v>6007</v>
      </c>
      <c r="Y2620" s="4" t="b">
        <v>0</v>
      </c>
      <c r="Z2620" s="4" t="b">
        <v>0</v>
      </c>
      <c r="AA2620" s="4" t="b">
        <v>0</v>
      </c>
      <c r="AB2620" s="4" t="b">
        <v>0</v>
      </c>
      <c r="AC2620" s="4" t="b">
        <v>0</v>
      </c>
    </row>
    <row r="2621" spans="1:29" x14ac:dyDescent="0.25">
      <c r="A2621" s="4" t="s">
        <v>5244</v>
      </c>
      <c r="B2621" s="4" t="s">
        <v>5245</v>
      </c>
      <c r="C2621" s="9">
        <v>45793</v>
      </c>
      <c r="D2621" s="9" t="str">
        <f>TEXT(Transaction_2[[#This Row],[transaction_date]],"yyyy")</f>
        <v>2025</v>
      </c>
      <c r="E2621" s="9" t="str">
        <f>TEXT(Transaction_2[[#This Row],[transaction_date]],"mmm")</f>
        <v>May</v>
      </c>
      <c r="F2621" s="4">
        <v>24</v>
      </c>
      <c r="G2621" s="4" t="s">
        <v>6003</v>
      </c>
      <c r="H2621" s="4" t="s">
        <v>35</v>
      </c>
      <c r="I2621" s="4" t="s">
        <v>6013</v>
      </c>
      <c r="J2621" s="4">
        <v>3</v>
      </c>
      <c r="K2621" s="4">
        <v>262.99</v>
      </c>
      <c r="L2621" s="4">
        <v>788.98</v>
      </c>
      <c r="M2621" s="12">
        <f>Transaction_2[[#This Row],[total_amount]]*(1-Transaction_2[[#This Row],[discount_percentage]]/100)</f>
        <v>788.98</v>
      </c>
      <c r="N2621" s="12">
        <f>Transaction_2[[#This Row],[total_amount]]-(Transaction_2[[#This Row],[total_amount]]*Transaction_2[[#This Row],[discount_percentage]]/100)</f>
        <v>788.98</v>
      </c>
      <c r="O2621" s="4" t="s">
        <v>23</v>
      </c>
      <c r="P2621" s="4" t="s">
        <v>32</v>
      </c>
      <c r="Q2621" s="4">
        <v>24</v>
      </c>
      <c r="R2621" s="4" t="s">
        <v>6005</v>
      </c>
      <c r="S2621" s="4" t="b">
        <v>0</v>
      </c>
      <c r="T2621" s="4">
        <v>0</v>
      </c>
      <c r="U2621" s="4" t="s">
        <v>6006</v>
      </c>
      <c r="V2621" s="4">
        <v>20.74</v>
      </c>
      <c r="W2621" s="4">
        <v>13</v>
      </c>
      <c r="X2621" s="4" t="s">
        <v>6020</v>
      </c>
      <c r="Y2621" s="4" t="b">
        <v>0</v>
      </c>
      <c r="Z2621" s="4" t="b">
        <v>0</v>
      </c>
      <c r="AA2621" s="4" t="b">
        <v>0</v>
      </c>
      <c r="AB2621" s="4" t="b">
        <v>0</v>
      </c>
      <c r="AC2621" s="4" t="b">
        <v>0</v>
      </c>
    </row>
    <row r="2622" spans="1:29" x14ac:dyDescent="0.25">
      <c r="A2622" s="4" t="s">
        <v>5246</v>
      </c>
      <c r="B2622" s="4" t="s">
        <v>1853</v>
      </c>
      <c r="C2622" s="9">
        <v>45557</v>
      </c>
      <c r="D2622" s="9" t="str">
        <f>TEXT(Transaction_2[[#This Row],[transaction_date]],"yyyy")</f>
        <v>2024</v>
      </c>
      <c r="E2622" s="9" t="str">
        <f>TEXT(Transaction_2[[#This Row],[transaction_date]],"mmm")</f>
        <v>Sep</v>
      </c>
      <c r="F2622" s="4">
        <v>65</v>
      </c>
      <c r="G2622" s="4" t="s">
        <v>6008</v>
      </c>
      <c r="H2622" s="4" t="s">
        <v>22</v>
      </c>
      <c r="I2622" s="4" t="s">
        <v>6004</v>
      </c>
      <c r="J2622" s="4">
        <v>6</v>
      </c>
      <c r="K2622" s="4">
        <v>91.13</v>
      </c>
      <c r="L2622" s="4">
        <v>546.79999999999995</v>
      </c>
      <c r="M2622" s="12">
        <f>Transaction_2[[#This Row],[total_amount]]*(1-Transaction_2[[#This Row],[discount_percentage]]/100)</f>
        <v>546.79999999999995</v>
      </c>
      <c r="N2622" s="12">
        <f>Transaction_2[[#This Row],[total_amount]]-(Transaction_2[[#This Row],[total_amount]]*Transaction_2[[#This Row],[discount_percentage]]/100)</f>
        <v>546.79999999999995</v>
      </c>
      <c r="O2622" s="4" t="s">
        <v>87</v>
      </c>
      <c r="P2622" s="4" t="s">
        <v>36</v>
      </c>
      <c r="Q2622" s="4">
        <v>0</v>
      </c>
      <c r="R2622" s="4" t="s">
        <v>6027</v>
      </c>
      <c r="S2622" s="4" t="b">
        <v>0</v>
      </c>
      <c r="T2622" s="4">
        <v>0</v>
      </c>
      <c r="U2622" s="4" t="s">
        <v>6006</v>
      </c>
      <c r="V2622" s="4">
        <v>17.399999999999999</v>
      </c>
      <c r="W2622" s="4">
        <v>17</v>
      </c>
      <c r="X2622" s="4" t="s">
        <v>6007</v>
      </c>
      <c r="Y2622" s="4" t="b">
        <v>1</v>
      </c>
      <c r="Z2622" s="4" t="b">
        <v>0</v>
      </c>
      <c r="AA2622" s="4" t="b">
        <v>1</v>
      </c>
      <c r="AB2622" s="4" t="b">
        <v>0</v>
      </c>
      <c r="AC2622" s="4" t="b">
        <v>1</v>
      </c>
    </row>
    <row r="2623" spans="1:29" x14ac:dyDescent="0.25">
      <c r="A2623" s="4" t="s">
        <v>5247</v>
      </c>
      <c r="B2623" s="4" t="s">
        <v>5248</v>
      </c>
      <c r="C2623" s="9">
        <v>45579</v>
      </c>
      <c r="D2623" s="9" t="str">
        <f>TEXT(Transaction_2[[#This Row],[transaction_date]],"yyyy")</f>
        <v>2024</v>
      </c>
      <c r="E2623" s="9" t="str">
        <f>TEXT(Transaction_2[[#This Row],[transaction_date]],"mmm")</f>
        <v>Oct</v>
      </c>
      <c r="F2623" s="4">
        <v>60</v>
      </c>
      <c r="G2623" s="4" t="s">
        <v>6008</v>
      </c>
      <c r="H2623" s="4" t="s">
        <v>22</v>
      </c>
      <c r="I2623" s="4" t="s">
        <v>6004</v>
      </c>
      <c r="J2623" s="4">
        <v>3</v>
      </c>
      <c r="K2623" s="4">
        <v>66.790000000000006</v>
      </c>
      <c r="L2623" s="4">
        <v>200.38</v>
      </c>
      <c r="M2623" s="12">
        <f>Transaction_2[[#This Row],[total_amount]]*(1-Transaction_2[[#This Row],[discount_percentage]]/100)</f>
        <v>200.38</v>
      </c>
      <c r="N2623" s="12">
        <f>Transaction_2[[#This Row],[total_amount]]-(Transaction_2[[#This Row],[total_amount]]*Transaction_2[[#This Row],[discount_percentage]]/100)</f>
        <v>200.38</v>
      </c>
      <c r="O2623" s="4" t="s">
        <v>90</v>
      </c>
      <c r="P2623" s="4" t="s">
        <v>36</v>
      </c>
      <c r="Q2623" s="4">
        <v>4</v>
      </c>
      <c r="R2623" s="4" t="s">
        <v>6023</v>
      </c>
      <c r="S2623" s="4" t="b">
        <v>0</v>
      </c>
      <c r="T2623" s="4">
        <v>0</v>
      </c>
      <c r="U2623" s="4" t="s">
        <v>6006</v>
      </c>
      <c r="V2623" s="4">
        <v>15.4</v>
      </c>
      <c r="W2623" s="4">
        <v>2</v>
      </c>
      <c r="X2623" s="4" t="s">
        <v>6016</v>
      </c>
      <c r="Y2623" s="4" t="b">
        <v>0</v>
      </c>
      <c r="Z2623" s="4" t="b">
        <v>0</v>
      </c>
      <c r="AA2623" s="4" t="b">
        <v>0</v>
      </c>
      <c r="AB2623" s="4" t="b">
        <v>1</v>
      </c>
      <c r="AC2623" s="4" t="b">
        <v>1</v>
      </c>
    </row>
    <row r="2624" spans="1:29" x14ac:dyDescent="0.25">
      <c r="A2624" s="4" t="s">
        <v>5249</v>
      </c>
      <c r="B2624" s="4" t="s">
        <v>5250</v>
      </c>
      <c r="C2624" s="9">
        <v>45815</v>
      </c>
      <c r="D2624" s="9" t="str">
        <f>TEXT(Transaction_2[[#This Row],[transaction_date]],"yyyy")</f>
        <v>2025</v>
      </c>
      <c r="E2624" s="9" t="str">
        <f>TEXT(Transaction_2[[#This Row],[transaction_date]],"mmm")</f>
        <v>Jun</v>
      </c>
      <c r="F2624" s="4">
        <v>50</v>
      </c>
      <c r="G2624" s="4" t="s">
        <v>6012</v>
      </c>
      <c r="H2624" s="4" t="s">
        <v>44</v>
      </c>
      <c r="I2624" s="4" t="s">
        <v>6019</v>
      </c>
      <c r="J2624" s="4">
        <v>2</v>
      </c>
      <c r="K2624" s="4">
        <v>55.62</v>
      </c>
      <c r="L2624" s="4">
        <v>111.24</v>
      </c>
      <c r="M2624" s="12">
        <f>Transaction_2[[#This Row],[total_amount]]*(1-Transaction_2[[#This Row],[discount_percentage]]/100)</f>
        <v>111.24</v>
      </c>
      <c r="N2624" s="12">
        <f>Transaction_2[[#This Row],[total_amount]]-(Transaction_2[[#This Row],[total_amount]]*Transaction_2[[#This Row],[discount_percentage]]/100)</f>
        <v>111.24</v>
      </c>
      <c r="O2624" s="4" t="s">
        <v>23</v>
      </c>
      <c r="P2624" s="4" t="s">
        <v>36</v>
      </c>
      <c r="Q2624" s="4">
        <v>33</v>
      </c>
      <c r="R2624" s="4" t="s">
        <v>6010</v>
      </c>
      <c r="S2624" s="4" t="b">
        <v>0</v>
      </c>
      <c r="T2624" s="4">
        <v>0</v>
      </c>
      <c r="U2624" s="4" t="s">
        <v>6006</v>
      </c>
      <c r="V2624" s="4">
        <v>11.71</v>
      </c>
      <c r="W2624" s="4">
        <v>3</v>
      </c>
      <c r="X2624" s="4" t="s">
        <v>6016</v>
      </c>
      <c r="Y2624" s="4" t="b">
        <v>0</v>
      </c>
      <c r="Z2624" s="4" t="b">
        <v>0</v>
      </c>
      <c r="AA2624" s="4" t="b">
        <v>0</v>
      </c>
      <c r="AB2624" s="4" t="b">
        <v>0</v>
      </c>
      <c r="AC2624" s="4" t="b">
        <v>0</v>
      </c>
    </row>
    <row r="2625" spans="1:29" x14ac:dyDescent="0.25">
      <c r="A2625" s="4" t="s">
        <v>5251</v>
      </c>
      <c r="B2625" s="4" t="s">
        <v>5252</v>
      </c>
      <c r="C2625" s="9">
        <v>45775</v>
      </c>
      <c r="D2625" s="9" t="str">
        <f>TEXT(Transaction_2[[#This Row],[transaction_date]],"yyyy")</f>
        <v>2025</v>
      </c>
      <c r="E2625" s="9" t="str">
        <f>TEXT(Transaction_2[[#This Row],[transaction_date]],"mmm")</f>
        <v>Apr</v>
      </c>
      <c r="F2625" s="4">
        <v>79</v>
      </c>
      <c r="G2625" s="4" t="s">
        <v>6011</v>
      </c>
      <c r="H2625" s="4" t="s">
        <v>53</v>
      </c>
      <c r="I2625" s="4" t="s">
        <v>6022</v>
      </c>
      <c r="J2625" s="4">
        <v>7</v>
      </c>
      <c r="K2625" s="4">
        <v>37.19</v>
      </c>
      <c r="L2625" s="4">
        <v>260.36</v>
      </c>
      <c r="M2625" s="12">
        <f>Transaction_2[[#This Row],[total_amount]]*(1-Transaction_2[[#This Row],[discount_percentage]]/100)</f>
        <v>260.36</v>
      </c>
      <c r="N2625" s="12">
        <f>Transaction_2[[#This Row],[total_amount]]-(Transaction_2[[#This Row],[total_amount]]*Transaction_2[[#This Row],[discount_percentage]]/100)</f>
        <v>260.36</v>
      </c>
      <c r="O2625" s="4" t="s">
        <v>87</v>
      </c>
      <c r="P2625" s="4" t="s">
        <v>57</v>
      </c>
      <c r="Q2625" s="4">
        <v>1</v>
      </c>
      <c r="R2625" s="4" t="s">
        <v>6029</v>
      </c>
      <c r="S2625" s="4" t="b">
        <v>0</v>
      </c>
      <c r="T2625" s="4">
        <v>0</v>
      </c>
      <c r="U2625" s="4" t="s">
        <v>6006</v>
      </c>
      <c r="V2625" s="4">
        <v>11.44</v>
      </c>
      <c r="W2625" s="4">
        <v>15</v>
      </c>
      <c r="X2625" s="4" t="s">
        <v>6007</v>
      </c>
      <c r="Y2625" s="4" t="b">
        <v>1</v>
      </c>
      <c r="Z2625" s="4" t="b">
        <v>0</v>
      </c>
      <c r="AA2625" s="4" t="b">
        <v>0</v>
      </c>
      <c r="AB2625" s="4" t="b">
        <v>1</v>
      </c>
      <c r="AC2625" s="4" t="b">
        <v>1</v>
      </c>
    </row>
    <row r="2626" spans="1:29" x14ac:dyDescent="0.25">
      <c r="A2626" s="4" t="s">
        <v>5253</v>
      </c>
      <c r="B2626" s="4" t="s">
        <v>5254</v>
      </c>
      <c r="C2626" s="9">
        <v>45634</v>
      </c>
      <c r="D2626" s="9" t="str">
        <f>TEXT(Transaction_2[[#This Row],[transaction_date]],"yyyy")</f>
        <v>2024</v>
      </c>
      <c r="E2626" s="9" t="str">
        <f>TEXT(Transaction_2[[#This Row],[transaction_date]],"mmm")</f>
        <v>Dec</v>
      </c>
      <c r="F2626" s="4">
        <v>51</v>
      </c>
      <c r="G2626" s="4" t="s">
        <v>6012</v>
      </c>
      <c r="H2626" s="4" t="s">
        <v>27</v>
      </c>
      <c r="I2626" s="4" t="s">
        <v>6009</v>
      </c>
      <c r="J2626" s="4">
        <v>4</v>
      </c>
      <c r="K2626" s="4">
        <v>60.81</v>
      </c>
      <c r="L2626" s="4">
        <v>243.22</v>
      </c>
      <c r="M2626" s="12">
        <f>Transaction_2[[#This Row],[total_amount]]*(1-Transaction_2[[#This Row],[discount_percentage]]/100)</f>
        <v>243.22</v>
      </c>
      <c r="N2626" s="12">
        <f>Transaction_2[[#This Row],[total_amount]]-(Transaction_2[[#This Row],[total_amount]]*Transaction_2[[#This Row],[discount_percentage]]/100)</f>
        <v>243.22</v>
      </c>
      <c r="O2626" s="4" t="s">
        <v>23</v>
      </c>
      <c r="P2626" s="4" t="s">
        <v>36</v>
      </c>
      <c r="Q2626" s="4">
        <v>36</v>
      </c>
      <c r="R2626" s="4" t="s">
        <v>6010</v>
      </c>
      <c r="S2626" s="4" t="b">
        <v>0</v>
      </c>
      <c r="T2626" s="4">
        <v>0</v>
      </c>
      <c r="U2626" s="4" t="s">
        <v>6006</v>
      </c>
      <c r="V2626" s="4">
        <v>23.85</v>
      </c>
      <c r="W2626" s="4">
        <v>6</v>
      </c>
      <c r="X2626" s="4" t="s">
        <v>6018</v>
      </c>
      <c r="Y2626" s="4" t="b">
        <v>0</v>
      </c>
      <c r="Z2626" s="4" t="b">
        <v>0</v>
      </c>
      <c r="AA2626" s="4" t="b">
        <v>0</v>
      </c>
      <c r="AB2626" s="4" t="b">
        <v>1</v>
      </c>
      <c r="AC2626" s="4" t="b">
        <v>0</v>
      </c>
    </row>
    <row r="2627" spans="1:29" x14ac:dyDescent="0.25">
      <c r="A2627" s="4" t="s">
        <v>5255</v>
      </c>
      <c r="B2627" s="4" t="s">
        <v>5256</v>
      </c>
      <c r="C2627" s="9">
        <v>45820</v>
      </c>
      <c r="D2627" s="9" t="str">
        <f>TEXT(Transaction_2[[#This Row],[transaction_date]],"yyyy")</f>
        <v>2025</v>
      </c>
      <c r="E2627" s="9" t="str">
        <f>TEXT(Transaction_2[[#This Row],[transaction_date]],"mmm")</f>
        <v>Jun</v>
      </c>
      <c r="F2627" s="4">
        <v>50</v>
      </c>
      <c r="G2627" s="4" t="s">
        <v>6012</v>
      </c>
      <c r="H2627" s="4" t="s">
        <v>65</v>
      </c>
      <c r="I2627" s="4" t="s">
        <v>6025</v>
      </c>
      <c r="J2627" s="4">
        <v>2</v>
      </c>
      <c r="K2627" s="4">
        <v>205.92</v>
      </c>
      <c r="L2627" s="4">
        <v>411.84</v>
      </c>
      <c r="M2627" s="12">
        <f>Transaction_2[[#This Row],[total_amount]]*(1-Transaction_2[[#This Row],[discount_percentage]]/100)</f>
        <v>411.84</v>
      </c>
      <c r="N2627" s="12">
        <f>Transaction_2[[#This Row],[total_amount]]-(Transaction_2[[#This Row],[total_amount]]*Transaction_2[[#This Row],[discount_percentage]]/100)</f>
        <v>411.84</v>
      </c>
      <c r="O2627" s="4" t="s">
        <v>28</v>
      </c>
      <c r="P2627" s="4" t="s">
        <v>32</v>
      </c>
      <c r="Q2627" s="4">
        <v>41</v>
      </c>
      <c r="R2627" s="4" t="s">
        <v>6010</v>
      </c>
      <c r="S2627" s="4" t="b">
        <v>0</v>
      </c>
      <c r="T2627" s="4">
        <v>0</v>
      </c>
      <c r="U2627" s="4" t="s">
        <v>6006</v>
      </c>
      <c r="V2627" s="4">
        <v>13.91</v>
      </c>
      <c r="W2627" s="4">
        <v>6</v>
      </c>
      <c r="X2627" s="4" t="s">
        <v>6018</v>
      </c>
      <c r="Y2627" s="4" t="b">
        <v>1</v>
      </c>
      <c r="Z2627" s="4" t="b">
        <v>0</v>
      </c>
      <c r="AA2627" s="4" t="b">
        <v>0</v>
      </c>
      <c r="AB2627" s="4" t="b">
        <v>0</v>
      </c>
      <c r="AC2627" s="4" t="b">
        <v>0</v>
      </c>
    </row>
    <row r="2628" spans="1:29" x14ac:dyDescent="0.25">
      <c r="A2628" s="4" t="s">
        <v>5257</v>
      </c>
      <c r="B2628" s="4" t="s">
        <v>5258</v>
      </c>
      <c r="C2628" s="9">
        <v>45734</v>
      </c>
      <c r="D2628" s="9" t="str">
        <f>TEXT(Transaction_2[[#This Row],[transaction_date]],"yyyy")</f>
        <v>2025</v>
      </c>
      <c r="E2628" s="9" t="str">
        <f>TEXT(Transaction_2[[#This Row],[transaction_date]],"mmm")</f>
        <v>Mar</v>
      </c>
      <c r="F2628" s="4">
        <v>58</v>
      </c>
      <c r="G2628" s="4" t="s">
        <v>6012</v>
      </c>
      <c r="H2628" s="4" t="s">
        <v>27</v>
      </c>
      <c r="I2628" s="4" t="s">
        <v>6009</v>
      </c>
      <c r="J2628" s="4">
        <v>14</v>
      </c>
      <c r="K2628" s="4">
        <v>64.98</v>
      </c>
      <c r="L2628" s="4">
        <v>909.77</v>
      </c>
      <c r="M2628" s="12">
        <f>Transaction_2[[#This Row],[total_amount]]*(1-Transaction_2[[#This Row],[discount_percentage]]/100)</f>
        <v>909.77</v>
      </c>
      <c r="N2628" s="12">
        <f>Transaction_2[[#This Row],[total_amount]]-(Transaction_2[[#This Row],[total_amount]]*Transaction_2[[#This Row],[discount_percentage]]/100)</f>
        <v>909.77</v>
      </c>
      <c r="O2628" s="4" t="s">
        <v>31</v>
      </c>
      <c r="P2628" s="4" t="s">
        <v>57</v>
      </c>
      <c r="Q2628" s="4">
        <v>1</v>
      </c>
      <c r="R2628" s="4" t="s">
        <v>6029</v>
      </c>
      <c r="S2628" s="4" t="b">
        <v>0</v>
      </c>
      <c r="T2628" s="4">
        <v>0</v>
      </c>
      <c r="U2628" s="4" t="s">
        <v>6006</v>
      </c>
      <c r="V2628" s="4">
        <v>13.28</v>
      </c>
      <c r="W2628" s="4">
        <v>19</v>
      </c>
      <c r="X2628" s="4" t="s">
        <v>6007</v>
      </c>
      <c r="Y2628" s="4" t="b">
        <v>0</v>
      </c>
      <c r="Z2628" s="4" t="b">
        <v>1</v>
      </c>
      <c r="AA2628" s="4" t="b">
        <v>0</v>
      </c>
      <c r="AB2628" s="4" t="b">
        <v>0</v>
      </c>
      <c r="AC2628" s="4" t="b">
        <v>1</v>
      </c>
    </row>
    <row r="2629" spans="1:29" x14ac:dyDescent="0.25">
      <c r="A2629" s="4" t="s">
        <v>5259</v>
      </c>
      <c r="B2629" s="4" t="s">
        <v>5260</v>
      </c>
      <c r="C2629" s="9">
        <v>45646</v>
      </c>
      <c r="D2629" s="9" t="str">
        <f>TEXT(Transaction_2[[#This Row],[transaction_date]],"yyyy")</f>
        <v>2024</v>
      </c>
      <c r="E2629" s="9" t="str">
        <f>TEXT(Transaction_2[[#This Row],[transaction_date]],"mmm")</f>
        <v>Dec</v>
      </c>
      <c r="F2629" s="4">
        <v>77</v>
      </c>
      <c r="G2629" s="4" t="s">
        <v>6011</v>
      </c>
      <c r="H2629" s="4" t="s">
        <v>39</v>
      </c>
      <c r="I2629" s="4" t="s">
        <v>6015</v>
      </c>
      <c r="J2629" s="4">
        <v>14</v>
      </c>
      <c r="K2629" s="4">
        <v>41.21</v>
      </c>
      <c r="L2629" s="4">
        <v>576.92999999999995</v>
      </c>
      <c r="M2629" s="12">
        <f>Transaction_2[[#This Row],[total_amount]]*(1-Transaction_2[[#This Row],[discount_percentage]]/100)</f>
        <v>576.92999999999995</v>
      </c>
      <c r="N2629" s="12">
        <f>Transaction_2[[#This Row],[total_amount]]-(Transaction_2[[#This Row],[total_amount]]*Transaction_2[[#This Row],[discount_percentage]]/100)</f>
        <v>576.92999999999995</v>
      </c>
      <c r="O2629" s="4" t="s">
        <v>31</v>
      </c>
      <c r="P2629" s="4" t="s">
        <v>57</v>
      </c>
      <c r="Q2629" s="4">
        <v>3</v>
      </c>
      <c r="R2629" s="4" t="s">
        <v>6023</v>
      </c>
      <c r="S2629" s="4" t="b">
        <v>0</v>
      </c>
      <c r="T2629" s="4">
        <v>0</v>
      </c>
      <c r="U2629" s="4" t="s">
        <v>6006</v>
      </c>
      <c r="V2629" s="4">
        <v>22.9</v>
      </c>
      <c r="W2629" s="4">
        <v>11</v>
      </c>
      <c r="X2629" s="4" t="s">
        <v>6020</v>
      </c>
      <c r="Y2629" s="4" t="b">
        <v>0</v>
      </c>
      <c r="Z2629" s="4" t="b">
        <v>0</v>
      </c>
      <c r="AA2629" s="4" t="b">
        <v>0</v>
      </c>
      <c r="AB2629" s="4" t="b">
        <v>0</v>
      </c>
      <c r="AC2629" s="4" t="b">
        <v>1</v>
      </c>
    </row>
    <row r="2630" spans="1:29" x14ac:dyDescent="0.25">
      <c r="A2630" s="4" t="s">
        <v>5261</v>
      </c>
      <c r="B2630" s="4" t="s">
        <v>5262</v>
      </c>
      <c r="C2630" s="9">
        <v>45700</v>
      </c>
      <c r="D2630" s="9" t="str">
        <f>TEXT(Transaction_2[[#This Row],[transaction_date]],"yyyy")</f>
        <v>2025</v>
      </c>
      <c r="E2630" s="9" t="str">
        <f>TEXT(Transaction_2[[#This Row],[transaction_date]],"mmm")</f>
        <v>Feb</v>
      </c>
      <c r="F2630" s="4">
        <v>71</v>
      </c>
      <c r="G2630" s="4" t="s">
        <v>6011</v>
      </c>
      <c r="H2630" s="4" t="s">
        <v>22</v>
      </c>
      <c r="I2630" s="4" t="s">
        <v>6004</v>
      </c>
      <c r="J2630" s="4">
        <v>2</v>
      </c>
      <c r="K2630" s="4">
        <v>289.70999999999998</v>
      </c>
      <c r="L2630" s="4">
        <v>579.41999999999996</v>
      </c>
      <c r="M2630" s="12">
        <f>Transaction_2[[#This Row],[total_amount]]*(1-Transaction_2[[#This Row],[discount_percentage]]/100)</f>
        <v>579.41999999999996</v>
      </c>
      <c r="N2630" s="12">
        <f>Transaction_2[[#This Row],[total_amount]]-(Transaction_2[[#This Row],[total_amount]]*Transaction_2[[#This Row],[discount_percentage]]/100)</f>
        <v>579.41999999999996</v>
      </c>
      <c r="O2630" s="4" t="s">
        <v>28</v>
      </c>
      <c r="P2630" s="4" t="s">
        <v>32</v>
      </c>
      <c r="Q2630" s="4">
        <v>33</v>
      </c>
      <c r="R2630" s="4" t="s">
        <v>6010</v>
      </c>
      <c r="S2630" s="4" t="b">
        <v>0</v>
      </c>
      <c r="T2630" s="4">
        <v>0</v>
      </c>
      <c r="U2630" s="4" t="s">
        <v>6006</v>
      </c>
      <c r="V2630" s="4">
        <v>17.66</v>
      </c>
      <c r="W2630" s="4">
        <v>21</v>
      </c>
      <c r="X2630" s="4" t="s">
        <v>6007</v>
      </c>
      <c r="Y2630" s="4" t="b">
        <v>1</v>
      </c>
      <c r="Z2630" s="4" t="b">
        <v>1</v>
      </c>
      <c r="AA2630" s="4" t="b">
        <v>0</v>
      </c>
      <c r="AB2630" s="4" t="b">
        <v>1</v>
      </c>
      <c r="AC2630" s="4" t="b">
        <v>0</v>
      </c>
    </row>
    <row r="2631" spans="1:29" x14ac:dyDescent="0.25">
      <c r="A2631" s="4" t="s">
        <v>5263</v>
      </c>
      <c r="B2631" s="4" t="s">
        <v>5264</v>
      </c>
      <c r="C2631" s="9">
        <v>45563</v>
      </c>
      <c r="D2631" s="9" t="str">
        <f>TEXT(Transaction_2[[#This Row],[transaction_date]],"yyyy")</f>
        <v>2024</v>
      </c>
      <c r="E2631" s="9" t="str">
        <f>TEXT(Transaction_2[[#This Row],[transaction_date]],"mmm")</f>
        <v>Sep</v>
      </c>
      <c r="F2631" s="4">
        <v>47</v>
      </c>
      <c r="G2631" s="4" t="s">
        <v>6021</v>
      </c>
      <c r="H2631" s="4" t="s">
        <v>80</v>
      </c>
      <c r="I2631" s="4" t="s">
        <v>6026</v>
      </c>
      <c r="J2631" s="4">
        <v>3</v>
      </c>
      <c r="K2631" s="4">
        <v>120.92</v>
      </c>
      <c r="L2631" s="4">
        <v>362.75</v>
      </c>
      <c r="M2631" s="12">
        <f>Transaction_2[[#This Row],[total_amount]]*(1-Transaction_2[[#This Row],[discount_percentage]]/100)</f>
        <v>362.75</v>
      </c>
      <c r="N2631" s="12">
        <f>Transaction_2[[#This Row],[total_amount]]-(Transaction_2[[#This Row],[total_amount]]*Transaction_2[[#This Row],[discount_percentage]]/100)</f>
        <v>362.75</v>
      </c>
      <c r="O2631" s="4" t="s">
        <v>23</v>
      </c>
      <c r="P2631" s="4" t="s">
        <v>24</v>
      </c>
      <c r="Q2631" s="4">
        <v>45</v>
      </c>
      <c r="R2631" s="4" t="s">
        <v>6010</v>
      </c>
      <c r="S2631" s="4" t="b">
        <v>0</v>
      </c>
      <c r="T2631" s="4">
        <v>0</v>
      </c>
      <c r="U2631" s="4" t="s">
        <v>6006</v>
      </c>
      <c r="V2631" s="4">
        <v>7.17</v>
      </c>
      <c r="W2631" s="4">
        <v>23</v>
      </c>
      <c r="X2631" s="4" t="s">
        <v>6007</v>
      </c>
      <c r="Y2631" s="4" t="b">
        <v>0</v>
      </c>
      <c r="Z2631" s="4" t="b">
        <v>0</v>
      </c>
      <c r="AA2631" s="4" t="b">
        <v>1</v>
      </c>
      <c r="AB2631" s="4" t="b">
        <v>0</v>
      </c>
      <c r="AC2631" s="4" t="b">
        <v>0</v>
      </c>
    </row>
    <row r="2632" spans="1:29" x14ac:dyDescent="0.25">
      <c r="A2632" s="4" t="s">
        <v>5265</v>
      </c>
      <c r="B2632" s="4" t="s">
        <v>5266</v>
      </c>
      <c r="C2632" s="9">
        <v>45585</v>
      </c>
      <c r="D2632" s="9" t="str">
        <f>TEXT(Transaction_2[[#This Row],[transaction_date]],"yyyy")</f>
        <v>2024</v>
      </c>
      <c r="E2632" s="9" t="str">
        <f>TEXT(Transaction_2[[#This Row],[transaction_date]],"mmm")</f>
        <v>Oct</v>
      </c>
      <c r="F2632" s="4">
        <v>75</v>
      </c>
      <c r="G2632" s="4" t="s">
        <v>6011</v>
      </c>
      <c r="H2632" s="4" t="s">
        <v>62</v>
      </c>
      <c r="I2632" s="4" t="s">
        <v>6024</v>
      </c>
      <c r="J2632" s="4">
        <v>2</v>
      </c>
      <c r="K2632" s="4">
        <v>226.46</v>
      </c>
      <c r="L2632" s="4">
        <v>452.92</v>
      </c>
      <c r="M2632" s="12">
        <f>Transaction_2[[#This Row],[total_amount]]*(1-Transaction_2[[#This Row],[discount_percentage]]/100)</f>
        <v>452.92</v>
      </c>
      <c r="N2632" s="12">
        <f>Transaction_2[[#This Row],[total_amount]]-(Transaction_2[[#This Row],[total_amount]]*Transaction_2[[#This Row],[discount_percentage]]/100)</f>
        <v>452.92</v>
      </c>
      <c r="O2632" s="4" t="s">
        <v>31</v>
      </c>
      <c r="P2632" s="4" t="s">
        <v>32</v>
      </c>
      <c r="Q2632" s="4">
        <v>30</v>
      </c>
      <c r="R2632" s="4" t="s">
        <v>6010</v>
      </c>
      <c r="S2632" s="4" t="b">
        <v>0</v>
      </c>
      <c r="T2632" s="4">
        <v>0</v>
      </c>
      <c r="U2632" s="4" t="s">
        <v>6006</v>
      </c>
      <c r="V2632" s="4">
        <v>21.82</v>
      </c>
      <c r="W2632" s="4">
        <v>5</v>
      </c>
      <c r="X2632" s="4" t="s">
        <v>6018</v>
      </c>
      <c r="Y2632" s="4" t="b">
        <v>0</v>
      </c>
      <c r="Z2632" s="4" t="b">
        <v>0</v>
      </c>
      <c r="AA2632" s="4" t="b">
        <v>0</v>
      </c>
      <c r="AB2632" s="4" t="b">
        <v>0</v>
      </c>
      <c r="AC2632" s="4" t="b">
        <v>0</v>
      </c>
    </row>
    <row r="2633" spans="1:29" x14ac:dyDescent="0.25">
      <c r="A2633" s="4" t="s">
        <v>5267</v>
      </c>
      <c r="B2633" s="4" t="s">
        <v>5268</v>
      </c>
      <c r="C2633" s="9">
        <v>45605</v>
      </c>
      <c r="D2633" s="9" t="str">
        <f>TEXT(Transaction_2[[#This Row],[transaction_date]],"yyyy")</f>
        <v>2024</v>
      </c>
      <c r="E2633" s="9" t="str">
        <f>TEXT(Transaction_2[[#This Row],[transaction_date]],"mmm")</f>
        <v>Nov</v>
      </c>
      <c r="F2633" s="4">
        <v>21</v>
      </c>
      <c r="G2633" s="4" t="s">
        <v>6003</v>
      </c>
      <c r="H2633" s="4" t="s">
        <v>62</v>
      </c>
      <c r="I2633" s="4" t="s">
        <v>6024</v>
      </c>
      <c r="J2633" s="4">
        <v>2</v>
      </c>
      <c r="K2633" s="4">
        <v>55.74</v>
      </c>
      <c r="L2633" s="4">
        <v>111.47</v>
      </c>
      <c r="M2633" s="12">
        <f>Transaction_2[[#This Row],[total_amount]]*(1-Transaction_2[[#This Row],[discount_percentage]]/100)</f>
        <v>61.531440000000003</v>
      </c>
      <c r="N2633" s="12">
        <f>Transaction_2[[#This Row],[total_amount]]-(Transaction_2[[#This Row],[total_amount]]*Transaction_2[[#This Row],[discount_percentage]]/100)</f>
        <v>61.531440000000003</v>
      </c>
      <c r="O2633" s="4" t="s">
        <v>54</v>
      </c>
      <c r="P2633" s="4" t="s">
        <v>32</v>
      </c>
      <c r="Q2633" s="4">
        <v>8</v>
      </c>
      <c r="R2633" s="4" t="s">
        <v>6005</v>
      </c>
      <c r="S2633" s="4" t="b">
        <v>1</v>
      </c>
      <c r="T2633" s="4">
        <v>44.8</v>
      </c>
      <c r="U2633" s="4" t="s">
        <v>6014</v>
      </c>
      <c r="V2633" s="4">
        <v>14.81</v>
      </c>
      <c r="W2633" s="4">
        <v>2</v>
      </c>
      <c r="X2633" s="4" t="s">
        <v>6016</v>
      </c>
      <c r="Y2633" s="4" t="b">
        <v>0</v>
      </c>
      <c r="Z2633" s="4" t="b">
        <v>0</v>
      </c>
      <c r="AA2633" s="4" t="b">
        <v>0</v>
      </c>
      <c r="AB2633" s="4" t="b">
        <v>0</v>
      </c>
      <c r="AC2633" s="4" t="b">
        <v>0</v>
      </c>
    </row>
    <row r="2634" spans="1:29" x14ac:dyDescent="0.25">
      <c r="A2634" s="4" t="s">
        <v>5269</v>
      </c>
      <c r="B2634" s="4" t="s">
        <v>5270</v>
      </c>
      <c r="C2634" s="9">
        <v>45774</v>
      </c>
      <c r="D2634" s="9" t="str">
        <f>TEXT(Transaction_2[[#This Row],[transaction_date]],"yyyy")</f>
        <v>2025</v>
      </c>
      <c r="E2634" s="9" t="str">
        <f>TEXT(Transaction_2[[#This Row],[transaction_date]],"mmm")</f>
        <v>Apr</v>
      </c>
      <c r="F2634" s="4">
        <v>78</v>
      </c>
      <c r="G2634" s="4" t="s">
        <v>6011</v>
      </c>
      <c r="H2634" s="4" t="s">
        <v>44</v>
      </c>
      <c r="I2634" s="4" t="s">
        <v>6019</v>
      </c>
      <c r="J2634" s="4">
        <v>11</v>
      </c>
      <c r="K2634" s="4">
        <v>47.56</v>
      </c>
      <c r="L2634" s="4">
        <v>523.17999999999995</v>
      </c>
      <c r="M2634" s="12">
        <f>Transaction_2[[#This Row],[total_amount]]*(1-Transaction_2[[#This Row],[discount_percentage]]/100)</f>
        <v>523.17999999999995</v>
      </c>
      <c r="N2634" s="12">
        <f>Transaction_2[[#This Row],[total_amount]]-(Transaction_2[[#This Row],[total_amount]]*Transaction_2[[#This Row],[discount_percentage]]/100)</f>
        <v>523.17999999999995</v>
      </c>
      <c r="O2634" s="4" t="s">
        <v>90</v>
      </c>
      <c r="P2634" s="4" t="s">
        <v>36</v>
      </c>
      <c r="Q2634" s="4">
        <v>4</v>
      </c>
      <c r="R2634" s="4" t="s">
        <v>6023</v>
      </c>
      <c r="S2634" s="4" t="b">
        <v>0</v>
      </c>
      <c r="T2634" s="4">
        <v>0</v>
      </c>
      <c r="U2634" s="4" t="s">
        <v>6006</v>
      </c>
      <c r="V2634" s="4">
        <v>9.8000000000000007</v>
      </c>
      <c r="W2634" s="4">
        <v>21</v>
      </c>
      <c r="X2634" s="4" t="s">
        <v>6007</v>
      </c>
      <c r="Y2634" s="4" t="b">
        <v>0</v>
      </c>
      <c r="Z2634" s="4" t="b">
        <v>1</v>
      </c>
      <c r="AA2634" s="4" t="b">
        <v>0</v>
      </c>
      <c r="AB2634" s="4" t="b">
        <v>0</v>
      </c>
      <c r="AC2634" s="4" t="b">
        <v>1</v>
      </c>
    </row>
    <row r="2635" spans="1:29" x14ac:dyDescent="0.25">
      <c r="A2635" s="4" t="s">
        <v>5271</v>
      </c>
      <c r="B2635" s="4" t="s">
        <v>5272</v>
      </c>
      <c r="C2635" s="9">
        <v>45741</v>
      </c>
      <c r="D2635" s="9" t="str">
        <f>TEXT(Transaction_2[[#This Row],[transaction_date]],"yyyy")</f>
        <v>2025</v>
      </c>
      <c r="E2635" s="9" t="str">
        <f>TEXT(Transaction_2[[#This Row],[transaction_date]],"mmm")</f>
        <v>Mar</v>
      </c>
      <c r="F2635" s="4">
        <v>24</v>
      </c>
      <c r="G2635" s="4" t="s">
        <v>6003</v>
      </c>
      <c r="H2635" s="4" t="s">
        <v>53</v>
      </c>
      <c r="I2635" s="4" t="s">
        <v>6022</v>
      </c>
      <c r="J2635" s="4">
        <v>2</v>
      </c>
      <c r="K2635" s="4">
        <v>248.17</v>
      </c>
      <c r="L2635" s="4">
        <v>496.34</v>
      </c>
      <c r="M2635" s="12">
        <f>Transaction_2[[#This Row],[total_amount]]*(1-Transaction_2[[#This Row],[discount_percentage]]/100)</f>
        <v>496.34</v>
      </c>
      <c r="N2635" s="12">
        <f>Transaction_2[[#This Row],[total_amount]]-(Transaction_2[[#This Row],[total_amount]]*Transaction_2[[#This Row],[discount_percentage]]/100)</f>
        <v>496.34</v>
      </c>
      <c r="O2635" s="4" t="s">
        <v>31</v>
      </c>
      <c r="P2635" s="4" t="s">
        <v>32</v>
      </c>
      <c r="Q2635" s="4">
        <v>25</v>
      </c>
      <c r="R2635" s="4" t="s">
        <v>6005</v>
      </c>
      <c r="S2635" s="4" t="b">
        <v>0</v>
      </c>
      <c r="T2635" s="4">
        <v>0</v>
      </c>
      <c r="U2635" s="4" t="s">
        <v>6006</v>
      </c>
      <c r="V2635" s="4">
        <v>23.24</v>
      </c>
      <c r="W2635" s="4">
        <v>29</v>
      </c>
      <c r="X2635" s="4" t="s">
        <v>6007</v>
      </c>
      <c r="Y2635" s="4" t="b">
        <v>0</v>
      </c>
      <c r="Z2635" s="4" t="b">
        <v>0</v>
      </c>
      <c r="AA2635" s="4" t="b">
        <v>0</v>
      </c>
      <c r="AB2635" s="4" t="b">
        <v>0</v>
      </c>
      <c r="AC2635" s="4" t="b">
        <v>0</v>
      </c>
    </row>
    <row r="2636" spans="1:29" x14ac:dyDescent="0.25">
      <c r="A2636" s="4" t="s">
        <v>5273</v>
      </c>
      <c r="B2636" s="4" t="s">
        <v>5274</v>
      </c>
      <c r="C2636" s="9">
        <v>45759</v>
      </c>
      <c r="D2636" s="9" t="str">
        <f>TEXT(Transaction_2[[#This Row],[transaction_date]],"yyyy")</f>
        <v>2025</v>
      </c>
      <c r="E2636" s="9" t="str">
        <f>TEXT(Transaction_2[[#This Row],[transaction_date]],"mmm")</f>
        <v>Apr</v>
      </c>
      <c r="F2636" s="4">
        <v>54</v>
      </c>
      <c r="G2636" s="4" t="s">
        <v>6012</v>
      </c>
      <c r="H2636" s="4" t="s">
        <v>22</v>
      </c>
      <c r="I2636" s="4" t="s">
        <v>6004</v>
      </c>
      <c r="J2636" s="4">
        <v>2</v>
      </c>
      <c r="K2636" s="4">
        <v>29.78</v>
      </c>
      <c r="L2636" s="4">
        <v>59.57</v>
      </c>
      <c r="M2636" s="12">
        <f>Transaction_2[[#This Row],[total_amount]]*(1-Transaction_2[[#This Row],[discount_percentage]]/100)</f>
        <v>59.57</v>
      </c>
      <c r="N2636" s="12">
        <f>Transaction_2[[#This Row],[total_amount]]-(Transaction_2[[#This Row],[total_amount]]*Transaction_2[[#This Row],[discount_percentage]]/100)</f>
        <v>59.57</v>
      </c>
      <c r="O2636" s="4" t="s">
        <v>31</v>
      </c>
      <c r="P2636" s="4" t="s">
        <v>24</v>
      </c>
      <c r="Q2636" s="4">
        <v>33</v>
      </c>
      <c r="R2636" s="4" t="s">
        <v>6010</v>
      </c>
      <c r="S2636" s="4" t="b">
        <v>0</v>
      </c>
      <c r="T2636" s="4">
        <v>0</v>
      </c>
      <c r="U2636" s="4" t="s">
        <v>6006</v>
      </c>
      <c r="V2636" s="4">
        <v>5.77</v>
      </c>
      <c r="W2636" s="4">
        <v>17</v>
      </c>
      <c r="X2636" s="4" t="s">
        <v>6007</v>
      </c>
      <c r="Y2636" s="4" t="b">
        <v>0</v>
      </c>
      <c r="Z2636" s="4" t="b">
        <v>0</v>
      </c>
      <c r="AA2636" s="4" t="b">
        <v>0</v>
      </c>
      <c r="AB2636" s="4" t="b">
        <v>1</v>
      </c>
      <c r="AC2636" s="4" t="b">
        <v>0</v>
      </c>
    </row>
    <row r="2637" spans="1:29" x14ac:dyDescent="0.25">
      <c r="A2637" s="4" t="s">
        <v>5275</v>
      </c>
      <c r="B2637" s="4" t="s">
        <v>5276</v>
      </c>
      <c r="C2637" s="9">
        <v>45669</v>
      </c>
      <c r="D2637" s="9" t="str">
        <f>TEXT(Transaction_2[[#This Row],[transaction_date]],"yyyy")</f>
        <v>2025</v>
      </c>
      <c r="E2637" s="9" t="str">
        <f>TEXT(Transaction_2[[#This Row],[transaction_date]],"mmm")</f>
        <v>Jan</v>
      </c>
      <c r="F2637" s="4">
        <v>77</v>
      </c>
      <c r="G2637" s="4" t="s">
        <v>6011</v>
      </c>
      <c r="H2637" s="4" t="s">
        <v>22</v>
      </c>
      <c r="I2637" s="4" t="s">
        <v>6004</v>
      </c>
      <c r="J2637" s="4">
        <v>4</v>
      </c>
      <c r="K2637" s="4">
        <v>191.75</v>
      </c>
      <c r="L2637" s="4">
        <v>766.99</v>
      </c>
      <c r="M2637" s="12">
        <f>Transaction_2[[#This Row],[total_amount]]*(1-Transaction_2[[#This Row],[discount_percentage]]/100)</f>
        <v>766.99</v>
      </c>
      <c r="N2637" s="12">
        <f>Transaction_2[[#This Row],[total_amount]]-(Transaction_2[[#This Row],[total_amount]]*Transaction_2[[#This Row],[discount_percentage]]/100)</f>
        <v>766.99</v>
      </c>
      <c r="O2637" s="4" t="s">
        <v>31</v>
      </c>
      <c r="P2637" s="4" t="s">
        <v>24</v>
      </c>
      <c r="Q2637" s="4">
        <v>13</v>
      </c>
      <c r="R2637" s="4" t="s">
        <v>6005</v>
      </c>
      <c r="S2637" s="4" t="b">
        <v>0</v>
      </c>
      <c r="T2637" s="4">
        <v>0</v>
      </c>
      <c r="U2637" s="4" t="s">
        <v>6006</v>
      </c>
      <c r="V2637" s="4">
        <v>20.45</v>
      </c>
      <c r="W2637" s="4">
        <v>11</v>
      </c>
      <c r="X2637" s="4" t="s">
        <v>6020</v>
      </c>
      <c r="Y2637" s="4" t="b">
        <v>0</v>
      </c>
      <c r="Z2637" s="4" t="b">
        <v>1</v>
      </c>
      <c r="AA2637" s="4" t="b">
        <v>1</v>
      </c>
      <c r="AB2637" s="4" t="b">
        <v>0</v>
      </c>
      <c r="AC2637" s="4" t="b">
        <v>0</v>
      </c>
    </row>
    <row r="2638" spans="1:29" x14ac:dyDescent="0.25">
      <c r="A2638" s="4" t="s">
        <v>5277</v>
      </c>
      <c r="B2638" s="4" t="s">
        <v>5278</v>
      </c>
      <c r="C2638" s="9">
        <v>45798</v>
      </c>
      <c r="D2638" s="9" t="str">
        <f>TEXT(Transaction_2[[#This Row],[transaction_date]],"yyyy")</f>
        <v>2025</v>
      </c>
      <c r="E2638" s="9" t="str">
        <f>TEXT(Transaction_2[[#This Row],[transaction_date]],"mmm")</f>
        <v>May</v>
      </c>
      <c r="F2638" s="4">
        <v>60</v>
      </c>
      <c r="G2638" s="4" t="s">
        <v>6008</v>
      </c>
      <c r="H2638" s="4" t="s">
        <v>22</v>
      </c>
      <c r="I2638" s="4" t="s">
        <v>6004</v>
      </c>
      <c r="J2638" s="4">
        <v>2</v>
      </c>
      <c r="K2638" s="4">
        <v>44.03</v>
      </c>
      <c r="L2638" s="4">
        <v>88.05</v>
      </c>
      <c r="M2638" s="12">
        <f>Transaction_2[[#This Row],[total_amount]]*(1-Transaction_2[[#This Row],[discount_percentage]]/100)</f>
        <v>88.05</v>
      </c>
      <c r="N2638" s="12">
        <f>Transaction_2[[#This Row],[total_amount]]-(Transaction_2[[#This Row],[total_amount]]*Transaction_2[[#This Row],[discount_percentage]]/100)</f>
        <v>88.05</v>
      </c>
      <c r="O2638" s="4" t="s">
        <v>28</v>
      </c>
      <c r="P2638" s="4" t="s">
        <v>24</v>
      </c>
      <c r="Q2638" s="4">
        <v>13</v>
      </c>
      <c r="R2638" s="4" t="s">
        <v>6005</v>
      </c>
      <c r="S2638" s="4" t="b">
        <v>0</v>
      </c>
      <c r="T2638" s="4">
        <v>0</v>
      </c>
      <c r="U2638" s="4" t="s">
        <v>6006</v>
      </c>
      <c r="V2638" s="4">
        <v>12.58</v>
      </c>
      <c r="W2638" s="4">
        <v>7</v>
      </c>
      <c r="X2638" s="4" t="s">
        <v>6018</v>
      </c>
      <c r="Y2638" s="4" t="b">
        <v>0</v>
      </c>
      <c r="Z2638" s="4" t="b">
        <v>0</v>
      </c>
      <c r="AA2638" s="4" t="b">
        <v>0</v>
      </c>
      <c r="AB2638" s="4" t="b">
        <v>0</v>
      </c>
      <c r="AC2638" s="4" t="b">
        <v>0</v>
      </c>
    </row>
    <row r="2639" spans="1:29" x14ac:dyDescent="0.25">
      <c r="A2639" s="4" t="s">
        <v>5279</v>
      </c>
      <c r="B2639" s="4" t="s">
        <v>5280</v>
      </c>
      <c r="C2639" s="9">
        <v>45815</v>
      </c>
      <c r="D2639" s="9" t="str">
        <f>TEXT(Transaction_2[[#This Row],[transaction_date]],"yyyy")</f>
        <v>2025</v>
      </c>
      <c r="E2639" s="9" t="str">
        <f>TEXT(Transaction_2[[#This Row],[transaction_date]],"mmm")</f>
        <v>Jun</v>
      </c>
      <c r="F2639" s="4">
        <v>55</v>
      </c>
      <c r="G2639" s="4" t="s">
        <v>6012</v>
      </c>
      <c r="H2639" s="4" t="s">
        <v>44</v>
      </c>
      <c r="I2639" s="4" t="s">
        <v>6019</v>
      </c>
      <c r="J2639" s="4">
        <v>2</v>
      </c>
      <c r="K2639" s="4">
        <v>145.02000000000001</v>
      </c>
      <c r="L2639" s="4">
        <v>290.04000000000002</v>
      </c>
      <c r="M2639" s="12">
        <f>Transaction_2[[#This Row],[total_amount]]*(1-Transaction_2[[#This Row],[discount_percentage]]/100)</f>
        <v>229.13160000000002</v>
      </c>
      <c r="N2639" s="12">
        <f>Transaction_2[[#This Row],[total_amount]]-(Transaction_2[[#This Row],[total_amount]]*Transaction_2[[#This Row],[discount_percentage]]/100)</f>
        <v>229.13160000000002</v>
      </c>
      <c r="O2639" s="4" t="s">
        <v>28</v>
      </c>
      <c r="P2639" s="4" t="s">
        <v>32</v>
      </c>
      <c r="Q2639" s="4">
        <v>26</v>
      </c>
      <c r="R2639" s="4" t="s">
        <v>6010</v>
      </c>
      <c r="S2639" s="4" t="b">
        <v>1</v>
      </c>
      <c r="T2639" s="4">
        <v>21</v>
      </c>
      <c r="U2639" s="4" t="s">
        <v>6028</v>
      </c>
      <c r="V2639" s="4">
        <v>19.510000000000002</v>
      </c>
      <c r="W2639" s="4">
        <v>8</v>
      </c>
      <c r="X2639" s="4" t="s">
        <v>6020</v>
      </c>
      <c r="Y2639" s="4" t="b">
        <v>1</v>
      </c>
      <c r="Z2639" s="4" t="b">
        <v>0</v>
      </c>
      <c r="AA2639" s="4" t="b">
        <v>0</v>
      </c>
      <c r="AB2639" s="4" t="b">
        <v>1</v>
      </c>
      <c r="AC2639" s="4" t="b">
        <v>0</v>
      </c>
    </row>
    <row r="2640" spans="1:29" x14ac:dyDescent="0.25">
      <c r="A2640" s="4" t="s">
        <v>5281</v>
      </c>
      <c r="B2640" s="4" t="s">
        <v>5282</v>
      </c>
      <c r="C2640" s="9">
        <v>45770</v>
      </c>
      <c r="D2640" s="9" t="str">
        <f>TEXT(Transaction_2[[#This Row],[transaction_date]],"yyyy")</f>
        <v>2025</v>
      </c>
      <c r="E2640" s="9" t="str">
        <f>TEXT(Transaction_2[[#This Row],[transaction_date]],"mmm")</f>
        <v>Apr</v>
      </c>
      <c r="F2640" s="4">
        <v>45</v>
      </c>
      <c r="G2640" s="4" t="s">
        <v>6021</v>
      </c>
      <c r="H2640" s="4" t="s">
        <v>39</v>
      </c>
      <c r="I2640" s="4" t="s">
        <v>6015</v>
      </c>
      <c r="J2640" s="4">
        <v>1</v>
      </c>
      <c r="K2640" s="4">
        <v>26.47</v>
      </c>
      <c r="L2640" s="4">
        <v>26.47</v>
      </c>
      <c r="M2640" s="12">
        <f>Transaction_2[[#This Row],[total_amount]]*(1-Transaction_2[[#This Row],[discount_percentage]]/100)</f>
        <v>26.47</v>
      </c>
      <c r="N2640" s="12">
        <f>Transaction_2[[#This Row],[total_amount]]-(Transaction_2[[#This Row],[total_amount]]*Transaction_2[[#This Row],[discount_percentage]]/100)</f>
        <v>26.47</v>
      </c>
      <c r="O2640" s="4" t="s">
        <v>23</v>
      </c>
      <c r="P2640" s="4" t="s">
        <v>36</v>
      </c>
      <c r="Q2640" s="4">
        <v>46</v>
      </c>
      <c r="R2640" s="4" t="s">
        <v>6010</v>
      </c>
      <c r="S2640" s="4" t="b">
        <v>0</v>
      </c>
      <c r="T2640" s="4">
        <v>0</v>
      </c>
      <c r="U2640" s="4" t="s">
        <v>6006</v>
      </c>
      <c r="V2640" s="4">
        <v>11.42</v>
      </c>
      <c r="W2640" s="4">
        <v>2</v>
      </c>
      <c r="X2640" s="4" t="s">
        <v>6016</v>
      </c>
      <c r="Y2640" s="4" t="b">
        <v>0</v>
      </c>
      <c r="Z2640" s="4" t="b">
        <v>0</v>
      </c>
      <c r="AA2640" s="4" t="b">
        <v>0</v>
      </c>
      <c r="AB2640" s="4" t="b">
        <v>0</v>
      </c>
      <c r="AC2640" s="4" t="b">
        <v>0</v>
      </c>
    </row>
    <row r="2641" spans="1:29" x14ac:dyDescent="0.25">
      <c r="A2641" s="4" t="s">
        <v>5283</v>
      </c>
      <c r="B2641" s="4" t="s">
        <v>5284</v>
      </c>
      <c r="C2641" s="9">
        <v>45621</v>
      </c>
      <c r="D2641" s="9" t="str">
        <f>TEXT(Transaction_2[[#This Row],[transaction_date]],"yyyy")</f>
        <v>2024</v>
      </c>
      <c r="E2641" s="9" t="str">
        <f>TEXT(Transaction_2[[#This Row],[transaction_date]],"mmm")</f>
        <v>Nov</v>
      </c>
      <c r="F2641" s="4">
        <v>79</v>
      </c>
      <c r="G2641" s="4" t="s">
        <v>6011</v>
      </c>
      <c r="H2641" s="4" t="s">
        <v>22</v>
      </c>
      <c r="I2641" s="4" t="s">
        <v>6004</v>
      </c>
      <c r="J2641" s="4">
        <v>4</v>
      </c>
      <c r="K2641" s="4">
        <v>45.01</v>
      </c>
      <c r="L2641" s="4">
        <v>180.04</v>
      </c>
      <c r="M2641" s="12">
        <f>Transaction_2[[#This Row],[total_amount]]*(1-Transaction_2[[#This Row],[discount_percentage]]/100)</f>
        <v>180.04</v>
      </c>
      <c r="N2641" s="12">
        <f>Transaction_2[[#This Row],[total_amount]]-(Transaction_2[[#This Row],[total_amount]]*Transaction_2[[#This Row],[discount_percentage]]/100)</f>
        <v>180.04</v>
      </c>
      <c r="O2641" s="4" t="s">
        <v>28</v>
      </c>
      <c r="P2641" s="4" t="s">
        <v>24</v>
      </c>
      <c r="Q2641" s="4">
        <v>45</v>
      </c>
      <c r="R2641" s="4" t="s">
        <v>6010</v>
      </c>
      <c r="S2641" s="4" t="b">
        <v>0</v>
      </c>
      <c r="T2641" s="4">
        <v>0</v>
      </c>
      <c r="U2641" s="4" t="s">
        <v>6006</v>
      </c>
      <c r="V2641" s="4">
        <v>12.3</v>
      </c>
      <c r="W2641" s="4">
        <v>12</v>
      </c>
      <c r="X2641" s="4" t="s">
        <v>6020</v>
      </c>
      <c r="Y2641" s="4" t="b">
        <v>0</v>
      </c>
      <c r="Z2641" s="4" t="b">
        <v>0</v>
      </c>
      <c r="AA2641" s="4" t="b">
        <v>0</v>
      </c>
      <c r="AB2641" s="4" t="b">
        <v>0</v>
      </c>
      <c r="AC2641" s="4" t="b">
        <v>0</v>
      </c>
    </row>
    <row r="2642" spans="1:29" x14ac:dyDescent="0.25">
      <c r="A2642" s="4" t="s">
        <v>5285</v>
      </c>
      <c r="B2642" s="4" t="s">
        <v>5286</v>
      </c>
      <c r="C2642" s="9">
        <v>45825</v>
      </c>
      <c r="D2642" s="9" t="str">
        <f>TEXT(Transaction_2[[#This Row],[transaction_date]],"yyyy")</f>
        <v>2025</v>
      </c>
      <c r="E2642" s="9" t="str">
        <f>TEXT(Transaction_2[[#This Row],[transaction_date]],"mmm")</f>
        <v>Jun</v>
      </c>
      <c r="F2642" s="4">
        <v>37</v>
      </c>
      <c r="G2642" s="4" t="s">
        <v>6017</v>
      </c>
      <c r="H2642" s="4" t="s">
        <v>22</v>
      </c>
      <c r="I2642" s="4" t="s">
        <v>6004</v>
      </c>
      <c r="J2642" s="4">
        <v>2</v>
      </c>
      <c r="K2642" s="4">
        <v>181.15</v>
      </c>
      <c r="L2642" s="4">
        <v>362.31</v>
      </c>
      <c r="M2642" s="12">
        <f>Transaction_2[[#This Row],[total_amount]]*(1-Transaction_2[[#This Row],[discount_percentage]]/100)</f>
        <v>239.12459999999999</v>
      </c>
      <c r="N2642" s="12">
        <f>Transaction_2[[#This Row],[total_amount]]-(Transaction_2[[#This Row],[total_amount]]*Transaction_2[[#This Row],[discount_percentage]]/100)</f>
        <v>239.12459999999999</v>
      </c>
      <c r="O2642" s="4" t="s">
        <v>23</v>
      </c>
      <c r="P2642" s="4" t="s">
        <v>24</v>
      </c>
      <c r="Q2642" s="4">
        <v>39</v>
      </c>
      <c r="R2642" s="4" t="s">
        <v>6010</v>
      </c>
      <c r="S2642" s="4" t="b">
        <v>1</v>
      </c>
      <c r="T2642" s="4">
        <v>34</v>
      </c>
      <c r="U2642" s="4" t="s">
        <v>6014</v>
      </c>
      <c r="V2642" s="4">
        <v>15.6</v>
      </c>
      <c r="W2642" s="4">
        <v>1</v>
      </c>
      <c r="X2642" s="4" t="s">
        <v>6016</v>
      </c>
      <c r="Y2642" s="4" t="b">
        <v>0</v>
      </c>
      <c r="Z2642" s="4" t="b">
        <v>0</v>
      </c>
      <c r="AA2642" s="4" t="b">
        <v>1</v>
      </c>
      <c r="AB2642" s="4" t="b">
        <v>0</v>
      </c>
      <c r="AC2642" s="4" t="b">
        <v>0</v>
      </c>
    </row>
    <row r="2643" spans="1:29" x14ac:dyDescent="0.25">
      <c r="A2643" s="4" t="s">
        <v>5287</v>
      </c>
      <c r="B2643" s="4" t="s">
        <v>5288</v>
      </c>
      <c r="C2643" s="9">
        <v>45743</v>
      </c>
      <c r="D2643" s="9" t="str">
        <f>TEXT(Transaction_2[[#This Row],[transaction_date]],"yyyy")</f>
        <v>2025</v>
      </c>
      <c r="E2643" s="9" t="str">
        <f>TEXT(Transaction_2[[#This Row],[transaction_date]],"mmm")</f>
        <v>Mar</v>
      </c>
      <c r="F2643" s="4">
        <v>78</v>
      </c>
      <c r="G2643" s="4" t="s">
        <v>6011</v>
      </c>
      <c r="H2643" s="4" t="s">
        <v>22</v>
      </c>
      <c r="I2643" s="4" t="s">
        <v>6004</v>
      </c>
      <c r="J2643" s="4">
        <v>4</v>
      </c>
      <c r="K2643" s="4">
        <v>182.67</v>
      </c>
      <c r="L2643" s="4">
        <v>730.69</v>
      </c>
      <c r="M2643" s="12">
        <f>Transaction_2[[#This Row],[total_amount]]*(1-Transaction_2[[#This Row],[discount_percentage]]/100)</f>
        <v>730.69</v>
      </c>
      <c r="N2643" s="12">
        <f>Transaction_2[[#This Row],[total_amount]]-(Transaction_2[[#This Row],[total_amount]]*Transaction_2[[#This Row],[discount_percentage]]/100)</f>
        <v>730.69</v>
      </c>
      <c r="O2643" s="4" t="s">
        <v>23</v>
      </c>
      <c r="P2643" s="4" t="s">
        <v>36</v>
      </c>
      <c r="Q2643" s="4">
        <v>48</v>
      </c>
      <c r="R2643" s="4" t="s">
        <v>6010</v>
      </c>
      <c r="S2643" s="4" t="b">
        <v>0</v>
      </c>
      <c r="T2643" s="4">
        <v>0</v>
      </c>
      <c r="U2643" s="4" t="s">
        <v>6006</v>
      </c>
      <c r="V2643" s="4">
        <v>11.3</v>
      </c>
      <c r="W2643" s="4">
        <v>7</v>
      </c>
      <c r="X2643" s="4" t="s">
        <v>6018</v>
      </c>
      <c r="Y2643" s="4" t="b">
        <v>1</v>
      </c>
      <c r="Z2643" s="4" t="b">
        <v>0</v>
      </c>
      <c r="AA2643" s="4" t="b">
        <v>0</v>
      </c>
      <c r="AB2643" s="4" t="b">
        <v>0</v>
      </c>
      <c r="AC2643" s="4" t="b">
        <v>0</v>
      </c>
    </row>
    <row r="2644" spans="1:29" x14ac:dyDescent="0.25">
      <c r="A2644" s="4" t="s">
        <v>5289</v>
      </c>
      <c r="B2644" s="4" t="s">
        <v>5290</v>
      </c>
      <c r="C2644" s="9">
        <v>45552</v>
      </c>
      <c r="D2644" s="9" t="str">
        <f>TEXT(Transaction_2[[#This Row],[transaction_date]],"yyyy")</f>
        <v>2024</v>
      </c>
      <c r="E2644" s="9" t="str">
        <f>TEXT(Transaction_2[[#This Row],[transaction_date]],"mmm")</f>
        <v>Sep</v>
      </c>
      <c r="F2644" s="4">
        <v>19</v>
      </c>
      <c r="G2644" s="4" t="s">
        <v>6003</v>
      </c>
      <c r="H2644" s="4" t="s">
        <v>115</v>
      </c>
      <c r="I2644" s="4" t="s">
        <v>6030</v>
      </c>
      <c r="J2644" s="4">
        <v>1</v>
      </c>
      <c r="K2644" s="4">
        <v>297.63</v>
      </c>
      <c r="L2644" s="4">
        <v>297.63</v>
      </c>
      <c r="M2644" s="12">
        <f>Transaction_2[[#This Row],[total_amount]]*(1-Transaction_2[[#This Row],[discount_percentage]]/100)</f>
        <v>297.63</v>
      </c>
      <c r="N2644" s="12">
        <f>Transaction_2[[#This Row],[total_amount]]-(Transaction_2[[#This Row],[total_amount]]*Transaction_2[[#This Row],[discount_percentage]]/100)</f>
        <v>297.63</v>
      </c>
      <c r="O2644" s="4" t="s">
        <v>28</v>
      </c>
      <c r="P2644" s="4" t="s">
        <v>32</v>
      </c>
      <c r="Q2644" s="4">
        <v>4</v>
      </c>
      <c r="R2644" s="4" t="s">
        <v>6023</v>
      </c>
      <c r="S2644" s="4" t="b">
        <v>0</v>
      </c>
      <c r="T2644" s="4">
        <v>0</v>
      </c>
      <c r="U2644" s="4" t="s">
        <v>6006</v>
      </c>
      <c r="V2644" s="4">
        <v>23.55</v>
      </c>
      <c r="W2644" s="4">
        <v>1</v>
      </c>
      <c r="X2644" s="4" t="s">
        <v>6016</v>
      </c>
      <c r="Y2644" s="4" t="b">
        <v>0</v>
      </c>
      <c r="Z2644" s="4" t="b">
        <v>0</v>
      </c>
      <c r="AA2644" s="4" t="b">
        <v>0</v>
      </c>
      <c r="AB2644" s="4" t="b">
        <v>0</v>
      </c>
      <c r="AC2644" s="4" t="b">
        <v>0</v>
      </c>
    </row>
    <row r="2645" spans="1:29" x14ac:dyDescent="0.25">
      <c r="A2645" s="4" t="s">
        <v>5291</v>
      </c>
      <c r="B2645" s="4" t="s">
        <v>5292</v>
      </c>
      <c r="C2645" s="9">
        <v>45682</v>
      </c>
      <c r="D2645" s="9" t="str">
        <f>TEXT(Transaction_2[[#This Row],[transaction_date]],"yyyy")</f>
        <v>2025</v>
      </c>
      <c r="E2645" s="9" t="str">
        <f>TEXT(Transaction_2[[#This Row],[transaction_date]],"mmm")</f>
        <v>Jan</v>
      </c>
      <c r="F2645" s="4">
        <v>62</v>
      </c>
      <c r="G2645" s="4" t="s">
        <v>6008</v>
      </c>
      <c r="H2645" s="4" t="s">
        <v>62</v>
      </c>
      <c r="I2645" s="4" t="s">
        <v>6024</v>
      </c>
      <c r="J2645" s="4">
        <v>2</v>
      </c>
      <c r="K2645" s="4">
        <v>73.98</v>
      </c>
      <c r="L2645" s="4">
        <v>147.96</v>
      </c>
      <c r="M2645" s="12">
        <f>Transaction_2[[#This Row],[total_amount]]*(1-Transaction_2[[#This Row],[discount_percentage]]/100)</f>
        <v>78.418800000000005</v>
      </c>
      <c r="N2645" s="12">
        <f>Transaction_2[[#This Row],[total_amount]]-(Transaction_2[[#This Row],[total_amount]]*Transaction_2[[#This Row],[discount_percentage]]/100)</f>
        <v>78.418800000000005</v>
      </c>
      <c r="O2645" s="4" t="s">
        <v>28</v>
      </c>
      <c r="P2645" s="4" t="s">
        <v>32</v>
      </c>
      <c r="Q2645" s="4">
        <v>42</v>
      </c>
      <c r="R2645" s="4" t="s">
        <v>6010</v>
      </c>
      <c r="S2645" s="4" t="b">
        <v>1</v>
      </c>
      <c r="T2645" s="4">
        <v>47</v>
      </c>
      <c r="U2645" s="4" t="s">
        <v>6014</v>
      </c>
      <c r="V2645" s="4">
        <v>17.5</v>
      </c>
      <c r="W2645" s="4">
        <v>19</v>
      </c>
      <c r="X2645" s="4" t="s">
        <v>6007</v>
      </c>
      <c r="Y2645" s="4" t="b">
        <v>0</v>
      </c>
      <c r="Z2645" s="4" t="b">
        <v>0</v>
      </c>
      <c r="AA2645" s="4" t="b">
        <v>0</v>
      </c>
      <c r="AB2645" s="4" t="b">
        <v>0</v>
      </c>
      <c r="AC2645" s="4" t="b">
        <v>0</v>
      </c>
    </row>
    <row r="2646" spans="1:29" x14ac:dyDescent="0.25">
      <c r="A2646" s="4" t="s">
        <v>5293</v>
      </c>
      <c r="B2646" s="4" t="s">
        <v>5294</v>
      </c>
      <c r="C2646" s="9">
        <v>45718</v>
      </c>
      <c r="D2646" s="9" t="str">
        <f>TEXT(Transaction_2[[#This Row],[transaction_date]],"yyyy")</f>
        <v>2025</v>
      </c>
      <c r="E2646" s="9" t="str">
        <f>TEXT(Transaction_2[[#This Row],[transaction_date]],"mmm")</f>
        <v>Mar</v>
      </c>
      <c r="F2646" s="4">
        <v>41</v>
      </c>
      <c r="G2646" s="4" t="s">
        <v>6021</v>
      </c>
      <c r="H2646" s="4" t="s">
        <v>53</v>
      </c>
      <c r="I2646" s="4" t="s">
        <v>6022</v>
      </c>
      <c r="J2646" s="4">
        <v>1</v>
      </c>
      <c r="K2646" s="4">
        <v>167.45</v>
      </c>
      <c r="L2646" s="4">
        <v>167.45</v>
      </c>
      <c r="M2646" s="12">
        <f>Transaction_2[[#This Row],[total_amount]]*(1-Transaction_2[[#This Row],[discount_percentage]]/100)</f>
        <v>167.45</v>
      </c>
      <c r="N2646" s="12">
        <f>Transaction_2[[#This Row],[total_amount]]-(Transaction_2[[#This Row],[total_amount]]*Transaction_2[[#This Row],[discount_percentage]]/100)</f>
        <v>167.45</v>
      </c>
      <c r="O2646" s="4" t="s">
        <v>28</v>
      </c>
      <c r="P2646" s="4" t="s">
        <v>24</v>
      </c>
      <c r="Q2646" s="4">
        <v>44</v>
      </c>
      <c r="R2646" s="4" t="s">
        <v>6010</v>
      </c>
      <c r="S2646" s="4" t="b">
        <v>0</v>
      </c>
      <c r="T2646" s="4">
        <v>0</v>
      </c>
      <c r="U2646" s="4" t="s">
        <v>6006</v>
      </c>
      <c r="V2646" s="4">
        <v>11.95</v>
      </c>
      <c r="W2646" s="4">
        <v>19</v>
      </c>
      <c r="X2646" s="4" t="s">
        <v>6007</v>
      </c>
      <c r="Y2646" s="4" t="b">
        <v>0</v>
      </c>
      <c r="Z2646" s="4" t="b">
        <v>0</v>
      </c>
      <c r="AA2646" s="4" t="b">
        <v>0</v>
      </c>
      <c r="AB2646" s="4" t="b">
        <v>0</v>
      </c>
      <c r="AC2646" s="4" t="b">
        <v>0</v>
      </c>
    </row>
    <row r="2647" spans="1:29" x14ac:dyDescent="0.25">
      <c r="A2647" s="4" t="s">
        <v>5295</v>
      </c>
      <c r="B2647" s="4" t="s">
        <v>5296</v>
      </c>
      <c r="C2647" s="9">
        <v>45615</v>
      </c>
      <c r="D2647" s="9" t="str">
        <f>TEXT(Transaction_2[[#This Row],[transaction_date]],"yyyy")</f>
        <v>2024</v>
      </c>
      <c r="E2647" s="9" t="str">
        <f>TEXT(Transaction_2[[#This Row],[transaction_date]],"mmm")</f>
        <v>Nov</v>
      </c>
      <c r="F2647" s="4">
        <v>41</v>
      </c>
      <c r="G2647" s="4" t="s">
        <v>6021</v>
      </c>
      <c r="H2647" s="4" t="s">
        <v>65</v>
      </c>
      <c r="I2647" s="4" t="s">
        <v>6025</v>
      </c>
      <c r="J2647" s="4">
        <v>2</v>
      </c>
      <c r="K2647" s="4">
        <v>39.21</v>
      </c>
      <c r="L2647" s="4">
        <v>78.430000000000007</v>
      </c>
      <c r="M2647" s="12">
        <f>Transaction_2[[#This Row],[total_amount]]*(1-Transaction_2[[#This Row],[discount_percentage]]/100)</f>
        <v>78.430000000000007</v>
      </c>
      <c r="N2647" s="12">
        <f>Transaction_2[[#This Row],[total_amount]]-(Transaction_2[[#This Row],[total_amount]]*Transaction_2[[#This Row],[discount_percentage]]/100)</f>
        <v>78.430000000000007</v>
      </c>
      <c r="O2647" s="4" t="s">
        <v>31</v>
      </c>
      <c r="P2647" s="4" t="s">
        <v>36</v>
      </c>
      <c r="Q2647" s="4">
        <v>3</v>
      </c>
      <c r="R2647" s="4" t="s">
        <v>6023</v>
      </c>
      <c r="S2647" s="4" t="b">
        <v>0</v>
      </c>
      <c r="T2647" s="4">
        <v>0</v>
      </c>
      <c r="U2647" s="4" t="s">
        <v>6006</v>
      </c>
      <c r="V2647" s="4">
        <v>5.93</v>
      </c>
      <c r="W2647" s="4">
        <v>6</v>
      </c>
      <c r="X2647" s="4" t="s">
        <v>6018</v>
      </c>
      <c r="Y2647" s="4" t="b">
        <v>0</v>
      </c>
      <c r="Z2647" s="4" t="b">
        <v>0</v>
      </c>
      <c r="AA2647" s="4" t="b">
        <v>0</v>
      </c>
      <c r="AB2647" s="4" t="b">
        <v>1</v>
      </c>
      <c r="AC2647" s="4" t="b">
        <v>1</v>
      </c>
    </row>
    <row r="2648" spans="1:29" x14ac:dyDescent="0.25">
      <c r="A2648" s="4" t="s">
        <v>5297</v>
      </c>
      <c r="B2648" s="4" t="s">
        <v>5298</v>
      </c>
      <c r="C2648" s="9">
        <v>45522</v>
      </c>
      <c r="D2648" s="9" t="str">
        <f>TEXT(Transaction_2[[#This Row],[transaction_date]],"yyyy")</f>
        <v>2024</v>
      </c>
      <c r="E2648" s="9" t="str">
        <f>TEXT(Transaction_2[[#This Row],[transaction_date]],"mmm")</f>
        <v>Aug</v>
      </c>
      <c r="F2648" s="4">
        <v>65</v>
      </c>
      <c r="G2648" s="4" t="s">
        <v>6008</v>
      </c>
      <c r="H2648" s="4" t="s">
        <v>22</v>
      </c>
      <c r="I2648" s="4" t="s">
        <v>6004</v>
      </c>
      <c r="J2648" s="4">
        <v>1</v>
      </c>
      <c r="K2648" s="4">
        <v>253.33</v>
      </c>
      <c r="L2648" s="4">
        <v>253.33</v>
      </c>
      <c r="M2648" s="12">
        <f>Transaction_2[[#This Row],[total_amount]]*(1-Transaction_2[[#This Row],[discount_percentage]]/100)</f>
        <v>253.33</v>
      </c>
      <c r="N2648" s="12">
        <f>Transaction_2[[#This Row],[total_amount]]-(Transaction_2[[#This Row],[total_amount]]*Transaction_2[[#This Row],[discount_percentage]]/100)</f>
        <v>253.33</v>
      </c>
      <c r="O2648" s="4" t="s">
        <v>31</v>
      </c>
      <c r="P2648" s="4" t="s">
        <v>24</v>
      </c>
      <c r="Q2648" s="4">
        <v>31</v>
      </c>
      <c r="R2648" s="4" t="s">
        <v>6010</v>
      </c>
      <c r="S2648" s="4" t="b">
        <v>0</v>
      </c>
      <c r="T2648" s="4">
        <v>0</v>
      </c>
      <c r="U2648" s="4" t="s">
        <v>6006</v>
      </c>
      <c r="V2648" s="4">
        <v>14.19</v>
      </c>
      <c r="W2648" s="4">
        <v>8</v>
      </c>
      <c r="X2648" s="4" t="s">
        <v>6020</v>
      </c>
      <c r="Y2648" s="4" t="b">
        <v>0</v>
      </c>
      <c r="Z2648" s="4" t="b">
        <v>0</v>
      </c>
      <c r="AA2648" s="4" t="b">
        <v>1</v>
      </c>
      <c r="AB2648" s="4" t="b">
        <v>1</v>
      </c>
      <c r="AC2648" s="4" t="b">
        <v>0</v>
      </c>
    </row>
    <row r="2649" spans="1:29" x14ac:dyDescent="0.25">
      <c r="A2649" s="4" t="s">
        <v>5299</v>
      </c>
      <c r="B2649" s="4" t="s">
        <v>5300</v>
      </c>
      <c r="C2649" s="9">
        <v>45751</v>
      </c>
      <c r="D2649" s="9" t="str">
        <f>TEXT(Transaction_2[[#This Row],[transaction_date]],"yyyy")</f>
        <v>2025</v>
      </c>
      <c r="E2649" s="9" t="str">
        <f>TEXT(Transaction_2[[#This Row],[transaction_date]],"mmm")</f>
        <v>Apr</v>
      </c>
      <c r="F2649" s="4">
        <v>78</v>
      </c>
      <c r="G2649" s="4" t="s">
        <v>6011</v>
      </c>
      <c r="H2649" s="4" t="s">
        <v>80</v>
      </c>
      <c r="I2649" s="4" t="s">
        <v>6026</v>
      </c>
      <c r="J2649" s="4">
        <v>4</v>
      </c>
      <c r="K2649" s="4">
        <v>41.42</v>
      </c>
      <c r="L2649" s="4">
        <v>165.69</v>
      </c>
      <c r="M2649" s="12">
        <f>Transaction_2[[#This Row],[total_amount]]*(1-Transaction_2[[#This Row],[discount_percentage]]/100)</f>
        <v>165.69</v>
      </c>
      <c r="N2649" s="12">
        <f>Transaction_2[[#This Row],[total_amount]]-(Transaction_2[[#This Row],[total_amount]]*Transaction_2[[#This Row],[discount_percentage]]/100)</f>
        <v>165.69</v>
      </c>
      <c r="O2649" s="4" t="s">
        <v>28</v>
      </c>
      <c r="P2649" s="4" t="s">
        <v>24</v>
      </c>
      <c r="Q2649" s="4">
        <v>38</v>
      </c>
      <c r="R2649" s="4" t="s">
        <v>6010</v>
      </c>
      <c r="S2649" s="4" t="b">
        <v>0</v>
      </c>
      <c r="T2649" s="4">
        <v>0</v>
      </c>
      <c r="U2649" s="4" t="s">
        <v>6006</v>
      </c>
      <c r="V2649" s="4">
        <v>16.010000000000002</v>
      </c>
      <c r="W2649" s="4">
        <v>10</v>
      </c>
      <c r="X2649" s="4" t="s">
        <v>6020</v>
      </c>
      <c r="Y2649" s="4" t="b">
        <v>0</v>
      </c>
      <c r="Z2649" s="4" t="b">
        <v>0</v>
      </c>
      <c r="AA2649" s="4" t="b">
        <v>0</v>
      </c>
      <c r="AB2649" s="4" t="b">
        <v>0</v>
      </c>
      <c r="AC2649" s="4" t="b">
        <v>0</v>
      </c>
    </row>
    <row r="2650" spans="1:29" x14ac:dyDescent="0.25">
      <c r="A2650" s="4" t="s">
        <v>5301</v>
      </c>
      <c r="B2650" s="4" t="s">
        <v>5302</v>
      </c>
      <c r="C2650" s="9">
        <v>45480</v>
      </c>
      <c r="D2650" s="9" t="str">
        <f>TEXT(Transaction_2[[#This Row],[transaction_date]],"yyyy")</f>
        <v>2024</v>
      </c>
      <c r="E2650" s="9" t="str">
        <f>TEXT(Transaction_2[[#This Row],[transaction_date]],"mmm")</f>
        <v>Jul</v>
      </c>
      <c r="F2650" s="4">
        <v>62</v>
      </c>
      <c r="G2650" s="4" t="s">
        <v>6008</v>
      </c>
      <c r="H2650" s="4" t="s">
        <v>53</v>
      </c>
      <c r="I2650" s="4" t="s">
        <v>6022</v>
      </c>
      <c r="J2650" s="4">
        <v>1</v>
      </c>
      <c r="K2650" s="4">
        <v>41.02</v>
      </c>
      <c r="L2650" s="4">
        <v>41.02</v>
      </c>
      <c r="M2650" s="12">
        <f>Transaction_2[[#This Row],[total_amount]]*(1-Transaction_2[[#This Row],[discount_percentage]]/100)</f>
        <v>41.02</v>
      </c>
      <c r="N2650" s="12">
        <f>Transaction_2[[#This Row],[total_amount]]-(Transaction_2[[#This Row],[total_amount]]*Transaction_2[[#This Row],[discount_percentage]]/100)</f>
        <v>41.02</v>
      </c>
      <c r="O2650" s="4" t="s">
        <v>90</v>
      </c>
      <c r="P2650" s="4" t="s">
        <v>36</v>
      </c>
      <c r="Q2650" s="4">
        <v>4</v>
      </c>
      <c r="R2650" s="4" t="s">
        <v>6023</v>
      </c>
      <c r="S2650" s="4" t="b">
        <v>0</v>
      </c>
      <c r="T2650" s="4">
        <v>0</v>
      </c>
      <c r="U2650" s="4" t="s">
        <v>6006</v>
      </c>
      <c r="V2650" s="4">
        <v>13.49</v>
      </c>
      <c r="W2650" s="4">
        <v>28</v>
      </c>
      <c r="X2650" s="4" t="s">
        <v>6007</v>
      </c>
      <c r="Y2650" s="4" t="b">
        <v>0</v>
      </c>
      <c r="Z2650" s="4" t="b">
        <v>0</v>
      </c>
      <c r="AA2650" s="4" t="b">
        <v>1</v>
      </c>
      <c r="AB2650" s="4" t="b">
        <v>0</v>
      </c>
      <c r="AC2650" s="4" t="b">
        <v>1</v>
      </c>
    </row>
    <row r="2651" spans="1:29" x14ac:dyDescent="0.25">
      <c r="A2651" s="4" t="s">
        <v>5303</v>
      </c>
      <c r="B2651" s="4" t="s">
        <v>5304</v>
      </c>
      <c r="C2651" s="9">
        <v>45619</v>
      </c>
      <c r="D2651" s="9" t="str">
        <f>TEXT(Transaction_2[[#This Row],[transaction_date]],"yyyy")</f>
        <v>2024</v>
      </c>
      <c r="E2651" s="9" t="str">
        <f>TEXT(Transaction_2[[#This Row],[transaction_date]],"mmm")</f>
        <v>Nov</v>
      </c>
      <c r="F2651" s="4">
        <v>53</v>
      </c>
      <c r="G2651" s="4" t="s">
        <v>6012</v>
      </c>
      <c r="H2651" s="4" t="s">
        <v>35</v>
      </c>
      <c r="I2651" s="4" t="s">
        <v>6013</v>
      </c>
      <c r="J2651" s="4">
        <v>4</v>
      </c>
      <c r="K2651" s="4">
        <v>164.59</v>
      </c>
      <c r="L2651" s="4">
        <v>658.37</v>
      </c>
      <c r="M2651" s="12">
        <f>Transaction_2[[#This Row],[total_amount]]*(1-Transaction_2[[#This Row],[discount_percentage]]/100)</f>
        <v>658.37</v>
      </c>
      <c r="N2651" s="12">
        <f>Transaction_2[[#This Row],[total_amount]]-(Transaction_2[[#This Row],[total_amount]]*Transaction_2[[#This Row],[discount_percentage]]/100)</f>
        <v>658.37</v>
      </c>
      <c r="O2651" s="4" t="s">
        <v>23</v>
      </c>
      <c r="P2651" s="4" t="s">
        <v>36</v>
      </c>
      <c r="Q2651" s="4">
        <v>38</v>
      </c>
      <c r="R2651" s="4" t="s">
        <v>6010</v>
      </c>
      <c r="S2651" s="4" t="b">
        <v>0</v>
      </c>
      <c r="T2651" s="4">
        <v>0</v>
      </c>
      <c r="U2651" s="4" t="s">
        <v>6006</v>
      </c>
      <c r="V2651" s="4">
        <v>14.18</v>
      </c>
      <c r="W2651" s="4">
        <v>14</v>
      </c>
      <c r="X2651" s="4" t="s">
        <v>6020</v>
      </c>
      <c r="Y2651" s="4" t="b">
        <v>1</v>
      </c>
      <c r="Z2651" s="4" t="b">
        <v>0</v>
      </c>
      <c r="AA2651" s="4" t="b">
        <v>0</v>
      </c>
      <c r="AB2651" s="4" t="b">
        <v>0</v>
      </c>
      <c r="AC2651" s="4" t="b">
        <v>0</v>
      </c>
    </row>
    <row r="2652" spans="1:29" x14ac:dyDescent="0.25">
      <c r="A2652" s="4" t="s">
        <v>5305</v>
      </c>
      <c r="B2652" s="4" t="s">
        <v>5306</v>
      </c>
      <c r="C2652" s="9">
        <v>45838</v>
      </c>
      <c r="D2652" s="9" t="str">
        <f>TEXT(Transaction_2[[#This Row],[transaction_date]],"yyyy")</f>
        <v>2025</v>
      </c>
      <c r="E2652" s="9" t="str">
        <f>TEXT(Transaction_2[[#This Row],[transaction_date]],"mmm")</f>
        <v>Jun</v>
      </c>
      <c r="F2652" s="4">
        <v>68</v>
      </c>
      <c r="G2652" s="4" t="s">
        <v>6008</v>
      </c>
      <c r="H2652" s="4" t="s">
        <v>22</v>
      </c>
      <c r="I2652" s="4" t="s">
        <v>6004</v>
      </c>
      <c r="J2652" s="4">
        <v>9</v>
      </c>
      <c r="K2652" s="4">
        <v>25.24</v>
      </c>
      <c r="L2652" s="4">
        <v>227.14</v>
      </c>
      <c r="M2652" s="12">
        <f>Transaction_2[[#This Row],[total_amount]]*(1-Transaction_2[[#This Row],[discount_percentage]]/100)</f>
        <v>227.14</v>
      </c>
      <c r="N2652" s="12">
        <f>Transaction_2[[#This Row],[total_amount]]-(Transaction_2[[#This Row],[total_amount]]*Transaction_2[[#This Row],[discount_percentage]]/100)</f>
        <v>227.14</v>
      </c>
      <c r="O2652" s="4" t="s">
        <v>90</v>
      </c>
      <c r="P2652" s="4" t="s">
        <v>57</v>
      </c>
      <c r="Q2652" s="4">
        <v>2</v>
      </c>
      <c r="R2652" s="4" t="s">
        <v>6023</v>
      </c>
      <c r="S2652" s="4" t="b">
        <v>0</v>
      </c>
      <c r="T2652" s="4">
        <v>0</v>
      </c>
      <c r="U2652" s="4" t="s">
        <v>6006</v>
      </c>
      <c r="V2652" s="4">
        <v>14.35</v>
      </c>
      <c r="W2652" s="4">
        <v>13</v>
      </c>
      <c r="X2652" s="4" t="s">
        <v>6020</v>
      </c>
      <c r="Y2652" s="4" t="b">
        <v>0</v>
      </c>
      <c r="Z2652" s="4" t="b">
        <v>0</v>
      </c>
      <c r="AA2652" s="4" t="b">
        <v>0</v>
      </c>
      <c r="AB2652" s="4" t="b">
        <v>0</v>
      </c>
      <c r="AC2652" s="4" t="b">
        <v>1</v>
      </c>
    </row>
    <row r="2653" spans="1:29" x14ac:dyDescent="0.25">
      <c r="A2653" s="4" t="s">
        <v>5307</v>
      </c>
      <c r="B2653" s="4" t="s">
        <v>5308</v>
      </c>
      <c r="C2653" s="9">
        <v>45720</v>
      </c>
      <c r="D2653" s="9" t="str">
        <f>TEXT(Transaction_2[[#This Row],[transaction_date]],"yyyy")</f>
        <v>2025</v>
      </c>
      <c r="E2653" s="9" t="str">
        <f>TEXT(Transaction_2[[#This Row],[transaction_date]],"mmm")</f>
        <v>Mar</v>
      </c>
      <c r="F2653" s="4">
        <v>61</v>
      </c>
      <c r="G2653" s="4" t="s">
        <v>6008</v>
      </c>
      <c r="H2653" s="4" t="s">
        <v>39</v>
      </c>
      <c r="I2653" s="4" t="s">
        <v>6015</v>
      </c>
      <c r="J2653" s="4">
        <v>1</v>
      </c>
      <c r="K2653" s="4">
        <v>149.04</v>
      </c>
      <c r="L2653" s="4">
        <v>149.04</v>
      </c>
      <c r="M2653" s="12">
        <f>Transaction_2[[#This Row],[total_amount]]*(1-Transaction_2[[#This Row],[discount_percentage]]/100)</f>
        <v>149.04</v>
      </c>
      <c r="N2653" s="12">
        <f>Transaction_2[[#This Row],[total_amount]]-(Transaction_2[[#This Row],[total_amount]]*Transaction_2[[#This Row],[discount_percentage]]/100)</f>
        <v>149.04</v>
      </c>
      <c r="O2653" s="4" t="s">
        <v>28</v>
      </c>
      <c r="P2653" s="4" t="s">
        <v>32</v>
      </c>
      <c r="Q2653" s="4">
        <v>26</v>
      </c>
      <c r="R2653" s="4" t="s">
        <v>6010</v>
      </c>
      <c r="S2653" s="4" t="b">
        <v>0</v>
      </c>
      <c r="T2653" s="4">
        <v>0</v>
      </c>
      <c r="U2653" s="4" t="s">
        <v>6006</v>
      </c>
      <c r="V2653" s="4">
        <v>6.39</v>
      </c>
      <c r="W2653" s="4">
        <v>10</v>
      </c>
      <c r="X2653" s="4" t="s">
        <v>6020</v>
      </c>
      <c r="Y2653" s="4" t="b">
        <v>0</v>
      </c>
      <c r="Z2653" s="4" t="b">
        <v>1</v>
      </c>
      <c r="AA2653" s="4" t="b">
        <v>0</v>
      </c>
      <c r="AB2653" s="4" t="b">
        <v>0</v>
      </c>
      <c r="AC2653" s="4" t="b">
        <v>0</v>
      </c>
    </row>
    <row r="2654" spans="1:29" x14ac:dyDescent="0.25">
      <c r="A2654" s="4" t="s">
        <v>5309</v>
      </c>
      <c r="B2654" s="4" t="s">
        <v>5310</v>
      </c>
      <c r="C2654" s="9">
        <v>45755</v>
      </c>
      <c r="D2654" s="9" t="str">
        <f>TEXT(Transaction_2[[#This Row],[transaction_date]],"yyyy")</f>
        <v>2025</v>
      </c>
      <c r="E2654" s="9" t="str">
        <f>TEXT(Transaction_2[[#This Row],[transaction_date]],"mmm")</f>
        <v>Apr</v>
      </c>
      <c r="F2654" s="4">
        <v>45</v>
      </c>
      <c r="G2654" s="4" t="s">
        <v>6021</v>
      </c>
      <c r="H2654" s="4" t="s">
        <v>22</v>
      </c>
      <c r="I2654" s="4" t="s">
        <v>6004</v>
      </c>
      <c r="J2654" s="4">
        <v>4</v>
      </c>
      <c r="K2654" s="4">
        <v>94.32</v>
      </c>
      <c r="L2654" s="4">
        <v>377.27</v>
      </c>
      <c r="M2654" s="12">
        <f>Transaction_2[[#This Row],[total_amount]]*(1-Transaction_2[[#This Row],[discount_percentage]]/100)</f>
        <v>377.27</v>
      </c>
      <c r="N2654" s="12">
        <f>Transaction_2[[#This Row],[total_amount]]-(Transaction_2[[#This Row],[total_amount]]*Transaction_2[[#This Row],[discount_percentage]]/100)</f>
        <v>377.27</v>
      </c>
      <c r="O2654" s="4" t="s">
        <v>54</v>
      </c>
      <c r="P2654" s="4" t="s">
        <v>32</v>
      </c>
      <c r="Q2654" s="4">
        <v>20</v>
      </c>
      <c r="R2654" s="4" t="s">
        <v>6005</v>
      </c>
      <c r="S2654" s="4" t="b">
        <v>0</v>
      </c>
      <c r="T2654" s="4">
        <v>0</v>
      </c>
      <c r="U2654" s="4" t="s">
        <v>6006</v>
      </c>
      <c r="V2654" s="4">
        <v>15.83</v>
      </c>
      <c r="W2654" s="4">
        <v>23</v>
      </c>
      <c r="X2654" s="4" t="s">
        <v>6007</v>
      </c>
      <c r="Y2654" s="4" t="b">
        <v>0</v>
      </c>
      <c r="Z2654" s="4" t="b">
        <v>0</v>
      </c>
      <c r="AA2654" s="4" t="b">
        <v>0</v>
      </c>
      <c r="AB2654" s="4" t="b">
        <v>1</v>
      </c>
      <c r="AC2654" s="4" t="b">
        <v>0</v>
      </c>
    </row>
    <row r="2655" spans="1:29" x14ac:dyDescent="0.25">
      <c r="A2655" s="4" t="s">
        <v>5311</v>
      </c>
      <c r="B2655" s="4" t="s">
        <v>5312</v>
      </c>
      <c r="C2655" s="9">
        <v>45544</v>
      </c>
      <c r="D2655" s="9" t="str">
        <f>TEXT(Transaction_2[[#This Row],[transaction_date]],"yyyy")</f>
        <v>2024</v>
      </c>
      <c r="E2655" s="9" t="str">
        <f>TEXT(Transaction_2[[#This Row],[transaction_date]],"mmm")</f>
        <v>Sep</v>
      </c>
      <c r="F2655" s="4">
        <v>18</v>
      </c>
      <c r="G2655" s="4" t="s">
        <v>6003</v>
      </c>
      <c r="H2655" s="4" t="s">
        <v>80</v>
      </c>
      <c r="I2655" s="4" t="s">
        <v>6026</v>
      </c>
      <c r="J2655" s="4">
        <v>3</v>
      </c>
      <c r="K2655" s="4">
        <v>162.21</v>
      </c>
      <c r="L2655" s="4">
        <v>486.63</v>
      </c>
      <c r="M2655" s="12">
        <f>Transaction_2[[#This Row],[total_amount]]*(1-Transaction_2[[#This Row],[discount_percentage]]/100)</f>
        <v>279.81224999999995</v>
      </c>
      <c r="N2655" s="12">
        <f>Transaction_2[[#This Row],[total_amount]]-(Transaction_2[[#This Row],[total_amount]]*Transaction_2[[#This Row],[discount_percentage]]/100)</f>
        <v>279.81224999999995</v>
      </c>
      <c r="O2655" s="4" t="s">
        <v>31</v>
      </c>
      <c r="P2655" s="4" t="s">
        <v>24</v>
      </c>
      <c r="Q2655" s="4">
        <v>20</v>
      </c>
      <c r="R2655" s="4" t="s">
        <v>6005</v>
      </c>
      <c r="S2655" s="4" t="b">
        <v>1</v>
      </c>
      <c r="T2655" s="4">
        <v>42.5</v>
      </c>
      <c r="U2655" s="4" t="s">
        <v>6014</v>
      </c>
      <c r="V2655" s="4">
        <v>8.34</v>
      </c>
      <c r="W2655" s="4">
        <v>13</v>
      </c>
      <c r="X2655" s="4" t="s">
        <v>6020</v>
      </c>
      <c r="Y2655" s="4" t="b">
        <v>0</v>
      </c>
      <c r="Z2655" s="4" t="b">
        <v>1</v>
      </c>
      <c r="AA2655" s="4" t="b">
        <v>0</v>
      </c>
      <c r="AB2655" s="4" t="b">
        <v>0</v>
      </c>
      <c r="AC2655" s="4" t="b">
        <v>0</v>
      </c>
    </row>
    <row r="2656" spans="1:29" x14ac:dyDescent="0.25">
      <c r="A2656" s="4" t="s">
        <v>5313</v>
      </c>
      <c r="B2656" s="4" t="s">
        <v>5314</v>
      </c>
      <c r="C2656" s="9">
        <v>45510</v>
      </c>
      <c r="D2656" s="9" t="str">
        <f>TEXT(Transaction_2[[#This Row],[transaction_date]],"yyyy")</f>
        <v>2024</v>
      </c>
      <c r="E2656" s="9" t="str">
        <f>TEXT(Transaction_2[[#This Row],[transaction_date]],"mmm")</f>
        <v>Aug</v>
      </c>
      <c r="F2656" s="4">
        <v>67</v>
      </c>
      <c r="G2656" s="4" t="s">
        <v>6008</v>
      </c>
      <c r="H2656" s="4" t="s">
        <v>115</v>
      </c>
      <c r="I2656" s="4" t="s">
        <v>6030</v>
      </c>
      <c r="J2656" s="4">
        <v>3</v>
      </c>
      <c r="K2656" s="4">
        <v>229.85</v>
      </c>
      <c r="L2656" s="4">
        <v>689.54</v>
      </c>
      <c r="M2656" s="12">
        <f>Transaction_2[[#This Row],[total_amount]]*(1-Transaction_2[[#This Row],[discount_percentage]]/100)</f>
        <v>448.89053999999999</v>
      </c>
      <c r="N2656" s="12">
        <f>Transaction_2[[#This Row],[total_amount]]-(Transaction_2[[#This Row],[total_amount]]*Transaction_2[[#This Row],[discount_percentage]]/100)</f>
        <v>448.89053999999999</v>
      </c>
      <c r="O2656" s="4" t="s">
        <v>23</v>
      </c>
      <c r="P2656" s="4" t="s">
        <v>36</v>
      </c>
      <c r="Q2656" s="4">
        <v>39</v>
      </c>
      <c r="R2656" s="4" t="s">
        <v>6010</v>
      </c>
      <c r="S2656" s="4" t="b">
        <v>1</v>
      </c>
      <c r="T2656" s="4">
        <v>34.9</v>
      </c>
      <c r="U2656" s="4" t="s">
        <v>6014</v>
      </c>
      <c r="V2656" s="4">
        <v>16.75</v>
      </c>
      <c r="W2656" s="4">
        <v>21</v>
      </c>
      <c r="X2656" s="4" t="s">
        <v>6007</v>
      </c>
      <c r="Y2656" s="4" t="b">
        <v>0</v>
      </c>
      <c r="Z2656" s="4" t="b">
        <v>0</v>
      </c>
      <c r="AA2656" s="4" t="b">
        <v>0</v>
      </c>
      <c r="AB2656" s="4" t="b">
        <v>1</v>
      </c>
      <c r="AC2656" s="4" t="b">
        <v>0</v>
      </c>
    </row>
    <row r="2657" spans="1:29" x14ac:dyDescent="0.25">
      <c r="A2657" s="4" t="s">
        <v>5315</v>
      </c>
      <c r="B2657" s="4" t="s">
        <v>5316</v>
      </c>
      <c r="C2657" s="9">
        <v>45575</v>
      </c>
      <c r="D2657" s="9" t="str">
        <f>TEXT(Transaction_2[[#This Row],[transaction_date]],"yyyy")</f>
        <v>2024</v>
      </c>
      <c r="E2657" s="9" t="str">
        <f>TEXT(Transaction_2[[#This Row],[transaction_date]],"mmm")</f>
        <v>Oct</v>
      </c>
      <c r="F2657" s="4">
        <v>69</v>
      </c>
      <c r="G2657" s="4" t="s">
        <v>6008</v>
      </c>
      <c r="H2657" s="4" t="s">
        <v>44</v>
      </c>
      <c r="I2657" s="4" t="s">
        <v>6019</v>
      </c>
      <c r="J2657" s="4">
        <v>3</v>
      </c>
      <c r="K2657" s="4">
        <v>156.76</v>
      </c>
      <c r="L2657" s="4">
        <v>470.29</v>
      </c>
      <c r="M2657" s="12">
        <f>Transaction_2[[#This Row],[total_amount]]*(1-Transaction_2[[#This Row],[discount_percentage]]/100)</f>
        <v>406.33055999999999</v>
      </c>
      <c r="N2657" s="12">
        <f>Transaction_2[[#This Row],[total_amount]]-(Transaction_2[[#This Row],[total_amount]]*Transaction_2[[#This Row],[discount_percentage]]/100)</f>
        <v>406.33055999999999</v>
      </c>
      <c r="O2657" s="4" t="s">
        <v>23</v>
      </c>
      <c r="P2657" s="4" t="s">
        <v>36</v>
      </c>
      <c r="Q2657" s="4">
        <v>24</v>
      </c>
      <c r="R2657" s="4" t="s">
        <v>6005</v>
      </c>
      <c r="S2657" s="4" t="b">
        <v>1</v>
      </c>
      <c r="T2657" s="4">
        <v>13.6</v>
      </c>
      <c r="U2657" s="4" t="s">
        <v>6028</v>
      </c>
      <c r="V2657" s="4">
        <v>18.22</v>
      </c>
      <c r="W2657" s="4">
        <v>10</v>
      </c>
      <c r="X2657" s="4" t="s">
        <v>6020</v>
      </c>
      <c r="Y2657" s="4" t="b">
        <v>0</v>
      </c>
      <c r="Z2657" s="4" t="b">
        <v>0</v>
      </c>
      <c r="AA2657" s="4" t="b">
        <v>0</v>
      </c>
      <c r="AB2657" s="4" t="b">
        <v>1</v>
      </c>
      <c r="AC2657" s="4" t="b">
        <v>0</v>
      </c>
    </row>
    <row r="2658" spans="1:29" x14ac:dyDescent="0.25">
      <c r="A2658" s="4" t="s">
        <v>5317</v>
      </c>
      <c r="B2658" s="4" t="s">
        <v>5318</v>
      </c>
      <c r="C2658" s="9">
        <v>45833</v>
      </c>
      <c r="D2658" s="9" t="str">
        <f>TEXT(Transaction_2[[#This Row],[transaction_date]],"yyyy")</f>
        <v>2025</v>
      </c>
      <c r="E2658" s="9" t="str">
        <f>TEXT(Transaction_2[[#This Row],[transaction_date]],"mmm")</f>
        <v>Jun</v>
      </c>
      <c r="F2658" s="4">
        <v>46</v>
      </c>
      <c r="G2658" s="4" t="s">
        <v>6021</v>
      </c>
      <c r="H2658" s="4" t="s">
        <v>65</v>
      </c>
      <c r="I2658" s="4" t="s">
        <v>6025</v>
      </c>
      <c r="J2658" s="4">
        <v>4</v>
      </c>
      <c r="K2658" s="4">
        <v>217.24</v>
      </c>
      <c r="L2658" s="4">
        <v>868.97</v>
      </c>
      <c r="M2658" s="12">
        <f>Transaction_2[[#This Row],[total_amount]]*(1-Transaction_2[[#This Row],[discount_percentage]]/100)</f>
        <v>468.37482999999997</v>
      </c>
      <c r="N2658" s="12">
        <f>Transaction_2[[#This Row],[total_amount]]-(Transaction_2[[#This Row],[total_amount]]*Transaction_2[[#This Row],[discount_percentage]]/100)</f>
        <v>468.37483000000003</v>
      </c>
      <c r="O2658" s="4" t="s">
        <v>54</v>
      </c>
      <c r="P2658" s="4" t="s">
        <v>32</v>
      </c>
      <c r="Q2658" s="4">
        <v>9</v>
      </c>
      <c r="R2658" s="4" t="s">
        <v>6005</v>
      </c>
      <c r="S2658" s="4" t="b">
        <v>1</v>
      </c>
      <c r="T2658" s="4">
        <v>46.1</v>
      </c>
      <c r="U2658" s="4" t="s">
        <v>6014</v>
      </c>
      <c r="V2658" s="4">
        <v>5.6</v>
      </c>
      <c r="W2658" s="4">
        <v>4</v>
      </c>
      <c r="X2658" s="4" t="s">
        <v>6018</v>
      </c>
      <c r="Y2658" s="4" t="b">
        <v>0</v>
      </c>
      <c r="Z2658" s="4" t="b">
        <v>0</v>
      </c>
      <c r="AA2658" s="4" t="b">
        <v>0</v>
      </c>
      <c r="AB2658" s="4" t="b">
        <v>0</v>
      </c>
      <c r="AC2658" s="4" t="b">
        <v>0</v>
      </c>
    </row>
    <row r="2659" spans="1:29" x14ac:dyDescent="0.25">
      <c r="A2659" s="4" t="s">
        <v>5319</v>
      </c>
      <c r="B2659" s="4" t="s">
        <v>5320</v>
      </c>
      <c r="C2659" s="9">
        <v>45674</v>
      </c>
      <c r="D2659" s="9" t="str">
        <f>TEXT(Transaction_2[[#This Row],[transaction_date]],"yyyy")</f>
        <v>2025</v>
      </c>
      <c r="E2659" s="9" t="str">
        <f>TEXT(Transaction_2[[#This Row],[transaction_date]],"mmm")</f>
        <v>Jan</v>
      </c>
      <c r="F2659" s="4">
        <v>25</v>
      </c>
      <c r="G2659" s="4" t="s">
        <v>6003</v>
      </c>
      <c r="H2659" s="4" t="s">
        <v>53</v>
      </c>
      <c r="I2659" s="4" t="s">
        <v>6022</v>
      </c>
      <c r="J2659" s="4">
        <v>2</v>
      </c>
      <c r="K2659" s="4">
        <v>230.76</v>
      </c>
      <c r="L2659" s="4">
        <v>461.52</v>
      </c>
      <c r="M2659" s="12">
        <f>Transaction_2[[#This Row],[total_amount]]*(1-Transaction_2[[#This Row],[discount_percentage]]/100)</f>
        <v>328.14072000000004</v>
      </c>
      <c r="N2659" s="12">
        <f>Transaction_2[[#This Row],[total_amount]]-(Transaction_2[[#This Row],[total_amount]]*Transaction_2[[#This Row],[discount_percentage]]/100)</f>
        <v>328.14071999999999</v>
      </c>
      <c r="O2659" s="4" t="s">
        <v>23</v>
      </c>
      <c r="P2659" s="4" t="s">
        <v>36</v>
      </c>
      <c r="Q2659" s="4">
        <v>46</v>
      </c>
      <c r="R2659" s="4" t="s">
        <v>6010</v>
      </c>
      <c r="S2659" s="4" t="b">
        <v>1</v>
      </c>
      <c r="T2659" s="4">
        <v>28.9</v>
      </c>
      <c r="U2659" s="4" t="s">
        <v>6014</v>
      </c>
      <c r="V2659" s="4">
        <v>5.62</v>
      </c>
      <c r="W2659" s="4">
        <v>4</v>
      </c>
      <c r="X2659" s="4" t="s">
        <v>6018</v>
      </c>
      <c r="Y2659" s="4" t="b">
        <v>0</v>
      </c>
      <c r="Z2659" s="4" t="b">
        <v>0</v>
      </c>
      <c r="AA2659" s="4" t="b">
        <v>0</v>
      </c>
      <c r="AB2659" s="4" t="b">
        <v>0</v>
      </c>
      <c r="AC2659" s="4" t="b">
        <v>0</v>
      </c>
    </row>
    <row r="2660" spans="1:29" x14ac:dyDescent="0.25">
      <c r="A2660" s="4" t="s">
        <v>5321</v>
      </c>
      <c r="B2660" s="4" t="s">
        <v>5322</v>
      </c>
      <c r="C2660" s="9">
        <v>45808</v>
      </c>
      <c r="D2660" s="9" t="str">
        <f>TEXT(Transaction_2[[#This Row],[transaction_date]],"yyyy")</f>
        <v>2025</v>
      </c>
      <c r="E2660" s="9" t="str">
        <f>TEXT(Transaction_2[[#This Row],[transaction_date]],"mmm")</f>
        <v>May</v>
      </c>
      <c r="F2660" s="4">
        <v>62</v>
      </c>
      <c r="G2660" s="4" t="s">
        <v>6008</v>
      </c>
      <c r="H2660" s="4" t="s">
        <v>53</v>
      </c>
      <c r="I2660" s="4" t="s">
        <v>6022</v>
      </c>
      <c r="J2660" s="4">
        <v>16</v>
      </c>
      <c r="K2660" s="4">
        <v>50.52</v>
      </c>
      <c r="L2660" s="4">
        <v>808.25</v>
      </c>
      <c r="M2660" s="12">
        <f>Transaction_2[[#This Row],[total_amount]]*(1-Transaction_2[[#This Row],[discount_percentage]]/100)</f>
        <v>808.25</v>
      </c>
      <c r="N2660" s="12">
        <f>Transaction_2[[#This Row],[total_amount]]-(Transaction_2[[#This Row],[total_amount]]*Transaction_2[[#This Row],[discount_percentage]]/100)</f>
        <v>808.25</v>
      </c>
      <c r="O2660" s="4" t="s">
        <v>31</v>
      </c>
      <c r="P2660" s="4" t="s">
        <v>36</v>
      </c>
      <c r="Q2660" s="4">
        <v>0</v>
      </c>
      <c r="R2660" s="4" t="s">
        <v>6027</v>
      </c>
      <c r="S2660" s="4" t="b">
        <v>0</v>
      </c>
      <c r="T2660" s="4">
        <v>0</v>
      </c>
      <c r="U2660" s="4" t="s">
        <v>6006</v>
      </c>
      <c r="V2660" s="4">
        <v>10.53</v>
      </c>
      <c r="W2660" s="4">
        <v>23</v>
      </c>
      <c r="X2660" s="4" t="s">
        <v>6007</v>
      </c>
      <c r="Y2660" s="4" t="b">
        <v>1</v>
      </c>
      <c r="Z2660" s="4" t="b">
        <v>0</v>
      </c>
      <c r="AA2660" s="4" t="b">
        <v>1</v>
      </c>
      <c r="AB2660" s="4" t="b">
        <v>0</v>
      </c>
      <c r="AC2660" s="4" t="b">
        <v>1</v>
      </c>
    </row>
    <row r="2661" spans="1:29" x14ac:dyDescent="0.25">
      <c r="A2661" s="4" t="s">
        <v>5323</v>
      </c>
      <c r="B2661" s="4" t="s">
        <v>5324</v>
      </c>
      <c r="C2661" s="9">
        <v>45729</v>
      </c>
      <c r="D2661" s="9" t="str">
        <f>TEXT(Transaction_2[[#This Row],[transaction_date]],"yyyy")</f>
        <v>2025</v>
      </c>
      <c r="E2661" s="9" t="str">
        <f>TEXT(Transaction_2[[#This Row],[transaction_date]],"mmm")</f>
        <v>Mar</v>
      </c>
      <c r="F2661" s="4">
        <v>26</v>
      </c>
      <c r="G2661" s="4" t="s">
        <v>6003</v>
      </c>
      <c r="H2661" s="4" t="s">
        <v>65</v>
      </c>
      <c r="I2661" s="4" t="s">
        <v>6025</v>
      </c>
      <c r="J2661" s="4">
        <v>3</v>
      </c>
      <c r="K2661" s="4">
        <v>48.47</v>
      </c>
      <c r="L2661" s="4">
        <v>145.41999999999999</v>
      </c>
      <c r="M2661" s="12">
        <f>Transaction_2[[#This Row],[total_amount]]*(1-Transaction_2[[#This Row],[discount_percentage]]/100)</f>
        <v>145.41999999999999</v>
      </c>
      <c r="N2661" s="12">
        <f>Transaction_2[[#This Row],[total_amount]]-(Transaction_2[[#This Row],[total_amount]]*Transaction_2[[#This Row],[discount_percentage]]/100)</f>
        <v>145.41999999999999</v>
      </c>
      <c r="O2661" s="4" t="s">
        <v>54</v>
      </c>
      <c r="P2661" s="4" t="s">
        <v>32</v>
      </c>
      <c r="Q2661" s="4">
        <v>15</v>
      </c>
      <c r="R2661" s="4" t="s">
        <v>6005</v>
      </c>
      <c r="S2661" s="4" t="b">
        <v>0</v>
      </c>
      <c r="T2661" s="4">
        <v>0</v>
      </c>
      <c r="U2661" s="4" t="s">
        <v>6006</v>
      </c>
      <c r="V2661" s="4">
        <v>17.739999999999998</v>
      </c>
      <c r="W2661" s="4">
        <v>16</v>
      </c>
      <c r="X2661" s="4" t="s">
        <v>6007</v>
      </c>
      <c r="Y2661" s="4" t="b">
        <v>0</v>
      </c>
      <c r="Z2661" s="4" t="b">
        <v>0</v>
      </c>
      <c r="AA2661" s="4" t="b">
        <v>0</v>
      </c>
      <c r="AB2661" s="4" t="b">
        <v>0</v>
      </c>
      <c r="AC2661" s="4" t="b">
        <v>0</v>
      </c>
    </row>
    <row r="2662" spans="1:29" x14ac:dyDescent="0.25">
      <c r="A2662" s="4" t="s">
        <v>5325</v>
      </c>
      <c r="B2662" s="4" t="s">
        <v>5326</v>
      </c>
      <c r="C2662" s="9">
        <v>45561</v>
      </c>
      <c r="D2662" s="9" t="str">
        <f>TEXT(Transaction_2[[#This Row],[transaction_date]],"yyyy")</f>
        <v>2024</v>
      </c>
      <c r="E2662" s="9" t="str">
        <f>TEXT(Transaction_2[[#This Row],[transaction_date]],"mmm")</f>
        <v>Sep</v>
      </c>
      <c r="F2662" s="4">
        <v>61</v>
      </c>
      <c r="G2662" s="4" t="s">
        <v>6008</v>
      </c>
      <c r="H2662" s="4" t="s">
        <v>62</v>
      </c>
      <c r="I2662" s="4" t="s">
        <v>6024</v>
      </c>
      <c r="J2662" s="4">
        <v>1</v>
      </c>
      <c r="K2662" s="4">
        <v>103.64</v>
      </c>
      <c r="L2662" s="4">
        <v>103.64</v>
      </c>
      <c r="M2662" s="12">
        <f>Transaction_2[[#This Row],[total_amount]]*(1-Transaction_2[[#This Row],[discount_percentage]]/100)</f>
        <v>76.486320000000006</v>
      </c>
      <c r="N2662" s="12">
        <f>Transaction_2[[#This Row],[total_amount]]-(Transaction_2[[#This Row],[total_amount]]*Transaction_2[[#This Row],[discount_percentage]]/100)</f>
        <v>76.486320000000006</v>
      </c>
      <c r="O2662" s="4" t="s">
        <v>28</v>
      </c>
      <c r="P2662" s="4" t="s">
        <v>32</v>
      </c>
      <c r="Q2662" s="4">
        <v>33</v>
      </c>
      <c r="R2662" s="4" t="s">
        <v>6010</v>
      </c>
      <c r="S2662" s="4" t="b">
        <v>1</v>
      </c>
      <c r="T2662" s="4">
        <v>26.2</v>
      </c>
      <c r="U2662" s="4" t="s">
        <v>6014</v>
      </c>
      <c r="V2662" s="4">
        <v>17.309999999999999</v>
      </c>
      <c r="W2662" s="4">
        <v>19</v>
      </c>
      <c r="X2662" s="4" t="s">
        <v>6007</v>
      </c>
      <c r="Y2662" s="4" t="b">
        <v>0</v>
      </c>
      <c r="Z2662" s="4" t="b">
        <v>0</v>
      </c>
      <c r="AA2662" s="4" t="b">
        <v>0</v>
      </c>
      <c r="AB2662" s="4" t="b">
        <v>0</v>
      </c>
      <c r="AC2662" s="4" t="b">
        <v>0</v>
      </c>
    </row>
    <row r="2663" spans="1:29" x14ac:dyDescent="0.25">
      <c r="A2663" s="4" t="s">
        <v>5327</v>
      </c>
      <c r="B2663" s="4" t="s">
        <v>5328</v>
      </c>
      <c r="C2663" s="9">
        <v>45788</v>
      </c>
      <c r="D2663" s="9" t="str">
        <f>TEXT(Transaction_2[[#This Row],[transaction_date]],"yyyy")</f>
        <v>2025</v>
      </c>
      <c r="E2663" s="9" t="str">
        <f>TEXT(Transaction_2[[#This Row],[transaction_date]],"mmm")</f>
        <v>May</v>
      </c>
      <c r="F2663" s="4">
        <v>58</v>
      </c>
      <c r="G2663" s="4" t="s">
        <v>6012</v>
      </c>
      <c r="H2663" s="4" t="s">
        <v>115</v>
      </c>
      <c r="I2663" s="4" t="s">
        <v>6030</v>
      </c>
      <c r="J2663" s="4">
        <v>3</v>
      </c>
      <c r="K2663" s="4">
        <v>156.41999999999999</v>
      </c>
      <c r="L2663" s="4">
        <v>469.26</v>
      </c>
      <c r="M2663" s="12">
        <f>Transaction_2[[#This Row],[total_amount]]*(1-Transaction_2[[#This Row],[discount_percentage]]/100)</f>
        <v>469.26</v>
      </c>
      <c r="N2663" s="12">
        <f>Transaction_2[[#This Row],[total_amount]]-(Transaction_2[[#This Row],[total_amount]]*Transaction_2[[#This Row],[discount_percentage]]/100)</f>
        <v>469.26</v>
      </c>
      <c r="O2663" s="4" t="s">
        <v>28</v>
      </c>
      <c r="P2663" s="4" t="s">
        <v>36</v>
      </c>
      <c r="Q2663" s="4">
        <v>1</v>
      </c>
      <c r="R2663" s="4" t="s">
        <v>6029</v>
      </c>
      <c r="S2663" s="4" t="b">
        <v>0</v>
      </c>
      <c r="T2663" s="4">
        <v>0</v>
      </c>
      <c r="U2663" s="4" t="s">
        <v>6006</v>
      </c>
      <c r="V2663" s="4">
        <v>24.13</v>
      </c>
      <c r="W2663" s="4">
        <v>11</v>
      </c>
      <c r="X2663" s="4" t="s">
        <v>6020</v>
      </c>
      <c r="Y2663" s="4" t="b">
        <v>0</v>
      </c>
      <c r="Z2663" s="4" t="b">
        <v>0</v>
      </c>
      <c r="AA2663" s="4" t="b">
        <v>0</v>
      </c>
      <c r="AB2663" s="4" t="b">
        <v>0</v>
      </c>
      <c r="AC2663" s="4" t="b">
        <v>0</v>
      </c>
    </row>
    <row r="2664" spans="1:29" x14ac:dyDescent="0.25">
      <c r="A2664" s="4" t="s">
        <v>5329</v>
      </c>
      <c r="B2664" s="4" t="s">
        <v>5330</v>
      </c>
      <c r="C2664" s="9">
        <v>45585</v>
      </c>
      <c r="D2664" s="9" t="str">
        <f>TEXT(Transaction_2[[#This Row],[transaction_date]],"yyyy")</f>
        <v>2024</v>
      </c>
      <c r="E2664" s="9" t="str">
        <f>TEXT(Transaction_2[[#This Row],[transaction_date]],"mmm")</f>
        <v>Oct</v>
      </c>
      <c r="F2664" s="4">
        <v>27</v>
      </c>
      <c r="G2664" s="4" t="s">
        <v>6003</v>
      </c>
      <c r="H2664" s="4" t="s">
        <v>39</v>
      </c>
      <c r="I2664" s="4" t="s">
        <v>6015</v>
      </c>
      <c r="J2664" s="4">
        <v>3</v>
      </c>
      <c r="K2664" s="4">
        <v>56.61</v>
      </c>
      <c r="L2664" s="4">
        <v>169.82</v>
      </c>
      <c r="M2664" s="12">
        <f>Transaction_2[[#This Row],[total_amount]]*(1-Transaction_2[[#This Row],[discount_percentage]]/100)</f>
        <v>169.82</v>
      </c>
      <c r="N2664" s="12">
        <f>Transaction_2[[#This Row],[total_amount]]-(Transaction_2[[#This Row],[total_amount]]*Transaction_2[[#This Row],[discount_percentage]]/100)</f>
        <v>169.82</v>
      </c>
      <c r="O2664" s="4" t="s">
        <v>54</v>
      </c>
      <c r="P2664" s="4" t="s">
        <v>32</v>
      </c>
      <c r="Q2664" s="4">
        <v>35</v>
      </c>
      <c r="R2664" s="4" t="s">
        <v>6010</v>
      </c>
      <c r="S2664" s="4" t="b">
        <v>0</v>
      </c>
      <c r="T2664" s="4">
        <v>0</v>
      </c>
      <c r="U2664" s="4" t="s">
        <v>6006</v>
      </c>
      <c r="V2664" s="4">
        <v>24.31</v>
      </c>
      <c r="W2664" s="4">
        <v>12</v>
      </c>
      <c r="X2664" s="4" t="s">
        <v>6020</v>
      </c>
      <c r="Y2664" s="4" t="b">
        <v>0</v>
      </c>
      <c r="Z2664" s="4" t="b">
        <v>0</v>
      </c>
      <c r="AA2664" s="4" t="b">
        <v>0</v>
      </c>
      <c r="AB2664" s="4" t="b">
        <v>1</v>
      </c>
      <c r="AC2664" s="4" t="b">
        <v>0</v>
      </c>
    </row>
    <row r="2665" spans="1:29" x14ac:dyDescent="0.25">
      <c r="A2665" s="4" t="s">
        <v>5331</v>
      </c>
      <c r="B2665" s="4" t="s">
        <v>5332</v>
      </c>
      <c r="C2665" s="9">
        <v>45488</v>
      </c>
      <c r="D2665" s="9" t="str">
        <f>TEXT(Transaction_2[[#This Row],[transaction_date]],"yyyy")</f>
        <v>2024</v>
      </c>
      <c r="E2665" s="9" t="str">
        <f>TEXT(Transaction_2[[#This Row],[transaction_date]],"mmm")</f>
        <v>Jul</v>
      </c>
      <c r="F2665" s="4">
        <v>36</v>
      </c>
      <c r="G2665" s="4" t="s">
        <v>6017</v>
      </c>
      <c r="H2665" s="4" t="s">
        <v>115</v>
      </c>
      <c r="I2665" s="4" t="s">
        <v>6030</v>
      </c>
      <c r="J2665" s="4">
        <v>4</v>
      </c>
      <c r="K2665" s="4">
        <v>124.4</v>
      </c>
      <c r="L2665" s="4">
        <v>497.61</v>
      </c>
      <c r="M2665" s="12">
        <f>Transaction_2[[#This Row],[total_amount]]*(1-Transaction_2[[#This Row],[discount_percentage]]/100)</f>
        <v>320.46083999999996</v>
      </c>
      <c r="N2665" s="12">
        <f>Transaction_2[[#This Row],[total_amount]]-(Transaction_2[[#This Row],[total_amount]]*Transaction_2[[#This Row],[discount_percentage]]/100)</f>
        <v>320.46083999999996</v>
      </c>
      <c r="O2665" s="4" t="s">
        <v>31</v>
      </c>
      <c r="P2665" s="4" t="s">
        <v>36</v>
      </c>
      <c r="Q2665" s="4">
        <v>11</v>
      </c>
      <c r="R2665" s="4" t="s">
        <v>6005</v>
      </c>
      <c r="S2665" s="4" t="b">
        <v>1</v>
      </c>
      <c r="T2665" s="4">
        <v>35.6</v>
      </c>
      <c r="U2665" s="4" t="s">
        <v>6014</v>
      </c>
      <c r="V2665" s="4">
        <v>22.27</v>
      </c>
      <c r="W2665" s="4">
        <v>5</v>
      </c>
      <c r="X2665" s="4" t="s">
        <v>6018</v>
      </c>
      <c r="Y2665" s="4" t="b">
        <v>0</v>
      </c>
      <c r="Z2665" s="4" t="b">
        <v>0</v>
      </c>
      <c r="AA2665" s="4" t="b">
        <v>0</v>
      </c>
      <c r="AB2665" s="4" t="b">
        <v>0</v>
      </c>
      <c r="AC2665" s="4" t="b">
        <v>0</v>
      </c>
    </row>
    <row r="2666" spans="1:29" x14ac:dyDescent="0.25">
      <c r="A2666" s="4" t="s">
        <v>5333</v>
      </c>
      <c r="B2666" s="4" t="s">
        <v>5334</v>
      </c>
      <c r="C2666" s="9">
        <v>45595</v>
      </c>
      <c r="D2666" s="9" t="str">
        <f>TEXT(Transaction_2[[#This Row],[transaction_date]],"yyyy")</f>
        <v>2024</v>
      </c>
      <c r="E2666" s="9" t="str">
        <f>TEXT(Transaction_2[[#This Row],[transaction_date]],"mmm")</f>
        <v>Oct</v>
      </c>
      <c r="F2666" s="4">
        <v>69</v>
      </c>
      <c r="G2666" s="4" t="s">
        <v>6008</v>
      </c>
      <c r="H2666" s="4" t="s">
        <v>65</v>
      </c>
      <c r="I2666" s="4" t="s">
        <v>6025</v>
      </c>
      <c r="J2666" s="4">
        <v>2</v>
      </c>
      <c r="K2666" s="4">
        <v>82.94</v>
      </c>
      <c r="L2666" s="4">
        <v>165.89</v>
      </c>
      <c r="M2666" s="12">
        <f>Transaction_2[[#This Row],[total_amount]]*(1-Transaction_2[[#This Row],[discount_percentage]]/100)</f>
        <v>165.89</v>
      </c>
      <c r="N2666" s="12">
        <f>Transaction_2[[#This Row],[total_amount]]-(Transaction_2[[#This Row],[total_amount]]*Transaction_2[[#This Row],[discount_percentage]]/100)</f>
        <v>165.89</v>
      </c>
      <c r="O2666" s="4" t="s">
        <v>31</v>
      </c>
      <c r="P2666" s="4" t="s">
        <v>32</v>
      </c>
      <c r="Q2666" s="4">
        <v>22</v>
      </c>
      <c r="R2666" s="4" t="s">
        <v>6005</v>
      </c>
      <c r="S2666" s="4" t="b">
        <v>0</v>
      </c>
      <c r="T2666" s="4">
        <v>0</v>
      </c>
      <c r="U2666" s="4" t="s">
        <v>6006</v>
      </c>
      <c r="V2666" s="4">
        <v>11.36</v>
      </c>
      <c r="W2666" s="4">
        <v>9</v>
      </c>
      <c r="X2666" s="4" t="s">
        <v>6020</v>
      </c>
      <c r="Y2666" s="4" t="b">
        <v>0</v>
      </c>
      <c r="Z2666" s="4" t="b">
        <v>0</v>
      </c>
      <c r="AA2666" s="4" t="b">
        <v>0</v>
      </c>
      <c r="AB2666" s="4" t="b">
        <v>0</v>
      </c>
      <c r="AC2666" s="4" t="b">
        <v>0</v>
      </c>
    </row>
    <row r="2667" spans="1:29" x14ac:dyDescent="0.25">
      <c r="A2667" s="4" t="s">
        <v>5335</v>
      </c>
      <c r="B2667" s="4" t="s">
        <v>5336</v>
      </c>
      <c r="C2667" s="9">
        <v>45656</v>
      </c>
      <c r="D2667" s="9" t="str">
        <f>TEXT(Transaction_2[[#This Row],[transaction_date]],"yyyy")</f>
        <v>2024</v>
      </c>
      <c r="E2667" s="9" t="str">
        <f>TEXT(Transaction_2[[#This Row],[transaction_date]],"mmm")</f>
        <v>Dec</v>
      </c>
      <c r="F2667" s="4">
        <v>46</v>
      </c>
      <c r="G2667" s="4" t="s">
        <v>6021</v>
      </c>
      <c r="H2667" s="4" t="s">
        <v>39</v>
      </c>
      <c r="I2667" s="4" t="s">
        <v>6015</v>
      </c>
      <c r="J2667" s="4">
        <v>4</v>
      </c>
      <c r="K2667" s="4">
        <v>26.38</v>
      </c>
      <c r="L2667" s="4">
        <v>105.5</v>
      </c>
      <c r="M2667" s="12">
        <f>Transaction_2[[#This Row],[total_amount]]*(1-Transaction_2[[#This Row],[discount_percentage]]/100)</f>
        <v>74.166500000000013</v>
      </c>
      <c r="N2667" s="12">
        <f>Transaction_2[[#This Row],[total_amount]]-(Transaction_2[[#This Row],[total_amount]]*Transaction_2[[#This Row],[discount_percentage]]/100)</f>
        <v>74.166499999999999</v>
      </c>
      <c r="O2667" s="4" t="s">
        <v>28</v>
      </c>
      <c r="P2667" s="4" t="s">
        <v>32</v>
      </c>
      <c r="Q2667" s="4">
        <v>22</v>
      </c>
      <c r="R2667" s="4" t="s">
        <v>6005</v>
      </c>
      <c r="S2667" s="4" t="b">
        <v>1</v>
      </c>
      <c r="T2667" s="4">
        <v>29.7</v>
      </c>
      <c r="U2667" s="4" t="s">
        <v>6014</v>
      </c>
      <c r="V2667" s="4">
        <v>15.47</v>
      </c>
      <c r="W2667" s="4">
        <v>2</v>
      </c>
      <c r="X2667" s="4" t="s">
        <v>6016</v>
      </c>
      <c r="Y2667" s="4" t="b">
        <v>0</v>
      </c>
      <c r="Z2667" s="4" t="b">
        <v>0</v>
      </c>
      <c r="AA2667" s="4" t="b">
        <v>0</v>
      </c>
      <c r="AB2667" s="4" t="b">
        <v>0</v>
      </c>
      <c r="AC2667" s="4" t="b">
        <v>0</v>
      </c>
    </row>
    <row r="2668" spans="1:29" x14ac:dyDescent="0.25">
      <c r="A2668" s="4" t="s">
        <v>5337</v>
      </c>
      <c r="B2668" s="4" t="s">
        <v>5338</v>
      </c>
      <c r="C2668" s="9">
        <v>45652</v>
      </c>
      <c r="D2668" s="9" t="str">
        <f>TEXT(Transaction_2[[#This Row],[transaction_date]],"yyyy")</f>
        <v>2024</v>
      </c>
      <c r="E2668" s="9" t="str">
        <f>TEXT(Transaction_2[[#This Row],[transaction_date]],"mmm")</f>
        <v>Dec</v>
      </c>
      <c r="F2668" s="4">
        <v>26</v>
      </c>
      <c r="G2668" s="4" t="s">
        <v>6003</v>
      </c>
      <c r="H2668" s="4" t="s">
        <v>65</v>
      </c>
      <c r="I2668" s="4" t="s">
        <v>6025</v>
      </c>
      <c r="J2668" s="4">
        <v>3</v>
      </c>
      <c r="K2668" s="4">
        <v>199.33</v>
      </c>
      <c r="L2668" s="4">
        <v>598</v>
      </c>
      <c r="M2668" s="12">
        <f>Transaction_2[[#This Row],[total_amount]]*(1-Transaction_2[[#This Row],[discount_percentage]]/100)</f>
        <v>434.74599999999998</v>
      </c>
      <c r="N2668" s="12">
        <f>Transaction_2[[#This Row],[total_amount]]-(Transaction_2[[#This Row],[total_amount]]*Transaction_2[[#This Row],[discount_percentage]]/100)</f>
        <v>434.74599999999998</v>
      </c>
      <c r="O2668" s="4" t="s">
        <v>23</v>
      </c>
      <c r="P2668" s="4" t="s">
        <v>24</v>
      </c>
      <c r="Q2668" s="4">
        <v>25</v>
      </c>
      <c r="R2668" s="4" t="s">
        <v>6005</v>
      </c>
      <c r="S2668" s="4" t="b">
        <v>1</v>
      </c>
      <c r="T2668" s="4">
        <v>27.3</v>
      </c>
      <c r="U2668" s="4" t="s">
        <v>6014</v>
      </c>
      <c r="V2668" s="4">
        <v>21.94</v>
      </c>
      <c r="W2668" s="4">
        <v>19</v>
      </c>
      <c r="X2668" s="4" t="s">
        <v>6007</v>
      </c>
      <c r="Y2668" s="4" t="b">
        <v>0</v>
      </c>
      <c r="Z2668" s="4" t="b">
        <v>0</v>
      </c>
      <c r="AA2668" s="4" t="b">
        <v>0</v>
      </c>
      <c r="AB2668" s="4" t="b">
        <v>1</v>
      </c>
      <c r="AC2668" s="4" t="b">
        <v>0</v>
      </c>
    </row>
    <row r="2669" spans="1:29" x14ac:dyDescent="0.25">
      <c r="A2669" s="4" t="s">
        <v>5339</v>
      </c>
      <c r="B2669" s="4" t="s">
        <v>5340</v>
      </c>
      <c r="C2669" s="9">
        <v>45812</v>
      </c>
      <c r="D2669" s="9" t="str">
        <f>TEXT(Transaction_2[[#This Row],[transaction_date]],"yyyy")</f>
        <v>2025</v>
      </c>
      <c r="E2669" s="9" t="str">
        <f>TEXT(Transaction_2[[#This Row],[transaction_date]],"mmm")</f>
        <v>Jun</v>
      </c>
      <c r="F2669" s="4">
        <v>66</v>
      </c>
      <c r="G2669" s="4" t="s">
        <v>6008</v>
      </c>
      <c r="H2669" s="4" t="s">
        <v>27</v>
      </c>
      <c r="I2669" s="4" t="s">
        <v>6009</v>
      </c>
      <c r="J2669" s="4">
        <v>2</v>
      </c>
      <c r="K2669" s="4">
        <v>275.27999999999997</v>
      </c>
      <c r="L2669" s="4">
        <v>550.57000000000005</v>
      </c>
      <c r="M2669" s="12">
        <f>Transaction_2[[#This Row],[total_amount]]*(1-Transaction_2[[#This Row],[discount_percentage]]/100)</f>
        <v>452.56854000000004</v>
      </c>
      <c r="N2669" s="12">
        <f>Transaction_2[[#This Row],[total_amount]]-(Transaction_2[[#This Row],[total_amount]]*Transaction_2[[#This Row],[discount_percentage]]/100)</f>
        <v>452.56854000000004</v>
      </c>
      <c r="O2669" s="4" t="s">
        <v>31</v>
      </c>
      <c r="P2669" s="4" t="s">
        <v>36</v>
      </c>
      <c r="Q2669" s="4">
        <v>36</v>
      </c>
      <c r="R2669" s="4" t="s">
        <v>6010</v>
      </c>
      <c r="S2669" s="4" t="b">
        <v>1</v>
      </c>
      <c r="T2669" s="4">
        <v>17.8</v>
      </c>
      <c r="U2669" s="4" t="s">
        <v>6028</v>
      </c>
      <c r="V2669" s="4">
        <v>23.37</v>
      </c>
      <c r="W2669" s="4">
        <v>4</v>
      </c>
      <c r="X2669" s="4" t="s">
        <v>6018</v>
      </c>
      <c r="Y2669" s="4" t="b">
        <v>0</v>
      </c>
      <c r="Z2669" s="4" t="b">
        <v>0</v>
      </c>
      <c r="AA2669" s="4" t="b">
        <v>0</v>
      </c>
      <c r="AB2669" s="4" t="b">
        <v>0</v>
      </c>
      <c r="AC2669" s="4" t="b">
        <v>0</v>
      </c>
    </row>
    <row r="2670" spans="1:29" x14ac:dyDescent="0.25">
      <c r="A2670" s="4" t="s">
        <v>5341</v>
      </c>
      <c r="B2670" s="4" t="s">
        <v>5342</v>
      </c>
      <c r="C2670" s="9">
        <v>45531</v>
      </c>
      <c r="D2670" s="9" t="str">
        <f>TEXT(Transaction_2[[#This Row],[transaction_date]],"yyyy")</f>
        <v>2024</v>
      </c>
      <c r="E2670" s="9" t="str">
        <f>TEXT(Transaction_2[[#This Row],[transaction_date]],"mmm")</f>
        <v>Aug</v>
      </c>
      <c r="F2670" s="4">
        <v>79</v>
      </c>
      <c r="G2670" s="4" t="s">
        <v>6011</v>
      </c>
      <c r="H2670" s="4" t="s">
        <v>35</v>
      </c>
      <c r="I2670" s="4" t="s">
        <v>6013</v>
      </c>
      <c r="J2670" s="4">
        <v>2</v>
      </c>
      <c r="K2670" s="4">
        <v>99.16</v>
      </c>
      <c r="L2670" s="4">
        <v>198.32</v>
      </c>
      <c r="M2670" s="12">
        <f>Transaction_2[[#This Row],[total_amount]]*(1-Transaction_2[[#This Row],[discount_percentage]]/100)</f>
        <v>198.32</v>
      </c>
      <c r="N2670" s="12">
        <f>Transaction_2[[#This Row],[total_amount]]-(Transaction_2[[#This Row],[total_amount]]*Transaction_2[[#This Row],[discount_percentage]]/100)</f>
        <v>198.32</v>
      </c>
      <c r="O2670" s="4" t="s">
        <v>28</v>
      </c>
      <c r="P2670" s="4" t="s">
        <v>36</v>
      </c>
      <c r="Q2670" s="4">
        <v>29</v>
      </c>
      <c r="R2670" s="4" t="s">
        <v>6010</v>
      </c>
      <c r="S2670" s="4" t="b">
        <v>0</v>
      </c>
      <c r="T2670" s="4">
        <v>0</v>
      </c>
      <c r="U2670" s="4" t="s">
        <v>6006</v>
      </c>
      <c r="V2670" s="4">
        <v>11.18</v>
      </c>
      <c r="W2670" s="4">
        <v>16</v>
      </c>
      <c r="X2670" s="4" t="s">
        <v>6007</v>
      </c>
      <c r="Y2670" s="4" t="b">
        <v>1</v>
      </c>
      <c r="Z2670" s="4" t="b">
        <v>0</v>
      </c>
      <c r="AA2670" s="4" t="b">
        <v>0</v>
      </c>
      <c r="AB2670" s="4" t="b">
        <v>0</v>
      </c>
      <c r="AC2670" s="4" t="b">
        <v>0</v>
      </c>
    </row>
    <row r="2671" spans="1:29" x14ac:dyDescent="0.25">
      <c r="A2671" s="4" t="s">
        <v>5343</v>
      </c>
      <c r="B2671" s="4" t="s">
        <v>5344</v>
      </c>
      <c r="C2671" s="9">
        <v>45504</v>
      </c>
      <c r="D2671" s="9" t="str">
        <f>TEXT(Transaction_2[[#This Row],[transaction_date]],"yyyy")</f>
        <v>2024</v>
      </c>
      <c r="E2671" s="9" t="str">
        <f>TEXT(Transaction_2[[#This Row],[transaction_date]],"mmm")</f>
        <v>Jul</v>
      </c>
      <c r="F2671" s="4">
        <v>74</v>
      </c>
      <c r="G2671" s="4" t="s">
        <v>6011</v>
      </c>
      <c r="H2671" s="4" t="s">
        <v>65</v>
      </c>
      <c r="I2671" s="4" t="s">
        <v>6025</v>
      </c>
      <c r="J2671" s="4">
        <v>12</v>
      </c>
      <c r="K2671" s="4">
        <v>55.72</v>
      </c>
      <c r="L2671" s="4">
        <v>668.61</v>
      </c>
      <c r="M2671" s="12">
        <f>Transaction_2[[#This Row],[total_amount]]*(1-Transaction_2[[#This Row],[discount_percentage]]/100)</f>
        <v>668.61</v>
      </c>
      <c r="N2671" s="12">
        <f>Transaction_2[[#This Row],[total_amount]]-(Transaction_2[[#This Row],[total_amount]]*Transaction_2[[#This Row],[discount_percentage]]/100)</f>
        <v>668.61</v>
      </c>
      <c r="O2671" s="4" t="s">
        <v>87</v>
      </c>
      <c r="P2671" s="4" t="s">
        <v>36</v>
      </c>
      <c r="Q2671" s="4">
        <v>4</v>
      </c>
      <c r="R2671" s="4" t="s">
        <v>6023</v>
      </c>
      <c r="S2671" s="4" t="b">
        <v>0</v>
      </c>
      <c r="T2671" s="4">
        <v>0</v>
      </c>
      <c r="U2671" s="4" t="s">
        <v>6006</v>
      </c>
      <c r="V2671" s="4">
        <v>21.54</v>
      </c>
      <c r="W2671" s="4">
        <v>15</v>
      </c>
      <c r="X2671" s="4" t="s">
        <v>6007</v>
      </c>
      <c r="Y2671" s="4" t="b">
        <v>0</v>
      </c>
      <c r="Z2671" s="4" t="b">
        <v>0</v>
      </c>
      <c r="AA2671" s="4" t="b">
        <v>0</v>
      </c>
      <c r="AB2671" s="4" t="b">
        <v>1</v>
      </c>
      <c r="AC2671" s="4" t="b">
        <v>1</v>
      </c>
    </row>
    <row r="2672" spans="1:29" x14ac:dyDescent="0.25">
      <c r="A2672" s="4" t="s">
        <v>5345</v>
      </c>
      <c r="B2672" s="4" t="s">
        <v>5346</v>
      </c>
      <c r="C2672" s="9">
        <v>45601</v>
      </c>
      <c r="D2672" s="9" t="str">
        <f>TEXT(Transaction_2[[#This Row],[transaction_date]],"yyyy")</f>
        <v>2024</v>
      </c>
      <c r="E2672" s="9" t="str">
        <f>TEXT(Transaction_2[[#This Row],[transaction_date]],"mmm")</f>
        <v>Nov</v>
      </c>
      <c r="F2672" s="4">
        <v>28</v>
      </c>
      <c r="G2672" s="4" t="s">
        <v>6003</v>
      </c>
      <c r="H2672" s="4" t="s">
        <v>27</v>
      </c>
      <c r="I2672" s="4" t="s">
        <v>6009</v>
      </c>
      <c r="J2672" s="4">
        <v>1</v>
      </c>
      <c r="K2672" s="4">
        <v>59.33</v>
      </c>
      <c r="L2672" s="4">
        <v>59.33</v>
      </c>
      <c r="M2672" s="12">
        <f>Transaction_2[[#This Row],[total_amount]]*(1-Transaction_2[[#This Row],[discount_percentage]]/100)</f>
        <v>59.33</v>
      </c>
      <c r="N2672" s="12">
        <f>Transaction_2[[#This Row],[total_amount]]-(Transaction_2[[#This Row],[total_amount]]*Transaction_2[[#This Row],[discount_percentage]]/100)</f>
        <v>59.33</v>
      </c>
      <c r="O2672" s="4" t="s">
        <v>90</v>
      </c>
      <c r="P2672" s="4" t="s">
        <v>36</v>
      </c>
      <c r="Q2672" s="4">
        <v>3</v>
      </c>
      <c r="R2672" s="4" t="s">
        <v>6023</v>
      </c>
      <c r="S2672" s="4" t="b">
        <v>0</v>
      </c>
      <c r="T2672" s="4">
        <v>0</v>
      </c>
      <c r="U2672" s="4" t="s">
        <v>6006</v>
      </c>
      <c r="V2672" s="4">
        <v>10.89</v>
      </c>
      <c r="W2672" s="4">
        <v>27</v>
      </c>
      <c r="X2672" s="4" t="s">
        <v>6007</v>
      </c>
      <c r="Y2672" s="4" t="b">
        <v>0</v>
      </c>
      <c r="Z2672" s="4" t="b">
        <v>0</v>
      </c>
      <c r="AA2672" s="4" t="b">
        <v>0</v>
      </c>
      <c r="AB2672" s="4" t="b">
        <v>0</v>
      </c>
      <c r="AC2672" s="4" t="b">
        <v>1</v>
      </c>
    </row>
    <row r="2673" spans="1:29" x14ac:dyDescent="0.25">
      <c r="A2673" s="4" t="s">
        <v>5347</v>
      </c>
      <c r="B2673" s="4" t="s">
        <v>5348</v>
      </c>
      <c r="C2673" s="9">
        <v>45555</v>
      </c>
      <c r="D2673" s="9" t="str">
        <f>TEXT(Transaction_2[[#This Row],[transaction_date]],"yyyy")</f>
        <v>2024</v>
      </c>
      <c r="E2673" s="9" t="str">
        <f>TEXT(Transaction_2[[#This Row],[transaction_date]],"mmm")</f>
        <v>Sep</v>
      </c>
      <c r="F2673" s="4">
        <v>35</v>
      </c>
      <c r="G2673" s="4" t="s">
        <v>6017</v>
      </c>
      <c r="H2673" s="4" t="s">
        <v>62</v>
      </c>
      <c r="I2673" s="4" t="s">
        <v>6024</v>
      </c>
      <c r="J2673" s="4">
        <v>2</v>
      </c>
      <c r="K2673" s="4">
        <v>193.21</v>
      </c>
      <c r="L2673" s="4">
        <v>386.41</v>
      </c>
      <c r="M2673" s="12">
        <f>Transaction_2[[#This Row],[total_amount]]*(1-Transaction_2[[#This Row],[discount_percentage]]/100)</f>
        <v>386.41</v>
      </c>
      <c r="N2673" s="12">
        <f>Transaction_2[[#This Row],[total_amount]]-(Transaction_2[[#This Row],[total_amount]]*Transaction_2[[#This Row],[discount_percentage]]/100)</f>
        <v>386.41</v>
      </c>
      <c r="O2673" s="4" t="s">
        <v>28</v>
      </c>
      <c r="P2673" s="4" t="s">
        <v>32</v>
      </c>
      <c r="Q2673" s="4">
        <v>45</v>
      </c>
      <c r="R2673" s="4" t="s">
        <v>6010</v>
      </c>
      <c r="S2673" s="4" t="b">
        <v>0</v>
      </c>
      <c r="T2673" s="4">
        <v>0</v>
      </c>
      <c r="U2673" s="4" t="s">
        <v>6006</v>
      </c>
      <c r="V2673" s="4">
        <v>16.37</v>
      </c>
      <c r="W2673" s="4">
        <v>22</v>
      </c>
      <c r="X2673" s="4" t="s">
        <v>6007</v>
      </c>
      <c r="Y2673" s="4" t="b">
        <v>1</v>
      </c>
      <c r="Z2673" s="4" t="b">
        <v>0</v>
      </c>
      <c r="AA2673" s="4" t="b">
        <v>0</v>
      </c>
      <c r="AB2673" s="4" t="b">
        <v>0</v>
      </c>
      <c r="AC2673" s="4" t="b">
        <v>0</v>
      </c>
    </row>
    <row r="2674" spans="1:29" x14ac:dyDescent="0.25">
      <c r="A2674" s="4" t="s">
        <v>5349</v>
      </c>
      <c r="B2674" s="4" t="s">
        <v>5350</v>
      </c>
      <c r="C2674" s="9">
        <v>45621</v>
      </c>
      <c r="D2674" s="9" t="str">
        <f>TEXT(Transaction_2[[#This Row],[transaction_date]],"yyyy")</f>
        <v>2024</v>
      </c>
      <c r="E2674" s="9" t="str">
        <f>TEXT(Transaction_2[[#This Row],[transaction_date]],"mmm")</f>
        <v>Nov</v>
      </c>
      <c r="F2674" s="4">
        <v>20</v>
      </c>
      <c r="G2674" s="4" t="s">
        <v>6003</v>
      </c>
      <c r="H2674" s="4" t="s">
        <v>27</v>
      </c>
      <c r="I2674" s="4" t="s">
        <v>6009</v>
      </c>
      <c r="J2674" s="4">
        <v>3</v>
      </c>
      <c r="K2674" s="4">
        <v>56.06</v>
      </c>
      <c r="L2674" s="4">
        <v>168.18</v>
      </c>
      <c r="M2674" s="12">
        <f>Transaction_2[[#This Row],[total_amount]]*(1-Transaction_2[[#This Row],[discount_percentage]]/100)</f>
        <v>153.21198000000001</v>
      </c>
      <c r="N2674" s="12">
        <f>Transaction_2[[#This Row],[total_amount]]-(Transaction_2[[#This Row],[total_amount]]*Transaction_2[[#This Row],[discount_percentage]]/100)</f>
        <v>153.21198000000001</v>
      </c>
      <c r="O2674" s="4" t="s">
        <v>90</v>
      </c>
      <c r="P2674" s="4" t="s">
        <v>57</v>
      </c>
      <c r="Q2674" s="4">
        <v>0</v>
      </c>
      <c r="R2674" s="4" t="s">
        <v>6027</v>
      </c>
      <c r="S2674" s="4" t="b">
        <v>1</v>
      </c>
      <c r="T2674" s="4">
        <v>8.9</v>
      </c>
      <c r="U2674" s="4" t="s">
        <v>6031</v>
      </c>
      <c r="V2674" s="4">
        <v>9.94</v>
      </c>
      <c r="W2674" s="4">
        <v>13</v>
      </c>
      <c r="X2674" s="4" t="s">
        <v>6020</v>
      </c>
      <c r="Y2674" s="4" t="b">
        <v>1</v>
      </c>
      <c r="Z2674" s="4" t="b">
        <v>0</v>
      </c>
      <c r="AA2674" s="4" t="b">
        <v>1</v>
      </c>
      <c r="AB2674" s="4" t="b">
        <v>0</v>
      </c>
      <c r="AC2674" s="4" t="b">
        <v>1</v>
      </c>
    </row>
    <row r="2675" spans="1:29" x14ac:dyDescent="0.25">
      <c r="A2675" s="4" t="s">
        <v>5351</v>
      </c>
      <c r="B2675" s="4" t="s">
        <v>5352</v>
      </c>
      <c r="C2675" s="9">
        <v>45531</v>
      </c>
      <c r="D2675" s="9" t="str">
        <f>TEXT(Transaction_2[[#This Row],[transaction_date]],"yyyy")</f>
        <v>2024</v>
      </c>
      <c r="E2675" s="9" t="str">
        <f>TEXT(Transaction_2[[#This Row],[transaction_date]],"mmm")</f>
        <v>Aug</v>
      </c>
      <c r="F2675" s="4">
        <v>57</v>
      </c>
      <c r="G2675" s="4" t="s">
        <v>6012</v>
      </c>
      <c r="H2675" s="4" t="s">
        <v>27</v>
      </c>
      <c r="I2675" s="4" t="s">
        <v>6009</v>
      </c>
      <c r="J2675" s="4">
        <v>19</v>
      </c>
      <c r="K2675" s="4">
        <v>61.22</v>
      </c>
      <c r="L2675" s="4">
        <v>1163.24</v>
      </c>
      <c r="M2675" s="12">
        <f>Transaction_2[[#This Row],[total_amount]]*(1-Transaction_2[[#This Row],[discount_percentage]]/100)</f>
        <v>1163.24</v>
      </c>
      <c r="N2675" s="12">
        <f>Transaction_2[[#This Row],[total_amount]]-(Transaction_2[[#This Row],[total_amount]]*Transaction_2[[#This Row],[discount_percentage]]/100)</f>
        <v>1163.24</v>
      </c>
      <c r="O2675" s="4" t="s">
        <v>31</v>
      </c>
      <c r="P2675" s="4" t="s">
        <v>36</v>
      </c>
      <c r="Q2675" s="4">
        <v>0</v>
      </c>
      <c r="R2675" s="4" t="s">
        <v>6027</v>
      </c>
      <c r="S2675" s="4" t="b">
        <v>0</v>
      </c>
      <c r="T2675" s="4">
        <v>0</v>
      </c>
      <c r="U2675" s="4" t="s">
        <v>6006</v>
      </c>
      <c r="V2675" s="4">
        <v>24.15</v>
      </c>
      <c r="W2675" s="4">
        <v>12</v>
      </c>
      <c r="X2675" s="4" t="s">
        <v>6020</v>
      </c>
      <c r="Y2675" s="4" t="b">
        <v>1</v>
      </c>
      <c r="Z2675" s="4" t="b">
        <v>1</v>
      </c>
      <c r="AA2675" s="4" t="b">
        <v>0</v>
      </c>
      <c r="AB2675" s="4" t="b">
        <v>0</v>
      </c>
      <c r="AC2675" s="4" t="b">
        <v>1</v>
      </c>
    </row>
    <row r="2676" spans="1:29" x14ac:dyDescent="0.25">
      <c r="A2676" s="4" t="s">
        <v>5353</v>
      </c>
      <c r="B2676" s="4" t="s">
        <v>5354</v>
      </c>
      <c r="C2676" s="9">
        <v>45520</v>
      </c>
      <c r="D2676" s="9" t="str">
        <f>TEXT(Transaction_2[[#This Row],[transaction_date]],"yyyy")</f>
        <v>2024</v>
      </c>
      <c r="E2676" s="9" t="str">
        <f>TEXT(Transaction_2[[#This Row],[transaction_date]],"mmm")</f>
        <v>Aug</v>
      </c>
      <c r="F2676" s="4">
        <v>37</v>
      </c>
      <c r="G2676" s="4" t="s">
        <v>6017</v>
      </c>
      <c r="H2676" s="4" t="s">
        <v>80</v>
      </c>
      <c r="I2676" s="4" t="s">
        <v>6026</v>
      </c>
      <c r="J2676" s="4">
        <v>18</v>
      </c>
      <c r="K2676" s="4">
        <v>40.909999999999997</v>
      </c>
      <c r="L2676" s="4">
        <v>736.36</v>
      </c>
      <c r="M2676" s="12">
        <f>Transaction_2[[#This Row],[total_amount]]*(1-Transaction_2[[#This Row],[discount_percentage]]/100)</f>
        <v>581.72440000000006</v>
      </c>
      <c r="N2676" s="12">
        <f>Transaction_2[[#This Row],[total_amount]]-(Transaction_2[[#This Row],[total_amount]]*Transaction_2[[#This Row],[discount_percentage]]/100)</f>
        <v>581.72440000000006</v>
      </c>
      <c r="O2676" s="4" t="s">
        <v>28</v>
      </c>
      <c r="P2676" s="4" t="s">
        <v>57</v>
      </c>
      <c r="Q2676" s="4">
        <v>0</v>
      </c>
      <c r="R2676" s="4" t="s">
        <v>6027</v>
      </c>
      <c r="S2676" s="4" t="b">
        <v>1</v>
      </c>
      <c r="T2676" s="4">
        <v>21</v>
      </c>
      <c r="U2676" s="4" t="s">
        <v>6028</v>
      </c>
      <c r="V2676" s="4">
        <v>7.24</v>
      </c>
      <c r="W2676" s="4">
        <v>13</v>
      </c>
      <c r="X2676" s="4" t="s">
        <v>6020</v>
      </c>
      <c r="Y2676" s="4" t="b">
        <v>0</v>
      </c>
      <c r="Z2676" s="4" t="b">
        <v>0</v>
      </c>
      <c r="AA2676" s="4" t="b">
        <v>1</v>
      </c>
      <c r="AB2676" s="4" t="b">
        <v>0</v>
      </c>
      <c r="AC2676" s="4" t="b">
        <v>1</v>
      </c>
    </row>
    <row r="2677" spans="1:29" x14ac:dyDescent="0.25">
      <c r="A2677" s="4" t="s">
        <v>5355</v>
      </c>
      <c r="B2677" s="4" t="s">
        <v>5356</v>
      </c>
      <c r="C2677" s="9">
        <v>45745</v>
      </c>
      <c r="D2677" s="9" t="str">
        <f>TEXT(Transaction_2[[#This Row],[transaction_date]],"yyyy")</f>
        <v>2025</v>
      </c>
      <c r="E2677" s="9" t="str">
        <f>TEXT(Transaction_2[[#This Row],[transaction_date]],"mmm")</f>
        <v>Mar</v>
      </c>
      <c r="F2677" s="4">
        <v>79</v>
      </c>
      <c r="G2677" s="4" t="s">
        <v>6011</v>
      </c>
      <c r="H2677" s="4" t="s">
        <v>22</v>
      </c>
      <c r="I2677" s="4" t="s">
        <v>6004</v>
      </c>
      <c r="J2677" s="4">
        <v>1</v>
      </c>
      <c r="K2677" s="4">
        <v>71.16</v>
      </c>
      <c r="L2677" s="4">
        <v>71.16</v>
      </c>
      <c r="M2677" s="12">
        <f>Transaction_2[[#This Row],[total_amount]]*(1-Transaction_2[[#This Row],[discount_percentage]]/100)</f>
        <v>71.16</v>
      </c>
      <c r="N2677" s="12">
        <f>Transaction_2[[#This Row],[total_amount]]-(Transaction_2[[#This Row],[total_amount]]*Transaction_2[[#This Row],[discount_percentage]]/100)</f>
        <v>71.16</v>
      </c>
      <c r="O2677" s="4" t="s">
        <v>23</v>
      </c>
      <c r="P2677" s="4" t="s">
        <v>32</v>
      </c>
      <c r="Q2677" s="4">
        <v>49</v>
      </c>
      <c r="R2677" s="4" t="s">
        <v>6010</v>
      </c>
      <c r="S2677" s="4" t="b">
        <v>0</v>
      </c>
      <c r="T2677" s="4">
        <v>0</v>
      </c>
      <c r="U2677" s="4" t="s">
        <v>6006</v>
      </c>
      <c r="V2677" s="4">
        <v>7.91</v>
      </c>
      <c r="W2677" s="4">
        <v>13</v>
      </c>
      <c r="X2677" s="4" t="s">
        <v>6020</v>
      </c>
      <c r="Y2677" s="4" t="b">
        <v>1</v>
      </c>
      <c r="Z2677" s="4" t="b">
        <v>1</v>
      </c>
      <c r="AA2677" s="4" t="b">
        <v>0</v>
      </c>
      <c r="AB2677" s="4" t="b">
        <v>0</v>
      </c>
      <c r="AC2677" s="4" t="b">
        <v>0</v>
      </c>
    </row>
    <row r="2678" spans="1:29" x14ac:dyDescent="0.25">
      <c r="A2678" s="4" t="s">
        <v>5357</v>
      </c>
      <c r="B2678" s="4" t="s">
        <v>5358</v>
      </c>
      <c r="C2678" s="9">
        <v>45488</v>
      </c>
      <c r="D2678" s="9" t="str">
        <f>TEXT(Transaction_2[[#This Row],[transaction_date]],"yyyy")</f>
        <v>2024</v>
      </c>
      <c r="E2678" s="9" t="str">
        <f>TEXT(Transaction_2[[#This Row],[transaction_date]],"mmm")</f>
        <v>Jul</v>
      </c>
      <c r="F2678" s="4">
        <v>45</v>
      </c>
      <c r="G2678" s="4" t="s">
        <v>6021</v>
      </c>
      <c r="H2678" s="4" t="s">
        <v>115</v>
      </c>
      <c r="I2678" s="4" t="s">
        <v>6030</v>
      </c>
      <c r="J2678" s="4">
        <v>4</v>
      </c>
      <c r="K2678" s="4">
        <v>153.57</v>
      </c>
      <c r="L2678" s="4">
        <v>614.26</v>
      </c>
      <c r="M2678" s="12">
        <f>Transaction_2[[#This Row],[total_amount]]*(1-Transaction_2[[#This Row],[discount_percentage]]/100)</f>
        <v>460.08073999999999</v>
      </c>
      <c r="N2678" s="12">
        <f>Transaction_2[[#This Row],[total_amount]]-(Transaction_2[[#This Row],[total_amount]]*Transaction_2[[#This Row],[discount_percentage]]/100)</f>
        <v>460.08073999999999</v>
      </c>
      <c r="O2678" s="4" t="s">
        <v>31</v>
      </c>
      <c r="P2678" s="4" t="s">
        <v>36</v>
      </c>
      <c r="Q2678" s="4">
        <v>24</v>
      </c>
      <c r="R2678" s="4" t="s">
        <v>6005</v>
      </c>
      <c r="S2678" s="4" t="b">
        <v>1</v>
      </c>
      <c r="T2678" s="4">
        <v>25.1</v>
      </c>
      <c r="U2678" s="4" t="s">
        <v>6014</v>
      </c>
      <c r="V2678" s="4">
        <v>13.98</v>
      </c>
      <c r="W2678" s="4">
        <v>17</v>
      </c>
      <c r="X2678" s="4" t="s">
        <v>6007</v>
      </c>
      <c r="Y2678" s="4" t="b">
        <v>0</v>
      </c>
      <c r="Z2678" s="4" t="b">
        <v>1</v>
      </c>
      <c r="AA2678" s="4" t="b">
        <v>0</v>
      </c>
      <c r="AB2678" s="4" t="b">
        <v>1</v>
      </c>
      <c r="AC2678" s="4" t="b">
        <v>0</v>
      </c>
    </row>
    <row r="2679" spans="1:29" x14ac:dyDescent="0.25">
      <c r="A2679" s="4" t="s">
        <v>5359</v>
      </c>
      <c r="B2679" s="4" t="s">
        <v>2976</v>
      </c>
      <c r="C2679" s="9">
        <v>45741</v>
      </c>
      <c r="D2679" s="9" t="str">
        <f>TEXT(Transaction_2[[#This Row],[transaction_date]],"yyyy")</f>
        <v>2025</v>
      </c>
      <c r="E2679" s="9" t="str">
        <f>TEXT(Transaction_2[[#This Row],[transaction_date]],"mmm")</f>
        <v>Mar</v>
      </c>
      <c r="F2679" s="4">
        <v>23</v>
      </c>
      <c r="G2679" s="4" t="s">
        <v>6003</v>
      </c>
      <c r="H2679" s="4" t="s">
        <v>53</v>
      </c>
      <c r="I2679" s="4" t="s">
        <v>6022</v>
      </c>
      <c r="J2679" s="4">
        <v>2</v>
      </c>
      <c r="K2679" s="4">
        <v>87.67</v>
      </c>
      <c r="L2679" s="4">
        <v>175.35</v>
      </c>
      <c r="M2679" s="12">
        <f>Transaction_2[[#This Row],[total_amount]]*(1-Transaction_2[[#This Row],[discount_percentage]]/100)</f>
        <v>118.53659999999998</v>
      </c>
      <c r="N2679" s="12">
        <f>Transaction_2[[#This Row],[total_amount]]-(Transaction_2[[#This Row],[total_amount]]*Transaction_2[[#This Row],[discount_percentage]]/100)</f>
        <v>118.53659999999999</v>
      </c>
      <c r="O2679" s="4" t="s">
        <v>23</v>
      </c>
      <c r="P2679" s="4" t="s">
        <v>32</v>
      </c>
      <c r="Q2679" s="4">
        <v>38</v>
      </c>
      <c r="R2679" s="4" t="s">
        <v>6010</v>
      </c>
      <c r="S2679" s="4" t="b">
        <v>1</v>
      </c>
      <c r="T2679" s="4">
        <v>32.4</v>
      </c>
      <c r="U2679" s="4" t="s">
        <v>6014</v>
      </c>
      <c r="V2679" s="4">
        <v>14.53</v>
      </c>
      <c r="W2679" s="4">
        <v>3</v>
      </c>
      <c r="X2679" s="4" t="s">
        <v>6016</v>
      </c>
      <c r="Y2679" s="4" t="b">
        <v>0</v>
      </c>
      <c r="Z2679" s="4" t="b">
        <v>0</v>
      </c>
      <c r="AA2679" s="4" t="b">
        <v>0</v>
      </c>
      <c r="AB2679" s="4" t="b">
        <v>0</v>
      </c>
      <c r="AC2679" s="4" t="b">
        <v>0</v>
      </c>
    </row>
    <row r="2680" spans="1:29" x14ac:dyDescent="0.25">
      <c r="A2680" s="4" t="s">
        <v>5360</v>
      </c>
      <c r="B2680" s="4" t="s">
        <v>3470</v>
      </c>
      <c r="C2680" s="9">
        <v>45613</v>
      </c>
      <c r="D2680" s="9" t="str">
        <f>TEXT(Transaction_2[[#This Row],[transaction_date]],"yyyy")</f>
        <v>2024</v>
      </c>
      <c r="E2680" s="9" t="str">
        <f>TEXT(Transaction_2[[#This Row],[transaction_date]],"mmm")</f>
        <v>Nov</v>
      </c>
      <c r="F2680" s="4">
        <v>38</v>
      </c>
      <c r="G2680" s="4" t="s">
        <v>6017</v>
      </c>
      <c r="H2680" s="4" t="s">
        <v>53</v>
      </c>
      <c r="I2680" s="4" t="s">
        <v>6022</v>
      </c>
      <c r="J2680" s="4">
        <v>4</v>
      </c>
      <c r="K2680" s="4">
        <v>279.87</v>
      </c>
      <c r="L2680" s="4">
        <v>1119.49</v>
      </c>
      <c r="M2680" s="12">
        <f>Transaction_2[[#This Row],[total_amount]]*(1-Transaction_2[[#This Row],[discount_percentage]]/100)</f>
        <v>1119.49</v>
      </c>
      <c r="N2680" s="12">
        <f>Transaction_2[[#This Row],[total_amount]]-(Transaction_2[[#This Row],[total_amount]]*Transaction_2[[#This Row],[discount_percentage]]/100)</f>
        <v>1119.49</v>
      </c>
      <c r="O2680" s="4" t="s">
        <v>54</v>
      </c>
      <c r="P2680" s="4" t="s">
        <v>36</v>
      </c>
      <c r="Q2680" s="4">
        <v>23</v>
      </c>
      <c r="R2680" s="4" t="s">
        <v>6005</v>
      </c>
      <c r="S2680" s="4" t="b">
        <v>0</v>
      </c>
      <c r="T2680" s="4">
        <v>0</v>
      </c>
      <c r="U2680" s="4" t="s">
        <v>6006</v>
      </c>
      <c r="V2680" s="4">
        <v>23.18</v>
      </c>
      <c r="W2680" s="4">
        <v>18</v>
      </c>
      <c r="X2680" s="4" t="s">
        <v>6007</v>
      </c>
      <c r="Y2680" s="4" t="b">
        <v>0</v>
      </c>
      <c r="Z2680" s="4" t="b">
        <v>0</v>
      </c>
      <c r="AA2680" s="4" t="b">
        <v>0</v>
      </c>
      <c r="AB2680" s="4" t="b">
        <v>0</v>
      </c>
      <c r="AC2680" s="4" t="b">
        <v>0</v>
      </c>
    </row>
    <row r="2681" spans="1:29" x14ac:dyDescent="0.25">
      <c r="A2681" s="4" t="s">
        <v>5361</v>
      </c>
      <c r="B2681" s="4" t="s">
        <v>5362</v>
      </c>
      <c r="C2681" s="9">
        <v>45767</v>
      </c>
      <c r="D2681" s="9" t="str">
        <f>TEXT(Transaction_2[[#This Row],[transaction_date]],"yyyy")</f>
        <v>2025</v>
      </c>
      <c r="E2681" s="9" t="str">
        <f>TEXT(Transaction_2[[#This Row],[transaction_date]],"mmm")</f>
        <v>Apr</v>
      </c>
      <c r="F2681" s="4">
        <v>26</v>
      </c>
      <c r="G2681" s="4" t="s">
        <v>6003</v>
      </c>
      <c r="H2681" s="4" t="s">
        <v>80</v>
      </c>
      <c r="I2681" s="4" t="s">
        <v>6026</v>
      </c>
      <c r="J2681" s="4">
        <v>3</v>
      </c>
      <c r="K2681" s="4">
        <v>198.8</v>
      </c>
      <c r="L2681" s="4">
        <v>596.39</v>
      </c>
      <c r="M2681" s="12">
        <f>Transaction_2[[#This Row],[total_amount]]*(1-Transaction_2[[#This Row],[discount_percentage]]/100)</f>
        <v>596.39</v>
      </c>
      <c r="N2681" s="12">
        <f>Transaction_2[[#This Row],[total_amount]]-(Transaction_2[[#This Row],[total_amount]]*Transaction_2[[#This Row],[discount_percentage]]/100)</f>
        <v>596.39</v>
      </c>
      <c r="O2681" s="4" t="s">
        <v>54</v>
      </c>
      <c r="P2681" s="4" t="s">
        <v>36</v>
      </c>
      <c r="Q2681" s="4">
        <v>24</v>
      </c>
      <c r="R2681" s="4" t="s">
        <v>6005</v>
      </c>
      <c r="S2681" s="4" t="b">
        <v>0</v>
      </c>
      <c r="T2681" s="4">
        <v>0</v>
      </c>
      <c r="U2681" s="4" t="s">
        <v>6006</v>
      </c>
      <c r="V2681" s="4">
        <v>16.510000000000002</v>
      </c>
      <c r="W2681" s="4">
        <v>24</v>
      </c>
      <c r="X2681" s="4" t="s">
        <v>6007</v>
      </c>
      <c r="Y2681" s="4" t="b">
        <v>0</v>
      </c>
      <c r="Z2681" s="4" t="b">
        <v>0</v>
      </c>
      <c r="AA2681" s="4" t="b">
        <v>1</v>
      </c>
      <c r="AB2681" s="4" t="b">
        <v>0</v>
      </c>
      <c r="AC2681" s="4" t="b">
        <v>0</v>
      </c>
    </row>
    <row r="2682" spans="1:29" x14ac:dyDescent="0.25">
      <c r="A2682" s="4" t="s">
        <v>5363</v>
      </c>
      <c r="B2682" s="4" t="s">
        <v>5364</v>
      </c>
      <c r="C2682" s="9">
        <v>45803</v>
      </c>
      <c r="D2682" s="9" t="str">
        <f>TEXT(Transaction_2[[#This Row],[transaction_date]],"yyyy")</f>
        <v>2025</v>
      </c>
      <c r="E2682" s="9" t="str">
        <f>TEXT(Transaction_2[[#This Row],[transaction_date]],"mmm")</f>
        <v>May</v>
      </c>
      <c r="F2682" s="4">
        <v>23</v>
      </c>
      <c r="G2682" s="4" t="s">
        <v>6003</v>
      </c>
      <c r="H2682" s="4" t="s">
        <v>80</v>
      </c>
      <c r="I2682" s="4" t="s">
        <v>6026</v>
      </c>
      <c r="J2682" s="4">
        <v>1</v>
      </c>
      <c r="K2682" s="4">
        <v>257.47000000000003</v>
      </c>
      <c r="L2682" s="4">
        <v>257.47000000000003</v>
      </c>
      <c r="M2682" s="12">
        <f>Transaction_2[[#This Row],[total_amount]]*(1-Transaction_2[[#This Row],[discount_percentage]]/100)</f>
        <v>222.19661000000002</v>
      </c>
      <c r="N2682" s="12">
        <f>Transaction_2[[#This Row],[total_amount]]-(Transaction_2[[#This Row],[total_amount]]*Transaction_2[[#This Row],[discount_percentage]]/100)</f>
        <v>222.19661000000002</v>
      </c>
      <c r="O2682" s="4" t="s">
        <v>54</v>
      </c>
      <c r="P2682" s="4" t="s">
        <v>32</v>
      </c>
      <c r="Q2682" s="4">
        <v>4</v>
      </c>
      <c r="R2682" s="4" t="s">
        <v>6023</v>
      </c>
      <c r="S2682" s="4" t="b">
        <v>1</v>
      </c>
      <c r="T2682" s="4">
        <v>13.7</v>
      </c>
      <c r="U2682" s="4" t="s">
        <v>6028</v>
      </c>
      <c r="V2682" s="4">
        <v>11.79</v>
      </c>
      <c r="W2682" s="4">
        <v>17</v>
      </c>
      <c r="X2682" s="4" t="s">
        <v>6007</v>
      </c>
      <c r="Y2682" s="4" t="b">
        <v>0</v>
      </c>
      <c r="Z2682" s="4" t="b">
        <v>0</v>
      </c>
      <c r="AA2682" s="4" t="b">
        <v>1</v>
      </c>
      <c r="AB2682" s="4" t="b">
        <v>0</v>
      </c>
      <c r="AC2682" s="4" t="b">
        <v>0</v>
      </c>
    </row>
    <row r="2683" spans="1:29" x14ac:dyDescent="0.25">
      <c r="A2683" s="4" t="s">
        <v>5365</v>
      </c>
      <c r="B2683" s="4" t="s">
        <v>5366</v>
      </c>
      <c r="C2683" s="9">
        <v>45598</v>
      </c>
      <c r="D2683" s="9" t="str">
        <f>TEXT(Transaction_2[[#This Row],[transaction_date]],"yyyy")</f>
        <v>2024</v>
      </c>
      <c r="E2683" s="9" t="str">
        <f>TEXT(Transaction_2[[#This Row],[transaction_date]],"mmm")</f>
        <v>Nov</v>
      </c>
      <c r="F2683" s="4">
        <v>60</v>
      </c>
      <c r="G2683" s="4" t="s">
        <v>6008</v>
      </c>
      <c r="H2683" s="4" t="s">
        <v>44</v>
      </c>
      <c r="I2683" s="4" t="s">
        <v>6019</v>
      </c>
      <c r="J2683" s="4">
        <v>4</v>
      </c>
      <c r="K2683" s="4">
        <v>80.36</v>
      </c>
      <c r="L2683" s="4">
        <v>321.44</v>
      </c>
      <c r="M2683" s="12">
        <f>Transaction_2[[#This Row],[total_amount]]*(1-Transaction_2[[#This Row],[discount_percentage]]/100)</f>
        <v>321.44</v>
      </c>
      <c r="N2683" s="12">
        <f>Transaction_2[[#This Row],[total_amount]]-(Transaction_2[[#This Row],[total_amount]]*Transaction_2[[#This Row],[discount_percentage]]/100)</f>
        <v>321.44</v>
      </c>
      <c r="O2683" s="4" t="s">
        <v>87</v>
      </c>
      <c r="P2683" s="4" t="s">
        <v>36</v>
      </c>
      <c r="Q2683" s="4">
        <v>2</v>
      </c>
      <c r="R2683" s="4" t="s">
        <v>6023</v>
      </c>
      <c r="S2683" s="4" t="b">
        <v>0</v>
      </c>
      <c r="T2683" s="4">
        <v>0</v>
      </c>
      <c r="U2683" s="4" t="s">
        <v>6006</v>
      </c>
      <c r="V2683" s="4">
        <v>15.82</v>
      </c>
      <c r="W2683" s="4">
        <v>16</v>
      </c>
      <c r="X2683" s="4" t="s">
        <v>6007</v>
      </c>
      <c r="Y2683" s="4" t="b">
        <v>1</v>
      </c>
      <c r="Z2683" s="4" t="b">
        <v>0</v>
      </c>
      <c r="AA2683" s="4" t="b">
        <v>0</v>
      </c>
      <c r="AB2683" s="4" t="b">
        <v>0</v>
      </c>
      <c r="AC2683" s="4" t="b">
        <v>1</v>
      </c>
    </row>
    <row r="2684" spans="1:29" x14ac:dyDescent="0.25">
      <c r="A2684" s="4" t="s">
        <v>5367</v>
      </c>
      <c r="B2684" s="4" t="s">
        <v>5368</v>
      </c>
      <c r="C2684" s="9">
        <v>45711</v>
      </c>
      <c r="D2684" s="9" t="str">
        <f>TEXT(Transaction_2[[#This Row],[transaction_date]],"yyyy")</f>
        <v>2025</v>
      </c>
      <c r="E2684" s="9" t="str">
        <f>TEXT(Transaction_2[[#This Row],[transaction_date]],"mmm")</f>
        <v>Feb</v>
      </c>
      <c r="F2684" s="4">
        <v>60</v>
      </c>
      <c r="G2684" s="4" t="s">
        <v>6008</v>
      </c>
      <c r="H2684" s="4" t="s">
        <v>27</v>
      </c>
      <c r="I2684" s="4" t="s">
        <v>6009</v>
      </c>
      <c r="J2684" s="4">
        <v>19</v>
      </c>
      <c r="K2684" s="4">
        <v>21.98</v>
      </c>
      <c r="L2684" s="4">
        <v>417.58</v>
      </c>
      <c r="M2684" s="12">
        <f>Transaction_2[[#This Row],[total_amount]]*(1-Transaction_2[[#This Row],[discount_percentage]]/100)</f>
        <v>417.58</v>
      </c>
      <c r="N2684" s="12">
        <f>Transaction_2[[#This Row],[total_amount]]-(Transaction_2[[#This Row],[total_amount]]*Transaction_2[[#This Row],[discount_percentage]]/100)</f>
        <v>417.58</v>
      </c>
      <c r="O2684" s="4" t="s">
        <v>87</v>
      </c>
      <c r="P2684" s="4" t="s">
        <v>57</v>
      </c>
      <c r="Q2684" s="4">
        <v>2</v>
      </c>
      <c r="R2684" s="4" t="s">
        <v>6023</v>
      </c>
      <c r="S2684" s="4" t="b">
        <v>0</v>
      </c>
      <c r="T2684" s="4">
        <v>0</v>
      </c>
      <c r="U2684" s="4" t="s">
        <v>6006</v>
      </c>
      <c r="V2684" s="4">
        <v>16.760000000000002</v>
      </c>
      <c r="W2684" s="4">
        <v>14</v>
      </c>
      <c r="X2684" s="4" t="s">
        <v>6020</v>
      </c>
      <c r="Y2684" s="4" t="b">
        <v>0</v>
      </c>
      <c r="Z2684" s="4" t="b">
        <v>0</v>
      </c>
      <c r="AA2684" s="4" t="b">
        <v>1</v>
      </c>
      <c r="AB2684" s="4" t="b">
        <v>1</v>
      </c>
      <c r="AC2684" s="4" t="b">
        <v>1</v>
      </c>
    </row>
    <row r="2685" spans="1:29" x14ac:dyDescent="0.25">
      <c r="A2685" s="4" t="s">
        <v>5369</v>
      </c>
      <c r="B2685" s="4" t="s">
        <v>5370</v>
      </c>
      <c r="C2685" s="9">
        <v>45526</v>
      </c>
      <c r="D2685" s="9" t="str">
        <f>TEXT(Transaction_2[[#This Row],[transaction_date]],"yyyy")</f>
        <v>2024</v>
      </c>
      <c r="E2685" s="9" t="str">
        <f>TEXT(Transaction_2[[#This Row],[transaction_date]],"mmm")</f>
        <v>Aug</v>
      </c>
      <c r="F2685" s="4">
        <v>32</v>
      </c>
      <c r="G2685" s="4" t="s">
        <v>6017</v>
      </c>
      <c r="H2685" s="4" t="s">
        <v>39</v>
      </c>
      <c r="I2685" s="4" t="s">
        <v>6015</v>
      </c>
      <c r="J2685" s="4">
        <v>2</v>
      </c>
      <c r="K2685" s="4">
        <v>200.75</v>
      </c>
      <c r="L2685" s="4">
        <v>401.49</v>
      </c>
      <c r="M2685" s="12">
        <f>Transaction_2[[#This Row],[total_amount]]*(1-Transaction_2[[#This Row],[discount_percentage]]/100)</f>
        <v>301.11750000000001</v>
      </c>
      <c r="N2685" s="12">
        <f>Transaction_2[[#This Row],[total_amount]]-(Transaction_2[[#This Row],[total_amount]]*Transaction_2[[#This Row],[discount_percentage]]/100)</f>
        <v>301.11750000000001</v>
      </c>
      <c r="O2685" s="4" t="s">
        <v>23</v>
      </c>
      <c r="P2685" s="4" t="s">
        <v>36</v>
      </c>
      <c r="Q2685" s="4">
        <v>13</v>
      </c>
      <c r="R2685" s="4" t="s">
        <v>6005</v>
      </c>
      <c r="S2685" s="4" t="b">
        <v>1</v>
      </c>
      <c r="T2685" s="4">
        <v>25</v>
      </c>
      <c r="U2685" s="4" t="s">
        <v>6028</v>
      </c>
      <c r="V2685" s="4">
        <v>17.66</v>
      </c>
      <c r="W2685" s="4">
        <v>13</v>
      </c>
      <c r="X2685" s="4" t="s">
        <v>6020</v>
      </c>
      <c r="Y2685" s="4" t="b">
        <v>0</v>
      </c>
      <c r="Z2685" s="4" t="b">
        <v>0</v>
      </c>
      <c r="AA2685" s="4" t="b">
        <v>0</v>
      </c>
      <c r="AB2685" s="4" t="b">
        <v>0</v>
      </c>
      <c r="AC2685" s="4" t="b">
        <v>0</v>
      </c>
    </row>
    <row r="2686" spans="1:29" x14ac:dyDescent="0.25">
      <c r="A2686" s="4" t="s">
        <v>5371</v>
      </c>
      <c r="B2686" s="4" t="s">
        <v>4284</v>
      </c>
      <c r="C2686" s="9">
        <v>45506</v>
      </c>
      <c r="D2686" s="9" t="str">
        <f>TEXT(Transaction_2[[#This Row],[transaction_date]],"yyyy")</f>
        <v>2024</v>
      </c>
      <c r="E2686" s="9" t="str">
        <f>TEXT(Transaction_2[[#This Row],[transaction_date]],"mmm")</f>
        <v>Aug</v>
      </c>
      <c r="F2686" s="4">
        <v>32</v>
      </c>
      <c r="G2686" s="4" t="s">
        <v>6017</v>
      </c>
      <c r="H2686" s="4" t="s">
        <v>115</v>
      </c>
      <c r="I2686" s="4" t="s">
        <v>6030</v>
      </c>
      <c r="J2686" s="4">
        <v>4</v>
      </c>
      <c r="K2686" s="4">
        <v>161.44</v>
      </c>
      <c r="L2686" s="4">
        <v>645.77</v>
      </c>
      <c r="M2686" s="12">
        <f>Transaction_2[[#This Row],[total_amount]]*(1-Transaction_2[[#This Row],[discount_percentage]]/100)</f>
        <v>530.8229399999999</v>
      </c>
      <c r="N2686" s="12">
        <f>Transaction_2[[#This Row],[total_amount]]-(Transaction_2[[#This Row],[total_amount]]*Transaction_2[[#This Row],[discount_percentage]]/100)</f>
        <v>530.82294000000002</v>
      </c>
      <c r="O2686" s="4" t="s">
        <v>23</v>
      </c>
      <c r="P2686" s="4" t="s">
        <v>36</v>
      </c>
      <c r="Q2686" s="4">
        <v>10</v>
      </c>
      <c r="R2686" s="4" t="s">
        <v>6005</v>
      </c>
      <c r="S2686" s="4" t="b">
        <v>1</v>
      </c>
      <c r="T2686" s="4">
        <v>17.8</v>
      </c>
      <c r="U2686" s="4" t="s">
        <v>6028</v>
      </c>
      <c r="V2686" s="4">
        <v>15.01</v>
      </c>
      <c r="W2686" s="4">
        <v>21</v>
      </c>
      <c r="X2686" s="4" t="s">
        <v>6007</v>
      </c>
      <c r="Y2686" s="4" t="b">
        <v>0</v>
      </c>
      <c r="Z2686" s="4" t="b">
        <v>1</v>
      </c>
      <c r="AA2686" s="4" t="b">
        <v>0</v>
      </c>
      <c r="AB2686" s="4" t="b">
        <v>0</v>
      </c>
      <c r="AC2686" s="4" t="b">
        <v>0</v>
      </c>
    </row>
    <row r="2687" spans="1:29" x14ac:dyDescent="0.25">
      <c r="A2687" s="4" t="s">
        <v>5372</v>
      </c>
      <c r="B2687" s="4" t="s">
        <v>5373</v>
      </c>
      <c r="C2687" s="9">
        <v>45724</v>
      </c>
      <c r="D2687" s="9" t="str">
        <f>TEXT(Transaction_2[[#This Row],[transaction_date]],"yyyy")</f>
        <v>2025</v>
      </c>
      <c r="E2687" s="9" t="str">
        <f>TEXT(Transaction_2[[#This Row],[transaction_date]],"mmm")</f>
        <v>Mar</v>
      </c>
      <c r="F2687" s="4">
        <v>24</v>
      </c>
      <c r="G2687" s="4" t="s">
        <v>6003</v>
      </c>
      <c r="H2687" s="4" t="s">
        <v>44</v>
      </c>
      <c r="I2687" s="4" t="s">
        <v>6019</v>
      </c>
      <c r="J2687" s="4">
        <v>10</v>
      </c>
      <c r="K2687" s="4">
        <v>24.53</v>
      </c>
      <c r="L2687" s="4">
        <v>245.35</v>
      </c>
      <c r="M2687" s="12">
        <f>Transaction_2[[#This Row],[total_amount]]*(1-Transaction_2[[#This Row],[discount_percentage]]/100)</f>
        <v>200.45094999999998</v>
      </c>
      <c r="N2687" s="12">
        <f>Transaction_2[[#This Row],[total_amount]]-(Transaction_2[[#This Row],[total_amount]]*Transaction_2[[#This Row],[discount_percentage]]/100)</f>
        <v>200.45095000000001</v>
      </c>
      <c r="O2687" s="4" t="s">
        <v>28</v>
      </c>
      <c r="P2687" s="4" t="s">
        <v>57</v>
      </c>
      <c r="Q2687" s="4">
        <v>1</v>
      </c>
      <c r="R2687" s="4" t="s">
        <v>6029</v>
      </c>
      <c r="S2687" s="4" t="b">
        <v>1</v>
      </c>
      <c r="T2687" s="4">
        <v>18.3</v>
      </c>
      <c r="U2687" s="4" t="s">
        <v>6028</v>
      </c>
      <c r="V2687" s="4">
        <v>18.16</v>
      </c>
      <c r="W2687" s="4">
        <v>17</v>
      </c>
      <c r="X2687" s="4" t="s">
        <v>6007</v>
      </c>
      <c r="Y2687" s="4" t="b">
        <v>0</v>
      </c>
      <c r="Z2687" s="4" t="b">
        <v>0</v>
      </c>
      <c r="AA2687" s="4" t="b">
        <v>1</v>
      </c>
      <c r="AB2687" s="4" t="b">
        <v>0</v>
      </c>
      <c r="AC2687" s="4" t="b">
        <v>1</v>
      </c>
    </row>
    <row r="2688" spans="1:29" x14ac:dyDescent="0.25">
      <c r="A2688" s="4" t="s">
        <v>5374</v>
      </c>
      <c r="B2688" s="4" t="s">
        <v>5375</v>
      </c>
      <c r="C2688" s="9">
        <v>45752</v>
      </c>
      <c r="D2688" s="9" t="str">
        <f>TEXT(Transaction_2[[#This Row],[transaction_date]],"yyyy")</f>
        <v>2025</v>
      </c>
      <c r="E2688" s="9" t="str">
        <f>TEXT(Transaction_2[[#This Row],[transaction_date]],"mmm")</f>
        <v>Apr</v>
      </c>
      <c r="F2688" s="4">
        <v>34</v>
      </c>
      <c r="G2688" s="4" t="s">
        <v>6017</v>
      </c>
      <c r="H2688" s="4" t="s">
        <v>53</v>
      </c>
      <c r="I2688" s="4" t="s">
        <v>6022</v>
      </c>
      <c r="J2688" s="4">
        <v>2</v>
      </c>
      <c r="K2688" s="4">
        <v>252.8</v>
      </c>
      <c r="L2688" s="4">
        <v>505.59</v>
      </c>
      <c r="M2688" s="12">
        <f>Transaction_2[[#This Row],[total_amount]]*(1-Transaction_2[[#This Row],[discount_percentage]]/100)</f>
        <v>505.59</v>
      </c>
      <c r="N2688" s="12">
        <f>Transaction_2[[#This Row],[total_amount]]-(Transaction_2[[#This Row],[total_amount]]*Transaction_2[[#This Row],[discount_percentage]]/100)</f>
        <v>505.59</v>
      </c>
      <c r="O2688" s="4" t="s">
        <v>28</v>
      </c>
      <c r="P2688" s="4" t="s">
        <v>24</v>
      </c>
      <c r="Q2688" s="4">
        <v>8</v>
      </c>
      <c r="R2688" s="4" t="s">
        <v>6005</v>
      </c>
      <c r="S2688" s="4" t="b">
        <v>0</v>
      </c>
      <c r="T2688" s="4">
        <v>0</v>
      </c>
      <c r="U2688" s="4" t="s">
        <v>6006</v>
      </c>
      <c r="V2688" s="4">
        <v>11.04</v>
      </c>
      <c r="W2688" s="4">
        <v>4</v>
      </c>
      <c r="X2688" s="4" t="s">
        <v>6018</v>
      </c>
      <c r="Y2688" s="4" t="b">
        <v>0</v>
      </c>
      <c r="Z2688" s="4" t="b">
        <v>0</v>
      </c>
      <c r="AA2688" s="4" t="b">
        <v>0</v>
      </c>
      <c r="AB2688" s="4" t="b">
        <v>0</v>
      </c>
      <c r="AC2688" s="4" t="b">
        <v>0</v>
      </c>
    </row>
    <row r="2689" spans="1:29" x14ac:dyDescent="0.25">
      <c r="A2689" s="4" t="s">
        <v>5376</v>
      </c>
      <c r="B2689" s="4" t="s">
        <v>5377</v>
      </c>
      <c r="C2689" s="9">
        <v>45637</v>
      </c>
      <c r="D2689" s="9" t="str">
        <f>TEXT(Transaction_2[[#This Row],[transaction_date]],"yyyy")</f>
        <v>2024</v>
      </c>
      <c r="E2689" s="9" t="str">
        <f>TEXT(Transaction_2[[#This Row],[transaction_date]],"mmm")</f>
        <v>Dec</v>
      </c>
      <c r="F2689" s="4">
        <v>20</v>
      </c>
      <c r="G2689" s="4" t="s">
        <v>6003</v>
      </c>
      <c r="H2689" s="4" t="s">
        <v>44</v>
      </c>
      <c r="I2689" s="4" t="s">
        <v>6019</v>
      </c>
      <c r="J2689" s="4">
        <v>4</v>
      </c>
      <c r="K2689" s="4">
        <v>218.35</v>
      </c>
      <c r="L2689" s="4">
        <v>873.38</v>
      </c>
      <c r="M2689" s="12">
        <f>Transaction_2[[#This Row],[total_amount]]*(1-Transaction_2[[#This Row],[discount_percentage]]/100)</f>
        <v>873.38</v>
      </c>
      <c r="N2689" s="12">
        <f>Transaction_2[[#This Row],[total_amount]]-(Transaction_2[[#This Row],[total_amount]]*Transaction_2[[#This Row],[discount_percentage]]/100)</f>
        <v>873.38</v>
      </c>
      <c r="O2689" s="4" t="s">
        <v>23</v>
      </c>
      <c r="P2689" s="4" t="s">
        <v>32</v>
      </c>
      <c r="Q2689" s="4">
        <v>28</v>
      </c>
      <c r="R2689" s="4" t="s">
        <v>6010</v>
      </c>
      <c r="S2689" s="4" t="b">
        <v>0</v>
      </c>
      <c r="T2689" s="4">
        <v>0</v>
      </c>
      <c r="U2689" s="4" t="s">
        <v>6006</v>
      </c>
      <c r="V2689" s="4">
        <v>10.83</v>
      </c>
      <c r="W2689" s="4">
        <v>25</v>
      </c>
      <c r="X2689" s="4" t="s">
        <v>6007</v>
      </c>
      <c r="Y2689" s="4" t="b">
        <v>1</v>
      </c>
      <c r="Z2689" s="4" t="b">
        <v>0</v>
      </c>
      <c r="AA2689" s="4" t="b">
        <v>0</v>
      </c>
      <c r="AB2689" s="4" t="b">
        <v>0</v>
      </c>
      <c r="AC2689" s="4" t="b">
        <v>0</v>
      </c>
    </row>
    <row r="2690" spans="1:29" x14ac:dyDescent="0.25">
      <c r="A2690" s="4" t="s">
        <v>5378</v>
      </c>
      <c r="B2690" s="4" t="s">
        <v>5379</v>
      </c>
      <c r="C2690" s="9">
        <v>45755</v>
      </c>
      <c r="D2690" s="9" t="str">
        <f>TEXT(Transaction_2[[#This Row],[transaction_date]],"yyyy")</f>
        <v>2025</v>
      </c>
      <c r="E2690" s="9" t="str">
        <f>TEXT(Transaction_2[[#This Row],[transaction_date]],"mmm")</f>
        <v>Apr</v>
      </c>
      <c r="F2690" s="4">
        <v>21</v>
      </c>
      <c r="G2690" s="4" t="s">
        <v>6003</v>
      </c>
      <c r="H2690" s="4" t="s">
        <v>22</v>
      </c>
      <c r="I2690" s="4" t="s">
        <v>6004</v>
      </c>
      <c r="J2690" s="4">
        <v>4</v>
      </c>
      <c r="K2690" s="4">
        <v>167.45</v>
      </c>
      <c r="L2690" s="4">
        <v>669.8</v>
      </c>
      <c r="M2690" s="12">
        <f>Transaction_2[[#This Row],[total_amount]]*(1-Transaction_2[[#This Row],[discount_percentage]]/100)</f>
        <v>669.8</v>
      </c>
      <c r="N2690" s="12">
        <f>Transaction_2[[#This Row],[total_amount]]-(Transaction_2[[#This Row],[total_amount]]*Transaction_2[[#This Row],[discount_percentage]]/100)</f>
        <v>669.8</v>
      </c>
      <c r="O2690" s="4" t="s">
        <v>23</v>
      </c>
      <c r="P2690" s="4" t="s">
        <v>24</v>
      </c>
      <c r="Q2690" s="4">
        <v>27</v>
      </c>
      <c r="R2690" s="4" t="s">
        <v>6010</v>
      </c>
      <c r="S2690" s="4" t="b">
        <v>0</v>
      </c>
      <c r="T2690" s="4">
        <v>0</v>
      </c>
      <c r="U2690" s="4" t="s">
        <v>6006</v>
      </c>
      <c r="V2690" s="4">
        <v>10.3</v>
      </c>
      <c r="W2690" s="4">
        <v>11</v>
      </c>
      <c r="X2690" s="4" t="s">
        <v>6020</v>
      </c>
      <c r="Y2690" s="4" t="b">
        <v>0</v>
      </c>
      <c r="Z2690" s="4" t="b">
        <v>0</v>
      </c>
      <c r="AA2690" s="4" t="b">
        <v>1</v>
      </c>
      <c r="AB2690" s="4" t="b">
        <v>0</v>
      </c>
      <c r="AC2690" s="4" t="b">
        <v>0</v>
      </c>
    </row>
    <row r="2691" spans="1:29" x14ac:dyDescent="0.25">
      <c r="A2691" s="4" t="s">
        <v>5380</v>
      </c>
      <c r="B2691" s="4" t="s">
        <v>5381</v>
      </c>
      <c r="C2691" s="9">
        <v>45741</v>
      </c>
      <c r="D2691" s="9" t="str">
        <f>TEXT(Transaction_2[[#This Row],[transaction_date]],"yyyy")</f>
        <v>2025</v>
      </c>
      <c r="E2691" s="9" t="str">
        <f>TEXT(Transaction_2[[#This Row],[transaction_date]],"mmm")</f>
        <v>Mar</v>
      </c>
      <c r="F2691" s="4">
        <v>48</v>
      </c>
      <c r="G2691" s="4" t="s">
        <v>6021</v>
      </c>
      <c r="H2691" s="4" t="s">
        <v>80</v>
      </c>
      <c r="I2691" s="4" t="s">
        <v>6026</v>
      </c>
      <c r="J2691" s="4">
        <v>4</v>
      </c>
      <c r="K2691" s="4">
        <v>108.89</v>
      </c>
      <c r="L2691" s="4">
        <v>435.56</v>
      </c>
      <c r="M2691" s="12">
        <f>Transaction_2[[#This Row],[total_amount]]*(1-Transaction_2[[#This Row],[discount_percentage]]/100)</f>
        <v>435.56</v>
      </c>
      <c r="N2691" s="12">
        <f>Transaction_2[[#This Row],[total_amount]]-(Transaction_2[[#This Row],[total_amount]]*Transaction_2[[#This Row],[discount_percentage]]/100)</f>
        <v>435.56</v>
      </c>
      <c r="O2691" s="4" t="s">
        <v>31</v>
      </c>
      <c r="P2691" s="4" t="s">
        <v>36</v>
      </c>
      <c r="Q2691" s="4">
        <v>11</v>
      </c>
      <c r="R2691" s="4" t="s">
        <v>6005</v>
      </c>
      <c r="S2691" s="4" t="b">
        <v>0</v>
      </c>
      <c r="T2691" s="4">
        <v>0</v>
      </c>
      <c r="U2691" s="4" t="s">
        <v>6006</v>
      </c>
      <c r="V2691" s="4">
        <v>16.149999999999999</v>
      </c>
      <c r="W2691" s="4">
        <v>1</v>
      </c>
      <c r="X2691" s="4" t="s">
        <v>6016</v>
      </c>
      <c r="Y2691" s="4" t="b">
        <v>0</v>
      </c>
      <c r="Z2691" s="4" t="b">
        <v>0</v>
      </c>
      <c r="AA2691" s="4" t="b">
        <v>0</v>
      </c>
      <c r="AB2691" s="4" t="b">
        <v>0</v>
      </c>
      <c r="AC2691" s="4" t="b">
        <v>0</v>
      </c>
    </row>
    <row r="2692" spans="1:29" x14ac:dyDescent="0.25">
      <c r="A2692" s="4" t="s">
        <v>5382</v>
      </c>
      <c r="B2692" s="4" t="s">
        <v>5383</v>
      </c>
      <c r="C2692" s="9">
        <v>45550</v>
      </c>
      <c r="D2692" s="9" t="str">
        <f>TEXT(Transaction_2[[#This Row],[transaction_date]],"yyyy")</f>
        <v>2024</v>
      </c>
      <c r="E2692" s="9" t="str">
        <f>TEXT(Transaction_2[[#This Row],[transaction_date]],"mmm")</f>
        <v>Sep</v>
      </c>
      <c r="F2692" s="4">
        <v>26</v>
      </c>
      <c r="G2692" s="4" t="s">
        <v>6003</v>
      </c>
      <c r="H2692" s="4" t="s">
        <v>80</v>
      </c>
      <c r="I2692" s="4" t="s">
        <v>6026</v>
      </c>
      <c r="J2692" s="4">
        <v>3</v>
      </c>
      <c r="K2692" s="4">
        <v>221.07</v>
      </c>
      <c r="L2692" s="4">
        <v>663.21</v>
      </c>
      <c r="M2692" s="12">
        <f>Transaction_2[[#This Row],[total_amount]]*(1-Transaction_2[[#This Row],[discount_percentage]]/100)</f>
        <v>663.21</v>
      </c>
      <c r="N2692" s="12">
        <f>Transaction_2[[#This Row],[total_amount]]-(Transaction_2[[#This Row],[total_amount]]*Transaction_2[[#This Row],[discount_percentage]]/100)</f>
        <v>663.21</v>
      </c>
      <c r="O2692" s="4" t="s">
        <v>23</v>
      </c>
      <c r="P2692" s="4" t="s">
        <v>24</v>
      </c>
      <c r="Q2692" s="4">
        <v>18</v>
      </c>
      <c r="R2692" s="4" t="s">
        <v>6005</v>
      </c>
      <c r="S2692" s="4" t="b">
        <v>0</v>
      </c>
      <c r="T2692" s="4">
        <v>0</v>
      </c>
      <c r="U2692" s="4" t="s">
        <v>6006</v>
      </c>
      <c r="V2692" s="4">
        <v>22.36</v>
      </c>
      <c r="W2692" s="4">
        <v>6</v>
      </c>
      <c r="X2692" s="4" t="s">
        <v>6018</v>
      </c>
      <c r="Y2692" s="4" t="b">
        <v>0</v>
      </c>
      <c r="Z2692" s="4" t="b">
        <v>0</v>
      </c>
      <c r="AA2692" s="4" t="b">
        <v>0</v>
      </c>
      <c r="AB2692" s="4" t="b">
        <v>0</v>
      </c>
      <c r="AC2692" s="4" t="b">
        <v>0</v>
      </c>
    </row>
    <row r="2693" spans="1:29" x14ac:dyDescent="0.25">
      <c r="A2693" s="4" t="s">
        <v>5384</v>
      </c>
      <c r="B2693" s="4" t="s">
        <v>5385</v>
      </c>
      <c r="C2693" s="9">
        <v>45496</v>
      </c>
      <c r="D2693" s="9" t="str">
        <f>TEXT(Transaction_2[[#This Row],[transaction_date]],"yyyy")</f>
        <v>2024</v>
      </c>
      <c r="E2693" s="9" t="str">
        <f>TEXT(Transaction_2[[#This Row],[transaction_date]],"mmm")</f>
        <v>Jul</v>
      </c>
      <c r="F2693" s="4">
        <v>75</v>
      </c>
      <c r="G2693" s="4" t="s">
        <v>6011</v>
      </c>
      <c r="H2693" s="4" t="s">
        <v>80</v>
      </c>
      <c r="I2693" s="4" t="s">
        <v>6026</v>
      </c>
      <c r="J2693" s="4">
        <v>4</v>
      </c>
      <c r="K2693" s="4">
        <v>245.15</v>
      </c>
      <c r="L2693" s="4">
        <v>980.6</v>
      </c>
      <c r="M2693" s="12">
        <f>Transaction_2[[#This Row],[total_amount]]*(1-Transaction_2[[#This Row],[discount_percentage]]/100)</f>
        <v>980.6</v>
      </c>
      <c r="N2693" s="12">
        <f>Transaction_2[[#This Row],[total_amount]]-(Transaction_2[[#This Row],[total_amount]]*Transaction_2[[#This Row],[discount_percentage]]/100)</f>
        <v>980.6</v>
      </c>
      <c r="O2693" s="4" t="s">
        <v>28</v>
      </c>
      <c r="P2693" s="4" t="s">
        <v>32</v>
      </c>
      <c r="Q2693" s="4">
        <v>1</v>
      </c>
      <c r="R2693" s="4" t="s">
        <v>6029</v>
      </c>
      <c r="S2693" s="4" t="b">
        <v>0</v>
      </c>
      <c r="T2693" s="4">
        <v>0</v>
      </c>
      <c r="U2693" s="4" t="s">
        <v>6006</v>
      </c>
      <c r="V2693" s="4">
        <v>23.43</v>
      </c>
      <c r="W2693" s="4">
        <v>17</v>
      </c>
      <c r="X2693" s="4" t="s">
        <v>6007</v>
      </c>
      <c r="Y2693" s="4" t="b">
        <v>1</v>
      </c>
      <c r="Z2693" s="4" t="b">
        <v>0</v>
      </c>
      <c r="AA2693" s="4" t="b">
        <v>0</v>
      </c>
      <c r="AB2693" s="4" t="b">
        <v>0</v>
      </c>
      <c r="AC2693" s="4" t="b">
        <v>0</v>
      </c>
    </row>
    <row r="2694" spans="1:29" x14ac:dyDescent="0.25">
      <c r="A2694" s="4" t="s">
        <v>5386</v>
      </c>
      <c r="B2694" s="4" t="s">
        <v>5387</v>
      </c>
      <c r="C2694" s="9">
        <v>45741</v>
      </c>
      <c r="D2694" s="9" t="str">
        <f>TEXT(Transaction_2[[#This Row],[transaction_date]],"yyyy")</f>
        <v>2025</v>
      </c>
      <c r="E2694" s="9" t="str">
        <f>TEXT(Transaction_2[[#This Row],[transaction_date]],"mmm")</f>
        <v>Mar</v>
      </c>
      <c r="F2694" s="4">
        <v>18</v>
      </c>
      <c r="G2694" s="4" t="s">
        <v>6003</v>
      </c>
      <c r="H2694" s="4" t="s">
        <v>44</v>
      </c>
      <c r="I2694" s="4" t="s">
        <v>6019</v>
      </c>
      <c r="J2694" s="4">
        <v>10</v>
      </c>
      <c r="K2694" s="4">
        <v>44.56</v>
      </c>
      <c r="L2694" s="4">
        <v>445.55</v>
      </c>
      <c r="M2694" s="12">
        <f>Transaction_2[[#This Row],[total_amount]]*(1-Transaction_2[[#This Row],[discount_percentage]]/100)</f>
        <v>445.55</v>
      </c>
      <c r="N2694" s="12">
        <f>Transaction_2[[#This Row],[total_amount]]-(Transaction_2[[#This Row],[total_amount]]*Transaction_2[[#This Row],[discount_percentage]]/100)</f>
        <v>445.55</v>
      </c>
      <c r="O2694" s="4" t="s">
        <v>31</v>
      </c>
      <c r="P2694" s="4" t="s">
        <v>57</v>
      </c>
      <c r="Q2694" s="4">
        <v>0</v>
      </c>
      <c r="R2694" s="4" t="s">
        <v>6027</v>
      </c>
      <c r="S2694" s="4" t="b">
        <v>0</v>
      </c>
      <c r="T2694" s="4">
        <v>0</v>
      </c>
      <c r="U2694" s="4" t="s">
        <v>6006</v>
      </c>
      <c r="V2694" s="4">
        <v>9.61</v>
      </c>
      <c r="W2694" s="4">
        <v>2</v>
      </c>
      <c r="X2694" s="4" t="s">
        <v>6016</v>
      </c>
      <c r="Y2694" s="4" t="b">
        <v>0</v>
      </c>
      <c r="Z2694" s="4" t="b">
        <v>0</v>
      </c>
      <c r="AA2694" s="4" t="b">
        <v>0</v>
      </c>
      <c r="AB2694" s="4" t="b">
        <v>0</v>
      </c>
      <c r="AC2694" s="4" t="b">
        <v>1</v>
      </c>
    </row>
    <row r="2695" spans="1:29" x14ac:dyDescent="0.25">
      <c r="A2695" s="4" t="s">
        <v>5388</v>
      </c>
      <c r="B2695" s="4" t="s">
        <v>5389</v>
      </c>
      <c r="C2695" s="9">
        <v>45752</v>
      </c>
      <c r="D2695" s="9" t="str">
        <f>TEXT(Transaction_2[[#This Row],[transaction_date]],"yyyy")</f>
        <v>2025</v>
      </c>
      <c r="E2695" s="9" t="str">
        <f>TEXT(Transaction_2[[#This Row],[transaction_date]],"mmm")</f>
        <v>Apr</v>
      </c>
      <c r="F2695" s="4">
        <v>33</v>
      </c>
      <c r="G2695" s="4" t="s">
        <v>6017</v>
      </c>
      <c r="H2695" s="4" t="s">
        <v>53</v>
      </c>
      <c r="I2695" s="4" t="s">
        <v>6022</v>
      </c>
      <c r="J2695" s="4">
        <v>4</v>
      </c>
      <c r="K2695" s="4">
        <v>278.18</v>
      </c>
      <c r="L2695" s="4">
        <v>1112.73</v>
      </c>
      <c r="M2695" s="12">
        <f>Transaction_2[[#This Row],[total_amount]]*(1-Transaction_2[[#This Row],[discount_percentage]]/100)</f>
        <v>1112.73</v>
      </c>
      <c r="N2695" s="12">
        <f>Transaction_2[[#This Row],[total_amount]]-(Transaction_2[[#This Row],[total_amount]]*Transaction_2[[#This Row],[discount_percentage]]/100)</f>
        <v>1112.73</v>
      </c>
      <c r="O2695" s="4" t="s">
        <v>54</v>
      </c>
      <c r="P2695" s="4" t="s">
        <v>24</v>
      </c>
      <c r="Q2695" s="4">
        <v>32</v>
      </c>
      <c r="R2695" s="4" t="s">
        <v>6010</v>
      </c>
      <c r="S2695" s="4" t="b">
        <v>0</v>
      </c>
      <c r="T2695" s="4">
        <v>0</v>
      </c>
      <c r="U2695" s="4" t="s">
        <v>6006</v>
      </c>
      <c r="V2695" s="4">
        <v>17.89</v>
      </c>
      <c r="W2695" s="4">
        <v>21</v>
      </c>
      <c r="X2695" s="4" t="s">
        <v>6007</v>
      </c>
      <c r="Y2695" s="4" t="b">
        <v>0</v>
      </c>
      <c r="Z2695" s="4" t="b">
        <v>0</v>
      </c>
      <c r="AA2695" s="4" t="b">
        <v>1</v>
      </c>
      <c r="AB2695" s="4" t="b">
        <v>0</v>
      </c>
      <c r="AC2695" s="4" t="b">
        <v>0</v>
      </c>
    </row>
    <row r="2696" spans="1:29" x14ac:dyDescent="0.25">
      <c r="A2696" s="4" t="s">
        <v>5390</v>
      </c>
      <c r="B2696" s="4" t="s">
        <v>5391</v>
      </c>
      <c r="C2696" s="9">
        <v>45730</v>
      </c>
      <c r="D2696" s="9" t="str">
        <f>TEXT(Transaction_2[[#This Row],[transaction_date]],"yyyy")</f>
        <v>2025</v>
      </c>
      <c r="E2696" s="9" t="str">
        <f>TEXT(Transaction_2[[#This Row],[transaction_date]],"mmm")</f>
        <v>Mar</v>
      </c>
      <c r="F2696" s="4">
        <v>37</v>
      </c>
      <c r="G2696" s="4" t="s">
        <v>6017</v>
      </c>
      <c r="H2696" s="4" t="s">
        <v>62</v>
      </c>
      <c r="I2696" s="4" t="s">
        <v>6024</v>
      </c>
      <c r="J2696" s="4">
        <v>4</v>
      </c>
      <c r="K2696" s="4">
        <v>295.5</v>
      </c>
      <c r="L2696" s="4">
        <v>1182</v>
      </c>
      <c r="M2696" s="12">
        <f>Transaction_2[[#This Row],[total_amount]]*(1-Transaction_2[[#This Row],[discount_percentage]]/100)</f>
        <v>1182</v>
      </c>
      <c r="N2696" s="12">
        <f>Transaction_2[[#This Row],[total_amount]]-(Transaction_2[[#This Row],[total_amount]]*Transaction_2[[#This Row],[discount_percentage]]/100)</f>
        <v>1182</v>
      </c>
      <c r="O2696" s="4" t="s">
        <v>54</v>
      </c>
      <c r="P2696" s="4" t="s">
        <v>32</v>
      </c>
      <c r="Q2696" s="4">
        <v>42</v>
      </c>
      <c r="R2696" s="4" t="s">
        <v>6010</v>
      </c>
      <c r="S2696" s="4" t="b">
        <v>0</v>
      </c>
      <c r="T2696" s="4">
        <v>0</v>
      </c>
      <c r="U2696" s="4" t="s">
        <v>6006</v>
      </c>
      <c r="V2696" s="4">
        <v>9.2200000000000006</v>
      </c>
      <c r="W2696" s="4">
        <v>5</v>
      </c>
      <c r="X2696" s="4" t="s">
        <v>6018</v>
      </c>
      <c r="Y2696" s="4" t="b">
        <v>0</v>
      </c>
      <c r="Z2696" s="4" t="b">
        <v>0</v>
      </c>
      <c r="AA2696" s="4" t="b">
        <v>0</v>
      </c>
      <c r="AB2696" s="4" t="b">
        <v>0</v>
      </c>
      <c r="AC2696" s="4" t="b">
        <v>0</v>
      </c>
    </row>
    <row r="2697" spans="1:29" x14ac:dyDescent="0.25">
      <c r="A2697" s="4" t="s">
        <v>5392</v>
      </c>
      <c r="B2697" s="4" t="s">
        <v>2626</v>
      </c>
      <c r="C2697" s="9">
        <v>45680</v>
      </c>
      <c r="D2697" s="9" t="str">
        <f>TEXT(Transaction_2[[#This Row],[transaction_date]],"yyyy")</f>
        <v>2025</v>
      </c>
      <c r="E2697" s="9" t="str">
        <f>TEXT(Transaction_2[[#This Row],[transaction_date]],"mmm")</f>
        <v>Jan</v>
      </c>
      <c r="F2697" s="4">
        <v>36</v>
      </c>
      <c r="G2697" s="4" t="s">
        <v>6017</v>
      </c>
      <c r="H2697" s="4" t="s">
        <v>39</v>
      </c>
      <c r="I2697" s="4" t="s">
        <v>6015</v>
      </c>
      <c r="J2697" s="4">
        <v>4</v>
      </c>
      <c r="K2697" s="4">
        <v>290.11</v>
      </c>
      <c r="L2697" s="4">
        <v>1160.44</v>
      </c>
      <c r="M2697" s="12">
        <f>Transaction_2[[#This Row],[total_amount]]*(1-Transaction_2[[#This Row],[discount_percentage]]/100)</f>
        <v>1160.44</v>
      </c>
      <c r="N2697" s="12">
        <f>Transaction_2[[#This Row],[total_amount]]-(Transaction_2[[#This Row],[total_amount]]*Transaction_2[[#This Row],[discount_percentage]]/100)</f>
        <v>1160.44</v>
      </c>
      <c r="O2697" s="4" t="s">
        <v>28</v>
      </c>
      <c r="P2697" s="4" t="s">
        <v>24</v>
      </c>
      <c r="Q2697" s="4">
        <v>27</v>
      </c>
      <c r="R2697" s="4" t="s">
        <v>6010</v>
      </c>
      <c r="S2697" s="4" t="b">
        <v>0</v>
      </c>
      <c r="T2697" s="4">
        <v>0</v>
      </c>
      <c r="U2697" s="4" t="s">
        <v>6006</v>
      </c>
      <c r="V2697" s="4">
        <v>9.2799999999999994</v>
      </c>
      <c r="W2697" s="4">
        <v>26</v>
      </c>
      <c r="X2697" s="4" t="s">
        <v>6007</v>
      </c>
      <c r="Y2697" s="4" t="b">
        <v>0</v>
      </c>
      <c r="Z2697" s="4" t="b">
        <v>0</v>
      </c>
      <c r="AA2697" s="4" t="b">
        <v>0</v>
      </c>
      <c r="AB2697" s="4" t="b">
        <v>1</v>
      </c>
      <c r="AC2697" s="4" t="b">
        <v>0</v>
      </c>
    </row>
    <row r="2698" spans="1:29" x14ac:dyDescent="0.25">
      <c r="A2698" s="4" t="s">
        <v>5393</v>
      </c>
      <c r="B2698" s="4" t="s">
        <v>5394</v>
      </c>
      <c r="C2698" s="9">
        <v>45824</v>
      </c>
      <c r="D2698" s="9" t="str">
        <f>TEXT(Transaction_2[[#This Row],[transaction_date]],"yyyy")</f>
        <v>2025</v>
      </c>
      <c r="E2698" s="9" t="str">
        <f>TEXT(Transaction_2[[#This Row],[transaction_date]],"mmm")</f>
        <v>Jun</v>
      </c>
      <c r="F2698" s="4">
        <v>58</v>
      </c>
      <c r="G2698" s="4" t="s">
        <v>6012</v>
      </c>
      <c r="H2698" s="4" t="s">
        <v>115</v>
      </c>
      <c r="I2698" s="4" t="s">
        <v>6030</v>
      </c>
      <c r="J2698" s="4">
        <v>3</v>
      </c>
      <c r="K2698" s="4">
        <v>193.31</v>
      </c>
      <c r="L2698" s="4">
        <v>579.94000000000005</v>
      </c>
      <c r="M2698" s="12">
        <f>Transaction_2[[#This Row],[total_amount]]*(1-Transaction_2[[#This Row],[discount_percentage]]/100)</f>
        <v>444.81398000000007</v>
      </c>
      <c r="N2698" s="12">
        <f>Transaction_2[[#This Row],[total_amount]]-(Transaction_2[[#This Row],[total_amount]]*Transaction_2[[#This Row],[discount_percentage]]/100)</f>
        <v>444.81398000000002</v>
      </c>
      <c r="O2698" s="4" t="s">
        <v>28</v>
      </c>
      <c r="P2698" s="4" t="s">
        <v>32</v>
      </c>
      <c r="Q2698" s="4">
        <v>29</v>
      </c>
      <c r="R2698" s="4" t="s">
        <v>6010</v>
      </c>
      <c r="S2698" s="4" t="b">
        <v>1</v>
      </c>
      <c r="T2698" s="4">
        <v>23.3</v>
      </c>
      <c r="U2698" s="4" t="s">
        <v>6028</v>
      </c>
      <c r="V2698" s="4">
        <v>20.21</v>
      </c>
      <c r="W2698" s="4">
        <v>12</v>
      </c>
      <c r="X2698" s="4" t="s">
        <v>6020</v>
      </c>
      <c r="Y2698" s="4" t="b">
        <v>0</v>
      </c>
      <c r="Z2698" s="4" t="b">
        <v>0</v>
      </c>
      <c r="AA2698" s="4" t="b">
        <v>0</v>
      </c>
      <c r="AB2698" s="4" t="b">
        <v>0</v>
      </c>
      <c r="AC2698" s="4" t="b">
        <v>0</v>
      </c>
    </row>
    <row r="2699" spans="1:29" x14ac:dyDescent="0.25">
      <c r="A2699" s="4" t="s">
        <v>5395</v>
      </c>
      <c r="B2699" s="4" t="s">
        <v>5396</v>
      </c>
      <c r="C2699" s="9">
        <v>45783</v>
      </c>
      <c r="D2699" s="9" t="str">
        <f>TEXT(Transaction_2[[#This Row],[transaction_date]],"yyyy")</f>
        <v>2025</v>
      </c>
      <c r="E2699" s="9" t="str">
        <f>TEXT(Transaction_2[[#This Row],[transaction_date]],"mmm")</f>
        <v>May</v>
      </c>
      <c r="F2699" s="4">
        <v>64</v>
      </c>
      <c r="G2699" s="4" t="s">
        <v>6008</v>
      </c>
      <c r="H2699" s="4" t="s">
        <v>115</v>
      </c>
      <c r="I2699" s="4" t="s">
        <v>6030</v>
      </c>
      <c r="J2699" s="4">
        <v>4</v>
      </c>
      <c r="K2699" s="4">
        <v>143.68</v>
      </c>
      <c r="L2699" s="4">
        <v>574.74</v>
      </c>
      <c r="M2699" s="12">
        <f>Transaction_2[[#This Row],[total_amount]]*(1-Transaction_2[[#This Row],[discount_percentage]]/100)</f>
        <v>485.65530000000001</v>
      </c>
      <c r="N2699" s="12">
        <f>Transaction_2[[#This Row],[total_amount]]-(Transaction_2[[#This Row],[total_amount]]*Transaction_2[[#This Row],[discount_percentage]]/100)</f>
        <v>485.65530000000001</v>
      </c>
      <c r="O2699" s="4" t="s">
        <v>54</v>
      </c>
      <c r="P2699" s="4" t="s">
        <v>32</v>
      </c>
      <c r="Q2699" s="4">
        <v>12</v>
      </c>
      <c r="R2699" s="4" t="s">
        <v>6005</v>
      </c>
      <c r="S2699" s="4" t="b">
        <v>1</v>
      </c>
      <c r="T2699" s="4">
        <v>15.5</v>
      </c>
      <c r="U2699" s="4" t="s">
        <v>6028</v>
      </c>
      <c r="V2699" s="4">
        <v>22.76</v>
      </c>
      <c r="W2699" s="4">
        <v>7</v>
      </c>
      <c r="X2699" s="4" t="s">
        <v>6018</v>
      </c>
      <c r="Y2699" s="4" t="b">
        <v>0</v>
      </c>
      <c r="Z2699" s="4" t="b">
        <v>0</v>
      </c>
      <c r="AA2699" s="4" t="b">
        <v>0</v>
      </c>
      <c r="AB2699" s="4" t="b">
        <v>0</v>
      </c>
      <c r="AC2699" s="4" t="b">
        <v>0</v>
      </c>
    </row>
    <row r="2700" spans="1:29" x14ac:dyDescent="0.25">
      <c r="A2700" s="4" t="s">
        <v>5397</v>
      </c>
      <c r="B2700" s="4" t="s">
        <v>5398</v>
      </c>
      <c r="C2700" s="9">
        <v>45679</v>
      </c>
      <c r="D2700" s="9" t="str">
        <f>TEXT(Transaction_2[[#This Row],[transaction_date]],"yyyy")</f>
        <v>2025</v>
      </c>
      <c r="E2700" s="9" t="str">
        <f>TEXT(Transaction_2[[#This Row],[transaction_date]],"mmm")</f>
        <v>Jan</v>
      </c>
      <c r="F2700" s="4">
        <v>74</v>
      </c>
      <c r="G2700" s="4" t="s">
        <v>6011</v>
      </c>
      <c r="H2700" s="4" t="s">
        <v>44</v>
      </c>
      <c r="I2700" s="4" t="s">
        <v>6019</v>
      </c>
      <c r="J2700" s="4">
        <v>12</v>
      </c>
      <c r="K2700" s="4">
        <v>19.739999999999998</v>
      </c>
      <c r="L2700" s="4">
        <v>236.86</v>
      </c>
      <c r="M2700" s="12">
        <f>Transaction_2[[#This Row],[total_amount]]*(1-Transaction_2[[#This Row],[discount_percentage]]/100)</f>
        <v>236.86</v>
      </c>
      <c r="N2700" s="12">
        <f>Transaction_2[[#This Row],[total_amount]]-(Transaction_2[[#This Row],[total_amount]]*Transaction_2[[#This Row],[discount_percentage]]/100)</f>
        <v>236.86</v>
      </c>
      <c r="O2700" s="4" t="s">
        <v>87</v>
      </c>
      <c r="P2700" s="4" t="s">
        <v>57</v>
      </c>
      <c r="Q2700" s="4">
        <v>0</v>
      </c>
      <c r="R2700" s="4" t="s">
        <v>6027</v>
      </c>
      <c r="S2700" s="4" t="b">
        <v>0</v>
      </c>
      <c r="T2700" s="4">
        <v>0</v>
      </c>
      <c r="U2700" s="4" t="s">
        <v>6006</v>
      </c>
      <c r="V2700" s="4">
        <v>17.309999999999999</v>
      </c>
      <c r="W2700" s="4">
        <v>12</v>
      </c>
      <c r="X2700" s="4" t="s">
        <v>6020</v>
      </c>
      <c r="Y2700" s="4" t="b">
        <v>1</v>
      </c>
      <c r="Z2700" s="4" t="b">
        <v>0</v>
      </c>
      <c r="AA2700" s="4" t="b">
        <v>0</v>
      </c>
      <c r="AB2700" s="4" t="b">
        <v>0</v>
      </c>
      <c r="AC2700" s="4" t="b">
        <v>1</v>
      </c>
    </row>
    <row r="2701" spans="1:29" x14ac:dyDescent="0.25">
      <c r="A2701" s="4" t="s">
        <v>5399</v>
      </c>
      <c r="B2701" s="4" t="s">
        <v>5400</v>
      </c>
      <c r="C2701" s="9">
        <v>45608</v>
      </c>
      <c r="D2701" s="9" t="str">
        <f>TEXT(Transaction_2[[#This Row],[transaction_date]],"yyyy")</f>
        <v>2024</v>
      </c>
      <c r="E2701" s="9" t="str">
        <f>TEXT(Transaction_2[[#This Row],[transaction_date]],"mmm")</f>
        <v>Nov</v>
      </c>
      <c r="F2701" s="4">
        <v>75</v>
      </c>
      <c r="G2701" s="4" t="s">
        <v>6011</v>
      </c>
      <c r="H2701" s="4" t="s">
        <v>39</v>
      </c>
      <c r="I2701" s="4" t="s">
        <v>6015</v>
      </c>
      <c r="J2701" s="4">
        <v>1</v>
      </c>
      <c r="K2701" s="4">
        <v>47.71</v>
      </c>
      <c r="L2701" s="4">
        <v>47.71</v>
      </c>
      <c r="M2701" s="12">
        <f>Transaction_2[[#This Row],[total_amount]]*(1-Transaction_2[[#This Row],[discount_percentage]]/100)</f>
        <v>47.71</v>
      </c>
      <c r="N2701" s="12">
        <f>Transaction_2[[#This Row],[total_amount]]-(Transaction_2[[#This Row],[total_amount]]*Transaction_2[[#This Row],[discount_percentage]]/100)</f>
        <v>47.71</v>
      </c>
      <c r="O2701" s="4" t="s">
        <v>23</v>
      </c>
      <c r="P2701" s="4" t="s">
        <v>32</v>
      </c>
      <c r="Q2701" s="4">
        <v>32</v>
      </c>
      <c r="R2701" s="4" t="s">
        <v>6010</v>
      </c>
      <c r="S2701" s="4" t="b">
        <v>0</v>
      </c>
      <c r="T2701" s="4">
        <v>0</v>
      </c>
      <c r="U2701" s="4" t="s">
        <v>6006</v>
      </c>
      <c r="V2701" s="4">
        <v>7.49</v>
      </c>
      <c r="W2701" s="4">
        <v>25</v>
      </c>
      <c r="X2701" s="4" t="s">
        <v>6007</v>
      </c>
      <c r="Y2701" s="4" t="b">
        <v>0</v>
      </c>
      <c r="Z2701" s="4" t="b">
        <v>0</v>
      </c>
      <c r="AA2701" s="4" t="b">
        <v>1</v>
      </c>
      <c r="AB2701" s="4" t="b">
        <v>0</v>
      </c>
      <c r="AC2701" s="4" t="b">
        <v>0</v>
      </c>
    </row>
    <row r="2702" spans="1:29" x14ac:dyDescent="0.25">
      <c r="A2702" s="4" t="s">
        <v>5401</v>
      </c>
      <c r="B2702" s="4" t="s">
        <v>5402</v>
      </c>
      <c r="C2702" s="9">
        <v>45765</v>
      </c>
      <c r="D2702" s="9" t="str">
        <f>TEXT(Transaction_2[[#This Row],[transaction_date]],"yyyy")</f>
        <v>2025</v>
      </c>
      <c r="E2702" s="9" t="str">
        <f>TEXT(Transaction_2[[#This Row],[transaction_date]],"mmm")</f>
        <v>Apr</v>
      </c>
      <c r="F2702" s="4">
        <v>72</v>
      </c>
      <c r="G2702" s="4" t="s">
        <v>6011</v>
      </c>
      <c r="H2702" s="4" t="s">
        <v>80</v>
      </c>
      <c r="I2702" s="4" t="s">
        <v>6026</v>
      </c>
      <c r="J2702" s="4">
        <v>4</v>
      </c>
      <c r="K2702" s="4">
        <v>205.34</v>
      </c>
      <c r="L2702" s="4">
        <v>821.34</v>
      </c>
      <c r="M2702" s="12">
        <f>Transaction_2[[#This Row],[total_amount]]*(1-Transaction_2[[#This Row],[discount_percentage]]/100)</f>
        <v>821.34</v>
      </c>
      <c r="N2702" s="12">
        <f>Transaction_2[[#This Row],[total_amount]]-(Transaction_2[[#This Row],[total_amount]]*Transaction_2[[#This Row],[discount_percentage]]/100)</f>
        <v>821.34</v>
      </c>
      <c r="O2702" s="4" t="s">
        <v>54</v>
      </c>
      <c r="P2702" s="4" t="s">
        <v>32</v>
      </c>
      <c r="Q2702" s="4">
        <v>35</v>
      </c>
      <c r="R2702" s="4" t="s">
        <v>6010</v>
      </c>
      <c r="S2702" s="4" t="b">
        <v>0</v>
      </c>
      <c r="T2702" s="4">
        <v>0</v>
      </c>
      <c r="U2702" s="4" t="s">
        <v>6006</v>
      </c>
      <c r="V2702" s="4">
        <v>6.15</v>
      </c>
      <c r="W2702" s="4">
        <v>1</v>
      </c>
      <c r="X2702" s="4" t="s">
        <v>6016</v>
      </c>
      <c r="Y2702" s="4" t="b">
        <v>0</v>
      </c>
      <c r="Z2702" s="4" t="b">
        <v>0</v>
      </c>
      <c r="AA2702" s="4" t="b">
        <v>0</v>
      </c>
      <c r="AB2702" s="4" t="b">
        <v>0</v>
      </c>
      <c r="AC2702" s="4" t="b">
        <v>0</v>
      </c>
    </row>
    <row r="2703" spans="1:29" x14ac:dyDescent="0.25">
      <c r="A2703" s="4" t="s">
        <v>5403</v>
      </c>
      <c r="B2703" s="4" t="s">
        <v>5404</v>
      </c>
      <c r="C2703" s="9">
        <v>45737</v>
      </c>
      <c r="D2703" s="9" t="str">
        <f>TEXT(Transaction_2[[#This Row],[transaction_date]],"yyyy")</f>
        <v>2025</v>
      </c>
      <c r="E2703" s="9" t="str">
        <f>TEXT(Transaction_2[[#This Row],[transaction_date]],"mmm")</f>
        <v>Mar</v>
      </c>
      <c r="F2703" s="4">
        <v>52</v>
      </c>
      <c r="G2703" s="4" t="s">
        <v>6012</v>
      </c>
      <c r="H2703" s="4" t="s">
        <v>62</v>
      </c>
      <c r="I2703" s="4" t="s">
        <v>6024</v>
      </c>
      <c r="J2703" s="4">
        <v>2</v>
      </c>
      <c r="K2703" s="4">
        <v>183.46</v>
      </c>
      <c r="L2703" s="4">
        <v>366.91</v>
      </c>
      <c r="M2703" s="12">
        <f>Transaction_2[[#This Row],[total_amount]]*(1-Transaction_2[[#This Row],[discount_percentage]]/100)</f>
        <v>366.91</v>
      </c>
      <c r="N2703" s="12">
        <f>Transaction_2[[#This Row],[total_amount]]-(Transaction_2[[#This Row],[total_amount]]*Transaction_2[[#This Row],[discount_percentage]]/100)</f>
        <v>366.91</v>
      </c>
      <c r="O2703" s="4" t="s">
        <v>28</v>
      </c>
      <c r="P2703" s="4" t="s">
        <v>36</v>
      </c>
      <c r="Q2703" s="4">
        <v>8</v>
      </c>
      <c r="R2703" s="4" t="s">
        <v>6005</v>
      </c>
      <c r="S2703" s="4" t="b">
        <v>0</v>
      </c>
      <c r="T2703" s="4">
        <v>0</v>
      </c>
      <c r="U2703" s="4" t="s">
        <v>6006</v>
      </c>
      <c r="V2703" s="4">
        <v>23.82</v>
      </c>
      <c r="W2703" s="4">
        <v>7</v>
      </c>
      <c r="X2703" s="4" t="s">
        <v>6018</v>
      </c>
      <c r="Y2703" s="4" t="b">
        <v>0</v>
      </c>
      <c r="Z2703" s="4" t="b">
        <v>0</v>
      </c>
      <c r="AA2703" s="4" t="b">
        <v>1</v>
      </c>
      <c r="AB2703" s="4" t="b">
        <v>0</v>
      </c>
      <c r="AC2703" s="4" t="b">
        <v>0</v>
      </c>
    </row>
    <row r="2704" spans="1:29" x14ac:dyDescent="0.25">
      <c r="A2704" s="4" t="s">
        <v>5405</v>
      </c>
      <c r="B2704" s="4" t="s">
        <v>5406</v>
      </c>
      <c r="C2704" s="9">
        <v>45649</v>
      </c>
      <c r="D2704" s="9" t="str">
        <f>TEXT(Transaction_2[[#This Row],[transaction_date]],"yyyy")</f>
        <v>2024</v>
      </c>
      <c r="E2704" s="9" t="str">
        <f>TEXT(Transaction_2[[#This Row],[transaction_date]],"mmm")</f>
        <v>Dec</v>
      </c>
      <c r="F2704" s="4">
        <v>65</v>
      </c>
      <c r="G2704" s="4" t="s">
        <v>6008</v>
      </c>
      <c r="H2704" s="4" t="s">
        <v>115</v>
      </c>
      <c r="I2704" s="4" t="s">
        <v>6030</v>
      </c>
      <c r="J2704" s="4">
        <v>3</v>
      </c>
      <c r="K2704" s="4">
        <v>154.59</v>
      </c>
      <c r="L2704" s="4">
        <v>463.78</v>
      </c>
      <c r="M2704" s="12">
        <f>Transaction_2[[#This Row],[total_amount]]*(1-Transaction_2[[#This Row],[discount_percentage]]/100)</f>
        <v>322.79087999999996</v>
      </c>
      <c r="N2704" s="12">
        <f>Transaction_2[[#This Row],[total_amount]]-(Transaction_2[[#This Row],[total_amount]]*Transaction_2[[#This Row],[discount_percentage]]/100)</f>
        <v>322.79088000000002</v>
      </c>
      <c r="O2704" s="4" t="s">
        <v>23</v>
      </c>
      <c r="P2704" s="4" t="s">
        <v>24</v>
      </c>
      <c r="Q2704" s="4">
        <v>11</v>
      </c>
      <c r="R2704" s="4" t="s">
        <v>6005</v>
      </c>
      <c r="S2704" s="4" t="b">
        <v>1</v>
      </c>
      <c r="T2704" s="4">
        <v>30.4</v>
      </c>
      <c r="U2704" s="4" t="s">
        <v>6014</v>
      </c>
      <c r="V2704" s="4">
        <v>15.78</v>
      </c>
      <c r="W2704" s="4">
        <v>2</v>
      </c>
      <c r="X2704" s="4" t="s">
        <v>6016</v>
      </c>
      <c r="Y2704" s="4" t="b">
        <v>0</v>
      </c>
      <c r="Z2704" s="4" t="b">
        <v>0</v>
      </c>
      <c r="AA2704" s="4" t="b">
        <v>0</v>
      </c>
      <c r="AB2704" s="4" t="b">
        <v>1</v>
      </c>
      <c r="AC2704" s="4" t="b">
        <v>0</v>
      </c>
    </row>
    <row r="2705" spans="1:29" x14ac:dyDescent="0.25">
      <c r="A2705" s="4" t="s">
        <v>5407</v>
      </c>
      <c r="B2705" s="4" t="s">
        <v>5408</v>
      </c>
      <c r="C2705" s="9">
        <v>45775</v>
      </c>
      <c r="D2705" s="9" t="str">
        <f>TEXT(Transaction_2[[#This Row],[transaction_date]],"yyyy")</f>
        <v>2025</v>
      </c>
      <c r="E2705" s="9" t="str">
        <f>TEXT(Transaction_2[[#This Row],[transaction_date]],"mmm")</f>
        <v>Apr</v>
      </c>
      <c r="F2705" s="4">
        <v>58</v>
      </c>
      <c r="G2705" s="4" t="s">
        <v>6012</v>
      </c>
      <c r="H2705" s="4" t="s">
        <v>44</v>
      </c>
      <c r="I2705" s="4" t="s">
        <v>6019</v>
      </c>
      <c r="J2705" s="4">
        <v>15</v>
      </c>
      <c r="K2705" s="4">
        <v>64.739999999999995</v>
      </c>
      <c r="L2705" s="4">
        <v>971.08</v>
      </c>
      <c r="M2705" s="12">
        <f>Transaction_2[[#This Row],[total_amount]]*(1-Transaction_2[[#This Row],[discount_percentage]]/100)</f>
        <v>971.08</v>
      </c>
      <c r="N2705" s="12">
        <f>Transaction_2[[#This Row],[total_amount]]-(Transaction_2[[#This Row],[total_amount]]*Transaction_2[[#This Row],[discount_percentage]]/100)</f>
        <v>971.08</v>
      </c>
      <c r="O2705" s="4" t="s">
        <v>87</v>
      </c>
      <c r="P2705" s="4" t="s">
        <v>57</v>
      </c>
      <c r="Q2705" s="4">
        <v>1</v>
      </c>
      <c r="R2705" s="4" t="s">
        <v>6029</v>
      </c>
      <c r="S2705" s="4" t="b">
        <v>0</v>
      </c>
      <c r="T2705" s="4">
        <v>0</v>
      </c>
      <c r="U2705" s="4" t="s">
        <v>6006</v>
      </c>
      <c r="V2705" s="4">
        <v>23.67</v>
      </c>
      <c r="W2705" s="4">
        <v>1</v>
      </c>
      <c r="X2705" s="4" t="s">
        <v>6016</v>
      </c>
      <c r="Y2705" s="4" t="b">
        <v>1</v>
      </c>
      <c r="Z2705" s="4" t="b">
        <v>0</v>
      </c>
      <c r="AA2705" s="4" t="b">
        <v>0</v>
      </c>
      <c r="AB2705" s="4" t="b">
        <v>0</v>
      </c>
      <c r="AC2705" s="4" t="b">
        <v>1</v>
      </c>
    </row>
    <row r="2706" spans="1:29" x14ac:dyDescent="0.25">
      <c r="A2706" s="4" t="s">
        <v>5409</v>
      </c>
      <c r="B2706" s="4" t="s">
        <v>5410</v>
      </c>
      <c r="C2706" s="9">
        <v>45491</v>
      </c>
      <c r="D2706" s="9" t="str">
        <f>TEXT(Transaction_2[[#This Row],[transaction_date]],"yyyy")</f>
        <v>2024</v>
      </c>
      <c r="E2706" s="9" t="str">
        <f>TEXT(Transaction_2[[#This Row],[transaction_date]],"mmm")</f>
        <v>Jul</v>
      </c>
      <c r="F2706" s="4">
        <v>73</v>
      </c>
      <c r="G2706" s="4" t="s">
        <v>6011</v>
      </c>
      <c r="H2706" s="4" t="s">
        <v>53</v>
      </c>
      <c r="I2706" s="4" t="s">
        <v>6022</v>
      </c>
      <c r="J2706" s="4">
        <v>13</v>
      </c>
      <c r="K2706" s="4">
        <v>87.08</v>
      </c>
      <c r="L2706" s="4">
        <v>1131.98</v>
      </c>
      <c r="M2706" s="12">
        <f>Transaction_2[[#This Row],[total_amount]]*(1-Transaction_2[[#This Row],[discount_percentage]]/100)</f>
        <v>652.02048000000013</v>
      </c>
      <c r="N2706" s="12">
        <f>Transaction_2[[#This Row],[total_amount]]-(Transaction_2[[#This Row],[total_amount]]*Transaction_2[[#This Row],[discount_percentage]]/100)</f>
        <v>652.02048000000002</v>
      </c>
      <c r="O2706" s="4" t="s">
        <v>31</v>
      </c>
      <c r="P2706" s="4" t="s">
        <v>36</v>
      </c>
      <c r="Q2706" s="4">
        <v>0</v>
      </c>
      <c r="R2706" s="4" t="s">
        <v>6027</v>
      </c>
      <c r="S2706" s="4" t="b">
        <v>1</v>
      </c>
      <c r="T2706" s="4">
        <v>42.4</v>
      </c>
      <c r="U2706" s="4" t="s">
        <v>6014</v>
      </c>
      <c r="V2706" s="4">
        <v>10.24</v>
      </c>
      <c r="W2706" s="4">
        <v>28</v>
      </c>
      <c r="X2706" s="4" t="s">
        <v>6007</v>
      </c>
      <c r="Y2706" s="4" t="b">
        <v>1</v>
      </c>
      <c r="Z2706" s="4" t="b">
        <v>0</v>
      </c>
      <c r="AA2706" s="4" t="b">
        <v>0</v>
      </c>
      <c r="AB2706" s="4" t="b">
        <v>0</v>
      </c>
      <c r="AC2706" s="4" t="b">
        <v>1</v>
      </c>
    </row>
    <row r="2707" spans="1:29" x14ac:dyDescent="0.25">
      <c r="A2707" s="4" t="s">
        <v>5411</v>
      </c>
      <c r="B2707" s="4" t="s">
        <v>5412</v>
      </c>
      <c r="C2707" s="9">
        <v>45492</v>
      </c>
      <c r="D2707" s="9" t="str">
        <f>TEXT(Transaction_2[[#This Row],[transaction_date]],"yyyy")</f>
        <v>2024</v>
      </c>
      <c r="E2707" s="9" t="str">
        <f>TEXT(Transaction_2[[#This Row],[transaction_date]],"mmm")</f>
        <v>Jul</v>
      </c>
      <c r="F2707" s="4">
        <v>38</v>
      </c>
      <c r="G2707" s="4" t="s">
        <v>6017</v>
      </c>
      <c r="H2707" s="4" t="s">
        <v>44</v>
      </c>
      <c r="I2707" s="4" t="s">
        <v>6019</v>
      </c>
      <c r="J2707" s="4">
        <v>1</v>
      </c>
      <c r="K2707" s="4">
        <v>107.61</v>
      </c>
      <c r="L2707" s="4">
        <v>107.61</v>
      </c>
      <c r="M2707" s="12">
        <f>Transaction_2[[#This Row],[total_amount]]*(1-Transaction_2[[#This Row],[discount_percentage]]/100)</f>
        <v>107.61</v>
      </c>
      <c r="N2707" s="12">
        <f>Transaction_2[[#This Row],[total_amount]]-(Transaction_2[[#This Row],[total_amount]]*Transaction_2[[#This Row],[discount_percentage]]/100)</f>
        <v>107.61</v>
      </c>
      <c r="O2707" s="4" t="s">
        <v>31</v>
      </c>
      <c r="P2707" s="4" t="s">
        <v>32</v>
      </c>
      <c r="Q2707" s="4">
        <v>32</v>
      </c>
      <c r="R2707" s="4" t="s">
        <v>6010</v>
      </c>
      <c r="S2707" s="4" t="b">
        <v>0</v>
      </c>
      <c r="T2707" s="4">
        <v>0</v>
      </c>
      <c r="U2707" s="4" t="s">
        <v>6006</v>
      </c>
      <c r="V2707" s="4">
        <v>20.239999999999998</v>
      </c>
      <c r="W2707" s="4">
        <v>3</v>
      </c>
      <c r="X2707" s="4" t="s">
        <v>6016</v>
      </c>
      <c r="Y2707" s="4" t="b">
        <v>0</v>
      </c>
      <c r="Z2707" s="4" t="b">
        <v>0</v>
      </c>
      <c r="AA2707" s="4" t="b">
        <v>0</v>
      </c>
      <c r="AB2707" s="4" t="b">
        <v>1</v>
      </c>
      <c r="AC2707" s="4" t="b">
        <v>0</v>
      </c>
    </row>
    <row r="2708" spans="1:29" x14ac:dyDescent="0.25">
      <c r="A2708" s="4" t="s">
        <v>5413</v>
      </c>
      <c r="B2708" s="4" t="s">
        <v>5414</v>
      </c>
      <c r="C2708" s="9">
        <v>45573</v>
      </c>
      <c r="D2708" s="9" t="str">
        <f>TEXT(Transaction_2[[#This Row],[transaction_date]],"yyyy")</f>
        <v>2024</v>
      </c>
      <c r="E2708" s="9" t="str">
        <f>TEXT(Transaction_2[[#This Row],[transaction_date]],"mmm")</f>
        <v>Oct</v>
      </c>
      <c r="F2708" s="4">
        <v>79</v>
      </c>
      <c r="G2708" s="4" t="s">
        <v>6011</v>
      </c>
      <c r="H2708" s="4" t="s">
        <v>35</v>
      </c>
      <c r="I2708" s="4" t="s">
        <v>6013</v>
      </c>
      <c r="J2708" s="4">
        <v>4</v>
      </c>
      <c r="K2708" s="4">
        <v>30.32</v>
      </c>
      <c r="L2708" s="4">
        <v>121.28</v>
      </c>
      <c r="M2708" s="12">
        <f>Transaction_2[[#This Row],[total_amount]]*(1-Transaction_2[[#This Row],[discount_percentage]]/100)</f>
        <v>121.28</v>
      </c>
      <c r="N2708" s="12">
        <f>Transaction_2[[#This Row],[total_amount]]-(Transaction_2[[#This Row],[total_amount]]*Transaction_2[[#This Row],[discount_percentage]]/100)</f>
        <v>121.28</v>
      </c>
      <c r="O2708" s="4" t="s">
        <v>28</v>
      </c>
      <c r="P2708" s="4" t="s">
        <v>36</v>
      </c>
      <c r="Q2708" s="4">
        <v>14</v>
      </c>
      <c r="R2708" s="4" t="s">
        <v>6005</v>
      </c>
      <c r="S2708" s="4" t="b">
        <v>0</v>
      </c>
      <c r="T2708" s="4">
        <v>0</v>
      </c>
      <c r="U2708" s="4" t="s">
        <v>6006</v>
      </c>
      <c r="V2708" s="4">
        <v>19.78</v>
      </c>
      <c r="W2708" s="4">
        <v>25</v>
      </c>
      <c r="X2708" s="4" t="s">
        <v>6007</v>
      </c>
      <c r="Y2708" s="4" t="b">
        <v>0</v>
      </c>
      <c r="Z2708" s="4" t="b">
        <v>0</v>
      </c>
      <c r="AA2708" s="4" t="b">
        <v>0</v>
      </c>
      <c r="AB2708" s="4" t="b">
        <v>0</v>
      </c>
      <c r="AC2708" s="4" t="b">
        <v>0</v>
      </c>
    </row>
    <row r="2709" spans="1:29" x14ac:dyDescent="0.25">
      <c r="A2709" s="4" t="s">
        <v>5415</v>
      </c>
      <c r="B2709" s="4" t="s">
        <v>5416</v>
      </c>
      <c r="C2709" s="9">
        <v>45515</v>
      </c>
      <c r="D2709" s="9" t="str">
        <f>TEXT(Transaction_2[[#This Row],[transaction_date]],"yyyy")</f>
        <v>2024</v>
      </c>
      <c r="E2709" s="9" t="str">
        <f>TEXT(Transaction_2[[#This Row],[transaction_date]],"mmm")</f>
        <v>Aug</v>
      </c>
      <c r="F2709" s="4">
        <v>54</v>
      </c>
      <c r="G2709" s="4" t="s">
        <v>6012</v>
      </c>
      <c r="H2709" s="4" t="s">
        <v>35</v>
      </c>
      <c r="I2709" s="4" t="s">
        <v>6013</v>
      </c>
      <c r="J2709" s="4">
        <v>1</v>
      </c>
      <c r="K2709" s="4">
        <v>70.17</v>
      </c>
      <c r="L2709" s="4">
        <v>70.17</v>
      </c>
      <c r="M2709" s="12">
        <f>Transaction_2[[#This Row],[total_amount]]*(1-Transaction_2[[#This Row],[discount_percentage]]/100)</f>
        <v>70.17</v>
      </c>
      <c r="N2709" s="12">
        <f>Transaction_2[[#This Row],[total_amount]]-(Transaction_2[[#This Row],[total_amount]]*Transaction_2[[#This Row],[discount_percentage]]/100)</f>
        <v>70.17</v>
      </c>
      <c r="O2709" s="4" t="s">
        <v>54</v>
      </c>
      <c r="P2709" s="4" t="s">
        <v>36</v>
      </c>
      <c r="Q2709" s="4">
        <v>30</v>
      </c>
      <c r="R2709" s="4" t="s">
        <v>6010</v>
      </c>
      <c r="S2709" s="4" t="b">
        <v>0</v>
      </c>
      <c r="T2709" s="4">
        <v>0</v>
      </c>
      <c r="U2709" s="4" t="s">
        <v>6006</v>
      </c>
      <c r="V2709" s="4">
        <v>15.1</v>
      </c>
      <c r="W2709" s="4">
        <v>15</v>
      </c>
      <c r="X2709" s="4" t="s">
        <v>6007</v>
      </c>
      <c r="Y2709" s="4" t="b">
        <v>0</v>
      </c>
      <c r="Z2709" s="4" t="b">
        <v>0</v>
      </c>
      <c r="AA2709" s="4" t="b">
        <v>0</v>
      </c>
      <c r="AB2709" s="4" t="b">
        <v>0</v>
      </c>
      <c r="AC2709" s="4" t="b">
        <v>0</v>
      </c>
    </row>
    <row r="2710" spans="1:29" x14ac:dyDescent="0.25">
      <c r="A2710" s="4" t="s">
        <v>5417</v>
      </c>
      <c r="B2710" s="4" t="s">
        <v>5418</v>
      </c>
      <c r="C2710" s="9">
        <v>45626</v>
      </c>
      <c r="D2710" s="9" t="str">
        <f>TEXT(Transaction_2[[#This Row],[transaction_date]],"yyyy")</f>
        <v>2024</v>
      </c>
      <c r="E2710" s="9" t="str">
        <f>TEXT(Transaction_2[[#This Row],[transaction_date]],"mmm")</f>
        <v>Nov</v>
      </c>
      <c r="F2710" s="4">
        <v>42</v>
      </c>
      <c r="G2710" s="4" t="s">
        <v>6021</v>
      </c>
      <c r="H2710" s="4" t="s">
        <v>65</v>
      </c>
      <c r="I2710" s="4" t="s">
        <v>6025</v>
      </c>
      <c r="J2710" s="4">
        <v>13</v>
      </c>
      <c r="K2710" s="4">
        <v>27.75</v>
      </c>
      <c r="L2710" s="4">
        <v>360.74</v>
      </c>
      <c r="M2710" s="12">
        <f>Transaction_2[[#This Row],[total_amount]]*(1-Transaction_2[[#This Row],[discount_percentage]]/100)</f>
        <v>360.74</v>
      </c>
      <c r="N2710" s="12">
        <f>Transaction_2[[#This Row],[total_amount]]-(Transaction_2[[#This Row],[total_amount]]*Transaction_2[[#This Row],[discount_percentage]]/100)</f>
        <v>360.74</v>
      </c>
      <c r="O2710" s="4" t="s">
        <v>28</v>
      </c>
      <c r="P2710" s="4" t="s">
        <v>57</v>
      </c>
      <c r="Q2710" s="4">
        <v>1</v>
      </c>
      <c r="R2710" s="4" t="s">
        <v>6029</v>
      </c>
      <c r="S2710" s="4" t="b">
        <v>0</v>
      </c>
      <c r="T2710" s="4">
        <v>0</v>
      </c>
      <c r="U2710" s="4" t="s">
        <v>6006</v>
      </c>
      <c r="V2710" s="4">
        <v>21.24</v>
      </c>
      <c r="W2710" s="4">
        <v>15</v>
      </c>
      <c r="X2710" s="4" t="s">
        <v>6007</v>
      </c>
      <c r="Y2710" s="4" t="b">
        <v>1</v>
      </c>
      <c r="Z2710" s="4" t="b">
        <v>0</v>
      </c>
      <c r="AA2710" s="4" t="b">
        <v>0</v>
      </c>
      <c r="AB2710" s="4" t="b">
        <v>1</v>
      </c>
      <c r="AC2710" s="4" t="b">
        <v>1</v>
      </c>
    </row>
    <row r="2711" spans="1:29" x14ac:dyDescent="0.25">
      <c r="A2711" s="4" t="s">
        <v>5419</v>
      </c>
      <c r="B2711" s="4" t="s">
        <v>5420</v>
      </c>
      <c r="C2711" s="9">
        <v>45527</v>
      </c>
      <c r="D2711" s="9" t="str">
        <f>TEXT(Transaction_2[[#This Row],[transaction_date]],"yyyy")</f>
        <v>2024</v>
      </c>
      <c r="E2711" s="9" t="str">
        <f>TEXT(Transaction_2[[#This Row],[transaction_date]],"mmm")</f>
        <v>Aug</v>
      </c>
      <c r="F2711" s="4">
        <v>25</v>
      </c>
      <c r="G2711" s="4" t="s">
        <v>6003</v>
      </c>
      <c r="H2711" s="4" t="s">
        <v>53</v>
      </c>
      <c r="I2711" s="4" t="s">
        <v>6022</v>
      </c>
      <c r="J2711" s="4">
        <v>4</v>
      </c>
      <c r="K2711" s="4">
        <v>97.64</v>
      </c>
      <c r="L2711" s="4">
        <v>390.55</v>
      </c>
      <c r="M2711" s="12">
        <f>Transaction_2[[#This Row],[total_amount]]*(1-Transaction_2[[#This Row],[discount_percentage]]/100)</f>
        <v>390.55</v>
      </c>
      <c r="N2711" s="12">
        <f>Transaction_2[[#This Row],[total_amount]]-(Transaction_2[[#This Row],[total_amount]]*Transaction_2[[#This Row],[discount_percentage]]/100)</f>
        <v>390.55</v>
      </c>
      <c r="O2711" s="4" t="s">
        <v>54</v>
      </c>
      <c r="P2711" s="4" t="s">
        <v>32</v>
      </c>
      <c r="Q2711" s="4">
        <v>22</v>
      </c>
      <c r="R2711" s="4" t="s">
        <v>6005</v>
      </c>
      <c r="S2711" s="4" t="b">
        <v>0</v>
      </c>
      <c r="T2711" s="4">
        <v>0</v>
      </c>
      <c r="U2711" s="4" t="s">
        <v>6006</v>
      </c>
      <c r="V2711" s="4">
        <v>24.42</v>
      </c>
      <c r="W2711" s="4">
        <v>19</v>
      </c>
      <c r="X2711" s="4" t="s">
        <v>6007</v>
      </c>
      <c r="Y2711" s="4" t="b">
        <v>0</v>
      </c>
      <c r="Z2711" s="4" t="b">
        <v>0</v>
      </c>
      <c r="AA2711" s="4" t="b">
        <v>0</v>
      </c>
      <c r="AB2711" s="4" t="b">
        <v>0</v>
      </c>
      <c r="AC2711" s="4" t="b">
        <v>0</v>
      </c>
    </row>
    <row r="2712" spans="1:29" x14ac:dyDescent="0.25">
      <c r="A2712" s="4" t="s">
        <v>5421</v>
      </c>
      <c r="B2712" s="4" t="s">
        <v>5422</v>
      </c>
      <c r="C2712" s="9">
        <v>45734</v>
      </c>
      <c r="D2712" s="9" t="str">
        <f>TEXT(Transaction_2[[#This Row],[transaction_date]],"yyyy")</f>
        <v>2025</v>
      </c>
      <c r="E2712" s="9" t="str">
        <f>TEXT(Transaction_2[[#This Row],[transaction_date]],"mmm")</f>
        <v>Mar</v>
      </c>
      <c r="F2712" s="4">
        <v>23</v>
      </c>
      <c r="G2712" s="4" t="s">
        <v>6003</v>
      </c>
      <c r="H2712" s="4" t="s">
        <v>35</v>
      </c>
      <c r="I2712" s="4" t="s">
        <v>6013</v>
      </c>
      <c r="J2712" s="4">
        <v>3</v>
      </c>
      <c r="K2712" s="4">
        <v>184.87</v>
      </c>
      <c r="L2712" s="4">
        <v>554.6</v>
      </c>
      <c r="M2712" s="12">
        <f>Transaction_2[[#This Row],[total_amount]]*(1-Transaction_2[[#This Row],[discount_percentage]]/100)</f>
        <v>554.6</v>
      </c>
      <c r="N2712" s="12">
        <f>Transaction_2[[#This Row],[total_amount]]-(Transaction_2[[#This Row],[total_amount]]*Transaction_2[[#This Row],[discount_percentage]]/100)</f>
        <v>554.6</v>
      </c>
      <c r="O2712" s="4" t="s">
        <v>23</v>
      </c>
      <c r="P2712" s="4" t="s">
        <v>32</v>
      </c>
      <c r="Q2712" s="4">
        <v>49</v>
      </c>
      <c r="R2712" s="4" t="s">
        <v>6010</v>
      </c>
      <c r="S2712" s="4" t="b">
        <v>0</v>
      </c>
      <c r="T2712" s="4">
        <v>0</v>
      </c>
      <c r="U2712" s="4" t="s">
        <v>6006</v>
      </c>
      <c r="V2712" s="4">
        <v>9.2799999999999994</v>
      </c>
      <c r="W2712" s="4">
        <v>17</v>
      </c>
      <c r="X2712" s="4" t="s">
        <v>6007</v>
      </c>
      <c r="Y2712" s="4" t="b">
        <v>0</v>
      </c>
      <c r="Z2712" s="4" t="b">
        <v>0</v>
      </c>
      <c r="AA2712" s="4" t="b">
        <v>0</v>
      </c>
      <c r="AB2712" s="4" t="b">
        <v>0</v>
      </c>
      <c r="AC2712" s="4" t="b">
        <v>0</v>
      </c>
    </row>
    <row r="2713" spans="1:29" x14ac:dyDescent="0.25">
      <c r="A2713" s="4" t="s">
        <v>5423</v>
      </c>
      <c r="B2713" s="4" t="s">
        <v>5424</v>
      </c>
      <c r="C2713" s="9">
        <v>45838</v>
      </c>
      <c r="D2713" s="9" t="str">
        <f>TEXT(Transaction_2[[#This Row],[transaction_date]],"yyyy")</f>
        <v>2025</v>
      </c>
      <c r="E2713" s="9" t="str">
        <f>TEXT(Transaction_2[[#This Row],[transaction_date]],"mmm")</f>
        <v>Jun</v>
      </c>
      <c r="F2713" s="4">
        <v>39</v>
      </c>
      <c r="G2713" s="4" t="s">
        <v>6017</v>
      </c>
      <c r="H2713" s="4" t="s">
        <v>62</v>
      </c>
      <c r="I2713" s="4" t="s">
        <v>6024</v>
      </c>
      <c r="J2713" s="4">
        <v>2</v>
      </c>
      <c r="K2713" s="4">
        <v>239.94</v>
      </c>
      <c r="L2713" s="4">
        <v>479.89</v>
      </c>
      <c r="M2713" s="12">
        <f>Transaction_2[[#This Row],[total_amount]]*(1-Transaction_2[[#This Row],[discount_percentage]]/100)</f>
        <v>479.89</v>
      </c>
      <c r="N2713" s="12">
        <f>Transaction_2[[#This Row],[total_amount]]-(Transaction_2[[#This Row],[total_amount]]*Transaction_2[[#This Row],[discount_percentage]]/100)</f>
        <v>479.89</v>
      </c>
      <c r="O2713" s="4" t="s">
        <v>31</v>
      </c>
      <c r="P2713" s="4" t="s">
        <v>36</v>
      </c>
      <c r="Q2713" s="4">
        <v>7</v>
      </c>
      <c r="R2713" s="4" t="s">
        <v>6005</v>
      </c>
      <c r="S2713" s="4" t="b">
        <v>0</v>
      </c>
      <c r="T2713" s="4">
        <v>0</v>
      </c>
      <c r="U2713" s="4" t="s">
        <v>6006</v>
      </c>
      <c r="V2713" s="4">
        <v>5.63</v>
      </c>
      <c r="W2713" s="4">
        <v>22</v>
      </c>
      <c r="X2713" s="4" t="s">
        <v>6007</v>
      </c>
      <c r="Y2713" s="4" t="b">
        <v>1</v>
      </c>
      <c r="Z2713" s="4" t="b">
        <v>0</v>
      </c>
      <c r="AA2713" s="4" t="b">
        <v>0</v>
      </c>
      <c r="AB2713" s="4" t="b">
        <v>0</v>
      </c>
      <c r="AC2713" s="4" t="b">
        <v>0</v>
      </c>
    </row>
    <row r="2714" spans="1:29" x14ac:dyDescent="0.25">
      <c r="A2714" s="4" t="s">
        <v>5425</v>
      </c>
      <c r="B2714" s="4" t="s">
        <v>5426</v>
      </c>
      <c r="C2714" s="9">
        <v>45827</v>
      </c>
      <c r="D2714" s="9" t="str">
        <f>TEXT(Transaction_2[[#This Row],[transaction_date]],"yyyy")</f>
        <v>2025</v>
      </c>
      <c r="E2714" s="9" t="str">
        <f>TEXT(Transaction_2[[#This Row],[transaction_date]],"mmm")</f>
        <v>Jun</v>
      </c>
      <c r="F2714" s="4">
        <v>70</v>
      </c>
      <c r="G2714" s="4" t="s">
        <v>6011</v>
      </c>
      <c r="H2714" s="4" t="s">
        <v>62</v>
      </c>
      <c r="I2714" s="4" t="s">
        <v>6024</v>
      </c>
      <c r="J2714" s="4">
        <v>3</v>
      </c>
      <c r="K2714" s="4">
        <v>60.18</v>
      </c>
      <c r="L2714" s="4">
        <v>180.55</v>
      </c>
      <c r="M2714" s="12">
        <f>Transaction_2[[#This Row],[total_amount]]*(1-Transaction_2[[#This Row],[discount_percentage]]/100)</f>
        <v>180.55</v>
      </c>
      <c r="N2714" s="12">
        <f>Transaction_2[[#This Row],[total_amount]]-(Transaction_2[[#This Row],[total_amount]]*Transaction_2[[#This Row],[discount_percentage]]/100)</f>
        <v>180.55</v>
      </c>
      <c r="O2714" s="4" t="s">
        <v>31</v>
      </c>
      <c r="P2714" s="4" t="s">
        <v>24</v>
      </c>
      <c r="Q2714" s="4">
        <v>2</v>
      </c>
      <c r="R2714" s="4" t="s">
        <v>6023</v>
      </c>
      <c r="S2714" s="4" t="b">
        <v>0</v>
      </c>
      <c r="T2714" s="4">
        <v>0</v>
      </c>
      <c r="U2714" s="4" t="s">
        <v>6006</v>
      </c>
      <c r="V2714" s="4">
        <v>20.95</v>
      </c>
      <c r="W2714" s="4">
        <v>18</v>
      </c>
      <c r="X2714" s="4" t="s">
        <v>6007</v>
      </c>
      <c r="Y2714" s="4" t="b">
        <v>1</v>
      </c>
      <c r="Z2714" s="4" t="b">
        <v>0</v>
      </c>
      <c r="AA2714" s="4" t="b">
        <v>0</v>
      </c>
      <c r="AB2714" s="4" t="b">
        <v>1</v>
      </c>
      <c r="AC2714" s="4" t="b">
        <v>0</v>
      </c>
    </row>
    <row r="2715" spans="1:29" x14ac:dyDescent="0.25">
      <c r="A2715" s="4" t="s">
        <v>5427</v>
      </c>
      <c r="B2715" s="4" t="s">
        <v>5428</v>
      </c>
      <c r="C2715" s="9">
        <v>45821</v>
      </c>
      <c r="D2715" s="9" t="str">
        <f>TEXT(Transaction_2[[#This Row],[transaction_date]],"yyyy")</f>
        <v>2025</v>
      </c>
      <c r="E2715" s="9" t="str">
        <f>TEXT(Transaction_2[[#This Row],[transaction_date]],"mmm")</f>
        <v>Jun</v>
      </c>
      <c r="F2715" s="4">
        <v>76</v>
      </c>
      <c r="G2715" s="4" t="s">
        <v>6011</v>
      </c>
      <c r="H2715" s="4" t="s">
        <v>65</v>
      </c>
      <c r="I2715" s="4" t="s">
        <v>6025</v>
      </c>
      <c r="J2715" s="4">
        <v>11</v>
      </c>
      <c r="K2715" s="4">
        <v>90.01</v>
      </c>
      <c r="L2715" s="4">
        <v>990.13</v>
      </c>
      <c r="M2715" s="12">
        <f>Transaction_2[[#This Row],[total_amount]]*(1-Transaction_2[[#This Row],[discount_percentage]]/100)</f>
        <v>990.13</v>
      </c>
      <c r="N2715" s="12">
        <f>Transaction_2[[#This Row],[total_amount]]-(Transaction_2[[#This Row],[total_amount]]*Transaction_2[[#This Row],[discount_percentage]]/100)</f>
        <v>990.13</v>
      </c>
      <c r="O2715" s="4" t="s">
        <v>87</v>
      </c>
      <c r="P2715" s="4" t="s">
        <v>57</v>
      </c>
      <c r="Q2715" s="4">
        <v>4</v>
      </c>
      <c r="R2715" s="4" t="s">
        <v>6023</v>
      </c>
      <c r="S2715" s="4" t="b">
        <v>0</v>
      </c>
      <c r="T2715" s="4">
        <v>0</v>
      </c>
      <c r="U2715" s="4" t="s">
        <v>6006</v>
      </c>
      <c r="V2715" s="4">
        <v>19.45</v>
      </c>
      <c r="W2715" s="4">
        <v>25</v>
      </c>
      <c r="X2715" s="4" t="s">
        <v>6007</v>
      </c>
      <c r="Y2715" s="4" t="b">
        <v>0</v>
      </c>
      <c r="Z2715" s="4" t="b">
        <v>0</v>
      </c>
      <c r="AA2715" s="4" t="b">
        <v>1</v>
      </c>
      <c r="AB2715" s="4" t="b">
        <v>1</v>
      </c>
      <c r="AC2715" s="4" t="b">
        <v>1</v>
      </c>
    </row>
    <row r="2716" spans="1:29" x14ac:dyDescent="0.25">
      <c r="A2716" s="4" t="s">
        <v>5429</v>
      </c>
      <c r="B2716" s="4" t="s">
        <v>5430</v>
      </c>
      <c r="C2716" s="9">
        <v>45582</v>
      </c>
      <c r="D2716" s="9" t="str">
        <f>TEXT(Transaction_2[[#This Row],[transaction_date]],"yyyy")</f>
        <v>2024</v>
      </c>
      <c r="E2716" s="9" t="str">
        <f>TEXT(Transaction_2[[#This Row],[transaction_date]],"mmm")</f>
        <v>Oct</v>
      </c>
      <c r="F2716" s="4">
        <v>44</v>
      </c>
      <c r="G2716" s="4" t="s">
        <v>6021</v>
      </c>
      <c r="H2716" s="4" t="s">
        <v>115</v>
      </c>
      <c r="I2716" s="4" t="s">
        <v>6030</v>
      </c>
      <c r="J2716" s="4">
        <v>9</v>
      </c>
      <c r="K2716" s="4">
        <v>95.33</v>
      </c>
      <c r="L2716" s="4">
        <v>857.93</v>
      </c>
      <c r="M2716" s="12">
        <f>Transaction_2[[#This Row],[total_amount]]*(1-Transaction_2[[#This Row],[discount_percentage]]/100)</f>
        <v>857.93</v>
      </c>
      <c r="N2716" s="12">
        <f>Transaction_2[[#This Row],[total_amount]]-(Transaction_2[[#This Row],[total_amount]]*Transaction_2[[#This Row],[discount_percentage]]/100)</f>
        <v>857.93</v>
      </c>
      <c r="O2716" s="4" t="s">
        <v>87</v>
      </c>
      <c r="P2716" s="4" t="s">
        <v>57</v>
      </c>
      <c r="Q2716" s="4">
        <v>3</v>
      </c>
      <c r="R2716" s="4" t="s">
        <v>6023</v>
      </c>
      <c r="S2716" s="4" t="b">
        <v>0</v>
      </c>
      <c r="T2716" s="4">
        <v>0</v>
      </c>
      <c r="U2716" s="4" t="s">
        <v>6006</v>
      </c>
      <c r="V2716" s="4">
        <v>11.18</v>
      </c>
      <c r="W2716" s="4">
        <v>16</v>
      </c>
      <c r="X2716" s="4" t="s">
        <v>6007</v>
      </c>
      <c r="Y2716" s="4" t="b">
        <v>0</v>
      </c>
      <c r="Z2716" s="4" t="b">
        <v>0</v>
      </c>
      <c r="AA2716" s="4" t="b">
        <v>0</v>
      </c>
      <c r="AB2716" s="4" t="b">
        <v>1</v>
      </c>
      <c r="AC2716" s="4" t="b">
        <v>1</v>
      </c>
    </row>
    <row r="2717" spans="1:29" x14ac:dyDescent="0.25">
      <c r="A2717" s="4" t="s">
        <v>5431</v>
      </c>
      <c r="B2717" s="4" t="s">
        <v>5432</v>
      </c>
      <c r="C2717" s="9">
        <v>45587</v>
      </c>
      <c r="D2717" s="9" t="str">
        <f>TEXT(Transaction_2[[#This Row],[transaction_date]],"yyyy")</f>
        <v>2024</v>
      </c>
      <c r="E2717" s="9" t="str">
        <f>TEXT(Transaction_2[[#This Row],[transaction_date]],"mmm")</f>
        <v>Oct</v>
      </c>
      <c r="F2717" s="4">
        <v>75</v>
      </c>
      <c r="G2717" s="4" t="s">
        <v>6011</v>
      </c>
      <c r="H2717" s="4" t="s">
        <v>115</v>
      </c>
      <c r="I2717" s="4" t="s">
        <v>6030</v>
      </c>
      <c r="J2717" s="4">
        <v>3</v>
      </c>
      <c r="K2717" s="4">
        <v>271.42</v>
      </c>
      <c r="L2717" s="4">
        <v>814.25</v>
      </c>
      <c r="M2717" s="12">
        <f>Transaction_2[[#This Row],[total_amount]]*(1-Transaction_2[[#This Row],[discount_percentage]]/100)</f>
        <v>814.25</v>
      </c>
      <c r="N2717" s="12">
        <f>Transaction_2[[#This Row],[total_amount]]-(Transaction_2[[#This Row],[total_amount]]*Transaction_2[[#This Row],[discount_percentage]]/100)</f>
        <v>814.25</v>
      </c>
      <c r="O2717" s="4" t="s">
        <v>31</v>
      </c>
      <c r="P2717" s="4" t="s">
        <v>36</v>
      </c>
      <c r="Q2717" s="4">
        <v>23</v>
      </c>
      <c r="R2717" s="4" t="s">
        <v>6005</v>
      </c>
      <c r="S2717" s="4" t="b">
        <v>0</v>
      </c>
      <c r="T2717" s="4">
        <v>0</v>
      </c>
      <c r="U2717" s="4" t="s">
        <v>6006</v>
      </c>
      <c r="V2717" s="4">
        <v>23.32</v>
      </c>
      <c r="W2717" s="4">
        <v>16</v>
      </c>
      <c r="X2717" s="4" t="s">
        <v>6007</v>
      </c>
      <c r="Y2717" s="4" t="b">
        <v>0</v>
      </c>
      <c r="Z2717" s="4" t="b">
        <v>0</v>
      </c>
      <c r="AA2717" s="4" t="b">
        <v>0</v>
      </c>
      <c r="AB2717" s="4" t="b">
        <v>1</v>
      </c>
      <c r="AC2717" s="4" t="b">
        <v>0</v>
      </c>
    </row>
    <row r="2718" spans="1:29" x14ac:dyDescent="0.25">
      <c r="A2718" s="4" t="s">
        <v>5433</v>
      </c>
      <c r="B2718" s="4" t="s">
        <v>5434</v>
      </c>
      <c r="C2718" s="9">
        <v>45792</v>
      </c>
      <c r="D2718" s="9" t="str">
        <f>TEXT(Transaction_2[[#This Row],[transaction_date]],"yyyy")</f>
        <v>2025</v>
      </c>
      <c r="E2718" s="9" t="str">
        <f>TEXT(Transaction_2[[#This Row],[transaction_date]],"mmm")</f>
        <v>May</v>
      </c>
      <c r="F2718" s="4">
        <v>65</v>
      </c>
      <c r="G2718" s="4" t="s">
        <v>6008</v>
      </c>
      <c r="H2718" s="4" t="s">
        <v>80</v>
      </c>
      <c r="I2718" s="4" t="s">
        <v>6026</v>
      </c>
      <c r="J2718" s="4">
        <v>4</v>
      </c>
      <c r="K2718" s="4">
        <v>134.59</v>
      </c>
      <c r="L2718" s="4">
        <v>538.37</v>
      </c>
      <c r="M2718" s="12">
        <f>Transaction_2[[#This Row],[total_amount]]*(1-Transaction_2[[#This Row],[discount_percentage]]/100)</f>
        <v>333.7894</v>
      </c>
      <c r="N2718" s="12">
        <f>Transaction_2[[#This Row],[total_amount]]-(Transaction_2[[#This Row],[total_amount]]*Transaction_2[[#This Row],[discount_percentage]]/100)</f>
        <v>333.7894</v>
      </c>
      <c r="O2718" s="4" t="s">
        <v>23</v>
      </c>
      <c r="P2718" s="4" t="s">
        <v>32</v>
      </c>
      <c r="Q2718" s="4">
        <v>31</v>
      </c>
      <c r="R2718" s="4" t="s">
        <v>6010</v>
      </c>
      <c r="S2718" s="4" t="b">
        <v>1</v>
      </c>
      <c r="T2718" s="4">
        <v>38</v>
      </c>
      <c r="U2718" s="4" t="s">
        <v>6014</v>
      </c>
      <c r="V2718" s="4">
        <v>17.12</v>
      </c>
      <c r="W2718" s="4">
        <v>15</v>
      </c>
      <c r="X2718" s="4" t="s">
        <v>6007</v>
      </c>
      <c r="Y2718" s="4" t="b">
        <v>0</v>
      </c>
      <c r="Z2718" s="4" t="b">
        <v>0</v>
      </c>
      <c r="AA2718" s="4" t="b">
        <v>0</v>
      </c>
      <c r="AB2718" s="4" t="b">
        <v>1</v>
      </c>
      <c r="AC2718" s="4" t="b">
        <v>0</v>
      </c>
    </row>
    <row r="2719" spans="1:29" x14ac:dyDescent="0.25">
      <c r="A2719" s="4" t="s">
        <v>5435</v>
      </c>
      <c r="B2719" s="4" t="s">
        <v>5436</v>
      </c>
      <c r="C2719" s="9">
        <v>45483</v>
      </c>
      <c r="D2719" s="9" t="str">
        <f>TEXT(Transaction_2[[#This Row],[transaction_date]],"yyyy")</f>
        <v>2024</v>
      </c>
      <c r="E2719" s="9" t="str">
        <f>TEXT(Transaction_2[[#This Row],[transaction_date]],"mmm")</f>
        <v>Jul</v>
      </c>
      <c r="F2719" s="4">
        <v>40</v>
      </c>
      <c r="G2719" s="4" t="s">
        <v>6021</v>
      </c>
      <c r="H2719" s="4" t="s">
        <v>62</v>
      </c>
      <c r="I2719" s="4" t="s">
        <v>6024</v>
      </c>
      <c r="J2719" s="4">
        <v>13</v>
      </c>
      <c r="K2719" s="4">
        <v>80.319999999999993</v>
      </c>
      <c r="L2719" s="4">
        <v>1044.1099999999999</v>
      </c>
      <c r="M2719" s="12">
        <f>Transaction_2[[#This Row],[total_amount]]*(1-Transaction_2[[#This Row],[discount_percentage]]/100)</f>
        <v>877.05239999999992</v>
      </c>
      <c r="N2719" s="12">
        <f>Transaction_2[[#This Row],[total_amount]]-(Transaction_2[[#This Row],[total_amount]]*Transaction_2[[#This Row],[discount_percentage]]/100)</f>
        <v>877.05239999999992</v>
      </c>
      <c r="O2719" s="4" t="s">
        <v>31</v>
      </c>
      <c r="P2719" s="4" t="s">
        <v>36</v>
      </c>
      <c r="Q2719" s="4">
        <v>0</v>
      </c>
      <c r="R2719" s="4" t="s">
        <v>6027</v>
      </c>
      <c r="S2719" s="4" t="b">
        <v>1</v>
      </c>
      <c r="T2719" s="4">
        <v>16</v>
      </c>
      <c r="U2719" s="4" t="s">
        <v>6028</v>
      </c>
      <c r="V2719" s="4">
        <v>9.0500000000000007</v>
      </c>
      <c r="W2719" s="4">
        <v>10</v>
      </c>
      <c r="X2719" s="4" t="s">
        <v>6020</v>
      </c>
      <c r="Y2719" s="4" t="b">
        <v>0</v>
      </c>
      <c r="Z2719" s="4" t="b">
        <v>0</v>
      </c>
      <c r="AA2719" s="4" t="b">
        <v>0</v>
      </c>
      <c r="AB2719" s="4" t="b">
        <v>0</v>
      </c>
      <c r="AC2719" s="4" t="b">
        <v>1</v>
      </c>
    </row>
    <row r="2720" spans="1:29" x14ac:dyDescent="0.25">
      <c r="A2720" s="4" t="s">
        <v>5437</v>
      </c>
      <c r="B2720" s="4" t="s">
        <v>5438</v>
      </c>
      <c r="C2720" s="9">
        <v>45794</v>
      </c>
      <c r="D2720" s="9" t="str">
        <f>TEXT(Transaction_2[[#This Row],[transaction_date]],"yyyy")</f>
        <v>2025</v>
      </c>
      <c r="E2720" s="9" t="str">
        <f>TEXT(Transaction_2[[#This Row],[transaction_date]],"mmm")</f>
        <v>May</v>
      </c>
      <c r="F2720" s="4">
        <v>42</v>
      </c>
      <c r="G2720" s="4" t="s">
        <v>6021</v>
      </c>
      <c r="H2720" s="4" t="s">
        <v>80</v>
      </c>
      <c r="I2720" s="4" t="s">
        <v>6026</v>
      </c>
      <c r="J2720" s="4">
        <v>15</v>
      </c>
      <c r="K2720" s="4">
        <v>22.38</v>
      </c>
      <c r="L2720" s="4">
        <v>335.74</v>
      </c>
      <c r="M2720" s="12">
        <f>Transaction_2[[#This Row],[total_amount]]*(1-Transaction_2[[#This Row],[discount_percentage]]/100)</f>
        <v>335.74</v>
      </c>
      <c r="N2720" s="12">
        <f>Transaction_2[[#This Row],[total_amount]]-(Transaction_2[[#This Row],[total_amount]]*Transaction_2[[#This Row],[discount_percentage]]/100)</f>
        <v>335.74</v>
      </c>
      <c r="O2720" s="4" t="s">
        <v>28</v>
      </c>
      <c r="P2720" s="4" t="s">
        <v>36</v>
      </c>
      <c r="Q2720" s="4">
        <v>2</v>
      </c>
      <c r="R2720" s="4" t="s">
        <v>6023</v>
      </c>
      <c r="S2720" s="4" t="b">
        <v>0</v>
      </c>
      <c r="T2720" s="4">
        <v>0</v>
      </c>
      <c r="U2720" s="4" t="s">
        <v>6006</v>
      </c>
      <c r="V2720" s="4">
        <v>5.68</v>
      </c>
      <c r="W2720" s="4">
        <v>27</v>
      </c>
      <c r="X2720" s="4" t="s">
        <v>6007</v>
      </c>
      <c r="Y2720" s="4" t="b">
        <v>1</v>
      </c>
      <c r="Z2720" s="4" t="b">
        <v>0</v>
      </c>
      <c r="AA2720" s="4" t="b">
        <v>0</v>
      </c>
      <c r="AB2720" s="4" t="b">
        <v>0</v>
      </c>
      <c r="AC2720" s="4" t="b">
        <v>1</v>
      </c>
    </row>
    <row r="2721" spans="1:29" x14ac:dyDescent="0.25">
      <c r="A2721" s="4" t="s">
        <v>5439</v>
      </c>
      <c r="B2721" s="4" t="s">
        <v>5440</v>
      </c>
      <c r="C2721" s="9">
        <v>45561</v>
      </c>
      <c r="D2721" s="9" t="str">
        <f>TEXT(Transaction_2[[#This Row],[transaction_date]],"yyyy")</f>
        <v>2024</v>
      </c>
      <c r="E2721" s="9" t="str">
        <f>TEXT(Transaction_2[[#This Row],[transaction_date]],"mmm")</f>
        <v>Sep</v>
      </c>
      <c r="F2721" s="4">
        <v>28</v>
      </c>
      <c r="G2721" s="4" t="s">
        <v>6003</v>
      </c>
      <c r="H2721" s="4" t="s">
        <v>115</v>
      </c>
      <c r="I2721" s="4" t="s">
        <v>6030</v>
      </c>
      <c r="J2721" s="4">
        <v>19</v>
      </c>
      <c r="K2721" s="4">
        <v>24.03</v>
      </c>
      <c r="L2721" s="4">
        <v>456.5</v>
      </c>
      <c r="M2721" s="12">
        <f>Transaction_2[[#This Row],[total_amount]]*(1-Transaction_2[[#This Row],[discount_percentage]]/100)</f>
        <v>456.5</v>
      </c>
      <c r="N2721" s="12">
        <f>Transaction_2[[#This Row],[total_amount]]-(Transaction_2[[#This Row],[total_amount]]*Transaction_2[[#This Row],[discount_percentage]]/100)</f>
        <v>456.5</v>
      </c>
      <c r="O2721" s="4" t="s">
        <v>90</v>
      </c>
      <c r="P2721" s="4" t="s">
        <v>57</v>
      </c>
      <c r="Q2721" s="4">
        <v>0</v>
      </c>
      <c r="R2721" s="4" t="s">
        <v>6027</v>
      </c>
      <c r="S2721" s="4" t="b">
        <v>0</v>
      </c>
      <c r="T2721" s="4">
        <v>0</v>
      </c>
      <c r="U2721" s="4" t="s">
        <v>6006</v>
      </c>
      <c r="V2721" s="4">
        <v>23.26</v>
      </c>
      <c r="W2721" s="4">
        <v>22</v>
      </c>
      <c r="X2721" s="4" t="s">
        <v>6007</v>
      </c>
      <c r="Y2721" s="4" t="b">
        <v>1</v>
      </c>
      <c r="Z2721" s="4" t="b">
        <v>0</v>
      </c>
      <c r="AA2721" s="4" t="b">
        <v>0</v>
      </c>
      <c r="AB2721" s="4" t="b">
        <v>0</v>
      </c>
      <c r="AC2721" s="4" t="b">
        <v>1</v>
      </c>
    </row>
    <row r="2722" spans="1:29" x14ac:dyDescent="0.25">
      <c r="A2722" s="4" t="s">
        <v>5441</v>
      </c>
      <c r="B2722" s="4" t="s">
        <v>5442</v>
      </c>
      <c r="C2722" s="9">
        <v>45686</v>
      </c>
      <c r="D2722" s="9" t="str">
        <f>TEXT(Transaction_2[[#This Row],[transaction_date]],"yyyy")</f>
        <v>2025</v>
      </c>
      <c r="E2722" s="9" t="str">
        <f>TEXT(Transaction_2[[#This Row],[transaction_date]],"mmm")</f>
        <v>Jan</v>
      </c>
      <c r="F2722" s="4">
        <v>23</v>
      </c>
      <c r="G2722" s="4" t="s">
        <v>6003</v>
      </c>
      <c r="H2722" s="4" t="s">
        <v>80</v>
      </c>
      <c r="I2722" s="4" t="s">
        <v>6026</v>
      </c>
      <c r="J2722" s="4">
        <v>14</v>
      </c>
      <c r="K2722" s="4">
        <v>13.25</v>
      </c>
      <c r="L2722" s="4">
        <v>185.44</v>
      </c>
      <c r="M2722" s="12">
        <f>Transaction_2[[#This Row],[total_amount]]*(1-Transaction_2[[#This Row],[discount_percentage]]/100)</f>
        <v>147.61024</v>
      </c>
      <c r="N2722" s="12">
        <f>Transaction_2[[#This Row],[total_amount]]-(Transaction_2[[#This Row],[total_amount]]*Transaction_2[[#This Row],[discount_percentage]]/100)</f>
        <v>147.61024</v>
      </c>
      <c r="O2722" s="4" t="s">
        <v>90</v>
      </c>
      <c r="P2722" s="4" t="s">
        <v>36</v>
      </c>
      <c r="Q2722" s="4">
        <v>0</v>
      </c>
      <c r="R2722" s="4" t="s">
        <v>6027</v>
      </c>
      <c r="S2722" s="4" t="b">
        <v>1</v>
      </c>
      <c r="T2722" s="4">
        <v>20.399999999999999</v>
      </c>
      <c r="U2722" s="4" t="s">
        <v>6028</v>
      </c>
      <c r="V2722" s="4">
        <v>21.52</v>
      </c>
      <c r="W2722" s="4">
        <v>3</v>
      </c>
      <c r="X2722" s="4" t="s">
        <v>6016</v>
      </c>
      <c r="Y2722" s="4" t="b">
        <v>0</v>
      </c>
      <c r="Z2722" s="4" t="b">
        <v>0</v>
      </c>
      <c r="AA2722" s="4" t="b">
        <v>0</v>
      </c>
      <c r="AB2722" s="4" t="b">
        <v>0</v>
      </c>
      <c r="AC2722" s="4" t="b">
        <v>1</v>
      </c>
    </row>
    <row r="2723" spans="1:29" x14ac:dyDescent="0.25">
      <c r="A2723" s="4" t="s">
        <v>5443</v>
      </c>
      <c r="B2723" s="4" t="s">
        <v>5444</v>
      </c>
      <c r="C2723" s="9">
        <v>45492</v>
      </c>
      <c r="D2723" s="9" t="str">
        <f>TEXT(Transaction_2[[#This Row],[transaction_date]],"yyyy")</f>
        <v>2024</v>
      </c>
      <c r="E2723" s="9" t="str">
        <f>TEXT(Transaction_2[[#This Row],[transaction_date]],"mmm")</f>
        <v>Jul</v>
      </c>
      <c r="F2723" s="4">
        <v>38</v>
      </c>
      <c r="G2723" s="4" t="s">
        <v>6017</v>
      </c>
      <c r="H2723" s="4" t="s">
        <v>80</v>
      </c>
      <c r="I2723" s="4" t="s">
        <v>6026</v>
      </c>
      <c r="J2723" s="4">
        <v>1</v>
      </c>
      <c r="K2723" s="4">
        <v>199.69</v>
      </c>
      <c r="L2723" s="4">
        <v>199.69</v>
      </c>
      <c r="M2723" s="12">
        <f>Transaction_2[[#This Row],[total_amount]]*(1-Transaction_2[[#This Row],[discount_percentage]]/100)</f>
        <v>146.57246000000001</v>
      </c>
      <c r="N2723" s="12">
        <f>Transaction_2[[#This Row],[total_amount]]-(Transaction_2[[#This Row],[total_amount]]*Transaction_2[[#This Row],[discount_percentage]]/100)</f>
        <v>146.57246000000001</v>
      </c>
      <c r="O2723" s="4" t="s">
        <v>28</v>
      </c>
      <c r="P2723" s="4" t="s">
        <v>32</v>
      </c>
      <c r="Q2723" s="4">
        <v>35</v>
      </c>
      <c r="R2723" s="4" t="s">
        <v>6010</v>
      </c>
      <c r="S2723" s="4" t="b">
        <v>1</v>
      </c>
      <c r="T2723" s="4">
        <v>26.6</v>
      </c>
      <c r="U2723" s="4" t="s">
        <v>6014</v>
      </c>
      <c r="V2723" s="4">
        <v>9.74</v>
      </c>
      <c r="W2723" s="4">
        <v>18</v>
      </c>
      <c r="X2723" s="4" t="s">
        <v>6007</v>
      </c>
      <c r="Y2723" s="4" t="b">
        <v>0</v>
      </c>
      <c r="Z2723" s="4" t="b">
        <v>0</v>
      </c>
      <c r="AA2723" s="4" t="b">
        <v>0</v>
      </c>
      <c r="AB2723" s="4" t="b">
        <v>0</v>
      </c>
      <c r="AC2723" s="4" t="b">
        <v>0</v>
      </c>
    </row>
    <row r="2724" spans="1:29" x14ac:dyDescent="0.25">
      <c r="A2724" s="4" t="s">
        <v>5445</v>
      </c>
      <c r="B2724" s="4" t="s">
        <v>5446</v>
      </c>
      <c r="C2724" s="9">
        <v>45729</v>
      </c>
      <c r="D2724" s="9" t="str">
        <f>TEXT(Transaction_2[[#This Row],[transaction_date]],"yyyy")</f>
        <v>2025</v>
      </c>
      <c r="E2724" s="9" t="str">
        <f>TEXT(Transaction_2[[#This Row],[transaction_date]],"mmm")</f>
        <v>Mar</v>
      </c>
      <c r="F2724" s="4">
        <v>18</v>
      </c>
      <c r="G2724" s="4" t="s">
        <v>6003</v>
      </c>
      <c r="H2724" s="4" t="s">
        <v>65</v>
      </c>
      <c r="I2724" s="4" t="s">
        <v>6025</v>
      </c>
      <c r="J2724" s="4">
        <v>3</v>
      </c>
      <c r="K2724" s="4">
        <v>283.52</v>
      </c>
      <c r="L2724" s="4">
        <v>850.56</v>
      </c>
      <c r="M2724" s="12">
        <f>Transaction_2[[#This Row],[total_amount]]*(1-Transaction_2[[#This Row],[discount_percentage]]/100)</f>
        <v>850.56</v>
      </c>
      <c r="N2724" s="12">
        <f>Transaction_2[[#This Row],[total_amount]]-(Transaction_2[[#This Row],[total_amount]]*Transaction_2[[#This Row],[discount_percentage]]/100)</f>
        <v>850.56</v>
      </c>
      <c r="O2724" s="4" t="s">
        <v>31</v>
      </c>
      <c r="P2724" s="4" t="s">
        <v>32</v>
      </c>
      <c r="Q2724" s="4">
        <v>20</v>
      </c>
      <c r="R2724" s="4" t="s">
        <v>6005</v>
      </c>
      <c r="S2724" s="4" t="b">
        <v>0</v>
      </c>
      <c r="T2724" s="4">
        <v>0</v>
      </c>
      <c r="U2724" s="4" t="s">
        <v>6006</v>
      </c>
      <c r="V2724" s="4">
        <v>12.99</v>
      </c>
      <c r="W2724" s="4">
        <v>9</v>
      </c>
      <c r="X2724" s="4" t="s">
        <v>6020</v>
      </c>
      <c r="Y2724" s="4" t="b">
        <v>0</v>
      </c>
      <c r="Z2724" s="4" t="b">
        <v>1</v>
      </c>
      <c r="AA2724" s="4" t="b">
        <v>0</v>
      </c>
      <c r="AB2724" s="4" t="b">
        <v>1</v>
      </c>
      <c r="AC2724" s="4" t="b">
        <v>0</v>
      </c>
    </row>
    <row r="2725" spans="1:29" x14ac:dyDescent="0.25">
      <c r="A2725" s="4" t="s">
        <v>5447</v>
      </c>
      <c r="B2725" s="4" t="s">
        <v>5448</v>
      </c>
      <c r="C2725" s="9">
        <v>45572</v>
      </c>
      <c r="D2725" s="9" t="str">
        <f>TEXT(Transaction_2[[#This Row],[transaction_date]],"yyyy")</f>
        <v>2024</v>
      </c>
      <c r="E2725" s="9" t="str">
        <f>TEXT(Transaction_2[[#This Row],[transaction_date]],"mmm")</f>
        <v>Oct</v>
      </c>
      <c r="F2725" s="4">
        <v>42</v>
      </c>
      <c r="G2725" s="4" t="s">
        <v>6021</v>
      </c>
      <c r="H2725" s="4" t="s">
        <v>62</v>
      </c>
      <c r="I2725" s="4" t="s">
        <v>6024</v>
      </c>
      <c r="J2725" s="4">
        <v>6</v>
      </c>
      <c r="K2725" s="4">
        <v>5.67</v>
      </c>
      <c r="L2725" s="4">
        <v>34.01</v>
      </c>
      <c r="M2725" s="12">
        <f>Transaction_2[[#This Row],[total_amount]]*(1-Transaction_2[[#This Row],[discount_percentage]]/100)</f>
        <v>34.01</v>
      </c>
      <c r="N2725" s="12">
        <f>Transaction_2[[#This Row],[total_amount]]-(Transaction_2[[#This Row],[total_amount]]*Transaction_2[[#This Row],[discount_percentage]]/100)</f>
        <v>34.01</v>
      </c>
      <c r="O2725" s="4" t="s">
        <v>31</v>
      </c>
      <c r="P2725" s="4" t="s">
        <v>57</v>
      </c>
      <c r="Q2725" s="4">
        <v>2</v>
      </c>
      <c r="R2725" s="4" t="s">
        <v>6023</v>
      </c>
      <c r="S2725" s="4" t="b">
        <v>0</v>
      </c>
      <c r="T2725" s="4">
        <v>0</v>
      </c>
      <c r="U2725" s="4" t="s">
        <v>6006</v>
      </c>
      <c r="V2725" s="4">
        <v>10.42</v>
      </c>
      <c r="W2725" s="4">
        <v>29</v>
      </c>
      <c r="X2725" s="4" t="s">
        <v>6007</v>
      </c>
      <c r="Y2725" s="4" t="b">
        <v>0</v>
      </c>
      <c r="Z2725" s="4" t="b">
        <v>1</v>
      </c>
      <c r="AA2725" s="4" t="b">
        <v>0</v>
      </c>
      <c r="AB2725" s="4" t="b">
        <v>0</v>
      </c>
      <c r="AC2725" s="4" t="b">
        <v>1</v>
      </c>
    </row>
    <row r="2726" spans="1:29" x14ac:dyDescent="0.25">
      <c r="A2726" s="4" t="s">
        <v>5449</v>
      </c>
      <c r="B2726" s="4" t="s">
        <v>5450</v>
      </c>
      <c r="C2726" s="9">
        <v>45751</v>
      </c>
      <c r="D2726" s="9" t="str">
        <f>TEXT(Transaction_2[[#This Row],[transaction_date]],"yyyy")</f>
        <v>2025</v>
      </c>
      <c r="E2726" s="9" t="str">
        <f>TEXT(Transaction_2[[#This Row],[transaction_date]],"mmm")</f>
        <v>Apr</v>
      </c>
      <c r="F2726" s="4">
        <v>66</v>
      </c>
      <c r="G2726" s="4" t="s">
        <v>6008</v>
      </c>
      <c r="H2726" s="4" t="s">
        <v>35</v>
      </c>
      <c r="I2726" s="4" t="s">
        <v>6013</v>
      </c>
      <c r="J2726" s="4">
        <v>2</v>
      </c>
      <c r="K2726" s="4">
        <v>279.10000000000002</v>
      </c>
      <c r="L2726" s="4">
        <v>558.21</v>
      </c>
      <c r="M2726" s="12">
        <f>Transaction_2[[#This Row],[total_amount]]*(1-Transaction_2[[#This Row],[discount_percentage]]/100)</f>
        <v>558.21</v>
      </c>
      <c r="N2726" s="12">
        <f>Transaction_2[[#This Row],[total_amount]]-(Transaction_2[[#This Row],[total_amount]]*Transaction_2[[#This Row],[discount_percentage]]/100)</f>
        <v>558.21</v>
      </c>
      <c r="O2726" s="4" t="s">
        <v>54</v>
      </c>
      <c r="P2726" s="4" t="s">
        <v>24</v>
      </c>
      <c r="Q2726" s="4">
        <v>37</v>
      </c>
      <c r="R2726" s="4" t="s">
        <v>6010</v>
      </c>
      <c r="S2726" s="4" t="b">
        <v>0</v>
      </c>
      <c r="T2726" s="4">
        <v>0</v>
      </c>
      <c r="U2726" s="4" t="s">
        <v>6006</v>
      </c>
      <c r="V2726" s="4">
        <v>15.53</v>
      </c>
      <c r="W2726" s="4">
        <v>5</v>
      </c>
      <c r="X2726" s="4" t="s">
        <v>6018</v>
      </c>
      <c r="Y2726" s="4" t="b">
        <v>0</v>
      </c>
      <c r="Z2726" s="4" t="b">
        <v>0</v>
      </c>
      <c r="AA2726" s="4" t="b">
        <v>0</v>
      </c>
      <c r="AB2726" s="4" t="b">
        <v>0</v>
      </c>
      <c r="AC2726" s="4" t="b">
        <v>0</v>
      </c>
    </row>
    <row r="2727" spans="1:29" x14ac:dyDescent="0.25">
      <c r="A2727" s="4" t="s">
        <v>5451</v>
      </c>
      <c r="B2727" s="4" t="s">
        <v>5452</v>
      </c>
      <c r="C2727" s="9">
        <v>45526</v>
      </c>
      <c r="D2727" s="9" t="str">
        <f>TEXT(Transaction_2[[#This Row],[transaction_date]],"yyyy")</f>
        <v>2024</v>
      </c>
      <c r="E2727" s="9" t="str">
        <f>TEXT(Transaction_2[[#This Row],[transaction_date]],"mmm")</f>
        <v>Aug</v>
      </c>
      <c r="F2727" s="4">
        <v>71</v>
      </c>
      <c r="G2727" s="4" t="s">
        <v>6011</v>
      </c>
      <c r="H2727" s="4" t="s">
        <v>62</v>
      </c>
      <c r="I2727" s="4" t="s">
        <v>6024</v>
      </c>
      <c r="J2727" s="4">
        <v>3</v>
      </c>
      <c r="K2727" s="4">
        <v>182.07</v>
      </c>
      <c r="L2727" s="4">
        <v>546.21</v>
      </c>
      <c r="M2727" s="12">
        <f>Transaction_2[[#This Row],[total_amount]]*(1-Transaction_2[[#This Row],[discount_percentage]]/100)</f>
        <v>409.11129000000005</v>
      </c>
      <c r="N2727" s="12">
        <f>Transaction_2[[#This Row],[total_amount]]-(Transaction_2[[#This Row],[total_amount]]*Transaction_2[[#This Row],[discount_percentage]]/100)</f>
        <v>409.11129000000005</v>
      </c>
      <c r="O2727" s="4" t="s">
        <v>28</v>
      </c>
      <c r="P2727" s="4" t="s">
        <v>32</v>
      </c>
      <c r="Q2727" s="4">
        <v>31</v>
      </c>
      <c r="R2727" s="4" t="s">
        <v>6010</v>
      </c>
      <c r="S2727" s="4" t="b">
        <v>1</v>
      </c>
      <c r="T2727" s="4">
        <v>25.1</v>
      </c>
      <c r="U2727" s="4" t="s">
        <v>6014</v>
      </c>
      <c r="V2727" s="4">
        <v>14.8</v>
      </c>
      <c r="W2727" s="4">
        <v>11</v>
      </c>
      <c r="X2727" s="4" t="s">
        <v>6020</v>
      </c>
      <c r="Y2727" s="4" t="b">
        <v>0</v>
      </c>
      <c r="Z2727" s="4" t="b">
        <v>0</v>
      </c>
      <c r="AA2727" s="4" t="b">
        <v>0</v>
      </c>
      <c r="AB2727" s="4" t="b">
        <v>0</v>
      </c>
      <c r="AC2727" s="4" t="b">
        <v>0</v>
      </c>
    </row>
    <row r="2728" spans="1:29" x14ac:dyDescent="0.25">
      <c r="A2728" s="4" t="s">
        <v>5453</v>
      </c>
      <c r="B2728" s="4" t="s">
        <v>5454</v>
      </c>
      <c r="C2728" s="9">
        <v>45813</v>
      </c>
      <c r="D2728" s="9" t="str">
        <f>TEXT(Transaction_2[[#This Row],[transaction_date]],"yyyy")</f>
        <v>2025</v>
      </c>
      <c r="E2728" s="9" t="str">
        <f>TEXT(Transaction_2[[#This Row],[transaction_date]],"mmm")</f>
        <v>Jun</v>
      </c>
      <c r="F2728" s="4">
        <v>43</v>
      </c>
      <c r="G2728" s="4" t="s">
        <v>6021</v>
      </c>
      <c r="H2728" s="4" t="s">
        <v>53</v>
      </c>
      <c r="I2728" s="4" t="s">
        <v>6022</v>
      </c>
      <c r="J2728" s="4">
        <v>4</v>
      </c>
      <c r="K2728" s="4">
        <v>231.31</v>
      </c>
      <c r="L2728" s="4">
        <v>925.24</v>
      </c>
      <c r="M2728" s="12">
        <f>Transaction_2[[#This Row],[total_amount]]*(1-Transaction_2[[#This Row],[discount_percentage]]/100)</f>
        <v>772.57539999999995</v>
      </c>
      <c r="N2728" s="12">
        <f>Transaction_2[[#This Row],[total_amount]]-(Transaction_2[[#This Row],[total_amount]]*Transaction_2[[#This Row],[discount_percentage]]/100)</f>
        <v>772.57539999999995</v>
      </c>
      <c r="O2728" s="4" t="s">
        <v>23</v>
      </c>
      <c r="P2728" s="4" t="s">
        <v>32</v>
      </c>
      <c r="Q2728" s="4">
        <v>33</v>
      </c>
      <c r="R2728" s="4" t="s">
        <v>6010</v>
      </c>
      <c r="S2728" s="4" t="b">
        <v>1</v>
      </c>
      <c r="T2728" s="4">
        <v>16.5</v>
      </c>
      <c r="U2728" s="4" t="s">
        <v>6028</v>
      </c>
      <c r="V2728" s="4">
        <v>12.24</v>
      </c>
      <c r="W2728" s="4">
        <v>13</v>
      </c>
      <c r="X2728" s="4" t="s">
        <v>6020</v>
      </c>
      <c r="Y2728" s="4" t="b">
        <v>0</v>
      </c>
      <c r="Z2728" s="4" t="b">
        <v>1</v>
      </c>
      <c r="AA2728" s="4" t="b">
        <v>0</v>
      </c>
      <c r="AB2728" s="4" t="b">
        <v>1</v>
      </c>
      <c r="AC2728" s="4" t="b">
        <v>0</v>
      </c>
    </row>
    <row r="2729" spans="1:29" x14ac:dyDescent="0.25">
      <c r="A2729" s="4" t="s">
        <v>5455</v>
      </c>
      <c r="B2729" s="4" t="s">
        <v>5456</v>
      </c>
      <c r="C2729" s="9">
        <v>45786</v>
      </c>
      <c r="D2729" s="9" t="str">
        <f>TEXT(Transaction_2[[#This Row],[transaction_date]],"yyyy")</f>
        <v>2025</v>
      </c>
      <c r="E2729" s="9" t="str">
        <f>TEXT(Transaction_2[[#This Row],[transaction_date]],"mmm")</f>
        <v>May</v>
      </c>
      <c r="F2729" s="4">
        <v>32</v>
      </c>
      <c r="G2729" s="4" t="s">
        <v>6017</v>
      </c>
      <c r="H2729" s="4" t="s">
        <v>35</v>
      </c>
      <c r="I2729" s="4" t="s">
        <v>6013</v>
      </c>
      <c r="J2729" s="4">
        <v>4</v>
      </c>
      <c r="K2729" s="4">
        <v>223.08</v>
      </c>
      <c r="L2729" s="4">
        <v>892.31</v>
      </c>
      <c r="M2729" s="12">
        <f>Transaction_2[[#This Row],[total_amount]]*(1-Transaction_2[[#This Row],[discount_percentage]]/100)</f>
        <v>482.73971</v>
      </c>
      <c r="N2729" s="12">
        <f>Transaction_2[[#This Row],[total_amount]]-(Transaction_2[[#This Row],[total_amount]]*Transaction_2[[#This Row],[discount_percentage]]/100)</f>
        <v>482.73971</v>
      </c>
      <c r="O2729" s="4" t="s">
        <v>31</v>
      </c>
      <c r="P2729" s="4" t="s">
        <v>32</v>
      </c>
      <c r="Q2729" s="4">
        <v>38</v>
      </c>
      <c r="R2729" s="4" t="s">
        <v>6010</v>
      </c>
      <c r="S2729" s="4" t="b">
        <v>1</v>
      </c>
      <c r="T2729" s="4">
        <v>45.9</v>
      </c>
      <c r="U2729" s="4" t="s">
        <v>6014</v>
      </c>
      <c r="V2729" s="4">
        <v>21.76</v>
      </c>
      <c r="W2729" s="4">
        <v>27</v>
      </c>
      <c r="X2729" s="4" t="s">
        <v>6007</v>
      </c>
      <c r="Y2729" s="4" t="b">
        <v>0</v>
      </c>
      <c r="Z2729" s="4" t="b">
        <v>0</v>
      </c>
      <c r="AA2729" s="4" t="b">
        <v>0</v>
      </c>
      <c r="AB2729" s="4" t="b">
        <v>0</v>
      </c>
      <c r="AC2729" s="4" t="b">
        <v>0</v>
      </c>
    </row>
    <row r="2730" spans="1:29" x14ac:dyDescent="0.25">
      <c r="A2730" s="4" t="s">
        <v>5457</v>
      </c>
      <c r="B2730" s="4" t="s">
        <v>5458</v>
      </c>
      <c r="C2730" s="9">
        <v>45548</v>
      </c>
      <c r="D2730" s="9" t="str">
        <f>TEXT(Transaction_2[[#This Row],[transaction_date]],"yyyy")</f>
        <v>2024</v>
      </c>
      <c r="E2730" s="9" t="str">
        <f>TEXT(Transaction_2[[#This Row],[transaction_date]],"mmm")</f>
        <v>Sep</v>
      </c>
      <c r="F2730" s="4">
        <v>34</v>
      </c>
      <c r="G2730" s="4" t="s">
        <v>6017</v>
      </c>
      <c r="H2730" s="4" t="s">
        <v>115</v>
      </c>
      <c r="I2730" s="4" t="s">
        <v>6030</v>
      </c>
      <c r="J2730" s="4">
        <v>4</v>
      </c>
      <c r="K2730" s="4">
        <v>281.70999999999998</v>
      </c>
      <c r="L2730" s="4">
        <v>1126.8399999999999</v>
      </c>
      <c r="M2730" s="12">
        <f>Transaction_2[[#This Row],[total_amount]]*(1-Transaction_2[[#This Row],[discount_percentage]]/100)</f>
        <v>1126.8399999999999</v>
      </c>
      <c r="N2730" s="12">
        <f>Transaction_2[[#This Row],[total_amount]]-(Transaction_2[[#This Row],[total_amount]]*Transaction_2[[#This Row],[discount_percentage]]/100)</f>
        <v>1126.8399999999999</v>
      </c>
      <c r="O2730" s="4" t="s">
        <v>54</v>
      </c>
      <c r="P2730" s="4" t="s">
        <v>32</v>
      </c>
      <c r="Q2730" s="4">
        <v>13</v>
      </c>
      <c r="R2730" s="4" t="s">
        <v>6005</v>
      </c>
      <c r="S2730" s="4" t="b">
        <v>0</v>
      </c>
      <c r="T2730" s="4">
        <v>0</v>
      </c>
      <c r="U2730" s="4" t="s">
        <v>6006</v>
      </c>
      <c r="V2730" s="4">
        <v>17.54</v>
      </c>
      <c r="W2730" s="4">
        <v>29</v>
      </c>
      <c r="X2730" s="4" t="s">
        <v>6007</v>
      </c>
      <c r="Y2730" s="4" t="b">
        <v>0</v>
      </c>
      <c r="Z2730" s="4" t="b">
        <v>0</v>
      </c>
      <c r="AA2730" s="4" t="b">
        <v>0</v>
      </c>
      <c r="AB2730" s="4" t="b">
        <v>0</v>
      </c>
      <c r="AC2730" s="4" t="b">
        <v>0</v>
      </c>
    </row>
    <row r="2731" spans="1:29" x14ac:dyDescent="0.25">
      <c r="A2731" s="4" t="s">
        <v>5459</v>
      </c>
      <c r="B2731" s="4" t="s">
        <v>5460</v>
      </c>
      <c r="C2731" s="9">
        <v>45548</v>
      </c>
      <c r="D2731" s="9" t="str">
        <f>TEXT(Transaction_2[[#This Row],[transaction_date]],"yyyy")</f>
        <v>2024</v>
      </c>
      <c r="E2731" s="9" t="str">
        <f>TEXT(Transaction_2[[#This Row],[transaction_date]],"mmm")</f>
        <v>Sep</v>
      </c>
      <c r="F2731" s="4">
        <v>66</v>
      </c>
      <c r="G2731" s="4" t="s">
        <v>6008</v>
      </c>
      <c r="H2731" s="4" t="s">
        <v>22</v>
      </c>
      <c r="I2731" s="4" t="s">
        <v>6004</v>
      </c>
      <c r="J2731" s="4">
        <v>3</v>
      </c>
      <c r="K2731" s="4">
        <v>65.02</v>
      </c>
      <c r="L2731" s="4">
        <v>195.05</v>
      </c>
      <c r="M2731" s="12">
        <f>Transaction_2[[#This Row],[total_amount]]*(1-Transaction_2[[#This Row],[discount_percentage]]/100)</f>
        <v>195.05</v>
      </c>
      <c r="N2731" s="12">
        <f>Transaction_2[[#This Row],[total_amount]]-(Transaction_2[[#This Row],[total_amount]]*Transaction_2[[#This Row],[discount_percentage]]/100)</f>
        <v>195.05</v>
      </c>
      <c r="O2731" s="4" t="s">
        <v>28</v>
      </c>
      <c r="P2731" s="4" t="s">
        <v>32</v>
      </c>
      <c r="Q2731" s="4">
        <v>44</v>
      </c>
      <c r="R2731" s="4" t="s">
        <v>6010</v>
      </c>
      <c r="S2731" s="4" t="b">
        <v>0</v>
      </c>
      <c r="T2731" s="4">
        <v>0</v>
      </c>
      <c r="U2731" s="4" t="s">
        <v>6006</v>
      </c>
      <c r="V2731" s="4">
        <v>10.75</v>
      </c>
      <c r="W2731" s="4">
        <v>27</v>
      </c>
      <c r="X2731" s="4" t="s">
        <v>6007</v>
      </c>
      <c r="Y2731" s="4" t="b">
        <v>0</v>
      </c>
      <c r="Z2731" s="4" t="b">
        <v>0</v>
      </c>
      <c r="AA2731" s="4" t="b">
        <v>0</v>
      </c>
      <c r="AB2731" s="4" t="b">
        <v>0</v>
      </c>
      <c r="AC2731" s="4" t="b">
        <v>0</v>
      </c>
    </row>
    <row r="2732" spans="1:29" x14ac:dyDescent="0.25">
      <c r="A2732" s="4" t="s">
        <v>5461</v>
      </c>
      <c r="B2732" s="4" t="s">
        <v>5462</v>
      </c>
      <c r="C2732" s="9">
        <v>45649</v>
      </c>
      <c r="D2732" s="9" t="str">
        <f>TEXT(Transaction_2[[#This Row],[transaction_date]],"yyyy")</f>
        <v>2024</v>
      </c>
      <c r="E2732" s="9" t="str">
        <f>TEXT(Transaction_2[[#This Row],[transaction_date]],"mmm")</f>
        <v>Dec</v>
      </c>
      <c r="F2732" s="4">
        <v>23</v>
      </c>
      <c r="G2732" s="4" t="s">
        <v>6003</v>
      </c>
      <c r="H2732" s="4" t="s">
        <v>22</v>
      </c>
      <c r="I2732" s="4" t="s">
        <v>6004</v>
      </c>
      <c r="J2732" s="4">
        <v>2</v>
      </c>
      <c r="K2732" s="4">
        <v>283.33</v>
      </c>
      <c r="L2732" s="4">
        <v>566.65</v>
      </c>
      <c r="M2732" s="12">
        <f>Transaction_2[[#This Row],[total_amount]]*(1-Transaction_2[[#This Row],[discount_percentage]]/100)</f>
        <v>566.65</v>
      </c>
      <c r="N2732" s="12">
        <f>Transaction_2[[#This Row],[total_amount]]-(Transaction_2[[#This Row],[total_amount]]*Transaction_2[[#This Row],[discount_percentage]]/100)</f>
        <v>566.65</v>
      </c>
      <c r="O2732" s="4" t="s">
        <v>31</v>
      </c>
      <c r="P2732" s="4" t="s">
        <v>36</v>
      </c>
      <c r="Q2732" s="4">
        <v>45</v>
      </c>
      <c r="R2732" s="4" t="s">
        <v>6010</v>
      </c>
      <c r="S2732" s="4" t="b">
        <v>0</v>
      </c>
      <c r="T2732" s="4">
        <v>0</v>
      </c>
      <c r="U2732" s="4" t="s">
        <v>6006</v>
      </c>
      <c r="V2732" s="4">
        <v>18.84</v>
      </c>
      <c r="W2732" s="4">
        <v>13</v>
      </c>
      <c r="X2732" s="4" t="s">
        <v>6020</v>
      </c>
      <c r="Y2732" s="4" t="b">
        <v>0</v>
      </c>
      <c r="Z2732" s="4" t="b">
        <v>0</v>
      </c>
      <c r="AA2732" s="4" t="b">
        <v>0</v>
      </c>
      <c r="AB2732" s="4" t="b">
        <v>1</v>
      </c>
      <c r="AC2732" s="4" t="b">
        <v>0</v>
      </c>
    </row>
    <row r="2733" spans="1:29" x14ac:dyDescent="0.25">
      <c r="A2733" s="4" t="s">
        <v>5463</v>
      </c>
      <c r="B2733" s="4" t="s">
        <v>5464</v>
      </c>
      <c r="C2733" s="9">
        <v>45615</v>
      </c>
      <c r="D2733" s="9" t="str">
        <f>TEXT(Transaction_2[[#This Row],[transaction_date]],"yyyy")</f>
        <v>2024</v>
      </c>
      <c r="E2733" s="9" t="str">
        <f>TEXT(Transaction_2[[#This Row],[transaction_date]],"mmm")</f>
        <v>Nov</v>
      </c>
      <c r="F2733" s="4">
        <v>42</v>
      </c>
      <c r="G2733" s="4" t="s">
        <v>6021</v>
      </c>
      <c r="H2733" s="4" t="s">
        <v>115</v>
      </c>
      <c r="I2733" s="4" t="s">
        <v>6030</v>
      </c>
      <c r="J2733" s="4">
        <v>1</v>
      </c>
      <c r="K2733" s="4">
        <v>59.19</v>
      </c>
      <c r="L2733" s="4">
        <v>59.19</v>
      </c>
      <c r="M2733" s="12">
        <f>Transaction_2[[#This Row],[total_amount]]*(1-Transaction_2[[#This Row],[discount_percentage]]/100)</f>
        <v>59.19</v>
      </c>
      <c r="N2733" s="12">
        <f>Transaction_2[[#This Row],[total_amount]]-(Transaction_2[[#This Row],[total_amount]]*Transaction_2[[#This Row],[discount_percentage]]/100)</f>
        <v>59.19</v>
      </c>
      <c r="O2733" s="4" t="s">
        <v>54</v>
      </c>
      <c r="P2733" s="4" t="s">
        <v>24</v>
      </c>
      <c r="Q2733" s="4">
        <v>49</v>
      </c>
      <c r="R2733" s="4" t="s">
        <v>6010</v>
      </c>
      <c r="S2733" s="4" t="b">
        <v>0</v>
      </c>
      <c r="T2733" s="4">
        <v>0</v>
      </c>
      <c r="U2733" s="4" t="s">
        <v>6006</v>
      </c>
      <c r="V2733" s="4">
        <v>12.82</v>
      </c>
      <c r="W2733" s="4">
        <v>20</v>
      </c>
      <c r="X2733" s="4" t="s">
        <v>6007</v>
      </c>
      <c r="Y2733" s="4" t="b">
        <v>0</v>
      </c>
      <c r="Z2733" s="4" t="b">
        <v>0</v>
      </c>
      <c r="AA2733" s="4" t="b">
        <v>0</v>
      </c>
      <c r="AB2733" s="4" t="b">
        <v>0</v>
      </c>
      <c r="AC2733" s="4" t="b">
        <v>0</v>
      </c>
    </row>
    <row r="2734" spans="1:29" x14ac:dyDescent="0.25">
      <c r="A2734" s="4" t="s">
        <v>5465</v>
      </c>
      <c r="B2734" s="4" t="s">
        <v>5466</v>
      </c>
      <c r="C2734" s="9">
        <v>45769</v>
      </c>
      <c r="D2734" s="9" t="str">
        <f>TEXT(Transaction_2[[#This Row],[transaction_date]],"yyyy")</f>
        <v>2025</v>
      </c>
      <c r="E2734" s="9" t="str">
        <f>TEXT(Transaction_2[[#This Row],[transaction_date]],"mmm")</f>
        <v>Apr</v>
      </c>
      <c r="F2734" s="4">
        <v>58</v>
      </c>
      <c r="G2734" s="4" t="s">
        <v>6012</v>
      </c>
      <c r="H2734" s="4" t="s">
        <v>35</v>
      </c>
      <c r="I2734" s="4" t="s">
        <v>6013</v>
      </c>
      <c r="J2734" s="4">
        <v>12</v>
      </c>
      <c r="K2734" s="4">
        <v>5.57</v>
      </c>
      <c r="L2734" s="4">
        <v>66.87</v>
      </c>
      <c r="M2734" s="12">
        <f>Transaction_2[[#This Row],[total_amount]]*(1-Transaction_2[[#This Row],[discount_percentage]]/100)</f>
        <v>66.87</v>
      </c>
      <c r="N2734" s="12">
        <f>Transaction_2[[#This Row],[total_amount]]-(Transaction_2[[#This Row],[total_amount]]*Transaction_2[[#This Row],[discount_percentage]]/100)</f>
        <v>66.87</v>
      </c>
      <c r="O2734" s="4" t="s">
        <v>31</v>
      </c>
      <c r="P2734" s="4" t="s">
        <v>36</v>
      </c>
      <c r="Q2734" s="4">
        <v>4</v>
      </c>
      <c r="R2734" s="4" t="s">
        <v>6023</v>
      </c>
      <c r="S2734" s="4" t="b">
        <v>0</v>
      </c>
      <c r="T2734" s="4">
        <v>0</v>
      </c>
      <c r="U2734" s="4" t="s">
        <v>6006</v>
      </c>
      <c r="V2734" s="4">
        <v>14.23</v>
      </c>
      <c r="W2734" s="4">
        <v>23</v>
      </c>
      <c r="X2734" s="4" t="s">
        <v>6007</v>
      </c>
      <c r="Y2734" s="4" t="b">
        <v>1</v>
      </c>
      <c r="Z2734" s="4" t="b">
        <v>0</v>
      </c>
      <c r="AA2734" s="4" t="b">
        <v>0</v>
      </c>
      <c r="AB2734" s="4" t="b">
        <v>0</v>
      </c>
      <c r="AC2734" s="4" t="b">
        <v>1</v>
      </c>
    </row>
    <row r="2735" spans="1:29" x14ac:dyDescent="0.25">
      <c r="A2735" s="4" t="s">
        <v>5467</v>
      </c>
      <c r="B2735" s="4" t="s">
        <v>5468</v>
      </c>
      <c r="C2735" s="9">
        <v>45817</v>
      </c>
      <c r="D2735" s="9" t="str">
        <f>TEXT(Transaction_2[[#This Row],[transaction_date]],"yyyy")</f>
        <v>2025</v>
      </c>
      <c r="E2735" s="9" t="str">
        <f>TEXT(Transaction_2[[#This Row],[transaction_date]],"mmm")</f>
        <v>Jun</v>
      </c>
      <c r="F2735" s="4">
        <v>73</v>
      </c>
      <c r="G2735" s="4" t="s">
        <v>6011</v>
      </c>
      <c r="H2735" s="4" t="s">
        <v>65</v>
      </c>
      <c r="I2735" s="4" t="s">
        <v>6025</v>
      </c>
      <c r="J2735" s="4">
        <v>19</v>
      </c>
      <c r="K2735" s="4">
        <v>74.040000000000006</v>
      </c>
      <c r="L2735" s="4">
        <v>1406.75</v>
      </c>
      <c r="M2735" s="12">
        <f>Transaction_2[[#This Row],[total_amount]]*(1-Transaction_2[[#This Row],[discount_percentage]]/100)</f>
        <v>1406.75</v>
      </c>
      <c r="N2735" s="12">
        <f>Transaction_2[[#This Row],[total_amount]]-(Transaction_2[[#This Row],[total_amount]]*Transaction_2[[#This Row],[discount_percentage]]/100)</f>
        <v>1406.75</v>
      </c>
      <c r="O2735" s="4" t="s">
        <v>28</v>
      </c>
      <c r="P2735" s="4" t="s">
        <v>57</v>
      </c>
      <c r="Q2735" s="4">
        <v>1</v>
      </c>
      <c r="R2735" s="4" t="s">
        <v>6029</v>
      </c>
      <c r="S2735" s="4" t="b">
        <v>0</v>
      </c>
      <c r="T2735" s="4">
        <v>0</v>
      </c>
      <c r="U2735" s="4" t="s">
        <v>6006</v>
      </c>
      <c r="V2735" s="4">
        <v>23.77</v>
      </c>
      <c r="W2735" s="4">
        <v>5</v>
      </c>
      <c r="X2735" s="4" t="s">
        <v>6018</v>
      </c>
      <c r="Y2735" s="4" t="b">
        <v>1</v>
      </c>
      <c r="Z2735" s="4" t="b">
        <v>0</v>
      </c>
      <c r="AA2735" s="4" t="b">
        <v>0</v>
      </c>
      <c r="AB2735" s="4" t="b">
        <v>0</v>
      </c>
      <c r="AC2735" s="4" t="b">
        <v>1</v>
      </c>
    </row>
    <row r="2736" spans="1:29" x14ac:dyDescent="0.25">
      <c r="A2736" s="4" t="s">
        <v>5469</v>
      </c>
      <c r="B2736" s="4" t="s">
        <v>5470</v>
      </c>
      <c r="C2736" s="9">
        <v>45829</v>
      </c>
      <c r="D2736" s="9" t="str">
        <f>TEXT(Transaction_2[[#This Row],[transaction_date]],"yyyy")</f>
        <v>2025</v>
      </c>
      <c r="E2736" s="9" t="str">
        <f>TEXT(Transaction_2[[#This Row],[transaction_date]],"mmm")</f>
        <v>Jun</v>
      </c>
      <c r="F2736" s="4">
        <v>59</v>
      </c>
      <c r="G2736" s="4" t="s">
        <v>6012</v>
      </c>
      <c r="H2736" s="4" t="s">
        <v>44</v>
      </c>
      <c r="I2736" s="4" t="s">
        <v>6019</v>
      </c>
      <c r="J2736" s="4">
        <v>1</v>
      </c>
      <c r="K2736" s="4">
        <v>295.25</v>
      </c>
      <c r="L2736" s="4">
        <v>295.25</v>
      </c>
      <c r="M2736" s="12">
        <f>Transaction_2[[#This Row],[total_amount]]*(1-Transaction_2[[#This Row],[discount_percentage]]/100)</f>
        <v>230.88550000000001</v>
      </c>
      <c r="N2736" s="12">
        <f>Transaction_2[[#This Row],[total_amount]]-(Transaction_2[[#This Row],[total_amount]]*Transaction_2[[#This Row],[discount_percentage]]/100)</f>
        <v>230.88550000000001</v>
      </c>
      <c r="O2736" s="4" t="s">
        <v>54</v>
      </c>
      <c r="P2736" s="4" t="s">
        <v>36</v>
      </c>
      <c r="Q2736" s="4">
        <v>29</v>
      </c>
      <c r="R2736" s="4" t="s">
        <v>6010</v>
      </c>
      <c r="S2736" s="4" t="b">
        <v>1</v>
      </c>
      <c r="T2736" s="4">
        <v>21.8</v>
      </c>
      <c r="U2736" s="4" t="s">
        <v>6028</v>
      </c>
      <c r="V2736" s="4">
        <v>13.72</v>
      </c>
      <c r="W2736" s="4">
        <v>12</v>
      </c>
      <c r="X2736" s="4" t="s">
        <v>6020</v>
      </c>
      <c r="Y2736" s="4" t="b">
        <v>0</v>
      </c>
      <c r="Z2736" s="4" t="b">
        <v>0</v>
      </c>
      <c r="AA2736" s="4" t="b">
        <v>1</v>
      </c>
      <c r="AB2736" s="4" t="b">
        <v>0</v>
      </c>
      <c r="AC2736" s="4" t="b">
        <v>0</v>
      </c>
    </row>
    <row r="2737" spans="1:29" x14ac:dyDescent="0.25">
      <c r="A2737" s="4" t="s">
        <v>5471</v>
      </c>
      <c r="B2737" s="4" t="s">
        <v>5472</v>
      </c>
      <c r="C2737" s="9">
        <v>45537</v>
      </c>
      <c r="D2737" s="9" t="str">
        <f>TEXT(Transaction_2[[#This Row],[transaction_date]],"yyyy")</f>
        <v>2024</v>
      </c>
      <c r="E2737" s="9" t="str">
        <f>TEXT(Transaction_2[[#This Row],[transaction_date]],"mmm")</f>
        <v>Sep</v>
      </c>
      <c r="F2737" s="4">
        <v>55</v>
      </c>
      <c r="G2737" s="4" t="s">
        <v>6012</v>
      </c>
      <c r="H2737" s="4" t="s">
        <v>44</v>
      </c>
      <c r="I2737" s="4" t="s">
        <v>6019</v>
      </c>
      <c r="J2737" s="4">
        <v>1</v>
      </c>
      <c r="K2737" s="4">
        <v>89.79</v>
      </c>
      <c r="L2737" s="4">
        <v>89.79</v>
      </c>
      <c r="M2737" s="12">
        <f>Transaction_2[[#This Row],[total_amount]]*(1-Transaction_2[[#This Row],[discount_percentage]]/100)</f>
        <v>70.036200000000008</v>
      </c>
      <c r="N2737" s="12">
        <f>Transaction_2[[#This Row],[total_amount]]-(Transaction_2[[#This Row],[total_amount]]*Transaction_2[[#This Row],[discount_percentage]]/100)</f>
        <v>70.036200000000008</v>
      </c>
      <c r="O2737" s="4" t="s">
        <v>28</v>
      </c>
      <c r="P2737" s="4" t="s">
        <v>57</v>
      </c>
      <c r="Q2737" s="4">
        <v>1</v>
      </c>
      <c r="R2737" s="4" t="s">
        <v>6029</v>
      </c>
      <c r="S2737" s="4" t="b">
        <v>1</v>
      </c>
      <c r="T2737" s="4">
        <v>22</v>
      </c>
      <c r="U2737" s="4" t="s">
        <v>6028</v>
      </c>
      <c r="V2737" s="4">
        <v>10.44</v>
      </c>
      <c r="W2737" s="4">
        <v>15</v>
      </c>
      <c r="X2737" s="4" t="s">
        <v>6007</v>
      </c>
      <c r="Y2737" s="4" t="b">
        <v>0</v>
      </c>
      <c r="Z2737" s="4" t="b">
        <v>0</v>
      </c>
      <c r="AA2737" s="4" t="b">
        <v>0</v>
      </c>
      <c r="AB2737" s="4" t="b">
        <v>0</v>
      </c>
      <c r="AC2737" s="4" t="b">
        <v>1</v>
      </c>
    </row>
    <row r="2738" spans="1:29" x14ac:dyDescent="0.25">
      <c r="A2738" s="4" t="s">
        <v>5473</v>
      </c>
      <c r="B2738" s="4" t="s">
        <v>5474</v>
      </c>
      <c r="C2738" s="9">
        <v>45571</v>
      </c>
      <c r="D2738" s="9" t="str">
        <f>TEXT(Transaction_2[[#This Row],[transaction_date]],"yyyy")</f>
        <v>2024</v>
      </c>
      <c r="E2738" s="9" t="str">
        <f>TEXT(Transaction_2[[#This Row],[transaction_date]],"mmm")</f>
        <v>Oct</v>
      </c>
      <c r="F2738" s="4">
        <v>21</v>
      </c>
      <c r="G2738" s="4" t="s">
        <v>6003</v>
      </c>
      <c r="H2738" s="4" t="s">
        <v>62</v>
      </c>
      <c r="I2738" s="4" t="s">
        <v>6024</v>
      </c>
      <c r="J2738" s="4">
        <v>4</v>
      </c>
      <c r="K2738" s="4">
        <v>134.72</v>
      </c>
      <c r="L2738" s="4">
        <v>538.88</v>
      </c>
      <c r="M2738" s="12">
        <f>Transaction_2[[#This Row],[total_amount]]*(1-Transaction_2[[#This Row],[discount_percentage]]/100)</f>
        <v>538.88</v>
      </c>
      <c r="N2738" s="12">
        <f>Transaction_2[[#This Row],[total_amount]]-(Transaction_2[[#This Row],[total_amount]]*Transaction_2[[#This Row],[discount_percentage]]/100)</f>
        <v>538.88</v>
      </c>
      <c r="O2738" s="4" t="s">
        <v>54</v>
      </c>
      <c r="P2738" s="4" t="s">
        <v>36</v>
      </c>
      <c r="Q2738" s="4">
        <v>18</v>
      </c>
      <c r="R2738" s="4" t="s">
        <v>6005</v>
      </c>
      <c r="S2738" s="4" t="b">
        <v>0</v>
      </c>
      <c r="T2738" s="4">
        <v>0</v>
      </c>
      <c r="U2738" s="4" t="s">
        <v>6006</v>
      </c>
      <c r="V2738" s="4">
        <v>8.7799999999999994</v>
      </c>
      <c r="W2738" s="4">
        <v>8</v>
      </c>
      <c r="X2738" s="4" t="s">
        <v>6020</v>
      </c>
      <c r="Y2738" s="4" t="b">
        <v>0</v>
      </c>
      <c r="Z2738" s="4" t="b">
        <v>0</v>
      </c>
      <c r="AA2738" s="4" t="b">
        <v>0</v>
      </c>
      <c r="AB2738" s="4" t="b">
        <v>0</v>
      </c>
      <c r="AC2738" s="4" t="b">
        <v>0</v>
      </c>
    </row>
    <row r="2739" spans="1:29" x14ac:dyDescent="0.25">
      <c r="A2739" s="4" t="s">
        <v>5475</v>
      </c>
      <c r="B2739" s="4" t="s">
        <v>5476</v>
      </c>
      <c r="C2739" s="9">
        <v>45815</v>
      </c>
      <c r="D2739" s="9" t="str">
        <f>TEXT(Transaction_2[[#This Row],[transaction_date]],"yyyy")</f>
        <v>2025</v>
      </c>
      <c r="E2739" s="9" t="str">
        <f>TEXT(Transaction_2[[#This Row],[transaction_date]],"mmm")</f>
        <v>Jun</v>
      </c>
      <c r="F2739" s="4">
        <v>39</v>
      </c>
      <c r="G2739" s="4" t="s">
        <v>6017</v>
      </c>
      <c r="H2739" s="4" t="s">
        <v>65</v>
      </c>
      <c r="I2739" s="4" t="s">
        <v>6025</v>
      </c>
      <c r="J2739" s="4">
        <v>16</v>
      </c>
      <c r="K2739" s="4">
        <v>24.48</v>
      </c>
      <c r="L2739" s="4">
        <v>391.64</v>
      </c>
      <c r="M2739" s="12">
        <f>Transaction_2[[#This Row],[total_amount]]*(1-Transaction_2[[#This Row],[discount_percentage]]/100)</f>
        <v>391.64</v>
      </c>
      <c r="N2739" s="12">
        <f>Transaction_2[[#This Row],[total_amount]]-(Transaction_2[[#This Row],[total_amount]]*Transaction_2[[#This Row],[discount_percentage]]/100)</f>
        <v>391.64</v>
      </c>
      <c r="O2739" s="4" t="s">
        <v>90</v>
      </c>
      <c r="P2739" s="4" t="s">
        <v>57</v>
      </c>
      <c r="Q2739" s="4">
        <v>1</v>
      </c>
      <c r="R2739" s="4" t="s">
        <v>6029</v>
      </c>
      <c r="S2739" s="4" t="b">
        <v>0</v>
      </c>
      <c r="T2739" s="4">
        <v>0</v>
      </c>
      <c r="U2739" s="4" t="s">
        <v>6006</v>
      </c>
      <c r="V2739" s="4">
        <v>20.66</v>
      </c>
      <c r="W2739" s="4">
        <v>28</v>
      </c>
      <c r="X2739" s="4" t="s">
        <v>6007</v>
      </c>
      <c r="Y2739" s="4" t="b">
        <v>1</v>
      </c>
      <c r="Z2739" s="4" t="b">
        <v>1</v>
      </c>
      <c r="AA2739" s="4" t="b">
        <v>0</v>
      </c>
      <c r="AB2739" s="4" t="b">
        <v>1</v>
      </c>
      <c r="AC2739" s="4" t="b">
        <v>1</v>
      </c>
    </row>
    <row r="2740" spans="1:29" x14ac:dyDescent="0.25">
      <c r="A2740" s="4" t="s">
        <v>5477</v>
      </c>
      <c r="B2740" s="4" t="s">
        <v>5478</v>
      </c>
      <c r="C2740" s="9">
        <v>45696</v>
      </c>
      <c r="D2740" s="9" t="str">
        <f>TEXT(Transaction_2[[#This Row],[transaction_date]],"yyyy")</f>
        <v>2025</v>
      </c>
      <c r="E2740" s="9" t="str">
        <f>TEXT(Transaction_2[[#This Row],[transaction_date]],"mmm")</f>
        <v>Feb</v>
      </c>
      <c r="F2740" s="4">
        <v>26</v>
      </c>
      <c r="G2740" s="4" t="s">
        <v>6003</v>
      </c>
      <c r="H2740" s="4" t="s">
        <v>35</v>
      </c>
      <c r="I2740" s="4" t="s">
        <v>6013</v>
      </c>
      <c r="J2740" s="4">
        <v>3</v>
      </c>
      <c r="K2740" s="4">
        <v>248.11</v>
      </c>
      <c r="L2740" s="4">
        <v>744.32</v>
      </c>
      <c r="M2740" s="12">
        <f>Transaction_2[[#This Row],[total_amount]]*(1-Transaction_2[[#This Row],[discount_percentage]]/100)</f>
        <v>744.32</v>
      </c>
      <c r="N2740" s="12">
        <f>Transaction_2[[#This Row],[total_amount]]-(Transaction_2[[#This Row],[total_amount]]*Transaction_2[[#This Row],[discount_percentage]]/100)</f>
        <v>744.32</v>
      </c>
      <c r="O2740" s="4" t="s">
        <v>54</v>
      </c>
      <c r="P2740" s="4" t="s">
        <v>24</v>
      </c>
      <c r="Q2740" s="4">
        <v>46</v>
      </c>
      <c r="R2740" s="4" t="s">
        <v>6010</v>
      </c>
      <c r="S2740" s="4" t="b">
        <v>0</v>
      </c>
      <c r="T2740" s="4">
        <v>0</v>
      </c>
      <c r="U2740" s="4" t="s">
        <v>6006</v>
      </c>
      <c r="V2740" s="4">
        <v>10.87</v>
      </c>
      <c r="W2740" s="4">
        <v>8</v>
      </c>
      <c r="X2740" s="4" t="s">
        <v>6020</v>
      </c>
      <c r="Y2740" s="4" t="b">
        <v>0</v>
      </c>
      <c r="Z2740" s="4" t="b">
        <v>0</v>
      </c>
      <c r="AA2740" s="4" t="b">
        <v>0</v>
      </c>
      <c r="AB2740" s="4" t="b">
        <v>0</v>
      </c>
      <c r="AC2740" s="4" t="b">
        <v>0</v>
      </c>
    </row>
    <row r="2741" spans="1:29" x14ac:dyDescent="0.25">
      <c r="A2741" s="4" t="s">
        <v>5479</v>
      </c>
      <c r="B2741" s="4" t="s">
        <v>5480</v>
      </c>
      <c r="C2741" s="9">
        <v>45607</v>
      </c>
      <c r="D2741" s="9" t="str">
        <f>TEXT(Transaction_2[[#This Row],[transaction_date]],"yyyy")</f>
        <v>2024</v>
      </c>
      <c r="E2741" s="9" t="str">
        <f>TEXT(Transaction_2[[#This Row],[transaction_date]],"mmm")</f>
        <v>Nov</v>
      </c>
      <c r="F2741" s="4">
        <v>38</v>
      </c>
      <c r="G2741" s="4" t="s">
        <v>6017</v>
      </c>
      <c r="H2741" s="4" t="s">
        <v>27</v>
      </c>
      <c r="I2741" s="4" t="s">
        <v>6009</v>
      </c>
      <c r="J2741" s="4">
        <v>16</v>
      </c>
      <c r="K2741" s="4">
        <v>40.22</v>
      </c>
      <c r="L2741" s="4">
        <v>643.44000000000005</v>
      </c>
      <c r="M2741" s="12">
        <f>Transaction_2[[#This Row],[total_amount]]*(1-Transaction_2[[#This Row],[discount_percentage]]/100)</f>
        <v>643.44000000000005</v>
      </c>
      <c r="N2741" s="12">
        <f>Transaction_2[[#This Row],[total_amount]]-(Transaction_2[[#This Row],[total_amount]]*Transaction_2[[#This Row],[discount_percentage]]/100)</f>
        <v>643.44000000000005</v>
      </c>
      <c r="O2741" s="4" t="s">
        <v>31</v>
      </c>
      <c r="P2741" s="4" t="s">
        <v>36</v>
      </c>
      <c r="Q2741" s="4">
        <v>0</v>
      </c>
      <c r="R2741" s="4" t="s">
        <v>6027</v>
      </c>
      <c r="S2741" s="4" t="b">
        <v>0</v>
      </c>
      <c r="T2741" s="4">
        <v>0</v>
      </c>
      <c r="U2741" s="4" t="s">
        <v>6006</v>
      </c>
      <c r="V2741" s="4">
        <v>13.5</v>
      </c>
      <c r="W2741" s="4">
        <v>12</v>
      </c>
      <c r="X2741" s="4" t="s">
        <v>6020</v>
      </c>
      <c r="Y2741" s="4" t="b">
        <v>1</v>
      </c>
      <c r="Z2741" s="4" t="b">
        <v>0</v>
      </c>
      <c r="AA2741" s="4" t="b">
        <v>0</v>
      </c>
      <c r="AB2741" s="4" t="b">
        <v>0</v>
      </c>
      <c r="AC2741" s="4" t="b">
        <v>1</v>
      </c>
    </row>
    <row r="2742" spans="1:29" x14ac:dyDescent="0.25">
      <c r="A2742" s="4" t="s">
        <v>5481</v>
      </c>
      <c r="B2742" s="4" t="s">
        <v>5482</v>
      </c>
      <c r="C2742" s="9">
        <v>45541</v>
      </c>
      <c r="D2742" s="9" t="str">
        <f>TEXT(Transaction_2[[#This Row],[transaction_date]],"yyyy")</f>
        <v>2024</v>
      </c>
      <c r="E2742" s="9" t="str">
        <f>TEXT(Transaction_2[[#This Row],[transaction_date]],"mmm")</f>
        <v>Sep</v>
      </c>
      <c r="F2742" s="4">
        <v>73</v>
      </c>
      <c r="G2742" s="4" t="s">
        <v>6011</v>
      </c>
      <c r="H2742" s="4" t="s">
        <v>53</v>
      </c>
      <c r="I2742" s="4" t="s">
        <v>6022</v>
      </c>
      <c r="J2742" s="4">
        <v>4</v>
      </c>
      <c r="K2742" s="4">
        <v>59.13</v>
      </c>
      <c r="L2742" s="4">
        <v>236.52</v>
      </c>
      <c r="M2742" s="12">
        <f>Transaction_2[[#This Row],[total_amount]]*(1-Transaction_2[[#This Row],[discount_percentage]]/100)</f>
        <v>236.52</v>
      </c>
      <c r="N2742" s="12">
        <f>Transaction_2[[#This Row],[total_amount]]-(Transaction_2[[#This Row],[total_amount]]*Transaction_2[[#This Row],[discount_percentage]]/100)</f>
        <v>236.52</v>
      </c>
      <c r="O2742" s="4" t="s">
        <v>90</v>
      </c>
      <c r="P2742" s="4" t="s">
        <v>36</v>
      </c>
      <c r="Q2742" s="4">
        <v>1</v>
      </c>
      <c r="R2742" s="4" t="s">
        <v>6029</v>
      </c>
      <c r="S2742" s="4" t="b">
        <v>0</v>
      </c>
      <c r="T2742" s="4">
        <v>0</v>
      </c>
      <c r="U2742" s="4" t="s">
        <v>6006</v>
      </c>
      <c r="V2742" s="4">
        <v>5.4</v>
      </c>
      <c r="W2742" s="4">
        <v>2</v>
      </c>
      <c r="X2742" s="4" t="s">
        <v>6016</v>
      </c>
      <c r="Y2742" s="4" t="b">
        <v>0</v>
      </c>
      <c r="Z2742" s="4" t="b">
        <v>0</v>
      </c>
      <c r="AA2742" s="4" t="b">
        <v>0</v>
      </c>
      <c r="AB2742" s="4" t="b">
        <v>0</v>
      </c>
      <c r="AC2742" s="4" t="b">
        <v>1</v>
      </c>
    </row>
    <row r="2743" spans="1:29" x14ac:dyDescent="0.25">
      <c r="A2743" s="4" t="s">
        <v>5483</v>
      </c>
      <c r="B2743" s="4" t="s">
        <v>5484</v>
      </c>
      <c r="C2743" s="9">
        <v>45490</v>
      </c>
      <c r="D2743" s="9" t="str">
        <f>TEXT(Transaction_2[[#This Row],[transaction_date]],"yyyy")</f>
        <v>2024</v>
      </c>
      <c r="E2743" s="9" t="str">
        <f>TEXT(Transaction_2[[#This Row],[transaction_date]],"mmm")</f>
        <v>Jul</v>
      </c>
      <c r="F2743" s="4">
        <v>28</v>
      </c>
      <c r="G2743" s="4" t="s">
        <v>6003</v>
      </c>
      <c r="H2743" s="4" t="s">
        <v>80</v>
      </c>
      <c r="I2743" s="4" t="s">
        <v>6026</v>
      </c>
      <c r="J2743" s="4">
        <v>4</v>
      </c>
      <c r="K2743" s="4">
        <v>77.48</v>
      </c>
      <c r="L2743" s="4">
        <v>309.91000000000003</v>
      </c>
      <c r="M2743" s="12">
        <f>Transaction_2[[#This Row],[total_amount]]*(1-Transaction_2[[#This Row],[discount_percentage]]/100)</f>
        <v>309.91000000000003</v>
      </c>
      <c r="N2743" s="12">
        <f>Transaction_2[[#This Row],[total_amount]]-(Transaction_2[[#This Row],[total_amount]]*Transaction_2[[#This Row],[discount_percentage]]/100)</f>
        <v>309.91000000000003</v>
      </c>
      <c r="O2743" s="4" t="s">
        <v>90</v>
      </c>
      <c r="P2743" s="4" t="s">
        <v>36</v>
      </c>
      <c r="Q2743" s="4">
        <v>0</v>
      </c>
      <c r="R2743" s="4" t="s">
        <v>6027</v>
      </c>
      <c r="S2743" s="4" t="b">
        <v>0</v>
      </c>
      <c r="T2743" s="4">
        <v>0</v>
      </c>
      <c r="U2743" s="4" t="s">
        <v>6006</v>
      </c>
      <c r="V2743" s="4">
        <v>7.72</v>
      </c>
      <c r="W2743" s="4">
        <v>12</v>
      </c>
      <c r="X2743" s="4" t="s">
        <v>6020</v>
      </c>
      <c r="Y2743" s="4" t="b">
        <v>0</v>
      </c>
      <c r="Z2743" s="4" t="b">
        <v>0</v>
      </c>
      <c r="AA2743" s="4" t="b">
        <v>0</v>
      </c>
      <c r="AB2743" s="4" t="b">
        <v>1</v>
      </c>
      <c r="AC2743" s="4" t="b">
        <v>1</v>
      </c>
    </row>
    <row r="2744" spans="1:29" x14ac:dyDescent="0.25">
      <c r="A2744" s="4" t="s">
        <v>5485</v>
      </c>
      <c r="B2744" s="4" t="s">
        <v>5486</v>
      </c>
      <c r="C2744" s="9">
        <v>45573</v>
      </c>
      <c r="D2744" s="9" t="str">
        <f>TEXT(Transaction_2[[#This Row],[transaction_date]],"yyyy")</f>
        <v>2024</v>
      </c>
      <c r="E2744" s="9" t="str">
        <f>TEXT(Transaction_2[[#This Row],[transaction_date]],"mmm")</f>
        <v>Oct</v>
      </c>
      <c r="F2744" s="4">
        <v>24</v>
      </c>
      <c r="G2744" s="4" t="s">
        <v>6003</v>
      </c>
      <c r="H2744" s="4" t="s">
        <v>44</v>
      </c>
      <c r="I2744" s="4" t="s">
        <v>6019</v>
      </c>
      <c r="J2744" s="4">
        <v>4</v>
      </c>
      <c r="K2744" s="4">
        <v>114.16</v>
      </c>
      <c r="L2744" s="4">
        <v>456.62</v>
      </c>
      <c r="M2744" s="12">
        <f>Transaction_2[[#This Row],[total_amount]]*(1-Transaction_2[[#This Row],[discount_percentage]]/100)</f>
        <v>456.62</v>
      </c>
      <c r="N2744" s="12">
        <f>Transaction_2[[#This Row],[total_amount]]-(Transaction_2[[#This Row],[total_amount]]*Transaction_2[[#This Row],[discount_percentage]]/100)</f>
        <v>456.62</v>
      </c>
      <c r="O2744" s="4" t="s">
        <v>23</v>
      </c>
      <c r="P2744" s="4" t="s">
        <v>32</v>
      </c>
      <c r="Q2744" s="4">
        <v>3</v>
      </c>
      <c r="R2744" s="4" t="s">
        <v>6023</v>
      </c>
      <c r="S2744" s="4" t="b">
        <v>0</v>
      </c>
      <c r="T2744" s="4">
        <v>0</v>
      </c>
      <c r="U2744" s="4" t="s">
        <v>6006</v>
      </c>
      <c r="V2744" s="4">
        <v>19.57</v>
      </c>
      <c r="W2744" s="4">
        <v>17</v>
      </c>
      <c r="X2744" s="4" t="s">
        <v>6007</v>
      </c>
      <c r="Y2744" s="4" t="b">
        <v>1</v>
      </c>
      <c r="Z2744" s="4" t="b">
        <v>0</v>
      </c>
      <c r="AA2744" s="4" t="b">
        <v>0</v>
      </c>
      <c r="AB2744" s="4" t="b">
        <v>0</v>
      </c>
      <c r="AC2744" s="4" t="b">
        <v>0</v>
      </c>
    </row>
    <row r="2745" spans="1:29" x14ac:dyDescent="0.25">
      <c r="A2745" s="4" t="s">
        <v>5487</v>
      </c>
      <c r="B2745" s="4" t="s">
        <v>5488</v>
      </c>
      <c r="C2745" s="9">
        <v>45702</v>
      </c>
      <c r="D2745" s="9" t="str">
        <f>TEXT(Transaction_2[[#This Row],[transaction_date]],"yyyy")</f>
        <v>2025</v>
      </c>
      <c r="E2745" s="9" t="str">
        <f>TEXT(Transaction_2[[#This Row],[transaction_date]],"mmm")</f>
        <v>Feb</v>
      </c>
      <c r="F2745" s="4">
        <v>28</v>
      </c>
      <c r="G2745" s="4" t="s">
        <v>6003</v>
      </c>
      <c r="H2745" s="4" t="s">
        <v>62</v>
      </c>
      <c r="I2745" s="4" t="s">
        <v>6024</v>
      </c>
      <c r="J2745" s="4">
        <v>2</v>
      </c>
      <c r="K2745" s="4">
        <v>90.84</v>
      </c>
      <c r="L2745" s="4">
        <v>181.68</v>
      </c>
      <c r="M2745" s="12">
        <f>Transaction_2[[#This Row],[total_amount]]*(1-Transaction_2[[#This Row],[discount_percentage]]/100)</f>
        <v>181.68</v>
      </c>
      <c r="N2745" s="12">
        <f>Transaction_2[[#This Row],[total_amount]]-(Transaction_2[[#This Row],[total_amount]]*Transaction_2[[#This Row],[discount_percentage]]/100)</f>
        <v>181.68</v>
      </c>
      <c r="O2745" s="4" t="s">
        <v>28</v>
      </c>
      <c r="P2745" s="4" t="s">
        <v>36</v>
      </c>
      <c r="Q2745" s="4">
        <v>8</v>
      </c>
      <c r="R2745" s="4" t="s">
        <v>6005</v>
      </c>
      <c r="S2745" s="4" t="b">
        <v>0</v>
      </c>
      <c r="T2745" s="4">
        <v>0</v>
      </c>
      <c r="U2745" s="4" t="s">
        <v>6006</v>
      </c>
      <c r="V2745" s="4">
        <v>22.64</v>
      </c>
      <c r="W2745" s="4">
        <v>4</v>
      </c>
      <c r="X2745" s="4" t="s">
        <v>6018</v>
      </c>
      <c r="Y2745" s="4" t="b">
        <v>0</v>
      </c>
      <c r="Z2745" s="4" t="b">
        <v>0</v>
      </c>
      <c r="AA2745" s="4" t="b">
        <v>0</v>
      </c>
      <c r="AB2745" s="4" t="b">
        <v>0</v>
      </c>
      <c r="AC2745" s="4" t="b">
        <v>0</v>
      </c>
    </row>
    <row r="2746" spans="1:29" x14ac:dyDescent="0.25">
      <c r="A2746" s="4" t="s">
        <v>5489</v>
      </c>
      <c r="B2746" s="4" t="s">
        <v>5490</v>
      </c>
      <c r="C2746" s="9">
        <v>45482</v>
      </c>
      <c r="D2746" s="9" t="str">
        <f>TEXT(Transaction_2[[#This Row],[transaction_date]],"yyyy")</f>
        <v>2024</v>
      </c>
      <c r="E2746" s="9" t="str">
        <f>TEXT(Transaction_2[[#This Row],[transaction_date]],"mmm")</f>
        <v>Jul</v>
      </c>
      <c r="F2746" s="4">
        <v>74</v>
      </c>
      <c r="G2746" s="4" t="s">
        <v>6011</v>
      </c>
      <c r="H2746" s="4" t="s">
        <v>44</v>
      </c>
      <c r="I2746" s="4" t="s">
        <v>6019</v>
      </c>
      <c r="J2746" s="4">
        <v>8</v>
      </c>
      <c r="K2746" s="4">
        <v>18.690000000000001</v>
      </c>
      <c r="L2746" s="4">
        <v>149.55000000000001</v>
      </c>
      <c r="M2746" s="12">
        <f>Transaction_2[[#This Row],[total_amount]]*(1-Transaction_2[[#This Row],[discount_percentage]]/100)</f>
        <v>138.7824</v>
      </c>
      <c r="N2746" s="12">
        <f>Transaction_2[[#This Row],[total_amount]]-(Transaction_2[[#This Row],[total_amount]]*Transaction_2[[#This Row],[discount_percentage]]/100)</f>
        <v>138.7824</v>
      </c>
      <c r="O2746" s="4" t="s">
        <v>31</v>
      </c>
      <c r="P2746" s="4" t="s">
        <v>36</v>
      </c>
      <c r="Q2746" s="4">
        <v>2</v>
      </c>
      <c r="R2746" s="4" t="s">
        <v>6023</v>
      </c>
      <c r="S2746" s="4" t="b">
        <v>1</v>
      </c>
      <c r="T2746" s="4">
        <v>7.2</v>
      </c>
      <c r="U2746" s="4" t="s">
        <v>6031</v>
      </c>
      <c r="V2746" s="4">
        <v>16.77</v>
      </c>
      <c r="W2746" s="4">
        <v>14</v>
      </c>
      <c r="X2746" s="4" t="s">
        <v>6020</v>
      </c>
      <c r="Y2746" s="4" t="b">
        <v>1</v>
      </c>
      <c r="Z2746" s="4" t="b">
        <v>0</v>
      </c>
      <c r="AA2746" s="4" t="b">
        <v>1</v>
      </c>
      <c r="AB2746" s="4" t="b">
        <v>0</v>
      </c>
      <c r="AC2746" s="4" t="b">
        <v>1</v>
      </c>
    </row>
    <row r="2747" spans="1:29" x14ac:dyDescent="0.25">
      <c r="A2747" s="4" t="s">
        <v>5491</v>
      </c>
      <c r="B2747" s="4" t="s">
        <v>5492</v>
      </c>
      <c r="C2747" s="9">
        <v>45676</v>
      </c>
      <c r="D2747" s="9" t="str">
        <f>TEXT(Transaction_2[[#This Row],[transaction_date]],"yyyy")</f>
        <v>2025</v>
      </c>
      <c r="E2747" s="9" t="str">
        <f>TEXT(Transaction_2[[#This Row],[transaction_date]],"mmm")</f>
        <v>Jan</v>
      </c>
      <c r="F2747" s="4">
        <v>56</v>
      </c>
      <c r="G2747" s="4" t="s">
        <v>6012</v>
      </c>
      <c r="H2747" s="4" t="s">
        <v>80</v>
      </c>
      <c r="I2747" s="4" t="s">
        <v>6026</v>
      </c>
      <c r="J2747" s="4">
        <v>1</v>
      </c>
      <c r="K2747" s="4">
        <v>81.900000000000006</v>
      </c>
      <c r="L2747" s="4">
        <v>81.900000000000006</v>
      </c>
      <c r="M2747" s="12">
        <f>Transaction_2[[#This Row],[total_amount]]*(1-Transaction_2[[#This Row],[discount_percentage]]/100)</f>
        <v>81.900000000000006</v>
      </c>
      <c r="N2747" s="12">
        <f>Transaction_2[[#This Row],[total_amount]]-(Transaction_2[[#This Row],[total_amount]]*Transaction_2[[#This Row],[discount_percentage]]/100)</f>
        <v>81.900000000000006</v>
      </c>
      <c r="O2747" s="4" t="s">
        <v>31</v>
      </c>
      <c r="P2747" s="4" t="s">
        <v>24</v>
      </c>
      <c r="Q2747" s="4">
        <v>9</v>
      </c>
      <c r="R2747" s="4" t="s">
        <v>6005</v>
      </c>
      <c r="S2747" s="4" t="b">
        <v>0</v>
      </c>
      <c r="T2747" s="4">
        <v>0</v>
      </c>
      <c r="U2747" s="4" t="s">
        <v>6006</v>
      </c>
      <c r="V2747" s="4">
        <v>21.46</v>
      </c>
      <c r="W2747" s="4">
        <v>16</v>
      </c>
      <c r="X2747" s="4" t="s">
        <v>6007</v>
      </c>
      <c r="Y2747" s="4" t="b">
        <v>0</v>
      </c>
      <c r="Z2747" s="4" t="b">
        <v>1</v>
      </c>
      <c r="AA2747" s="4" t="b">
        <v>0</v>
      </c>
      <c r="AB2747" s="4" t="b">
        <v>0</v>
      </c>
      <c r="AC2747" s="4" t="b">
        <v>0</v>
      </c>
    </row>
    <row r="2748" spans="1:29" x14ac:dyDescent="0.25">
      <c r="A2748" s="4" t="s">
        <v>5493</v>
      </c>
      <c r="B2748" s="4" t="s">
        <v>5494</v>
      </c>
      <c r="C2748" s="9">
        <v>45688</v>
      </c>
      <c r="D2748" s="9" t="str">
        <f>TEXT(Transaction_2[[#This Row],[transaction_date]],"yyyy")</f>
        <v>2025</v>
      </c>
      <c r="E2748" s="9" t="str">
        <f>TEXT(Transaction_2[[#This Row],[transaction_date]],"mmm")</f>
        <v>Jan</v>
      </c>
      <c r="F2748" s="4">
        <v>25</v>
      </c>
      <c r="G2748" s="4" t="s">
        <v>6003</v>
      </c>
      <c r="H2748" s="4" t="s">
        <v>35</v>
      </c>
      <c r="I2748" s="4" t="s">
        <v>6013</v>
      </c>
      <c r="J2748" s="4">
        <v>4</v>
      </c>
      <c r="K2748" s="4">
        <v>239.83</v>
      </c>
      <c r="L2748" s="4">
        <v>959.33</v>
      </c>
      <c r="M2748" s="12">
        <f>Transaction_2[[#This Row],[total_amount]]*(1-Transaction_2[[#This Row],[discount_percentage]]/100)</f>
        <v>959.33</v>
      </c>
      <c r="N2748" s="12">
        <f>Transaction_2[[#This Row],[total_amount]]-(Transaction_2[[#This Row],[total_amount]]*Transaction_2[[#This Row],[discount_percentage]]/100)</f>
        <v>959.33</v>
      </c>
      <c r="O2748" s="4" t="s">
        <v>23</v>
      </c>
      <c r="P2748" s="4" t="s">
        <v>32</v>
      </c>
      <c r="Q2748" s="4">
        <v>34</v>
      </c>
      <c r="R2748" s="4" t="s">
        <v>6010</v>
      </c>
      <c r="S2748" s="4" t="b">
        <v>0</v>
      </c>
      <c r="T2748" s="4">
        <v>0</v>
      </c>
      <c r="U2748" s="4" t="s">
        <v>6006</v>
      </c>
      <c r="V2748" s="4">
        <v>16.399999999999999</v>
      </c>
      <c r="W2748" s="4">
        <v>24</v>
      </c>
      <c r="X2748" s="4" t="s">
        <v>6007</v>
      </c>
      <c r="Y2748" s="4" t="b">
        <v>1</v>
      </c>
      <c r="Z2748" s="4" t="b">
        <v>0</v>
      </c>
      <c r="AA2748" s="4" t="b">
        <v>0</v>
      </c>
      <c r="AB2748" s="4" t="b">
        <v>0</v>
      </c>
      <c r="AC2748" s="4" t="b">
        <v>0</v>
      </c>
    </row>
    <row r="2749" spans="1:29" x14ac:dyDescent="0.25">
      <c r="A2749" s="4" t="s">
        <v>5495</v>
      </c>
      <c r="B2749" s="4" t="s">
        <v>5496</v>
      </c>
      <c r="C2749" s="9">
        <v>45551</v>
      </c>
      <c r="D2749" s="9" t="str">
        <f>TEXT(Transaction_2[[#This Row],[transaction_date]],"yyyy")</f>
        <v>2024</v>
      </c>
      <c r="E2749" s="9" t="str">
        <f>TEXT(Transaction_2[[#This Row],[transaction_date]],"mmm")</f>
        <v>Sep</v>
      </c>
      <c r="F2749" s="4">
        <v>57</v>
      </c>
      <c r="G2749" s="4" t="s">
        <v>6012</v>
      </c>
      <c r="H2749" s="4" t="s">
        <v>62</v>
      </c>
      <c r="I2749" s="4" t="s">
        <v>6024</v>
      </c>
      <c r="J2749" s="4">
        <v>3</v>
      </c>
      <c r="K2749" s="4">
        <v>54</v>
      </c>
      <c r="L2749" s="4">
        <v>161.99</v>
      </c>
      <c r="M2749" s="12">
        <f>Transaction_2[[#This Row],[total_amount]]*(1-Transaction_2[[#This Row],[discount_percentage]]/100)</f>
        <v>137.52951000000002</v>
      </c>
      <c r="N2749" s="12">
        <f>Transaction_2[[#This Row],[total_amount]]-(Transaction_2[[#This Row],[total_amount]]*Transaction_2[[#This Row],[discount_percentage]]/100)</f>
        <v>137.52951000000002</v>
      </c>
      <c r="O2749" s="4" t="s">
        <v>31</v>
      </c>
      <c r="P2749" s="4" t="s">
        <v>24</v>
      </c>
      <c r="Q2749" s="4">
        <v>3</v>
      </c>
      <c r="R2749" s="4" t="s">
        <v>6023</v>
      </c>
      <c r="S2749" s="4" t="b">
        <v>1</v>
      </c>
      <c r="T2749" s="4">
        <v>15.1</v>
      </c>
      <c r="U2749" s="4" t="s">
        <v>6028</v>
      </c>
      <c r="V2749" s="4">
        <v>21.71</v>
      </c>
      <c r="W2749" s="4">
        <v>7</v>
      </c>
      <c r="X2749" s="4" t="s">
        <v>6018</v>
      </c>
      <c r="Y2749" s="4" t="b">
        <v>0</v>
      </c>
      <c r="Z2749" s="4" t="b">
        <v>0</v>
      </c>
      <c r="AA2749" s="4" t="b">
        <v>0</v>
      </c>
      <c r="AB2749" s="4" t="b">
        <v>0</v>
      </c>
      <c r="AC2749" s="4" t="b">
        <v>0</v>
      </c>
    </row>
    <row r="2750" spans="1:29" x14ac:dyDescent="0.25">
      <c r="A2750" s="4" t="s">
        <v>5497</v>
      </c>
      <c r="B2750" s="4" t="s">
        <v>5498</v>
      </c>
      <c r="C2750" s="9">
        <v>45818</v>
      </c>
      <c r="D2750" s="9" t="str">
        <f>TEXT(Transaction_2[[#This Row],[transaction_date]],"yyyy")</f>
        <v>2025</v>
      </c>
      <c r="E2750" s="9" t="str">
        <f>TEXT(Transaction_2[[#This Row],[transaction_date]],"mmm")</f>
        <v>Jun</v>
      </c>
      <c r="F2750" s="4">
        <v>38</v>
      </c>
      <c r="G2750" s="4" t="s">
        <v>6017</v>
      </c>
      <c r="H2750" s="4" t="s">
        <v>44</v>
      </c>
      <c r="I2750" s="4" t="s">
        <v>6019</v>
      </c>
      <c r="J2750" s="4">
        <v>2</v>
      </c>
      <c r="K2750" s="4">
        <v>112.49</v>
      </c>
      <c r="L2750" s="4">
        <v>224.98</v>
      </c>
      <c r="M2750" s="12">
        <f>Transaction_2[[#This Row],[total_amount]]*(1-Transaction_2[[#This Row],[discount_percentage]]/100)</f>
        <v>224.98</v>
      </c>
      <c r="N2750" s="12">
        <f>Transaction_2[[#This Row],[total_amount]]-(Transaction_2[[#This Row],[total_amount]]*Transaction_2[[#This Row],[discount_percentage]]/100)</f>
        <v>224.98</v>
      </c>
      <c r="O2750" s="4" t="s">
        <v>23</v>
      </c>
      <c r="P2750" s="4" t="s">
        <v>24</v>
      </c>
      <c r="Q2750" s="4">
        <v>2</v>
      </c>
      <c r="R2750" s="4" t="s">
        <v>6023</v>
      </c>
      <c r="S2750" s="4" t="b">
        <v>0</v>
      </c>
      <c r="T2750" s="4">
        <v>0</v>
      </c>
      <c r="U2750" s="4" t="s">
        <v>6006</v>
      </c>
      <c r="V2750" s="4">
        <v>20.440000000000001</v>
      </c>
      <c r="W2750" s="4">
        <v>2</v>
      </c>
      <c r="X2750" s="4" t="s">
        <v>6016</v>
      </c>
      <c r="Y2750" s="4" t="b">
        <v>0</v>
      </c>
      <c r="Z2750" s="4" t="b">
        <v>0</v>
      </c>
      <c r="AA2750" s="4" t="b">
        <v>0</v>
      </c>
      <c r="AB2750" s="4" t="b">
        <v>0</v>
      </c>
      <c r="AC2750" s="4" t="b">
        <v>0</v>
      </c>
    </row>
    <row r="2751" spans="1:29" x14ac:dyDescent="0.25">
      <c r="A2751" s="4" t="s">
        <v>5499</v>
      </c>
      <c r="B2751" s="4" t="s">
        <v>5500</v>
      </c>
      <c r="C2751" s="9">
        <v>45637</v>
      </c>
      <c r="D2751" s="9" t="str">
        <f>TEXT(Transaction_2[[#This Row],[transaction_date]],"yyyy")</f>
        <v>2024</v>
      </c>
      <c r="E2751" s="9" t="str">
        <f>TEXT(Transaction_2[[#This Row],[transaction_date]],"mmm")</f>
        <v>Dec</v>
      </c>
      <c r="F2751" s="4">
        <v>76</v>
      </c>
      <c r="G2751" s="4" t="s">
        <v>6011</v>
      </c>
      <c r="H2751" s="4" t="s">
        <v>35</v>
      </c>
      <c r="I2751" s="4" t="s">
        <v>6013</v>
      </c>
      <c r="J2751" s="4">
        <v>2</v>
      </c>
      <c r="K2751" s="4">
        <v>126.99</v>
      </c>
      <c r="L2751" s="4">
        <v>253.98</v>
      </c>
      <c r="M2751" s="12">
        <f>Transaction_2[[#This Row],[total_amount]]*(1-Transaction_2[[#This Row],[discount_percentage]]/100)</f>
        <v>253.98</v>
      </c>
      <c r="N2751" s="12">
        <f>Transaction_2[[#This Row],[total_amount]]-(Transaction_2[[#This Row],[total_amount]]*Transaction_2[[#This Row],[discount_percentage]]/100)</f>
        <v>253.98</v>
      </c>
      <c r="O2751" s="4" t="s">
        <v>23</v>
      </c>
      <c r="P2751" s="4" t="s">
        <v>32</v>
      </c>
      <c r="Q2751" s="4">
        <v>30</v>
      </c>
      <c r="R2751" s="4" t="s">
        <v>6010</v>
      </c>
      <c r="S2751" s="4" t="b">
        <v>0</v>
      </c>
      <c r="T2751" s="4">
        <v>0</v>
      </c>
      <c r="U2751" s="4" t="s">
        <v>6006</v>
      </c>
      <c r="V2751" s="4">
        <v>5.91</v>
      </c>
      <c r="W2751" s="4">
        <v>8</v>
      </c>
      <c r="X2751" s="4" t="s">
        <v>6020</v>
      </c>
      <c r="Y2751" s="4" t="b">
        <v>0</v>
      </c>
      <c r="Z2751" s="4" t="b">
        <v>0</v>
      </c>
      <c r="AA2751" s="4" t="b">
        <v>0</v>
      </c>
      <c r="AB2751" s="4" t="b">
        <v>0</v>
      </c>
      <c r="AC2751" s="4" t="b">
        <v>0</v>
      </c>
    </row>
    <row r="2752" spans="1:29" x14ac:dyDescent="0.25">
      <c r="A2752" s="4" t="s">
        <v>5501</v>
      </c>
      <c r="B2752" s="4" t="s">
        <v>5502</v>
      </c>
      <c r="C2752" s="9">
        <v>45806</v>
      </c>
      <c r="D2752" s="9" t="str">
        <f>TEXT(Transaction_2[[#This Row],[transaction_date]],"yyyy")</f>
        <v>2025</v>
      </c>
      <c r="E2752" s="9" t="str">
        <f>TEXT(Transaction_2[[#This Row],[transaction_date]],"mmm")</f>
        <v>May</v>
      </c>
      <c r="F2752" s="4">
        <v>60</v>
      </c>
      <c r="G2752" s="4" t="s">
        <v>6008</v>
      </c>
      <c r="H2752" s="4" t="s">
        <v>27</v>
      </c>
      <c r="I2752" s="4" t="s">
        <v>6009</v>
      </c>
      <c r="J2752" s="4">
        <v>4</v>
      </c>
      <c r="K2752" s="4">
        <v>185.07</v>
      </c>
      <c r="L2752" s="4">
        <v>740.29</v>
      </c>
      <c r="M2752" s="12">
        <f>Transaction_2[[#This Row],[total_amount]]*(1-Transaction_2[[#This Row],[discount_percentage]]/100)</f>
        <v>615.92127999999991</v>
      </c>
      <c r="N2752" s="12">
        <f>Transaction_2[[#This Row],[total_amount]]-(Transaction_2[[#This Row],[total_amount]]*Transaction_2[[#This Row],[discount_percentage]]/100)</f>
        <v>615.92128000000002</v>
      </c>
      <c r="O2752" s="4" t="s">
        <v>23</v>
      </c>
      <c r="P2752" s="4" t="s">
        <v>32</v>
      </c>
      <c r="Q2752" s="4">
        <v>4</v>
      </c>
      <c r="R2752" s="4" t="s">
        <v>6023</v>
      </c>
      <c r="S2752" s="4" t="b">
        <v>1</v>
      </c>
      <c r="T2752" s="4">
        <v>16.8</v>
      </c>
      <c r="U2752" s="4" t="s">
        <v>6028</v>
      </c>
      <c r="V2752" s="4">
        <v>19.739999999999998</v>
      </c>
      <c r="W2752" s="4">
        <v>25</v>
      </c>
      <c r="X2752" s="4" t="s">
        <v>6007</v>
      </c>
      <c r="Y2752" s="4" t="b">
        <v>0</v>
      </c>
      <c r="Z2752" s="4" t="b">
        <v>0</v>
      </c>
      <c r="AA2752" s="4" t="b">
        <v>0</v>
      </c>
      <c r="AB2752" s="4" t="b">
        <v>1</v>
      </c>
      <c r="AC2752" s="4" t="b">
        <v>0</v>
      </c>
    </row>
    <row r="2753" spans="1:29" x14ac:dyDescent="0.25">
      <c r="A2753" s="4" t="s">
        <v>5503</v>
      </c>
      <c r="B2753" s="4" t="s">
        <v>4066</v>
      </c>
      <c r="C2753" s="9">
        <v>45831</v>
      </c>
      <c r="D2753" s="9" t="str">
        <f>TEXT(Transaction_2[[#This Row],[transaction_date]],"yyyy")</f>
        <v>2025</v>
      </c>
      <c r="E2753" s="9" t="str">
        <f>TEXT(Transaction_2[[#This Row],[transaction_date]],"mmm")</f>
        <v>Jun</v>
      </c>
      <c r="F2753" s="4">
        <v>60</v>
      </c>
      <c r="G2753" s="4" t="s">
        <v>6008</v>
      </c>
      <c r="H2753" s="4" t="s">
        <v>27</v>
      </c>
      <c r="I2753" s="4" t="s">
        <v>6009</v>
      </c>
      <c r="J2753" s="4">
        <v>1</v>
      </c>
      <c r="K2753" s="4">
        <v>25.37</v>
      </c>
      <c r="L2753" s="4">
        <v>25.37</v>
      </c>
      <c r="M2753" s="12">
        <f>Transaction_2[[#This Row],[total_amount]]*(1-Transaction_2[[#This Row],[discount_percentage]]/100)</f>
        <v>25.37</v>
      </c>
      <c r="N2753" s="12">
        <f>Transaction_2[[#This Row],[total_amount]]-(Transaction_2[[#This Row],[total_amount]]*Transaction_2[[#This Row],[discount_percentage]]/100)</f>
        <v>25.37</v>
      </c>
      <c r="O2753" s="4" t="s">
        <v>28</v>
      </c>
      <c r="P2753" s="4" t="s">
        <v>36</v>
      </c>
      <c r="Q2753" s="4">
        <v>43</v>
      </c>
      <c r="R2753" s="4" t="s">
        <v>6010</v>
      </c>
      <c r="S2753" s="4" t="b">
        <v>0</v>
      </c>
      <c r="T2753" s="4">
        <v>0</v>
      </c>
      <c r="U2753" s="4" t="s">
        <v>6006</v>
      </c>
      <c r="V2753" s="4">
        <v>10.58</v>
      </c>
      <c r="W2753" s="4">
        <v>3</v>
      </c>
      <c r="X2753" s="4" t="s">
        <v>6016</v>
      </c>
      <c r="Y2753" s="4" t="b">
        <v>0</v>
      </c>
      <c r="Z2753" s="4" t="b">
        <v>1</v>
      </c>
      <c r="AA2753" s="4" t="b">
        <v>0</v>
      </c>
      <c r="AB2753" s="4" t="b">
        <v>0</v>
      </c>
      <c r="AC2753" s="4" t="b">
        <v>0</v>
      </c>
    </row>
    <row r="2754" spans="1:29" x14ac:dyDescent="0.25">
      <c r="A2754" s="4" t="s">
        <v>5504</v>
      </c>
      <c r="B2754" s="4" t="s">
        <v>5505</v>
      </c>
      <c r="C2754" s="9">
        <v>45732</v>
      </c>
      <c r="D2754" s="9" t="str">
        <f>TEXT(Transaction_2[[#This Row],[transaction_date]],"yyyy")</f>
        <v>2025</v>
      </c>
      <c r="E2754" s="9" t="str">
        <f>TEXT(Transaction_2[[#This Row],[transaction_date]],"mmm")</f>
        <v>Mar</v>
      </c>
      <c r="F2754" s="4">
        <v>71</v>
      </c>
      <c r="G2754" s="4" t="s">
        <v>6011</v>
      </c>
      <c r="H2754" s="4" t="s">
        <v>27</v>
      </c>
      <c r="I2754" s="4" t="s">
        <v>6009</v>
      </c>
      <c r="J2754" s="4">
        <v>2</v>
      </c>
      <c r="K2754" s="4">
        <v>47.13</v>
      </c>
      <c r="L2754" s="4">
        <v>94.25</v>
      </c>
      <c r="M2754" s="12">
        <f>Transaction_2[[#This Row],[total_amount]]*(1-Transaction_2[[#This Row],[discount_percentage]]/100)</f>
        <v>94.25</v>
      </c>
      <c r="N2754" s="12">
        <f>Transaction_2[[#This Row],[total_amount]]-(Transaction_2[[#This Row],[total_amount]]*Transaction_2[[#This Row],[discount_percentage]]/100)</f>
        <v>94.25</v>
      </c>
      <c r="O2754" s="4" t="s">
        <v>28</v>
      </c>
      <c r="P2754" s="4" t="s">
        <v>36</v>
      </c>
      <c r="Q2754" s="4">
        <v>5</v>
      </c>
      <c r="R2754" s="4" t="s">
        <v>6023</v>
      </c>
      <c r="S2754" s="4" t="b">
        <v>0</v>
      </c>
      <c r="T2754" s="4">
        <v>0</v>
      </c>
      <c r="U2754" s="4" t="s">
        <v>6006</v>
      </c>
      <c r="V2754" s="4">
        <v>19.16</v>
      </c>
      <c r="W2754" s="4">
        <v>5</v>
      </c>
      <c r="X2754" s="4" t="s">
        <v>6018</v>
      </c>
      <c r="Y2754" s="4" t="b">
        <v>0</v>
      </c>
      <c r="Z2754" s="4" t="b">
        <v>0</v>
      </c>
      <c r="AA2754" s="4" t="b">
        <v>0</v>
      </c>
      <c r="AB2754" s="4" t="b">
        <v>0</v>
      </c>
      <c r="AC2754" s="4" t="b">
        <v>0</v>
      </c>
    </row>
    <row r="2755" spans="1:29" x14ac:dyDescent="0.25">
      <c r="A2755" s="4" t="s">
        <v>5506</v>
      </c>
      <c r="B2755" s="4" t="s">
        <v>5507</v>
      </c>
      <c r="C2755" s="9">
        <v>45697</v>
      </c>
      <c r="D2755" s="9" t="str">
        <f>TEXT(Transaction_2[[#This Row],[transaction_date]],"yyyy")</f>
        <v>2025</v>
      </c>
      <c r="E2755" s="9" t="str">
        <f>TEXT(Transaction_2[[#This Row],[transaction_date]],"mmm")</f>
        <v>Feb</v>
      </c>
      <c r="F2755" s="4">
        <v>50</v>
      </c>
      <c r="G2755" s="4" t="s">
        <v>6012</v>
      </c>
      <c r="H2755" s="4" t="s">
        <v>62</v>
      </c>
      <c r="I2755" s="4" t="s">
        <v>6024</v>
      </c>
      <c r="J2755" s="4">
        <v>3</v>
      </c>
      <c r="K2755" s="4">
        <v>74.84</v>
      </c>
      <c r="L2755" s="4">
        <v>224.51</v>
      </c>
      <c r="M2755" s="12">
        <f>Transaction_2[[#This Row],[total_amount]]*(1-Transaction_2[[#This Row],[discount_percentage]]/100)</f>
        <v>161.19817999999998</v>
      </c>
      <c r="N2755" s="12">
        <f>Transaction_2[[#This Row],[total_amount]]-(Transaction_2[[#This Row],[total_amount]]*Transaction_2[[#This Row],[discount_percentage]]/100)</f>
        <v>161.19817999999998</v>
      </c>
      <c r="O2755" s="4" t="s">
        <v>28</v>
      </c>
      <c r="P2755" s="4" t="s">
        <v>24</v>
      </c>
      <c r="Q2755" s="4">
        <v>32</v>
      </c>
      <c r="R2755" s="4" t="s">
        <v>6010</v>
      </c>
      <c r="S2755" s="4" t="b">
        <v>1</v>
      </c>
      <c r="T2755" s="4">
        <v>28.2</v>
      </c>
      <c r="U2755" s="4" t="s">
        <v>6014</v>
      </c>
      <c r="V2755" s="4">
        <v>8.0399999999999991</v>
      </c>
      <c r="W2755" s="4">
        <v>11</v>
      </c>
      <c r="X2755" s="4" t="s">
        <v>6020</v>
      </c>
      <c r="Y2755" s="4" t="b">
        <v>0</v>
      </c>
      <c r="Z2755" s="4" t="b">
        <v>0</v>
      </c>
      <c r="AA2755" s="4" t="b">
        <v>0</v>
      </c>
      <c r="AB2755" s="4" t="b">
        <v>0</v>
      </c>
      <c r="AC2755" s="4" t="b">
        <v>0</v>
      </c>
    </row>
    <row r="2756" spans="1:29" x14ac:dyDescent="0.25">
      <c r="A2756" s="4" t="s">
        <v>5508</v>
      </c>
      <c r="B2756" s="4" t="s">
        <v>5509</v>
      </c>
      <c r="C2756" s="9">
        <v>45695</v>
      </c>
      <c r="D2756" s="9" t="str">
        <f>TEXT(Transaction_2[[#This Row],[transaction_date]],"yyyy")</f>
        <v>2025</v>
      </c>
      <c r="E2756" s="9" t="str">
        <f>TEXT(Transaction_2[[#This Row],[transaction_date]],"mmm")</f>
        <v>Feb</v>
      </c>
      <c r="F2756" s="4">
        <v>59</v>
      </c>
      <c r="G2756" s="4" t="s">
        <v>6012</v>
      </c>
      <c r="H2756" s="4" t="s">
        <v>35</v>
      </c>
      <c r="I2756" s="4" t="s">
        <v>6013</v>
      </c>
      <c r="J2756" s="4">
        <v>1</v>
      </c>
      <c r="K2756" s="4">
        <v>193.11</v>
      </c>
      <c r="L2756" s="4">
        <v>193.11</v>
      </c>
      <c r="M2756" s="12">
        <f>Transaction_2[[#This Row],[total_amount]]*(1-Transaction_2[[#This Row],[discount_percentage]]/100)</f>
        <v>193.11</v>
      </c>
      <c r="N2756" s="12">
        <f>Transaction_2[[#This Row],[total_amount]]-(Transaction_2[[#This Row],[total_amount]]*Transaction_2[[#This Row],[discount_percentage]]/100)</f>
        <v>193.11</v>
      </c>
      <c r="O2756" s="4" t="s">
        <v>54</v>
      </c>
      <c r="P2756" s="4" t="s">
        <v>24</v>
      </c>
      <c r="Q2756" s="4">
        <v>12</v>
      </c>
      <c r="R2756" s="4" t="s">
        <v>6005</v>
      </c>
      <c r="S2756" s="4" t="b">
        <v>0</v>
      </c>
      <c r="T2756" s="4">
        <v>0</v>
      </c>
      <c r="U2756" s="4" t="s">
        <v>6006</v>
      </c>
      <c r="V2756" s="4">
        <v>5.71</v>
      </c>
      <c r="W2756" s="4">
        <v>4</v>
      </c>
      <c r="X2756" s="4" t="s">
        <v>6018</v>
      </c>
      <c r="Y2756" s="4" t="b">
        <v>0</v>
      </c>
      <c r="Z2756" s="4" t="b">
        <v>0</v>
      </c>
      <c r="AA2756" s="4" t="b">
        <v>0</v>
      </c>
      <c r="AB2756" s="4" t="b">
        <v>0</v>
      </c>
      <c r="AC2756" s="4" t="b">
        <v>0</v>
      </c>
    </row>
    <row r="2757" spans="1:29" x14ac:dyDescent="0.25">
      <c r="A2757" s="4" t="s">
        <v>5510</v>
      </c>
      <c r="B2757" s="4" t="s">
        <v>5511</v>
      </c>
      <c r="C2757" s="9">
        <v>45744</v>
      </c>
      <c r="D2757" s="9" t="str">
        <f>TEXT(Transaction_2[[#This Row],[transaction_date]],"yyyy")</f>
        <v>2025</v>
      </c>
      <c r="E2757" s="9" t="str">
        <f>TEXT(Transaction_2[[#This Row],[transaction_date]],"mmm")</f>
        <v>Mar</v>
      </c>
      <c r="F2757" s="4">
        <v>57</v>
      </c>
      <c r="G2757" s="4" t="s">
        <v>6012</v>
      </c>
      <c r="H2757" s="4" t="s">
        <v>35</v>
      </c>
      <c r="I2757" s="4" t="s">
        <v>6013</v>
      </c>
      <c r="J2757" s="4">
        <v>1</v>
      </c>
      <c r="K2757" s="4">
        <v>31.42</v>
      </c>
      <c r="L2757" s="4">
        <v>31.42</v>
      </c>
      <c r="M2757" s="12">
        <f>Transaction_2[[#This Row],[total_amount]]*(1-Transaction_2[[#This Row],[discount_percentage]]/100)</f>
        <v>31.42</v>
      </c>
      <c r="N2757" s="12">
        <f>Transaction_2[[#This Row],[total_amount]]-(Transaction_2[[#This Row],[total_amount]]*Transaction_2[[#This Row],[discount_percentage]]/100)</f>
        <v>31.42</v>
      </c>
      <c r="O2757" s="4" t="s">
        <v>23</v>
      </c>
      <c r="P2757" s="4" t="s">
        <v>36</v>
      </c>
      <c r="Q2757" s="4">
        <v>25</v>
      </c>
      <c r="R2757" s="4" t="s">
        <v>6005</v>
      </c>
      <c r="S2757" s="4" t="b">
        <v>0</v>
      </c>
      <c r="T2757" s="4">
        <v>0</v>
      </c>
      <c r="U2757" s="4" t="s">
        <v>6006</v>
      </c>
      <c r="V2757" s="4">
        <v>12.83</v>
      </c>
      <c r="W2757" s="4">
        <v>13</v>
      </c>
      <c r="X2757" s="4" t="s">
        <v>6020</v>
      </c>
      <c r="Y2757" s="4" t="b">
        <v>0</v>
      </c>
      <c r="Z2757" s="4" t="b">
        <v>1</v>
      </c>
      <c r="AA2757" s="4" t="b">
        <v>1</v>
      </c>
      <c r="AB2757" s="4" t="b">
        <v>0</v>
      </c>
      <c r="AC2757" s="4" t="b">
        <v>0</v>
      </c>
    </row>
    <row r="2758" spans="1:29" x14ac:dyDescent="0.25">
      <c r="A2758" s="4" t="s">
        <v>5512</v>
      </c>
      <c r="B2758" s="4" t="s">
        <v>5513</v>
      </c>
      <c r="C2758" s="9">
        <v>45614</v>
      </c>
      <c r="D2758" s="9" t="str">
        <f>TEXT(Transaction_2[[#This Row],[transaction_date]],"yyyy")</f>
        <v>2024</v>
      </c>
      <c r="E2758" s="9" t="str">
        <f>TEXT(Transaction_2[[#This Row],[transaction_date]],"mmm")</f>
        <v>Nov</v>
      </c>
      <c r="F2758" s="4">
        <v>54</v>
      </c>
      <c r="G2758" s="4" t="s">
        <v>6012</v>
      </c>
      <c r="H2758" s="4" t="s">
        <v>53</v>
      </c>
      <c r="I2758" s="4" t="s">
        <v>6022</v>
      </c>
      <c r="J2758" s="4">
        <v>3</v>
      </c>
      <c r="K2758" s="4">
        <v>52.75</v>
      </c>
      <c r="L2758" s="4">
        <v>158.26</v>
      </c>
      <c r="M2758" s="12">
        <f>Transaction_2[[#This Row],[total_amount]]*(1-Transaction_2[[#This Row],[discount_percentage]]/100)</f>
        <v>158.26</v>
      </c>
      <c r="N2758" s="12">
        <f>Transaction_2[[#This Row],[total_amount]]-(Transaction_2[[#This Row],[total_amount]]*Transaction_2[[#This Row],[discount_percentage]]/100)</f>
        <v>158.26</v>
      </c>
      <c r="O2758" s="4" t="s">
        <v>54</v>
      </c>
      <c r="P2758" s="4" t="s">
        <v>36</v>
      </c>
      <c r="Q2758" s="4">
        <v>17</v>
      </c>
      <c r="R2758" s="4" t="s">
        <v>6005</v>
      </c>
      <c r="S2758" s="4" t="b">
        <v>0</v>
      </c>
      <c r="T2758" s="4">
        <v>0</v>
      </c>
      <c r="U2758" s="4" t="s">
        <v>6006</v>
      </c>
      <c r="V2758" s="4">
        <v>15.71</v>
      </c>
      <c r="W2758" s="4">
        <v>12</v>
      </c>
      <c r="X2758" s="4" t="s">
        <v>6020</v>
      </c>
      <c r="Y2758" s="4" t="b">
        <v>0</v>
      </c>
      <c r="Z2758" s="4" t="b">
        <v>0</v>
      </c>
      <c r="AA2758" s="4" t="b">
        <v>1</v>
      </c>
      <c r="AB2758" s="4" t="b">
        <v>0</v>
      </c>
      <c r="AC2758" s="4" t="b">
        <v>0</v>
      </c>
    </row>
    <row r="2759" spans="1:29" x14ac:dyDescent="0.25">
      <c r="A2759" s="4" t="s">
        <v>5514</v>
      </c>
      <c r="B2759" s="4" t="s">
        <v>5515</v>
      </c>
      <c r="C2759" s="9">
        <v>45765</v>
      </c>
      <c r="D2759" s="9" t="str">
        <f>TEXT(Transaction_2[[#This Row],[transaction_date]],"yyyy")</f>
        <v>2025</v>
      </c>
      <c r="E2759" s="9" t="str">
        <f>TEXT(Transaction_2[[#This Row],[transaction_date]],"mmm")</f>
        <v>Apr</v>
      </c>
      <c r="F2759" s="4">
        <v>42</v>
      </c>
      <c r="G2759" s="4" t="s">
        <v>6021</v>
      </c>
      <c r="H2759" s="4" t="s">
        <v>115</v>
      </c>
      <c r="I2759" s="4" t="s">
        <v>6030</v>
      </c>
      <c r="J2759" s="4">
        <v>4</v>
      </c>
      <c r="K2759" s="4">
        <v>231.98</v>
      </c>
      <c r="L2759" s="4">
        <v>927.92</v>
      </c>
      <c r="M2759" s="12">
        <f>Transaction_2[[#This Row],[total_amount]]*(1-Transaction_2[[#This Row],[discount_percentage]]/100)</f>
        <v>760.89440000000002</v>
      </c>
      <c r="N2759" s="12">
        <f>Transaction_2[[#This Row],[total_amount]]-(Transaction_2[[#This Row],[total_amount]]*Transaction_2[[#This Row],[discount_percentage]]/100)</f>
        <v>760.89440000000002</v>
      </c>
      <c r="O2759" s="4" t="s">
        <v>23</v>
      </c>
      <c r="P2759" s="4" t="s">
        <v>24</v>
      </c>
      <c r="Q2759" s="4">
        <v>31</v>
      </c>
      <c r="R2759" s="4" t="s">
        <v>6010</v>
      </c>
      <c r="S2759" s="4" t="b">
        <v>1</v>
      </c>
      <c r="T2759" s="4">
        <v>18</v>
      </c>
      <c r="U2759" s="4" t="s">
        <v>6028</v>
      </c>
      <c r="V2759" s="4">
        <v>5.98</v>
      </c>
      <c r="W2759" s="4">
        <v>1</v>
      </c>
      <c r="X2759" s="4" t="s">
        <v>6016</v>
      </c>
      <c r="Y2759" s="4" t="b">
        <v>0</v>
      </c>
      <c r="Z2759" s="4" t="b">
        <v>0</v>
      </c>
      <c r="AA2759" s="4" t="b">
        <v>1</v>
      </c>
      <c r="AB2759" s="4" t="b">
        <v>0</v>
      </c>
      <c r="AC2759" s="4" t="b">
        <v>0</v>
      </c>
    </row>
    <row r="2760" spans="1:29" x14ac:dyDescent="0.25">
      <c r="A2760" s="4" t="s">
        <v>5516</v>
      </c>
      <c r="B2760" s="4" t="s">
        <v>5517</v>
      </c>
      <c r="C2760" s="9">
        <v>45689</v>
      </c>
      <c r="D2760" s="9" t="str">
        <f>TEXT(Transaction_2[[#This Row],[transaction_date]],"yyyy")</f>
        <v>2025</v>
      </c>
      <c r="E2760" s="9" t="str">
        <f>TEXT(Transaction_2[[#This Row],[transaction_date]],"mmm")</f>
        <v>Feb</v>
      </c>
      <c r="F2760" s="4">
        <v>18</v>
      </c>
      <c r="G2760" s="4" t="s">
        <v>6003</v>
      </c>
      <c r="H2760" s="4" t="s">
        <v>53</v>
      </c>
      <c r="I2760" s="4" t="s">
        <v>6022</v>
      </c>
      <c r="J2760" s="4">
        <v>1</v>
      </c>
      <c r="K2760" s="4">
        <v>273.16000000000003</v>
      </c>
      <c r="L2760" s="4">
        <v>273.16000000000003</v>
      </c>
      <c r="M2760" s="12">
        <f>Transaction_2[[#This Row],[total_amount]]*(1-Transaction_2[[#This Row],[discount_percentage]]/100)</f>
        <v>273.16000000000003</v>
      </c>
      <c r="N2760" s="12">
        <f>Transaction_2[[#This Row],[total_amount]]-(Transaction_2[[#This Row],[total_amount]]*Transaction_2[[#This Row],[discount_percentage]]/100)</f>
        <v>273.16000000000003</v>
      </c>
      <c r="O2760" s="4" t="s">
        <v>54</v>
      </c>
      <c r="P2760" s="4" t="s">
        <v>36</v>
      </c>
      <c r="Q2760" s="4">
        <v>37</v>
      </c>
      <c r="R2760" s="4" t="s">
        <v>6010</v>
      </c>
      <c r="S2760" s="4" t="b">
        <v>0</v>
      </c>
      <c r="T2760" s="4">
        <v>0</v>
      </c>
      <c r="U2760" s="4" t="s">
        <v>6006</v>
      </c>
      <c r="V2760" s="4">
        <v>7.69</v>
      </c>
      <c r="W2760" s="4">
        <v>15</v>
      </c>
      <c r="X2760" s="4" t="s">
        <v>6007</v>
      </c>
      <c r="Y2760" s="4" t="b">
        <v>0</v>
      </c>
      <c r="Z2760" s="4" t="b">
        <v>0</v>
      </c>
      <c r="AA2760" s="4" t="b">
        <v>1</v>
      </c>
      <c r="AB2760" s="4" t="b">
        <v>0</v>
      </c>
      <c r="AC2760" s="4" t="b">
        <v>0</v>
      </c>
    </row>
    <row r="2761" spans="1:29" x14ac:dyDescent="0.25">
      <c r="A2761" s="4" t="s">
        <v>5518</v>
      </c>
      <c r="B2761" s="4" t="s">
        <v>5519</v>
      </c>
      <c r="C2761" s="9">
        <v>45820</v>
      </c>
      <c r="D2761" s="9" t="str">
        <f>TEXT(Transaction_2[[#This Row],[transaction_date]],"yyyy")</f>
        <v>2025</v>
      </c>
      <c r="E2761" s="9" t="str">
        <f>TEXT(Transaction_2[[#This Row],[transaction_date]],"mmm")</f>
        <v>Jun</v>
      </c>
      <c r="F2761" s="4">
        <v>38</v>
      </c>
      <c r="G2761" s="4" t="s">
        <v>6017</v>
      </c>
      <c r="H2761" s="4" t="s">
        <v>35</v>
      </c>
      <c r="I2761" s="4" t="s">
        <v>6013</v>
      </c>
      <c r="J2761" s="4">
        <v>14</v>
      </c>
      <c r="K2761" s="4">
        <v>41.3</v>
      </c>
      <c r="L2761" s="4">
        <v>578.20000000000005</v>
      </c>
      <c r="M2761" s="12">
        <f>Transaction_2[[#This Row],[total_amount]]*(1-Transaction_2[[#This Row],[discount_percentage]]/100)</f>
        <v>335.35600000000005</v>
      </c>
      <c r="N2761" s="12">
        <f>Transaction_2[[#This Row],[total_amount]]-(Transaction_2[[#This Row],[total_amount]]*Transaction_2[[#This Row],[discount_percentage]]/100)</f>
        <v>335.35599999999999</v>
      </c>
      <c r="O2761" s="4" t="s">
        <v>87</v>
      </c>
      <c r="P2761" s="4" t="s">
        <v>36</v>
      </c>
      <c r="Q2761" s="4">
        <v>4</v>
      </c>
      <c r="R2761" s="4" t="s">
        <v>6023</v>
      </c>
      <c r="S2761" s="4" t="b">
        <v>1</v>
      </c>
      <c r="T2761" s="4">
        <v>42</v>
      </c>
      <c r="U2761" s="4" t="s">
        <v>6014</v>
      </c>
      <c r="V2761" s="4">
        <v>11.71</v>
      </c>
      <c r="W2761" s="4">
        <v>15</v>
      </c>
      <c r="X2761" s="4" t="s">
        <v>6007</v>
      </c>
      <c r="Y2761" s="4" t="b">
        <v>1</v>
      </c>
      <c r="Z2761" s="4" t="b">
        <v>0</v>
      </c>
      <c r="AA2761" s="4" t="b">
        <v>0</v>
      </c>
      <c r="AB2761" s="4" t="b">
        <v>0</v>
      </c>
      <c r="AC2761" s="4" t="b">
        <v>1</v>
      </c>
    </row>
    <row r="2762" spans="1:29" x14ac:dyDescent="0.25">
      <c r="A2762" s="4" t="s">
        <v>5520</v>
      </c>
      <c r="B2762" s="4" t="s">
        <v>5521</v>
      </c>
      <c r="C2762" s="9">
        <v>45840</v>
      </c>
      <c r="D2762" s="9" t="str">
        <f>TEXT(Transaction_2[[#This Row],[transaction_date]],"yyyy")</f>
        <v>2025</v>
      </c>
      <c r="E2762" s="9" t="str">
        <f>TEXT(Transaction_2[[#This Row],[transaction_date]],"mmm")</f>
        <v>Jul</v>
      </c>
      <c r="F2762" s="4">
        <v>64</v>
      </c>
      <c r="G2762" s="4" t="s">
        <v>6008</v>
      </c>
      <c r="H2762" s="4" t="s">
        <v>65</v>
      </c>
      <c r="I2762" s="4" t="s">
        <v>6025</v>
      </c>
      <c r="J2762" s="4">
        <v>9</v>
      </c>
      <c r="K2762" s="4">
        <v>5.2</v>
      </c>
      <c r="L2762" s="4">
        <v>46.84</v>
      </c>
      <c r="M2762" s="12">
        <f>Transaction_2[[#This Row],[total_amount]]*(1-Transaction_2[[#This Row],[discount_percentage]]/100)</f>
        <v>46.84</v>
      </c>
      <c r="N2762" s="12">
        <f>Transaction_2[[#This Row],[total_amount]]-(Transaction_2[[#This Row],[total_amount]]*Transaction_2[[#This Row],[discount_percentage]]/100)</f>
        <v>46.84</v>
      </c>
      <c r="O2762" s="4" t="s">
        <v>31</v>
      </c>
      <c r="P2762" s="4" t="s">
        <v>57</v>
      </c>
      <c r="Q2762" s="4">
        <v>4</v>
      </c>
      <c r="R2762" s="4" t="s">
        <v>6023</v>
      </c>
      <c r="S2762" s="4" t="b">
        <v>0</v>
      </c>
      <c r="T2762" s="4">
        <v>0</v>
      </c>
      <c r="U2762" s="4" t="s">
        <v>6006</v>
      </c>
      <c r="V2762" s="4">
        <v>17.47</v>
      </c>
      <c r="W2762" s="4">
        <v>22</v>
      </c>
      <c r="X2762" s="4" t="s">
        <v>6007</v>
      </c>
      <c r="Y2762" s="4" t="b">
        <v>0</v>
      </c>
      <c r="Z2762" s="4" t="b">
        <v>0</v>
      </c>
      <c r="AA2762" s="4" t="b">
        <v>1</v>
      </c>
      <c r="AB2762" s="4" t="b">
        <v>0</v>
      </c>
      <c r="AC2762" s="4" t="b">
        <v>1</v>
      </c>
    </row>
    <row r="2763" spans="1:29" x14ac:dyDescent="0.25">
      <c r="A2763" s="4" t="s">
        <v>5522</v>
      </c>
      <c r="B2763" s="4" t="s">
        <v>5523</v>
      </c>
      <c r="C2763" s="9">
        <v>45548</v>
      </c>
      <c r="D2763" s="9" t="str">
        <f>TEXT(Transaction_2[[#This Row],[transaction_date]],"yyyy")</f>
        <v>2024</v>
      </c>
      <c r="E2763" s="9" t="str">
        <f>TEXT(Transaction_2[[#This Row],[transaction_date]],"mmm")</f>
        <v>Sep</v>
      </c>
      <c r="F2763" s="4">
        <v>33</v>
      </c>
      <c r="G2763" s="4" t="s">
        <v>6017</v>
      </c>
      <c r="H2763" s="4" t="s">
        <v>115</v>
      </c>
      <c r="I2763" s="4" t="s">
        <v>6030</v>
      </c>
      <c r="J2763" s="4">
        <v>3</v>
      </c>
      <c r="K2763" s="4">
        <v>236.86</v>
      </c>
      <c r="L2763" s="4">
        <v>710.57</v>
      </c>
      <c r="M2763" s="12">
        <f>Transaction_2[[#This Row],[total_amount]]*(1-Transaction_2[[#This Row],[discount_percentage]]/100)</f>
        <v>501.66242</v>
      </c>
      <c r="N2763" s="12">
        <f>Transaction_2[[#This Row],[total_amount]]-(Transaction_2[[#This Row],[total_amount]]*Transaction_2[[#This Row],[discount_percentage]]/100)</f>
        <v>501.66242</v>
      </c>
      <c r="O2763" s="4" t="s">
        <v>31</v>
      </c>
      <c r="P2763" s="4" t="s">
        <v>32</v>
      </c>
      <c r="Q2763" s="4">
        <v>10</v>
      </c>
      <c r="R2763" s="4" t="s">
        <v>6005</v>
      </c>
      <c r="S2763" s="4" t="b">
        <v>1</v>
      </c>
      <c r="T2763" s="4">
        <v>29.4</v>
      </c>
      <c r="U2763" s="4" t="s">
        <v>6014</v>
      </c>
      <c r="V2763" s="4">
        <v>21.78</v>
      </c>
      <c r="W2763" s="4">
        <v>15</v>
      </c>
      <c r="X2763" s="4" t="s">
        <v>6007</v>
      </c>
      <c r="Y2763" s="4" t="b">
        <v>0</v>
      </c>
      <c r="Z2763" s="4" t="b">
        <v>0</v>
      </c>
      <c r="AA2763" s="4" t="b">
        <v>0</v>
      </c>
      <c r="AB2763" s="4" t="b">
        <v>0</v>
      </c>
      <c r="AC2763" s="4" t="b">
        <v>0</v>
      </c>
    </row>
    <row r="2764" spans="1:29" x14ac:dyDescent="0.25">
      <c r="A2764" s="4" t="s">
        <v>5524</v>
      </c>
      <c r="B2764" s="4" t="s">
        <v>5525</v>
      </c>
      <c r="C2764" s="9">
        <v>45688</v>
      </c>
      <c r="D2764" s="9" t="str">
        <f>TEXT(Transaction_2[[#This Row],[transaction_date]],"yyyy")</f>
        <v>2025</v>
      </c>
      <c r="E2764" s="9" t="str">
        <f>TEXT(Transaction_2[[#This Row],[transaction_date]],"mmm")</f>
        <v>Jan</v>
      </c>
      <c r="F2764" s="4">
        <v>64</v>
      </c>
      <c r="G2764" s="4" t="s">
        <v>6008</v>
      </c>
      <c r="H2764" s="4" t="s">
        <v>115</v>
      </c>
      <c r="I2764" s="4" t="s">
        <v>6030</v>
      </c>
      <c r="J2764" s="4">
        <v>1</v>
      </c>
      <c r="K2764" s="4">
        <v>102.63</v>
      </c>
      <c r="L2764" s="4">
        <v>102.63</v>
      </c>
      <c r="M2764" s="12">
        <f>Transaction_2[[#This Row],[total_amount]]*(1-Transaction_2[[#This Row],[discount_percentage]]/100)</f>
        <v>57.267540000000004</v>
      </c>
      <c r="N2764" s="12">
        <f>Transaction_2[[#This Row],[total_amount]]-(Transaction_2[[#This Row],[total_amount]]*Transaction_2[[#This Row],[discount_percentage]]/100)</f>
        <v>57.267539999999997</v>
      </c>
      <c r="O2764" s="4" t="s">
        <v>54</v>
      </c>
      <c r="P2764" s="4" t="s">
        <v>36</v>
      </c>
      <c r="Q2764" s="4">
        <v>30</v>
      </c>
      <c r="R2764" s="4" t="s">
        <v>6010</v>
      </c>
      <c r="S2764" s="4" t="b">
        <v>1</v>
      </c>
      <c r="T2764" s="4">
        <v>44.2</v>
      </c>
      <c r="U2764" s="4" t="s">
        <v>6014</v>
      </c>
      <c r="V2764" s="4">
        <v>11.94</v>
      </c>
      <c r="W2764" s="4">
        <v>28</v>
      </c>
      <c r="X2764" s="4" t="s">
        <v>6007</v>
      </c>
      <c r="Y2764" s="4" t="b">
        <v>0</v>
      </c>
      <c r="Z2764" s="4" t="b">
        <v>0</v>
      </c>
      <c r="AA2764" s="4" t="b">
        <v>0</v>
      </c>
      <c r="AB2764" s="4" t="b">
        <v>0</v>
      </c>
      <c r="AC2764" s="4" t="b">
        <v>0</v>
      </c>
    </row>
    <row r="2765" spans="1:29" x14ac:dyDescent="0.25">
      <c r="A2765" s="4" t="s">
        <v>5526</v>
      </c>
      <c r="B2765" s="4" t="s">
        <v>5527</v>
      </c>
      <c r="C2765" s="9">
        <v>45731</v>
      </c>
      <c r="D2765" s="9" t="str">
        <f>TEXT(Transaction_2[[#This Row],[transaction_date]],"yyyy")</f>
        <v>2025</v>
      </c>
      <c r="E2765" s="9" t="str">
        <f>TEXT(Transaction_2[[#This Row],[transaction_date]],"mmm")</f>
        <v>Mar</v>
      </c>
      <c r="F2765" s="4">
        <v>33</v>
      </c>
      <c r="G2765" s="4" t="s">
        <v>6017</v>
      </c>
      <c r="H2765" s="4" t="s">
        <v>35</v>
      </c>
      <c r="I2765" s="4" t="s">
        <v>6013</v>
      </c>
      <c r="J2765" s="4">
        <v>10</v>
      </c>
      <c r="K2765" s="4">
        <v>26.24</v>
      </c>
      <c r="L2765" s="4">
        <v>262.36</v>
      </c>
      <c r="M2765" s="12">
        <f>Transaction_2[[#This Row],[total_amount]]*(1-Transaction_2[[#This Row],[discount_percentage]]/100)</f>
        <v>262.36</v>
      </c>
      <c r="N2765" s="12">
        <f>Transaction_2[[#This Row],[total_amount]]-(Transaction_2[[#This Row],[total_amount]]*Transaction_2[[#This Row],[discount_percentage]]/100)</f>
        <v>262.36</v>
      </c>
      <c r="O2765" s="4" t="s">
        <v>90</v>
      </c>
      <c r="P2765" s="4" t="s">
        <v>57</v>
      </c>
      <c r="Q2765" s="4">
        <v>1</v>
      </c>
      <c r="R2765" s="4" t="s">
        <v>6029</v>
      </c>
      <c r="S2765" s="4" t="b">
        <v>0</v>
      </c>
      <c r="T2765" s="4">
        <v>0</v>
      </c>
      <c r="U2765" s="4" t="s">
        <v>6006</v>
      </c>
      <c r="V2765" s="4">
        <v>7.61</v>
      </c>
      <c r="W2765" s="4">
        <v>18</v>
      </c>
      <c r="X2765" s="4" t="s">
        <v>6007</v>
      </c>
      <c r="Y2765" s="4" t="b">
        <v>0</v>
      </c>
      <c r="Z2765" s="4" t="b">
        <v>0</v>
      </c>
      <c r="AA2765" s="4" t="b">
        <v>0</v>
      </c>
      <c r="AB2765" s="4" t="b">
        <v>0</v>
      </c>
      <c r="AC2765" s="4" t="b">
        <v>1</v>
      </c>
    </row>
    <row r="2766" spans="1:29" x14ac:dyDescent="0.25">
      <c r="A2766" s="4" t="s">
        <v>5528</v>
      </c>
      <c r="B2766" s="4" t="s">
        <v>5529</v>
      </c>
      <c r="C2766" s="9">
        <v>45701</v>
      </c>
      <c r="D2766" s="9" t="str">
        <f>TEXT(Transaction_2[[#This Row],[transaction_date]],"yyyy")</f>
        <v>2025</v>
      </c>
      <c r="E2766" s="9" t="str">
        <f>TEXT(Transaction_2[[#This Row],[transaction_date]],"mmm")</f>
        <v>Feb</v>
      </c>
      <c r="F2766" s="4">
        <v>69</v>
      </c>
      <c r="G2766" s="4" t="s">
        <v>6008</v>
      </c>
      <c r="H2766" s="4" t="s">
        <v>115</v>
      </c>
      <c r="I2766" s="4" t="s">
        <v>6030</v>
      </c>
      <c r="J2766" s="4">
        <v>4</v>
      </c>
      <c r="K2766" s="4">
        <v>83.07</v>
      </c>
      <c r="L2766" s="4">
        <v>332.28</v>
      </c>
      <c r="M2766" s="12">
        <f>Transaction_2[[#This Row],[total_amount]]*(1-Transaction_2[[#This Row],[discount_percentage]]/100)</f>
        <v>305.03303999999997</v>
      </c>
      <c r="N2766" s="12">
        <f>Transaction_2[[#This Row],[total_amount]]-(Transaction_2[[#This Row],[total_amount]]*Transaction_2[[#This Row],[discount_percentage]]/100)</f>
        <v>305.03303999999997</v>
      </c>
      <c r="O2766" s="4" t="s">
        <v>28</v>
      </c>
      <c r="P2766" s="4" t="s">
        <v>36</v>
      </c>
      <c r="Q2766" s="4">
        <v>5</v>
      </c>
      <c r="R2766" s="4" t="s">
        <v>6023</v>
      </c>
      <c r="S2766" s="4" t="b">
        <v>1</v>
      </c>
      <c r="T2766" s="4">
        <v>8.1999999999999993</v>
      </c>
      <c r="U2766" s="4" t="s">
        <v>6031</v>
      </c>
      <c r="V2766" s="4">
        <v>12.24</v>
      </c>
      <c r="W2766" s="4">
        <v>4</v>
      </c>
      <c r="X2766" s="4" t="s">
        <v>6018</v>
      </c>
      <c r="Y2766" s="4" t="b">
        <v>1</v>
      </c>
      <c r="Z2766" s="4" t="b">
        <v>0</v>
      </c>
      <c r="AA2766" s="4" t="b">
        <v>0</v>
      </c>
      <c r="AB2766" s="4" t="b">
        <v>1</v>
      </c>
      <c r="AC2766" s="4" t="b">
        <v>0</v>
      </c>
    </row>
    <row r="2767" spans="1:29" x14ac:dyDescent="0.25">
      <c r="A2767" s="4" t="s">
        <v>5530</v>
      </c>
      <c r="B2767" s="4" t="s">
        <v>5531</v>
      </c>
      <c r="C2767" s="9">
        <v>45562</v>
      </c>
      <c r="D2767" s="9" t="str">
        <f>TEXT(Transaction_2[[#This Row],[transaction_date]],"yyyy")</f>
        <v>2024</v>
      </c>
      <c r="E2767" s="9" t="str">
        <f>TEXT(Transaction_2[[#This Row],[transaction_date]],"mmm")</f>
        <v>Sep</v>
      </c>
      <c r="F2767" s="4">
        <v>21</v>
      </c>
      <c r="G2767" s="4" t="s">
        <v>6003</v>
      </c>
      <c r="H2767" s="4" t="s">
        <v>80</v>
      </c>
      <c r="I2767" s="4" t="s">
        <v>6026</v>
      </c>
      <c r="J2767" s="4">
        <v>4</v>
      </c>
      <c r="K2767" s="4">
        <v>165.64</v>
      </c>
      <c r="L2767" s="4">
        <v>662.55</v>
      </c>
      <c r="M2767" s="12">
        <f>Transaction_2[[#This Row],[total_amount]]*(1-Transaction_2[[#This Row],[discount_percentage]]/100)</f>
        <v>662.55</v>
      </c>
      <c r="N2767" s="12">
        <f>Transaction_2[[#This Row],[total_amount]]-(Transaction_2[[#This Row],[total_amount]]*Transaction_2[[#This Row],[discount_percentage]]/100)</f>
        <v>662.55</v>
      </c>
      <c r="O2767" s="4" t="s">
        <v>23</v>
      </c>
      <c r="P2767" s="4" t="s">
        <v>32</v>
      </c>
      <c r="Q2767" s="4">
        <v>1</v>
      </c>
      <c r="R2767" s="4" t="s">
        <v>6029</v>
      </c>
      <c r="S2767" s="4" t="b">
        <v>0</v>
      </c>
      <c r="T2767" s="4">
        <v>0</v>
      </c>
      <c r="U2767" s="4" t="s">
        <v>6006</v>
      </c>
      <c r="V2767" s="4">
        <v>8.56</v>
      </c>
      <c r="W2767" s="4">
        <v>2</v>
      </c>
      <c r="X2767" s="4" t="s">
        <v>6016</v>
      </c>
      <c r="Y2767" s="4" t="b">
        <v>0</v>
      </c>
      <c r="Z2767" s="4" t="b">
        <v>0</v>
      </c>
      <c r="AA2767" s="4" t="b">
        <v>0</v>
      </c>
      <c r="AB2767" s="4" t="b">
        <v>1</v>
      </c>
      <c r="AC2767" s="4" t="b">
        <v>0</v>
      </c>
    </row>
    <row r="2768" spans="1:29" x14ac:dyDescent="0.25">
      <c r="A2768" s="4" t="s">
        <v>5532</v>
      </c>
      <c r="B2768" s="4" t="s">
        <v>5533</v>
      </c>
      <c r="C2768" s="9">
        <v>45644</v>
      </c>
      <c r="D2768" s="9" t="str">
        <f>TEXT(Transaction_2[[#This Row],[transaction_date]],"yyyy")</f>
        <v>2024</v>
      </c>
      <c r="E2768" s="9" t="str">
        <f>TEXT(Transaction_2[[#This Row],[transaction_date]],"mmm")</f>
        <v>Dec</v>
      </c>
      <c r="F2768" s="4">
        <v>66</v>
      </c>
      <c r="G2768" s="4" t="s">
        <v>6008</v>
      </c>
      <c r="H2768" s="4" t="s">
        <v>80</v>
      </c>
      <c r="I2768" s="4" t="s">
        <v>6026</v>
      </c>
      <c r="J2768" s="4">
        <v>2</v>
      </c>
      <c r="K2768" s="4">
        <v>9.8800000000000008</v>
      </c>
      <c r="L2768" s="4">
        <v>19.75</v>
      </c>
      <c r="M2768" s="12">
        <f>Transaction_2[[#This Row],[total_amount]]*(1-Transaction_2[[#This Row],[discount_percentage]]/100)</f>
        <v>19.75</v>
      </c>
      <c r="N2768" s="12">
        <f>Transaction_2[[#This Row],[total_amount]]-(Transaction_2[[#This Row],[total_amount]]*Transaction_2[[#This Row],[discount_percentage]]/100)</f>
        <v>19.75</v>
      </c>
      <c r="O2768" s="4" t="s">
        <v>90</v>
      </c>
      <c r="P2768" s="4" t="s">
        <v>57</v>
      </c>
      <c r="Q2768" s="4">
        <v>2</v>
      </c>
      <c r="R2768" s="4" t="s">
        <v>6023</v>
      </c>
      <c r="S2768" s="4" t="b">
        <v>0</v>
      </c>
      <c r="T2768" s="4">
        <v>0</v>
      </c>
      <c r="U2768" s="4" t="s">
        <v>6006</v>
      </c>
      <c r="V2768" s="4">
        <v>12.69</v>
      </c>
      <c r="W2768" s="4">
        <v>21</v>
      </c>
      <c r="X2768" s="4" t="s">
        <v>6007</v>
      </c>
      <c r="Y2768" s="4" t="b">
        <v>1</v>
      </c>
      <c r="Z2768" s="4" t="b">
        <v>0</v>
      </c>
      <c r="AA2768" s="4" t="b">
        <v>0</v>
      </c>
      <c r="AB2768" s="4" t="b">
        <v>0</v>
      </c>
      <c r="AC2768" s="4" t="b">
        <v>1</v>
      </c>
    </row>
    <row r="2769" spans="1:29" x14ac:dyDescent="0.25">
      <c r="A2769" s="4" t="s">
        <v>5534</v>
      </c>
      <c r="B2769" s="4" t="s">
        <v>5535</v>
      </c>
      <c r="C2769" s="9">
        <v>45557</v>
      </c>
      <c r="D2769" s="9" t="str">
        <f>TEXT(Transaction_2[[#This Row],[transaction_date]],"yyyy")</f>
        <v>2024</v>
      </c>
      <c r="E2769" s="9" t="str">
        <f>TEXT(Transaction_2[[#This Row],[transaction_date]],"mmm")</f>
        <v>Sep</v>
      </c>
      <c r="F2769" s="4">
        <v>70</v>
      </c>
      <c r="G2769" s="4" t="s">
        <v>6011</v>
      </c>
      <c r="H2769" s="4" t="s">
        <v>65</v>
      </c>
      <c r="I2769" s="4" t="s">
        <v>6025</v>
      </c>
      <c r="J2769" s="4">
        <v>1</v>
      </c>
      <c r="K2769" s="4">
        <v>252.83</v>
      </c>
      <c r="L2769" s="4">
        <v>252.83</v>
      </c>
      <c r="M2769" s="12">
        <f>Transaction_2[[#This Row],[total_amount]]*(1-Transaction_2[[#This Row],[discount_percentage]]/100)</f>
        <v>252.83</v>
      </c>
      <c r="N2769" s="12">
        <f>Transaction_2[[#This Row],[total_amount]]-(Transaction_2[[#This Row],[total_amount]]*Transaction_2[[#This Row],[discount_percentage]]/100)</f>
        <v>252.83</v>
      </c>
      <c r="O2769" s="4" t="s">
        <v>28</v>
      </c>
      <c r="P2769" s="4" t="s">
        <v>36</v>
      </c>
      <c r="Q2769" s="4">
        <v>45</v>
      </c>
      <c r="R2769" s="4" t="s">
        <v>6010</v>
      </c>
      <c r="S2769" s="4" t="b">
        <v>0</v>
      </c>
      <c r="T2769" s="4">
        <v>0</v>
      </c>
      <c r="U2769" s="4" t="s">
        <v>6006</v>
      </c>
      <c r="V2769" s="4">
        <v>22.32</v>
      </c>
      <c r="W2769" s="4">
        <v>5</v>
      </c>
      <c r="X2769" s="4" t="s">
        <v>6018</v>
      </c>
      <c r="Y2769" s="4" t="b">
        <v>0</v>
      </c>
      <c r="Z2769" s="4" t="b">
        <v>0</v>
      </c>
      <c r="AA2769" s="4" t="b">
        <v>0</v>
      </c>
      <c r="AB2769" s="4" t="b">
        <v>0</v>
      </c>
      <c r="AC2769" s="4" t="b">
        <v>0</v>
      </c>
    </row>
    <row r="2770" spans="1:29" x14ac:dyDescent="0.25">
      <c r="A2770" s="4" t="s">
        <v>5536</v>
      </c>
      <c r="B2770" s="4" t="s">
        <v>5537</v>
      </c>
      <c r="C2770" s="9">
        <v>45817</v>
      </c>
      <c r="D2770" s="9" t="str">
        <f>TEXT(Transaction_2[[#This Row],[transaction_date]],"yyyy")</f>
        <v>2025</v>
      </c>
      <c r="E2770" s="9" t="str">
        <f>TEXT(Transaction_2[[#This Row],[transaction_date]],"mmm")</f>
        <v>Jun</v>
      </c>
      <c r="F2770" s="4">
        <v>48</v>
      </c>
      <c r="G2770" s="4" t="s">
        <v>6021</v>
      </c>
      <c r="H2770" s="4" t="s">
        <v>62</v>
      </c>
      <c r="I2770" s="4" t="s">
        <v>6024</v>
      </c>
      <c r="J2770" s="4">
        <v>12</v>
      </c>
      <c r="K2770" s="4">
        <v>77.27</v>
      </c>
      <c r="L2770" s="4">
        <v>927.25</v>
      </c>
      <c r="M2770" s="12">
        <f>Transaction_2[[#This Row],[total_amount]]*(1-Transaction_2[[#This Row],[discount_percentage]]/100)</f>
        <v>527.60524999999996</v>
      </c>
      <c r="N2770" s="12">
        <f>Transaction_2[[#This Row],[total_amount]]-(Transaction_2[[#This Row],[total_amount]]*Transaction_2[[#This Row],[discount_percentage]]/100)</f>
        <v>527.60525000000007</v>
      </c>
      <c r="O2770" s="4" t="s">
        <v>28</v>
      </c>
      <c r="P2770" s="4" t="s">
        <v>57</v>
      </c>
      <c r="Q2770" s="4">
        <v>1</v>
      </c>
      <c r="R2770" s="4" t="s">
        <v>6029</v>
      </c>
      <c r="S2770" s="4" t="b">
        <v>1</v>
      </c>
      <c r="T2770" s="4">
        <v>43.1</v>
      </c>
      <c r="U2770" s="4" t="s">
        <v>6014</v>
      </c>
      <c r="V2770" s="4">
        <v>11.37</v>
      </c>
      <c r="W2770" s="4">
        <v>2</v>
      </c>
      <c r="X2770" s="4" t="s">
        <v>6016</v>
      </c>
      <c r="Y2770" s="4" t="b">
        <v>1</v>
      </c>
      <c r="Z2770" s="4" t="b">
        <v>0</v>
      </c>
      <c r="AA2770" s="4" t="b">
        <v>0</v>
      </c>
      <c r="AB2770" s="4" t="b">
        <v>0</v>
      </c>
      <c r="AC2770" s="4" t="b">
        <v>1</v>
      </c>
    </row>
    <row r="2771" spans="1:29" x14ac:dyDescent="0.25">
      <c r="A2771" s="4" t="s">
        <v>5538</v>
      </c>
      <c r="B2771" s="4" t="s">
        <v>5539</v>
      </c>
      <c r="C2771" s="9">
        <v>45566</v>
      </c>
      <c r="D2771" s="9" t="str">
        <f>TEXT(Transaction_2[[#This Row],[transaction_date]],"yyyy")</f>
        <v>2024</v>
      </c>
      <c r="E2771" s="9" t="str">
        <f>TEXT(Transaction_2[[#This Row],[transaction_date]],"mmm")</f>
        <v>Oct</v>
      </c>
      <c r="F2771" s="4">
        <v>42</v>
      </c>
      <c r="G2771" s="4" t="s">
        <v>6021</v>
      </c>
      <c r="H2771" s="4" t="s">
        <v>35</v>
      </c>
      <c r="I2771" s="4" t="s">
        <v>6013</v>
      </c>
      <c r="J2771" s="4">
        <v>1</v>
      </c>
      <c r="K2771" s="4">
        <v>39.61</v>
      </c>
      <c r="L2771" s="4">
        <v>39.61</v>
      </c>
      <c r="M2771" s="12">
        <f>Transaction_2[[#This Row],[total_amount]]*(1-Transaction_2[[#This Row],[discount_percentage]]/100)</f>
        <v>39.61</v>
      </c>
      <c r="N2771" s="12">
        <f>Transaction_2[[#This Row],[total_amount]]-(Transaction_2[[#This Row],[total_amount]]*Transaction_2[[#This Row],[discount_percentage]]/100)</f>
        <v>39.61</v>
      </c>
      <c r="O2771" s="4" t="s">
        <v>31</v>
      </c>
      <c r="P2771" s="4" t="s">
        <v>32</v>
      </c>
      <c r="Q2771" s="4">
        <v>25</v>
      </c>
      <c r="R2771" s="4" t="s">
        <v>6005</v>
      </c>
      <c r="S2771" s="4" t="b">
        <v>0</v>
      </c>
      <c r="T2771" s="4">
        <v>0</v>
      </c>
      <c r="U2771" s="4" t="s">
        <v>6006</v>
      </c>
      <c r="V2771" s="4">
        <v>8.3000000000000007</v>
      </c>
      <c r="W2771" s="4">
        <v>13</v>
      </c>
      <c r="X2771" s="4" t="s">
        <v>6020</v>
      </c>
      <c r="Y2771" s="4" t="b">
        <v>0</v>
      </c>
      <c r="Z2771" s="4" t="b">
        <v>0</v>
      </c>
      <c r="AA2771" s="4" t="b">
        <v>0</v>
      </c>
      <c r="AB2771" s="4" t="b">
        <v>0</v>
      </c>
      <c r="AC2771" s="4" t="b">
        <v>0</v>
      </c>
    </row>
    <row r="2772" spans="1:29" x14ac:dyDescent="0.25">
      <c r="A2772" s="4" t="s">
        <v>5540</v>
      </c>
      <c r="B2772" s="4" t="s">
        <v>5541</v>
      </c>
      <c r="C2772" s="9">
        <v>45542</v>
      </c>
      <c r="D2772" s="9" t="str">
        <f>TEXT(Transaction_2[[#This Row],[transaction_date]],"yyyy")</f>
        <v>2024</v>
      </c>
      <c r="E2772" s="9" t="str">
        <f>TEXT(Transaction_2[[#This Row],[transaction_date]],"mmm")</f>
        <v>Sep</v>
      </c>
      <c r="F2772" s="4">
        <v>75</v>
      </c>
      <c r="G2772" s="4" t="s">
        <v>6011</v>
      </c>
      <c r="H2772" s="4" t="s">
        <v>39</v>
      </c>
      <c r="I2772" s="4" t="s">
        <v>6015</v>
      </c>
      <c r="J2772" s="4">
        <v>2</v>
      </c>
      <c r="K2772" s="4">
        <v>258.36</v>
      </c>
      <c r="L2772" s="4">
        <v>516.72</v>
      </c>
      <c r="M2772" s="12">
        <f>Transaction_2[[#This Row],[total_amount]]*(1-Transaction_2[[#This Row],[discount_percentage]]/100)</f>
        <v>263.52719999999999</v>
      </c>
      <c r="N2772" s="12">
        <f>Transaction_2[[#This Row],[total_amount]]-(Transaction_2[[#This Row],[total_amount]]*Transaction_2[[#This Row],[discount_percentage]]/100)</f>
        <v>263.52719999999999</v>
      </c>
      <c r="O2772" s="4" t="s">
        <v>28</v>
      </c>
      <c r="P2772" s="4" t="s">
        <v>32</v>
      </c>
      <c r="Q2772" s="4">
        <v>33</v>
      </c>
      <c r="R2772" s="4" t="s">
        <v>6010</v>
      </c>
      <c r="S2772" s="4" t="b">
        <v>1</v>
      </c>
      <c r="T2772" s="4">
        <v>49</v>
      </c>
      <c r="U2772" s="4" t="s">
        <v>6014</v>
      </c>
      <c r="V2772" s="4">
        <v>11.66</v>
      </c>
      <c r="W2772" s="4">
        <v>2</v>
      </c>
      <c r="X2772" s="4" t="s">
        <v>6016</v>
      </c>
      <c r="Y2772" s="4" t="b">
        <v>0</v>
      </c>
      <c r="Z2772" s="4" t="b">
        <v>0</v>
      </c>
      <c r="AA2772" s="4" t="b">
        <v>1</v>
      </c>
      <c r="AB2772" s="4" t="b">
        <v>1</v>
      </c>
      <c r="AC2772" s="4" t="b">
        <v>0</v>
      </c>
    </row>
    <row r="2773" spans="1:29" x14ac:dyDescent="0.25">
      <c r="A2773" s="4" t="s">
        <v>5542</v>
      </c>
      <c r="B2773" s="4" t="s">
        <v>5543</v>
      </c>
      <c r="C2773" s="9">
        <v>45686</v>
      </c>
      <c r="D2773" s="9" t="str">
        <f>TEXT(Transaction_2[[#This Row],[transaction_date]],"yyyy")</f>
        <v>2025</v>
      </c>
      <c r="E2773" s="9" t="str">
        <f>TEXT(Transaction_2[[#This Row],[transaction_date]],"mmm")</f>
        <v>Jan</v>
      </c>
      <c r="F2773" s="4">
        <v>69</v>
      </c>
      <c r="G2773" s="4" t="s">
        <v>6008</v>
      </c>
      <c r="H2773" s="4" t="s">
        <v>115</v>
      </c>
      <c r="I2773" s="4" t="s">
        <v>6030</v>
      </c>
      <c r="J2773" s="4">
        <v>2</v>
      </c>
      <c r="K2773" s="4">
        <v>117.47</v>
      </c>
      <c r="L2773" s="4">
        <v>234.94</v>
      </c>
      <c r="M2773" s="12">
        <f>Transaction_2[[#This Row],[total_amount]]*(1-Transaction_2[[#This Row],[discount_percentage]]/100)</f>
        <v>234.94</v>
      </c>
      <c r="N2773" s="12">
        <f>Transaction_2[[#This Row],[total_amount]]-(Transaction_2[[#This Row],[total_amount]]*Transaction_2[[#This Row],[discount_percentage]]/100)</f>
        <v>234.94</v>
      </c>
      <c r="O2773" s="4" t="s">
        <v>54</v>
      </c>
      <c r="P2773" s="4" t="s">
        <v>36</v>
      </c>
      <c r="Q2773" s="4">
        <v>22</v>
      </c>
      <c r="R2773" s="4" t="s">
        <v>6005</v>
      </c>
      <c r="S2773" s="4" t="b">
        <v>0</v>
      </c>
      <c r="T2773" s="4">
        <v>0</v>
      </c>
      <c r="U2773" s="4" t="s">
        <v>6006</v>
      </c>
      <c r="V2773" s="4">
        <v>22.71</v>
      </c>
      <c r="W2773" s="4">
        <v>1</v>
      </c>
      <c r="X2773" s="4" t="s">
        <v>6016</v>
      </c>
      <c r="Y2773" s="4" t="b">
        <v>0</v>
      </c>
      <c r="Z2773" s="4" t="b">
        <v>0</v>
      </c>
      <c r="AA2773" s="4" t="b">
        <v>0</v>
      </c>
      <c r="AB2773" s="4" t="b">
        <v>0</v>
      </c>
      <c r="AC2773" s="4" t="b">
        <v>0</v>
      </c>
    </row>
    <row r="2774" spans="1:29" x14ac:dyDescent="0.25">
      <c r="A2774" s="4" t="s">
        <v>5544</v>
      </c>
      <c r="B2774" s="4" t="s">
        <v>5545</v>
      </c>
      <c r="C2774" s="9">
        <v>45785</v>
      </c>
      <c r="D2774" s="9" t="str">
        <f>TEXT(Transaction_2[[#This Row],[transaction_date]],"yyyy")</f>
        <v>2025</v>
      </c>
      <c r="E2774" s="9" t="str">
        <f>TEXT(Transaction_2[[#This Row],[transaction_date]],"mmm")</f>
        <v>May</v>
      </c>
      <c r="F2774" s="4">
        <v>48</v>
      </c>
      <c r="G2774" s="4" t="s">
        <v>6021</v>
      </c>
      <c r="H2774" s="4" t="s">
        <v>27</v>
      </c>
      <c r="I2774" s="4" t="s">
        <v>6009</v>
      </c>
      <c r="J2774" s="4">
        <v>1</v>
      </c>
      <c r="K2774" s="4">
        <v>204.7</v>
      </c>
      <c r="L2774" s="4">
        <v>204.7</v>
      </c>
      <c r="M2774" s="12">
        <f>Transaction_2[[#This Row],[total_amount]]*(1-Transaction_2[[#This Row],[discount_percentage]]/100)</f>
        <v>119.1354</v>
      </c>
      <c r="N2774" s="12">
        <f>Transaction_2[[#This Row],[total_amount]]-(Transaction_2[[#This Row],[total_amount]]*Transaction_2[[#This Row],[discount_percentage]]/100)</f>
        <v>119.1354</v>
      </c>
      <c r="O2774" s="4" t="s">
        <v>54</v>
      </c>
      <c r="P2774" s="4" t="s">
        <v>32</v>
      </c>
      <c r="Q2774" s="4">
        <v>5</v>
      </c>
      <c r="R2774" s="4" t="s">
        <v>6023</v>
      </c>
      <c r="S2774" s="4" t="b">
        <v>1</v>
      </c>
      <c r="T2774" s="4">
        <v>41.8</v>
      </c>
      <c r="U2774" s="4" t="s">
        <v>6014</v>
      </c>
      <c r="V2774" s="4">
        <v>15.47</v>
      </c>
      <c r="W2774" s="4">
        <v>9</v>
      </c>
      <c r="X2774" s="4" t="s">
        <v>6020</v>
      </c>
      <c r="Y2774" s="4" t="b">
        <v>0</v>
      </c>
      <c r="Z2774" s="4" t="b">
        <v>0</v>
      </c>
      <c r="AA2774" s="4" t="b">
        <v>0</v>
      </c>
      <c r="AB2774" s="4" t="b">
        <v>0</v>
      </c>
      <c r="AC2774" s="4" t="b">
        <v>0</v>
      </c>
    </row>
    <row r="2775" spans="1:29" x14ac:dyDescent="0.25">
      <c r="A2775" s="4" t="s">
        <v>5546</v>
      </c>
      <c r="B2775" s="4" t="s">
        <v>5547</v>
      </c>
      <c r="C2775" s="9">
        <v>45495</v>
      </c>
      <c r="D2775" s="9" t="str">
        <f>TEXT(Transaction_2[[#This Row],[transaction_date]],"yyyy")</f>
        <v>2024</v>
      </c>
      <c r="E2775" s="9" t="str">
        <f>TEXT(Transaction_2[[#This Row],[transaction_date]],"mmm")</f>
        <v>Jul</v>
      </c>
      <c r="F2775" s="4">
        <v>46</v>
      </c>
      <c r="G2775" s="4" t="s">
        <v>6021</v>
      </c>
      <c r="H2775" s="4" t="s">
        <v>115</v>
      </c>
      <c r="I2775" s="4" t="s">
        <v>6030</v>
      </c>
      <c r="J2775" s="4">
        <v>19</v>
      </c>
      <c r="K2775" s="4">
        <v>86.26</v>
      </c>
      <c r="L2775" s="4">
        <v>1638.85</v>
      </c>
      <c r="M2775" s="12">
        <f>Transaction_2[[#This Row],[total_amount]]*(1-Transaction_2[[#This Row],[discount_percentage]]/100)</f>
        <v>822.70269999999994</v>
      </c>
      <c r="N2775" s="12">
        <f>Transaction_2[[#This Row],[total_amount]]-(Transaction_2[[#This Row],[total_amount]]*Transaction_2[[#This Row],[discount_percentage]]/100)</f>
        <v>822.70269999999994</v>
      </c>
      <c r="O2775" s="4" t="s">
        <v>28</v>
      </c>
      <c r="P2775" s="4" t="s">
        <v>57</v>
      </c>
      <c r="Q2775" s="4">
        <v>0</v>
      </c>
      <c r="R2775" s="4" t="s">
        <v>6027</v>
      </c>
      <c r="S2775" s="4" t="b">
        <v>1</v>
      </c>
      <c r="T2775" s="4">
        <v>49.8</v>
      </c>
      <c r="U2775" s="4" t="s">
        <v>6014</v>
      </c>
      <c r="V2775" s="4">
        <v>7.13</v>
      </c>
      <c r="W2775" s="4">
        <v>15</v>
      </c>
      <c r="X2775" s="4" t="s">
        <v>6007</v>
      </c>
      <c r="Y2775" s="4" t="b">
        <v>1</v>
      </c>
      <c r="Z2775" s="4" t="b">
        <v>0</v>
      </c>
      <c r="AA2775" s="4" t="b">
        <v>0</v>
      </c>
      <c r="AB2775" s="4" t="b">
        <v>0</v>
      </c>
      <c r="AC2775" s="4" t="b">
        <v>1</v>
      </c>
    </row>
    <row r="2776" spans="1:29" x14ac:dyDescent="0.25">
      <c r="A2776" s="4" t="s">
        <v>5548</v>
      </c>
      <c r="B2776" s="4" t="s">
        <v>5549</v>
      </c>
      <c r="C2776" s="9">
        <v>45782</v>
      </c>
      <c r="D2776" s="9" t="str">
        <f>TEXT(Transaction_2[[#This Row],[transaction_date]],"yyyy")</f>
        <v>2025</v>
      </c>
      <c r="E2776" s="9" t="str">
        <f>TEXT(Transaction_2[[#This Row],[transaction_date]],"mmm")</f>
        <v>May</v>
      </c>
      <c r="F2776" s="4">
        <v>77</v>
      </c>
      <c r="G2776" s="4" t="s">
        <v>6011</v>
      </c>
      <c r="H2776" s="4" t="s">
        <v>80</v>
      </c>
      <c r="I2776" s="4" t="s">
        <v>6026</v>
      </c>
      <c r="J2776" s="4">
        <v>3</v>
      </c>
      <c r="K2776" s="4">
        <v>223.15</v>
      </c>
      <c r="L2776" s="4">
        <v>669.46</v>
      </c>
      <c r="M2776" s="12">
        <f>Transaction_2[[#This Row],[total_amount]]*(1-Transaction_2[[#This Row],[discount_percentage]]/100)</f>
        <v>669.46</v>
      </c>
      <c r="N2776" s="12">
        <f>Transaction_2[[#This Row],[total_amount]]-(Transaction_2[[#This Row],[total_amount]]*Transaction_2[[#This Row],[discount_percentage]]/100)</f>
        <v>669.46</v>
      </c>
      <c r="O2776" s="4" t="s">
        <v>23</v>
      </c>
      <c r="P2776" s="4" t="s">
        <v>36</v>
      </c>
      <c r="Q2776" s="4">
        <v>20</v>
      </c>
      <c r="R2776" s="4" t="s">
        <v>6005</v>
      </c>
      <c r="S2776" s="4" t="b">
        <v>0</v>
      </c>
      <c r="T2776" s="4">
        <v>0</v>
      </c>
      <c r="U2776" s="4" t="s">
        <v>6006</v>
      </c>
      <c r="V2776" s="4">
        <v>20.21</v>
      </c>
      <c r="W2776" s="4">
        <v>26</v>
      </c>
      <c r="X2776" s="4" t="s">
        <v>6007</v>
      </c>
      <c r="Y2776" s="4" t="b">
        <v>0</v>
      </c>
      <c r="Z2776" s="4" t="b">
        <v>0</v>
      </c>
      <c r="AA2776" s="4" t="b">
        <v>0</v>
      </c>
      <c r="AB2776" s="4" t="b">
        <v>1</v>
      </c>
      <c r="AC2776" s="4" t="b">
        <v>0</v>
      </c>
    </row>
    <row r="2777" spans="1:29" x14ac:dyDescent="0.25">
      <c r="A2777" s="4" t="s">
        <v>5550</v>
      </c>
      <c r="B2777" s="4" t="s">
        <v>5551</v>
      </c>
      <c r="C2777" s="9">
        <v>45729</v>
      </c>
      <c r="D2777" s="9" t="str">
        <f>TEXT(Transaction_2[[#This Row],[transaction_date]],"yyyy")</f>
        <v>2025</v>
      </c>
      <c r="E2777" s="9" t="str">
        <f>TEXT(Transaction_2[[#This Row],[transaction_date]],"mmm")</f>
        <v>Mar</v>
      </c>
      <c r="F2777" s="4">
        <v>66</v>
      </c>
      <c r="G2777" s="4" t="s">
        <v>6008</v>
      </c>
      <c r="H2777" s="4" t="s">
        <v>27</v>
      </c>
      <c r="I2777" s="4" t="s">
        <v>6009</v>
      </c>
      <c r="J2777" s="4">
        <v>3</v>
      </c>
      <c r="K2777" s="4">
        <v>85.95</v>
      </c>
      <c r="L2777" s="4">
        <v>257.86</v>
      </c>
      <c r="M2777" s="12">
        <f>Transaction_2[[#This Row],[total_amount]]*(1-Transaction_2[[#This Row],[discount_percentage]]/100)</f>
        <v>257.86</v>
      </c>
      <c r="N2777" s="12">
        <f>Transaction_2[[#This Row],[total_amount]]-(Transaction_2[[#This Row],[total_amount]]*Transaction_2[[#This Row],[discount_percentage]]/100)</f>
        <v>257.86</v>
      </c>
      <c r="O2777" s="4" t="s">
        <v>31</v>
      </c>
      <c r="P2777" s="4" t="s">
        <v>32</v>
      </c>
      <c r="Q2777" s="4">
        <v>12</v>
      </c>
      <c r="R2777" s="4" t="s">
        <v>6005</v>
      </c>
      <c r="S2777" s="4" t="b">
        <v>0</v>
      </c>
      <c r="T2777" s="4">
        <v>0</v>
      </c>
      <c r="U2777" s="4" t="s">
        <v>6006</v>
      </c>
      <c r="V2777" s="4">
        <v>5.22</v>
      </c>
      <c r="W2777" s="4">
        <v>21</v>
      </c>
      <c r="X2777" s="4" t="s">
        <v>6007</v>
      </c>
      <c r="Y2777" s="4" t="b">
        <v>0</v>
      </c>
      <c r="Z2777" s="4" t="b">
        <v>0</v>
      </c>
      <c r="AA2777" s="4" t="b">
        <v>0</v>
      </c>
      <c r="AB2777" s="4" t="b">
        <v>1</v>
      </c>
      <c r="AC2777" s="4" t="b">
        <v>0</v>
      </c>
    </row>
    <row r="2778" spans="1:29" x14ac:dyDescent="0.25">
      <c r="A2778" s="4" t="s">
        <v>5552</v>
      </c>
      <c r="B2778" s="4" t="s">
        <v>5553</v>
      </c>
      <c r="C2778" s="9">
        <v>45712</v>
      </c>
      <c r="D2778" s="9" t="str">
        <f>TEXT(Transaction_2[[#This Row],[transaction_date]],"yyyy")</f>
        <v>2025</v>
      </c>
      <c r="E2778" s="9" t="str">
        <f>TEXT(Transaction_2[[#This Row],[transaction_date]],"mmm")</f>
        <v>Feb</v>
      </c>
      <c r="F2778" s="4">
        <v>45</v>
      </c>
      <c r="G2778" s="4" t="s">
        <v>6021</v>
      </c>
      <c r="H2778" s="4" t="s">
        <v>22</v>
      </c>
      <c r="I2778" s="4" t="s">
        <v>6004</v>
      </c>
      <c r="J2778" s="4">
        <v>12</v>
      </c>
      <c r="K2778" s="4">
        <v>12.66</v>
      </c>
      <c r="L2778" s="4">
        <v>151.88999999999999</v>
      </c>
      <c r="M2778" s="12">
        <f>Transaction_2[[#This Row],[total_amount]]*(1-Transaction_2[[#This Row],[discount_percentage]]/100)</f>
        <v>88.248089999999991</v>
      </c>
      <c r="N2778" s="12">
        <f>Transaction_2[[#This Row],[total_amount]]-(Transaction_2[[#This Row],[total_amount]]*Transaction_2[[#This Row],[discount_percentage]]/100)</f>
        <v>88.248089999999991</v>
      </c>
      <c r="O2778" s="4" t="s">
        <v>87</v>
      </c>
      <c r="P2778" s="4" t="s">
        <v>57</v>
      </c>
      <c r="Q2778" s="4">
        <v>0</v>
      </c>
      <c r="R2778" s="4" t="s">
        <v>6027</v>
      </c>
      <c r="S2778" s="4" t="b">
        <v>1</v>
      </c>
      <c r="T2778" s="4">
        <v>41.9</v>
      </c>
      <c r="U2778" s="4" t="s">
        <v>6014</v>
      </c>
      <c r="V2778" s="4">
        <v>19.260000000000002</v>
      </c>
      <c r="W2778" s="4">
        <v>9</v>
      </c>
      <c r="X2778" s="4" t="s">
        <v>6020</v>
      </c>
      <c r="Y2778" s="4" t="b">
        <v>0</v>
      </c>
      <c r="Z2778" s="4" t="b">
        <v>0</v>
      </c>
      <c r="AA2778" s="4" t="b">
        <v>0</v>
      </c>
      <c r="AB2778" s="4" t="b">
        <v>0</v>
      </c>
      <c r="AC2778" s="4" t="b">
        <v>1</v>
      </c>
    </row>
    <row r="2779" spans="1:29" x14ac:dyDescent="0.25">
      <c r="A2779" s="4" t="s">
        <v>5554</v>
      </c>
      <c r="B2779" s="4" t="s">
        <v>5555</v>
      </c>
      <c r="C2779" s="9">
        <v>45536</v>
      </c>
      <c r="D2779" s="9" t="str">
        <f>TEXT(Transaction_2[[#This Row],[transaction_date]],"yyyy")</f>
        <v>2024</v>
      </c>
      <c r="E2779" s="9" t="str">
        <f>TEXT(Transaction_2[[#This Row],[transaction_date]],"mmm")</f>
        <v>Sep</v>
      </c>
      <c r="F2779" s="4">
        <v>61</v>
      </c>
      <c r="G2779" s="4" t="s">
        <v>6008</v>
      </c>
      <c r="H2779" s="4" t="s">
        <v>80</v>
      </c>
      <c r="I2779" s="4" t="s">
        <v>6026</v>
      </c>
      <c r="J2779" s="4">
        <v>7</v>
      </c>
      <c r="K2779" s="4">
        <v>88.45</v>
      </c>
      <c r="L2779" s="4">
        <v>619.12</v>
      </c>
      <c r="M2779" s="12">
        <f>Transaction_2[[#This Row],[total_amount]]*(1-Transaction_2[[#This Row],[discount_percentage]]/100)</f>
        <v>619.12</v>
      </c>
      <c r="N2779" s="12">
        <f>Transaction_2[[#This Row],[total_amount]]-(Transaction_2[[#This Row],[total_amount]]*Transaction_2[[#This Row],[discount_percentage]]/100)</f>
        <v>619.12</v>
      </c>
      <c r="O2779" s="4" t="s">
        <v>28</v>
      </c>
      <c r="P2779" s="4" t="s">
        <v>57</v>
      </c>
      <c r="Q2779" s="4">
        <v>3</v>
      </c>
      <c r="R2779" s="4" t="s">
        <v>6023</v>
      </c>
      <c r="S2779" s="4" t="b">
        <v>0</v>
      </c>
      <c r="T2779" s="4">
        <v>0</v>
      </c>
      <c r="U2779" s="4" t="s">
        <v>6006</v>
      </c>
      <c r="V2779" s="4">
        <v>17.48</v>
      </c>
      <c r="W2779" s="4">
        <v>16</v>
      </c>
      <c r="X2779" s="4" t="s">
        <v>6007</v>
      </c>
      <c r="Y2779" s="4" t="b">
        <v>0</v>
      </c>
      <c r="Z2779" s="4" t="b">
        <v>0</v>
      </c>
      <c r="AA2779" s="4" t="b">
        <v>0</v>
      </c>
      <c r="AB2779" s="4" t="b">
        <v>0</v>
      </c>
      <c r="AC2779" s="4" t="b">
        <v>1</v>
      </c>
    </row>
    <row r="2780" spans="1:29" x14ac:dyDescent="0.25">
      <c r="A2780" s="4" t="s">
        <v>5556</v>
      </c>
      <c r="B2780" s="4" t="s">
        <v>5557</v>
      </c>
      <c r="C2780" s="9">
        <v>45785</v>
      </c>
      <c r="D2780" s="9" t="str">
        <f>TEXT(Transaction_2[[#This Row],[transaction_date]],"yyyy")</f>
        <v>2025</v>
      </c>
      <c r="E2780" s="9" t="str">
        <f>TEXT(Transaction_2[[#This Row],[transaction_date]],"mmm")</f>
        <v>May</v>
      </c>
      <c r="F2780" s="4">
        <v>21</v>
      </c>
      <c r="G2780" s="4" t="s">
        <v>6003</v>
      </c>
      <c r="H2780" s="4" t="s">
        <v>27</v>
      </c>
      <c r="I2780" s="4" t="s">
        <v>6009</v>
      </c>
      <c r="J2780" s="4">
        <v>5</v>
      </c>
      <c r="K2780" s="4">
        <v>64.709999999999994</v>
      </c>
      <c r="L2780" s="4">
        <v>323.52999999999997</v>
      </c>
      <c r="M2780" s="12">
        <f>Transaction_2[[#This Row],[total_amount]]*(1-Transaction_2[[#This Row],[discount_percentage]]/100)</f>
        <v>323.52999999999997</v>
      </c>
      <c r="N2780" s="12">
        <f>Transaction_2[[#This Row],[total_amount]]-(Transaction_2[[#This Row],[total_amount]]*Transaction_2[[#This Row],[discount_percentage]]/100)</f>
        <v>323.52999999999997</v>
      </c>
      <c r="O2780" s="4" t="s">
        <v>90</v>
      </c>
      <c r="P2780" s="4" t="s">
        <v>57</v>
      </c>
      <c r="Q2780" s="4">
        <v>1</v>
      </c>
      <c r="R2780" s="4" t="s">
        <v>6029</v>
      </c>
      <c r="S2780" s="4" t="b">
        <v>0</v>
      </c>
      <c r="T2780" s="4">
        <v>0</v>
      </c>
      <c r="U2780" s="4" t="s">
        <v>6006</v>
      </c>
      <c r="V2780" s="4">
        <v>5.25</v>
      </c>
      <c r="W2780" s="4">
        <v>19</v>
      </c>
      <c r="X2780" s="4" t="s">
        <v>6007</v>
      </c>
      <c r="Y2780" s="4" t="b">
        <v>1</v>
      </c>
      <c r="Z2780" s="4" t="b">
        <v>0</v>
      </c>
      <c r="AA2780" s="4" t="b">
        <v>0</v>
      </c>
      <c r="AB2780" s="4" t="b">
        <v>1</v>
      </c>
      <c r="AC2780" s="4" t="b">
        <v>1</v>
      </c>
    </row>
    <row r="2781" spans="1:29" x14ac:dyDescent="0.25">
      <c r="A2781" s="4" t="s">
        <v>5558</v>
      </c>
      <c r="B2781" s="4" t="s">
        <v>5559</v>
      </c>
      <c r="C2781" s="9">
        <v>45560</v>
      </c>
      <c r="D2781" s="9" t="str">
        <f>TEXT(Transaction_2[[#This Row],[transaction_date]],"yyyy")</f>
        <v>2024</v>
      </c>
      <c r="E2781" s="9" t="str">
        <f>TEXT(Transaction_2[[#This Row],[transaction_date]],"mmm")</f>
        <v>Sep</v>
      </c>
      <c r="F2781" s="4">
        <v>64</v>
      </c>
      <c r="G2781" s="4" t="s">
        <v>6008</v>
      </c>
      <c r="H2781" s="4" t="s">
        <v>115</v>
      </c>
      <c r="I2781" s="4" t="s">
        <v>6030</v>
      </c>
      <c r="J2781" s="4">
        <v>3</v>
      </c>
      <c r="K2781" s="4">
        <v>119.84</v>
      </c>
      <c r="L2781" s="4">
        <v>359.52</v>
      </c>
      <c r="M2781" s="12">
        <f>Transaction_2[[#This Row],[total_amount]]*(1-Transaction_2[[#This Row],[discount_percentage]]/100)</f>
        <v>359.52</v>
      </c>
      <c r="N2781" s="12">
        <f>Transaction_2[[#This Row],[total_amount]]-(Transaction_2[[#This Row],[total_amount]]*Transaction_2[[#This Row],[discount_percentage]]/100)</f>
        <v>359.52</v>
      </c>
      <c r="O2781" s="4" t="s">
        <v>31</v>
      </c>
      <c r="P2781" s="4" t="s">
        <v>24</v>
      </c>
      <c r="Q2781" s="4">
        <v>15</v>
      </c>
      <c r="R2781" s="4" t="s">
        <v>6005</v>
      </c>
      <c r="S2781" s="4" t="b">
        <v>0</v>
      </c>
      <c r="T2781" s="4">
        <v>0</v>
      </c>
      <c r="U2781" s="4" t="s">
        <v>6006</v>
      </c>
      <c r="V2781" s="4">
        <v>7.9</v>
      </c>
      <c r="W2781" s="4">
        <v>28</v>
      </c>
      <c r="X2781" s="4" t="s">
        <v>6007</v>
      </c>
      <c r="Y2781" s="4" t="b">
        <v>0</v>
      </c>
      <c r="Z2781" s="4" t="b">
        <v>0</v>
      </c>
      <c r="AA2781" s="4" t="b">
        <v>1</v>
      </c>
      <c r="AB2781" s="4" t="b">
        <v>0</v>
      </c>
      <c r="AC2781" s="4" t="b">
        <v>0</v>
      </c>
    </row>
    <row r="2782" spans="1:29" x14ac:dyDescent="0.25">
      <c r="A2782" s="4" t="s">
        <v>5560</v>
      </c>
      <c r="B2782" s="4" t="s">
        <v>2231</v>
      </c>
      <c r="C2782" s="9">
        <v>45722</v>
      </c>
      <c r="D2782" s="9" t="str">
        <f>TEXT(Transaction_2[[#This Row],[transaction_date]],"yyyy")</f>
        <v>2025</v>
      </c>
      <c r="E2782" s="9" t="str">
        <f>TEXT(Transaction_2[[#This Row],[transaction_date]],"mmm")</f>
        <v>Mar</v>
      </c>
      <c r="F2782" s="4">
        <v>20</v>
      </c>
      <c r="G2782" s="4" t="s">
        <v>6003</v>
      </c>
      <c r="H2782" s="4" t="s">
        <v>39</v>
      </c>
      <c r="I2782" s="4" t="s">
        <v>6015</v>
      </c>
      <c r="J2782" s="4">
        <v>1</v>
      </c>
      <c r="K2782" s="4">
        <v>153.29</v>
      </c>
      <c r="L2782" s="4">
        <v>153.29</v>
      </c>
      <c r="M2782" s="12">
        <f>Transaction_2[[#This Row],[total_amount]]*(1-Transaction_2[[#This Row],[discount_percentage]]/100)</f>
        <v>153.29</v>
      </c>
      <c r="N2782" s="12">
        <f>Transaction_2[[#This Row],[total_amount]]-(Transaction_2[[#This Row],[total_amount]]*Transaction_2[[#This Row],[discount_percentage]]/100)</f>
        <v>153.29</v>
      </c>
      <c r="O2782" s="4" t="s">
        <v>23</v>
      </c>
      <c r="P2782" s="4" t="s">
        <v>32</v>
      </c>
      <c r="Q2782" s="4">
        <v>34</v>
      </c>
      <c r="R2782" s="4" t="s">
        <v>6010</v>
      </c>
      <c r="S2782" s="4" t="b">
        <v>0</v>
      </c>
      <c r="T2782" s="4">
        <v>0</v>
      </c>
      <c r="U2782" s="4" t="s">
        <v>6006</v>
      </c>
      <c r="V2782" s="4">
        <v>24.43</v>
      </c>
      <c r="W2782" s="4">
        <v>9</v>
      </c>
      <c r="X2782" s="4" t="s">
        <v>6020</v>
      </c>
      <c r="Y2782" s="4" t="b">
        <v>0</v>
      </c>
      <c r="Z2782" s="4" t="b">
        <v>0</v>
      </c>
      <c r="AA2782" s="4" t="b">
        <v>0</v>
      </c>
      <c r="AB2782" s="4" t="b">
        <v>0</v>
      </c>
      <c r="AC2782" s="4" t="b">
        <v>0</v>
      </c>
    </row>
    <row r="2783" spans="1:29" x14ac:dyDescent="0.25">
      <c r="A2783" s="4" t="s">
        <v>5561</v>
      </c>
      <c r="B2783" s="4" t="s">
        <v>5562</v>
      </c>
      <c r="C2783" s="9">
        <v>45799</v>
      </c>
      <c r="D2783" s="9" t="str">
        <f>TEXT(Transaction_2[[#This Row],[transaction_date]],"yyyy")</f>
        <v>2025</v>
      </c>
      <c r="E2783" s="9" t="str">
        <f>TEXT(Transaction_2[[#This Row],[transaction_date]],"mmm")</f>
        <v>May</v>
      </c>
      <c r="F2783" s="4">
        <v>41</v>
      </c>
      <c r="G2783" s="4" t="s">
        <v>6021</v>
      </c>
      <c r="H2783" s="4" t="s">
        <v>22</v>
      </c>
      <c r="I2783" s="4" t="s">
        <v>6004</v>
      </c>
      <c r="J2783" s="4">
        <v>3</v>
      </c>
      <c r="K2783" s="4">
        <v>35.08</v>
      </c>
      <c r="L2783" s="4">
        <v>105.25</v>
      </c>
      <c r="M2783" s="12">
        <f>Transaction_2[[#This Row],[total_amount]]*(1-Transaction_2[[#This Row],[discount_percentage]]/100)</f>
        <v>81.463499999999996</v>
      </c>
      <c r="N2783" s="12">
        <f>Transaction_2[[#This Row],[total_amount]]-(Transaction_2[[#This Row],[total_amount]]*Transaction_2[[#This Row],[discount_percentage]]/100)</f>
        <v>81.463499999999996</v>
      </c>
      <c r="O2783" s="4" t="s">
        <v>31</v>
      </c>
      <c r="P2783" s="4" t="s">
        <v>57</v>
      </c>
      <c r="Q2783" s="4">
        <v>0</v>
      </c>
      <c r="R2783" s="4" t="s">
        <v>6027</v>
      </c>
      <c r="S2783" s="4" t="b">
        <v>1</v>
      </c>
      <c r="T2783" s="4">
        <v>22.6</v>
      </c>
      <c r="U2783" s="4" t="s">
        <v>6028</v>
      </c>
      <c r="V2783" s="4">
        <v>20.99</v>
      </c>
      <c r="W2783" s="4">
        <v>12</v>
      </c>
      <c r="X2783" s="4" t="s">
        <v>6020</v>
      </c>
      <c r="Y2783" s="4" t="b">
        <v>1</v>
      </c>
      <c r="Z2783" s="4" t="b">
        <v>0</v>
      </c>
      <c r="AA2783" s="4" t="b">
        <v>0</v>
      </c>
      <c r="AB2783" s="4" t="b">
        <v>0</v>
      </c>
      <c r="AC2783" s="4" t="b">
        <v>1</v>
      </c>
    </row>
    <row r="2784" spans="1:29" x14ac:dyDescent="0.25">
      <c r="A2784" s="4" t="s">
        <v>5563</v>
      </c>
      <c r="B2784" s="4" t="s">
        <v>5564</v>
      </c>
      <c r="C2784" s="9">
        <v>45791</v>
      </c>
      <c r="D2784" s="9" t="str">
        <f>TEXT(Transaction_2[[#This Row],[transaction_date]],"yyyy")</f>
        <v>2025</v>
      </c>
      <c r="E2784" s="9" t="str">
        <f>TEXT(Transaction_2[[#This Row],[transaction_date]],"mmm")</f>
        <v>May</v>
      </c>
      <c r="F2784" s="4">
        <v>63</v>
      </c>
      <c r="G2784" s="4" t="s">
        <v>6008</v>
      </c>
      <c r="H2784" s="4" t="s">
        <v>62</v>
      </c>
      <c r="I2784" s="4" t="s">
        <v>6024</v>
      </c>
      <c r="J2784" s="4">
        <v>8</v>
      </c>
      <c r="K2784" s="4">
        <v>41.2</v>
      </c>
      <c r="L2784" s="4">
        <v>329.6</v>
      </c>
      <c r="M2784" s="12">
        <f>Transaction_2[[#This Row],[total_amount]]*(1-Transaction_2[[#This Row],[discount_percentage]]/100)</f>
        <v>329.6</v>
      </c>
      <c r="N2784" s="12">
        <f>Transaction_2[[#This Row],[total_amount]]-(Transaction_2[[#This Row],[total_amount]]*Transaction_2[[#This Row],[discount_percentage]]/100)</f>
        <v>329.6</v>
      </c>
      <c r="O2784" s="4" t="s">
        <v>90</v>
      </c>
      <c r="P2784" s="4" t="s">
        <v>57</v>
      </c>
      <c r="Q2784" s="4">
        <v>1</v>
      </c>
      <c r="R2784" s="4" t="s">
        <v>6029</v>
      </c>
      <c r="S2784" s="4" t="b">
        <v>0</v>
      </c>
      <c r="T2784" s="4">
        <v>0</v>
      </c>
      <c r="U2784" s="4" t="s">
        <v>6006</v>
      </c>
      <c r="V2784" s="4">
        <v>11.2</v>
      </c>
      <c r="W2784" s="4">
        <v>6</v>
      </c>
      <c r="X2784" s="4" t="s">
        <v>6018</v>
      </c>
      <c r="Y2784" s="4" t="b">
        <v>1</v>
      </c>
      <c r="Z2784" s="4" t="b">
        <v>0</v>
      </c>
      <c r="AA2784" s="4" t="b">
        <v>0</v>
      </c>
      <c r="AB2784" s="4" t="b">
        <v>0</v>
      </c>
      <c r="AC2784" s="4" t="b">
        <v>1</v>
      </c>
    </row>
    <row r="2785" spans="1:29" x14ac:dyDescent="0.25">
      <c r="A2785" s="4" t="s">
        <v>5565</v>
      </c>
      <c r="B2785" s="4" t="s">
        <v>5566</v>
      </c>
      <c r="C2785" s="9">
        <v>45760</v>
      </c>
      <c r="D2785" s="9" t="str">
        <f>TEXT(Transaction_2[[#This Row],[transaction_date]],"yyyy")</f>
        <v>2025</v>
      </c>
      <c r="E2785" s="9" t="str">
        <f>TEXT(Transaction_2[[#This Row],[transaction_date]],"mmm")</f>
        <v>Apr</v>
      </c>
      <c r="F2785" s="4">
        <v>27</v>
      </c>
      <c r="G2785" s="4" t="s">
        <v>6003</v>
      </c>
      <c r="H2785" s="4" t="s">
        <v>27</v>
      </c>
      <c r="I2785" s="4" t="s">
        <v>6009</v>
      </c>
      <c r="J2785" s="4">
        <v>3</v>
      </c>
      <c r="K2785" s="4">
        <v>240.83</v>
      </c>
      <c r="L2785" s="4">
        <v>722.48</v>
      </c>
      <c r="M2785" s="12">
        <f>Transaction_2[[#This Row],[total_amount]]*(1-Transaction_2[[#This Row],[discount_percentage]]/100)</f>
        <v>722.48</v>
      </c>
      <c r="N2785" s="12">
        <f>Transaction_2[[#This Row],[total_amount]]-(Transaction_2[[#This Row],[total_amount]]*Transaction_2[[#This Row],[discount_percentage]]/100)</f>
        <v>722.48</v>
      </c>
      <c r="O2785" s="4" t="s">
        <v>23</v>
      </c>
      <c r="P2785" s="4" t="s">
        <v>36</v>
      </c>
      <c r="Q2785" s="4">
        <v>40</v>
      </c>
      <c r="R2785" s="4" t="s">
        <v>6010</v>
      </c>
      <c r="S2785" s="4" t="b">
        <v>0</v>
      </c>
      <c r="T2785" s="4">
        <v>0</v>
      </c>
      <c r="U2785" s="4" t="s">
        <v>6006</v>
      </c>
      <c r="V2785" s="4">
        <v>13.44</v>
      </c>
      <c r="W2785" s="4">
        <v>29</v>
      </c>
      <c r="X2785" s="4" t="s">
        <v>6007</v>
      </c>
      <c r="Y2785" s="4" t="b">
        <v>1</v>
      </c>
      <c r="Z2785" s="4" t="b">
        <v>0</v>
      </c>
      <c r="AA2785" s="4" t="b">
        <v>0</v>
      </c>
      <c r="AB2785" s="4" t="b">
        <v>0</v>
      </c>
      <c r="AC2785" s="4" t="b">
        <v>0</v>
      </c>
    </row>
    <row r="2786" spans="1:29" x14ac:dyDescent="0.25">
      <c r="A2786" s="4" t="s">
        <v>5567</v>
      </c>
      <c r="B2786" s="4" t="s">
        <v>5568</v>
      </c>
      <c r="C2786" s="9">
        <v>45540</v>
      </c>
      <c r="D2786" s="9" t="str">
        <f>TEXT(Transaction_2[[#This Row],[transaction_date]],"yyyy")</f>
        <v>2024</v>
      </c>
      <c r="E2786" s="9" t="str">
        <f>TEXT(Transaction_2[[#This Row],[transaction_date]],"mmm")</f>
        <v>Sep</v>
      </c>
      <c r="F2786" s="4">
        <v>28</v>
      </c>
      <c r="G2786" s="4" t="s">
        <v>6003</v>
      </c>
      <c r="H2786" s="4" t="s">
        <v>115</v>
      </c>
      <c r="I2786" s="4" t="s">
        <v>6030</v>
      </c>
      <c r="J2786" s="4">
        <v>1</v>
      </c>
      <c r="K2786" s="4">
        <v>76.27</v>
      </c>
      <c r="L2786" s="4">
        <v>76.27</v>
      </c>
      <c r="M2786" s="12">
        <f>Transaction_2[[#This Row],[total_amount]]*(1-Transaction_2[[#This Row],[discount_percentage]]/100)</f>
        <v>76.27</v>
      </c>
      <c r="N2786" s="12">
        <f>Transaction_2[[#This Row],[total_amount]]-(Transaction_2[[#This Row],[total_amount]]*Transaction_2[[#This Row],[discount_percentage]]/100)</f>
        <v>76.27</v>
      </c>
      <c r="O2786" s="4" t="s">
        <v>87</v>
      </c>
      <c r="P2786" s="4" t="s">
        <v>36</v>
      </c>
      <c r="Q2786" s="4">
        <v>4</v>
      </c>
      <c r="R2786" s="4" t="s">
        <v>6023</v>
      </c>
      <c r="S2786" s="4" t="b">
        <v>0</v>
      </c>
      <c r="T2786" s="4">
        <v>0</v>
      </c>
      <c r="U2786" s="4" t="s">
        <v>6006</v>
      </c>
      <c r="V2786" s="4">
        <v>8.58</v>
      </c>
      <c r="W2786" s="4">
        <v>11</v>
      </c>
      <c r="X2786" s="4" t="s">
        <v>6020</v>
      </c>
      <c r="Y2786" s="4" t="b">
        <v>0</v>
      </c>
      <c r="Z2786" s="4" t="b">
        <v>0</v>
      </c>
      <c r="AA2786" s="4" t="b">
        <v>0</v>
      </c>
      <c r="AB2786" s="4" t="b">
        <v>0</v>
      </c>
      <c r="AC2786" s="4" t="b">
        <v>1</v>
      </c>
    </row>
    <row r="2787" spans="1:29" x14ac:dyDescent="0.25">
      <c r="A2787" s="4" t="s">
        <v>5569</v>
      </c>
      <c r="B2787" s="4" t="s">
        <v>5570</v>
      </c>
      <c r="C2787" s="9">
        <v>45786</v>
      </c>
      <c r="D2787" s="9" t="str">
        <f>TEXT(Transaction_2[[#This Row],[transaction_date]],"yyyy")</f>
        <v>2025</v>
      </c>
      <c r="E2787" s="9" t="str">
        <f>TEXT(Transaction_2[[#This Row],[transaction_date]],"mmm")</f>
        <v>May</v>
      </c>
      <c r="F2787" s="4">
        <v>78</v>
      </c>
      <c r="G2787" s="4" t="s">
        <v>6011</v>
      </c>
      <c r="H2787" s="4" t="s">
        <v>65</v>
      </c>
      <c r="I2787" s="4" t="s">
        <v>6025</v>
      </c>
      <c r="J2787" s="4">
        <v>4</v>
      </c>
      <c r="K2787" s="4">
        <v>55.68</v>
      </c>
      <c r="L2787" s="4">
        <v>222.71</v>
      </c>
      <c r="M2787" s="12">
        <f>Transaction_2[[#This Row],[total_amount]]*(1-Transaction_2[[#This Row],[discount_percentage]]/100)</f>
        <v>222.71</v>
      </c>
      <c r="N2787" s="12">
        <f>Transaction_2[[#This Row],[total_amount]]-(Transaction_2[[#This Row],[total_amount]]*Transaction_2[[#This Row],[discount_percentage]]/100)</f>
        <v>222.71</v>
      </c>
      <c r="O2787" s="4" t="s">
        <v>28</v>
      </c>
      <c r="P2787" s="4" t="s">
        <v>32</v>
      </c>
      <c r="Q2787" s="4">
        <v>48</v>
      </c>
      <c r="R2787" s="4" t="s">
        <v>6010</v>
      </c>
      <c r="S2787" s="4" t="b">
        <v>0</v>
      </c>
      <c r="T2787" s="4">
        <v>0</v>
      </c>
      <c r="U2787" s="4" t="s">
        <v>6006</v>
      </c>
      <c r="V2787" s="4">
        <v>10.33</v>
      </c>
      <c r="W2787" s="4">
        <v>13</v>
      </c>
      <c r="X2787" s="4" t="s">
        <v>6020</v>
      </c>
      <c r="Y2787" s="4" t="b">
        <v>1</v>
      </c>
      <c r="Z2787" s="4" t="b">
        <v>0</v>
      </c>
      <c r="AA2787" s="4" t="b">
        <v>0</v>
      </c>
      <c r="AB2787" s="4" t="b">
        <v>0</v>
      </c>
      <c r="AC2787" s="4" t="b">
        <v>0</v>
      </c>
    </row>
    <row r="2788" spans="1:29" x14ac:dyDescent="0.25">
      <c r="A2788" s="4" t="s">
        <v>5571</v>
      </c>
      <c r="B2788" s="4" t="s">
        <v>5572</v>
      </c>
      <c r="C2788" s="9">
        <v>45538</v>
      </c>
      <c r="D2788" s="9" t="str">
        <f>TEXT(Transaction_2[[#This Row],[transaction_date]],"yyyy")</f>
        <v>2024</v>
      </c>
      <c r="E2788" s="9" t="str">
        <f>TEXT(Transaction_2[[#This Row],[transaction_date]],"mmm")</f>
        <v>Sep</v>
      </c>
      <c r="F2788" s="4">
        <v>39</v>
      </c>
      <c r="G2788" s="4" t="s">
        <v>6017</v>
      </c>
      <c r="H2788" s="4" t="s">
        <v>115</v>
      </c>
      <c r="I2788" s="4" t="s">
        <v>6030</v>
      </c>
      <c r="J2788" s="4">
        <v>2</v>
      </c>
      <c r="K2788" s="4">
        <v>290.58999999999997</v>
      </c>
      <c r="L2788" s="4">
        <v>581.17999999999995</v>
      </c>
      <c r="M2788" s="12">
        <f>Transaction_2[[#This Row],[total_amount]]*(1-Transaction_2[[#This Row],[discount_percentage]]/100)</f>
        <v>581.17999999999995</v>
      </c>
      <c r="N2788" s="12">
        <f>Transaction_2[[#This Row],[total_amount]]-(Transaction_2[[#This Row],[total_amount]]*Transaction_2[[#This Row],[discount_percentage]]/100)</f>
        <v>581.17999999999995</v>
      </c>
      <c r="O2788" s="4" t="s">
        <v>54</v>
      </c>
      <c r="P2788" s="4" t="s">
        <v>24</v>
      </c>
      <c r="Q2788" s="4">
        <v>32</v>
      </c>
      <c r="R2788" s="4" t="s">
        <v>6010</v>
      </c>
      <c r="S2788" s="4" t="b">
        <v>0</v>
      </c>
      <c r="T2788" s="4">
        <v>0</v>
      </c>
      <c r="U2788" s="4" t="s">
        <v>6006</v>
      </c>
      <c r="V2788" s="4">
        <v>8.8800000000000008</v>
      </c>
      <c r="W2788" s="4">
        <v>17</v>
      </c>
      <c r="X2788" s="4" t="s">
        <v>6007</v>
      </c>
      <c r="Y2788" s="4" t="b">
        <v>0</v>
      </c>
      <c r="Z2788" s="4" t="b">
        <v>0</v>
      </c>
      <c r="AA2788" s="4" t="b">
        <v>1</v>
      </c>
      <c r="AB2788" s="4" t="b">
        <v>0</v>
      </c>
      <c r="AC2788" s="4" t="b">
        <v>0</v>
      </c>
    </row>
    <row r="2789" spans="1:29" x14ac:dyDescent="0.25">
      <c r="A2789" s="4" t="s">
        <v>5573</v>
      </c>
      <c r="B2789" s="4" t="s">
        <v>5574</v>
      </c>
      <c r="C2789" s="9">
        <v>45782</v>
      </c>
      <c r="D2789" s="9" t="str">
        <f>TEXT(Transaction_2[[#This Row],[transaction_date]],"yyyy")</f>
        <v>2025</v>
      </c>
      <c r="E2789" s="9" t="str">
        <f>TEXT(Transaction_2[[#This Row],[transaction_date]],"mmm")</f>
        <v>May</v>
      </c>
      <c r="F2789" s="4">
        <v>44</v>
      </c>
      <c r="G2789" s="4" t="s">
        <v>6021</v>
      </c>
      <c r="H2789" s="4" t="s">
        <v>22</v>
      </c>
      <c r="I2789" s="4" t="s">
        <v>6004</v>
      </c>
      <c r="J2789" s="4">
        <v>1</v>
      </c>
      <c r="K2789" s="4">
        <v>168.66</v>
      </c>
      <c r="L2789" s="4">
        <v>168.66</v>
      </c>
      <c r="M2789" s="12">
        <f>Transaction_2[[#This Row],[total_amount]]*(1-Transaction_2[[#This Row],[discount_percentage]]/100)</f>
        <v>168.66</v>
      </c>
      <c r="N2789" s="12">
        <f>Transaction_2[[#This Row],[total_amount]]-(Transaction_2[[#This Row],[total_amount]]*Transaction_2[[#This Row],[discount_percentage]]/100)</f>
        <v>168.66</v>
      </c>
      <c r="O2789" s="4" t="s">
        <v>54</v>
      </c>
      <c r="P2789" s="4" t="s">
        <v>24</v>
      </c>
      <c r="Q2789" s="4">
        <v>9</v>
      </c>
      <c r="R2789" s="4" t="s">
        <v>6005</v>
      </c>
      <c r="S2789" s="4" t="b">
        <v>0</v>
      </c>
      <c r="T2789" s="4">
        <v>0</v>
      </c>
      <c r="U2789" s="4" t="s">
        <v>6006</v>
      </c>
      <c r="V2789" s="4">
        <v>13.52</v>
      </c>
      <c r="W2789" s="4">
        <v>14</v>
      </c>
      <c r="X2789" s="4" t="s">
        <v>6020</v>
      </c>
      <c r="Y2789" s="4" t="b">
        <v>0</v>
      </c>
      <c r="Z2789" s="4" t="b">
        <v>0</v>
      </c>
      <c r="AA2789" s="4" t="b">
        <v>0</v>
      </c>
      <c r="AB2789" s="4" t="b">
        <v>0</v>
      </c>
      <c r="AC2789" s="4" t="b">
        <v>0</v>
      </c>
    </row>
    <row r="2790" spans="1:29" x14ac:dyDescent="0.25">
      <c r="A2790" s="4" t="s">
        <v>5575</v>
      </c>
      <c r="B2790" s="4" t="s">
        <v>5576</v>
      </c>
      <c r="C2790" s="9">
        <v>45694</v>
      </c>
      <c r="D2790" s="9" t="str">
        <f>TEXT(Transaction_2[[#This Row],[transaction_date]],"yyyy")</f>
        <v>2025</v>
      </c>
      <c r="E2790" s="9" t="str">
        <f>TEXT(Transaction_2[[#This Row],[transaction_date]],"mmm")</f>
        <v>Feb</v>
      </c>
      <c r="F2790" s="4">
        <v>71</v>
      </c>
      <c r="G2790" s="4" t="s">
        <v>6011</v>
      </c>
      <c r="H2790" s="4" t="s">
        <v>27</v>
      </c>
      <c r="I2790" s="4" t="s">
        <v>6009</v>
      </c>
      <c r="J2790" s="4">
        <v>8</v>
      </c>
      <c r="K2790" s="4">
        <v>90.72</v>
      </c>
      <c r="L2790" s="4">
        <v>725.8</v>
      </c>
      <c r="M2790" s="12">
        <f>Transaction_2[[#This Row],[total_amount]]*(1-Transaction_2[[#This Row],[discount_percentage]]/100)</f>
        <v>725.8</v>
      </c>
      <c r="N2790" s="12">
        <f>Transaction_2[[#This Row],[total_amount]]-(Transaction_2[[#This Row],[total_amount]]*Transaction_2[[#This Row],[discount_percentage]]/100)</f>
        <v>725.8</v>
      </c>
      <c r="O2790" s="4" t="s">
        <v>31</v>
      </c>
      <c r="P2790" s="4" t="s">
        <v>57</v>
      </c>
      <c r="Q2790" s="4">
        <v>3</v>
      </c>
      <c r="R2790" s="4" t="s">
        <v>6023</v>
      </c>
      <c r="S2790" s="4" t="b">
        <v>0</v>
      </c>
      <c r="T2790" s="4">
        <v>0</v>
      </c>
      <c r="U2790" s="4" t="s">
        <v>6006</v>
      </c>
      <c r="V2790" s="4">
        <v>8.3800000000000008</v>
      </c>
      <c r="W2790" s="4">
        <v>19</v>
      </c>
      <c r="X2790" s="4" t="s">
        <v>6007</v>
      </c>
      <c r="Y2790" s="4" t="b">
        <v>1</v>
      </c>
      <c r="Z2790" s="4" t="b">
        <v>0</v>
      </c>
      <c r="AA2790" s="4" t="b">
        <v>0</v>
      </c>
      <c r="AB2790" s="4" t="b">
        <v>1</v>
      </c>
      <c r="AC2790" s="4" t="b">
        <v>1</v>
      </c>
    </row>
    <row r="2791" spans="1:29" x14ac:dyDescent="0.25">
      <c r="A2791" s="4" t="s">
        <v>5577</v>
      </c>
      <c r="B2791" s="4" t="s">
        <v>5578</v>
      </c>
      <c r="C2791" s="9">
        <v>45551</v>
      </c>
      <c r="D2791" s="9" t="str">
        <f>TEXT(Transaction_2[[#This Row],[transaction_date]],"yyyy")</f>
        <v>2024</v>
      </c>
      <c r="E2791" s="9" t="str">
        <f>TEXT(Transaction_2[[#This Row],[transaction_date]],"mmm")</f>
        <v>Sep</v>
      </c>
      <c r="F2791" s="4">
        <v>56</v>
      </c>
      <c r="G2791" s="4" t="s">
        <v>6012</v>
      </c>
      <c r="H2791" s="4" t="s">
        <v>44</v>
      </c>
      <c r="I2791" s="4" t="s">
        <v>6019</v>
      </c>
      <c r="J2791" s="4">
        <v>3</v>
      </c>
      <c r="K2791" s="4">
        <v>108.65</v>
      </c>
      <c r="L2791" s="4">
        <v>325.95</v>
      </c>
      <c r="M2791" s="12">
        <f>Transaction_2[[#This Row],[total_amount]]*(1-Transaction_2[[#This Row],[discount_percentage]]/100)</f>
        <v>325.95</v>
      </c>
      <c r="N2791" s="12">
        <f>Transaction_2[[#This Row],[total_amount]]-(Transaction_2[[#This Row],[total_amount]]*Transaction_2[[#This Row],[discount_percentage]]/100)</f>
        <v>325.95</v>
      </c>
      <c r="O2791" s="4" t="s">
        <v>28</v>
      </c>
      <c r="P2791" s="4" t="s">
        <v>24</v>
      </c>
      <c r="Q2791" s="4">
        <v>17</v>
      </c>
      <c r="R2791" s="4" t="s">
        <v>6005</v>
      </c>
      <c r="S2791" s="4" t="b">
        <v>0</v>
      </c>
      <c r="T2791" s="4">
        <v>0</v>
      </c>
      <c r="U2791" s="4" t="s">
        <v>6006</v>
      </c>
      <c r="V2791" s="4">
        <v>10.94</v>
      </c>
      <c r="W2791" s="4">
        <v>14</v>
      </c>
      <c r="X2791" s="4" t="s">
        <v>6020</v>
      </c>
      <c r="Y2791" s="4" t="b">
        <v>0</v>
      </c>
      <c r="Z2791" s="4" t="b">
        <v>0</v>
      </c>
      <c r="AA2791" s="4" t="b">
        <v>0</v>
      </c>
      <c r="AB2791" s="4" t="b">
        <v>1</v>
      </c>
      <c r="AC2791" s="4" t="b">
        <v>0</v>
      </c>
    </row>
    <row r="2792" spans="1:29" x14ac:dyDescent="0.25">
      <c r="A2792" s="4" t="s">
        <v>5579</v>
      </c>
      <c r="B2792" s="4" t="s">
        <v>5580</v>
      </c>
      <c r="C2792" s="9">
        <v>45598</v>
      </c>
      <c r="D2792" s="9" t="str">
        <f>TEXT(Transaction_2[[#This Row],[transaction_date]],"yyyy")</f>
        <v>2024</v>
      </c>
      <c r="E2792" s="9" t="str">
        <f>TEXT(Transaction_2[[#This Row],[transaction_date]],"mmm")</f>
        <v>Nov</v>
      </c>
      <c r="F2792" s="4">
        <v>69</v>
      </c>
      <c r="G2792" s="4" t="s">
        <v>6008</v>
      </c>
      <c r="H2792" s="4" t="s">
        <v>44</v>
      </c>
      <c r="I2792" s="4" t="s">
        <v>6019</v>
      </c>
      <c r="J2792" s="4">
        <v>3</v>
      </c>
      <c r="K2792" s="4">
        <v>88.94</v>
      </c>
      <c r="L2792" s="4">
        <v>266.82</v>
      </c>
      <c r="M2792" s="12">
        <f>Transaction_2[[#This Row],[total_amount]]*(1-Transaction_2[[#This Row],[discount_percentage]]/100)</f>
        <v>203.85048</v>
      </c>
      <c r="N2792" s="12">
        <f>Transaction_2[[#This Row],[total_amount]]-(Transaction_2[[#This Row],[total_amount]]*Transaction_2[[#This Row],[discount_percentage]]/100)</f>
        <v>203.85048</v>
      </c>
      <c r="O2792" s="4" t="s">
        <v>23</v>
      </c>
      <c r="P2792" s="4" t="s">
        <v>32</v>
      </c>
      <c r="Q2792" s="4">
        <v>47</v>
      </c>
      <c r="R2792" s="4" t="s">
        <v>6010</v>
      </c>
      <c r="S2792" s="4" t="b">
        <v>1</v>
      </c>
      <c r="T2792" s="4">
        <v>23.6</v>
      </c>
      <c r="U2792" s="4" t="s">
        <v>6028</v>
      </c>
      <c r="V2792" s="4">
        <v>22.39</v>
      </c>
      <c r="W2792" s="4">
        <v>29</v>
      </c>
      <c r="X2792" s="4" t="s">
        <v>6007</v>
      </c>
      <c r="Y2792" s="4" t="b">
        <v>1</v>
      </c>
      <c r="Z2792" s="4" t="b">
        <v>0</v>
      </c>
      <c r="AA2792" s="4" t="b">
        <v>1</v>
      </c>
      <c r="AB2792" s="4" t="b">
        <v>0</v>
      </c>
      <c r="AC2792" s="4" t="b">
        <v>0</v>
      </c>
    </row>
    <row r="2793" spans="1:29" x14ac:dyDescent="0.25">
      <c r="A2793" s="4" t="s">
        <v>5581</v>
      </c>
      <c r="B2793" s="4" t="s">
        <v>5582</v>
      </c>
      <c r="C2793" s="9">
        <v>45805</v>
      </c>
      <c r="D2793" s="9" t="str">
        <f>TEXT(Transaction_2[[#This Row],[transaction_date]],"yyyy")</f>
        <v>2025</v>
      </c>
      <c r="E2793" s="9" t="str">
        <f>TEXT(Transaction_2[[#This Row],[transaction_date]],"mmm")</f>
        <v>May</v>
      </c>
      <c r="F2793" s="4">
        <v>67</v>
      </c>
      <c r="G2793" s="4" t="s">
        <v>6008</v>
      </c>
      <c r="H2793" s="4" t="s">
        <v>62</v>
      </c>
      <c r="I2793" s="4" t="s">
        <v>6024</v>
      </c>
      <c r="J2793" s="4">
        <v>2</v>
      </c>
      <c r="K2793" s="4">
        <v>130.58000000000001</v>
      </c>
      <c r="L2793" s="4">
        <v>261.16000000000003</v>
      </c>
      <c r="M2793" s="12">
        <f>Transaction_2[[#This Row],[total_amount]]*(1-Transaction_2[[#This Row],[discount_percentage]]/100)</f>
        <v>189.60216000000003</v>
      </c>
      <c r="N2793" s="12">
        <f>Transaction_2[[#This Row],[total_amount]]-(Transaction_2[[#This Row],[total_amount]]*Transaction_2[[#This Row],[discount_percentage]]/100)</f>
        <v>189.60216000000003</v>
      </c>
      <c r="O2793" s="4" t="s">
        <v>31</v>
      </c>
      <c r="P2793" s="4" t="s">
        <v>32</v>
      </c>
      <c r="Q2793" s="4">
        <v>12</v>
      </c>
      <c r="R2793" s="4" t="s">
        <v>6005</v>
      </c>
      <c r="S2793" s="4" t="b">
        <v>1</v>
      </c>
      <c r="T2793" s="4">
        <v>27.4</v>
      </c>
      <c r="U2793" s="4" t="s">
        <v>6014</v>
      </c>
      <c r="V2793" s="4">
        <v>15.73</v>
      </c>
      <c r="W2793" s="4">
        <v>12</v>
      </c>
      <c r="X2793" s="4" t="s">
        <v>6020</v>
      </c>
      <c r="Y2793" s="4" t="b">
        <v>0</v>
      </c>
      <c r="Z2793" s="4" t="b">
        <v>0</v>
      </c>
      <c r="AA2793" s="4" t="b">
        <v>0</v>
      </c>
      <c r="AB2793" s="4" t="b">
        <v>1</v>
      </c>
      <c r="AC2793" s="4" t="b">
        <v>0</v>
      </c>
    </row>
    <row r="2794" spans="1:29" x14ac:dyDescent="0.25">
      <c r="A2794" s="4" t="s">
        <v>5583</v>
      </c>
      <c r="B2794" s="4" t="s">
        <v>5584</v>
      </c>
      <c r="C2794" s="9">
        <v>45755</v>
      </c>
      <c r="D2794" s="9" t="str">
        <f>TEXT(Transaction_2[[#This Row],[transaction_date]],"yyyy")</f>
        <v>2025</v>
      </c>
      <c r="E2794" s="9" t="str">
        <f>TEXT(Transaction_2[[#This Row],[transaction_date]],"mmm")</f>
        <v>Apr</v>
      </c>
      <c r="F2794" s="4">
        <v>65</v>
      </c>
      <c r="G2794" s="4" t="s">
        <v>6008</v>
      </c>
      <c r="H2794" s="4" t="s">
        <v>27</v>
      </c>
      <c r="I2794" s="4" t="s">
        <v>6009</v>
      </c>
      <c r="J2794" s="4">
        <v>3</v>
      </c>
      <c r="K2794" s="4">
        <v>268.89999999999998</v>
      </c>
      <c r="L2794" s="4">
        <v>806.7</v>
      </c>
      <c r="M2794" s="12">
        <f>Transaction_2[[#This Row],[total_amount]]*(1-Transaction_2[[#This Row],[discount_percentage]]/100)</f>
        <v>638.0997000000001</v>
      </c>
      <c r="N2794" s="12">
        <f>Transaction_2[[#This Row],[total_amount]]-(Transaction_2[[#This Row],[total_amount]]*Transaction_2[[#This Row],[discount_percentage]]/100)</f>
        <v>638.0997000000001</v>
      </c>
      <c r="O2794" s="4" t="s">
        <v>31</v>
      </c>
      <c r="P2794" s="4" t="s">
        <v>32</v>
      </c>
      <c r="Q2794" s="4">
        <v>17</v>
      </c>
      <c r="R2794" s="4" t="s">
        <v>6005</v>
      </c>
      <c r="S2794" s="4" t="b">
        <v>1</v>
      </c>
      <c r="T2794" s="4">
        <v>20.9</v>
      </c>
      <c r="U2794" s="4" t="s">
        <v>6028</v>
      </c>
      <c r="V2794" s="4">
        <v>11.27</v>
      </c>
      <c r="W2794" s="4">
        <v>1</v>
      </c>
      <c r="X2794" s="4" t="s">
        <v>6016</v>
      </c>
      <c r="Y2794" s="4" t="b">
        <v>0</v>
      </c>
      <c r="Z2794" s="4" t="b">
        <v>1</v>
      </c>
      <c r="AA2794" s="4" t="b">
        <v>0</v>
      </c>
      <c r="AB2794" s="4" t="b">
        <v>0</v>
      </c>
      <c r="AC2794" s="4" t="b">
        <v>0</v>
      </c>
    </row>
    <row r="2795" spans="1:29" x14ac:dyDescent="0.25">
      <c r="A2795" s="4" t="s">
        <v>5585</v>
      </c>
      <c r="B2795" s="4" t="s">
        <v>5586</v>
      </c>
      <c r="C2795" s="9">
        <v>45600</v>
      </c>
      <c r="D2795" s="9" t="str">
        <f>TEXT(Transaction_2[[#This Row],[transaction_date]],"yyyy")</f>
        <v>2024</v>
      </c>
      <c r="E2795" s="9" t="str">
        <f>TEXT(Transaction_2[[#This Row],[transaction_date]],"mmm")</f>
        <v>Nov</v>
      </c>
      <c r="F2795" s="4">
        <v>45</v>
      </c>
      <c r="G2795" s="4" t="s">
        <v>6021</v>
      </c>
      <c r="H2795" s="4" t="s">
        <v>53</v>
      </c>
      <c r="I2795" s="4" t="s">
        <v>6022</v>
      </c>
      <c r="J2795" s="4">
        <v>1</v>
      </c>
      <c r="K2795" s="4">
        <v>294.02999999999997</v>
      </c>
      <c r="L2795" s="4">
        <v>294.02999999999997</v>
      </c>
      <c r="M2795" s="12">
        <f>Transaction_2[[#This Row],[total_amount]]*(1-Transaction_2[[#This Row],[discount_percentage]]/100)</f>
        <v>257.57027999999997</v>
      </c>
      <c r="N2795" s="12">
        <f>Transaction_2[[#This Row],[total_amount]]-(Transaction_2[[#This Row],[total_amount]]*Transaction_2[[#This Row],[discount_percentage]]/100)</f>
        <v>257.57027999999997</v>
      </c>
      <c r="O2795" s="4" t="s">
        <v>23</v>
      </c>
      <c r="P2795" s="4" t="s">
        <v>36</v>
      </c>
      <c r="Q2795" s="4">
        <v>43</v>
      </c>
      <c r="R2795" s="4" t="s">
        <v>6010</v>
      </c>
      <c r="S2795" s="4" t="b">
        <v>1</v>
      </c>
      <c r="T2795" s="4">
        <v>12.4</v>
      </c>
      <c r="U2795" s="4" t="s">
        <v>6028</v>
      </c>
      <c r="V2795" s="4">
        <v>13.48</v>
      </c>
      <c r="W2795" s="4">
        <v>2</v>
      </c>
      <c r="X2795" s="4" t="s">
        <v>6016</v>
      </c>
      <c r="Y2795" s="4" t="b">
        <v>0</v>
      </c>
      <c r="Z2795" s="4" t="b">
        <v>0</v>
      </c>
      <c r="AA2795" s="4" t="b">
        <v>0</v>
      </c>
      <c r="AB2795" s="4" t="b">
        <v>0</v>
      </c>
      <c r="AC2795" s="4" t="b">
        <v>0</v>
      </c>
    </row>
    <row r="2796" spans="1:29" x14ac:dyDescent="0.25">
      <c r="A2796" s="4" t="s">
        <v>5587</v>
      </c>
      <c r="B2796" s="4" t="s">
        <v>5588</v>
      </c>
      <c r="C2796" s="9">
        <v>45719</v>
      </c>
      <c r="D2796" s="9" t="str">
        <f>TEXT(Transaction_2[[#This Row],[transaction_date]],"yyyy")</f>
        <v>2025</v>
      </c>
      <c r="E2796" s="9" t="str">
        <f>TEXT(Transaction_2[[#This Row],[transaction_date]],"mmm")</f>
        <v>Mar</v>
      </c>
      <c r="F2796" s="4">
        <v>79</v>
      </c>
      <c r="G2796" s="4" t="s">
        <v>6011</v>
      </c>
      <c r="H2796" s="4" t="s">
        <v>27</v>
      </c>
      <c r="I2796" s="4" t="s">
        <v>6009</v>
      </c>
      <c r="J2796" s="4">
        <v>4</v>
      </c>
      <c r="K2796" s="4">
        <v>206.96</v>
      </c>
      <c r="L2796" s="4">
        <v>827.85</v>
      </c>
      <c r="M2796" s="12">
        <f>Transaction_2[[#This Row],[total_amount]]*(1-Transaction_2[[#This Row],[discount_percentage]]/100)</f>
        <v>827.85</v>
      </c>
      <c r="N2796" s="12">
        <f>Transaction_2[[#This Row],[total_amount]]-(Transaction_2[[#This Row],[total_amount]]*Transaction_2[[#This Row],[discount_percentage]]/100)</f>
        <v>827.85</v>
      </c>
      <c r="O2796" s="4" t="s">
        <v>23</v>
      </c>
      <c r="P2796" s="4" t="s">
        <v>24</v>
      </c>
      <c r="Q2796" s="4">
        <v>45</v>
      </c>
      <c r="R2796" s="4" t="s">
        <v>6010</v>
      </c>
      <c r="S2796" s="4" t="b">
        <v>0</v>
      </c>
      <c r="T2796" s="4">
        <v>0</v>
      </c>
      <c r="U2796" s="4" t="s">
        <v>6006</v>
      </c>
      <c r="V2796" s="4">
        <v>11.57</v>
      </c>
      <c r="W2796" s="4">
        <v>21</v>
      </c>
      <c r="X2796" s="4" t="s">
        <v>6007</v>
      </c>
      <c r="Y2796" s="4" t="b">
        <v>0</v>
      </c>
      <c r="Z2796" s="4" t="b">
        <v>0</v>
      </c>
      <c r="AA2796" s="4" t="b">
        <v>1</v>
      </c>
      <c r="AB2796" s="4" t="b">
        <v>0</v>
      </c>
      <c r="AC2796" s="4" t="b">
        <v>0</v>
      </c>
    </row>
    <row r="2797" spans="1:29" x14ac:dyDescent="0.25">
      <c r="A2797" s="4" t="s">
        <v>5589</v>
      </c>
      <c r="B2797" s="4" t="s">
        <v>5590</v>
      </c>
      <c r="C2797" s="9">
        <v>45541</v>
      </c>
      <c r="D2797" s="9" t="str">
        <f>TEXT(Transaction_2[[#This Row],[transaction_date]],"yyyy")</f>
        <v>2024</v>
      </c>
      <c r="E2797" s="9" t="str">
        <f>TEXT(Transaction_2[[#This Row],[transaction_date]],"mmm")</f>
        <v>Sep</v>
      </c>
      <c r="F2797" s="4">
        <v>35</v>
      </c>
      <c r="G2797" s="4" t="s">
        <v>6017</v>
      </c>
      <c r="H2797" s="4" t="s">
        <v>53</v>
      </c>
      <c r="I2797" s="4" t="s">
        <v>6022</v>
      </c>
      <c r="J2797" s="4">
        <v>4</v>
      </c>
      <c r="K2797" s="4">
        <v>192.45</v>
      </c>
      <c r="L2797" s="4">
        <v>769.81</v>
      </c>
      <c r="M2797" s="12">
        <f>Transaction_2[[#This Row],[total_amount]]*(1-Transaction_2[[#This Row],[discount_percentage]]/100)</f>
        <v>769.81</v>
      </c>
      <c r="N2797" s="12">
        <f>Transaction_2[[#This Row],[total_amount]]-(Transaction_2[[#This Row],[total_amount]]*Transaction_2[[#This Row],[discount_percentage]]/100)</f>
        <v>769.81</v>
      </c>
      <c r="O2797" s="4" t="s">
        <v>23</v>
      </c>
      <c r="P2797" s="4" t="s">
        <v>32</v>
      </c>
      <c r="Q2797" s="4">
        <v>46</v>
      </c>
      <c r="R2797" s="4" t="s">
        <v>6010</v>
      </c>
      <c r="S2797" s="4" t="b">
        <v>0</v>
      </c>
      <c r="T2797" s="4">
        <v>0</v>
      </c>
      <c r="U2797" s="4" t="s">
        <v>6006</v>
      </c>
      <c r="V2797" s="4">
        <v>6.2</v>
      </c>
      <c r="W2797" s="4">
        <v>10</v>
      </c>
      <c r="X2797" s="4" t="s">
        <v>6020</v>
      </c>
      <c r="Y2797" s="4" t="b">
        <v>0</v>
      </c>
      <c r="Z2797" s="4" t="b">
        <v>0</v>
      </c>
      <c r="AA2797" s="4" t="b">
        <v>1</v>
      </c>
      <c r="AB2797" s="4" t="b">
        <v>0</v>
      </c>
      <c r="AC2797" s="4" t="b">
        <v>0</v>
      </c>
    </row>
    <row r="2798" spans="1:29" x14ac:dyDescent="0.25">
      <c r="A2798" s="4" t="s">
        <v>5591</v>
      </c>
      <c r="B2798" s="4" t="s">
        <v>5592</v>
      </c>
      <c r="C2798" s="9">
        <v>45729</v>
      </c>
      <c r="D2798" s="9" t="str">
        <f>TEXT(Transaction_2[[#This Row],[transaction_date]],"yyyy")</f>
        <v>2025</v>
      </c>
      <c r="E2798" s="9" t="str">
        <f>TEXT(Transaction_2[[#This Row],[transaction_date]],"mmm")</f>
        <v>Mar</v>
      </c>
      <c r="F2798" s="4">
        <v>75</v>
      </c>
      <c r="G2798" s="4" t="s">
        <v>6011</v>
      </c>
      <c r="H2798" s="4" t="s">
        <v>62</v>
      </c>
      <c r="I2798" s="4" t="s">
        <v>6024</v>
      </c>
      <c r="J2798" s="4">
        <v>1</v>
      </c>
      <c r="K2798" s="4">
        <v>293.12</v>
      </c>
      <c r="L2798" s="4">
        <v>293.12</v>
      </c>
      <c r="M2798" s="12">
        <f>Transaction_2[[#This Row],[total_amount]]*(1-Transaction_2[[#This Row],[discount_percentage]]/100)</f>
        <v>293.12</v>
      </c>
      <c r="N2798" s="12">
        <f>Transaction_2[[#This Row],[total_amount]]-(Transaction_2[[#This Row],[total_amount]]*Transaction_2[[#This Row],[discount_percentage]]/100)</f>
        <v>293.12</v>
      </c>
      <c r="O2798" s="4" t="s">
        <v>54</v>
      </c>
      <c r="P2798" s="4" t="s">
        <v>24</v>
      </c>
      <c r="Q2798" s="4">
        <v>48</v>
      </c>
      <c r="R2798" s="4" t="s">
        <v>6010</v>
      </c>
      <c r="S2798" s="4" t="b">
        <v>0</v>
      </c>
      <c r="T2798" s="4">
        <v>0</v>
      </c>
      <c r="U2798" s="4" t="s">
        <v>6006</v>
      </c>
      <c r="V2798" s="4">
        <v>22.23</v>
      </c>
      <c r="W2798" s="4">
        <v>20</v>
      </c>
      <c r="X2798" s="4" t="s">
        <v>6007</v>
      </c>
      <c r="Y2798" s="4" t="b">
        <v>0</v>
      </c>
      <c r="Z2798" s="4" t="b">
        <v>0</v>
      </c>
      <c r="AA2798" s="4" t="b">
        <v>1</v>
      </c>
      <c r="AB2798" s="4" t="b">
        <v>0</v>
      </c>
      <c r="AC2798" s="4" t="b">
        <v>0</v>
      </c>
    </row>
    <row r="2799" spans="1:29" x14ac:dyDescent="0.25">
      <c r="A2799" s="4" t="s">
        <v>5593</v>
      </c>
      <c r="B2799" s="4" t="s">
        <v>5594</v>
      </c>
      <c r="C2799" s="9">
        <v>45633</v>
      </c>
      <c r="D2799" s="9" t="str">
        <f>TEXT(Transaction_2[[#This Row],[transaction_date]],"yyyy")</f>
        <v>2024</v>
      </c>
      <c r="E2799" s="9" t="str">
        <f>TEXT(Transaction_2[[#This Row],[transaction_date]],"mmm")</f>
        <v>Dec</v>
      </c>
      <c r="F2799" s="4">
        <v>79</v>
      </c>
      <c r="G2799" s="4" t="s">
        <v>6011</v>
      </c>
      <c r="H2799" s="4" t="s">
        <v>62</v>
      </c>
      <c r="I2799" s="4" t="s">
        <v>6024</v>
      </c>
      <c r="J2799" s="4">
        <v>4</v>
      </c>
      <c r="K2799" s="4">
        <v>200.04</v>
      </c>
      <c r="L2799" s="4">
        <v>800.17</v>
      </c>
      <c r="M2799" s="12">
        <f>Transaction_2[[#This Row],[total_amount]]*(1-Transaction_2[[#This Row],[discount_percentage]]/100)</f>
        <v>602.52800999999999</v>
      </c>
      <c r="N2799" s="12">
        <f>Transaction_2[[#This Row],[total_amount]]-(Transaction_2[[#This Row],[total_amount]]*Transaction_2[[#This Row],[discount_percentage]]/100)</f>
        <v>602.52800999999999</v>
      </c>
      <c r="O2799" s="4" t="s">
        <v>28</v>
      </c>
      <c r="P2799" s="4" t="s">
        <v>24</v>
      </c>
      <c r="Q2799" s="4">
        <v>24</v>
      </c>
      <c r="R2799" s="4" t="s">
        <v>6005</v>
      </c>
      <c r="S2799" s="4" t="b">
        <v>1</v>
      </c>
      <c r="T2799" s="4">
        <v>24.7</v>
      </c>
      <c r="U2799" s="4" t="s">
        <v>6028</v>
      </c>
      <c r="V2799" s="4">
        <v>7.63</v>
      </c>
      <c r="W2799" s="4">
        <v>15</v>
      </c>
      <c r="X2799" s="4" t="s">
        <v>6007</v>
      </c>
      <c r="Y2799" s="4" t="b">
        <v>0</v>
      </c>
      <c r="Z2799" s="4" t="b">
        <v>0</v>
      </c>
      <c r="AA2799" s="4" t="b">
        <v>0</v>
      </c>
      <c r="AB2799" s="4" t="b">
        <v>0</v>
      </c>
      <c r="AC2799" s="4" t="b">
        <v>0</v>
      </c>
    </row>
    <row r="2800" spans="1:29" x14ac:dyDescent="0.25">
      <c r="A2800" s="4" t="s">
        <v>5595</v>
      </c>
      <c r="B2800" s="4" t="s">
        <v>5596</v>
      </c>
      <c r="C2800" s="9">
        <v>45554</v>
      </c>
      <c r="D2800" s="9" t="str">
        <f>TEXT(Transaction_2[[#This Row],[transaction_date]],"yyyy")</f>
        <v>2024</v>
      </c>
      <c r="E2800" s="9" t="str">
        <f>TEXT(Transaction_2[[#This Row],[transaction_date]],"mmm")</f>
        <v>Sep</v>
      </c>
      <c r="F2800" s="4">
        <v>32</v>
      </c>
      <c r="G2800" s="4" t="s">
        <v>6017</v>
      </c>
      <c r="H2800" s="4" t="s">
        <v>62</v>
      </c>
      <c r="I2800" s="4" t="s">
        <v>6024</v>
      </c>
      <c r="J2800" s="4">
        <v>1</v>
      </c>
      <c r="K2800" s="4">
        <v>210.6</v>
      </c>
      <c r="L2800" s="4">
        <v>210.6</v>
      </c>
      <c r="M2800" s="12">
        <f>Transaction_2[[#This Row],[total_amount]]*(1-Transaction_2[[#This Row],[discount_percentage]]/100)</f>
        <v>210.6</v>
      </c>
      <c r="N2800" s="12">
        <f>Transaction_2[[#This Row],[total_amount]]-(Transaction_2[[#This Row],[total_amount]]*Transaction_2[[#This Row],[discount_percentage]]/100)</f>
        <v>210.6</v>
      </c>
      <c r="O2800" s="4" t="s">
        <v>31</v>
      </c>
      <c r="P2800" s="4" t="s">
        <v>32</v>
      </c>
      <c r="Q2800" s="4">
        <v>22</v>
      </c>
      <c r="R2800" s="4" t="s">
        <v>6005</v>
      </c>
      <c r="S2800" s="4" t="b">
        <v>0</v>
      </c>
      <c r="T2800" s="4">
        <v>0</v>
      </c>
      <c r="U2800" s="4" t="s">
        <v>6006</v>
      </c>
      <c r="V2800" s="4">
        <v>19.46</v>
      </c>
      <c r="W2800" s="4">
        <v>23</v>
      </c>
      <c r="X2800" s="4" t="s">
        <v>6007</v>
      </c>
      <c r="Y2800" s="4" t="b">
        <v>1</v>
      </c>
      <c r="Z2800" s="4" t="b">
        <v>1</v>
      </c>
      <c r="AA2800" s="4" t="b">
        <v>0</v>
      </c>
      <c r="AB2800" s="4" t="b">
        <v>0</v>
      </c>
      <c r="AC2800" s="4" t="b">
        <v>0</v>
      </c>
    </row>
    <row r="2801" spans="1:29" x14ac:dyDescent="0.25">
      <c r="A2801" s="4" t="s">
        <v>5597</v>
      </c>
      <c r="B2801" s="4" t="s">
        <v>5598</v>
      </c>
      <c r="C2801" s="9">
        <v>45583</v>
      </c>
      <c r="D2801" s="9" t="str">
        <f>TEXT(Transaction_2[[#This Row],[transaction_date]],"yyyy")</f>
        <v>2024</v>
      </c>
      <c r="E2801" s="9" t="str">
        <f>TEXT(Transaction_2[[#This Row],[transaction_date]],"mmm")</f>
        <v>Oct</v>
      </c>
      <c r="F2801" s="4">
        <v>27</v>
      </c>
      <c r="G2801" s="4" t="s">
        <v>6003</v>
      </c>
      <c r="H2801" s="4" t="s">
        <v>65</v>
      </c>
      <c r="I2801" s="4" t="s">
        <v>6025</v>
      </c>
      <c r="J2801" s="4">
        <v>2</v>
      </c>
      <c r="K2801" s="4">
        <v>130.35</v>
      </c>
      <c r="L2801" s="4">
        <v>260.7</v>
      </c>
      <c r="M2801" s="12">
        <f>Transaction_2[[#This Row],[total_amount]]*(1-Transaction_2[[#This Row],[discount_percentage]]/100)</f>
        <v>164.76239999999999</v>
      </c>
      <c r="N2801" s="12">
        <f>Transaction_2[[#This Row],[total_amount]]-(Transaction_2[[#This Row],[total_amount]]*Transaction_2[[#This Row],[discount_percentage]]/100)</f>
        <v>164.76240000000001</v>
      </c>
      <c r="O2801" s="4" t="s">
        <v>31</v>
      </c>
      <c r="P2801" s="4" t="s">
        <v>32</v>
      </c>
      <c r="Q2801" s="4">
        <v>41</v>
      </c>
      <c r="R2801" s="4" t="s">
        <v>6010</v>
      </c>
      <c r="S2801" s="4" t="b">
        <v>1</v>
      </c>
      <c r="T2801" s="4">
        <v>36.799999999999997</v>
      </c>
      <c r="U2801" s="4" t="s">
        <v>6014</v>
      </c>
      <c r="V2801" s="4">
        <v>14.95</v>
      </c>
      <c r="W2801" s="4">
        <v>27</v>
      </c>
      <c r="X2801" s="4" t="s">
        <v>6007</v>
      </c>
      <c r="Y2801" s="4" t="b">
        <v>0</v>
      </c>
      <c r="Z2801" s="4" t="b">
        <v>0</v>
      </c>
      <c r="AA2801" s="4" t="b">
        <v>0</v>
      </c>
      <c r="AB2801" s="4" t="b">
        <v>0</v>
      </c>
      <c r="AC2801" s="4" t="b">
        <v>0</v>
      </c>
    </row>
    <row r="2802" spans="1:29" x14ac:dyDescent="0.25">
      <c r="A2802" s="4" t="s">
        <v>5599</v>
      </c>
      <c r="B2802" s="4" t="s">
        <v>5600</v>
      </c>
      <c r="C2802" s="9">
        <v>45773</v>
      </c>
      <c r="D2802" s="9" t="str">
        <f>TEXT(Transaction_2[[#This Row],[transaction_date]],"yyyy")</f>
        <v>2025</v>
      </c>
      <c r="E2802" s="9" t="str">
        <f>TEXT(Transaction_2[[#This Row],[transaction_date]],"mmm")</f>
        <v>Apr</v>
      </c>
      <c r="F2802" s="4">
        <v>28</v>
      </c>
      <c r="G2802" s="4" t="s">
        <v>6003</v>
      </c>
      <c r="H2802" s="4" t="s">
        <v>27</v>
      </c>
      <c r="I2802" s="4" t="s">
        <v>6009</v>
      </c>
      <c r="J2802" s="4">
        <v>1</v>
      </c>
      <c r="K2802" s="4">
        <v>161.03</v>
      </c>
      <c r="L2802" s="4">
        <v>161.03</v>
      </c>
      <c r="M2802" s="12">
        <f>Transaction_2[[#This Row],[total_amount]]*(1-Transaction_2[[#This Row],[discount_percentage]]/100)</f>
        <v>88.405469999999994</v>
      </c>
      <c r="N2802" s="12">
        <f>Transaction_2[[#This Row],[total_amount]]-(Transaction_2[[#This Row],[total_amount]]*Transaction_2[[#This Row],[discount_percentage]]/100)</f>
        <v>88.405469999999994</v>
      </c>
      <c r="O2802" s="4" t="s">
        <v>28</v>
      </c>
      <c r="P2802" s="4" t="s">
        <v>24</v>
      </c>
      <c r="Q2802" s="4">
        <v>30</v>
      </c>
      <c r="R2802" s="4" t="s">
        <v>6010</v>
      </c>
      <c r="S2802" s="4" t="b">
        <v>1</v>
      </c>
      <c r="T2802" s="4">
        <v>45.1</v>
      </c>
      <c r="U2802" s="4" t="s">
        <v>6014</v>
      </c>
      <c r="V2802" s="4">
        <v>8.0500000000000007</v>
      </c>
      <c r="W2802" s="4">
        <v>8</v>
      </c>
      <c r="X2802" s="4" t="s">
        <v>6020</v>
      </c>
      <c r="Y2802" s="4" t="b">
        <v>1</v>
      </c>
      <c r="Z2802" s="4" t="b">
        <v>1</v>
      </c>
      <c r="AA2802" s="4" t="b">
        <v>0</v>
      </c>
      <c r="AB2802" s="4" t="b">
        <v>0</v>
      </c>
      <c r="AC2802" s="4" t="b">
        <v>0</v>
      </c>
    </row>
    <row r="2803" spans="1:29" x14ac:dyDescent="0.25">
      <c r="A2803" s="4" t="s">
        <v>5601</v>
      </c>
      <c r="B2803" s="4" t="s">
        <v>5602</v>
      </c>
      <c r="C2803" s="9">
        <v>45483</v>
      </c>
      <c r="D2803" s="9" t="str">
        <f>TEXT(Transaction_2[[#This Row],[transaction_date]],"yyyy")</f>
        <v>2024</v>
      </c>
      <c r="E2803" s="9" t="str">
        <f>TEXT(Transaction_2[[#This Row],[transaction_date]],"mmm")</f>
        <v>Jul</v>
      </c>
      <c r="F2803" s="4">
        <v>53</v>
      </c>
      <c r="G2803" s="4" t="s">
        <v>6012</v>
      </c>
      <c r="H2803" s="4" t="s">
        <v>39</v>
      </c>
      <c r="I2803" s="4" t="s">
        <v>6015</v>
      </c>
      <c r="J2803" s="4">
        <v>2</v>
      </c>
      <c r="K2803" s="4">
        <v>50.46</v>
      </c>
      <c r="L2803" s="4">
        <v>100.92</v>
      </c>
      <c r="M2803" s="12">
        <f>Transaction_2[[#This Row],[total_amount]]*(1-Transaction_2[[#This Row],[discount_percentage]]/100)</f>
        <v>100.92</v>
      </c>
      <c r="N2803" s="12">
        <f>Transaction_2[[#This Row],[total_amount]]-(Transaction_2[[#This Row],[total_amount]]*Transaction_2[[#This Row],[discount_percentage]]/100)</f>
        <v>100.92</v>
      </c>
      <c r="O2803" s="4" t="s">
        <v>31</v>
      </c>
      <c r="P2803" s="4" t="s">
        <v>32</v>
      </c>
      <c r="Q2803" s="4">
        <v>19</v>
      </c>
      <c r="R2803" s="4" t="s">
        <v>6005</v>
      </c>
      <c r="S2803" s="4" t="b">
        <v>0</v>
      </c>
      <c r="T2803" s="4">
        <v>0</v>
      </c>
      <c r="U2803" s="4" t="s">
        <v>6006</v>
      </c>
      <c r="V2803" s="4">
        <v>15.28</v>
      </c>
      <c r="W2803" s="4">
        <v>26</v>
      </c>
      <c r="X2803" s="4" t="s">
        <v>6007</v>
      </c>
      <c r="Y2803" s="4" t="b">
        <v>0</v>
      </c>
      <c r="Z2803" s="4" t="b">
        <v>0</v>
      </c>
      <c r="AA2803" s="4" t="b">
        <v>0</v>
      </c>
      <c r="AB2803" s="4" t="b">
        <v>1</v>
      </c>
      <c r="AC2803" s="4" t="b">
        <v>0</v>
      </c>
    </row>
    <row r="2804" spans="1:29" x14ac:dyDescent="0.25">
      <c r="A2804" s="4" t="s">
        <v>5603</v>
      </c>
      <c r="B2804" s="4" t="s">
        <v>5604</v>
      </c>
      <c r="C2804" s="9">
        <v>45766</v>
      </c>
      <c r="D2804" s="9" t="str">
        <f>TEXT(Transaction_2[[#This Row],[transaction_date]],"yyyy")</f>
        <v>2025</v>
      </c>
      <c r="E2804" s="9" t="str">
        <f>TEXT(Transaction_2[[#This Row],[transaction_date]],"mmm")</f>
        <v>Apr</v>
      </c>
      <c r="F2804" s="4">
        <v>45</v>
      </c>
      <c r="G2804" s="4" t="s">
        <v>6021</v>
      </c>
      <c r="H2804" s="4" t="s">
        <v>27</v>
      </c>
      <c r="I2804" s="4" t="s">
        <v>6009</v>
      </c>
      <c r="J2804" s="4">
        <v>1</v>
      </c>
      <c r="K2804" s="4">
        <v>144.03</v>
      </c>
      <c r="L2804" s="4">
        <v>144.03</v>
      </c>
      <c r="M2804" s="12">
        <f>Transaction_2[[#This Row],[total_amount]]*(1-Transaction_2[[#This Row],[discount_percentage]]/100)</f>
        <v>144.03</v>
      </c>
      <c r="N2804" s="12">
        <f>Transaction_2[[#This Row],[total_amount]]-(Transaction_2[[#This Row],[total_amount]]*Transaction_2[[#This Row],[discount_percentage]]/100)</f>
        <v>144.03</v>
      </c>
      <c r="O2804" s="4" t="s">
        <v>23</v>
      </c>
      <c r="P2804" s="4" t="s">
        <v>32</v>
      </c>
      <c r="Q2804" s="4">
        <v>19</v>
      </c>
      <c r="R2804" s="4" t="s">
        <v>6005</v>
      </c>
      <c r="S2804" s="4" t="b">
        <v>0</v>
      </c>
      <c r="T2804" s="4">
        <v>0</v>
      </c>
      <c r="U2804" s="4" t="s">
        <v>6006</v>
      </c>
      <c r="V2804" s="4">
        <v>5.76</v>
      </c>
      <c r="W2804" s="4">
        <v>5</v>
      </c>
      <c r="X2804" s="4" t="s">
        <v>6018</v>
      </c>
      <c r="Y2804" s="4" t="b">
        <v>0</v>
      </c>
      <c r="Z2804" s="4" t="b">
        <v>0</v>
      </c>
      <c r="AA2804" s="4" t="b">
        <v>0</v>
      </c>
      <c r="AB2804" s="4" t="b">
        <v>1</v>
      </c>
      <c r="AC2804" s="4" t="b">
        <v>0</v>
      </c>
    </row>
    <row r="2805" spans="1:29" x14ac:dyDescent="0.25">
      <c r="A2805" s="4" t="s">
        <v>5605</v>
      </c>
      <c r="B2805" s="4" t="s">
        <v>5606</v>
      </c>
      <c r="C2805" s="9">
        <v>45836</v>
      </c>
      <c r="D2805" s="9" t="str">
        <f>TEXT(Transaction_2[[#This Row],[transaction_date]],"yyyy")</f>
        <v>2025</v>
      </c>
      <c r="E2805" s="9" t="str">
        <f>TEXT(Transaction_2[[#This Row],[transaction_date]],"mmm")</f>
        <v>Jun</v>
      </c>
      <c r="F2805" s="4">
        <v>58</v>
      </c>
      <c r="G2805" s="4" t="s">
        <v>6012</v>
      </c>
      <c r="H2805" s="4" t="s">
        <v>27</v>
      </c>
      <c r="I2805" s="4" t="s">
        <v>6009</v>
      </c>
      <c r="J2805" s="4">
        <v>2</v>
      </c>
      <c r="K2805" s="4">
        <v>296.52999999999997</v>
      </c>
      <c r="L2805" s="4">
        <v>593.05999999999995</v>
      </c>
      <c r="M2805" s="12">
        <f>Transaction_2[[#This Row],[total_amount]]*(1-Transaction_2[[#This Row],[discount_percentage]]/100)</f>
        <v>437.67827999999997</v>
      </c>
      <c r="N2805" s="12">
        <f>Transaction_2[[#This Row],[total_amount]]-(Transaction_2[[#This Row],[total_amount]]*Transaction_2[[#This Row],[discount_percentage]]/100)</f>
        <v>437.67827999999997</v>
      </c>
      <c r="O2805" s="4" t="s">
        <v>54</v>
      </c>
      <c r="P2805" s="4" t="s">
        <v>32</v>
      </c>
      <c r="Q2805" s="4">
        <v>1</v>
      </c>
      <c r="R2805" s="4" t="s">
        <v>6029</v>
      </c>
      <c r="S2805" s="4" t="b">
        <v>1</v>
      </c>
      <c r="T2805" s="4">
        <v>26.2</v>
      </c>
      <c r="U2805" s="4" t="s">
        <v>6014</v>
      </c>
      <c r="V2805" s="4">
        <v>8.23</v>
      </c>
      <c r="W2805" s="4">
        <v>25</v>
      </c>
      <c r="X2805" s="4" t="s">
        <v>6007</v>
      </c>
      <c r="Y2805" s="4" t="b">
        <v>0</v>
      </c>
      <c r="Z2805" s="4" t="b">
        <v>0</v>
      </c>
      <c r="AA2805" s="4" t="b">
        <v>0</v>
      </c>
      <c r="AB2805" s="4" t="b">
        <v>0</v>
      </c>
      <c r="AC2805" s="4" t="b">
        <v>0</v>
      </c>
    </row>
    <row r="2806" spans="1:29" x14ac:dyDescent="0.25">
      <c r="A2806" s="4" t="s">
        <v>5607</v>
      </c>
      <c r="B2806" s="4" t="s">
        <v>5608</v>
      </c>
      <c r="C2806" s="9">
        <v>45779</v>
      </c>
      <c r="D2806" s="9" t="str">
        <f>TEXT(Transaction_2[[#This Row],[transaction_date]],"yyyy")</f>
        <v>2025</v>
      </c>
      <c r="E2806" s="9" t="str">
        <f>TEXT(Transaction_2[[#This Row],[transaction_date]],"mmm")</f>
        <v>May</v>
      </c>
      <c r="F2806" s="4">
        <v>74</v>
      </c>
      <c r="G2806" s="4" t="s">
        <v>6011</v>
      </c>
      <c r="H2806" s="4" t="s">
        <v>39</v>
      </c>
      <c r="I2806" s="4" t="s">
        <v>6015</v>
      </c>
      <c r="J2806" s="4">
        <v>4</v>
      </c>
      <c r="K2806" s="4">
        <v>38.42</v>
      </c>
      <c r="L2806" s="4">
        <v>153.69</v>
      </c>
      <c r="M2806" s="12">
        <f>Transaction_2[[#This Row],[total_amount]]*(1-Transaction_2[[#This Row],[discount_percentage]]/100)</f>
        <v>153.69</v>
      </c>
      <c r="N2806" s="12">
        <f>Transaction_2[[#This Row],[total_amount]]-(Transaction_2[[#This Row],[total_amount]]*Transaction_2[[#This Row],[discount_percentage]]/100)</f>
        <v>153.69</v>
      </c>
      <c r="O2806" s="4" t="s">
        <v>28</v>
      </c>
      <c r="P2806" s="4" t="s">
        <v>24</v>
      </c>
      <c r="Q2806" s="4">
        <v>33</v>
      </c>
      <c r="R2806" s="4" t="s">
        <v>6010</v>
      </c>
      <c r="S2806" s="4" t="b">
        <v>0</v>
      </c>
      <c r="T2806" s="4">
        <v>0</v>
      </c>
      <c r="U2806" s="4" t="s">
        <v>6006</v>
      </c>
      <c r="V2806" s="4">
        <v>9.9499999999999993</v>
      </c>
      <c r="W2806" s="4">
        <v>2</v>
      </c>
      <c r="X2806" s="4" t="s">
        <v>6016</v>
      </c>
      <c r="Y2806" s="4" t="b">
        <v>0</v>
      </c>
      <c r="Z2806" s="4" t="b">
        <v>0</v>
      </c>
      <c r="AA2806" s="4" t="b">
        <v>0</v>
      </c>
      <c r="AB2806" s="4" t="b">
        <v>0</v>
      </c>
      <c r="AC2806" s="4" t="b">
        <v>0</v>
      </c>
    </row>
    <row r="2807" spans="1:29" x14ac:dyDescent="0.25">
      <c r="A2807" s="4" t="s">
        <v>5609</v>
      </c>
      <c r="B2807" s="4" t="s">
        <v>5610</v>
      </c>
      <c r="C2807" s="9">
        <v>45581</v>
      </c>
      <c r="D2807" s="9" t="str">
        <f>TEXT(Transaction_2[[#This Row],[transaction_date]],"yyyy")</f>
        <v>2024</v>
      </c>
      <c r="E2807" s="9" t="str">
        <f>TEXT(Transaction_2[[#This Row],[transaction_date]],"mmm")</f>
        <v>Oct</v>
      </c>
      <c r="F2807" s="4">
        <v>58</v>
      </c>
      <c r="G2807" s="4" t="s">
        <v>6012</v>
      </c>
      <c r="H2807" s="4" t="s">
        <v>80</v>
      </c>
      <c r="I2807" s="4" t="s">
        <v>6026</v>
      </c>
      <c r="J2807" s="4">
        <v>1</v>
      </c>
      <c r="K2807" s="4">
        <v>63.21</v>
      </c>
      <c r="L2807" s="4">
        <v>63.21</v>
      </c>
      <c r="M2807" s="12">
        <f>Transaction_2[[#This Row],[total_amount]]*(1-Transaction_2[[#This Row],[discount_percentage]]/100)</f>
        <v>63.21</v>
      </c>
      <c r="N2807" s="12">
        <f>Transaction_2[[#This Row],[total_amount]]-(Transaction_2[[#This Row],[total_amount]]*Transaction_2[[#This Row],[discount_percentage]]/100)</f>
        <v>63.21</v>
      </c>
      <c r="O2807" s="4" t="s">
        <v>87</v>
      </c>
      <c r="P2807" s="4" t="s">
        <v>36</v>
      </c>
      <c r="Q2807" s="4">
        <v>4</v>
      </c>
      <c r="R2807" s="4" t="s">
        <v>6023</v>
      </c>
      <c r="S2807" s="4" t="b">
        <v>0</v>
      </c>
      <c r="T2807" s="4">
        <v>0</v>
      </c>
      <c r="U2807" s="4" t="s">
        <v>6006</v>
      </c>
      <c r="V2807" s="4">
        <v>18.73</v>
      </c>
      <c r="W2807" s="4">
        <v>17</v>
      </c>
      <c r="X2807" s="4" t="s">
        <v>6007</v>
      </c>
      <c r="Y2807" s="4" t="b">
        <v>0</v>
      </c>
      <c r="Z2807" s="4" t="b">
        <v>0</v>
      </c>
      <c r="AA2807" s="4" t="b">
        <v>0</v>
      </c>
      <c r="AB2807" s="4" t="b">
        <v>0</v>
      </c>
      <c r="AC2807" s="4" t="b">
        <v>1</v>
      </c>
    </row>
    <row r="2808" spans="1:29" x14ac:dyDescent="0.25">
      <c r="A2808" s="4" t="s">
        <v>5611</v>
      </c>
      <c r="B2808" s="4" t="s">
        <v>5612</v>
      </c>
      <c r="C2808" s="9">
        <v>45478</v>
      </c>
      <c r="D2808" s="9" t="str">
        <f>TEXT(Transaction_2[[#This Row],[transaction_date]],"yyyy")</f>
        <v>2024</v>
      </c>
      <c r="E2808" s="9" t="str">
        <f>TEXT(Transaction_2[[#This Row],[transaction_date]],"mmm")</f>
        <v>Jul</v>
      </c>
      <c r="F2808" s="4">
        <v>65</v>
      </c>
      <c r="G2808" s="4" t="s">
        <v>6008</v>
      </c>
      <c r="H2808" s="4" t="s">
        <v>44</v>
      </c>
      <c r="I2808" s="4" t="s">
        <v>6019</v>
      </c>
      <c r="J2808" s="4">
        <v>1</v>
      </c>
      <c r="K2808" s="4">
        <v>84.69</v>
      </c>
      <c r="L2808" s="4">
        <v>84.69</v>
      </c>
      <c r="M2808" s="12">
        <f>Transaction_2[[#This Row],[total_amount]]*(1-Transaction_2[[#This Row],[discount_percentage]]/100)</f>
        <v>84.69</v>
      </c>
      <c r="N2808" s="12">
        <f>Transaction_2[[#This Row],[total_amount]]-(Transaction_2[[#This Row],[total_amount]]*Transaction_2[[#This Row],[discount_percentage]]/100)</f>
        <v>84.69</v>
      </c>
      <c r="O2808" s="4" t="s">
        <v>28</v>
      </c>
      <c r="P2808" s="4" t="s">
        <v>57</v>
      </c>
      <c r="Q2808" s="4">
        <v>1</v>
      </c>
      <c r="R2808" s="4" t="s">
        <v>6029</v>
      </c>
      <c r="S2808" s="4" t="b">
        <v>0</v>
      </c>
      <c r="T2808" s="4">
        <v>0</v>
      </c>
      <c r="U2808" s="4" t="s">
        <v>6006</v>
      </c>
      <c r="V2808" s="4">
        <v>14.66</v>
      </c>
      <c r="W2808" s="4">
        <v>7</v>
      </c>
      <c r="X2808" s="4" t="s">
        <v>6018</v>
      </c>
      <c r="Y2808" s="4" t="b">
        <v>0</v>
      </c>
      <c r="Z2808" s="4" t="b">
        <v>0</v>
      </c>
      <c r="AA2808" s="4" t="b">
        <v>1</v>
      </c>
      <c r="AB2808" s="4" t="b">
        <v>0</v>
      </c>
      <c r="AC2808" s="4" t="b">
        <v>1</v>
      </c>
    </row>
    <row r="2809" spans="1:29" x14ac:dyDescent="0.25">
      <c r="A2809" s="4" t="s">
        <v>5613</v>
      </c>
      <c r="B2809" s="4" t="s">
        <v>5614</v>
      </c>
      <c r="C2809" s="9">
        <v>45707</v>
      </c>
      <c r="D2809" s="9" t="str">
        <f>TEXT(Transaction_2[[#This Row],[transaction_date]],"yyyy")</f>
        <v>2025</v>
      </c>
      <c r="E2809" s="9" t="str">
        <f>TEXT(Transaction_2[[#This Row],[transaction_date]],"mmm")</f>
        <v>Feb</v>
      </c>
      <c r="F2809" s="4">
        <v>76</v>
      </c>
      <c r="G2809" s="4" t="s">
        <v>6011</v>
      </c>
      <c r="H2809" s="4" t="s">
        <v>80</v>
      </c>
      <c r="I2809" s="4" t="s">
        <v>6026</v>
      </c>
      <c r="J2809" s="4">
        <v>18</v>
      </c>
      <c r="K2809" s="4">
        <v>14.86</v>
      </c>
      <c r="L2809" s="4">
        <v>267.45999999999998</v>
      </c>
      <c r="M2809" s="12">
        <f>Transaction_2[[#This Row],[total_amount]]*(1-Transaction_2[[#This Row],[discount_percentage]]/100)</f>
        <v>267.45999999999998</v>
      </c>
      <c r="N2809" s="12">
        <f>Transaction_2[[#This Row],[total_amount]]-(Transaction_2[[#This Row],[total_amount]]*Transaction_2[[#This Row],[discount_percentage]]/100)</f>
        <v>267.45999999999998</v>
      </c>
      <c r="O2809" s="4" t="s">
        <v>90</v>
      </c>
      <c r="P2809" s="4" t="s">
        <v>36</v>
      </c>
      <c r="Q2809" s="4">
        <v>4</v>
      </c>
      <c r="R2809" s="4" t="s">
        <v>6023</v>
      </c>
      <c r="S2809" s="4" t="b">
        <v>0</v>
      </c>
      <c r="T2809" s="4">
        <v>0</v>
      </c>
      <c r="U2809" s="4" t="s">
        <v>6006</v>
      </c>
      <c r="V2809" s="4">
        <v>14.32</v>
      </c>
      <c r="W2809" s="4">
        <v>25</v>
      </c>
      <c r="X2809" s="4" t="s">
        <v>6007</v>
      </c>
      <c r="Y2809" s="4" t="b">
        <v>1</v>
      </c>
      <c r="Z2809" s="4" t="b">
        <v>0</v>
      </c>
      <c r="AA2809" s="4" t="b">
        <v>1</v>
      </c>
      <c r="AB2809" s="4" t="b">
        <v>0</v>
      </c>
      <c r="AC2809" s="4" t="b">
        <v>1</v>
      </c>
    </row>
    <row r="2810" spans="1:29" x14ac:dyDescent="0.25">
      <c r="A2810" s="4" t="s">
        <v>5615</v>
      </c>
      <c r="B2810" s="4" t="s">
        <v>5616</v>
      </c>
      <c r="C2810" s="9">
        <v>45725</v>
      </c>
      <c r="D2810" s="9" t="str">
        <f>TEXT(Transaction_2[[#This Row],[transaction_date]],"yyyy")</f>
        <v>2025</v>
      </c>
      <c r="E2810" s="9" t="str">
        <f>TEXT(Transaction_2[[#This Row],[transaction_date]],"mmm")</f>
        <v>Mar</v>
      </c>
      <c r="F2810" s="4">
        <v>22</v>
      </c>
      <c r="G2810" s="4" t="s">
        <v>6003</v>
      </c>
      <c r="H2810" s="4" t="s">
        <v>115</v>
      </c>
      <c r="I2810" s="4" t="s">
        <v>6030</v>
      </c>
      <c r="J2810" s="4">
        <v>3</v>
      </c>
      <c r="K2810" s="4">
        <v>61.42</v>
      </c>
      <c r="L2810" s="4">
        <v>184.25</v>
      </c>
      <c r="M2810" s="12">
        <f>Transaction_2[[#This Row],[total_amount]]*(1-Transaction_2[[#This Row],[discount_percentage]]/100)</f>
        <v>171.72099999999998</v>
      </c>
      <c r="N2810" s="12">
        <f>Transaction_2[[#This Row],[total_amount]]-(Transaction_2[[#This Row],[total_amount]]*Transaction_2[[#This Row],[discount_percentage]]/100)</f>
        <v>171.721</v>
      </c>
      <c r="O2810" s="4" t="s">
        <v>54</v>
      </c>
      <c r="P2810" s="4" t="s">
        <v>32</v>
      </c>
      <c r="Q2810" s="4">
        <v>37</v>
      </c>
      <c r="R2810" s="4" t="s">
        <v>6010</v>
      </c>
      <c r="S2810" s="4" t="b">
        <v>1</v>
      </c>
      <c r="T2810" s="4">
        <v>6.8</v>
      </c>
      <c r="U2810" s="4" t="s">
        <v>6031</v>
      </c>
      <c r="V2810" s="4">
        <v>13.96</v>
      </c>
      <c r="W2810" s="4">
        <v>25</v>
      </c>
      <c r="X2810" s="4" t="s">
        <v>6007</v>
      </c>
      <c r="Y2810" s="4" t="b">
        <v>0</v>
      </c>
      <c r="Z2810" s="4" t="b">
        <v>0</v>
      </c>
      <c r="AA2810" s="4" t="b">
        <v>0</v>
      </c>
      <c r="AB2810" s="4" t="b">
        <v>0</v>
      </c>
      <c r="AC2810" s="4" t="b">
        <v>0</v>
      </c>
    </row>
    <row r="2811" spans="1:29" x14ac:dyDescent="0.25">
      <c r="A2811" s="4" t="s">
        <v>5617</v>
      </c>
      <c r="B2811" s="4" t="s">
        <v>5618</v>
      </c>
      <c r="C2811" s="9">
        <v>45690</v>
      </c>
      <c r="D2811" s="9" t="str">
        <f>TEXT(Transaction_2[[#This Row],[transaction_date]],"yyyy")</f>
        <v>2025</v>
      </c>
      <c r="E2811" s="9" t="str">
        <f>TEXT(Transaction_2[[#This Row],[transaction_date]],"mmm")</f>
        <v>Feb</v>
      </c>
      <c r="F2811" s="4">
        <v>32</v>
      </c>
      <c r="G2811" s="4" t="s">
        <v>6017</v>
      </c>
      <c r="H2811" s="4" t="s">
        <v>35</v>
      </c>
      <c r="I2811" s="4" t="s">
        <v>6013</v>
      </c>
      <c r="J2811" s="4">
        <v>4</v>
      </c>
      <c r="K2811" s="4">
        <v>146.6</v>
      </c>
      <c r="L2811" s="4">
        <v>586.4</v>
      </c>
      <c r="M2811" s="12">
        <f>Transaction_2[[#This Row],[total_amount]]*(1-Transaction_2[[#This Row],[discount_percentage]]/100)</f>
        <v>586.4</v>
      </c>
      <c r="N2811" s="12">
        <f>Transaction_2[[#This Row],[total_amount]]-(Transaction_2[[#This Row],[total_amount]]*Transaction_2[[#This Row],[discount_percentage]]/100)</f>
        <v>586.4</v>
      </c>
      <c r="O2811" s="4" t="s">
        <v>23</v>
      </c>
      <c r="P2811" s="4" t="s">
        <v>24</v>
      </c>
      <c r="Q2811" s="4">
        <v>11</v>
      </c>
      <c r="R2811" s="4" t="s">
        <v>6005</v>
      </c>
      <c r="S2811" s="4" t="b">
        <v>0</v>
      </c>
      <c r="T2811" s="4">
        <v>0</v>
      </c>
      <c r="U2811" s="4" t="s">
        <v>6006</v>
      </c>
      <c r="V2811" s="4">
        <v>11.74</v>
      </c>
      <c r="W2811" s="4">
        <v>5</v>
      </c>
      <c r="X2811" s="4" t="s">
        <v>6018</v>
      </c>
      <c r="Y2811" s="4" t="b">
        <v>0</v>
      </c>
      <c r="Z2811" s="4" t="b">
        <v>0</v>
      </c>
      <c r="AA2811" s="4" t="b">
        <v>1</v>
      </c>
      <c r="AB2811" s="4" t="b">
        <v>0</v>
      </c>
      <c r="AC2811" s="4" t="b">
        <v>0</v>
      </c>
    </row>
    <row r="2812" spans="1:29" x14ac:dyDescent="0.25">
      <c r="A2812" s="4" t="s">
        <v>5619</v>
      </c>
      <c r="B2812" s="4" t="s">
        <v>5620</v>
      </c>
      <c r="C2812" s="9">
        <v>45732</v>
      </c>
      <c r="D2812" s="9" t="str">
        <f>TEXT(Transaction_2[[#This Row],[transaction_date]],"yyyy")</f>
        <v>2025</v>
      </c>
      <c r="E2812" s="9" t="str">
        <f>TEXT(Transaction_2[[#This Row],[transaction_date]],"mmm")</f>
        <v>Mar</v>
      </c>
      <c r="F2812" s="4">
        <v>19</v>
      </c>
      <c r="G2812" s="4" t="s">
        <v>6003</v>
      </c>
      <c r="H2812" s="4" t="s">
        <v>53</v>
      </c>
      <c r="I2812" s="4" t="s">
        <v>6022</v>
      </c>
      <c r="J2812" s="4">
        <v>4</v>
      </c>
      <c r="K2812" s="4">
        <v>41.22</v>
      </c>
      <c r="L2812" s="4">
        <v>164.86</v>
      </c>
      <c r="M2812" s="12">
        <f>Transaction_2[[#This Row],[total_amount]]*(1-Transaction_2[[#This Row],[discount_percentage]]/100)</f>
        <v>164.86</v>
      </c>
      <c r="N2812" s="12">
        <f>Transaction_2[[#This Row],[total_amount]]-(Transaction_2[[#This Row],[total_amount]]*Transaction_2[[#This Row],[discount_percentage]]/100)</f>
        <v>164.86</v>
      </c>
      <c r="O2812" s="4" t="s">
        <v>28</v>
      </c>
      <c r="P2812" s="4" t="s">
        <v>24</v>
      </c>
      <c r="Q2812" s="4">
        <v>27</v>
      </c>
      <c r="R2812" s="4" t="s">
        <v>6010</v>
      </c>
      <c r="S2812" s="4" t="b">
        <v>0</v>
      </c>
      <c r="T2812" s="4">
        <v>0</v>
      </c>
      <c r="U2812" s="4" t="s">
        <v>6006</v>
      </c>
      <c r="V2812" s="4">
        <v>21.7</v>
      </c>
      <c r="W2812" s="4">
        <v>20</v>
      </c>
      <c r="X2812" s="4" t="s">
        <v>6007</v>
      </c>
      <c r="Y2812" s="4" t="b">
        <v>0</v>
      </c>
      <c r="Z2812" s="4" t="b">
        <v>0</v>
      </c>
      <c r="AA2812" s="4" t="b">
        <v>0</v>
      </c>
      <c r="AB2812" s="4" t="b">
        <v>1</v>
      </c>
      <c r="AC2812" s="4" t="b">
        <v>0</v>
      </c>
    </row>
    <row r="2813" spans="1:29" x14ac:dyDescent="0.25">
      <c r="A2813" s="4" t="s">
        <v>5621</v>
      </c>
      <c r="B2813" s="4" t="s">
        <v>5622</v>
      </c>
      <c r="C2813" s="9">
        <v>45718</v>
      </c>
      <c r="D2813" s="9" t="str">
        <f>TEXT(Transaction_2[[#This Row],[transaction_date]],"yyyy")</f>
        <v>2025</v>
      </c>
      <c r="E2813" s="9" t="str">
        <f>TEXT(Transaction_2[[#This Row],[transaction_date]],"mmm")</f>
        <v>Mar</v>
      </c>
      <c r="F2813" s="4">
        <v>53</v>
      </c>
      <c r="G2813" s="4" t="s">
        <v>6012</v>
      </c>
      <c r="H2813" s="4" t="s">
        <v>39</v>
      </c>
      <c r="I2813" s="4" t="s">
        <v>6015</v>
      </c>
      <c r="J2813" s="4">
        <v>2</v>
      </c>
      <c r="K2813" s="4">
        <v>190.22</v>
      </c>
      <c r="L2813" s="4">
        <v>380.45</v>
      </c>
      <c r="M2813" s="12">
        <f>Transaction_2[[#This Row],[total_amount]]*(1-Transaction_2[[#This Row],[discount_percentage]]/100)</f>
        <v>380.45</v>
      </c>
      <c r="N2813" s="12">
        <f>Transaction_2[[#This Row],[total_amount]]-(Transaction_2[[#This Row],[total_amount]]*Transaction_2[[#This Row],[discount_percentage]]/100)</f>
        <v>380.45</v>
      </c>
      <c r="O2813" s="4" t="s">
        <v>31</v>
      </c>
      <c r="P2813" s="4" t="s">
        <v>32</v>
      </c>
      <c r="Q2813" s="4">
        <v>46</v>
      </c>
      <c r="R2813" s="4" t="s">
        <v>6010</v>
      </c>
      <c r="S2813" s="4" t="b">
        <v>0</v>
      </c>
      <c r="T2813" s="4">
        <v>0</v>
      </c>
      <c r="U2813" s="4" t="s">
        <v>6006</v>
      </c>
      <c r="V2813" s="4">
        <v>5.17</v>
      </c>
      <c r="W2813" s="4">
        <v>8</v>
      </c>
      <c r="X2813" s="4" t="s">
        <v>6020</v>
      </c>
      <c r="Y2813" s="4" t="b">
        <v>0</v>
      </c>
      <c r="Z2813" s="4" t="b">
        <v>0</v>
      </c>
      <c r="AA2813" s="4" t="b">
        <v>0</v>
      </c>
      <c r="AB2813" s="4" t="b">
        <v>0</v>
      </c>
      <c r="AC2813" s="4" t="b">
        <v>0</v>
      </c>
    </row>
    <row r="2814" spans="1:29" x14ac:dyDescent="0.25">
      <c r="A2814" s="4" t="s">
        <v>5623</v>
      </c>
      <c r="B2814" s="4" t="s">
        <v>5624</v>
      </c>
      <c r="C2814" s="9">
        <v>45830</v>
      </c>
      <c r="D2814" s="9" t="str">
        <f>TEXT(Transaction_2[[#This Row],[transaction_date]],"yyyy")</f>
        <v>2025</v>
      </c>
      <c r="E2814" s="9" t="str">
        <f>TEXT(Transaction_2[[#This Row],[transaction_date]],"mmm")</f>
        <v>Jun</v>
      </c>
      <c r="F2814" s="4">
        <v>24</v>
      </c>
      <c r="G2814" s="4" t="s">
        <v>6003</v>
      </c>
      <c r="H2814" s="4" t="s">
        <v>44</v>
      </c>
      <c r="I2814" s="4" t="s">
        <v>6019</v>
      </c>
      <c r="J2814" s="4">
        <v>9</v>
      </c>
      <c r="K2814" s="4">
        <v>33.83</v>
      </c>
      <c r="L2814" s="4">
        <v>304.51</v>
      </c>
      <c r="M2814" s="12">
        <f>Transaction_2[[#This Row],[total_amount]]*(1-Transaction_2[[#This Row],[discount_percentage]]/100)</f>
        <v>304.51</v>
      </c>
      <c r="N2814" s="12">
        <f>Transaction_2[[#This Row],[total_amount]]-(Transaction_2[[#This Row],[total_amount]]*Transaction_2[[#This Row],[discount_percentage]]/100)</f>
        <v>304.51</v>
      </c>
      <c r="O2814" s="4" t="s">
        <v>28</v>
      </c>
      <c r="P2814" s="4" t="s">
        <v>57</v>
      </c>
      <c r="Q2814" s="4">
        <v>0</v>
      </c>
      <c r="R2814" s="4" t="s">
        <v>6027</v>
      </c>
      <c r="S2814" s="4" t="b">
        <v>0</v>
      </c>
      <c r="T2814" s="4">
        <v>0</v>
      </c>
      <c r="U2814" s="4" t="s">
        <v>6006</v>
      </c>
      <c r="V2814" s="4">
        <v>17.72</v>
      </c>
      <c r="W2814" s="4">
        <v>20</v>
      </c>
      <c r="X2814" s="4" t="s">
        <v>6007</v>
      </c>
      <c r="Y2814" s="4" t="b">
        <v>0</v>
      </c>
      <c r="Z2814" s="4" t="b">
        <v>1</v>
      </c>
      <c r="AA2814" s="4" t="b">
        <v>0</v>
      </c>
      <c r="AB2814" s="4" t="b">
        <v>0</v>
      </c>
      <c r="AC2814" s="4" t="b">
        <v>1</v>
      </c>
    </row>
    <row r="2815" spans="1:29" x14ac:dyDescent="0.25">
      <c r="A2815" s="4" t="s">
        <v>5625</v>
      </c>
      <c r="B2815" s="4" t="s">
        <v>5626</v>
      </c>
      <c r="C2815" s="9">
        <v>45517</v>
      </c>
      <c r="D2815" s="9" t="str">
        <f>TEXT(Transaction_2[[#This Row],[transaction_date]],"yyyy")</f>
        <v>2024</v>
      </c>
      <c r="E2815" s="9" t="str">
        <f>TEXT(Transaction_2[[#This Row],[transaction_date]],"mmm")</f>
        <v>Aug</v>
      </c>
      <c r="F2815" s="4">
        <v>29</v>
      </c>
      <c r="G2815" s="4" t="s">
        <v>6003</v>
      </c>
      <c r="H2815" s="4" t="s">
        <v>62</v>
      </c>
      <c r="I2815" s="4" t="s">
        <v>6024</v>
      </c>
      <c r="J2815" s="4">
        <v>4</v>
      </c>
      <c r="K2815" s="4">
        <v>150.52000000000001</v>
      </c>
      <c r="L2815" s="4">
        <v>602.09</v>
      </c>
      <c r="M2815" s="12">
        <f>Transaction_2[[#This Row],[total_amount]]*(1-Transaction_2[[#This Row],[discount_percentage]]/100)</f>
        <v>501.54097000000002</v>
      </c>
      <c r="N2815" s="12">
        <f>Transaction_2[[#This Row],[total_amount]]-(Transaction_2[[#This Row],[total_amount]]*Transaction_2[[#This Row],[discount_percentage]]/100)</f>
        <v>501.54097000000002</v>
      </c>
      <c r="O2815" s="4" t="s">
        <v>28</v>
      </c>
      <c r="P2815" s="4" t="s">
        <v>36</v>
      </c>
      <c r="Q2815" s="4">
        <v>4</v>
      </c>
      <c r="R2815" s="4" t="s">
        <v>6023</v>
      </c>
      <c r="S2815" s="4" t="b">
        <v>1</v>
      </c>
      <c r="T2815" s="4">
        <v>16.7</v>
      </c>
      <c r="U2815" s="4" t="s">
        <v>6028</v>
      </c>
      <c r="V2815" s="4">
        <v>12.65</v>
      </c>
      <c r="W2815" s="4">
        <v>21</v>
      </c>
      <c r="X2815" s="4" t="s">
        <v>6007</v>
      </c>
      <c r="Y2815" s="4" t="b">
        <v>0</v>
      </c>
      <c r="Z2815" s="4" t="b">
        <v>0</v>
      </c>
      <c r="AA2815" s="4" t="b">
        <v>0</v>
      </c>
      <c r="AB2815" s="4" t="b">
        <v>0</v>
      </c>
      <c r="AC2815" s="4" t="b">
        <v>0</v>
      </c>
    </row>
    <row r="2816" spans="1:29" x14ac:dyDescent="0.25">
      <c r="A2816" s="4" t="s">
        <v>5627</v>
      </c>
      <c r="B2816" s="4" t="s">
        <v>5628</v>
      </c>
      <c r="C2816" s="9">
        <v>45572</v>
      </c>
      <c r="D2816" s="9" t="str">
        <f>TEXT(Transaction_2[[#This Row],[transaction_date]],"yyyy")</f>
        <v>2024</v>
      </c>
      <c r="E2816" s="9" t="str">
        <f>TEXT(Transaction_2[[#This Row],[transaction_date]],"mmm")</f>
        <v>Oct</v>
      </c>
      <c r="F2816" s="4">
        <v>35</v>
      </c>
      <c r="G2816" s="4" t="s">
        <v>6017</v>
      </c>
      <c r="H2816" s="4" t="s">
        <v>62</v>
      </c>
      <c r="I2816" s="4" t="s">
        <v>6024</v>
      </c>
      <c r="J2816" s="4">
        <v>17</v>
      </c>
      <c r="K2816" s="4">
        <v>50.7</v>
      </c>
      <c r="L2816" s="4">
        <v>861.85</v>
      </c>
      <c r="M2816" s="12">
        <f>Transaction_2[[#This Row],[total_amount]]*(1-Transaction_2[[#This Row],[discount_percentage]]/100)</f>
        <v>861.85</v>
      </c>
      <c r="N2816" s="12">
        <f>Transaction_2[[#This Row],[total_amount]]-(Transaction_2[[#This Row],[total_amount]]*Transaction_2[[#This Row],[discount_percentage]]/100)</f>
        <v>861.85</v>
      </c>
      <c r="O2816" s="4" t="s">
        <v>31</v>
      </c>
      <c r="P2816" s="4" t="s">
        <v>36</v>
      </c>
      <c r="Q2816" s="4">
        <v>0</v>
      </c>
      <c r="R2816" s="4" t="s">
        <v>6027</v>
      </c>
      <c r="S2816" s="4" t="b">
        <v>0</v>
      </c>
      <c r="T2816" s="4">
        <v>0</v>
      </c>
      <c r="U2816" s="4" t="s">
        <v>6006</v>
      </c>
      <c r="V2816" s="4">
        <v>22.64</v>
      </c>
      <c r="W2816" s="4">
        <v>13</v>
      </c>
      <c r="X2816" s="4" t="s">
        <v>6020</v>
      </c>
      <c r="Y2816" s="4" t="b">
        <v>0</v>
      </c>
      <c r="Z2816" s="4" t="b">
        <v>0</v>
      </c>
      <c r="AA2816" s="4" t="b">
        <v>0</v>
      </c>
      <c r="AB2816" s="4" t="b">
        <v>0</v>
      </c>
      <c r="AC2816" s="4" t="b">
        <v>1</v>
      </c>
    </row>
    <row r="2817" spans="1:29" x14ac:dyDescent="0.25">
      <c r="A2817" s="4" t="s">
        <v>5629</v>
      </c>
      <c r="B2817" s="4" t="s">
        <v>5630</v>
      </c>
      <c r="C2817" s="9">
        <v>45614</v>
      </c>
      <c r="D2817" s="9" t="str">
        <f>TEXT(Transaction_2[[#This Row],[transaction_date]],"yyyy")</f>
        <v>2024</v>
      </c>
      <c r="E2817" s="9" t="str">
        <f>TEXT(Transaction_2[[#This Row],[transaction_date]],"mmm")</f>
        <v>Nov</v>
      </c>
      <c r="F2817" s="4">
        <v>38</v>
      </c>
      <c r="G2817" s="4" t="s">
        <v>6017</v>
      </c>
      <c r="H2817" s="4" t="s">
        <v>65</v>
      </c>
      <c r="I2817" s="4" t="s">
        <v>6025</v>
      </c>
      <c r="J2817" s="4">
        <v>12</v>
      </c>
      <c r="K2817" s="4">
        <v>94.79</v>
      </c>
      <c r="L2817" s="4">
        <v>1137.49</v>
      </c>
      <c r="M2817" s="12">
        <f>Transaction_2[[#This Row],[total_amount]]*(1-Transaction_2[[#This Row],[discount_percentage]]/100)</f>
        <v>1137.49</v>
      </c>
      <c r="N2817" s="12">
        <f>Transaction_2[[#This Row],[total_amount]]-(Transaction_2[[#This Row],[total_amount]]*Transaction_2[[#This Row],[discount_percentage]]/100)</f>
        <v>1137.49</v>
      </c>
      <c r="O2817" s="4" t="s">
        <v>28</v>
      </c>
      <c r="P2817" s="4" t="s">
        <v>36</v>
      </c>
      <c r="Q2817" s="4">
        <v>3</v>
      </c>
      <c r="R2817" s="4" t="s">
        <v>6023</v>
      </c>
      <c r="S2817" s="4" t="b">
        <v>0</v>
      </c>
      <c r="T2817" s="4">
        <v>0</v>
      </c>
      <c r="U2817" s="4" t="s">
        <v>6006</v>
      </c>
      <c r="V2817" s="4">
        <v>17.850000000000001</v>
      </c>
      <c r="W2817" s="4">
        <v>4</v>
      </c>
      <c r="X2817" s="4" t="s">
        <v>6018</v>
      </c>
      <c r="Y2817" s="4" t="b">
        <v>1</v>
      </c>
      <c r="Z2817" s="4" t="b">
        <v>0</v>
      </c>
      <c r="AA2817" s="4" t="b">
        <v>0</v>
      </c>
      <c r="AB2817" s="4" t="b">
        <v>0</v>
      </c>
      <c r="AC2817" s="4" t="b">
        <v>1</v>
      </c>
    </row>
    <row r="2818" spans="1:29" x14ac:dyDescent="0.25">
      <c r="A2818" s="4" t="s">
        <v>5631</v>
      </c>
      <c r="B2818" s="4" t="s">
        <v>5632</v>
      </c>
      <c r="C2818" s="9">
        <v>45577</v>
      </c>
      <c r="D2818" s="9" t="str">
        <f>TEXT(Transaction_2[[#This Row],[transaction_date]],"yyyy")</f>
        <v>2024</v>
      </c>
      <c r="E2818" s="9" t="str">
        <f>TEXT(Transaction_2[[#This Row],[transaction_date]],"mmm")</f>
        <v>Oct</v>
      </c>
      <c r="F2818" s="4">
        <v>57</v>
      </c>
      <c r="G2818" s="4" t="s">
        <v>6012</v>
      </c>
      <c r="H2818" s="4" t="s">
        <v>115</v>
      </c>
      <c r="I2818" s="4" t="s">
        <v>6030</v>
      </c>
      <c r="J2818" s="4">
        <v>2</v>
      </c>
      <c r="K2818" s="4">
        <v>62.22</v>
      </c>
      <c r="L2818" s="4">
        <v>124.45</v>
      </c>
      <c r="M2818" s="12">
        <f>Transaction_2[[#This Row],[total_amount]]*(1-Transaction_2[[#This Row],[discount_percentage]]/100)</f>
        <v>124.45</v>
      </c>
      <c r="N2818" s="12">
        <f>Transaction_2[[#This Row],[total_amount]]-(Transaction_2[[#This Row],[total_amount]]*Transaction_2[[#This Row],[discount_percentage]]/100)</f>
        <v>124.45</v>
      </c>
      <c r="O2818" s="4" t="s">
        <v>23</v>
      </c>
      <c r="P2818" s="4" t="s">
        <v>32</v>
      </c>
      <c r="Q2818" s="4">
        <v>29</v>
      </c>
      <c r="R2818" s="4" t="s">
        <v>6010</v>
      </c>
      <c r="S2818" s="4" t="b">
        <v>0</v>
      </c>
      <c r="T2818" s="4">
        <v>0</v>
      </c>
      <c r="U2818" s="4" t="s">
        <v>6006</v>
      </c>
      <c r="V2818" s="4">
        <v>11.61</v>
      </c>
      <c r="W2818" s="4">
        <v>26</v>
      </c>
      <c r="X2818" s="4" t="s">
        <v>6007</v>
      </c>
      <c r="Y2818" s="4" t="b">
        <v>0</v>
      </c>
      <c r="Z2818" s="4" t="b">
        <v>1</v>
      </c>
      <c r="AA2818" s="4" t="b">
        <v>0</v>
      </c>
      <c r="AB2818" s="4" t="b">
        <v>0</v>
      </c>
      <c r="AC2818" s="4" t="b">
        <v>0</v>
      </c>
    </row>
    <row r="2819" spans="1:29" x14ac:dyDescent="0.25">
      <c r="A2819" s="4" t="s">
        <v>5633</v>
      </c>
      <c r="B2819" s="4" t="s">
        <v>5634</v>
      </c>
      <c r="C2819" s="9">
        <v>45684</v>
      </c>
      <c r="D2819" s="9" t="str">
        <f>TEXT(Transaction_2[[#This Row],[transaction_date]],"yyyy")</f>
        <v>2025</v>
      </c>
      <c r="E2819" s="9" t="str">
        <f>TEXT(Transaction_2[[#This Row],[transaction_date]],"mmm")</f>
        <v>Jan</v>
      </c>
      <c r="F2819" s="4">
        <v>70</v>
      </c>
      <c r="G2819" s="4" t="s">
        <v>6011</v>
      </c>
      <c r="H2819" s="4" t="s">
        <v>80</v>
      </c>
      <c r="I2819" s="4" t="s">
        <v>6026</v>
      </c>
      <c r="J2819" s="4">
        <v>5</v>
      </c>
      <c r="K2819" s="4">
        <v>58.19</v>
      </c>
      <c r="L2819" s="4">
        <v>290.95</v>
      </c>
      <c r="M2819" s="12">
        <f>Transaction_2[[#This Row],[total_amount]]*(1-Transaction_2[[#This Row],[discount_percentage]]/100)</f>
        <v>290.95</v>
      </c>
      <c r="N2819" s="12">
        <f>Transaction_2[[#This Row],[total_amount]]-(Transaction_2[[#This Row],[total_amount]]*Transaction_2[[#This Row],[discount_percentage]]/100)</f>
        <v>290.95</v>
      </c>
      <c r="O2819" s="4" t="s">
        <v>90</v>
      </c>
      <c r="P2819" s="4" t="s">
        <v>57</v>
      </c>
      <c r="Q2819" s="4">
        <v>1</v>
      </c>
      <c r="R2819" s="4" t="s">
        <v>6029</v>
      </c>
      <c r="S2819" s="4" t="b">
        <v>0</v>
      </c>
      <c r="T2819" s="4">
        <v>0</v>
      </c>
      <c r="U2819" s="4" t="s">
        <v>6006</v>
      </c>
      <c r="V2819" s="4">
        <v>16.32</v>
      </c>
      <c r="W2819" s="4">
        <v>9</v>
      </c>
      <c r="X2819" s="4" t="s">
        <v>6020</v>
      </c>
      <c r="Y2819" s="4" t="b">
        <v>0</v>
      </c>
      <c r="Z2819" s="4" t="b">
        <v>0</v>
      </c>
      <c r="AA2819" s="4" t="b">
        <v>0</v>
      </c>
      <c r="AB2819" s="4" t="b">
        <v>0</v>
      </c>
      <c r="AC2819" s="4" t="b">
        <v>1</v>
      </c>
    </row>
    <row r="2820" spans="1:29" x14ac:dyDescent="0.25">
      <c r="A2820" s="4" t="s">
        <v>5635</v>
      </c>
      <c r="B2820" s="4" t="s">
        <v>5636</v>
      </c>
      <c r="C2820" s="9">
        <v>45833</v>
      </c>
      <c r="D2820" s="9" t="str">
        <f>TEXT(Transaction_2[[#This Row],[transaction_date]],"yyyy")</f>
        <v>2025</v>
      </c>
      <c r="E2820" s="9" t="str">
        <f>TEXT(Transaction_2[[#This Row],[transaction_date]],"mmm")</f>
        <v>Jun</v>
      </c>
      <c r="F2820" s="4">
        <v>33</v>
      </c>
      <c r="G2820" s="4" t="s">
        <v>6017</v>
      </c>
      <c r="H2820" s="4" t="s">
        <v>53</v>
      </c>
      <c r="I2820" s="4" t="s">
        <v>6022</v>
      </c>
      <c r="J2820" s="4">
        <v>1</v>
      </c>
      <c r="K2820" s="4">
        <v>255.67</v>
      </c>
      <c r="L2820" s="4">
        <v>255.67</v>
      </c>
      <c r="M2820" s="12">
        <f>Transaction_2[[#This Row],[total_amount]]*(1-Transaction_2[[#This Row],[discount_percentage]]/100)</f>
        <v>255.67</v>
      </c>
      <c r="N2820" s="12">
        <f>Transaction_2[[#This Row],[total_amount]]-(Transaction_2[[#This Row],[total_amount]]*Transaction_2[[#This Row],[discount_percentage]]/100)</f>
        <v>255.67</v>
      </c>
      <c r="O2820" s="4" t="s">
        <v>28</v>
      </c>
      <c r="P2820" s="4" t="s">
        <v>24</v>
      </c>
      <c r="Q2820" s="4">
        <v>30</v>
      </c>
      <c r="R2820" s="4" t="s">
        <v>6010</v>
      </c>
      <c r="S2820" s="4" t="b">
        <v>0</v>
      </c>
      <c r="T2820" s="4">
        <v>0</v>
      </c>
      <c r="U2820" s="4" t="s">
        <v>6006</v>
      </c>
      <c r="V2820" s="4">
        <v>15.17</v>
      </c>
      <c r="W2820" s="4">
        <v>4</v>
      </c>
      <c r="X2820" s="4" t="s">
        <v>6018</v>
      </c>
      <c r="Y2820" s="4" t="b">
        <v>0</v>
      </c>
      <c r="Z2820" s="4" t="b">
        <v>0</v>
      </c>
      <c r="AA2820" s="4" t="b">
        <v>0</v>
      </c>
      <c r="AB2820" s="4" t="b">
        <v>0</v>
      </c>
      <c r="AC2820" s="4" t="b">
        <v>0</v>
      </c>
    </row>
    <row r="2821" spans="1:29" x14ac:dyDescent="0.25">
      <c r="A2821" s="4" t="s">
        <v>5637</v>
      </c>
      <c r="B2821" s="4" t="s">
        <v>5638</v>
      </c>
      <c r="C2821" s="9">
        <v>45634</v>
      </c>
      <c r="D2821" s="9" t="str">
        <f>TEXT(Transaction_2[[#This Row],[transaction_date]],"yyyy")</f>
        <v>2024</v>
      </c>
      <c r="E2821" s="9" t="str">
        <f>TEXT(Transaction_2[[#This Row],[transaction_date]],"mmm")</f>
        <v>Dec</v>
      </c>
      <c r="F2821" s="4">
        <v>77</v>
      </c>
      <c r="G2821" s="4" t="s">
        <v>6011</v>
      </c>
      <c r="H2821" s="4" t="s">
        <v>62</v>
      </c>
      <c r="I2821" s="4" t="s">
        <v>6024</v>
      </c>
      <c r="J2821" s="4">
        <v>3</v>
      </c>
      <c r="K2821" s="4">
        <v>44.77</v>
      </c>
      <c r="L2821" s="4">
        <v>134.30000000000001</v>
      </c>
      <c r="M2821" s="12">
        <f>Transaction_2[[#This Row],[total_amount]]*(1-Transaction_2[[#This Row],[discount_percentage]]/100)</f>
        <v>113.0806</v>
      </c>
      <c r="N2821" s="12">
        <f>Transaction_2[[#This Row],[total_amount]]-(Transaction_2[[#This Row],[total_amount]]*Transaction_2[[#This Row],[discount_percentage]]/100)</f>
        <v>113.0806</v>
      </c>
      <c r="O2821" s="4" t="s">
        <v>31</v>
      </c>
      <c r="P2821" s="4" t="s">
        <v>24</v>
      </c>
      <c r="Q2821" s="4">
        <v>39</v>
      </c>
      <c r="R2821" s="4" t="s">
        <v>6010</v>
      </c>
      <c r="S2821" s="4" t="b">
        <v>1</v>
      </c>
      <c r="T2821" s="4">
        <v>15.8</v>
      </c>
      <c r="U2821" s="4" t="s">
        <v>6028</v>
      </c>
      <c r="V2821" s="4">
        <v>17.93</v>
      </c>
      <c r="W2821" s="4">
        <v>27</v>
      </c>
      <c r="X2821" s="4" t="s">
        <v>6007</v>
      </c>
      <c r="Y2821" s="4" t="b">
        <v>0</v>
      </c>
      <c r="Z2821" s="4" t="b">
        <v>0</v>
      </c>
      <c r="AA2821" s="4" t="b">
        <v>1</v>
      </c>
      <c r="AB2821" s="4" t="b">
        <v>1</v>
      </c>
      <c r="AC2821" s="4" t="b">
        <v>0</v>
      </c>
    </row>
    <row r="2822" spans="1:29" x14ac:dyDescent="0.25">
      <c r="A2822" s="4" t="s">
        <v>5639</v>
      </c>
      <c r="B2822" s="4" t="s">
        <v>3450</v>
      </c>
      <c r="C2822" s="9">
        <v>45583</v>
      </c>
      <c r="D2822" s="9" t="str">
        <f>TEXT(Transaction_2[[#This Row],[transaction_date]],"yyyy")</f>
        <v>2024</v>
      </c>
      <c r="E2822" s="9" t="str">
        <f>TEXT(Transaction_2[[#This Row],[transaction_date]],"mmm")</f>
        <v>Oct</v>
      </c>
      <c r="F2822" s="4">
        <v>36</v>
      </c>
      <c r="G2822" s="4" t="s">
        <v>6017</v>
      </c>
      <c r="H2822" s="4" t="s">
        <v>115</v>
      </c>
      <c r="I2822" s="4" t="s">
        <v>6030</v>
      </c>
      <c r="J2822" s="4">
        <v>2</v>
      </c>
      <c r="K2822" s="4">
        <v>282.45</v>
      </c>
      <c r="L2822" s="4">
        <v>564.9</v>
      </c>
      <c r="M2822" s="12">
        <f>Transaction_2[[#This Row],[total_amount]]*(1-Transaction_2[[#This Row],[discount_percentage]]/100)</f>
        <v>564.9</v>
      </c>
      <c r="N2822" s="12">
        <f>Transaction_2[[#This Row],[total_amount]]-(Transaction_2[[#This Row],[total_amount]]*Transaction_2[[#This Row],[discount_percentage]]/100)</f>
        <v>564.9</v>
      </c>
      <c r="O2822" s="4" t="s">
        <v>31</v>
      </c>
      <c r="P2822" s="4" t="s">
        <v>32</v>
      </c>
      <c r="Q2822" s="4">
        <v>44</v>
      </c>
      <c r="R2822" s="4" t="s">
        <v>6010</v>
      </c>
      <c r="S2822" s="4" t="b">
        <v>0</v>
      </c>
      <c r="T2822" s="4">
        <v>0</v>
      </c>
      <c r="U2822" s="4" t="s">
        <v>6006</v>
      </c>
      <c r="V2822" s="4">
        <v>8.1999999999999993</v>
      </c>
      <c r="W2822" s="4">
        <v>22</v>
      </c>
      <c r="X2822" s="4" t="s">
        <v>6007</v>
      </c>
      <c r="Y2822" s="4" t="b">
        <v>0</v>
      </c>
      <c r="Z2822" s="4" t="b">
        <v>1</v>
      </c>
      <c r="AA2822" s="4" t="b">
        <v>0</v>
      </c>
      <c r="AB2822" s="4" t="b">
        <v>0</v>
      </c>
      <c r="AC2822" s="4" t="b">
        <v>0</v>
      </c>
    </row>
    <row r="2823" spans="1:29" x14ac:dyDescent="0.25">
      <c r="A2823" s="4" t="s">
        <v>5640</v>
      </c>
      <c r="B2823" s="4" t="s">
        <v>5641</v>
      </c>
      <c r="C2823" s="9">
        <v>45670</v>
      </c>
      <c r="D2823" s="9" t="str">
        <f>TEXT(Transaction_2[[#This Row],[transaction_date]],"yyyy")</f>
        <v>2025</v>
      </c>
      <c r="E2823" s="9" t="str">
        <f>TEXT(Transaction_2[[#This Row],[transaction_date]],"mmm")</f>
        <v>Jan</v>
      </c>
      <c r="F2823" s="4">
        <v>79</v>
      </c>
      <c r="G2823" s="4" t="s">
        <v>6011</v>
      </c>
      <c r="H2823" s="4" t="s">
        <v>27</v>
      </c>
      <c r="I2823" s="4" t="s">
        <v>6009</v>
      </c>
      <c r="J2823" s="4">
        <v>18</v>
      </c>
      <c r="K2823" s="4">
        <v>20.85</v>
      </c>
      <c r="L2823" s="4">
        <v>375.32</v>
      </c>
      <c r="M2823" s="12">
        <f>Transaction_2[[#This Row],[total_amount]]*(1-Transaction_2[[#This Row],[discount_percentage]]/100)</f>
        <v>207.92728000000002</v>
      </c>
      <c r="N2823" s="12">
        <f>Transaction_2[[#This Row],[total_amount]]-(Transaction_2[[#This Row],[total_amount]]*Transaction_2[[#This Row],[discount_percentage]]/100)</f>
        <v>207.92728</v>
      </c>
      <c r="O2823" s="4" t="s">
        <v>90</v>
      </c>
      <c r="P2823" s="4" t="s">
        <v>57</v>
      </c>
      <c r="Q2823" s="4">
        <v>0</v>
      </c>
      <c r="R2823" s="4" t="s">
        <v>6027</v>
      </c>
      <c r="S2823" s="4" t="b">
        <v>1</v>
      </c>
      <c r="T2823" s="4">
        <v>44.6</v>
      </c>
      <c r="U2823" s="4" t="s">
        <v>6014</v>
      </c>
      <c r="V2823" s="4">
        <v>9.9</v>
      </c>
      <c r="W2823" s="4">
        <v>28</v>
      </c>
      <c r="X2823" s="4" t="s">
        <v>6007</v>
      </c>
      <c r="Y2823" s="4" t="b">
        <v>0</v>
      </c>
      <c r="Z2823" s="4" t="b">
        <v>0</v>
      </c>
      <c r="AA2823" s="4" t="b">
        <v>0</v>
      </c>
      <c r="AB2823" s="4" t="b">
        <v>1</v>
      </c>
      <c r="AC2823" s="4" t="b">
        <v>1</v>
      </c>
    </row>
    <row r="2824" spans="1:29" x14ac:dyDescent="0.25">
      <c r="A2824" s="4" t="s">
        <v>5642</v>
      </c>
      <c r="B2824" s="4" t="s">
        <v>5643</v>
      </c>
      <c r="C2824" s="9">
        <v>45488</v>
      </c>
      <c r="D2824" s="9" t="str">
        <f>TEXT(Transaction_2[[#This Row],[transaction_date]],"yyyy")</f>
        <v>2024</v>
      </c>
      <c r="E2824" s="9" t="str">
        <f>TEXT(Transaction_2[[#This Row],[transaction_date]],"mmm")</f>
        <v>Jul</v>
      </c>
      <c r="F2824" s="4">
        <v>76</v>
      </c>
      <c r="G2824" s="4" t="s">
        <v>6011</v>
      </c>
      <c r="H2824" s="4" t="s">
        <v>80</v>
      </c>
      <c r="I2824" s="4" t="s">
        <v>6026</v>
      </c>
      <c r="J2824" s="4">
        <v>3</v>
      </c>
      <c r="K2824" s="4">
        <v>32.51</v>
      </c>
      <c r="L2824" s="4">
        <v>97.54</v>
      </c>
      <c r="M2824" s="12">
        <f>Transaction_2[[#This Row],[total_amount]]*(1-Transaction_2[[#This Row],[discount_percentage]]/100)</f>
        <v>97.54</v>
      </c>
      <c r="N2824" s="12">
        <f>Transaction_2[[#This Row],[total_amount]]-(Transaction_2[[#This Row],[total_amount]]*Transaction_2[[#This Row],[discount_percentage]]/100)</f>
        <v>97.54</v>
      </c>
      <c r="O2824" s="4" t="s">
        <v>28</v>
      </c>
      <c r="P2824" s="4" t="s">
        <v>24</v>
      </c>
      <c r="Q2824" s="4">
        <v>11</v>
      </c>
      <c r="R2824" s="4" t="s">
        <v>6005</v>
      </c>
      <c r="S2824" s="4" t="b">
        <v>0</v>
      </c>
      <c r="T2824" s="4">
        <v>0</v>
      </c>
      <c r="U2824" s="4" t="s">
        <v>6006</v>
      </c>
      <c r="V2824" s="4">
        <v>18.440000000000001</v>
      </c>
      <c r="W2824" s="4">
        <v>23</v>
      </c>
      <c r="X2824" s="4" t="s">
        <v>6007</v>
      </c>
      <c r="Y2824" s="4" t="b">
        <v>0</v>
      </c>
      <c r="Z2824" s="4" t="b">
        <v>0</v>
      </c>
      <c r="AA2824" s="4" t="b">
        <v>0</v>
      </c>
      <c r="AB2824" s="4" t="b">
        <v>1</v>
      </c>
      <c r="AC2824" s="4" t="b">
        <v>0</v>
      </c>
    </row>
    <row r="2825" spans="1:29" x14ac:dyDescent="0.25">
      <c r="A2825" s="4" t="s">
        <v>5644</v>
      </c>
      <c r="B2825" s="4" t="s">
        <v>5645</v>
      </c>
      <c r="C2825" s="9">
        <v>45610</v>
      </c>
      <c r="D2825" s="9" t="str">
        <f>TEXT(Transaction_2[[#This Row],[transaction_date]],"yyyy")</f>
        <v>2024</v>
      </c>
      <c r="E2825" s="9" t="str">
        <f>TEXT(Transaction_2[[#This Row],[transaction_date]],"mmm")</f>
        <v>Nov</v>
      </c>
      <c r="F2825" s="4">
        <v>53</v>
      </c>
      <c r="G2825" s="4" t="s">
        <v>6012</v>
      </c>
      <c r="H2825" s="4" t="s">
        <v>115</v>
      </c>
      <c r="I2825" s="4" t="s">
        <v>6030</v>
      </c>
      <c r="J2825" s="4">
        <v>11</v>
      </c>
      <c r="K2825" s="4">
        <v>18.41</v>
      </c>
      <c r="L2825" s="4">
        <v>202.54</v>
      </c>
      <c r="M2825" s="12">
        <f>Transaction_2[[#This Row],[total_amount]]*(1-Transaction_2[[#This Row],[discount_percentage]]/100)</f>
        <v>153.12024</v>
      </c>
      <c r="N2825" s="12">
        <f>Transaction_2[[#This Row],[total_amount]]-(Transaction_2[[#This Row],[total_amount]]*Transaction_2[[#This Row],[discount_percentage]]/100)</f>
        <v>153.12024</v>
      </c>
      <c r="O2825" s="4" t="s">
        <v>90</v>
      </c>
      <c r="P2825" s="4" t="s">
        <v>57</v>
      </c>
      <c r="Q2825" s="4">
        <v>1</v>
      </c>
      <c r="R2825" s="4" t="s">
        <v>6029</v>
      </c>
      <c r="S2825" s="4" t="b">
        <v>1</v>
      </c>
      <c r="T2825" s="4">
        <v>24.4</v>
      </c>
      <c r="U2825" s="4" t="s">
        <v>6028</v>
      </c>
      <c r="V2825" s="4">
        <v>11.06</v>
      </c>
      <c r="W2825" s="4">
        <v>19</v>
      </c>
      <c r="X2825" s="4" t="s">
        <v>6007</v>
      </c>
      <c r="Y2825" s="4" t="b">
        <v>0</v>
      </c>
      <c r="Z2825" s="4" t="b">
        <v>0</v>
      </c>
      <c r="AA2825" s="4" t="b">
        <v>0</v>
      </c>
      <c r="AB2825" s="4" t="b">
        <v>0</v>
      </c>
      <c r="AC2825" s="4" t="b">
        <v>1</v>
      </c>
    </row>
    <row r="2826" spans="1:29" x14ac:dyDescent="0.25">
      <c r="A2826" s="4" t="s">
        <v>5646</v>
      </c>
      <c r="B2826" s="4" t="s">
        <v>5647</v>
      </c>
      <c r="C2826" s="9">
        <v>45542</v>
      </c>
      <c r="D2826" s="9" t="str">
        <f>TEXT(Transaction_2[[#This Row],[transaction_date]],"yyyy")</f>
        <v>2024</v>
      </c>
      <c r="E2826" s="9" t="str">
        <f>TEXT(Transaction_2[[#This Row],[transaction_date]],"mmm")</f>
        <v>Sep</v>
      </c>
      <c r="F2826" s="4">
        <v>76</v>
      </c>
      <c r="G2826" s="4" t="s">
        <v>6011</v>
      </c>
      <c r="H2826" s="4" t="s">
        <v>35</v>
      </c>
      <c r="I2826" s="4" t="s">
        <v>6013</v>
      </c>
      <c r="J2826" s="4">
        <v>2</v>
      </c>
      <c r="K2826" s="4">
        <v>27.49</v>
      </c>
      <c r="L2826" s="4">
        <v>54.98</v>
      </c>
      <c r="M2826" s="12">
        <f>Transaction_2[[#This Row],[total_amount]]*(1-Transaction_2[[#This Row],[discount_percentage]]/100)</f>
        <v>42.224640000000001</v>
      </c>
      <c r="N2826" s="12">
        <f>Transaction_2[[#This Row],[total_amount]]-(Transaction_2[[#This Row],[total_amount]]*Transaction_2[[#This Row],[discount_percentage]]/100)</f>
        <v>42.224640000000001</v>
      </c>
      <c r="O2826" s="4" t="s">
        <v>23</v>
      </c>
      <c r="P2826" s="4" t="s">
        <v>32</v>
      </c>
      <c r="Q2826" s="4">
        <v>11</v>
      </c>
      <c r="R2826" s="4" t="s">
        <v>6005</v>
      </c>
      <c r="S2826" s="4" t="b">
        <v>1</v>
      </c>
      <c r="T2826" s="4">
        <v>23.2</v>
      </c>
      <c r="U2826" s="4" t="s">
        <v>6028</v>
      </c>
      <c r="V2826" s="4">
        <v>18.47</v>
      </c>
      <c r="W2826" s="4">
        <v>18</v>
      </c>
      <c r="X2826" s="4" t="s">
        <v>6007</v>
      </c>
      <c r="Y2826" s="4" t="b">
        <v>0</v>
      </c>
      <c r="Z2826" s="4" t="b">
        <v>0</v>
      </c>
      <c r="AA2826" s="4" t="b">
        <v>0</v>
      </c>
      <c r="AB2826" s="4" t="b">
        <v>0</v>
      </c>
      <c r="AC2826" s="4" t="b">
        <v>0</v>
      </c>
    </row>
    <row r="2827" spans="1:29" x14ac:dyDescent="0.25">
      <c r="A2827" s="4" t="s">
        <v>5648</v>
      </c>
      <c r="B2827" s="4" t="s">
        <v>5649</v>
      </c>
      <c r="C2827" s="9">
        <v>45590</v>
      </c>
      <c r="D2827" s="9" t="str">
        <f>TEXT(Transaction_2[[#This Row],[transaction_date]],"yyyy")</f>
        <v>2024</v>
      </c>
      <c r="E2827" s="9" t="str">
        <f>TEXT(Transaction_2[[#This Row],[transaction_date]],"mmm")</f>
        <v>Oct</v>
      </c>
      <c r="F2827" s="4">
        <v>23</v>
      </c>
      <c r="G2827" s="4" t="s">
        <v>6003</v>
      </c>
      <c r="H2827" s="4" t="s">
        <v>39</v>
      </c>
      <c r="I2827" s="4" t="s">
        <v>6015</v>
      </c>
      <c r="J2827" s="4">
        <v>3</v>
      </c>
      <c r="K2827" s="4">
        <v>77.209999999999994</v>
      </c>
      <c r="L2827" s="4">
        <v>231.64</v>
      </c>
      <c r="M2827" s="12">
        <f>Transaction_2[[#This Row],[total_amount]]*(1-Transaction_2[[#This Row],[discount_percentage]]/100)</f>
        <v>172.80343999999999</v>
      </c>
      <c r="N2827" s="12">
        <f>Transaction_2[[#This Row],[total_amount]]-(Transaction_2[[#This Row],[total_amount]]*Transaction_2[[#This Row],[discount_percentage]]/100)</f>
        <v>172.80343999999999</v>
      </c>
      <c r="O2827" s="4" t="s">
        <v>28</v>
      </c>
      <c r="P2827" s="4" t="s">
        <v>57</v>
      </c>
      <c r="Q2827" s="4">
        <v>1</v>
      </c>
      <c r="R2827" s="4" t="s">
        <v>6029</v>
      </c>
      <c r="S2827" s="4" t="b">
        <v>1</v>
      </c>
      <c r="T2827" s="4">
        <v>25.4</v>
      </c>
      <c r="U2827" s="4" t="s">
        <v>6014</v>
      </c>
      <c r="V2827" s="4">
        <v>14.39</v>
      </c>
      <c r="W2827" s="4">
        <v>10</v>
      </c>
      <c r="X2827" s="4" t="s">
        <v>6020</v>
      </c>
      <c r="Y2827" s="4" t="b">
        <v>0</v>
      </c>
      <c r="Z2827" s="4" t="b">
        <v>0</v>
      </c>
      <c r="AA2827" s="4" t="b">
        <v>0</v>
      </c>
      <c r="AB2827" s="4" t="b">
        <v>0</v>
      </c>
      <c r="AC2827" s="4" t="b">
        <v>1</v>
      </c>
    </row>
    <row r="2828" spans="1:29" x14ac:dyDescent="0.25">
      <c r="A2828" s="4" t="s">
        <v>5650</v>
      </c>
      <c r="B2828" s="4" t="s">
        <v>5651</v>
      </c>
      <c r="C2828" s="9">
        <v>45675</v>
      </c>
      <c r="D2828" s="9" t="str">
        <f>TEXT(Transaction_2[[#This Row],[transaction_date]],"yyyy")</f>
        <v>2025</v>
      </c>
      <c r="E2828" s="9" t="str">
        <f>TEXT(Transaction_2[[#This Row],[transaction_date]],"mmm")</f>
        <v>Jan</v>
      </c>
      <c r="F2828" s="4">
        <v>25</v>
      </c>
      <c r="G2828" s="4" t="s">
        <v>6003</v>
      </c>
      <c r="H2828" s="4" t="s">
        <v>44</v>
      </c>
      <c r="I2828" s="4" t="s">
        <v>6019</v>
      </c>
      <c r="J2828" s="4">
        <v>3</v>
      </c>
      <c r="K2828" s="4">
        <v>234.38</v>
      </c>
      <c r="L2828" s="4">
        <v>703.13</v>
      </c>
      <c r="M2828" s="12">
        <f>Transaction_2[[#This Row],[total_amount]]*(1-Transaction_2[[#This Row],[discount_percentage]]/100)</f>
        <v>703.13</v>
      </c>
      <c r="N2828" s="12">
        <f>Transaction_2[[#This Row],[total_amount]]-(Transaction_2[[#This Row],[total_amount]]*Transaction_2[[#This Row],[discount_percentage]]/100)</f>
        <v>703.13</v>
      </c>
      <c r="O2828" s="4" t="s">
        <v>23</v>
      </c>
      <c r="P2828" s="4" t="s">
        <v>36</v>
      </c>
      <c r="Q2828" s="4">
        <v>6</v>
      </c>
      <c r="R2828" s="4" t="s">
        <v>6005</v>
      </c>
      <c r="S2828" s="4" t="b">
        <v>0</v>
      </c>
      <c r="T2828" s="4">
        <v>0</v>
      </c>
      <c r="U2828" s="4" t="s">
        <v>6006</v>
      </c>
      <c r="V2828" s="4">
        <v>20.2</v>
      </c>
      <c r="W2828" s="4">
        <v>1</v>
      </c>
      <c r="X2828" s="4" t="s">
        <v>6016</v>
      </c>
      <c r="Y2828" s="4" t="b">
        <v>0</v>
      </c>
      <c r="Z2828" s="4" t="b">
        <v>0</v>
      </c>
      <c r="AA2828" s="4" t="b">
        <v>0</v>
      </c>
      <c r="AB2828" s="4" t="b">
        <v>0</v>
      </c>
      <c r="AC2828" s="4" t="b">
        <v>0</v>
      </c>
    </row>
    <row r="2829" spans="1:29" x14ac:dyDescent="0.25">
      <c r="A2829" s="4" t="s">
        <v>5652</v>
      </c>
      <c r="B2829" s="4" t="s">
        <v>5653</v>
      </c>
      <c r="C2829" s="9">
        <v>45601</v>
      </c>
      <c r="D2829" s="9" t="str">
        <f>TEXT(Transaction_2[[#This Row],[transaction_date]],"yyyy")</f>
        <v>2024</v>
      </c>
      <c r="E2829" s="9" t="str">
        <f>TEXT(Transaction_2[[#This Row],[transaction_date]],"mmm")</f>
        <v>Nov</v>
      </c>
      <c r="F2829" s="4">
        <v>23</v>
      </c>
      <c r="G2829" s="4" t="s">
        <v>6003</v>
      </c>
      <c r="H2829" s="4" t="s">
        <v>62</v>
      </c>
      <c r="I2829" s="4" t="s">
        <v>6024</v>
      </c>
      <c r="J2829" s="4">
        <v>3</v>
      </c>
      <c r="K2829" s="4">
        <v>219.55</v>
      </c>
      <c r="L2829" s="4">
        <v>658.65</v>
      </c>
      <c r="M2829" s="12">
        <f>Transaction_2[[#This Row],[total_amount]]*(1-Transaction_2[[#This Row],[discount_percentage]]/100)</f>
        <v>658.65</v>
      </c>
      <c r="N2829" s="12">
        <f>Transaction_2[[#This Row],[total_amount]]-(Transaction_2[[#This Row],[total_amount]]*Transaction_2[[#This Row],[discount_percentage]]/100)</f>
        <v>658.65</v>
      </c>
      <c r="O2829" s="4" t="s">
        <v>31</v>
      </c>
      <c r="P2829" s="4" t="s">
        <v>36</v>
      </c>
      <c r="Q2829" s="4">
        <v>47</v>
      </c>
      <c r="R2829" s="4" t="s">
        <v>6010</v>
      </c>
      <c r="S2829" s="4" t="b">
        <v>0</v>
      </c>
      <c r="T2829" s="4">
        <v>0</v>
      </c>
      <c r="U2829" s="4" t="s">
        <v>6006</v>
      </c>
      <c r="V2829" s="4">
        <v>11.52</v>
      </c>
      <c r="W2829" s="4">
        <v>11</v>
      </c>
      <c r="X2829" s="4" t="s">
        <v>6020</v>
      </c>
      <c r="Y2829" s="4" t="b">
        <v>0</v>
      </c>
      <c r="Z2829" s="4" t="b">
        <v>0</v>
      </c>
      <c r="AA2829" s="4" t="b">
        <v>0</v>
      </c>
      <c r="AB2829" s="4" t="b">
        <v>0</v>
      </c>
      <c r="AC2829" s="4" t="b">
        <v>0</v>
      </c>
    </row>
    <row r="2830" spans="1:29" x14ac:dyDescent="0.25">
      <c r="A2830" s="4" t="s">
        <v>5654</v>
      </c>
      <c r="B2830" s="4" t="s">
        <v>5655</v>
      </c>
      <c r="C2830" s="9">
        <v>45576</v>
      </c>
      <c r="D2830" s="9" t="str">
        <f>TEXT(Transaction_2[[#This Row],[transaction_date]],"yyyy")</f>
        <v>2024</v>
      </c>
      <c r="E2830" s="9" t="str">
        <f>TEXT(Transaction_2[[#This Row],[transaction_date]],"mmm")</f>
        <v>Oct</v>
      </c>
      <c r="F2830" s="4">
        <v>39</v>
      </c>
      <c r="G2830" s="4" t="s">
        <v>6017</v>
      </c>
      <c r="H2830" s="4" t="s">
        <v>80</v>
      </c>
      <c r="I2830" s="4" t="s">
        <v>6026</v>
      </c>
      <c r="J2830" s="4">
        <v>1</v>
      </c>
      <c r="K2830" s="4">
        <v>211.7</v>
      </c>
      <c r="L2830" s="4">
        <v>211.7</v>
      </c>
      <c r="M2830" s="12">
        <f>Transaction_2[[#This Row],[total_amount]]*(1-Transaction_2[[#This Row],[discount_percentage]]/100)</f>
        <v>211.7</v>
      </c>
      <c r="N2830" s="12">
        <f>Transaction_2[[#This Row],[total_amount]]-(Transaction_2[[#This Row],[total_amount]]*Transaction_2[[#This Row],[discount_percentage]]/100)</f>
        <v>211.7</v>
      </c>
      <c r="O2830" s="4" t="s">
        <v>31</v>
      </c>
      <c r="P2830" s="4" t="s">
        <v>24</v>
      </c>
      <c r="Q2830" s="4">
        <v>12</v>
      </c>
      <c r="R2830" s="4" t="s">
        <v>6005</v>
      </c>
      <c r="S2830" s="4" t="b">
        <v>0</v>
      </c>
      <c r="T2830" s="4">
        <v>0</v>
      </c>
      <c r="U2830" s="4" t="s">
        <v>6006</v>
      </c>
      <c r="V2830" s="4">
        <v>22.42</v>
      </c>
      <c r="W2830" s="4">
        <v>12</v>
      </c>
      <c r="X2830" s="4" t="s">
        <v>6020</v>
      </c>
      <c r="Y2830" s="4" t="b">
        <v>0</v>
      </c>
      <c r="Z2830" s="4" t="b">
        <v>0</v>
      </c>
      <c r="AA2830" s="4" t="b">
        <v>0</v>
      </c>
      <c r="AB2830" s="4" t="b">
        <v>0</v>
      </c>
      <c r="AC2830" s="4" t="b">
        <v>0</v>
      </c>
    </row>
    <row r="2831" spans="1:29" x14ac:dyDescent="0.25">
      <c r="A2831" s="4" t="s">
        <v>5656</v>
      </c>
      <c r="B2831" s="4" t="s">
        <v>5657</v>
      </c>
      <c r="C2831" s="9">
        <v>45661</v>
      </c>
      <c r="D2831" s="9" t="str">
        <f>TEXT(Transaction_2[[#This Row],[transaction_date]],"yyyy")</f>
        <v>2025</v>
      </c>
      <c r="E2831" s="9" t="str">
        <f>TEXT(Transaction_2[[#This Row],[transaction_date]],"mmm")</f>
        <v>Jan</v>
      </c>
      <c r="F2831" s="4">
        <v>65</v>
      </c>
      <c r="G2831" s="4" t="s">
        <v>6008</v>
      </c>
      <c r="H2831" s="4" t="s">
        <v>65</v>
      </c>
      <c r="I2831" s="4" t="s">
        <v>6025</v>
      </c>
      <c r="J2831" s="4">
        <v>3</v>
      </c>
      <c r="K2831" s="4">
        <v>119.59</v>
      </c>
      <c r="L2831" s="4">
        <v>358.78</v>
      </c>
      <c r="M2831" s="12">
        <f>Transaction_2[[#This Row],[total_amount]]*(1-Transaction_2[[#This Row],[discount_percentage]]/100)</f>
        <v>286.66521999999998</v>
      </c>
      <c r="N2831" s="12">
        <f>Transaction_2[[#This Row],[total_amount]]-(Transaction_2[[#This Row],[total_amount]]*Transaction_2[[#This Row],[discount_percentage]]/100)</f>
        <v>286.66521999999998</v>
      </c>
      <c r="O2831" s="4" t="s">
        <v>31</v>
      </c>
      <c r="P2831" s="4" t="s">
        <v>36</v>
      </c>
      <c r="Q2831" s="4">
        <v>35</v>
      </c>
      <c r="R2831" s="4" t="s">
        <v>6010</v>
      </c>
      <c r="S2831" s="4" t="b">
        <v>1</v>
      </c>
      <c r="T2831" s="4">
        <v>20.100000000000001</v>
      </c>
      <c r="U2831" s="4" t="s">
        <v>6028</v>
      </c>
      <c r="V2831" s="4">
        <v>15.29</v>
      </c>
      <c r="W2831" s="4">
        <v>4</v>
      </c>
      <c r="X2831" s="4" t="s">
        <v>6018</v>
      </c>
      <c r="Y2831" s="4" t="b">
        <v>0</v>
      </c>
      <c r="Z2831" s="4" t="b">
        <v>0</v>
      </c>
      <c r="AA2831" s="4" t="b">
        <v>1</v>
      </c>
      <c r="AB2831" s="4" t="b">
        <v>0</v>
      </c>
      <c r="AC2831" s="4" t="b">
        <v>0</v>
      </c>
    </row>
    <row r="2832" spans="1:29" x14ac:dyDescent="0.25">
      <c r="A2832" s="4" t="s">
        <v>5658</v>
      </c>
      <c r="B2832" s="4" t="s">
        <v>5659</v>
      </c>
      <c r="C2832" s="9">
        <v>45570</v>
      </c>
      <c r="D2832" s="9" t="str">
        <f>TEXT(Transaction_2[[#This Row],[transaction_date]],"yyyy")</f>
        <v>2024</v>
      </c>
      <c r="E2832" s="9" t="str">
        <f>TEXT(Transaction_2[[#This Row],[transaction_date]],"mmm")</f>
        <v>Oct</v>
      </c>
      <c r="F2832" s="4">
        <v>69</v>
      </c>
      <c r="G2832" s="4" t="s">
        <v>6008</v>
      </c>
      <c r="H2832" s="4" t="s">
        <v>27</v>
      </c>
      <c r="I2832" s="4" t="s">
        <v>6009</v>
      </c>
      <c r="J2832" s="4">
        <v>2</v>
      </c>
      <c r="K2832" s="4">
        <v>278.13</v>
      </c>
      <c r="L2832" s="4">
        <v>556.25</v>
      </c>
      <c r="M2832" s="12">
        <f>Transaction_2[[#This Row],[total_amount]]*(1-Transaction_2[[#This Row],[discount_percentage]]/100)</f>
        <v>556.25</v>
      </c>
      <c r="N2832" s="12">
        <f>Transaction_2[[#This Row],[total_amount]]-(Transaction_2[[#This Row],[total_amount]]*Transaction_2[[#This Row],[discount_percentage]]/100)</f>
        <v>556.25</v>
      </c>
      <c r="O2832" s="4" t="s">
        <v>28</v>
      </c>
      <c r="P2832" s="4" t="s">
        <v>32</v>
      </c>
      <c r="Q2832" s="4">
        <v>5</v>
      </c>
      <c r="R2832" s="4" t="s">
        <v>6023</v>
      </c>
      <c r="S2832" s="4" t="b">
        <v>0</v>
      </c>
      <c r="T2832" s="4">
        <v>0</v>
      </c>
      <c r="U2832" s="4" t="s">
        <v>6006</v>
      </c>
      <c r="V2832" s="4">
        <v>22.1</v>
      </c>
      <c r="W2832" s="4">
        <v>23</v>
      </c>
      <c r="X2832" s="4" t="s">
        <v>6007</v>
      </c>
      <c r="Y2832" s="4" t="b">
        <v>0</v>
      </c>
      <c r="Z2832" s="4" t="b">
        <v>0</v>
      </c>
      <c r="AA2832" s="4" t="b">
        <v>1</v>
      </c>
      <c r="AB2832" s="4" t="b">
        <v>1</v>
      </c>
      <c r="AC2832" s="4" t="b">
        <v>0</v>
      </c>
    </row>
    <row r="2833" spans="1:29" x14ac:dyDescent="0.25">
      <c r="A2833" s="4" t="s">
        <v>5660</v>
      </c>
      <c r="B2833" s="4" t="s">
        <v>5661</v>
      </c>
      <c r="C2833" s="9">
        <v>45828</v>
      </c>
      <c r="D2833" s="9" t="str">
        <f>TEXT(Transaction_2[[#This Row],[transaction_date]],"yyyy")</f>
        <v>2025</v>
      </c>
      <c r="E2833" s="9" t="str">
        <f>TEXT(Transaction_2[[#This Row],[transaction_date]],"mmm")</f>
        <v>Jun</v>
      </c>
      <c r="F2833" s="4">
        <v>57</v>
      </c>
      <c r="G2833" s="4" t="s">
        <v>6012</v>
      </c>
      <c r="H2833" s="4" t="s">
        <v>115</v>
      </c>
      <c r="I2833" s="4" t="s">
        <v>6030</v>
      </c>
      <c r="J2833" s="4">
        <v>2</v>
      </c>
      <c r="K2833" s="4">
        <v>64.66</v>
      </c>
      <c r="L2833" s="4">
        <v>129.32</v>
      </c>
      <c r="M2833" s="12">
        <f>Transaction_2[[#This Row],[total_amount]]*(1-Transaction_2[[#This Row],[discount_percentage]]/100)</f>
        <v>129.32</v>
      </c>
      <c r="N2833" s="12">
        <f>Transaction_2[[#This Row],[total_amount]]-(Transaction_2[[#This Row],[total_amount]]*Transaction_2[[#This Row],[discount_percentage]]/100)</f>
        <v>129.32</v>
      </c>
      <c r="O2833" s="4" t="s">
        <v>31</v>
      </c>
      <c r="P2833" s="4" t="s">
        <v>36</v>
      </c>
      <c r="Q2833" s="4">
        <v>2</v>
      </c>
      <c r="R2833" s="4" t="s">
        <v>6023</v>
      </c>
      <c r="S2833" s="4" t="b">
        <v>0</v>
      </c>
      <c r="T2833" s="4">
        <v>0</v>
      </c>
      <c r="U2833" s="4" t="s">
        <v>6006</v>
      </c>
      <c r="V2833" s="4">
        <v>18.71</v>
      </c>
      <c r="W2833" s="4">
        <v>24</v>
      </c>
      <c r="X2833" s="4" t="s">
        <v>6007</v>
      </c>
      <c r="Y2833" s="4" t="b">
        <v>0</v>
      </c>
      <c r="Z2833" s="4" t="b">
        <v>0</v>
      </c>
      <c r="AA2833" s="4" t="b">
        <v>0</v>
      </c>
      <c r="AB2833" s="4" t="b">
        <v>0</v>
      </c>
      <c r="AC2833" s="4" t="b">
        <v>0</v>
      </c>
    </row>
    <row r="2834" spans="1:29" x14ac:dyDescent="0.25">
      <c r="A2834" s="4" t="s">
        <v>5662</v>
      </c>
      <c r="B2834" s="4" t="s">
        <v>5663</v>
      </c>
      <c r="C2834" s="9">
        <v>45638</v>
      </c>
      <c r="D2834" s="9" t="str">
        <f>TEXT(Transaction_2[[#This Row],[transaction_date]],"yyyy")</f>
        <v>2024</v>
      </c>
      <c r="E2834" s="9" t="str">
        <f>TEXT(Transaction_2[[#This Row],[transaction_date]],"mmm")</f>
        <v>Dec</v>
      </c>
      <c r="F2834" s="4">
        <v>39</v>
      </c>
      <c r="G2834" s="4" t="s">
        <v>6017</v>
      </c>
      <c r="H2834" s="4" t="s">
        <v>62</v>
      </c>
      <c r="I2834" s="4" t="s">
        <v>6024</v>
      </c>
      <c r="J2834" s="4">
        <v>3</v>
      </c>
      <c r="K2834" s="4">
        <v>139.44999999999999</v>
      </c>
      <c r="L2834" s="4">
        <v>418.34</v>
      </c>
      <c r="M2834" s="12">
        <f>Transaction_2[[#This Row],[total_amount]]*(1-Transaction_2[[#This Row],[discount_percentage]]/100)</f>
        <v>418.34</v>
      </c>
      <c r="N2834" s="12">
        <f>Transaction_2[[#This Row],[total_amount]]-(Transaction_2[[#This Row],[total_amount]]*Transaction_2[[#This Row],[discount_percentage]]/100)</f>
        <v>418.34</v>
      </c>
      <c r="O2834" s="4" t="s">
        <v>54</v>
      </c>
      <c r="P2834" s="4" t="s">
        <v>32</v>
      </c>
      <c r="Q2834" s="4">
        <v>9</v>
      </c>
      <c r="R2834" s="4" t="s">
        <v>6005</v>
      </c>
      <c r="S2834" s="4" t="b">
        <v>0</v>
      </c>
      <c r="T2834" s="4">
        <v>0</v>
      </c>
      <c r="U2834" s="4" t="s">
        <v>6006</v>
      </c>
      <c r="V2834" s="4">
        <v>24.19</v>
      </c>
      <c r="W2834" s="4">
        <v>13</v>
      </c>
      <c r="X2834" s="4" t="s">
        <v>6020</v>
      </c>
      <c r="Y2834" s="4" t="b">
        <v>0</v>
      </c>
      <c r="Z2834" s="4" t="b">
        <v>0</v>
      </c>
      <c r="AA2834" s="4" t="b">
        <v>0</v>
      </c>
      <c r="AB2834" s="4" t="b">
        <v>0</v>
      </c>
      <c r="AC2834" s="4" t="b">
        <v>0</v>
      </c>
    </row>
    <row r="2835" spans="1:29" x14ac:dyDescent="0.25">
      <c r="A2835" s="4" t="s">
        <v>5664</v>
      </c>
      <c r="B2835" s="4" t="s">
        <v>5665</v>
      </c>
      <c r="C2835" s="9">
        <v>45711</v>
      </c>
      <c r="D2835" s="9" t="str">
        <f>TEXT(Transaction_2[[#This Row],[transaction_date]],"yyyy")</f>
        <v>2025</v>
      </c>
      <c r="E2835" s="9" t="str">
        <f>TEXT(Transaction_2[[#This Row],[transaction_date]],"mmm")</f>
        <v>Feb</v>
      </c>
      <c r="F2835" s="4">
        <v>53</v>
      </c>
      <c r="G2835" s="4" t="s">
        <v>6012</v>
      </c>
      <c r="H2835" s="4" t="s">
        <v>39</v>
      </c>
      <c r="I2835" s="4" t="s">
        <v>6015</v>
      </c>
      <c r="J2835" s="4">
        <v>1</v>
      </c>
      <c r="K2835" s="4">
        <v>184.77</v>
      </c>
      <c r="L2835" s="4">
        <v>184.77</v>
      </c>
      <c r="M2835" s="12">
        <f>Transaction_2[[#This Row],[total_amount]]*(1-Transaction_2[[#This Row],[discount_percentage]]/100)</f>
        <v>184.77</v>
      </c>
      <c r="N2835" s="12">
        <f>Transaction_2[[#This Row],[total_amount]]-(Transaction_2[[#This Row],[total_amount]]*Transaction_2[[#This Row],[discount_percentage]]/100)</f>
        <v>184.77</v>
      </c>
      <c r="O2835" s="4" t="s">
        <v>31</v>
      </c>
      <c r="P2835" s="4" t="s">
        <v>24</v>
      </c>
      <c r="Q2835" s="4">
        <v>26</v>
      </c>
      <c r="R2835" s="4" t="s">
        <v>6010</v>
      </c>
      <c r="S2835" s="4" t="b">
        <v>0</v>
      </c>
      <c r="T2835" s="4">
        <v>0</v>
      </c>
      <c r="U2835" s="4" t="s">
        <v>6006</v>
      </c>
      <c r="V2835" s="4">
        <v>16.72</v>
      </c>
      <c r="W2835" s="4">
        <v>24</v>
      </c>
      <c r="X2835" s="4" t="s">
        <v>6007</v>
      </c>
      <c r="Y2835" s="4" t="b">
        <v>0</v>
      </c>
      <c r="Z2835" s="4" t="b">
        <v>0</v>
      </c>
      <c r="AA2835" s="4" t="b">
        <v>0</v>
      </c>
      <c r="AB2835" s="4" t="b">
        <v>0</v>
      </c>
      <c r="AC2835" s="4" t="b">
        <v>0</v>
      </c>
    </row>
    <row r="2836" spans="1:29" x14ac:dyDescent="0.25">
      <c r="A2836" s="4" t="s">
        <v>5666</v>
      </c>
      <c r="B2836" s="4" t="s">
        <v>5667</v>
      </c>
      <c r="C2836" s="9">
        <v>45759</v>
      </c>
      <c r="D2836" s="9" t="str">
        <f>TEXT(Transaction_2[[#This Row],[transaction_date]],"yyyy")</f>
        <v>2025</v>
      </c>
      <c r="E2836" s="9" t="str">
        <f>TEXT(Transaction_2[[#This Row],[transaction_date]],"mmm")</f>
        <v>Apr</v>
      </c>
      <c r="F2836" s="4">
        <v>60</v>
      </c>
      <c r="G2836" s="4" t="s">
        <v>6008</v>
      </c>
      <c r="H2836" s="4" t="s">
        <v>62</v>
      </c>
      <c r="I2836" s="4" t="s">
        <v>6024</v>
      </c>
      <c r="J2836" s="4">
        <v>3</v>
      </c>
      <c r="K2836" s="4">
        <v>139.41999999999999</v>
      </c>
      <c r="L2836" s="4">
        <v>418.27</v>
      </c>
      <c r="M2836" s="12">
        <f>Transaction_2[[#This Row],[total_amount]]*(1-Transaction_2[[#This Row],[discount_percentage]]/100)</f>
        <v>218.75520999999995</v>
      </c>
      <c r="N2836" s="12">
        <f>Transaction_2[[#This Row],[total_amount]]-(Transaction_2[[#This Row],[total_amount]]*Transaction_2[[#This Row],[discount_percentage]]/100)</f>
        <v>218.75520999999998</v>
      </c>
      <c r="O2836" s="4" t="s">
        <v>28</v>
      </c>
      <c r="P2836" s="4" t="s">
        <v>32</v>
      </c>
      <c r="Q2836" s="4">
        <v>25</v>
      </c>
      <c r="R2836" s="4" t="s">
        <v>6005</v>
      </c>
      <c r="S2836" s="4" t="b">
        <v>1</v>
      </c>
      <c r="T2836" s="4">
        <v>47.7</v>
      </c>
      <c r="U2836" s="4" t="s">
        <v>6014</v>
      </c>
      <c r="V2836" s="4">
        <v>19.47</v>
      </c>
      <c r="W2836" s="4">
        <v>24</v>
      </c>
      <c r="X2836" s="4" t="s">
        <v>6007</v>
      </c>
      <c r="Y2836" s="4" t="b">
        <v>0</v>
      </c>
      <c r="Z2836" s="4" t="b">
        <v>1</v>
      </c>
      <c r="AA2836" s="4" t="b">
        <v>0</v>
      </c>
      <c r="AB2836" s="4" t="b">
        <v>0</v>
      </c>
      <c r="AC2836" s="4" t="b">
        <v>0</v>
      </c>
    </row>
    <row r="2837" spans="1:29" x14ac:dyDescent="0.25">
      <c r="A2837" s="4" t="s">
        <v>5668</v>
      </c>
      <c r="B2837" s="4" t="s">
        <v>5669</v>
      </c>
      <c r="C2837" s="9">
        <v>45528</v>
      </c>
      <c r="D2837" s="9" t="str">
        <f>TEXT(Transaction_2[[#This Row],[transaction_date]],"yyyy")</f>
        <v>2024</v>
      </c>
      <c r="E2837" s="9" t="str">
        <f>TEXT(Transaction_2[[#This Row],[transaction_date]],"mmm")</f>
        <v>Aug</v>
      </c>
      <c r="F2837" s="4">
        <v>36</v>
      </c>
      <c r="G2837" s="4" t="s">
        <v>6017</v>
      </c>
      <c r="H2837" s="4" t="s">
        <v>80</v>
      </c>
      <c r="I2837" s="4" t="s">
        <v>6026</v>
      </c>
      <c r="J2837" s="4">
        <v>2</v>
      </c>
      <c r="K2837" s="4">
        <v>147.77000000000001</v>
      </c>
      <c r="L2837" s="4">
        <v>295.54000000000002</v>
      </c>
      <c r="M2837" s="12">
        <f>Transaction_2[[#This Row],[total_amount]]*(1-Transaction_2[[#This Row],[discount_percentage]]/100)</f>
        <v>247.36698000000001</v>
      </c>
      <c r="N2837" s="12">
        <f>Transaction_2[[#This Row],[total_amount]]-(Transaction_2[[#This Row],[total_amount]]*Transaction_2[[#This Row],[discount_percentage]]/100)</f>
        <v>247.36698000000001</v>
      </c>
      <c r="O2837" s="4" t="s">
        <v>23</v>
      </c>
      <c r="P2837" s="4" t="s">
        <v>36</v>
      </c>
      <c r="Q2837" s="4">
        <v>20</v>
      </c>
      <c r="R2837" s="4" t="s">
        <v>6005</v>
      </c>
      <c r="S2837" s="4" t="b">
        <v>1</v>
      </c>
      <c r="T2837" s="4">
        <v>16.3</v>
      </c>
      <c r="U2837" s="4" t="s">
        <v>6028</v>
      </c>
      <c r="V2837" s="4">
        <v>9.0500000000000007</v>
      </c>
      <c r="W2837" s="4">
        <v>2</v>
      </c>
      <c r="X2837" s="4" t="s">
        <v>6016</v>
      </c>
      <c r="Y2837" s="4" t="b">
        <v>0</v>
      </c>
      <c r="Z2837" s="4" t="b">
        <v>0</v>
      </c>
      <c r="AA2837" s="4" t="b">
        <v>1</v>
      </c>
      <c r="AB2837" s="4" t="b">
        <v>1</v>
      </c>
      <c r="AC2837" s="4" t="b">
        <v>0</v>
      </c>
    </row>
    <row r="2838" spans="1:29" x14ac:dyDescent="0.25">
      <c r="A2838" s="4" t="s">
        <v>5670</v>
      </c>
      <c r="B2838" s="4" t="s">
        <v>5671</v>
      </c>
      <c r="C2838" s="9">
        <v>45537</v>
      </c>
      <c r="D2838" s="9" t="str">
        <f>TEXT(Transaction_2[[#This Row],[transaction_date]],"yyyy")</f>
        <v>2024</v>
      </c>
      <c r="E2838" s="9" t="str">
        <f>TEXT(Transaction_2[[#This Row],[transaction_date]],"mmm")</f>
        <v>Sep</v>
      </c>
      <c r="F2838" s="4">
        <v>25</v>
      </c>
      <c r="G2838" s="4" t="s">
        <v>6003</v>
      </c>
      <c r="H2838" s="4" t="s">
        <v>35</v>
      </c>
      <c r="I2838" s="4" t="s">
        <v>6013</v>
      </c>
      <c r="J2838" s="4">
        <v>2</v>
      </c>
      <c r="K2838" s="4">
        <v>39.54</v>
      </c>
      <c r="L2838" s="4">
        <v>79.08</v>
      </c>
      <c r="M2838" s="12">
        <f>Transaction_2[[#This Row],[total_amount]]*(1-Transaction_2[[#This Row],[discount_percentage]]/100)</f>
        <v>79.08</v>
      </c>
      <c r="N2838" s="12">
        <f>Transaction_2[[#This Row],[total_amount]]-(Transaction_2[[#This Row],[total_amount]]*Transaction_2[[#This Row],[discount_percentage]]/100)</f>
        <v>79.08</v>
      </c>
      <c r="O2838" s="4" t="s">
        <v>28</v>
      </c>
      <c r="P2838" s="4" t="s">
        <v>32</v>
      </c>
      <c r="Q2838" s="4">
        <v>25</v>
      </c>
      <c r="R2838" s="4" t="s">
        <v>6005</v>
      </c>
      <c r="S2838" s="4" t="b">
        <v>0</v>
      </c>
      <c r="T2838" s="4">
        <v>0</v>
      </c>
      <c r="U2838" s="4" t="s">
        <v>6006</v>
      </c>
      <c r="V2838" s="4">
        <v>7.43</v>
      </c>
      <c r="W2838" s="4">
        <v>26</v>
      </c>
      <c r="X2838" s="4" t="s">
        <v>6007</v>
      </c>
      <c r="Y2838" s="4" t="b">
        <v>0</v>
      </c>
      <c r="Z2838" s="4" t="b">
        <v>0</v>
      </c>
      <c r="AA2838" s="4" t="b">
        <v>0</v>
      </c>
      <c r="AB2838" s="4" t="b">
        <v>0</v>
      </c>
      <c r="AC2838" s="4" t="b">
        <v>0</v>
      </c>
    </row>
    <row r="2839" spans="1:29" x14ac:dyDescent="0.25">
      <c r="A2839" s="4" t="s">
        <v>5672</v>
      </c>
      <c r="B2839" s="4" t="s">
        <v>5673</v>
      </c>
      <c r="C2839" s="9">
        <v>45754</v>
      </c>
      <c r="D2839" s="9" t="str">
        <f>TEXT(Transaction_2[[#This Row],[transaction_date]],"yyyy")</f>
        <v>2025</v>
      </c>
      <c r="E2839" s="9" t="str">
        <f>TEXT(Transaction_2[[#This Row],[transaction_date]],"mmm")</f>
        <v>Apr</v>
      </c>
      <c r="F2839" s="4">
        <v>24</v>
      </c>
      <c r="G2839" s="4" t="s">
        <v>6003</v>
      </c>
      <c r="H2839" s="4" t="s">
        <v>39</v>
      </c>
      <c r="I2839" s="4" t="s">
        <v>6015</v>
      </c>
      <c r="J2839" s="4">
        <v>4</v>
      </c>
      <c r="K2839" s="4">
        <v>49.3</v>
      </c>
      <c r="L2839" s="4">
        <v>197.19</v>
      </c>
      <c r="M2839" s="12">
        <f>Transaction_2[[#This Row],[total_amount]]*(1-Transaction_2[[#This Row],[discount_percentage]]/100)</f>
        <v>142.37117999999998</v>
      </c>
      <c r="N2839" s="12">
        <f>Transaction_2[[#This Row],[total_amount]]-(Transaction_2[[#This Row],[total_amount]]*Transaction_2[[#This Row],[discount_percentage]]/100)</f>
        <v>142.37117999999998</v>
      </c>
      <c r="O2839" s="4" t="s">
        <v>87</v>
      </c>
      <c r="P2839" s="4" t="s">
        <v>57</v>
      </c>
      <c r="Q2839" s="4">
        <v>3</v>
      </c>
      <c r="R2839" s="4" t="s">
        <v>6023</v>
      </c>
      <c r="S2839" s="4" t="b">
        <v>1</v>
      </c>
      <c r="T2839" s="4">
        <v>27.8</v>
      </c>
      <c r="U2839" s="4" t="s">
        <v>6014</v>
      </c>
      <c r="V2839" s="4">
        <v>14.61</v>
      </c>
      <c r="W2839" s="4">
        <v>29</v>
      </c>
      <c r="X2839" s="4" t="s">
        <v>6007</v>
      </c>
      <c r="Y2839" s="4" t="b">
        <v>0</v>
      </c>
      <c r="Z2839" s="4" t="b">
        <v>1</v>
      </c>
      <c r="AA2839" s="4" t="b">
        <v>0</v>
      </c>
      <c r="AB2839" s="4" t="b">
        <v>0</v>
      </c>
      <c r="AC2839" s="4" t="b">
        <v>1</v>
      </c>
    </row>
    <row r="2840" spans="1:29" x14ac:dyDescent="0.25">
      <c r="A2840" s="4" t="s">
        <v>5674</v>
      </c>
      <c r="B2840" s="4" t="s">
        <v>5675</v>
      </c>
      <c r="C2840" s="9">
        <v>45711</v>
      </c>
      <c r="D2840" s="9" t="str">
        <f>TEXT(Transaction_2[[#This Row],[transaction_date]],"yyyy")</f>
        <v>2025</v>
      </c>
      <c r="E2840" s="9" t="str">
        <f>TEXT(Transaction_2[[#This Row],[transaction_date]],"mmm")</f>
        <v>Feb</v>
      </c>
      <c r="F2840" s="4">
        <v>57</v>
      </c>
      <c r="G2840" s="4" t="s">
        <v>6012</v>
      </c>
      <c r="H2840" s="4" t="s">
        <v>27</v>
      </c>
      <c r="I2840" s="4" t="s">
        <v>6009</v>
      </c>
      <c r="J2840" s="4">
        <v>16</v>
      </c>
      <c r="K2840" s="4">
        <v>60.26</v>
      </c>
      <c r="L2840" s="4">
        <v>964.13</v>
      </c>
      <c r="M2840" s="12">
        <f>Transaction_2[[#This Row],[total_amount]]*(1-Transaction_2[[#This Row],[discount_percentage]]/100)</f>
        <v>964.13</v>
      </c>
      <c r="N2840" s="12">
        <f>Transaction_2[[#This Row],[total_amount]]-(Transaction_2[[#This Row],[total_amount]]*Transaction_2[[#This Row],[discount_percentage]]/100)</f>
        <v>964.13</v>
      </c>
      <c r="O2840" s="4" t="s">
        <v>87</v>
      </c>
      <c r="P2840" s="4" t="s">
        <v>57</v>
      </c>
      <c r="Q2840" s="4">
        <v>4</v>
      </c>
      <c r="R2840" s="4" t="s">
        <v>6023</v>
      </c>
      <c r="S2840" s="4" t="b">
        <v>0</v>
      </c>
      <c r="T2840" s="4">
        <v>0</v>
      </c>
      <c r="U2840" s="4" t="s">
        <v>6006</v>
      </c>
      <c r="V2840" s="4">
        <v>22.85</v>
      </c>
      <c r="W2840" s="4">
        <v>9</v>
      </c>
      <c r="X2840" s="4" t="s">
        <v>6020</v>
      </c>
      <c r="Y2840" s="4" t="b">
        <v>0</v>
      </c>
      <c r="Z2840" s="4" t="b">
        <v>0</v>
      </c>
      <c r="AA2840" s="4" t="b">
        <v>1</v>
      </c>
      <c r="AB2840" s="4" t="b">
        <v>0</v>
      </c>
      <c r="AC2840" s="4" t="b">
        <v>1</v>
      </c>
    </row>
    <row r="2841" spans="1:29" x14ac:dyDescent="0.25">
      <c r="A2841" s="4" t="s">
        <v>5676</v>
      </c>
      <c r="B2841" s="4" t="s">
        <v>5677</v>
      </c>
      <c r="C2841" s="9">
        <v>45674</v>
      </c>
      <c r="D2841" s="9" t="str">
        <f>TEXT(Transaction_2[[#This Row],[transaction_date]],"yyyy")</f>
        <v>2025</v>
      </c>
      <c r="E2841" s="9" t="str">
        <f>TEXT(Transaction_2[[#This Row],[transaction_date]],"mmm")</f>
        <v>Jan</v>
      </c>
      <c r="F2841" s="4">
        <v>39</v>
      </c>
      <c r="G2841" s="4" t="s">
        <v>6017</v>
      </c>
      <c r="H2841" s="4" t="s">
        <v>62</v>
      </c>
      <c r="I2841" s="4" t="s">
        <v>6024</v>
      </c>
      <c r="J2841" s="4">
        <v>4</v>
      </c>
      <c r="K2841" s="4">
        <v>249.51</v>
      </c>
      <c r="L2841" s="4">
        <v>998.03</v>
      </c>
      <c r="M2841" s="12">
        <f>Transaction_2[[#This Row],[total_amount]]*(1-Transaction_2[[#This Row],[discount_percentage]]/100)</f>
        <v>998.03</v>
      </c>
      <c r="N2841" s="12">
        <f>Transaction_2[[#This Row],[total_amount]]-(Transaction_2[[#This Row],[total_amount]]*Transaction_2[[#This Row],[discount_percentage]]/100)</f>
        <v>998.03</v>
      </c>
      <c r="O2841" s="4" t="s">
        <v>23</v>
      </c>
      <c r="P2841" s="4" t="s">
        <v>32</v>
      </c>
      <c r="Q2841" s="4">
        <v>31</v>
      </c>
      <c r="R2841" s="4" t="s">
        <v>6010</v>
      </c>
      <c r="S2841" s="4" t="b">
        <v>0</v>
      </c>
      <c r="T2841" s="4">
        <v>0</v>
      </c>
      <c r="U2841" s="4" t="s">
        <v>6006</v>
      </c>
      <c r="V2841" s="4">
        <v>17.8</v>
      </c>
      <c r="W2841" s="4">
        <v>11</v>
      </c>
      <c r="X2841" s="4" t="s">
        <v>6020</v>
      </c>
      <c r="Y2841" s="4" t="b">
        <v>0</v>
      </c>
      <c r="Z2841" s="4" t="b">
        <v>0</v>
      </c>
      <c r="AA2841" s="4" t="b">
        <v>0</v>
      </c>
      <c r="AB2841" s="4" t="b">
        <v>0</v>
      </c>
      <c r="AC2841" s="4" t="b">
        <v>0</v>
      </c>
    </row>
    <row r="2842" spans="1:29" x14ac:dyDescent="0.25">
      <c r="A2842" s="4" t="s">
        <v>5678</v>
      </c>
      <c r="B2842" s="4" t="s">
        <v>5679</v>
      </c>
      <c r="C2842" s="9">
        <v>45762</v>
      </c>
      <c r="D2842" s="9" t="str">
        <f>TEXT(Transaction_2[[#This Row],[transaction_date]],"yyyy")</f>
        <v>2025</v>
      </c>
      <c r="E2842" s="9" t="str">
        <f>TEXT(Transaction_2[[#This Row],[transaction_date]],"mmm")</f>
        <v>Apr</v>
      </c>
      <c r="F2842" s="4">
        <v>61</v>
      </c>
      <c r="G2842" s="4" t="s">
        <v>6008</v>
      </c>
      <c r="H2842" s="4" t="s">
        <v>27</v>
      </c>
      <c r="I2842" s="4" t="s">
        <v>6009</v>
      </c>
      <c r="J2842" s="4">
        <v>2</v>
      </c>
      <c r="K2842" s="4">
        <v>227.59</v>
      </c>
      <c r="L2842" s="4">
        <v>455.18</v>
      </c>
      <c r="M2842" s="12">
        <f>Transaction_2[[#This Row],[total_amount]]*(1-Transaction_2[[#This Row],[discount_percentage]]/100)</f>
        <v>455.18</v>
      </c>
      <c r="N2842" s="12">
        <f>Transaction_2[[#This Row],[total_amount]]-(Transaction_2[[#This Row],[total_amount]]*Transaction_2[[#This Row],[discount_percentage]]/100)</f>
        <v>455.18</v>
      </c>
      <c r="O2842" s="4" t="s">
        <v>31</v>
      </c>
      <c r="P2842" s="4" t="s">
        <v>32</v>
      </c>
      <c r="Q2842" s="4">
        <v>16</v>
      </c>
      <c r="R2842" s="4" t="s">
        <v>6005</v>
      </c>
      <c r="S2842" s="4" t="b">
        <v>0</v>
      </c>
      <c r="T2842" s="4">
        <v>0</v>
      </c>
      <c r="U2842" s="4" t="s">
        <v>6006</v>
      </c>
      <c r="V2842" s="4">
        <v>13.28</v>
      </c>
      <c r="W2842" s="4">
        <v>23</v>
      </c>
      <c r="X2842" s="4" t="s">
        <v>6007</v>
      </c>
      <c r="Y2842" s="4" t="b">
        <v>0</v>
      </c>
      <c r="Z2842" s="4" t="b">
        <v>0</v>
      </c>
      <c r="AA2842" s="4" t="b">
        <v>0</v>
      </c>
      <c r="AB2842" s="4" t="b">
        <v>1</v>
      </c>
      <c r="AC2842" s="4" t="b">
        <v>0</v>
      </c>
    </row>
    <row r="2843" spans="1:29" x14ac:dyDescent="0.25">
      <c r="A2843" s="4" t="s">
        <v>5680</v>
      </c>
      <c r="B2843" s="4" t="s">
        <v>5681</v>
      </c>
      <c r="C2843" s="9">
        <v>45722</v>
      </c>
      <c r="D2843" s="9" t="str">
        <f>TEXT(Transaction_2[[#This Row],[transaction_date]],"yyyy")</f>
        <v>2025</v>
      </c>
      <c r="E2843" s="9" t="str">
        <f>TEXT(Transaction_2[[#This Row],[transaction_date]],"mmm")</f>
        <v>Mar</v>
      </c>
      <c r="F2843" s="4">
        <v>78</v>
      </c>
      <c r="G2843" s="4" t="s">
        <v>6011</v>
      </c>
      <c r="H2843" s="4" t="s">
        <v>53</v>
      </c>
      <c r="I2843" s="4" t="s">
        <v>6022</v>
      </c>
      <c r="J2843" s="4">
        <v>4</v>
      </c>
      <c r="K2843" s="4">
        <v>221.36</v>
      </c>
      <c r="L2843" s="4">
        <v>885.42</v>
      </c>
      <c r="M2843" s="12">
        <f>Transaction_2[[#This Row],[total_amount]]*(1-Transaction_2[[#This Row],[discount_percentage]]/100)</f>
        <v>885.42</v>
      </c>
      <c r="N2843" s="12">
        <f>Transaction_2[[#This Row],[total_amount]]-(Transaction_2[[#This Row],[total_amount]]*Transaction_2[[#This Row],[discount_percentage]]/100)</f>
        <v>885.42</v>
      </c>
      <c r="O2843" s="4" t="s">
        <v>28</v>
      </c>
      <c r="P2843" s="4" t="s">
        <v>24</v>
      </c>
      <c r="Q2843" s="4">
        <v>11</v>
      </c>
      <c r="R2843" s="4" t="s">
        <v>6005</v>
      </c>
      <c r="S2843" s="4" t="b">
        <v>0</v>
      </c>
      <c r="T2843" s="4">
        <v>0</v>
      </c>
      <c r="U2843" s="4" t="s">
        <v>6006</v>
      </c>
      <c r="V2843" s="4">
        <v>21.55</v>
      </c>
      <c r="W2843" s="4">
        <v>21</v>
      </c>
      <c r="X2843" s="4" t="s">
        <v>6007</v>
      </c>
      <c r="Y2843" s="4" t="b">
        <v>1</v>
      </c>
      <c r="Z2843" s="4" t="b">
        <v>0</v>
      </c>
      <c r="AA2843" s="4" t="b">
        <v>0</v>
      </c>
      <c r="AB2843" s="4" t="b">
        <v>1</v>
      </c>
      <c r="AC2843" s="4" t="b">
        <v>0</v>
      </c>
    </row>
    <row r="2844" spans="1:29" x14ac:dyDescent="0.25">
      <c r="A2844" s="4" t="s">
        <v>5682</v>
      </c>
      <c r="B2844" s="4" t="s">
        <v>5683</v>
      </c>
      <c r="C2844" s="9">
        <v>45496</v>
      </c>
      <c r="D2844" s="9" t="str">
        <f>TEXT(Transaction_2[[#This Row],[transaction_date]],"yyyy")</f>
        <v>2024</v>
      </c>
      <c r="E2844" s="9" t="str">
        <f>TEXT(Transaction_2[[#This Row],[transaction_date]],"mmm")</f>
        <v>Jul</v>
      </c>
      <c r="F2844" s="4">
        <v>35</v>
      </c>
      <c r="G2844" s="4" t="s">
        <v>6017</v>
      </c>
      <c r="H2844" s="4" t="s">
        <v>53</v>
      </c>
      <c r="I2844" s="4" t="s">
        <v>6022</v>
      </c>
      <c r="J2844" s="4">
        <v>4</v>
      </c>
      <c r="K2844" s="4">
        <v>248.35</v>
      </c>
      <c r="L2844" s="4">
        <v>993.4</v>
      </c>
      <c r="M2844" s="12">
        <f>Transaction_2[[#This Row],[total_amount]]*(1-Transaction_2[[#This Row],[discount_percentage]]/100)</f>
        <v>993.4</v>
      </c>
      <c r="N2844" s="12">
        <f>Transaction_2[[#This Row],[total_amount]]-(Transaction_2[[#This Row],[total_amount]]*Transaction_2[[#This Row],[discount_percentage]]/100)</f>
        <v>993.4</v>
      </c>
      <c r="O2844" s="4" t="s">
        <v>28</v>
      </c>
      <c r="P2844" s="4" t="s">
        <v>24</v>
      </c>
      <c r="Q2844" s="4">
        <v>30</v>
      </c>
      <c r="R2844" s="4" t="s">
        <v>6010</v>
      </c>
      <c r="S2844" s="4" t="b">
        <v>0</v>
      </c>
      <c r="T2844" s="4">
        <v>0</v>
      </c>
      <c r="U2844" s="4" t="s">
        <v>6006</v>
      </c>
      <c r="V2844" s="4">
        <v>10.88</v>
      </c>
      <c r="W2844" s="4">
        <v>1</v>
      </c>
      <c r="X2844" s="4" t="s">
        <v>6016</v>
      </c>
      <c r="Y2844" s="4" t="b">
        <v>0</v>
      </c>
      <c r="Z2844" s="4" t="b">
        <v>0</v>
      </c>
      <c r="AA2844" s="4" t="b">
        <v>1</v>
      </c>
      <c r="AB2844" s="4" t="b">
        <v>0</v>
      </c>
      <c r="AC2844" s="4" t="b">
        <v>0</v>
      </c>
    </row>
    <row r="2845" spans="1:29" x14ac:dyDescent="0.25">
      <c r="A2845" s="4" t="s">
        <v>5684</v>
      </c>
      <c r="B2845" s="4" t="s">
        <v>5685</v>
      </c>
      <c r="C2845" s="9">
        <v>45605</v>
      </c>
      <c r="D2845" s="9" t="str">
        <f>TEXT(Transaction_2[[#This Row],[transaction_date]],"yyyy")</f>
        <v>2024</v>
      </c>
      <c r="E2845" s="9" t="str">
        <f>TEXT(Transaction_2[[#This Row],[transaction_date]],"mmm")</f>
        <v>Nov</v>
      </c>
      <c r="F2845" s="4">
        <v>21</v>
      </c>
      <c r="G2845" s="4" t="s">
        <v>6003</v>
      </c>
      <c r="H2845" s="4" t="s">
        <v>44</v>
      </c>
      <c r="I2845" s="4" t="s">
        <v>6019</v>
      </c>
      <c r="J2845" s="4">
        <v>4</v>
      </c>
      <c r="K2845" s="4">
        <v>82.9</v>
      </c>
      <c r="L2845" s="4">
        <v>331.6</v>
      </c>
      <c r="M2845" s="12">
        <f>Transaction_2[[#This Row],[total_amount]]*(1-Transaction_2[[#This Row],[discount_percentage]]/100)</f>
        <v>231.78840000000002</v>
      </c>
      <c r="N2845" s="12">
        <f>Transaction_2[[#This Row],[total_amount]]-(Transaction_2[[#This Row],[total_amount]]*Transaction_2[[#This Row],[discount_percentage]]/100)</f>
        <v>231.78840000000002</v>
      </c>
      <c r="O2845" s="4" t="s">
        <v>23</v>
      </c>
      <c r="P2845" s="4" t="s">
        <v>24</v>
      </c>
      <c r="Q2845" s="4">
        <v>23</v>
      </c>
      <c r="R2845" s="4" t="s">
        <v>6005</v>
      </c>
      <c r="S2845" s="4" t="b">
        <v>1</v>
      </c>
      <c r="T2845" s="4">
        <v>30.1</v>
      </c>
      <c r="U2845" s="4" t="s">
        <v>6014</v>
      </c>
      <c r="V2845" s="4">
        <v>21.89</v>
      </c>
      <c r="W2845" s="4">
        <v>15</v>
      </c>
      <c r="X2845" s="4" t="s">
        <v>6007</v>
      </c>
      <c r="Y2845" s="4" t="b">
        <v>1</v>
      </c>
      <c r="Z2845" s="4" t="b">
        <v>0</v>
      </c>
      <c r="AA2845" s="4" t="b">
        <v>0</v>
      </c>
      <c r="AB2845" s="4" t="b">
        <v>0</v>
      </c>
      <c r="AC2845" s="4" t="b">
        <v>0</v>
      </c>
    </row>
    <row r="2846" spans="1:29" x14ac:dyDescent="0.25">
      <c r="A2846" s="4" t="s">
        <v>5686</v>
      </c>
      <c r="B2846" s="4" t="s">
        <v>5687</v>
      </c>
      <c r="C2846" s="9">
        <v>45526</v>
      </c>
      <c r="D2846" s="9" t="str">
        <f>TEXT(Transaction_2[[#This Row],[transaction_date]],"yyyy")</f>
        <v>2024</v>
      </c>
      <c r="E2846" s="9" t="str">
        <f>TEXT(Transaction_2[[#This Row],[transaction_date]],"mmm")</f>
        <v>Aug</v>
      </c>
      <c r="F2846" s="4">
        <v>21</v>
      </c>
      <c r="G2846" s="4" t="s">
        <v>6003</v>
      </c>
      <c r="H2846" s="4" t="s">
        <v>44</v>
      </c>
      <c r="I2846" s="4" t="s">
        <v>6019</v>
      </c>
      <c r="J2846" s="4">
        <v>1</v>
      </c>
      <c r="K2846" s="4">
        <v>77.45</v>
      </c>
      <c r="L2846" s="4">
        <v>77.45</v>
      </c>
      <c r="M2846" s="12">
        <f>Transaction_2[[#This Row],[total_amount]]*(1-Transaction_2[[#This Row],[discount_percentage]]/100)</f>
        <v>71.099100000000007</v>
      </c>
      <c r="N2846" s="12">
        <f>Transaction_2[[#This Row],[total_amount]]-(Transaction_2[[#This Row],[total_amount]]*Transaction_2[[#This Row],[discount_percentage]]/100)</f>
        <v>71.099100000000007</v>
      </c>
      <c r="O2846" s="4" t="s">
        <v>90</v>
      </c>
      <c r="P2846" s="4" t="s">
        <v>36</v>
      </c>
      <c r="Q2846" s="4">
        <v>1</v>
      </c>
      <c r="R2846" s="4" t="s">
        <v>6029</v>
      </c>
      <c r="S2846" s="4" t="b">
        <v>1</v>
      </c>
      <c r="T2846" s="4">
        <v>8.1999999999999993</v>
      </c>
      <c r="U2846" s="4" t="s">
        <v>6031</v>
      </c>
      <c r="V2846" s="4">
        <v>8.8000000000000007</v>
      </c>
      <c r="W2846" s="4">
        <v>22</v>
      </c>
      <c r="X2846" s="4" t="s">
        <v>6007</v>
      </c>
      <c r="Y2846" s="4" t="b">
        <v>0</v>
      </c>
      <c r="Z2846" s="4" t="b">
        <v>0</v>
      </c>
      <c r="AA2846" s="4" t="b">
        <v>1</v>
      </c>
      <c r="AB2846" s="4" t="b">
        <v>0</v>
      </c>
      <c r="AC2846" s="4" t="b">
        <v>1</v>
      </c>
    </row>
    <row r="2847" spans="1:29" x14ac:dyDescent="0.25">
      <c r="A2847" s="4" t="s">
        <v>5688</v>
      </c>
      <c r="B2847" s="4" t="s">
        <v>5689</v>
      </c>
      <c r="C2847" s="9">
        <v>45665</v>
      </c>
      <c r="D2847" s="9" t="str">
        <f>TEXT(Transaction_2[[#This Row],[transaction_date]],"yyyy")</f>
        <v>2025</v>
      </c>
      <c r="E2847" s="9" t="str">
        <f>TEXT(Transaction_2[[#This Row],[transaction_date]],"mmm")</f>
        <v>Jan</v>
      </c>
      <c r="F2847" s="4">
        <v>68</v>
      </c>
      <c r="G2847" s="4" t="s">
        <v>6008</v>
      </c>
      <c r="H2847" s="4" t="s">
        <v>27</v>
      </c>
      <c r="I2847" s="4" t="s">
        <v>6009</v>
      </c>
      <c r="J2847" s="4">
        <v>12</v>
      </c>
      <c r="K2847" s="4">
        <v>8.2100000000000009</v>
      </c>
      <c r="L2847" s="4">
        <v>98.46</v>
      </c>
      <c r="M2847" s="12">
        <f>Transaction_2[[#This Row],[total_amount]]*(1-Transaction_2[[#This Row],[discount_percentage]]/100)</f>
        <v>98.46</v>
      </c>
      <c r="N2847" s="12">
        <f>Transaction_2[[#This Row],[total_amount]]-(Transaction_2[[#This Row],[total_amount]]*Transaction_2[[#This Row],[discount_percentage]]/100)</f>
        <v>98.46</v>
      </c>
      <c r="O2847" s="4" t="s">
        <v>90</v>
      </c>
      <c r="P2847" s="4" t="s">
        <v>36</v>
      </c>
      <c r="Q2847" s="4">
        <v>1</v>
      </c>
      <c r="R2847" s="4" t="s">
        <v>6029</v>
      </c>
      <c r="S2847" s="4" t="b">
        <v>0</v>
      </c>
      <c r="T2847" s="4">
        <v>0</v>
      </c>
      <c r="U2847" s="4" t="s">
        <v>6006</v>
      </c>
      <c r="V2847" s="4">
        <v>21.17</v>
      </c>
      <c r="W2847" s="4">
        <v>17</v>
      </c>
      <c r="X2847" s="4" t="s">
        <v>6007</v>
      </c>
      <c r="Y2847" s="4" t="b">
        <v>1</v>
      </c>
      <c r="Z2847" s="4" t="b">
        <v>0</v>
      </c>
      <c r="AA2847" s="4" t="b">
        <v>0</v>
      </c>
      <c r="AB2847" s="4" t="b">
        <v>0</v>
      </c>
      <c r="AC2847" s="4" t="b">
        <v>1</v>
      </c>
    </row>
    <row r="2848" spans="1:29" x14ac:dyDescent="0.25">
      <c r="A2848" s="4" t="s">
        <v>5690</v>
      </c>
      <c r="B2848" s="4" t="s">
        <v>5691</v>
      </c>
      <c r="C2848" s="9">
        <v>45498</v>
      </c>
      <c r="D2848" s="9" t="str">
        <f>TEXT(Transaction_2[[#This Row],[transaction_date]],"yyyy")</f>
        <v>2024</v>
      </c>
      <c r="E2848" s="9" t="str">
        <f>TEXT(Transaction_2[[#This Row],[transaction_date]],"mmm")</f>
        <v>Jul</v>
      </c>
      <c r="F2848" s="4">
        <v>68</v>
      </c>
      <c r="G2848" s="4" t="s">
        <v>6008</v>
      </c>
      <c r="H2848" s="4" t="s">
        <v>80</v>
      </c>
      <c r="I2848" s="4" t="s">
        <v>6026</v>
      </c>
      <c r="J2848" s="4">
        <v>2</v>
      </c>
      <c r="K2848" s="4">
        <v>198.53</v>
      </c>
      <c r="L2848" s="4">
        <v>397.06</v>
      </c>
      <c r="M2848" s="12">
        <f>Transaction_2[[#This Row],[total_amount]]*(1-Transaction_2[[#This Row],[discount_percentage]]/100)</f>
        <v>397.06</v>
      </c>
      <c r="N2848" s="12">
        <f>Transaction_2[[#This Row],[total_amount]]-(Transaction_2[[#This Row],[total_amount]]*Transaction_2[[#This Row],[discount_percentage]]/100)</f>
        <v>397.06</v>
      </c>
      <c r="O2848" s="4" t="s">
        <v>28</v>
      </c>
      <c r="P2848" s="4" t="s">
        <v>24</v>
      </c>
      <c r="Q2848" s="4">
        <v>18</v>
      </c>
      <c r="R2848" s="4" t="s">
        <v>6005</v>
      </c>
      <c r="S2848" s="4" t="b">
        <v>0</v>
      </c>
      <c r="T2848" s="4">
        <v>0</v>
      </c>
      <c r="U2848" s="4" t="s">
        <v>6006</v>
      </c>
      <c r="V2848" s="4">
        <v>21.41</v>
      </c>
      <c r="W2848" s="4">
        <v>9</v>
      </c>
      <c r="X2848" s="4" t="s">
        <v>6020</v>
      </c>
      <c r="Y2848" s="4" t="b">
        <v>0</v>
      </c>
      <c r="Z2848" s="4" t="b">
        <v>0</v>
      </c>
      <c r="AA2848" s="4" t="b">
        <v>0</v>
      </c>
      <c r="AB2848" s="4" t="b">
        <v>0</v>
      </c>
      <c r="AC2848" s="4" t="b">
        <v>0</v>
      </c>
    </row>
    <row r="2849" spans="1:29" x14ac:dyDescent="0.25">
      <c r="A2849" s="4" t="s">
        <v>5692</v>
      </c>
      <c r="B2849" s="4" t="s">
        <v>5693</v>
      </c>
      <c r="C2849" s="9">
        <v>45562</v>
      </c>
      <c r="D2849" s="9" t="str">
        <f>TEXT(Transaction_2[[#This Row],[transaction_date]],"yyyy")</f>
        <v>2024</v>
      </c>
      <c r="E2849" s="9" t="str">
        <f>TEXT(Transaction_2[[#This Row],[transaction_date]],"mmm")</f>
        <v>Sep</v>
      </c>
      <c r="F2849" s="4">
        <v>34</v>
      </c>
      <c r="G2849" s="4" t="s">
        <v>6017</v>
      </c>
      <c r="H2849" s="4" t="s">
        <v>27</v>
      </c>
      <c r="I2849" s="4" t="s">
        <v>6009</v>
      </c>
      <c r="J2849" s="4">
        <v>2</v>
      </c>
      <c r="K2849" s="4">
        <v>72.84</v>
      </c>
      <c r="L2849" s="4">
        <v>145.69</v>
      </c>
      <c r="M2849" s="12">
        <f>Transaction_2[[#This Row],[total_amount]]*(1-Transaction_2[[#This Row],[discount_percentage]]/100)</f>
        <v>145.69</v>
      </c>
      <c r="N2849" s="12">
        <f>Transaction_2[[#This Row],[total_amount]]-(Transaction_2[[#This Row],[total_amount]]*Transaction_2[[#This Row],[discount_percentage]]/100)</f>
        <v>145.69</v>
      </c>
      <c r="O2849" s="4" t="s">
        <v>28</v>
      </c>
      <c r="P2849" s="4" t="s">
        <v>24</v>
      </c>
      <c r="Q2849" s="4">
        <v>28</v>
      </c>
      <c r="R2849" s="4" t="s">
        <v>6010</v>
      </c>
      <c r="S2849" s="4" t="b">
        <v>0</v>
      </c>
      <c r="T2849" s="4">
        <v>0</v>
      </c>
      <c r="U2849" s="4" t="s">
        <v>6006</v>
      </c>
      <c r="V2849" s="4">
        <v>9.08</v>
      </c>
      <c r="W2849" s="4">
        <v>15</v>
      </c>
      <c r="X2849" s="4" t="s">
        <v>6007</v>
      </c>
      <c r="Y2849" s="4" t="b">
        <v>0</v>
      </c>
      <c r="Z2849" s="4" t="b">
        <v>1</v>
      </c>
      <c r="AA2849" s="4" t="b">
        <v>0</v>
      </c>
      <c r="AB2849" s="4" t="b">
        <v>0</v>
      </c>
      <c r="AC2849" s="4" t="b">
        <v>0</v>
      </c>
    </row>
    <row r="2850" spans="1:29" x14ac:dyDescent="0.25">
      <c r="A2850" s="4" t="s">
        <v>5694</v>
      </c>
      <c r="B2850" s="4" t="s">
        <v>5695</v>
      </c>
      <c r="C2850" s="9">
        <v>45760</v>
      </c>
      <c r="D2850" s="9" t="str">
        <f>TEXT(Transaction_2[[#This Row],[transaction_date]],"yyyy")</f>
        <v>2025</v>
      </c>
      <c r="E2850" s="9" t="str">
        <f>TEXT(Transaction_2[[#This Row],[transaction_date]],"mmm")</f>
        <v>Apr</v>
      </c>
      <c r="F2850" s="4">
        <v>21</v>
      </c>
      <c r="G2850" s="4" t="s">
        <v>6003</v>
      </c>
      <c r="H2850" s="4" t="s">
        <v>27</v>
      </c>
      <c r="I2850" s="4" t="s">
        <v>6009</v>
      </c>
      <c r="J2850" s="4">
        <v>4</v>
      </c>
      <c r="K2850" s="4">
        <v>164.33</v>
      </c>
      <c r="L2850" s="4">
        <v>657.34</v>
      </c>
      <c r="M2850" s="12">
        <f>Transaction_2[[#This Row],[total_amount]]*(1-Transaction_2[[#This Row],[discount_percentage]]/100)</f>
        <v>657.34</v>
      </c>
      <c r="N2850" s="12">
        <f>Transaction_2[[#This Row],[total_amount]]-(Transaction_2[[#This Row],[total_amount]]*Transaction_2[[#This Row],[discount_percentage]]/100)</f>
        <v>657.34</v>
      </c>
      <c r="O2850" s="4" t="s">
        <v>23</v>
      </c>
      <c r="P2850" s="4" t="s">
        <v>36</v>
      </c>
      <c r="Q2850" s="4">
        <v>38</v>
      </c>
      <c r="R2850" s="4" t="s">
        <v>6010</v>
      </c>
      <c r="S2850" s="4" t="b">
        <v>0</v>
      </c>
      <c r="T2850" s="4">
        <v>0</v>
      </c>
      <c r="U2850" s="4" t="s">
        <v>6006</v>
      </c>
      <c r="V2850" s="4">
        <v>24.9</v>
      </c>
      <c r="W2850" s="4">
        <v>14</v>
      </c>
      <c r="X2850" s="4" t="s">
        <v>6020</v>
      </c>
      <c r="Y2850" s="4" t="b">
        <v>0</v>
      </c>
      <c r="Z2850" s="4" t="b">
        <v>0</v>
      </c>
      <c r="AA2850" s="4" t="b">
        <v>0</v>
      </c>
      <c r="AB2850" s="4" t="b">
        <v>0</v>
      </c>
      <c r="AC2850" s="4" t="b">
        <v>0</v>
      </c>
    </row>
    <row r="2851" spans="1:29" x14ac:dyDescent="0.25">
      <c r="A2851" s="4" t="s">
        <v>5696</v>
      </c>
      <c r="B2851" s="4" t="s">
        <v>5697</v>
      </c>
      <c r="C2851" s="9">
        <v>45756</v>
      </c>
      <c r="D2851" s="9" t="str">
        <f>TEXT(Transaction_2[[#This Row],[transaction_date]],"yyyy")</f>
        <v>2025</v>
      </c>
      <c r="E2851" s="9" t="str">
        <f>TEXT(Transaction_2[[#This Row],[transaction_date]],"mmm")</f>
        <v>Apr</v>
      </c>
      <c r="F2851" s="4">
        <v>54</v>
      </c>
      <c r="G2851" s="4" t="s">
        <v>6012</v>
      </c>
      <c r="H2851" s="4" t="s">
        <v>115</v>
      </c>
      <c r="I2851" s="4" t="s">
        <v>6030</v>
      </c>
      <c r="J2851" s="4">
        <v>4</v>
      </c>
      <c r="K2851" s="4">
        <v>33.229999999999997</v>
      </c>
      <c r="L2851" s="4">
        <v>132.9</v>
      </c>
      <c r="M2851" s="12">
        <f>Transaction_2[[#This Row],[total_amount]]*(1-Transaction_2[[#This Row],[discount_percentage]]/100)</f>
        <v>113.2308</v>
      </c>
      <c r="N2851" s="12">
        <f>Transaction_2[[#This Row],[total_amount]]-(Transaction_2[[#This Row],[total_amount]]*Transaction_2[[#This Row],[discount_percentage]]/100)</f>
        <v>113.2308</v>
      </c>
      <c r="O2851" s="4" t="s">
        <v>31</v>
      </c>
      <c r="P2851" s="4" t="s">
        <v>36</v>
      </c>
      <c r="Q2851" s="4">
        <v>17</v>
      </c>
      <c r="R2851" s="4" t="s">
        <v>6005</v>
      </c>
      <c r="S2851" s="4" t="b">
        <v>1</v>
      </c>
      <c r="T2851" s="4">
        <v>14.8</v>
      </c>
      <c r="U2851" s="4" t="s">
        <v>6028</v>
      </c>
      <c r="V2851" s="4">
        <v>19.59</v>
      </c>
      <c r="W2851" s="4">
        <v>23</v>
      </c>
      <c r="X2851" s="4" t="s">
        <v>6007</v>
      </c>
      <c r="Y2851" s="4" t="b">
        <v>0</v>
      </c>
      <c r="Z2851" s="4" t="b">
        <v>1</v>
      </c>
      <c r="AA2851" s="4" t="b">
        <v>1</v>
      </c>
      <c r="AB2851" s="4" t="b">
        <v>1</v>
      </c>
      <c r="AC2851" s="4" t="b">
        <v>0</v>
      </c>
    </row>
    <row r="2852" spans="1:29" x14ac:dyDescent="0.25">
      <c r="A2852" s="4" t="s">
        <v>5698</v>
      </c>
      <c r="B2852" s="4" t="s">
        <v>5699</v>
      </c>
      <c r="C2852" s="9">
        <v>45533</v>
      </c>
      <c r="D2852" s="9" t="str">
        <f>TEXT(Transaction_2[[#This Row],[transaction_date]],"yyyy")</f>
        <v>2024</v>
      </c>
      <c r="E2852" s="9" t="str">
        <f>TEXT(Transaction_2[[#This Row],[transaction_date]],"mmm")</f>
        <v>Aug</v>
      </c>
      <c r="F2852" s="4">
        <v>44</v>
      </c>
      <c r="G2852" s="4" t="s">
        <v>6021</v>
      </c>
      <c r="H2852" s="4" t="s">
        <v>62</v>
      </c>
      <c r="I2852" s="4" t="s">
        <v>6024</v>
      </c>
      <c r="J2852" s="4">
        <v>1</v>
      </c>
      <c r="K2852" s="4">
        <v>264.31</v>
      </c>
      <c r="L2852" s="4">
        <v>264.31</v>
      </c>
      <c r="M2852" s="12">
        <f>Transaction_2[[#This Row],[total_amount]]*(1-Transaction_2[[#This Row],[discount_percentage]]/100)</f>
        <v>241.31503000000001</v>
      </c>
      <c r="N2852" s="12">
        <f>Transaction_2[[#This Row],[total_amount]]-(Transaction_2[[#This Row],[total_amount]]*Transaction_2[[#This Row],[discount_percentage]]/100)</f>
        <v>241.31503000000001</v>
      </c>
      <c r="O2852" s="4" t="s">
        <v>23</v>
      </c>
      <c r="P2852" s="4" t="s">
        <v>32</v>
      </c>
      <c r="Q2852" s="4">
        <v>13</v>
      </c>
      <c r="R2852" s="4" t="s">
        <v>6005</v>
      </c>
      <c r="S2852" s="4" t="b">
        <v>1</v>
      </c>
      <c r="T2852" s="4">
        <v>8.6999999999999993</v>
      </c>
      <c r="U2852" s="4" t="s">
        <v>6031</v>
      </c>
      <c r="V2852" s="4">
        <v>13.12</v>
      </c>
      <c r="W2852" s="4">
        <v>3</v>
      </c>
      <c r="X2852" s="4" t="s">
        <v>6016</v>
      </c>
      <c r="Y2852" s="4" t="b">
        <v>0</v>
      </c>
      <c r="Z2852" s="4" t="b">
        <v>0</v>
      </c>
      <c r="AA2852" s="4" t="b">
        <v>0</v>
      </c>
      <c r="AB2852" s="4" t="b">
        <v>0</v>
      </c>
      <c r="AC2852" s="4" t="b">
        <v>0</v>
      </c>
    </row>
    <row r="2853" spans="1:29" x14ac:dyDescent="0.25">
      <c r="A2853" s="4" t="s">
        <v>5700</v>
      </c>
      <c r="B2853" s="4" t="s">
        <v>5701</v>
      </c>
      <c r="C2853" s="9">
        <v>45544</v>
      </c>
      <c r="D2853" s="9" t="str">
        <f>TEXT(Transaction_2[[#This Row],[transaction_date]],"yyyy")</f>
        <v>2024</v>
      </c>
      <c r="E2853" s="9" t="str">
        <f>TEXT(Transaction_2[[#This Row],[transaction_date]],"mmm")</f>
        <v>Sep</v>
      </c>
      <c r="F2853" s="4">
        <v>24</v>
      </c>
      <c r="G2853" s="4" t="s">
        <v>6003</v>
      </c>
      <c r="H2853" s="4" t="s">
        <v>80</v>
      </c>
      <c r="I2853" s="4" t="s">
        <v>6026</v>
      </c>
      <c r="J2853" s="4">
        <v>3</v>
      </c>
      <c r="K2853" s="4">
        <v>23.69</v>
      </c>
      <c r="L2853" s="4">
        <v>71.069999999999993</v>
      </c>
      <c r="M2853" s="12">
        <f>Transaction_2[[#This Row],[total_amount]]*(1-Transaction_2[[#This Row],[discount_percentage]]/100)</f>
        <v>71.069999999999993</v>
      </c>
      <c r="N2853" s="12">
        <f>Transaction_2[[#This Row],[total_amount]]-(Transaction_2[[#This Row],[total_amount]]*Transaction_2[[#This Row],[discount_percentage]]/100)</f>
        <v>71.069999999999993</v>
      </c>
      <c r="O2853" s="4" t="s">
        <v>28</v>
      </c>
      <c r="P2853" s="4" t="s">
        <v>36</v>
      </c>
      <c r="Q2853" s="4">
        <v>1</v>
      </c>
      <c r="R2853" s="4" t="s">
        <v>6029</v>
      </c>
      <c r="S2853" s="4" t="b">
        <v>0</v>
      </c>
      <c r="T2853" s="4">
        <v>0</v>
      </c>
      <c r="U2853" s="4" t="s">
        <v>6006</v>
      </c>
      <c r="V2853" s="4">
        <v>24.57</v>
      </c>
      <c r="W2853" s="4">
        <v>16</v>
      </c>
      <c r="X2853" s="4" t="s">
        <v>6007</v>
      </c>
      <c r="Y2853" s="4" t="b">
        <v>0</v>
      </c>
      <c r="Z2853" s="4" t="b">
        <v>0</v>
      </c>
      <c r="AA2853" s="4" t="b">
        <v>0</v>
      </c>
      <c r="AB2853" s="4" t="b">
        <v>0</v>
      </c>
      <c r="AC2853" s="4" t="b">
        <v>1</v>
      </c>
    </row>
    <row r="2854" spans="1:29" x14ac:dyDescent="0.25">
      <c r="A2854" s="4" t="s">
        <v>5702</v>
      </c>
      <c r="B2854" s="4" t="s">
        <v>5703</v>
      </c>
      <c r="C2854" s="9">
        <v>45718</v>
      </c>
      <c r="D2854" s="9" t="str">
        <f>TEXT(Transaction_2[[#This Row],[transaction_date]],"yyyy")</f>
        <v>2025</v>
      </c>
      <c r="E2854" s="9" t="str">
        <f>TEXT(Transaction_2[[#This Row],[transaction_date]],"mmm")</f>
        <v>Mar</v>
      </c>
      <c r="F2854" s="4">
        <v>51</v>
      </c>
      <c r="G2854" s="4" t="s">
        <v>6012</v>
      </c>
      <c r="H2854" s="4" t="s">
        <v>44</v>
      </c>
      <c r="I2854" s="4" t="s">
        <v>6019</v>
      </c>
      <c r="J2854" s="4">
        <v>2</v>
      </c>
      <c r="K2854" s="4">
        <v>191.01</v>
      </c>
      <c r="L2854" s="4">
        <v>382.02</v>
      </c>
      <c r="M2854" s="12">
        <f>Transaction_2[[#This Row],[total_amount]]*(1-Transaction_2[[#This Row],[discount_percentage]]/100)</f>
        <v>382.02</v>
      </c>
      <c r="N2854" s="12">
        <f>Transaction_2[[#This Row],[total_amount]]-(Transaction_2[[#This Row],[total_amount]]*Transaction_2[[#This Row],[discount_percentage]]/100)</f>
        <v>382.02</v>
      </c>
      <c r="O2854" s="4" t="s">
        <v>23</v>
      </c>
      <c r="P2854" s="4" t="s">
        <v>36</v>
      </c>
      <c r="Q2854" s="4">
        <v>27</v>
      </c>
      <c r="R2854" s="4" t="s">
        <v>6010</v>
      </c>
      <c r="S2854" s="4" t="b">
        <v>0</v>
      </c>
      <c r="T2854" s="4">
        <v>0</v>
      </c>
      <c r="U2854" s="4" t="s">
        <v>6006</v>
      </c>
      <c r="V2854" s="4">
        <v>21.07</v>
      </c>
      <c r="W2854" s="4">
        <v>13</v>
      </c>
      <c r="X2854" s="4" t="s">
        <v>6020</v>
      </c>
      <c r="Y2854" s="4" t="b">
        <v>0</v>
      </c>
      <c r="Z2854" s="4" t="b">
        <v>0</v>
      </c>
      <c r="AA2854" s="4" t="b">
        <v>0</v>
      </c>
      <c r="AB2854" s="4" t="b">
        <v>0</v>
      </c>
      <c r="AC2854" s="4" t="b">
        <v>0</v>
      </c>
    </row>
    <row r="2855" spans="1:29" x14ac:dyDescent="0.25">
      <c r="A2855" s="4" t="s">
        <v>5704</v>
      </c>
      <c r="B2855" s="4" t="s">
        <v>3686</v>
      </c>
      <c r="C2855" s="9">
        <v>45784</v>
      </c>
      <c r="D2855" s="9" t="str">
        <f>TEXT(Transaction_2[[#This Row],[transaction_date]],"yyyy")</f>
        <v>2025</v>
      </c>
      <c r="E2855" s="9" t="str">
        <f>TEXT(Transaction_2[[#This Row],[transaction_date]],"mmm")</f>
        <v>May</v>
      </c>
      <c r="F2855" s="4">
        <v>59</v>
      </c>
      <c r="G2855" s="4" t="s">
        <v>6012</v>
      </c>
      <c r="H2855" s="4" t="s">
        <v>22</v>
      </c>
      <c r="I2855" s="4" t="s">
        <v>6004</v>
      </c>
      <c r="J2855" s="4">
        <v>4</v>
      </c>
      <c r="K2855" s="4">
        <v>123.22</v>
      </c>
      <c r="L2855" s="4">
        <v>492.89</v>
      </c>
      <c r="M2855" s="12">
        <f>Transaction_2[[#This Row],[total_amount]]*(1-Transaction_2[[#This Row],[discount_percentage]]/100)</f>
        <v>492.89</v>
      </c>
      <c r="N2855" s="12">
        <f>Transaction_2[[#This Row],[total_amount]]-(Transaction_2[[#This Row],[total_amount]]*Transaction_2[[#This Row],[discount_percentage]]/100)</f>
        <v>492.89</v>
      </c>
      <c r="O2855" s="4" t="s">
        <v>23</v>
      </c>
      <c r="P2855" s="4" t="s">
        <v>36</v>
      </c>
      <c r="Q2855" s="4">
        <v>27</v>
      </c>
      <c r="R2855" s="4" t="s">
        <v>6010</v>
      </c>
      <c r="S2855" s="4" t="b">
        <v>0</v>
      </c>
      <c r="T2855" s="4">
        <v>0</v>
      </c>
      <c r="U2855" s="4" t="s">
        <v>6006</v>
      </c>
      <c r="V2855" s="4">
        <v>17.8</v>
      </c>
      <c r="W2855" s="4">
        <v>22</v>
      </c>
      <c r="X2855" s="4" t="s">
        <v>6007</v>
      </c>
      <c r="Y2855" s="4" t="b">
        <v>1</v>
      </c>
      <c r="Z2855" s="4" t="b">
        <v>0</v>
      </c>
      <c r="AA2855" s="4" t="b">
        <v>0</v>
      </c>
      <c r="AB2855" s="4" t="b">
        <v>0</v>
      </c>
      <c r="AC2855" s="4" t="b">
        <v>0</v>
      </c>
    </row>
    <row r="2856" spans="1:29" x14ac:dyDescent="0.25">
      <c r="A2856" s="4" t="s">
        <v>5705</v>
      </c>
      <c r="B2856" s="4" t="s">
        <v>5706</v>
      </c>
      <c r="C2856" s="9">
        <v>45582</v>
      </c>
      <c r="D2856" s="9" t="str">
        <f>TEXT(Transaction_2[[#This Row],[transaction_date]],"yyyy")</f>
        <v>2024</v>
      </c>
      <c r="E2856" s="9" t="str">
        <f>TEXT(Transaction_2[[#This Row],[transaction_date]],"mmm")</f>
        <v>Oct</v>
      </c>
      <c r="F2856" s="4">
        <v>49</v>
      </c>
      <c r="G2856" s="4" t="s">
        <v>6021</v>
      </c>
      <c r="H2856" s="4" t="s">
        <v>35</v>
      </c>
      <c r="I2856" s="4" t="s">
        <v>6013</v>
      </c>
      <c r="J2856" s="4">
        <v>3</v>
      </c>
      <c r="K2856" s="4">
        <v>212.6</v>
      </c>
      <c r="L2856" s="4">
        <v>637.80999999999995</v>
      </c>
      <c r="M2856" s="12">
        <f>Transaction_2[[#This Row],[total_amount]]*(1-Transaction_2[[#This Row],[discount_percentage]]/100)</f>
        <v>637.80999999999995</v>
      </c>
      <c r="N2856" s="12">
        <f>Transaction_2[[#This Row],[total_amount]]-(Transaction_2[[#This Row],[total_amount]]*Transaction_2[[#This Row],[discount_percentage]]/100)</f>
        <v>637.80999999999995</v>
      </c>
      <c r="O2856" s="4" t="s">
        <v>54</v>
      </c>
      <c r="P2856" s="4" t="s">
        <v>32</v>
      </c>
      <c r="Q2856" s="4">
        <v>30</v>
      </c>
      <c r="R2856" s="4" t="s">
        <v>6010</v>
      </c>
      <c r="S2856" s="4" t="b">
        <v>0</v>
      </c>
      <c r="T2856" s="4">
        <v>0</v>
      </c>
      <c r="U2856" s="4" t="s">
        <v>6006</v>
      </c>
      <c r="V2856" s="4">
        <v>8.1300000000000008</v>
      </c>
      <c r="W2856" s="4">
        <v>22</v>
      </c>
      <c r="X2856" s="4" t="s">
        <v>6007</v>
      </c>
      <c r="Y2856" s="4" t="b">
        <v>0</v>
      </c>
      <c r="Z2856" s="4" t="b">
        <v>0</v>
      </c>
      <c r="AA2856" s="4" t="b">
        <v>0</v>
      </c>
      <c r="AB2856" s="4" t="b">
        <v>0</v>
      </c>
      <c r="AC2856" s="4" t="b">
        <v>0</v>
      </c>
    </row>
    <row r="2857" spans="1:29" x14ac:dyDescent="0.25">
      <c r="A2857" s="4" t="s">
        <v>5707</v>
      </c>
      <c r="B2857" s="4" t="s">
        <v>5708</v>
      </c>
      <c r="C2857" s="9">
        <v>45688</v>
      </c>
      <c r="D2857" s="9" t="str">
        <f>TEXT(Transaction_2[[#This Row],[transaction_date]],"yyyy")</f>
        <v>2025</v>
      </c>
      <c r="E2857" s="9" t="str">
        <f>TEXT(Transaction_2[[#This Row],[transaction_date]],"mmm")</f>
        <v>Jan</v>
      </c>
      <c r="F2857" s="4">
        <v>44</v>
      </c>
      <c r="G2857" s="4" t="s">
        <v>6021</v>
      </c>
      <c r="H2857" s="4" t="s">
        <v>44</v>
      </c>
      <c r="I2857" s="4" t="s">
        <v>6019</v>
      </c>
      <c r="J2857" s="4">
        <v>2</v>
      </c>
      <c r="K2857" s="4">
        <v>97.6</v>
      </c>
      <c r="L2857" s="4">
        <v>195.2</v>
      </c>
      <c r="M2857" s="12">
        <f>Transaction_2[[#This Row],[total_amount]]*(1-Transaction_2[[#This Row],[discount_percentage]]/100)</f>
        <v>195.2</v>
      </c>
      <c r="N2857" s="12">
        <f>Transaction_2[[#This Row],[total_amount]]-(Transaction_2[[#This Row],[total_amount]]*Transaction_2[[#This Row],[discount_percentage]]/100)</f>
        <v>195.2</v>
      </c>
      <c r="O2857" s="4" t="s">
        <v>23</v>
      </c>
      <c r="P2857" s="4" t="s">
        <v>32</v>
      </c>
      <c r="Q2857" s="4">
        <v>47</v>
      </c>
      <c r="R2857" s="4" t="s">
        <v>6010</v>
      </c>
      <c r="S2857" s="4" t="b">
        <v>0</v>
      </c>
      <c r="T2857" s="4">
        <v>0</v>
      </c>
      <c r="U2857" s="4" t="s">
        <v>6006</v>
      </c>
      <c r="V2857" s="4">
        <v>15.6</v>
      </c>
      <c r="W2857" s="4">
        <v>24</v>
      </c>
      <c r="X2857" s="4" t="s">
        <v>6007</v>
      </c>
      <c r="Y2857" s="4" t="b">
        <v>0</v>
      </c>
      <c r="Z2857" s="4" t="b">
        <v>0</v>
      </c>
      <c r="AA2857" s="4" t="b">
        <v>0</v>
      </c>
      <c r="AB2857" s="4" t="b">
        <v>0</v>
      </c>
      <c r="AC2857" s="4" t="b">
        <v>0</v>
      </c>
    </row>
    <row r="2858" spans="1:29" x14ac:dyDescent="0.25">
      <c r="A2858" s="4" t="s">
        <v>5709</v>
      </c>
      <c r="B2858" s="4" t="s">
        <v>5710</v>
      </c>
      <c r="C2858" s="9">
        <v>45588</v>
      </c>
      <c r="D2858" s="9" t="str">
        <f>TEXT(Transaction_2[[#This Row],[transaction_date]],"yyyy")</f>
        <v>2024</v>
      </c>
      <c r="E2858" s="9" t="str">
        <f>TEXT(Transaction_2[[#This Row],[transaction_date]],"mmm")</f>
        <v>Oct</v>
      </c>
      <c r="F2858" s="4">
        <v>44</v>
      </c>
      <c r="G2858" s="4" t="s">
        <v>6021</v>
      </c>
      <c r="H2858" s="4" t="s">
        <v>65</v>
      </c>
      <c r="I2858" s="4" t="s">
        <v>6025</v>
      </c>
      <c r="J2858" s="4">
        <v>3</v>
      </c>
      <c r="K2858" s="4">
        <v>265.43</v>
      </c>
      <c r="L2858" s="4">
        <v>796.3</v>
      </c>
      <c r="M2858" s="12">
        <f>Transaction_2[[#This Row],[total_amount]]*(1-Transaction_2[[#This Row],[discount_percentage]]/100)</f>
        <v>796.3</v>
      </c>
      <c r="N2858" s="12">
        <f>Transaction_2[[#This Row],[total_amount]]-(Transaction_2[[#This Row],[total_amount]]*Transaction_2[[#This Row],[discount_percentage]]/100)</f>
        <v>796.3</v>
      </c>
      <c r="O2858" s="4" t="s">
        <v>54</v>
      </c>
      <c r="P2858" s="4" t="s">
        <v>24</v>
      </c>
      <c r="Q2858" s="4">
        <v>23</v>
      </c>
      <c r="R2858" s="4" t="s">
        <v>6005</v>
      </c>
      <c r="S2858" s="4" t="b">
        <v>0</v>
      </c>
      <c r="T2858" s="4">
        <v>0</v>
      </c>
      <c r="U2858" s="4" t="s">
        <v>6006</v>
      </c>
      <c r="V2858" s="4">
        <v>13.59</v>
      </c>
      <c r="W2858" s="4">
        <v>24</v>
      </c>
      <c r="X2858" s="4" t="s">
        <v>6007</v>
      </c>
      <c r="Y2858" s="4" t="b">
        <v>0</v>
      </c>
      <c r="Z2858" s="4" t="b">
        <v>0</v>
      </c>
      <c r="AA2858" s="4" t="b">
        <v>1</v>
      </c>
      <c r="AB2858" s="4" t="b">
        <v>0</v>
      </c>
      <c r="AC2858" s="4" t="b">
        <v>0</v>
      </c>
    </row>
    <row r="2859" spans="1:29" x14ac:dyDescent="0.25">
      <c r="A2859" s="4" t="s">
        <v>5711</v>
      </c>
      <c r="B2859" s="4" t="s">
        <v>5712</v>
      </c>
      <c r="C2859" s="9">
        <v>45625</v>
      </c>
      <c r="D2859" s="9" t="str">
        <f>TEXT(Transaction_2[[#This Row],[transaction_date]],"yyyy")</f>
        <v>2024</v>
      </c>
      <c r="E2859" s="9" t="str">
        <f>TEXT(Transaction_2[[#This Row],[transaction_date]],"mmm")</f>
        <v>Nov</v>
      </c>
      <c r="F2859" s="4">
        <v>37</v>
      </c>
      <c r="G2859" s="4" t="s">
        <v>6017</v>
      </c>
      <c r="H2859" s="4" t="s">
        <v>27</v>
      </c>
      <c r="I2859" s="4" t="s">
        <v>6009</v>
      </c>
      <c r="J2859" s="4">
        <v>5</v>
      </c>
      <c r="K2859" s="4">
        <v>66.989999999999995</v>
      </c>
      <c r="L2859" s="4">
        <v>334.95</v>
      </c>
      <c r="M2859" s="12">
        <f>Transaction_2[[#This Row],[total_amount]]*(1-Transaction_2[[#This Row],[discount_percentage]]/100)</f>
        <v>334.95</v>
      </c>
      <c r="N2859" s="12">
        <f>Transaction_2[[#This Row],[total_amount]]-(Transaction_2[[#This Row],[total_amount]]*Transaction_2[[#This Row],[discount_percentage]]/100)</f>
        <v>334.95</v>
      </c>
      <c r="O2859" s="4" t="s">
        <v>90</v>
      </c>
      <c r="P2859" s="4" t="s">
        <v>57</v>
      </c>
      <c r="Q2859" s="4">
        <v>2</v>
      </c>
      <c r="R2859" s="4" t="s">
        <v>6023</v>
      </c>
      <c r="S2859" s="4" t="b">
        <v>0</v>
      </c>
      <c r="T2859" s="4">
        <v>0</v>
      </c>
      <c r="U2859" s="4" t="s">
        <v>6006</v>
      </c>
      <c r="V2859" s="4">
        <v>22.36</v>
      </c>
      <c r="W2859" s="4">
        <v>9</v>
      </c>
      <c r="X2859" s="4" t="s">
        <v>6020</v>
      </c>
      <c r="Y2859" s="4" t="b">
        <v>0</v>
      </c>
      <c r="Z2859" s="4" t="b">
        <v>0</v>
      </c>
      <c r="AA2859" s="4" t="b">
        <v>1</v>
      </c>
      <c r="AB2859" s="4" t="b">
        <v>1</v>
      </c>
      <c r="AC2859" s="4" t="b">
        <v>1</v>
      </c>
    </row>
    <row r="2860" spans="1:29" x14ac:dyDescent="0.25">
      <c r="A2860" s="4" t="s">
        <v>5713</v>
      </c>
      <c r="B2860" s="4" t="s">
        <v>5714</v>
      </c>
      <c r="C2860" s="9">
        <v>45566</v>
      </c>
      <c r="D2860" s="9" t="str">
        <f>TEXT(Transaction_2[[#This Row],[transaction_date]],"yyyy")</f>
        <v>2024</v>
      </c>
      <c r="E2860" s="9" t="str">
        <f>TEXT(Transaction_2[[#This Row],[transaction_date]],"mmm")</f>
        <v>Oct</v>
      </c>
      <c r="F2860" s="4">
        <v>73</v>
      </c>
      <c r="G2860" s="4" t="s">
        <v>6011</v>
      </c>
      <c r="H2860" s="4" t="s">
        <v>65</v>
      </c>
      <c r="I2860" s="4" t="s">
        <v>6025</v>
      </c>
      <c r="J2860" s="4">
        <v>2</v>
      </c>
      <c r="K2860" s="4">
        <v>224.2</v>
      </c>
      <c r="L2860" s="4">
        <v>448.39</v>
      </c>
      <c r="M2860" s="12">
        <f>Transaction_2[[#This Row],[total_amount]]*(1-Transaction_2[[#This Row],[discount_percentage]]/100)</f>
        <v>448.39</v>
      </c>
      <c r="N2860" s="12">
        <f>Transaction_2[[#This Row],[total_amount]]-(Transaction_2[[#This Row],[total_amount]]*Transaction_2[[#This Row],[discount_percentage]]/100)</f>
        <v>448.39</v>
      </c>
      <c r="O2860" s="4" t="s">
        <v>54</v>
      </c>
      <c r="P2860" s="4" t="s">
        <v>36</v>
      </c>
      <c r="Q2860" s="4">
        <v>13</v>
      </c>
      <c r="R2860" s="4" t="s">
        <v>6005</v>
      </c>
      <c r="S2860" s="4" t="b">
        <v>0</v>
      </c>
      <c r="T2860" s="4">
        <v>0</v>
      </c>
      <c r="U2860" s="4" t="s">
        <v>6006</v>
      </c>
      <c r="V2860" s="4">
        <v>10.31</v>
      </c>
      <c r="W2860" s="4">
        <v>19</v>
      </c>
      <c r="X2860" s="4" t="s">
        <v>6007</v>
      </c>
      <c r="Y2860" s="4" t="b">
        <v>0</v>
      </c>
      <c r="Z2860" s="4" t="b">
        <v>0</v>
      </c>
      <c r="AA2860" s="4" t="b">
        <v>0</v>
      </c>
      <c r="AB2860" s="4" t="b">
        <v>0</v>
      </c>
      <c r="AC2860" s="4" t="b">
        <v>0</v>
      </c>
    </row>
    <row r="2861" spans="1:29" x14ac:dyDescent="0.25">
      <c r="A2861" s="4" t="s">
        <v>5715</v>
      </c>
      <c r="B2861" s="4" t="s">
        <v>5716</v>
      </c>
      <c r="C2861" s="9">
        <v>45738</v>
      </c>
      <c r="D2861" s="9" t="str">
        <f>TEXT(Transaction_2[[#This Row],[transaction_date]],"yyyy")</f>
        <v>2025</v>
      </c>
      <c r="E2861" s="9" t="str">
        <f>TEXT(Transaction_2[[#This Row],[transaction_date]],"mmm")</f>
        <v>Mar</v>
      </c>
      <c r="F2861" s="4">
        <v>74</v>
      </c>
      <c r="G2861" s="4" t="s">
        <v>6011</v>
      </c>
      <c r="H2861" s="4" t="s">
        <v>22</v>
      </c>
      <c r="I2861" s="4" t="s">
        <v>6004</v>
      </c>
      <c r="J2861" s="4">
        <v>2</v>
      </c>
      <c r="K2861" s="4">
        <v>151.66</v>
      </c>
      <c r="L2861" s="4">
        <v>303.32</v>
      </c>
      <c r="M2861" s="12">
        <f>Transaction_2[[#This Row],[total_amount]]*(1-Transaction_2[[#This Row],[discount_percentage]]/100)</f>
        <v>303.32</v>
      </c>
      <c r="N2861" s="12">
        <f>Transaction_2[[#This Row],[total_amount]]-(Transaction_2[[#This Row],[total_amount]]*Transaction_2[[#This Row],[discount_percentage]]/100)</f>
        <v>303.32</v>
      </c>
      <c r="O2861" s="4" t="s">
        <v>23</v>
      </c>
      <c r="P2861" s="4" t="s">
        <v>36</v>
      </c>
      <c r="Q2861" s="4">
        <v>39</v>
      </c>
      <c r="R2861" s="4" t="s">
        <v>6010</v>
      </c>
      <c r="S2861" s="4" t="b">
        <v>0</v>
      </c>
      <c r="T2861" s="4">
        <v>0</v>
      </c>
      <c r="U2861" s="4" t="s">
        <v>6006</v>
      </c>
      <c r="V2861" s="4">
        <v>22.06</v>
      </c>
      <c r="W2861" s="4">
        <v>22</v>
      </c>
      <c r="X2861" s="4" t="s">
        <v>6007</v>
      </c>
      <c r="Y2861" s="4" t="b">
        <v>1</v>
      </c>
      <c r="Z2861" s="4" t="b">
        <v>0</v>
      </c>
      <c r="AA2861" s="4" t="b">
        <v>0</v>
      </c>
      <c r="AB2861" s="4" t="b">
        <v>0</v>
      </c>
      <c r="AC2861" s="4" t="b">
        <v>0</v>
      </c>
    </row>
    <row r="2862" spans="1:29" x14ac:dyDescent="0.25">
      <c r="A2862" s="4" t="s">
        <v>5717</v>
      </c>
      <c r="B2862" s="4" t="s">
        <v>5718</v>
      </c>
      <c r="C2862" s="9">
        <v>45517</v>
      </c>
      <c r="D2862" s="9" t="str">
        <f>TEXT(Transaction_2[[#This Row],[transaction_date]],"yyyy")</f>
        <v>2024</v>
      </c>
      <c r="E2862" s="9" t="str">
        <f>TEXT(Transaction_2[[#This Row],[transaction_date]],"mmm")</f>
        <v>Aug</v>
      </c>
      <c r="F2862" s="4">
        <v>79</v>
      </c>
      <c r="G2862" s="4" t="s">
        <v>6011</v>
      </c>
      <c r="H2862" s="4" t="s">
        <v>115</v>
      </c>
      <c r="I2862" s="4" t="s">
        <v>6030</v>
      </c>
      <c r="J2862" s="4">
        <v>3</v>
      </c>
      <c r="K2862" s="4">
        <v>51.79</v>
      </c>
      <c r="L2862" s="4">
        <v>155.38</v>
      </c>
      <c r="M2862" s="12">
        <f>Transaction_2[[#This Row],[total_amount]]*(1-Transaction_2[[#This Row],[discount_percentage]]/100)</f>
        <v>155.38</v>
      </c>
      <c r="N2862" s="12">
        <f>Transaction_2[[#This Row],[total_amount]]-(Transaction_2[[#This Row],[total_amount]]*Transaction_2[[#This Row],[discount_percentage]]/100)</f>
        <v>155.38</v>
      </c>
      <c r="O2862" s="4" t="s">
        <v>31</v>
      </c>
      <c r="P2862" s="4" t="s">
        <v>32</v>
      </c>
      <c r="Q2862" s="4">
        <v>30</v>
      </c>
      <c r="R2862" s="4" t="s">
        <v>6010</v>
      </c>
      <c r="S2862" s="4" t="b">
        <v>0</v>
      </c>
      <c r="T2862" s="4">
        <v>0</v>
      </c>
      <c r="U2862" s="4" t="s">
        <v>6006</v>
      </c>
      <c r="V2862" s="4">
        <v>20.39</v>
      </c>
      <c r="W2862" s="4">
        <v>2</v>
      </c>
      <c r="X2862" s="4" t="s">
        <v>6016</v>
      </c>
      <c r="Y2862" s="4" t="b">
        <v>0</v>
      </c>
      <c r="Z2862" s="4" t="b">
        <v>0</v>
      </c>
      <c r="AA2862" s="4" t="b">
        <v>1</v>
      </c>
      <c r="AB2862" s="4" t="b">
        <v>0</v>
      </c>
      <c r="AC2862" s="4" t="b">
        <v>0</v>
      </c>
    </row>
    <row r="2863" spans="1:29" x14ac:dyDescent="0.25">
      <c r="A2863" s="4" t="s">
        <v>5719</v>
      </c>
      <c r="B2863" s="4" t="s">
        <v>5720</v>
      </c>
      <c r="C2863" s="9">
        <v>45729</v>
      </c>
      <c r="D2863" s="9" t="str">
        <f>TEXT(Transaction_2[[#This Row],[transaction_date]],"yyyy")</f>
        <v>2025</v>
      </c>
      <c r="E2863" s="9" t="str">
        <f>TEXT(Transaction_2[[#This Row],[transaction_date]],"mmm")</f>
        <v>Mar</v>
      </c>
      <c r="F2863" s="4">
        <v>24</v>
      </c>
      <c r="G2863" s="4" t="s">
        <v>6003</v>
      </c>
      <c r="H2863" s="4" t="s">
        <v>53</v>
      </c>
      <c r="I2863" s="4" t="s">
        <v>6022</v>
      </c>
      <c r="J2863" s="4">
        <v>1</v>
      </c>
      <c r="K2863" s="4">
        <v>123.81</v>
      </c>
      <c r="L2863" s="4">
        <v>123.81</v>
      </c>
      <c r="M2863" s="12">
        <f>Transaction_2[[#This Row],[total_amount]]*(1-Transaction_2[[#This Row],[discount_percentage]]/100)</f>
        <v>123.81</v>
      </c>
      <c r="N2863" s="12">
        <f>Transaction_2[[#This Row],[total_amount]]-(Transaction_2[[#This Row],[total_amount]]*Transaction_2[[#This Row],[discount_percentage]]/100)</f>
        <v>123.81</v>
      </c>
      <c r="O2863" s="4" t="s">
        <v>23</v>
      </c>
      <c r="P2863" s="4" t="s">
        <v>36</v>
      </c>
      <c r="Q2863" s="4">
        <v>33</v>
      </c>
      <c r="R2863" s="4" t="s">
        <v>6010</v>
      </c>
      <c r="S2863" s="4" t="b">
        <v>0</v>
      </c>
      <c r="T2863" s="4">
        <v>0</v>
      </c>
      <c r="U2863" s="4" t="s">
        <v>6006</v>
      </c>
      <c r="V2863" s="4">
        <v>19.71</v>
      </c>
      <c r="W2863" s="4">
        <v>6</v>
      </c>
      <c r="X2863" s="4" t="s">
        <v>6018</v>
      </c>
      <c r="Y2863" s="4" t="b">
        <v>0</v>
      </c>
      <c r="Z2863" s="4" t="b">
        <v>0</v>
      </c>
      <c r="AA2863" s="4" t="b">
        <v>1</v>
      </c>
      <c r="AB2863" s="4" t="b">
        <v>1</v>
      </c>
      <c r="AC2863" s="4" t="b">
        <v>0</v>
      </c>
    </row>
    <row r="2864" spans="1:29" x14ac:dyDescent="0.25">
      <c r="A2864" s="4" t="s">
        <v>5721</v>
      </c>
      <c r="B2864" s="4" t="s">
        <v>5722</v>
      </c>
      <c r="C2864" s="9">
        <v>45580</v>
      </c>
      <c r="D2864" s="9" t="str">
        <f>TEXT(Transaction_2[[#This Row],[transaction_date]],"yyyy")</f>
        <v>2024</v>
      </c>
      <c r="E2864" s="9" t="str">
        <f>TEXT(Transaction_2[[#This Row],[transaction_date]],"mmm")</f>
        <v>Oct</v>
      </c>
      <c r="F2864" s="4">
        <v>34</v>
      </c>
      <c r="G2864" s="4" t="s">
        <v>6017</v>
      </c>
      <c r="H2864" s="4" t="s">
        <v>39</v>
      </c>
      <c r="I2864" s="4" t="s">
        <v>6015</v>
      </c>
      <c r="J2864" s="4">
        <v>4</v>
      </c>
      <c r="K2864" s="4">
        <v>105.76</v>
      </c>
      <c r="L2864" s="4">
        <v>423.02</v>
      </c>
      <c r="M2864" s="12">
        <f>Transaction_2[[#This Row],[total_amount]]*(1-Transaction_2[[#This Row],[discount_percentage]]/100)</f>
        <v>423.02</v>
      </c>
      <c r="N2864" s="12">
        <f>Transaction_2[[#This Row],[total_amount]]-(Transaction_2[[#This Row],[total_amount]]*Transaction_2[[#This Row],[discount_percentage]]/100)</f>
        <v>423.02</v>
      </c>
      <c r="O2864" s="4" t="s">
        <v>31</v>
      </c>
      <c r="P2864" s="4" t="s">
        <v>24</v>
      </c>
      <c r="Q2864" s="4">
        <v>22</v>
      </c>
      <c r="R2864" s="4" t="s">
        <v>6005</v>
      </c>
      <c r="S2864" s="4" t="b">
        <v>0</v>
      </c>
      <c r="T2864" s="4">
        <v>0</v>
      </c>
      <c r="U2864" s="4" t="s">
        <v>6006</v>
      </c>
      <c r="V2864" s="4">
        <v>6.33</v>
      </c>
      <c r="W2864" s="4">
        <v>27</v>
      </c>
      <c r="X2864" s="4" t="s">
        <v>6007</v>
      </c>
      <c r="Y2864" s="4" t="b">
        <v>0</v>
      </c>
      <c r="Z2864" s="4" t="b">
        <v>0</v>
      </c>
      <c r="AA2864" s="4" t="b">
        <v>0</v>
      </c>
      <c r="AB2864" s="4" t="b">
        <v>0</v>
      </c>
      <c r="AC2864" s="4" t="b">
        <v>0</v>
      </c>
    </row>
    <row r="2865" spans="1:29" x14ac:dyDescent="0.25">
      <c r="A2865" s="4" t="s">
        <v>5723</v>
      </c>
      <c r="B2865" s="4" t="s">
        <v>5724</v>
      </c>
      <c r="C2865" s="9">
        <v>45710</v>
      </c>
      <c r="D2865" s="9" t="str">
        <f>TEXT(Transaction_2[[#This Row],[transaction_date]],"yyyy")</f>
        <v>2025</v>
      </c>
      <c r="E2865" s="9" t="str">
        <f>TEXT(Transaction_2[[#This Row],[transaction_date]],"mmm")</f>
        <v>Feb</v>
      </c>
      <c r="F2865" s="4">
        <v>29</v>
      </c>
      <c r="G2865" s="4" t="s">
        <v>6003</v>
      </c>
      <c r="H2865" s="4" t="s">
        <v>44</v>
      </c>
      <c r="I2865" s="4" t="s">
        <v>6019</v>
      </c>
      <c r="J2865" s="4">
        <v>3</v>
      </c>
      <c r="K2865" s="4">
        <v>277.77999999999997</v>
      </c>
      <c r="L2865" s="4">
        <v>833.34</v>
      </c>
      <c r="M2865" s="12">
        <f>Transaction_2[[#This Row],[total_amount]]*(1-Transaction_2[[#This Row],[discount_percentage]]/100)</f>
        <v>833.34</v>
      </c>
      <c r="N2865" s="12">
        <f>Transaction_2[[#This Row],[total_amount]]-(Transaction_2[[#This Row],[total_amount]]*Transaction_2[[#This Row],[discount_percentage]]/100)</f>
        <v>833.34</v>
      </c>
      <c r="O2865" s="4" t="s">
        <v>54</v>
      </c>
      <c r="P2865" s="4" t="s">
        <v>36</v>
      </c>
      <c r="Q2865" s="4">
        <v>40</v>
      </c>
      <c r="R2865" s="4" t="s">
        <v>6010</v>
      </c>
      <c r="S2865" s="4" t="b">
        <v>0</v>
      </c>
      <c r="T2865" s="4">
        <v>0</v>
      </c>
      <c r="U2865" s="4" t="s">
        <v>6006</v>
      </c>
      <c r="V2865" s="4">
        <v>5.81</v>
      </c>
      <c r="W2865" s="4">
        <v>13</v>
      </c>
      <c r="X2865" s="4" t="s">
        <v>6020</v>
      </c>
      <c r="Y2865" s="4" t="b">
        <v>0</v>
      </c>
      <c r="Z2865" s="4" t="b">
        <v>0</v>
      </c>
      <c r="AA2865" s="4" t="b">
        <v>0</v>
      </c>
      <c r="AB2865" s="4" t="b">
        <v>1</v>
      </c>
      <c r="AC2865" s="4" t="b">
        <v>0</v>
      </c>
    </row>
    <row r="2866" spans="1:29" x14ac:dyDescent="0.25">
      <c r="A2866" s="4" t="s">
        <v>5725</v>
      </c>
      <c r="B2866" s="4" t="s">
        <v>5726</v>
      </c>
      <c r="C2866" s="9">
        <v>45540</v>
      </c>
      <c r="D2866" s="9" t="str">
        <f>TEXT(Transaction_2[[#This Row],[transaction_date]],"yyyy")</f>
        <v>2024</v>
      </c>
      <c r="E2866" s="9" t="str">
        <f>TEXT(Transaction_2[[#This Row],[transaction_date]],"mmm")</f>
        <v>Sep</v>
      </c>
      <c r="F2866" s="4">
        <v>18</v>
      </c>
      <c r="G2866" s="4" t="s">
        <v>6003</v>
      </c>
      <c r="H2866" s="4" t="s">
        <v>62</v>
      </c>
      <c r="I2866" s="4" t="s">
        <v>6024</v>
      </c>
      <c r="J2866" s="4">
        <v>1</v>
      </c>
      <c r="K2866" s="4">
        <v>167.59</v>
      </c>
      <c r="L2866" s="4">
        <v>167.59</v>
      </c>
      <c r="M2866" s="12">
        <f>Transaction_2[[#This Row],[total_amount]]*(1-Transaction_2[[#This Row],[discount_percentage]]/100)</f>
        <v>167.59</v>
      </c>
      <c r="N2866" s="12">
        <f>Transaction_2[[#This Row],[total_amount]]-(Transaction_2[[#This Row],[total_amount]]*Transaction_2[[#This Row],[discount_percentage]]/100)</f>
        <v>167.59</v>
      </c>
      <c r="O2866" s="4" t="s">
        <v>23</v>
      </c>
      <c r="P2866" s="4" t="s">
        <v>24</v>
      </c>
      <c r="Q2866" s="4">
        <v>27</v>
      </c>
      <c r="R2866" s="4" t="s">
        <v>6010</v>
      </c>
      <c r="S2866" s="4" t="b">
        <v>0</v>
      </c>
      <c r="T2866" s="4">
        <v>0</v>
      </c>
      <c r="U2866" s="4" t="s">
        <v>6006</v>
      </c>
      <c r="V2866" s="4">
        <v>11.2</v>
      </c>
      <c r="W2866" s="4">
        <v>17</v>
      </c>
      <c r="X2866" s="4" t="s">
        <v>6007</v>
      </c>
      <c r="Y2866" s="4" t="b">
        <v>0</v>
      </c>
      <c r="Z2866" s="4" t="b">
        <v>0</v>
      </c>
      <c r="AA2866" s="4" t="b">
        <v>0</v>
      </c>
      <c r="AB2866" s="4" t="b">
        <v>0</v>
      </c>
      <c r="AC2866" s="4" t="b">
        <v>0</v>
      </c>
    </row>
    <row r="2867" spans="1:29" x14ac:dyDescent="0.25">
      <c r="A2867" s="4" t="s">
        <v>5727</v>
      </c>
      <c r="B2867" s="4" t="s">
        <v>5728</v>
      </c>
      <c r="C2867" s="9">
        <v>45525</v>
      </c>
      <c r="D2867" s="9" t="str">
        <f>TEXT(Transaction_2[[#This Row],[transaction_date]],"yyyy")</f>
        <v>2024</v>
      </c>
      <c r="E2867" s="9" t="str">
        <f>TEXT(Transaction_2[[#This Row],[transaction_date]],"mmm")</f>
        <v>Aug</v>
      </c>
      <c r="F2867" s="4">
        <v>72</v>
      </c>
      <c r="G2867" s="4" t="s">
        <v>6011</v>
      </c>
      <c r="H2867" s="4" t="s">
        <v>65</v>
      </c>
      <c r="I2867" s="4" t="s">
        <v>6025</v>
      </c>
      <c r="J2867" s="4">
        <v>3</v>
      </c>
      <c r="K2867" s="4">
        <v>17.73</v>
      </c>
      <c r="L2867" s="4">
        <v>53.2</v>
      </c>
      <c r="M2867" s="12">
        <f>Transaction_2[[#This Row],[total_amount]]*(1-Transaction_2[[#This Row],[discount_percentage]]/100)</f>
        <v>53.2</v>
      </c>
      <c r="N2867" s="12">
        <f>Transaction_2[[#This Row],[total_amount]]-(Transaction_2[[#This Row],[total_amount]]*Transaction_2[[#This Row],[discount_percentage]]/100)</f>
        <v>53.2</v>
      </c>
      <c r="O2867" s="4" t="s">
        <v>90</v>
      </c>
      <c r="P2867" s="4" t="s">
        <v>57</v>
      </c>
      <c r="Q2867" s="4">
        <v>1</v>
      </c>
      <c r="R2867" s="4" t="s">
        <v>6029</v>
      </c>
      <c r="S2867" s="4" t="b">
        <v>0</v>
      </c>
      <c r="T2867" s="4">
        <v>0</v>
      </c>
      <c r="U2867" s="4" t="s">
        <v>6006</v>
      </c>
      <c r="V2867" s="4">
        <v>9.2100000000000009</v>
      </c>
      <c r="W2867" s="4">
        <v>27</v>
      </c>
      <c r="X2867" s="4" t="s">
        <v>6007</v>
      </c>
      <c r="Y2867" s="4" t="b">
        <v>1</v>
      </c>
      <c r="Z2867" s="4" t="b">
        <v>0</v>
      </c>
      <c r="AA2867" s="4" t="b">
        <v>0</v>
      </c>
      <c r="AB2867" s="4" t="b">
        <v>0</v>
      </c>
      <c r="AC2867" s="4" t="b">
        <v>1</v>
      </c>
    </row>
    <row r="2868" spans="1:29" x14ac:dyDescent="0.25">
      <c r="A2868" s="4" t="s">
        <v>5729</v>
      </c>
      <c r="B2868" s="4" t="s">
        <v>5730</v>
      </c>
      <c r="C2868" s="9">
        <v>45532</v>
      </c>
      <c r="D2868" s="9" t="str">
        <f>TEXT(Transaction_2[[#This Row],[transaction_date]],"yyyy")</f>
        <v>2024</v>
      </c>
      <c r="E2868" s="9" t="str">
        <f>TEXT(Transaction_2[[#This Row],[transaction_date]],"mmm")</f>
        <v>Aug</v>
      </c>
      <c r="F2868" s="4">
        <v>72</v>
      </c>
      <c r="G2868" s="4" t="s">
        <v>6011</v>
      </c>
      <c r="H2868" s="4" t="s">
        <v>62</v>
      </c>
      <c r="I2868" s="4" t="s">
        <v>6024</v>
      </c>
      <c r="J2868" s="4">
        <v>12</v>
      </c>
      <c r="K2868" s="4">
        <v>79.38</v>
      </c>
      <c r="L2868" s="4">
        <v>952.53</v>
      </c>
      <c r="M2868" s="12">
        <f>Transaction_2[[#This Row],[total_amount]]*(1-Transaction_2[[#This Row],[discount_percentage]]/100)</f>
        <v>609.61919999999998</v>
      </c>
      <c r="N2868" s="12">
        <f>Transaction_2[[#This Row],[total_amount]]-(Transaction_2[[#This Row],[total_amount]]*Transaction_2[[#This Row],[discount_percentage]]/100)</f>
        <v>609.61919999999998</v>
      </c>
      <c r="O2868" s="4" t="s">
        <v>31</v>
      </c>
      <c r="P2868" s="4" t="s">
        <v>36</v>
      </c>
      <c r="Q2868" s="4">
        <v>4</v>
      </c>
      <c r="R2868" s="4" t="s">
        <v>6023</v>
      </c>
      <c r="S2868" s="4" t="b">
        <v>1</v>
      </c>
      <c r="T2868" s="4">
        <v>36</v>
      </c>
      <c r="U2868" s="4" t="s">
        <v>6014</v>
      </c>
      <c r="V2868" s="4">
        <v>19.5</v>
      </c>
      <c r="W2868" s="4">
        <v>1</v>
      </c>
      <c r="X2868" s="4" t="s">
        <v>6016</v>
      </c>
      <c r="Y2868" s="4" t="b">
        <v>1</v>
      </c>
      <c r="Z2868" s="4" t="b">
        <v>0</v>
      </c>
      <c r="AA2868" s="4" t="b">
        <v>0</v>
      </c>
      <c r="AB2868" s="4" t="b">
        <v>1</v>
      </c>
      <c r="AC2868" s="4" t="b">
        <v>1</v>
      </c>
    </row>
    <row r="2869" spans="1:29" x14ac:dyDescent="0.25">
      <c r="A2869" s="4" t="s">
        <v>5731</v>
      </c>
      <c r="B2869" s="4" t="s">
        <v>5732</v>
      </c>
      <c r="C2869" s="9">
        <v>45818</v>
      </c>
      <c r="D2869" s="9" t="str">
        <f>TEXT(Transaction_2[[#This Row],[transaction_date]],"yyyy")</f>
        <v>2025</v>
      </c>
      <c r="E2869" s="9" t="str">
        <f>TEXT(Transaction_2[[#This Row],[transaction_date]],"mmm")</f>
        <v>Jun</v>
      </c>
      <c r="F2869" s="4">
        <v>49</v>
      </c>
      <c r="G2869" s="4" t="s">
        <v>6021</v>
      </c>
      <c r="H2869" s="4" t="s">
        <v>35</v>
      </c>
      <c r="I2869" s="4" t="s">
        <v>6013</v>
      </c>
      <c r="J2869" s="4">
        <v>1</v>
      </c>
      <c r="K2869" s="4">
        <v>115.4</v>
      </c>
      <c r="L2869" s="4">
        <v>115.4</v>
      </c>
      <c r="M2869" s="12">
        <f>Transaction_2[[#This Row],[total_amount]]*(1-Transaction_2[[#This Row],[discount_percentage]]/100)</f>
        <v>115.4</v>
      </c>
      <c r="N2869" s="12">
        <f>Transaction_2[[#This Row],[total_amount]]-(Transaction_2[[#This Row],[total_amount]]*Transaction_2[[#This Row],[discount_percentage]]/100)</f>
        <v>115.4</v>
      </c>
      <c r="O2869" s="4" t="s">
        <v>28</v>
      </c>
      <c r="P2869" s="4" t="s">
        <v>24</v>
      </c>
      <c r="Q2869" s="4">
        <v>11</v>
      </c>
      <c r="R2869" s="4" t="s">
        <v>6005</v>
      </c>
      <c r="S2869" s="4" t="b">
        <v>0</v>
      </c>
      <c r="T2869" s="4">
        <v>0</v>
      </c>
      <c r="U2869" s="4" t="s">
        <v>6006</v>
      </c>
      <c r="V2869" s="4">
        <v>23.82</v>
      </c>
      <c r="W2869" s="4">
        <v>14</v>
      </c>
      <c r="X2869" s="4" t="s">
        <v>6020</v>
      </c>
      <c r="Y2869" s="4" t="b">
        <v>0</v>
      </c>
      <c r="Z2869" s="4" t="b">
        <v>1</v>
      </c>
      <c r="AA2869" s="4" t="b">
        <v>0</v>
      </c>
      <c r="AB2869" s="4" t="b">
        <v>0</v>
      </c>
      <c r="AC2869" s="4" t="b">
        <v>0</v>
      </c>
    </row>
    <row r="2870" spans="1:29" x14ac:dyDescent="0.25">
      <c r="A2870" s="4" t="s">
        <v>5733</v>
      </c>
      <c r="B2870" s="4" t="s">
        <v>5734</v>
      </c>
      <c r="C2870" s="9">
        <v>45683</v>
      </c>
      <c r="D2870" s="9" t="str">
        <f>TEXT(Transaction_2[[#This Row],[transaction_date]],"yyyy")</f>
        <v>2025</v>
      </c>
      <c r="E2870" s="9" t="str">
        <f>TEXT(Transaction_2[[#This Row],[transaction_date]],"mmm")</f>
        <v>Jan</v>
      </c>
      <c r="F2870" s="4">
        <v>44</v>
      </c>
      <c r="G2870" s="4" t="s">
        <v>6021</v>
      </c>
      <c r="H2870" s="4" t="s">
        <v>53</v>
      </c>
      <c r="I2870" s="4" t="s">
        <v>6022</v>
      </c>
      <c r="J2870" s="4">
        <v>14</v>
      </c>
      <c r="K2870" s="4">
        <v>29</v>
      </c>
      <c r="L2870" s="4">
        <v>405.95</v>
      </c>
      <c r="M2870" s="12">
        <f>Transaction_2[[#This Row],[total_amount]]*(1-Transaction_2[[#This Row],[discount_percentage]]/100)</f>
        <v>405.95</v>
      </c>
      <c r="N2870" s="12">
        <f>Transaction_2[[#This Row],[total_amount]]-(Transaction_2[[#This Row],[total_amount]]*Transaction_2[[#This Row],[discount_percentage]]/100)</f>
        <v>405.95</v>
      </c>
      <c r="O2870" s="4" t="s">
        <v>31</v>
      </c>
      <c r="P2870" s="4" t="s">
        <v>57</v>
      </c>
      <c r="Q2870" s="4">
        <v>2</v>
      </c>
      <c r="R2870" s="4" t="s">
        <v>6023</v>
      </c>
      <c r="S2870" s="4" t="b">
        <v>0</v>
      </c>
      <c r="T2870" s="4">
        <v>0</v>
      </c>
      <c r="U2870" s="4" t="s">
        <v>6006</v>
      </c>
      <c r="V2870" s="4">
        <v>23.37</v>
      </c>
      <c r="W2870" s="4">
        <v>16</v>
      </c>
      <c r="X2870" s="4" t="s">
        <v>6007</v>
      </c>
      <c r="Y2870" s="4" t="b">
        <v>0</v>
      </c>
      <c r="Z2870" s="4" t="b">
        <v>0</v>
      </c>
      <c r="AA2870" s="4" t="b">
        <v>0</v>
      </c>
      <c r="AB2870" s="4" t="b">
        <v>0</v>
      </c>
      <c r="AC2870" s="4" t="b">
        <v>1</v>
      </c>
    </row>
    <row r="2871" spans="1:29" x14ac:dyDescent="0.25">
      <c r="A2871" s="4" t="s">
        <v>5735</v>
      </c>
      <c r="B2871" s="4" t="s">
        <v>5736</v>
      </c>
      <c r="C2871" s="9">
        <v>45703</v>
      </c>
      <c r="D2871" s="9" t="str">
        <f>TEXT(Transaction_2[[#This Row],[transaction_date]],"yyyy")</f>
        <v>2025</v>
      </c>
      <c r="E2871" s="9" t="str">
        <f>TEXT(Transaction_2[[#This Row],[transaction_date]],"mmm")</f>
        <v>Feb</v>
      </c>
      <c r="F2871" s="4">
        <v>23</v>
      </c>
      <c r="G2871" s="4" t="s">
        <v>6003</v>
      </c>
      <c r="H2871" s="4" t="s">
        <v>80</v>
      </c>
      <c r="I2871" s="4" t="s">
        <v>6026</v>
      </c>
      <c r="J2871" s="4">
        <v>19</v>
      </c>
      <c r="K2871" s="4">
        <v>85.48</v>
      </c>
      <c r="L2871" s="4">
        <v>1624.19</v>
      </c>
      <c r="M2871" s="12">
        <f>Transaction_2[[#This Row],[total_amount]]*(1-Transaction_2[[#This Row],[discount_percentage]]/100)</f>
        <v>1136.933</v>
      </c>
      <c r="N2871" s="12">
        <f>Transaction_2[[#This Row],[total_amount]]-(Transaction_2[[#This Row],[total_amount]]*Transaction_2[[#This Row],[discount_percentage]]/100)</f>
        <v>1136.933</v>
      </c>
      <c r="O2871" s="4" t="s">
        <v>90</v>
      </c>
      <c r="P2871" s="4" t="s">
        <v>57</v>
      </c>
      <c r="Q2871" s="4">
        <v>1</v>
      </c>
      <c r="R2871" s="4" t="s">
        <v>6029</v>
      </c>
      <c r="S2871" s="4" t="b">
        <v>1</v>
      </c>
      <c r="T2871" s="4">
        <v>30</v>
      </c>
      <c r="U2871" s="4" t="s">
        <v>6014</v>
      </c>
      <c r="V2871" s="4">
        <v>11.97</v>
      </c>
      <c r="W2871" s="4">
        <v>28</v>
      </c>
      <c r="X2871" s="4" t="s">
        <v>6007</v>
      </c>
      <c r="Y2871" s="4" t="b">
        <v>1</v>
      </c>
      <c r="Z2871" s="4" t="b">
        <v>0</v>
      </c>
      <c r="AA2871" s="4" t="b">
        <v>0</v>
      </c>
      <c r="AB2871" s="4" t="b">
        <v>0</v>
      </c>
      <c r="AC2871" s="4" t="b">
        <v>1</v>
      </c>
    </row>
    <row r="2872" spans="1:29" x14ac:dyDescent="0.25">
      <c r="A2872" s="4" t="s">
        <v>5737</v>
      </c>
      <c r="B2872" s="4" t="s">
        <v>5738</v>
      </c>
      <c r="C2872" s="9">
        <v>45645</v>
      </c>
      <c r="D2872" s="9" t="str">
        <f>TEXT(Transaction_2[[#This Row],[transaction_date]],"yyyy")</f>
        <v>2024</v>
      </c>
      <c r="E2872" s="9" t="str">
        <f>TEXT(Transaction_2[[#This Row],[transaction_date]],"mmm")</f>
        <v>Dec</v>
      </c>
      <c r="F2872" s="4">
        <v>40</v>
      </c>
      <c r="G2872" s="4" t="s">
        <v>6021</v>
      </c>
      <c r="H2872" s="4" t="s">
        <v>44</v>
      </c>
      <c r="I2872" s="4" t="s">
        <v>6019</v>
      </c>
      <c r="J2872" s="4">
        <v>3</v>
      </c>
      <c r="K2872" s="4">
        <v>95.87</v>
      </c>
      <c r="L2872" s="4">
        <v>287.60000000000002</v>
      </c>
      <c r="M2872" s="12">
        <f>Transaction_2[[#This Row],[total_amount]]*(1-Transaction_2[[#This Row],[discount_percentage]]/100)</f>
        <v>287.60000000000002</v>
      </c>
      <c r="N2872" s="12">
        <f>Transaction_2[[#This Row],[total_amount]]-(Transaction_2[[#This Row],[total_amount]]*Transaction_2[[#This Row],[discount_percentage]]/100)</f>
        <v>287.60000000000002</v>
      </c>
      <c r="O2872" s="4" t="s">
        <v>90</v>
      </c>
      <c r="P2872" s="4" t="s">
        <v>36</v>
      </c>
      <c r="Q2872" s="4">
        <v>2</v>
      </c>
      <c r="R2872" s="4" t="s">
        <v>6023</v>
      </c>
      <c r="S2872" s="4" t="b">
        <v>0</v>
      </c>
      <c r="T2872" s="4">
        <v>0</v>
      </c>
      <c r="U2872" s="4" t="s">
        <v>6006</v>
      </c>
      <c r="V2872" s="4">
        <v>13.62</v>
      </c>
      <c r="W2872" s="4">
        <v>11</v>
      </c>
      <c r="X2872" s="4" t="s">
        <v>6020</v>
      </c>
      <c r="Y2872" s="4" t="b">
        <v>0</v>
      </c>
      <c r="Z2872" s="4" t="b">
        <v>1</v>
      </c>
      <c r="AA2872" s="4" t="b">
        <v>0</v>
      </c>
      <c r="AB2872" s="4" t="b">
        <v>0</v>
      </c>
      <c r="AC2872" s="4" t="b">
        <v>1</v>
      </c>
    </row>
    <row r="2873" spans="1:29" x14ac:dyDescent="0.25">
      <c r="A2873" s="4" t="s">
        <v>5739</v>
      </c>
      <c r="B2873" s="4" t="s">
        <v>1714</v>
      </c>
      <c r="C2873" s="9">
        <v>45647</v>
      </c>
      <c r="D2873" s="9" t="str">
        <f>TEXT(Transaction_2[[#This Row],[transaction_date]],"yyyy")</f>
        <v>2024</v>
      </c>
      <c r="E2873" s="9" t="str">
        <f>TEXT(Transaction_2[[#This Row],[transaction_date]],"mmm")</f>
        <v>Dec</v>
      </c>
      <c r="F2873" s="4">
        <v>24</v>
      </c>
      <c r="G2873" s="4" t="s">
        <v>6003</v>
      </c>
      <c r="H2873" s="4" t="s">
        <v>22</v>
      </c>
      <c r="I2873" s="4" t="s">
        <v>6004</v>
      </c>
      <c r="J2873" s="4">
        <v>4</v>
      </c>
      <c r="K2873" s="4">
        <v>39.68</v>
      </c>
      <c r="L2873" s="4">
        <v>158.72999999999999</v>
      </c>
      <c r="M2873" s="12">
        <f>Transaction_2[[#This Row],[total_amount]]*(1-Transaction_2[[#This Row],[discount_percentage]]/100)</f>
        <v>79.682459999999992</v>
      </c>
      <c r="N2873" s="12">
        <f>Transaction_2[[#This Row],[total_amount]]-(Transaction_2[[#This Row],[total_amount]]*Transaction_2[[#This Row],[discount_percentage]]/100)</f>
        <v>79.682460000000006</v>
      </c>
      <c r="O2873" s="4" t="s">
        <v>31</v>
      </c>
      <c r="P2873" s="4" t="s">
        <v>32</v>
      </c>
      <c r="Q2873" s="4">
        <v>44</v>
      </c>
      <c r="R2873" s="4" t="s">
        <v>6010</v>
      </c>
      <c r="S2873" s="4" t="b">
        <v>1</v>
      </c>
      <c r="T2873" s="4">
        <v>49.8</v>
      </c>
      <c r="U2873" s="4" t="s">
        <v>6014</v>
      </c>
      <c r="V2873" s="4">
        <v>22.96</v>
      </c>
      <c r="W2873" s="4">
        <v>28</v>
      </c>
      <c r="X2873" s="4" t="s">
        <v>6007</v>
      </c>
      <c r="Y2873" s="4" t="b">
        <v>0</v>
      </c>
      <c r="Z2873" s="4" t="b">
        <v>0</v>
      </c>
      <c r="AA2873" s="4" t="b">
        <v>0</v>
      </c>
      <c r="AB2873" s="4" t="b">
        <v>0</v>
      </c>
      <c r="AC2873" s="4" t="b">
        <v>0</v>
      </c>
    </row>
    <row r="2874" spans="1:29" x14ac:dyDescent="0.25">
      <c r="A2874" s="4" t="s">
        <v>5740</v>
      </c>
      <c r="B2874" s="4" t="s">
        <v>5741</v>
      </c>
      <c r="C2874" s="9">
        <v>45496</v>
      </c>
      <c r="D2874" s="9" t="str">
        <f>TEXT(Transaction_2[[#This Row],[transaction_date]],"yyyy")</f>
        <v>2024</v>
      </c>
      <c r="E2874" s="9" t="str">
        <f>TEXT(Transaction_2[[#This Row],[transaction_date]],"mmm")</f>
        <v>Jul</v>
      </c>
      <c r="F2874" s="4">
        <v>55</v>
      </c>
      <c r="G2874" s="4" t="s">
        <v>6012</v>
      </c>
      <c r="H2874" s="4" t="s">
        <v>115</v>
      </c>
      <c r="I2874" s="4" t="s">
        <v>6030</v>
      </c>
      <c r="J2874" s="4">
        <v>3</v>
      </c>
      <c r="K2874" s="4">
        <v>107.45</v>
      </c>
      <c r="L2874" s="4">
        <v>322.33999999999997</v>
      </c>
      <c r="M2874" s="12">
        <f>Transaction_2[[#This Row],[total_amount]]*(1-Transaction_2[[#This Row],[discount_percentage]]/100)</f>
        <v>322.33999999999997</v>
      </c>
      <c r="N2874" s="12">
        <f>Transaction_2[[#This Row],[total_amount]]-(Transaction_2[[#This Row],[total_amount]]*Transaction_2[[#This Row],[discount_percentage]]/100)</f>
        <v>322.33999999999997</v>
      </c>
      <c r="O2874" s="4" t="s">
        <v>54</v>
      </c>
      <c r="P2874" s="4" t="s">
        <v>24</v>
      </c>
      <c r="Q2874" s="4">
        <v>44</v>
      </c>
      <c r="R2874" s="4" t="s">
        <v>6010</v>
      </c>
      <c r="S2874" s="4" t="b">
        <v>0</v>
      </c>
      <c r="T2874" s="4">
        <v>0</v>
      </c>
      <c r="U2874" s="4" t="s">
        <v>6006</v>
      </c>
      <c r="V2874" s="4">
        <v>18.11</v>
      </c>
      <c r="W2874" s="4">
        <v>18</v>
      </c>
      <c r="X2874" s="4" t="s">
        <v>6007</v>
      </c>
      <c r="Y2874" s="4" t="b">
        <v>0</v>
      </c>
      <c r="Z2874" s="4" t="b">
        <v>0</v>
      </c>
      <c r="AA2874" s="4" t="b">
        <v>0</v>
      </c>
      <c r="AB2874" s="4" t="b">
        <v>0</v>
      </c>
      <c r="AC2874" s="4" t="b">
        <v>0</v>
      </c>
    </row>
    <row r="2875" spans="1:29" x14ac:dyDescent="0.25">
      <c r="A2875" s="4" t="s">
        <v>5742</v>
      </c>
      <c r="B2875" s="4" t="s">
        <v>5743</v>
      </c>
      <c r="C2875" s="9">
        <v>45574</v>
      </c>
      <c r="D2875" s="9" t="str">
        <f>TEXT(Transaction_2[[#This Row],[transaction_date]],"yyyy")</f>
        <v>2024</v>
      </c>
      <c r="E2875" s="9" t="str">
        <f>TEXT(Transaction_2[[#This Row],[transaction_date]],"mmm")</f>
        <v>Oct</v>
      </c>
      <c r="F2875" s="4">
        <v>52</v>
      </c>
      <c r="G2875" s="4" t="s">
        <v>6012</v>
      </c>
      <c r="H2875" s="4" t="s">
        <v>35</v>
      </c>
      <c r="I2875" s="4" t="s">
        <v>6013</v>
      </c>
      <c r="J2875" s="4">
        <v>2</v>
      </c>
      <c r="K2875" s="4">
        <v>207.2</v>
      </c>
      <c r="L2875" s="4">
        <v>414.4</v>
      </c>
      <c r="M2875" s="12">
        <f>Transaction_2[[#This Row],[total_amount]]*(1-Transaction_2[[#This Row],[discount_percentage]]/100)</f>
        <v>414.4</v>
      </c>
      <c r="N2875" s="12">
        <f>Transaction_2[[#This Row],[total_amount]]-(Transaction_2[[#This Row],[total_amount]]*Transaction_2[[#This Row],[discount_percentage]]/100)</f>
        <v>414.4</v>
      </c>
      <c r="O2875" s="4" t="s">
        <v>28</v>
      </c>
      <c r="P2875" s="4" t="s">
        <v>32</v>
      </c>
      <c r="Q2875" s="4">
        <v>17</v>
      </c>
      <c r="R2875" s="4" t="s">
        <v>6005</v>
      </c>
      <c r="S2875" s="4" t="b">
        <v>0</v>
      </c>
      <c r="T2875" s="4">
        <v>0</v>
      </c>
      <c r="U2875" s="4" t="s">
        <v>6006</v>
      </c>
      <c r="V2875" s="4">
        <v>13.44</v>
      </c>
      <c r="W2875" s="4">
        <v>24</v>
      </c>
      <c r="X2875" s="4" t="s">
        <v>6007</v>
      </c>
      <c r="Y2875" s="4" t="b">
        <v>0</v>
      </c>
      <c r="Z2875" s="4" t="b">
        <v>0</v>
      </c>
      <c r="AA2875" s="4" t="b">
        <v>0</v>
      </c>
      <c r="AB2875" s="4" t="b">
        <v>0</v>
      </c>
      <c r="AC2875" s="4" t="b">
        <v>0</v>
      </c>
    </row>
    <row r="2876" spans="1:29" x14ac:dyDescent="0.25">
      <c r="A2876" s="4" t="s">
        <v>5744</v>
      </c>
      <c r="B2876" s="4" t="s">
        <v>5745</v>
      </c>
      <c r="C2876" s="9">
        <v>45621</v>
      </c>
      <c r="D2876" s="9" t="str">
        <f>TEXT(Transaction_2[[#This Row],[transaction_date]],"yyyy")</f>
        <v>2024</v>
      </c>
      <c r="E2876" s="9" t="str">
        <f>TEXT(Transaction_2[[#This Row],[transaction_date]],"mmm")</f>
        <v>Nov</v>
      </c>
      <c r="F2876" s="4">
        <v>34</v>
      </c>
      <c r="G2876" s="4" t="s">
        <v>6017</v>
      </c>
      <c r="H2876" s="4" t="s">
        <v>44</v>
      </c>
      <c r="I2876" s="4" t="s">
        <v>6019</v>
      </c>
      <c r="J2876" s="4">
        <v>1</v>
      </c>
      <c r="K2876" s="4">
        <v>65.91</v>
      </c>
      <c r="L2876" s="4">
        <v>65.91</v>
      </c>
      <c r="M2876" s="12">
        <f>Transaction_2[[#This Row],[total_amount]]*(1-Transaction_2[[#This Row],[discount_percentage]]/100)</f>
        <v>65.91</v>
      </c>
      <c r="N2876" s="12">
        <f>Transaction_2[[#This Row],[total_amount]]-(Transaction_2[[#This Row],[total_amount]]*Transaction_2[[#This Row],[discount_percentage]]/100)</f>
        <v>65.91</v>
      </c>
      <c r="O2876" s="4" t="s">
        <v>54</v>
      </c>
      <c r="P2876" s="4" t="s">
        <v>24</v>
      </c>
      <c r="Q2876" s="4">
        <v>45</v>
      </c>
      <c r="R2876" s="4" t="s">
        <v>6010</v>
      </c>
      <c r="S2876" s="4" t="b">
        <v>0</v>
      </c>
      <c r="T2876" s="4">
        <v>0</v>
      </c>
      <c r="U2876" s="4" t="s">
        <v>6006</v>
      </c>
      <c r="V2876" s="4">
        <v>19.13</v>
      </c>
      <c r="W2876" s="4">
        <v>5</v>
      </c>
      <c r="X2876" s="4" t="s">
        <v>6018</v>
      </c>
      <c r="Y2876" s="4" t="b">
        <v>0</v>
      </c>
      <c r="Z2876" s="4" t="b">
        <v>0</v>
      </c>
      <c r="AA2876" s="4" t="b">
        <v>0</v>
      </c>
      <c r="AB2876" s="4" t="b">
        <v>0</v>
      </c>
      <c r="AC2876" s="4" t="b">
        <v>0</v>
      </c>
    </row>
    <row r="2877" spans="1:29" x14ac:dyDescent="0.25">
      <c r="A2877" s="4" t="s">
        <v>5746</v>
      </c>
      <c r="B2877" s="4" t="s">
        <v>5747</v>
      </c>
      <c r="C2877" s="9">
        <v>45589</v>
      </c>
      <c r="D2877" s="9" t="str">
        <f>TEXT(Transaction_2[[#This Row],[transaction_date]],"yyyy")</f>
        <v>2024</v>
      </c>
      <c r="E2877" s="9" t="str">
        <f>TEXT(Transaction_2[[#This Row],[transaction_date]],"mmm")</f>
        <v>Oct</v>
      </c>
      <c r="F2877" s="4">
        <v>58</v>
      </c>
      <c r="G2877" s="4" t="s">
        <v>6012</v>
      </c>
      <c r="H2877" s="4" t="s">
        <v>80</v>
      </c>
      <c r="I2877" s="4" t="s">
        <v>6026</v>
      </c>
      <c r="J2877" s="4">
        <v>4</v>
      </c>
      <c r="K2877" s="4">
        <v>285.02999999999997</v>
      </c>
      <c r="L2877" s="4">
        <v>1140.1400000000001</v>
      </c>
      <c r="M2877" s="12">
        <f>Transaction_2[[#This Row],[total_amount]]*(1-Transaction_2[[#This Row],[discount_percentage]]/100)</f>
        <v>1140.1400000000001</v>
      </c>
      <c r="N2877" s="12">
        <f>Transaction_2[[#This Row],[total_amount]]-(Transaction_2[[#This Row],[total_amount]]*Transaction_2[[#This Row],[discount_percentage]]/100)</f>
        <v>1140.1400000000001</v>
      </c>
      <c r="O2877" s="4" t="s">
        <v>23</v>
      </c>
      <c r="P2877" s="4" t="s">
        <v>36</v>
      </c>
      <c r="Q2877" s="4">
        <v>20</v>
      </c>
      <c r="R2877" s="4" t="s">
        <v>6005</v>
      </c>
      <c r="S2877" s="4" t="b">
        <v>0</v>
      </c>
      <c r="T2877" s="4">
        <v>0</v>
      </c>
      <c r="U2877" s="4" t="s">
        <v>6006</v>
      </c>
      <c r="V2877" s="4">
        <v>15.19</v>
      </c>
      <c r="W2877" s="4">
        <v>22</v>
      </c>
      <c r="X2877" s="4" t="s">
        <v>6007</v>
      </c>
      <c r="Y2877" s="4" t="b">
        <v>0</v>
      </c>
      <c r="Z2877" s="4" t="b">
        <v>0</v>
      </c>
      <c r="AA2877" s="4" t="b">
        <v>0</v>
      </c>
      <c r="AB2877" s="4" t="b">
        <v>0</v>
      </c>
      <c r="AC2877" s="4" t="b">
        <v>0</v>
      </c>
    </row>
    <row r="2878" spans="1:29" x14ac:dyDescent="0.25">
      <c r="A2878" s="4" t="s">
        <v>5748</v>
      </c>
      <c r="B2878" s="4" t="s">
        <v>5749</v>
      </c>
      <c r="C2878" s="9">
        <v>45560</v>
      </c>
      <c r="D2878" s="9" t="str">
        <f>TEXT(Transaction_2[[#This Row],[transaction_date]],"yyyy")</f>
        <v>2024</v>
      </c>
      <c r="E2878" s="9" t="str">
        <f>TEXT(Transaction_2[[#This Row],[transaction_date]],"mmm")</f>
        <v>Sep</v>
      </c>
      <c r="F2878" s="4">
        <v>75</v>
      </c>
      <c r="G2878" s="4" t="s">
        <v>6011</v>
      </c>
      <c r="H2878" s="4" t="s">
        <v>22</v>
      </c>
      <c r="I2878" s="4" t="s">
        <v>6004</v>
      </c>
      <c r="J2878" s="4">
        <v>4</v>
      </c>
      <c r="K2878" s="4">
        <v>233.46</v>
      </c>
      <c r="L2878" s="4">
        <v>933.83</v>
      </c>
      <c r="M2878" s="12">
        <f>Transaction_2[[#This Row],[total_amount]]*(1-Transaction_2[[#This Row],[discount_percentage]]/100)</f>
        <v>933.83</v>
      </c>
      <c r="N2878" s="12">
        <f>Transaction_2[[#This Row],[total_amount]]-(Transaction_2[[#This Row],[total_amount]]*Transaction_2[[#This Row],[discount_percentage]]/100)</f>
        <v>933.83</v>
      </c>
      <c r="O2878" s="4" t="s">
        <v>31</v>
      </c>
      <c r="P2878" s="4" t="s">
        <v>24</v>
      </c>
      <c r="Q2878" s="4">
        <v>46</v>
      </c>
      <c r="R2878" s="4" t="s">
        <v>6010</v>
      </c>
      <c r="S2878" s="4" t="b">
        <v>0</v>
      </c>
      <c r="T2878" s="4">
        <v>0</v>
      </c>
      <c r="U2878" s="4" t="s">
        <v>6006</v>
      </c>
      <c r="V2878" s="4">
        <v>6.33</v>
      </c>
      <c r="W2878" s="4">
        <v>26</v>
      </c>
      <c r="X2878" s="4" t="s">
        <v>6007</v>
      </c>
      <c r="Y2878" s="4" t="b">
        <v>0</v>
      </c>
      <c r="Z2878" s="4" t="b">
        <v>0</v>
      </c>
      <c r="AA2878" s="4" t="b">
        <v>0</v>
      </c>
      <c r="AB2878" s="4" t="b">
        <v>0</v>
      </c>
      <c r="AC2878" s="4" t="b">
        <v>0</v>
      </c>
    </row>
    <row r="2879" spans="1:29" x14ac:dyDescent="0.25">
      <c r="A2879" s="4" t="s">
        <v>5750</v>
      </c>
      <c r="B2879" s="4" t="s">
        <v>1268</v>
      </c>
      <c r="C2879" s="9">
        <v>45541</v>
      </c>
      <c r="D2879" s="9" t="str">
        <f>TEXT(Transaction_2[[#This Row],[transaction_date]],"yyyy")</f>
        <v>2024</v>
      </c>
      <c r="E2879" s="9" t="str">
        <f>TEXT(Transaction_2[[#This Row],[transaction_date]],"mmm")</f>
        <v>Sep</v>
      </c>
      <c r="F2879" s="4">
        <v>75</v>
      </c>
      <c r="G2879" s="4" t="s">
        <v>6011</v>
      </c>
      <c r="H2879" s="4" t="s">
        <v>65</v>
      </c>
      <c r="I2879" s="4" t="s">
        <v>6025</v>
      </c>
      <c r="J2879" s="4">
        <v>1</v>
      </c>
      <c r="K2879" s="4">
        <v>243.25</v>
      </c>
      <c r="L2879" s="4">
        <v>243.25</v>
      </c>
      <c r="M2879" s="12">
        <f>Transaction_2[[#This Row],[total_amount]]*(1-Transaction_2[[#This Row],[discount_percentage]]/100)</f>
        <v>144.97700000000003</v>
      </c>
      <c r="N2879" s="12">
        <f>Transaction_2[[#This Row],[total_amount]]-(Transaction_2[[#This Row],[total_amount]]*Transaction_2[[#This Row],[discount_percentage]]/100)</f>
        <v>144.977</v>
      </c>
      <c r="O2879" s="4" t="s">
        <v>54</v>
      </c>
      <c r="P2879" s="4" t="s">
        <v>32</v>
      </c>
      <c r="Q2879" s="4">
        <v>34</v>
      </c>
      <c r="R2879" s="4" t="s">
        <v>6010</v>
      </c>
      <c r="S2879" s="4" t="b">
        <v>1</v>
      </c>
      <c r="T2879" s="4">
        <v>40.4</v>
      </c>
      <c r="U2879" s="4" t="s">
        <v>6014</v>
      </c>
      <c r="V2879" s="4">
        <v>7.1</v>
      </c>
      <c r="W2879" s="4">
        <v>18</v>
      </c>
      <c r="X2879" s="4" t="s">
        <v>6007</v>
      </c>
      <c r="Y2879" s="4" t="b">
        <v>0</v>
      </c>
      <c r="Z2879" s="4" t="b">
        <v>0</v>
      </c>
      <c r="AA2879" s="4" t="b">
        <v>0</v>
      </c>
      <c r="AB2879" s="4" t="b">
        <v>0</v>
      </c>
      <c r="AC2879" s="4" t="b">
        <v>0</v>
      </c>
    </row>
    <row r="2880" spans="1:29" x14ac:dyDescent="0.25">
      <c r="A2880" s="4" t="s">
        <v>5751</v>
      </c>
      <c r="B2880" s="4" t="s">
        <v>5752</v>
      </c>
      <c r="C2880" s="9">
        <v>45485</v>
      </c>
      <c r="D2880" s="9" t="str">
        <f>TEXT(Transaction_2[[#This Row],[transaction_date]],"yyyy")</f>
        <v>2024</v>
      </c>
      <c r="E2880" s="9" t="str">
        <f>TEXT(Transaction_2[[#This Row],[transaction_date]],"mmm")</f>
        <v>Jul</v>
      </c>
      <c r="F2880" s="4">
        <v>68</v>
      </c>
      <c r="G2880" s="4" t="s">
        <v>6008</v>
      </c>
      <c r="H2880" s="4" t="s">
        <v>115</v>
      </c>
      <c r="I2880" s="4" t="s">
        <v>6030</v>
      </c>
      <c r="J2880" s="4">
        <v>1</v>
      </c>
      <c r="K2880" s="4">
        <v>210.81</v>
      </c>
      <c r="L2880" s="4">
        <v>210.81</v>
      </c>
      <c r="M2880" s="12">
        <f>Transaction_2[[#This Row],[total_amount]]*(1-Transaction_2[[#This Row],[discount_percentage]]/100)</f>
        <v>210.81</v>
      </c>
      <c r="N2880" s="12">
        <f>Transaction_2[[#This Row],[total_amount]]-(Transaction_2[[#This Row],[total_amount]]*Transaction_2[[#This Row],[discount_percentage]]/100)</f>
        <v>210.81</v>
      </c>
      <c r="O2880" s="4" t="s">
        <v>54</v>
      </c>
      <c r="P2880" s="4" t="s">
        <v>24</v>
      </c>
      <c r="Q2880" s="4">
        <v>48</v>
      </c>
      <c r="R2880" s="4" t="s">
        <v>6010</v>
      </c>
      <c r="S2880" s="4" t="b">
        <v>0</v>
      </c>
      <c r="T2880" s="4">
        <v>0</v>
      </c>
      <c r="U2880" s="4" t="s">
        <v>6006</v>
      </c>
      <c r="V2880" s="4">
        <v>16.690000000000001</v>
      </c>
      <c r="W2880" s="4">
        <v>20</v>
      </c>
      <c r="X2880" s="4" t="s">
        <v>6007</v>
      </c>
      <c r="Y2880" s="4" t="b">
        <v>0</v>
      </c>
      <c r="Z2880" s="4" t="b">
        <v>0</v>
      </c>
      <c r="AA2880" s="4" t="b">
        <v>0</v>
      </c>
      <c r="AB2880" s="4" t="b">
        <v>0</v>
      </c>
      <c r="AC2880" s="4" t="b">
        <v>0</v>
      </c>
    </row>
    <row r="2881" spans="1:29" x14ac:dyDescent="0.25">
      <c r="A2881" s="4" t="s">
        <v>5753</v>
      </c>
      <c r="B2881" s="4" t="s">
        <v>5754</v>
      </c>
      <c r="C2881" s="9">
        <v>45810</v>
      </c>
      <c r="D2881" s="9" t="str">
        <f>TEXT(Transaction_2[[#This Row],[transaction_date]],"yyyy")</f>
        <v>2025</v>
      </c>
      <c r="E2881" s="9" t="str">
        <f>TEXT(Transaction_2[[#This Row],[transaction_date]],"mmm")</f>
        <v>Jun</v>
      </c>
      <c r="F2881" s="4">
        <v>34</v>
      </c>
      <c r="G2881" s="4" t="s">
        <v>6017</v>
      </c>
      <c r="H2881" s="4" t="s">
        <v>65</v>
      </c>
      <c r="I2881" s="4" t="s">
        <v>6025</v>
      </c>
      <c r="J2881" s="4">
        <v>8</v>
      </c>
      <c r="K2881" s="4">
        <v>37.36</v>
      </c>
      <c r="L2881" s="4">
        <v>298.85000000000002</v>
      </c>
      <c r="M2881" s="12">
        <f>Transaction_2[[#This Row],[total_amount]]*(1-Transaction_2[[#This Row],[discount_percentage]]/100)</f>
        <v>298.85000000000002</v>
      </c>
      <c r="N2881" s="12">
        <f>Transaction_2[[#This Row],[total_amount]]-(Transaction_2[[#This Row],[total_amount]]*Transaction_2[[#This Row],[discount_percentage]]/100)</f>
        <v>298.85000000000002</v>
      </c>
      <c r="O2881" s="4" t="s">
        <v>90</v>
      </c>
      <c r="P2881" s="4" t="s">
        <v>57</v>
      </c>
      <c r="Q2881" s="4">
        <v>3</v>
      </c>
      <c r="R2881" s="4" t="s">
        <v>6023</v>
      </c>
      <c r="S2881" s="4" t="b">
        <v>0</v>
      </c>
      <c r="T2881" s="4">
        <v>0</v>
      </c>
      <c r="U2881" s="4" t="s">
        <v>6006</v>
      </c>
      <c r="V2881" s="4">
        <v>24.71</v>
      </c>
      <c r="W2881" s="4">
        <v>1</v>
      </c>
      <c r="X2881" s="4" t="s">
        <v>6016</v>
      </c>
      <c r="Y2881" s="4" t="b">
        <v>0</v>
      </c>
      <c r="Z2881" s="4" t="b">
        <v>0</v>
      </c>
      <c r="AA2881" s="4" t="b">
        <v>0</v>
      </c>
      <c r="AB2881" s="4" t="b">
        <v>0</v>
      </c>
      <c r="AC2881" s="4" t="b">
        <v>1</v>
      </c>
    </row>
    <row r="2882" spans="1:29" x14ac:dyDescent="0.25">
      <c r="A2882" s="4" t="s">
        <v>5755</v>
      </c>
      <c r="B2882" s="4" t="s">
        <v>5756</v>
      </c>
      <c r="C2882" s="9">
        <v>45816</v>
      </c>
      <c r="D2882" s="9" t="str">
        <f>TEXT(Transaction_2[[#This Row],[transaction_date]],"yyyy")</f>
        <v>2025</v>
      </c>
      <c r="E2882" s="9" t="str">
        <f>TEXT(Transaction_2[[#This Row],[transaction_date]],"mmm")</f>
        <v>Jun</v>
      </c>
      <c r="F2882" s="4">
        <v>51</v>
      </c>
      <c r="G2882" s="4" t="s">
        <v>6012</v>
      </c>
      <c r="H2882" s="4" t="s">
        <v>115</v>
      </c>
      <c r="I2882" s="4" t="s">
        <v>6030</v>
      </c>
      <c r="J2882" s="4">
        <v>2</v>
      </c>
      <c r="K2882" s="4">
        <v>94.31</v>
      </c>
      <c r="L2882" s="4">
        <v>188.61</v>
      </c>
      <c r="M2882" s="12">
        <f>Transaction_2[[#This Row],[total_amount]]*(1-Transaction_2[[#This Row],[discount_percentage]]/100)</f>
        <v>188.61</v>
      </c>
      <c r="N2882" s="12">
        <f>Transaction_2[[#This Row],[total_amount]]-(Transaction_2[[#This Row],[total_amount]]*Transaction_2[[#This Row],[discount_percentage]]/100)</f>
        <v>188.61</v>
      </c>
      <c r="O2882" s="4" t="s">
        <v>28</v>
      </c>
      <c r="P2882" s="4" t="s">
        <v>36</v>
      </c>
      <c r="Q2882" s="4">
        <v>17</v>
      </c>
      <c r="R2882" s="4" t="s">
        <v>6005</v>
      </c>
      <c r="S2882" s="4" t="b">
        <v>0</v>
      </c>
      <c r="T2882" s="4">
        <v>0</v>
      </c>
      <c r="U2882" s="4" t="s">
        <v>6006</v>
      </c>
      <c r="V2882" s="4">
        <v>21.05</v>
      </c>
      <c r="W2882" s="4">
        <v>23</v>
      </c>
      <c r="X2882" s="4" t="s">
        <v>6007</v>
      </c>
      <c r="Y2882" s="4" t="b">
        <v>0</v>
      </c>
      <c r="Z2882" s="4" t="b">
        <v>0</v>
      </c>
      <c r="AA2882" s="4" t="b">
        <v>0</v>
      </c>
      <c r="AB2882" s="4" t="b">
        <v>0</v>
      </c>
      <c r="AC2882" s="4" t="b">
        <v>0</v>
      </c>
    </row>
    <row r="2883" spans="1:29" x14ac:dyDescent="0.25">
      <c r="A2883" s="4" t="s">
        <v>5757</v>
      </c>
      <c r="B2883" s="4" t="s">
        <v>5758</v>
      </c>
      <c r="C2883" s="9">
        <v>45758</v>
      </c>
      <c r="D2883" s="9" t="str">
        <f>TEXT(Transaction_2[[#This Row],[transaction_date]],"yyyy")</f>
        <v>2025</v>
      </c>
      <c r="E2883" s="9" t="str">
        <f>TEXT(Transaction_2[[#This Row],[transaction_date]],"mmm")</f>
        <v>Apr</v>
      </c>
      <c r="F2883" s="4">
        <v>25</v>
      </c>
      <c r="G2883" s="4" t="s">
        <v>6003</v>
      </c>
      <c r="H2883" s="4" t="s">
        <v>80</v>
      </c>
      <c r="I2883" s="4" t="s">
        <v>6026</v>
      </c>
      <c r="J2883" s="4">
        <v>11</v>
      </c>
      <c r="K2883" s="4">
        <v>12.76</v>
      </c>
      <c r="L2883" s="4">
        <v>140.33000000000001</v>
      </c>
      <c r="M2883" s="12">
        <f>Transaction_2[[#This Row],[total_amount]]*(1-Transaction_2[[#This Row],[discount_percentage]]/100)</f>
        <v>140.33000000000001</v>
      </c>
      <c r="N2883" s="12">
        <f>Transaction_2[[#This Row],[total_amount]]-(Transaction_2[[#This Row],[total_amount]]*Transaction_2[[#This Row],[discount_percentage]]/100)</f>
        <v>140.33000000000001</v>
      </c>
      <c r="O2883" s="4" t="s">
        <v>28</v>
      </c>
      <c r="P2883" s="4" t="s">
        <v>36</v>
      </c>
      <c r="Q2883" s="4">
        <v>4</v>
      </c>
      <c r="R2883" s="4" t="s">
        <v>6023</v>
      </c>
      <c r="S2883" s="4" t="b">
        <v>0</v>
      </c>
      <c r="T2883" s="4">
        <v>0</v>
      </c>
      <c r="U2883" s="4" t="s">
        <v>6006</v>
      </c>
      <c r="V2883" s="4">
        <v>7.67</v>
      </c>
      <c r="W2883" s="4">
        <v>19</v>
      </c>
      <c r="X2883" s="4" t="s">
        <v>6007</v>
      </c>
      <c r="Y2883" s="4" t="b">
        <v>0</v>
      </c>
      <c r="Z2883" s="4" t="b">
        <v>0</v>
      </c>
      <c r="AA2883" s="4" t="b">
        <v>0</v>
      </c>
      <c r="AB2883" s="4" t="b">
        <v>0</v>
      </c>
      <c r="AC2883" s="4" t="b">
        <v>1</v>
      </c>
    </row>
    <row r="2884" spans="1:29" x14ac:dyDescent="0.25">
      <c r="A2884" s="4" t="s">
        <v>5759</v>
      </c>
      <c r="B2884" s="4" t="s">
        <v>5760</v>
      </c>
      <c r="C2884" s="9">
        <v>45634</v>
      </c>
      <c r="D2884" s="9" t="str">
        <f>TEXT(Transaction_2[[#This Row],[transaction_date]],"yyyy")</f>
        <v>2024</v>
      </c>
      <c r="E2884" s="9" t="str">
        <f>TEXT(Transaction_2[[#This Row],[transaction_date]],"mmm")</f>
        <v>Dec</v>
      </c>
      <c r="F2884" s="4">
        <v>66</v>
      </c>
      <c r="G2884" s="4" t="s">
        <v>6008</v>
      </c>
      <c r="H2884" s="4" t="s">
        <v>35</v>
      </c>
      <c r="I2884" s="4" t="s">
        <v>6013</v>
      </c>
      <c r="J2884" s="4">
        <v>4</v>
      </c>
      <c r="K2884" s="4">
        <v>91.18</v>
      </c>
      <c r="L2884" s="4">
        <v>364.71</v>
      </c>
      <c r="M2884" s="12">
        <f>Transaction_2[[#This Row],[total_amount]]*(1-Transaction_2[[#This Row],[discount_percentage]]/100)</f>
        <v>229.76729999999998</v>
      </c>
      <c r="N2884" s="12">
        <f>Transaction_2[[#This Row],[total_amount]]-(Transaction_2[[#This Row],[total_amount]]*Transaction_2[[#This Row],[discount_percentage]]/100)</f>
        <v>229.76730000000001</v>
      </c>
      <c r="O2884" s="4" t="s">
        <v>54</v>
      </c>
      <c r="P2884" s="4" t="s">
        <v>24</v>
      </c>
      <c r="Q2884" s="4">
        <v>23</v>
      </c>
      <c r="R2884" s="4" t="s">
        <v>6005</v>
      </c>
      <c r="S2884" s="4" t="b">
        <v>1</v>
      </c>
      <c r="T2884" s="4">
        <v>37</v>
      </c>
      <c r="U2884" s="4" t="s">
        <v>6014</v>
      </c>
      <c r="V2884" s="4">
        <v>10.97</v>
      </c>
      <c r="W2884" s="4">
        <v>1</v>
      </c>
      <c r="X2884" s="4" t="s">
        <v>6016</v>
      </c>
      <c r="Y2884" s="4" t="b">
        <v>0</v>
      </c>
      <c r="Z2884" s="4" t="b">
        <v>0</v>
      </c>
      <c r="AA2884" s="4" t="b">
        <v>0</v>
      </c>
      <c r="AB2884" s="4" t="b">
        <v>1</v>
      </c>
      <c r="AC2884" s="4" t="b">
        <v>0</v>
      </c>
    </row>
    <row r="2885" spans="1:29" x14ac:dyDescent="0.25">
      <c r="A2885" s="4" t="s">
        <v>5761</v>
      </c>
      <c r="B2885" s="4" t="s">
        <v>5762</v>
      </c>
      <c r="C2885" s="9">
        <v>45517</v>
      </c>
      <c r="D2885" s="9" t="str">
        <f>TEXT(Transaction_2[[#This Row],[transaction_date]],"yyyy")</f>
        <v>2024</v>
      </c>
      <c r="E2885" s="9" t="str">
        <f>TEXT(Transaction_2[[#This Row],[transaction_date]],"mmm")</f>
        <v>Aug</v>
      </c>
      <c r="F2885" s="4">
        <v>72</v>
      </c>
      <c r="G2885" s="4" t="s">
        <v>6011</v>
      </c>
      <c r="H2885" s="4" t="s">
        <v>39</v>
      </c>
      <c r="I2885" s="4" t="s">
        <v>6015</v>
      </c>
      <c r="J2885" s="4">
        <v>14</v>
      </c>
      <c r="K2885" s="4">
        <v>98.64</v>
      </c>
      <c r="L2885" s="4">
        <v>1380.95</v>
      </c>
      <c r="M2885" s="12">
        <f>Transaction_2[[#This Row],[total_amount]]*(1-Transaction_2[[#This Row],[discount_percentage]]/100)</f>
        <v>1380.95</v>
      </c>
      <c r="N2885" s="12">
        <f>Transaction_2[[#This Row],[total_amount]]-(Transaction_2[[#This Row],[total_amount]]*Transaction_2[[#This Row],[discount_percentage]]/100)</f>
        <v>1380.95</v>
      </c>
      <c r="O2885" s="4" t="s">
        <v>31</v>
      </c>
      <c r="P2885" s="4" t="s">
        <v>57</v>
      </c>
      <c r="Q2885" s="4">
        <v>4</v>
      </c>
      <c r="R2885" s="4" t="s">
        <v>6023</v>
      </c>
      <c r="S2885" s="4" t="b">
        <v>0</v>
      </c>
      <c r="T2885" s="4">
        <v>0</v>
      </c>
      <c r="U2885" s="4" t="s">
        <v>6006</v>
      </c>
      <c r="V2885" s="4">
        <v>7</v>
      </c>
      <c r="W2885" s="4">
        <v>18</v>
      </c>
      <c r="X2885" s="4" t="s">
        <v>6007</v>
      </c>
      <c r="Y2885" s="4" t="b">
        <v>1</v>
      </c>
      <c r="Z2885" s="4" t="b">
        <v>1</v>
      </c>
      <c r="AA2885" s="4" t="b">
        <v>0</v>
      </c>
      <c r="AB2885" s="4" t="b">
        <v>0</v>
      </c>
      <c r="AC2885" s="4" t="b">
        <v>1</v>
      </c>
    </row>
    <row r="2886" spans="1:29" x14ac:dyDescent="0.25">
      <c r="A2886" s="4" t="s">
        <v>5763</v>
      </c>
      <c r="B2886" s="4" t="s">
        <v>5764</v>
      </c>
      <c r="C2886" s="9">
        <v>45814</v>
      </c>
      <c r="D2886" s="9" t="str">
        <f>TEXT(Transaction_2[[#This Row],[transaction_date]],"yyyy")</f>
        <v>2025</v>
      </c>
      <c r="E2886" s="9" t="str">
        <f>TEXT(Transaction_2[[#This Row],[transaction_date]],"mmm")</f>
        <v>Jun</v>
      </c>
      <c r="F2886" s="4">
        <v>55</v>
      </c>
      <c r="G2886" s="4" t="s">
        <v>6012</v>
      </c>
      <c r="H2886" s="4" t="s">
        <v>39</v>
      </c>
      <c r="I2886" s="4" t="s">
        <v>6015</v>
      </c>
      <c r="J2886" s="4">
        <v>4</v>
      </c>
      <c r="K2886" s="4">
        <v>287.64999999999998</v>
      </c>
      <c r="L2886" s="4">
        <v>1150.5899999999999</v>
      </c>
      <c r="M2886" s="12">
        <f>Transaction_2[[#This Row],[total_amount]]*(1-Transaction_2[[#This Row],[discount_percentage]]/100)</f>
        <v>1150.5899999999999</v>
      </c>
      <c r="N2886" s="12">
        <f>Transaction_2[[#This Row],[total_amount]]-(Transaction_2[[#This Row],[total_amount]]*Transaction_2[[#This Row],[discount_percentage]]/100)</f>
        <v>1150.5899999999999</v>
      </c>
      <c r="O2886" s="4" t="s">
        <v>54</v>
      </c>
      <c r="P2886" s="4" t="s">
        <v>24</v>
      </c>
      <c r="Q2886" s="4">
        <v>36</v>
      </c>
      <c r="R2886" s="4" t="s">
        <v>6010</v>
      </c>
      <c r="S2886" s="4" t="b">
        <v>0</v>
      </c>
      <c r="T2886" s="4">
        <v>0</v>
      </c>
      <c r="U2886" s="4" t="s">
        <v>6006</v>
      </c>
      <c r="V2886" s="4">
        <v>21.15</v>
      </c>
      <c r="W2886" s="4">
        <v>2</v>
      </c>
      <c r="X2886" s="4" t="s">
        <v>6016</v>
      </c>
      <c r="Y2886" s="4" t="b">
        <v>0</v>
      </c>
      <c r="Z2886" s="4" t="b">
        <v>0</v>
      </c>
      <c r="AA2886" s="4" t="b">
        <v>0</v>
      </c>
      <c r="AB2886" s="4" t="b">
        <v>0</v>
      </c>
      <c r="AC2886" s="4" t="b">
        <v>0</v>
      </c>
    </row>
    <row r="2887" spans="1:29" x14ac:dyDescent="0.25">
      <c r="A2887" s="4" t="s">
        <v>5765</v>
      </c>
      <c r="B2887" s="4" t="s">
        <v>5766</v>
      </c>
      <c r="C2887" s="9">
        <v>45554</v>
      </c>
      <c r="D2887" s="9" t="str">
        <f>TEXT(Transaction_2[[#This Row],[transaction_date]],"yyyy")</f>
        <v>2024</v>
      </c>
      <c r="E2887" s="9" t="str">
        <f>TEXT(Transaction_2[[#This Row],[transaction_date]],"mmm")</f>
        <v>Sep</v>
      </c>
      <c r="F2887" s="4">
        <v>25</v>
      </c>
      <c r="G2887" s="4" t="s">
        <v>6003</v>
      </c>
      <c r="H2887" s="4" t="s">
        <v>115</v>
      </c>
      <c r="I2887" s="4" t="s">
        <v>6030</v>
      </c>
      <c r="J2887" s="4">
        <v>1</v>
      </c>
      <c r="K2887" s="4">
        <v>213.59</v>
      </c>
      <c r="L2887" s="4">
        <v>213.59</v>
      </c>
      <c r="M2887" s="12">
        <f>Transaction_2[[#This Row],[total_amount]]*(1-Transaction_2[[#This Row],[discount_percentage]]/100)</f>
        <v>213.59</v>
      </c>
      <c r="N2887" s="12">
        <f>Transaction_2[[#This Row],[total_amount]]-(Transaction_2[[#This Row],[total_amount]]*Transaction_2[[#This Row],[discount_percentage]]/100)</f>
        <v>213.59</v>
      </c>
      <c r="O2887" s="4" t="s">
        <v>28</v>
      </c>
      <c r="P2887" s="4" t="s">
        <v>24</v>
      </c>
      <c r="Q2887" s="4">
        <v>30</v>
      </c>
      <c r="R2887" s="4" t="s">
        <v>6010</v>
      </c>
      <c r="S2887" s="4" t="b">
        <v>0</v>
      </c>
      <c r="T2887" s="4">
        <v>0</v>
      </c>
      <c r="U2887" s="4" t="s">
        <v>6006</v>
      </c>
      <c r="V2887" s="4">
        <v>6.54</v>
      </c>
      <c r="W2887" s="4">
        <v>4</v>
      </c>
      <c r="X2887" s="4" t="s">
        <v>6018</v>
      </c>
      <c r="Y2887" s="4" t="b">
        <v>0</v>
      </c>
      <c r="Z2887" s="4" t="b">
        <v>0</v>
      </c>
      <c r="AA2887" s="4" t="b">
        <v>0</v>
      </c>
      <c r="AB2887" s="4" t="b">
        <v>0</v>
      </c>
      <c r="AC2887" s="4" t="b">
        <v>0</v>
      </c>
    </row>
    <row r="2888" spans="1:29" x14ac:dyDescent="0.25">
      <c r="A2888" s="4" t="s">
        <v>5767</v>
      </c>
      <c r="B2888" s="4" t="s">
        <v>5768</v>
      </c>
      <c r="C2888" s="9">
        <v>45608</v>
      </c>
      <c r="D2888" s="9" t="str">
        <f>TEXT(Transaction_2[[#This Row],[transaction_date]],"yyyy")</f>
        <v>2024</v>
      </c>
      <c r="E2888" s="9" t="str">
        <f>TEXT(Transaction_2[[#This Row],[transaction_date]],"mmm")</f>
        <v>Nov</v>
      </c>
      <c r="F2888" s="4">
        <v>51</v>
      </c>
      <c r="G2888" s="4" t="s">
        <v>6012</v>
      </c>
      <c r="H2888" s="4" t="s">
        <v>62</v>
      </c>
      <c r="I2888" s="4" t="s">
        <v>6024</v>
      </c>
      <c r="J2888" s="4">
        <v>3</v>
      </c>
      <c r="K2888" s="4">
        <v>170.58</v>
      </c>
      <c r="L2888" s="4">
        <v>511.73</v>
      </c>
      <c r="M2888" s="12">
        <f>Transaction_2[[#This Row],[total_amount]]*(1-Transaction_2[[#This Row],[discount_percentage]]/100)</f>
        <v>511.73</v>
      </c>
      <c r="N2888" s="12">
        <f>Transaction_2[[#This Row],[total_amount]]-(Transaction_2[[#This Row],[total_amount]]*Transaction_2[[#This Row],[discount_percentage]]/100)</f>
        <v>511.73</v>
      </c>
      <c r="O2888" s="4" t="s">
        <v>28</v>
      </c>
      <c r="P2888" s="4" t="s">
        <v>32</v>
      </c>
      <c r="Q2888" s="4">
        <v>20</v>
      </c>
      <c r="R2888" s="4" t="s">
        <v>6005</v>
      </c>
      <c r="S2888" s="4" t="b">
        <v>0</v>
      </c>
      <c r="T2888" s="4">
        <v>0</v>
      </c>
      <c r="U2888" s="4" t="s">
        <v>6006</v>
      </c>
      <c r="V2888" s="4">
        <v>16.95</v>
      </c>
      <c r="W2888" s="4">
        <v>29</v>
      </c>
      <c r="X2888" s="4" t="s">
        <v>6007</v>
      </c>
      <c r="Y2888" s="4" t="b">
        <v>0</v>
      </c>
      <c r="Z2888" s="4" t="b">
        <v>0</v>
      </c>
      <c r="AA2888" s="4" t="b">
        <v>0</v>
      </c>
      <c r="AB2888" s="4" t="b">
        <v>0</v>
      </c>
      <c r="AC2888" s="4" t="b">
        <v>0</v>
      </c>
    </row>
    <row r="2889" spans="1:29" x14ac:dyDescent="0.25">
      <c r="A2889" s="4" t="s">
        <v>5769</v>
      </c>
      <c r="B2889" s="4" t="s">
        <v>5770</v>
      </c>
      <c r="C2889" s="9">
        <v>45773</v>
      </c>
      <c r="D2889" s="9" t="str">
        <f>TEXT(Transaction_2[[#This Row],[transaction_date]],"yyyy")</f>
        <v>2025</v>
      </c>
      <c r="E2889" s="9" t="str">
        <f>TEXT(Transaction_2[[#This Row],[transaction_date]],"mmm")</f>
        <v>Apr</v>
      </c>
      <c r="F2889" s="4">
        <v>58</v>
      </c>
      <c r="G2889" s="4" t="s">
        <v>6012</v>
      </c>
      <c r="H2889" s="4" t="s">
        <v>65</v>
      </c>
      <c r="I2889" s="4" t="s">
        <v>6025</v>
      </c>
      <c r="J2889" s="4">
        <v>1</v>
      </c>
      <c r="K2889" s="4">
        <v>157.87</v>
      </c>
      <c r="L2889" s="4">
        <v>157.87</v>
      </c>
      <c r="M2889" s="12">
        <f>Transaction_2[[#This Row],[total_amount]]*(1-Transaction_2[[#This Row],[discount_percentage]]/100)</f>
        <v>157.87</v>
      </c>
      <c r="N2889" s="12">
        <f>Transaction_2[[#This Row],[total_amount]]-(Transaction_2[[#This Row],[total_amount]]*Transaction_2[[#This Row],[discount_percentage]]/100)</f>
        <v>157.87</v>
      </c>
      <c r="O2889" s="4" t="s">
        <v>31</v>
      </c>
      <c r="P2889" s="4" t="s">
        <v>36</v>
      </c>
      <c r="Q2889" s="4">
        <v>29</v>
      </c>
      <c r="R2889" s="4" t="s">
        <v>6010</v>
      </c>
      <c r="S2889" s="4" t="b">
        <v>0</v>
      </c>
      <c r="T2889" s="4">
        <v>0</v>
      </c>
      <c r="U2889" s="4" t="s">
        <v>6006</v>
      </c>
      <c r="V2889" s="4">
        <v>20.6</v>
      </c>
      <c r="W2889" s="4">
        <v>9</v>
      </c>
      <c r="X2889" s="4" t="s">
        <v>6020</v>
      </c>
      <c r="Y2889" s="4" t="b">
        <v>0</v>
      </c>
      <c r="Z2889" s="4" t="b">
        <v>0</v>
      </c>
      <c r="AA2889" s="4" t="b">
        <v>0</v>
      </c>
      <c r="AB2889" s="4" t="b">
        <v>1</v>
      </c>
      <c r="AC2889" s="4" t="b">
        <v>0</v>
      </c>
    </row>
    <row r="2890" spans="1:29" x14ac:dyDescent="0.25">
      <c r="A2890" s="4" t="s">
        <v>5771</v>
      </c>
      <c r="B2890" s="4" t="s">
        <v>5772</v>
      </c>
      <c r="C2890" s="9">
        <v>45673</v>
      </c>
      <c r="D2890" s="9" t="str">
        <f>TEXT(Transaction_2[[#This Row],[transaction_date]],"yyyy")</f>
        <v>2025</v>
      </c>
      <c r="E2890" s="9" t="str">
        <f>TEXT(Transaction_2[[#This Row],[transaction_date]],"mmm")</f>
        <v>Jan</v>
      </c>
      <c r="F2890" s="4">
        <v>23</v>
      </c>
      <c r="G2890" s="4" t="s">
        <v>6003</v>
      </c>
      <c r="H2890" s="4" t="s">
        <v>22</v>
      </c>
      <c r="I2890" s="4" t="s">
        <v>6004</v>
      </c>
      <c r="J2890" s="4">
        <v>4</v>
      </c>
      <c r="K2890" s="4">
        <v>40.58</v>
      </c>
      <c r="L2890" s="4">
        <v>162.30000000000001</v>
      </c>
      <c r="M2890" s="12">
        <f>Transaction_2[[#This Row],[total_amount]]*(1-Transaction_2[[#This Row],[discount_percentage]]/100)</f>
        <v>162.30000000000001</v>
      </c>
      <c r="N2890" s="12">
        <f>Transaction_2[[#This Row],[total_amount]]-(Transaction_2[[#This Row],[total_amount]]*Transaction_2[[#This Row],[discount_percentage]]/100)</f>
        <v>162.30000000000001</v>
      </c>
      <c r="O2890" s="4" t="s">
        <v>31</v>
      </c>
      <c r="P2890" s="4" t="s">
        <v>57</v>
      </c>
      <c r="Q2890" s="4">
        <v>2</v>
      </c>
      <c r="R2890" s="4" t="s">
        <v>6023</v>
      </c>
      <c r="S2890" s="4" t="b">
        <v>0</v>
      </c>
      <c r="T2890" s="4">
        <v>0</v>
      </c>
      <c r="U2890" s="4" t="s">
        <v>6006</v>
      </c>
      <c r="V2890" s="4">
        <v>24.92</v>
      </c>
      <c r="W2890" s="4">
        <v>14</v>
      </c>
      <c r="X2890" s="4" t="s">
        <v>6020</v>
      </c>
      <c r="Y2890" s="4" t="b">
        <v>0</v>
      </c>
      <c r="Z2890" s="4" t="b">
        <v>0</v>
      </c>
      <c r="AA2890" s="4" t="b">
        <v>0</v>
      </c>
      <c r="AB2890" s="4" t="b">
        <v>0</v>
      </c>
      <c r="AC2890" s="4" t="b">
        <v>1</v>
      </c>
    </row>
    <row r="2891" spans="1:29" x14ac:dyDescent="0.25">
      <c r="A2891" s="4" t="s">
        <v>5773</v>
      </c>
      <c r="B2891" s="4" t="s">
        <v>5774</v>
      </c>
      <c r="C2891" s="9">
        <v>45836</v>
      </c>
      <c r="D2891" s="9" t="str">
        <f>TEXT(Transaction_2[[#This Row],[transaction_date]],"yyyy")</f>
        <v>2025</v>
      </c>
      <c r="E2891" s="9" t="str">
        <f>TEXT(Transaction_2[[#This Row],[transaction_date]],"mmm")</f>
        <v>Jun</v>
      </c>
      <c r="F2891" s="4">
        <v>48</v>
      </c>
      <c r="G2891" s="4" t="s">
        <v>6021</v>
      </c>
      <c r="H2891" s="4" t="s">
        <v>53</v>
      </c>
      <c r="I2891" s="4" t="s">
        <v>6022</v>
      </c>
      <c r="J2891" s="4">
        <v>2</v>
      </c>
      <c r="K2891" s="4">
        <v>147.61000000000001</v>
      </c>
      <c r="L2891" s="4">
        <v>295.23</v>
      </c>
      <c r="M2891" s="12">
        <f>Transaction_2[[#This Row],[total_amount]]*(1-Transaction_2[[#This Row],[discount_percentage]]/100)</f>
        <v>295.23</v>
      </c>
      <c r="N2891" s="12">
        <f>Transaction_2[[#This Row],[total_amount]]-(Transaction_2[[#This Row],[total_amount]]*Transaction_2[[#This Row],[discount_percentage]]/100)</f>
        <v>295.23</v>
      </c>
      <c r="O2891" s="4" t="s">
        <v>54</v>
      </c>
      <c r="P2891" s="4" t="s">
        <v>36</v>
      </c>
      <c r="Q2891" s="4">
        <v>32</v>
      </c>
      <c r="R2891" s="4" t="s">
        <v>6010</v>
      </c>
      <c r="S2891" s="4" t="b">
        <v>0</v>
      </c>
      <c r="T2891" s="4">
        <v>0</v>
      </c>
      <c r="U2891" s="4" t="s">
        <v>6006</v>
      </c>
      <c r="V2891" s="4">
        <v>9.91</v>
      </c>
      <c r="W2891" s="4">
        <v>27</v>
      </c>
      <c r="X2891" s="4" t="s">
        <v>6007</v>
      </c>
      <c r="Y2891" s="4" t="b">
        <v>0</v>
      </c>
      <c r="Z2891" s="4" t="b">
        <v>0</v>
      </c>
      <c r="AA2891" s="4" t="b">
        <v>0</v>
      </c>
      <c r="AB2891" s="4" t="b">
        <v>0</v>
      </c>
      <c r="AC2891" s="4" t="b">
        <v>0</v>
      </c>
    </row>
    <row r="2892" spans="1:29" x14ac:dyDescent="0.25">
      <c r="A2892" s="4" t="s">
        <v>5775</v>
      </c>
      <c r="B2892" s="4" t="s">
        <v>5776</v>
      </c>
      <c r="C2892" s="9">
        <v>45619</v>
      </c>
      <c r="D2892" s="9" t="str">
        <f>TEXT(Transaction_2[[#This Row],[transaction_date]],"yyyy")</f>
        <v>2024</v>
      </c>
      <c r="E2892" s="9" t="str">
        <f>TEXT(Transaction_2[[#This Row],[transaction_date]],"mmm")</f>
        <v>Nov</v>
      </c>
      <c r="F2892" s="4">
        <v>29</v>
      </c>
      <c r="G2892" s="4" t="s">
        <v>6003</v>
      </c>
      <c r="H2892" s="4" t="s">
        <v>53</v>
      </c>
      <c r="I2892" s="4" t="s">
        <v>6022</v>
      </c>
      <c r="J2892" s="4">
        <v>1</v>
      </c>
      <c r="K2892" s="4">
        <v>80.709999999999994</v>
      </c>
      <c r="L2892" s="4">
        <v>80.709999999999994</v>
      </c>
      <c r="M2892" s="12">
        <f>Transaction_2[[#This Row],[total_amount]]*(1-Transaction_2[[#This Row],[discount_percentage]]/100)</f>
        <v>80.709999999999994</v>
      </c>
      <c r="N2892" s="12">
        <f>Transaction_2[[#This Row],[total_amount]]-(Transaction_2[[#This Row],[total_amount]]*Transaction_2[[#This Row],[discount_percentage]]/100)</f>
        <v>80.709999999999994</v>
      </c>
      <c r="O2892" s="4" t="s">
        <v>31</v>
      </c>
      <c r="P2892" s="4" t="s">
        <v>32</v>
      </c>
      <c r="Q2892" s="4">
        <v>4</v>
      </c>
      <c r="R2892" s="4" t="s">
        <v>6023</v>
      </c>
      <c r="S2892" s="4" t="b">
        <v>0</v>
      </c>
      <c r="T2892" s="4">
        <v>0</v>
      </c>
      <c r="U2892" s="4" t="s">
        <v>6006</v>
      </c>
      <c r="V2892" s="4">
        <v>21.31</v>
      </c>
      <c r="W2892" s="4">
        <v>24</v>
      </c>
      <c r="X2892" s="4" t="s">
        <v>6007</v>
      </c>
      <c r="Y2892" s="4" t="b">
        <v>0</v>
      </c>
      <c r="Z2892" s="4" t="b">
        <v>0</v>
      </c>
      <c r="AA2892" s="4" t="b">
        <v>0</v>
      </c>
      <c r="AB2892" s="4" t="b">
        <v>0</v>
      </c>
      <c r="AC2892" s="4" t="b">
        <v>0</v>
      </c>
    </row>
    <row r="2893" spans="1:29" x14ac:dyDescent="0.25">
      <c r="A2893" s="4" t="s">
        <v>5777</v>
      </c>
      <c r="B2893" s="4" t="s">
        <v>5778</v>
      </c>
      <c r="C2893" s="9">
        <v>45609</v>
      </c>
      <c r="D2893" s="9" t="str">
        <f>TEXT(Transaction_2[[#This Row],[transaction_date]],"yyyy")</f>
        <v>2024</v>
      </c>
      <c r="E2893" s="9" t="str">
        <f>TEXT(Transaction_2[[#This Row],[transaction_date]],"mmm")</f>
        <v>Nov</v>
      </c>
      <c r="F2893" s="4">
        <v>43</v>
      </c>
      <c r="G2893" s="4" t="s">
        <v>6021</v>
      </c>
      <c r="H2893" s="4" t="s">
        <v>62</v>
      </c>
      <c r="I2893" s="4" t="s">
        <v>6024</v>
      </c>
      <c r="J2893" s="4">
        <v>6</v>
      </c>
      <c r="K2893" s="4">
        <v>35.35</v>
      </c>
      <c r="L2893" s="4">
        <v>212.13</v>
      </c>
      <c r="M2893" s="12">
        <f>Transaction_2[[#This Row],[total_amount]]*(1-Transaction_2[[#This Row],[discount_percentage]]/100)</f>
        <v>212.13</v>
      </c>
      <c r="N2893" s="12">
        <f>Transaction_2[[#This Row],[total_amount]]-(Transaction_2[[#This Row],[total_amount]]*Transaction_2[[#This Row],[discount_percentage]]/100)</f>
        <v>212.13</v>
      </c>
      <c r="O2893" s="4" t="s">
        <v>90</v>
      </c>
      <c r="P2893" s="4" t="s">
        <v>36</v>
      </c>
      <c r="Q2893" s="4">
        <v>4</v>
      </c>
      <c r="R2893" s="4" t="s">
        <v>6023</v>
      </c>
      <c r="S2893" s="4" t="b">
        <v>0</v>
      </c>
      <c r="T2893" s="4">
        <v>0</v>
      </c>
      <c r="U2893" s="4" t="s">
        <v>6006</v>
      </c>
      <c r="V2893" s="4">
        <v>23.8</v>
      </c>
      <c r="W2893" s="4">
        <v>11</v>
      </c>
      <c r="X2893" s="4" t="s">
        <v>6020</v>
      </c>
      <c r="Y2893" s="4" t="b">
        <v>0</v>
      </c>
      <c r="Z2893" s="4" t="b">
        <v>0</v>
      </c>
      <c r="AA2893" s="4" t="b">
        <v>0</v>
      </c>
      <c r="AB2893" s="4" t="b">
        <v>0</v>
      </c>
      <c r="AC2893" s="4" t="b">
        <v>1</v>
      </c>
    </row>
    <row r="2894" spans="1:29" x14ac:dyDescent="0.25">
      <c r="A2894" s="4" t="s">
        <v>5779</v>
      </c>
      <c r="B2894" s="4" t="s">
        <v>5780</v>
      </c>
      <c r="C2894" s="9">
        <v>45528</v>
      </c>
      <c r="D2894" s="9" t="str">
        <f>TEXT(Transaction_2[[#This Row],[transaction_date]],"yyyy")</f>
        <v>2024</v>
      </c>
      <c r="E2894" s="9" t="str">
        <f>TEXT(Transaction_2[[#This Row],[transaction_date]],"mmm")</f>
        <v>Aug</v>
      </c>
      <c r="F2894" s="4">
        <v>50</v>
      </c>
      <c r="G2894" s="4" t="s">
        <v>6012</v>
      </c>
      <c r="H2894" s="4" t="s">
        <v>62</v>
      </c>
      <c r="I2894" s="4" t="s">
        <v>6024</v>
      </c>
      <c r="J2894" s="4">
        <v>1</v>
      </c>
      <c r="K2894" s="4">
        <v>179.47</v>
      </c>
      <c r="L2894" s="4">
        <v>179.47</v>
      </c>
      <c r="M2894" s="12">
        <f>Transaction_2[[#This Row],[total_amount]]*(1-Transaction_2[[#This Row],[discount_percentage]]/100)</f>
        <v>179.47</v>
      </c>
      <c r="N2894" s="12">
        <f>Transaction_2[[#This Row],[total_amount]]-(Transaction_2[[#This Row],[total_amount]]*Transaction_2[[#This Row],[discount_percentage]]/100)</f>
        <v>179.47</v>
      </c>
      <c r="O2894" s="4" t="s">
        <v>31</v>
      </c>
      <c r="P2894" s="4" t="s">
        <v>32</v>
      </c>
      <c r="Q2894" s="4">
        <v>14</v>
      </c>
      <c r="R2894" s="4" t="s">
        <v>6005</v>
      </c>
      <c r="S2894" s="4" t="b">
        <v>0</v>
      </c>
      <c r="T2894" s="4">
        <v>0</v>
      </c>
      <c r="U2894" s="4" t="s">
        <v>6006</v>
      </c>
      <c r="V2894" s="4">
        <v>11.46</v>
      </c>
      <c r="W2894" s="4">
        <v>26</v>
      </c>
      <c r="X2894" s="4" t="s">
        <v>6007</v>
      </c>
      <c r="Y2894" s="4" t="b">
        <v>0</v>
      </c>
      <c r="Z2894" s="4" t="b">
        <v>1</v>
      </c>
      <c r="AA2894" s="4" t="b">
        <v>0</v>
      </c>
      <c r="AB2894" s="4" t="b">
        <v>0</v>
      </c>
      <c r="AC2894" s="4" t="b">
        <v>0</v>
      </c>
    </row>
    <row r="2895" spans="1:29" x14ac:dyDescent="0.25">
      <c r="A2895" s="4" t="s">
        <v>5781</v>
      </c>
      <c r="B2895" s="4" t="s">
        <v>5782</v>
      </c>
      <c r="C2895" s="9">
        <v>45549</v>
      </c>
      <c r="D2895" s="9" t="str">
        <f>TEXT(Transaction_2[[#This Row],[transaction_date]],"yyyy")</f>
        <v>2024</v>
      </c>
      <c r="E2895" s="9" t="str">
        <f>TEXT(Transaction_2[[#This Row],[transaction_date]],"mmm")</f>
        <v>Sep</v>
      </c>
      <c r="F2895" s="4">
        <v>62</v>
      </c>
      <c r="G2895" s="4" t="s">
        <v>6008</v>
      </c>
      <c r="H2895" s="4" t="s">
        <v>35</v>
      </c>
      <c r="I2895" s="4" t="s">
        <v>6013</v>
      </c>
      <c r="J2895" s="4">
        <v>18</v>
      </c>
      <c r="K2895" s="4">
        <v>42.16</v>
      </c>
      <c r="L2895" s="4">
        <v>758.83</v>
      </c>
      <c r="M2895" s="12">
        <f>Transaction_2[[#This Row],[total_amount]]*(1-Transaction_2[[#This Row],[discount_percentage]]/100)</f>
        <v>758.83</v>
      </c>
      <c r="N2895" s="12">
        <f>Transaction_2[[#This Row],[total_amount]]-(Transaction_2[[#This Row],[total_amount]]*Transaction_2[[#This Row],[discount_percentage]]/100)</f>
        <v>758.83</v>
      </c>
      <c r="O2895" s="4" t="s">
        <v>31</v>
      </c>
      <c r="P2895" s="4" t="s">
        <v>57</v>
      </c>
      <c r="Q2895" s="4">
        <v>4</v>
      </c>
      <c r="R2895" s="4" t="s">
        <v>6023</v>
      </c>
      <c r="S2895" s="4" t="b">
        <v>0</v>
      </c>
      <c r="T2895" s="4">
        <v>0</v>
      </c>
      <c r="U2895" s="4" t="s">
        <v>6006</v>
      </c>
      <c r="V2895" s="4">
        <v>15.79</v>
      </c>
      <c r="W2895" s="4">
        <v>17</v>
      </c>
      <c r="X2895" s="4" t="s">
        <v>6007</v>
      </c>
      <c r="Y2895" s="4" t="b">
        <v>0</v>
      </c>
      <c r="Z2895" s="4" t="b">
        <v>0</v>
      </c>
      <c r="AA2895" s="4" t="b">
        <v>0</v>
      </c>
      <c r="AB2895" s="4" t="b">
        <v>0</v>
      </c>
      <c r="AC2895" s="4" t="b">
        <v>1</v>
      </c>
    </row>
    <row r="2896" spans="1:29" x14ac:dyDescent="0.25">
      <c r="A2896" s="4" t="s">
        <v>5783</v>
      </c>
      <c r="B2896" s="4" t="s">
        <v>5784</v>
      </c>
      <c r="C2896" s="9">
        <v>45553</v>
      </c>
      <c r="D2896" s="9" t="str">
        <f>TEXT(Transaction_2[[#This Row],[transaction_date]],"yyyy")</f>
        <v>2024</v>
      </c>
      <c r="E2896" s="9" t="str">
        <f>TEXT(Transaction_2[[#This Row],[transaction_date]],"mmm")</f>
        <v>Sep</v>
      </c>
      <c r="F2896" s="4">
        <v>69</v>
      </c>
      <c r="G2896" s="4" t="s">
        <v>6008</v>
      </c>
      <c r="H2896" s="4" t="s">
        <v>44</v>
      </c>
      <c r="I2896" s="4" t="s">
        <v>6019</v>
      </c>
      <c r="J2896" s="4">
        <v>3</v>
      </c>
      <c r="K2896" s="4">
        <v>144.16</v>
      </c>
      <c r="L2896" s="4">
        <v>432.47</v>
      </c>
      <c r="M2896" s="12">
        <f>Transaction_2[[#This Row],[total_amount]]*(1-Transaction_2[[#This Row],[discount_percentage]]/100)</f>
        <v>432.47</v>
      </c>
      <c r="N2896" s="12">
        <f>Transaction_2[[#This Row],[total_amount]]-(Transaction_2[[#This Row],[total_amount]]*Transaction_2[[#This Row],[discount_percentage]]/100)</f>
        <v>432.47</v>
      </c>
      <c r="O2896" s="4" t="s">
        <v>23</v>
      </c>
      <c r="P2896" s="4" t="s">
        <v>24</v>
      </c>
      <c r="Q2896" s="4">
        <v>49</v>
      </c>
      <c r="R2896" s="4" t="s">
        <v>6010</v>
      </c>
      <c r="S2896" s="4" t="b">
        <v>0</v>
      </c>
      <c r="T2896" s="4">
        <v>0</v>
      </c>
      <c r="U2896" s="4" t="s">
        <v>6006</v>
      </c>
      <c r="V2896" s="4">
        <v>17.8</v>
      </c>
      <c r="W2896" s="4">
        <v>27</v>
      </c>
      <c r="X2896" s="4" t="s">
        <v>6007</v>
      </c>
      <c r="Y2896" s="4" t="b">
        <v>0</v>
      </c>
      <c r="Z2896" s="4" t="b">
        <v>1</v>
      </c>
      <c r="AA2896" s="4" t="b">
        <v>1</v>
      </c>
      <c r="AB2896" s="4" t="b">
        <v>1</v>
      </c>
      <c r="AC2896" s="4" t="b">
        <v>0</v>
      </c>
    </row>
    <row r="2897" spans="1:29" x14ac:dyDescent="0.25">
      <c r="A2897" s="4" t="s">
        <v>5785</v>
      </c>
      <c r="B2897" s="4" t="s">
        <v>5786</v>
      </c>
      <c r="C2897" s="9">
        <v>45664</v>
      </c>
      <c r="D2897" s="9" t="str">
        <f>TEXT(Transaction_2[[#This Row],[transaction_date]],"yyyy")</f>
        <v>2025</v>
      </c>
      <c r="E2897" s="9" t="str">
        <f>TEXT(Transaction_2[[#This Row],[transaction_date]],"mmm")</f>
        <v>Jan</v>
      </c>
      <c r="F2897" s="4">
        <v>46</v>
      </c>
      <c r="G2897" s="4" t="s">
        <v>6021</v>
      </c>
      <c r="H2897" s="4" t="s">
        <v>44</v>
      </c>
      <c r="I2897" s="4" t="s">
        <v>6019</v>
      </c>
      <c r="J2897" s="4">
        <v>4</v>
      </c>
      <c r="K2897" s="4">
        <v>102.31</v>
      </c>
      <c r="L2897" s="4">
        <v>409.23</v>
      </c>
      <c r="M2897" s="12">
        <f>Transaction_2[[#This Row],[total_amount]]*(1-Transaction_2[[#This Row],[discount_percentage]]/100)</f>
        <v>319.19940000000003</v>
      </c>
      <c r="N2897" s="12">
        <f>Transaction_2[[#This Row],[total_amount]]-(Transaction_2[[#This Row],[total_amount]]*Transaction_2[[#This Row],[discount_percentage]]/100)</f>
        <v>319.19940000000003</v>
      </c>
      <c r="O2897" s="4" t="s">
        <v>31</v>
      </c>
      <c r="P2897" s="4" t="s">
        <v>36</v>
      </c>
      <c r="Q2897" s="4">
        <v>20</v>
      </c>
      <c r="R2897" s="4" t="s">
        <v>6005</v>
      </c>
      <c r="S2897" s="4" t="b">
        <v>1</v>
      </c>
      <c r="T2897" s="4">
        <v>22</v>
      </c>
      <c r="U2897" s="4" t="s">
        <v>6028</v>
      </c>
      <c r="V2897" s="4">
        <v>9.1300000000000008</v>
      </c>
      <c r="W2897" s="4">
        <v>11</v>
      </c>
      <c r="X2897" s="4" t="s">
        <v>6020</v>
      </c>
      <c r="Y2897" s="4" t="b">
        <v>0</v>
      </c>
      <c r="Z2897" s="4" t="b">
        <v>0</v>
      </c>
      <c r="AA2897" s="4" t="b">
        <v>0</v>
      </c>
      <c r="AB2897" s="4" t="b">
        <v>1</v>
      </c>
      <c r="AC2897" s="4" t="b">
        <v>0</v>
      </c>
    </row>
    <row r="2898" spans="1:29" x14ac:dyDescent="0.25">
      <c r="A2898" s="4" t="s">
        <v>5787</v>
      </c>
      <c r="B2898" s="4" t="s">
        <v>5788</v>
      </c>
      <c r="C2898" s="9">
        <v>45747</v>
      </c>
      <c r="D2898" s="9" t="str">
        <f>TEXT(Transaction_2[[#This Row],[transaction_date]],"yyyy")</f>
        <v>2025</v>
      </c>
      <c r="E2898" s="9" t="str">
        <f>TEXT(Transaction_2[[#This Row],[transaction_date]],"mmm")</f>
        <v>Mar</v>
      </c>
      <c r="F2898" s="4">
        <v>78</v>
      </c>
      <c r="G2898" s="4" t="s">
        <v>6011</v>
      </c>
      <c r="H2898" s="4" t="s">
        <v>62</v>
      </c>
      <c r="I2898" s="4" t="s">
        <v>6024</v>
      </c>
      <c r="J2898" s="4">
        <v>9</v>
      </c>
      <c r="K2898" s="4">
        <v>30.54</v>
      </c>
      <c r="L2898" s="4">
        <v>274.82</v>
      </c>
      <c r="M2898" s="12">
        <f>Transaction_2[[#This Row],[total_amount]]*(1-Transaction_2[[#This Row],[discount_percentage]]/100)</f>
        <v>274.82</v>
      </c>
      <c r="N2898" s="12">
        <f>Transaction_2[[#This Row],[total_amount]]-(Transaction_2[[#This Row],[total_amount]]*Transaction_2[[#This Row],[discount_percentage]]/100)</f>
        <v>274.82</v>
      </c>
      <c r="O2898" s="4" t="s">
        <v>31</v>
      </c>
      <c r="P2898" s="4" t="s">
        <v>57</v>
      </c>
      <c r="Q2898" s="4">
        <v>0</v>
      </c>
      <c r="R2898" s="4" t="s">
        <v>6027</v>
      </c>
      <c r="S2898" s="4" t="b">
        <v>0</v>
      </c>
      <c r="T2898" s="4">
        <v>0</v>
      </c>
      <c r="U2898" s="4" t="s">
        <v>6006</v>
      </c>
      <c r="V2898" s="4">
        <v>12</v>
      </c>
      <c r="W2898" s="4">
        <v>8</v>
      </c>
      <c r="X2898" s="4" t="s">
        <v>6020</v>
      </c>
      <c r="Y2898" s="4" t="b">
        <v>0</v>
      </c>
      <c r="Z2898" s="4" t="b">
        <v>0</v>
      </c>
      <c r="AA2898" s="4" t="b">
        <v>0</v>
      </c>
      <c r="AB2898" s="4" t="b">
        <v>0</v>
      </c>
      <c r="AC2898" s="4" t="b">
        <v>1</v>
      </c>
    </row>
    <row r="2899" spans="1:29" x14ac:dyDescent="0.25">
      <c r="A2899" s="4" t="s">
        <v>5789</v>
      </c>
      <c r="B2899" s="4" t="s">
        <v>5790</v>
      </c>
      <c r="C2899" s="9">
        <v>45524</v>
      </c>
      <c r="D2899" s="9" t="str">
        <f>TEXT(Transaction_2[[#This Row],[transaction_date]],"yyyy")</f>
        <v>2024</v>
      </c>
      <c r="E2899" s="9" t="str">
        <f>TEXT(Transaction_2[[#This Row],[transaction_date]],"mmm")</f>
        <v>Aug</v>
      </c>
      <c r="F2899" s="4">
        <v>59</v>
      </c>
      <c r="G2899" s="4" t="s">
        <v>6012</v>
      </c>
      <c r="H2899" s="4" t="s">
        <v>65</v>
      </c>
      <c r="I2899" s="4" t="s">
        <v>6025</v>
      </c>
      <c r="J2899" s="4">
        <v>11</v>
      </c>
      <c r="K2899" s="4">
        <v>7.95</v>
      </c>
      <c r="L2899" s="4">
        <v>87.44</v>
      </c>
      <c r="M2899" s="12">
        <f>Transaction_2[[#This Row],[total_amount]]*(1-Transaction_2[[#This Row],[discount_percentage]]/100)</f>
        <v>87.44</v>
      </c>
      <c r="N2899" s="12">
        <f>Transaction_2[[#This Row],[total_amount]]-(Transaction_2[[#This Row],[total_amount]]*Transaction_2[[#This Row],[discount_percentage]]/100)</f>
        <v>87.44</v>
      </c>
      <c r="O2899" s="4" t="s">
        <v>87</v>
      </c>
      <c r="P2899" s="4" t="s">
        <v>36</v>
      </c>
      <c r="Q2899" s="4">
        <v>1</v>
      </c>
      <c r="R2899" s="4" t="s">
        <v>6029</v>
      </c>
      <c r="S2899" s="4" t="b">
        <v>0</v>
      </c>
      <c r="T2899" s="4">
        <v>0</v>
      </c>
      <c r="U2899" s="4" t="s">
        <v>6006</v>
      </c>
      <c r="V2899" s="4">
        <v>24.59</v>
      </c>
      <c r="W2899" s="4">
        <v>4</v>
      </c>
      <c r="X2899" s="4" t="s">
        <v>6018</v>
      </c>
      <c r="Y2899" s="4" t="b">
        <v>1</v>
      </c>
      <c r="Z2899" s="4" t="b">
        <v>0</v>
      </c>
      <c r="AA2899" s="4" t="b">
        <v>0</v>
      </c>
      <c r="AB2899" s="4" t="b">
        <v>0</v>
      </c>
      <c r="AC2899" s="4" t="b">
        <v>1</v>
      </c>
    </row>
    <row r="2900" spans="1:29" x14ac:dyDescent="0.25">
      <c r="A2900" s="4" t="s">
        <v>5791</v>
      </c>
      <c r="B2900" s="4" t="s">
        <v>5792</v>
      </c>
      <c r="C2900" s="9">
        <v>45698</v>
      </c>
      <c r="D2900" s="9" t="str">
        <f>TEXT(Transaction_2[[#This Row],[transaction_date]],"yyyy")</f>
        <v>2025</v>
      </c>
      <c r="E2900" s="9" t="str">
        <f>TEXT(Transaction_2[[#This Row],[transaction_date]],"mmm")</f>
        <v>Feb</v>
      </c>
      <c r="F2900" s="4">
        <v>32</v>
      </c>
      <c r="G2900" s="4" t="s">
        <v>6017</v>
      </c>
      <c r="H2900" s="4" t="s">
        <v>27</v>
      </c>
      <c r="I2900" s="4" t="s">
        <v>6009</v>
      </c>
      <c r="J2900" s="4">
        <v>1</v>
      </c>
      <c r="K2900" s="4">
        <v>236.18</v>
      </c>
      <c r="L2900" s="4">
        <v>236.18</v>
      </c>
      <c r="M2900" s="12">
        <f>Transaction_2[[#This Row],[total_amount]]*(1-Transaction_2[[#This Row],[discount_percentage]]/100)</f>
        <v>236.18</v>
      </c>
      <c r="N2900" s="12">
        <f>Transaction_2[[#This Row],[total_amount]]-(Transaction_2[[#This Row],[total_amount]]*Transaction_2[[#This Row],[discount_percentage]]/100)</f>
        <v>236.18</v>
      </c>
      <c r="O2900" s="4" t="s">
        <v>23</v>
      </c>
      <c r="P2900" s="4" t="s">
        <v>24</v>
      </c>
      <c r="Q2900" s="4">
        <v>20</v>
      </c>
      <c r="R2900" s="4" t="s">
        <v>6005</v>
      </c>
      <c r="S2900" s="4" t="b">
        <v>0</v>
      </c>
      <c r="T2900" s="4">
        <v>0</v>
      </c>
      <c r="U2900" s="4" t="s">
        <v>6006</v>
      </c>
      <c r="V2900" s="4">
        <v>13.15</v>
      </c>
      <c r="W2900" s="4">
        <v>29</v>
      </c>
      <c r="X2900" s="4" t="s">
        <v>6007</v>
      </c>
      <c r="Y2900" s="4" t="b">
        <v>1</v>
      </c>
      <c r="Z2900" s="4" t="b">
        <v>0</v>
      </c>
      <c r="AA2900" s="4" t="b">
        <v>0</v>
      </c>
      <c r="AB2900" s="4" t="b">
        <v>0</v>
      </c>
      <c r="AC2900" s="4" t="b">
        <v>0</v>
      </c>
    </row>
    <row r="2901" spans="1:29" x14ac:dyDescent="0.25">
      <c r="A2901" s="4" t="s">
        <v>5793</v>
      </c>
      <c r="B2901" s="4" t="s">
        <v>5794</v>
      </c>
      <c r="C2901" s="9">
        <v>45778</v>
      </c>
      <c r="D2901" s="9" t="str">
        <f>TEXT(Transaction_2[[#This Row],[transaction_date]],"yyyy")</f>
        <v>2025</v>
      </c>
      <c r="E2901" s="9" t="str">
        <f>TEXT(Transaction_2[[#This Row],[transaction_date]],"mmm")</f>
        <v>May</v>
      </c>
      <c r="F2901" s="4">
        <v>53</v>
      </c>
      <c r="G2901" s="4" t="s">
        <v>6012</v>
      </c>
      <c r="H2901" s="4" t="s">
        <v>27</v>
      </c>
      <c r="I2901" s="4" t="s">
        <v>6009</v>
      </c>
      <c r="J2901" s="4">
        <v>1</v>
      </c>
      <c r="K2901" s="4">
        <v>206.69</v>
      </c>
      <c r="L2901" s="4">
        <v>206.69</v>
      </c>
      <c r="M2901" s="12">
        <f>Transaction_2[[#This Row],[total_amount]]*(1-Transaction_2[[#This Row],[discount_percentage]]/100)</f>
        <v>106.44535</v>
      </c>
      <c r="N2901" s="12">
        <f>Transaction_2[[#This Row],[total_amount]]-(Transaction_2[[#This Row],[total_amount]]*Transaction_2[[#This Row],[discount_percentage]]/100)</f>
        <v>106.44534999999999</v>
      </c>
      <c r="O2901" s="4" t="s">
        <v>23</v>
      </c>
      <c r="P2901" s="4" t="s">
        <v>32</v>
      </c>
      <c r="Q2901" s="4">
        <v>43</v>
      </c>
      <c r="R2901" s="4" t="s">
        <v>6010</v>
      </c>
      <c r="S2901" s="4" t="b">
        <v>1</v>
      </c>
      <c r="T2901" s="4">
        <v>48.5</v>
      </c>
      <c r="U2901" s="4" t="s">
        <v>6014</v>
      </c>
      <c r="V2901" s="4">
        <v>10.34</v>
      </c>
      <c r="W2901" s="4">
        <v>15</v>
      </c>
      <c r="X2901" s="4" t="s">
        <v>6007</v>
      </c>
      <c r="Y2901" s="4" t="b">
        <v>0</v>
      </c>
      <c r="Z2901" s="4" t="b">
        <v>1</v>
      </c>
      <c r="AA2901" s="4" t="b">
        <v>0</v>
      </c>
      <c r="AB2901" s="4" t="b">
        <v>0</v>
      </c>
      <c r="AC2901" s="4" t="b">
        <v>0</v>
      </c>
    </row>
    <row r="2902" spans="1:29" x14ac:dyDescent="0.25">
      <c r="A2902" s="4" t="s">
        <v>5795</v>
      </c>
      <c r="B2902" s="4" t="s">
        <v>5796</v>
      </c>
      <c r="C2902" s="9">
        <v>45675</v>
      </c>
      <c r="D2902" s="9" t="str">
        <f>TEXT(Transaction_2[[#This Row],[transaction_date]],"yyyy")</f>
        <v>2025</v>
      </c>
      <c r="E2902" s="9" t="str">
        <f>TEXT(Transaction_2[[#This Row],[transaction_date]],"mmm")</f>
        <v>Jan</v>
      </c>
      <c r="F2902" s="4">
        <v>50</v>
      </c>
      <c r="G2902" s="4" t="s">
        <v>6012</v>
      </c>
      <c r="H2902" s="4" t="s">
        <v>115</v>
      </c>
      <c r="I2902" s="4" t="s">
        <v>6030</v>
      </c>
      <c r="J2902" s="4">
        <v>3</v>
      </c>
      <c r="K2902" s="4">
        <v>175.13</v>
      </c>
      <c r="L2902" s="4">
        <v>525.38</v>
      </c>
      <c r="M2902" s="12">
        <f>Transaction_2[[#This Row],[total_amount]]*(1-Transaction_2[[#This Row],[discount_percentage]]/100)</f>
        <v>525.38</v>
      </c>
      <c r="N2902" s="12">
        <f>Transaction_2[[#This Row],[total_amount]]-(Transaction_2[[#This Row],[total_amount]]*Transaction_2[[#This Row],[discount_percentage]]/100)</f>
        <v>525.38</v>
      </c>
      <c r="O2902" s="4" t="s">
        <v>31</v>
      </c>
      <c r="P2902" s="4" t="s">
        <v>24</v>
      </c>
      <c r="Q2902" s="4">
        <v>1</v>
      </c>
      <c r="R2902" s="4" t="s">
        <v>6029</v>
      </c>
      <c r="S2902" s="4" t="b">
        <v>0</v>
      </c>
      <c r="T2902" s="4">
        <v>0</v>
      </c>
      <c r="U2902" s="4" t="s">
        <v>6006</v>
      </c>
      <c r="V2902" s="4">
        <v>5.87</v>
      </c>
      <c r="W2902" s="4">
        <v>8</v>
      </c>
      <c r="X2902" s="4" t="s">
        <v>6020</v>
      </c>
      <c r="Y2902" s="4" t="b">
        <v>0</v>
      </c>
      <c r="Z2902" s="4" t="b">
        <v>0</v>
      </c>
      <c r="AA2902" s="4" t="b">
        <v>0</v>
      </c>
      <c r="AB2902" s="4" t="b">
        <v>0</v>
      </c>
      <c r="AC2902" s="4" t="b">
        <v>0</v>
      </c>
    </row>
    <row r="2903" spans="1:29" x14ac:dyDescent="0.25">
      <c r="A2903" s="4" t="s">
        <v>5797</v>
      </c>
      <c r="B2903" s="4" t="s">
        <v>5798</v>
      </c>
      <c r="C2903" s="9">
        <v>45518</v>
      </c>
      <c r="D2903" s="9" t="str">
        <f>TEXT(Transaction_2[[#This Row],[transaction_date]],"yyyy")</f>
        <v>2024</v>
      </c>
      <c r="E2903" s="9" t="str">
        <f>TEXT(Transaction_2[[#This Row],[transaction_date]],"mmm")</f>
        <v>Aug</v>
      </c>
      <c r="F2903" s="4">
        <v>41</v>
      </c>
      <c r="G2903" s="4" t="s">
        <v>6021</v>
      </c>
      <c r="H2903" s="4" t="s">
        <v>53</v>
      </c>
      <c r="I2903" s="4" t="s">
        <v>6022</v>
      </c>
      <c r="J2903" s="4">
        <v>14</v>
      </c>
      <c r="K2903" s="4">
        <v>50.82</v>
      </c>
      <c r="L2903" s="4">
        <v>711.43</v>
      </c>
      <c r="M2903" s="12">
        <f>Transaction_2[[#This Row],[total_amount]]*(1-Transaction_2[[#This Row],[discount_percentage]]/100)</f>
        <v>711.43</v>
      </c>
      <c r="N2903" s="12">
        <f>Transaction_2[[#This Row],[total_amount]]-(Transaction_2[[#This Row],[total_amount]]*Transaction_2[[#This Row],[discount_percentage]]/100)</f>
        <v>711.43</v>
      </c>
      <c r="O2903" s="4" t="s">
        <v>90</v>
      </c>
      <c r="P2903" s="4" t="s">
        <v>36</v>
      </c>
      <c r="Q2903" s="4">
        <v>3</v>
      </c>
      <c r="R2903" s="4" t="s">
        <v>6023</v>
      </c>
      <c r="S2903" s="4" t="b">
        <v>0</v>
      </c>
      <c r="T2903" s="4">
        <v>0</v>
      </c>
      <c r="U2903" s="4" t="s">
        <v>6006</v>
      </c>
      <c r="V2903" s="4">
        <v>7.65</v>
      </c>
      <c r="W2903" s="4">
        <v>5</v>
      </c>
      <c r="X2903" s="4" t="s">
        <v>6018</v>
      </c>
      <c r="Y2903" s="4" t="b">
        <v>0</v>
      </c>
      <c r="Z2903" s="4" t="b">
        <v>0</v>
      </c>
      <c r="AA2903" s="4" t="b">
        <v>0</v>
      </c>
      <c r="AB2903" s="4" t="b">
        <v>0</v>
      </c>
      <c r="AC2903" s="4" t="b">
        <v>1</v>
      </c>
    </row>
    <row r="2904" spans="1:29" x14ac:dyDescent="0.25">
      <c r="A2904" s="4" t="s">
        <v>5799</v>
      </c>
      <c r="B2904" s="4" t="s">
        <v>5800</v>
      </c>
      <c r="C2904" s="9">
        <v>45644</v>
      </c>
      <c r="D2904" s="9" t="str">
        <f>TEXT(Transaction_2[[#This Row],[transaction_date]],"yyyy")</f>
        <v>2024</v>
      </c>
      <c r="E2904" s="9" t="str">
        <f>TEXT(Transaction_2[[#This Row],[transaction_date]],"mmm")</f>
        <v>Dec</v>
      </c>
      <c r="F2904" s="4">
        <v>27</v>
      </c>
      <c r="G2904" s="4" t="s">
        <v>6003</v>
      </c>
      <c r="H2904" s="4" t="s">
        <v>44</v>
      </c>
      <c r="I2904" s="4" t="s">
        <v>6019</v>
      </c>
      <c r="J2904" s="4">
        <v>4</v>
      </c>
      <c r="K2904" s="4">
        <v>69.790000000000006</v>
      </c>
      <c r="L2904" s="4">
        <v>279.18</v>
      </c>
      <c r="M2904" s="12">
        <f>Transaction_2[[#This Row],[total_amount]]*(1-Transaction_2[[#This Row],[discount_percentage]]/100)</f>
        <v>279.18</v>
      </c>
      <c r="N2904" s="12">
        <f>Transaction_2[[#This Row],[total_amount]]-(Transaction_2[[#This Row],[total_amount]]*Transaction_2[[#This Row],[discount_percentage]]/100)</f>
        <v>279.18</v>
      </c>
      <c r="O2904" s="4" t="s">
        <v>87</v>
      </c>
      <c r="P2904" s="4" t="s">
        <v>57</v>
      </c>
      <c r="Q2904" s="4">
        <v>2</v>
      </c>
      <c r="R2904" s="4" t="s">
        <v>6023</v>
      </c>
      <c r="S2904" s="4" t="b">
        <v>0</v>
      </c>
      <c r="T2904" s="4">
        <v>0</v>
      </c>
      <c r="U2904" s="4" t="s">
        <v>6006</v>
      </c>
      <c r="V2904" s="4">
        <v>15.5</v>
      </c>
      <c r="W2904" s="4">
        <v>24</v>
      </c>
      <c r="X2904" s="4" t="s">
        <v>6007</v>
      </c>
      <c r="Y2904" s="4" t="b">
        <v>0</v>
      </c>
      <c r="Z2904" s="4" t="b">
        <v>0</v>
      </c>
      <c r="AA2904" s="4" t="b">
        <v>0</v>
      </c>
      <c r="AB2904" s="4" t="b">
        <v>0</v>
      </c>
      <c r="AC2904" s="4" t="b">
        <v>1</v>
      </c>
    </row>
    <row r="2905" spans="1:29" x14ac:dyDescent="0.25">
      <c r="A2905" s="4" t="s">
        <v>5801</v>
      </c>
      <c r="B2905" s="4" t="s">
        <v>5802</v>
      </c>
      <c r="C2905" s="9">
        <v>45527</v>
      </c>
      <c r="D2905" s="9" t="str">
        <f>TEXT(Transaction_2[[#This Row],[transaction_date]],"yyyy")</f>
        <v>2024</v>
      </c>
      <c r="E2905" s="9" t="str">
        <f>TEXT(Transaction_2[[#This Row],[transaction_date]],"mmm")</f>
        <v>Aug</v>
      </c>
      <c r="F2905" s="4">
        <v>25</v>
      </c>
      <c r="G2905" s="4" t="s">
        <v>6003</v>
      </c>
      <c r="H2905" s="4" t="s">
        <v>22</v>
      </c>
      <c r="I2905" s="4" t="s">
        <v>6004</v>
      </c>
      <c r="J2905" s="4">
        <v>11</v>
      </c>
      <c r="K2905" s="4">
        <v>38.03</v>
      </c>
      <c r="L2905" s="4">
        <v>418.38</v>
      </c>
      <c r="M2905" s="12">
        <f>Transaction_2[[#This Row],[total_amount]]*(1-Transaction_2[[#This Row],[discount_percentage]]/100)</f>
        <v>418.38</v>
      </c>
      <c r="N2905" s="12">
        <f>Transaction_2[[#This Row],[total_amount]]-(Transaction_2[[#This Row],[total_amount]]*Transaction_2[[#This Row],[discount_percentage]]/100)</f>
        <v>418.38</v>
      </c>
      <c r="O2905" s="4" t="s">
        <v>87</v>
      </c>
      <c r="P2905" s="4" t="s">
        <v>57</v>
      </c>
      <c r="Q2905" s="4">
        <v>1</v>
      </c>
      <c r="R2905" s="4" t="s">
        <v>6029</v>
      </c>
      <c r="S2905" s="4" t="b">
        <v>0</v>
      </c>
      <c r="T2905" s="4">
        <v>0</v>
      </c>
      <c r="U2905" s="4" t="s">
        <v>6006</v>
      </c>
      <c r="V2905" s="4">
        <v>10.06</v>
      </c>
      <c r="W2905" s="4">
        <v>18</v>
      </c>
      <c r="X2905" s="4" t="s">
        <v>6007</v>
      </c>
      <c r="Y2905" s="4" t="b">
        <v>0</v>
      </c>
      <c r="Z2905" s="4" t="b">
        <v>0</v>
      </c>
      <c r="AA2905" s="4" t="b">
        <v>0</v>
      </c>
      <c r="AB2905" s="4" t="b">
        <v>0</v>
      </c>
      <c r="AC2905" s="4" t="b">
        <v>1</v>
      </c>
    </row>
    <row r="2906" spans="1:29" x14ac:dyDescent="0.25">
      <c r="A2906" s="4" t="s">
        <v>5803</v>
      </c>
      <c r="B2906" s="4" t="s">
        <v>5804</v>
      </c>
      <c r="C2906" s="9">
        <v>45503</v>
      </c>
      <c r="D2906" s="9" t="str">
        <f>TEXT(Transaction_2[[#This Row],[transaction_date]],"yyyy")</f>
        <v>2024</v>
      </c>
      <c r="E2906" s="9" t="str">
        <f>TEXT(Transaction_2[[#This Row],[transaction_date]],"mmm")</f>
        <v>Jul</v>
      </c>
      <c r="F2906" s="4">
        <v>76</v>
      </c>
      <c r="G2906" s="4" t="s">
        <v>6011</v>
      </c>
      <c r="H2906" s="4" t="s">
        <v>27</v>
      </c>
      <c r="I2906" s="4" t="s">
        <v>6009</v>
      </c>
      <c r="J2906" s="4">
        <v>3</v>
      </c>
      <c r="K2906" s="4">
        <v>49.94</v>
      </c>
      <c r="L2906" s="4">
        <v>149.81</v>
      </c>
      <c r="M2906" s="12">
        <f>Transaction_2[[#This Row],[total_amount]]*(1-Transaction_2[[#This Row],[discount_percentage]]/100)</f>
        <v>149.81</v>
      </c>
      <c r="N2906" s="12">
        <f>Transaction_2[[#This Row],[total_amount]]-(Transaction_2[[#This Row],[total_amount]]*Transaction_2[[#This Row],[discount_percentage]]/100)</f>
        <v>149.81</v>
      </c>
      <c r="O2906" s="4" t="s">
        <v>31</v>
      </c>
      <c r="P2906" s="4" t="s">
        <v>24</v>
      </c>
      <c r="Q2906" s="4">
        <v>22</v>
      </c>
      <c r="R2906" s="4" t="s">
        <v>6005</v>
      </c>
      <c r="S2906" s="4" t="b">
        <v>0</v>
      </c>
      <c r="T2906" s="4">
        <v>0</v>
      </c>
      <c r="U2906" s="4" t="s">
        <v>6006</v>
      </c>
      <c r="V2906" s="4">
        <v>15.12</v>
      </c>
      <c r="W2906" s="4">
        <v>23</v>
      </c>
      <c r="X2906" s="4" t="s">
        <v>6007</v>
      </c>
      <c r="Y2906" s="4" t="b">
        <v>0</v>
      </c>
      <c r="Z2906" s="4" t="b">
        <v>0</v>
      </c>
      <c r="AA2906" s="4" t="b">
        <v>0</v>
      </c>
      <c r="AB2906" s="4" t="b">
        <v>0</v>
      </c>
      <c r="AC2906" s="4" t="b">
        <v>0</v>
      </c>
    </row>
    <row r="2907" spans="1:29" x14ac:dyDescent="0.25">
      <c r="A2907" s="4" t="s">
        <v>5805</v>
      </c>
      <c r="B2907" s="4" t="s">
        <v>1196</v>
      </c>
      <c r="C2907" s="9">
        <v>45773</v>
      </c>
      <c r="D2907" s="9" t="str">
        <f>TEXT(Transaction_2[[#This Row],[transaction_date]],"yyyy")</f>
        <v>2025</v>
      </c>
      <c r="E2907" s="9" t="str">
        <f>TEXT(Transaction_2[[#This Row],[transaction_date]],"mmm")</f>
        <v>Apr</v>
      </c>
      <c r="F2907" s="4">
        <v>22</v>
      </c>
      <c r="G2907" s="4" t="s">
        <v>6003</v>
      </c>
      <c r="H2907" s="4" t="s">
        <v>39</v>
      </c>
      <c r="I2907" s="4" t="s">
        <v>6015</v>
      </c>
      <c r="J2907" s="4">
        <v>1</v>
      </c>
      <c r="K2907" s="4">
        <v>151.37</v>
      </c>
      <c r="L2907" s="4">
        <v>151.37</v>
      </c>
      <c r="M2907" s="12">
        <f>Transaction_2[[#This Row],[total_amount]]*(1-Transaction_2[[#This Row],[discount_percentage]]/100)</f>
        <v>151.37</v>
      </c>
      <c r="N2907" s="12">
        <f>Transaction_2[[#This Row],[total_amount]]-(Transaction_2[[#This Row],[total_amount]]*Transaction_2[[#This Row],[discount_percentage]]/100)</f>
        <v>151.37</v>
      </c>
      <c r="O2907" s="4" t="s">
        <v>54</v>
      </c>
      <c r="P2907" s="4" t="s">
        <v>32</v>
      </c>
      <c r="Q2907" s="4">
        <v>19</v>
      </c>
      <c r="R2907" s="4" t="s">
        <v>6005</v>
      </c>
      <c r="S2907" s="4" t="b">
        <v>0</v>
      </c>
      <c r="T2907" s="4">
        <v>0</v>
      </c>
      <c r="U2907" s="4" t="s">
        <v>6006</v>
      </c>
      <c r="V2907" s="4">
        <v>5.09</v>
      </c>
      <c r="W2907" s="4">
        <v>16</v>
      </c>
      <c r="X2907" s="4" t="s">
        <v>6007</v>
      </c>
      <c r="Y2907" s="4" t="b">
        <v>0</v>
      </c>
      <c r="Z2907" s="4" t="b">
        <v>0</v>
      </c>
      <c r="AA2907" s="4" t="b">
        <v>0</v>
      </c>
      <c r="AB2907" s="4" t="b">
        <v>0</v>
      </c>
      <c r="AC2907" s="4" t="b">
        <v>0</v>
      </c>
    </row>
    <row r="2908" spans="1:29" x14ac:dyDescent="0.25">
      <c r="A2908" s="4" t="s">
        <v>5806</v>
      </c>
      <c r="B2908" s="4" t="s">
        <v>5807</v>
      </c>
      <c r="C2908" s="9">
        <v>45640</v>
      </c>
      <c r="D2908" s="9" t="str">
        <f>TEXT(Transaction_2[[#This Row],[transaction_date]],"yyyy")</f>
        <v>2024</v>
      </c>
      <c r="E2908" s="9" t="str">
        <f>TEXT(Transaction_2[[#This Row],[transaction_date]],"mmm")</f>
        <v>Dec</v>
      </c>
      <c r="F2908" s="4">
        <v>77</v>
      </c>
      <c r="G2908" s="4" t="s">
        <v>6011</v>
      </c>
      <c r="H2908" s="4" t="s">
        <v>27</v>
      </c>
      <c r="I2908" s="4" t="s">
        <v>6009</v>
      </c>
      <c r="J2908" s="4">
        <v>1</v>
      </c>
      <c r="K2908" s="4">
        <v>181.57</v>
      </c>
      <c r="L2908" s="4">
        <v>181.57</v>
      </c>
      <c r="M2908" s="12">
        <f>Transaction_2[[#This Row],[total_amount]]*(1-Transaction_2[[#This Row],[discount_percentage]]/100)</f>
        <v>181.57</v>
      </c>
      <c r="N2908" s="12">
        <f>Transaction_2[[#This Row],[total_amount]]-(Transaction_2[[#This Row],[total_amount]]*Transaction_2[[#This Row],[discount_percentage]]/100)</f>
        <v>181.57</v>
      </c>
      <c r="O2908" s="4" t="s">
        <v>23</v>
      </c>
      <c r="P2908" s="4" t="s">
        <v>24</v>
      </c>
      <c r="Q2908" s="4">
        <v>24</v>
      </c>
      <c r="R2908" s="4" t="s">
        <v>6005</v>
      </c>
      <c r="S2908" s="4" t="b">
        <v>0</v>
      </c>
      <c r="T2908" s="4">
        <v>0</v>
      </c>
      <c r="U2908" s="4" t="s">
        <v>6006</v>
      </c>
      <c r="V2908" s="4">
        <v>10.210000000000001</v>
      </c>
      <c r="W2908" s="4">
        <v>25</v>
      </c>
      <c r="X2908" s="4" t="s">
        <v>6007</v>
      </c>
      <c r="Y2908" s="4" t="b">
        <v>0</v>
      </c>
      <c r="Z2908" s="4" t="b">
        <v>0</v>
      </c>
      <c r="AA2908" s="4" t="b">
        <v>0</v>
      </c>
      <c r="AB2908" s="4" t="b">
        <v>0</v>
      </c>
      <c r="AC2908" s="4" t="b">
        <v>0</v>
      </c>
    </row>
    <row r="2909" spans="1:29" x14ac:dyDescent="0.25">
      <c r="A2909" s="4" t="s">
        <v>5808</v>
      </c>
      <c r="B2909" s="4" t="s">
        <v>5809</v>
      </c>
      <c r="C2909" s="9">
        <v>45500</v>
      </c>
      <c r="D2909" s="9" t="str">
        <f>TEXT(Transaction_2[[#This Row],[transaction_date]],"yyyy")</f>
        <v>2024</v>
      </c>
      <c r="E2909" s="9" t="str">
        <f>TEXT(Transaction_2[[#This Row],[transaction_date]],"mmm")</f>
        <v>Jul</v>
      </c>
      <c r="F2909" s="4">
        <v>56</v>
      </c>
      <c r="G2909" s="4" t="s">
        <v>6012</v>
      </c>
      <c r="H2909" s="4" t="s">
        <v>44</v>
      </c>
      <c r="I2909" s="4" t="s">
        <v>6019</v>
      </c>
      <c r="J2909" s="4">
        <v>2</v>
      </c>
      <c r="K2909" s="4">
        <v>183.53</v>
      </c>
      <c r="L2909" s="4">
        <v>367.07</v>
      </c>
      <c r="M2909" s="12">
        <f>Transaction_2[[#This Row],[total_amount]]*(1-Transaction_2[[#This Row],[discount_percentage]]/100)</f>
        <v>268.69524000000001</v>
      </c>
      <c r="N2909" s="12">
        <f>Transaction_2[[#This Row],[total_amount]]-(Transaction_2[[#This Row],[total_amount]]*Transaction_2[[#This Row],[discount_percentage]]/100)</f>
        <v>268.69524000000001</v>
      </c>
      <c r="O2909" s="4" t="s">
        <v>31</v>
      </c>
      <c r="P2909" s="4" t="s">
        <v>36</v>
      </c>
      <c r="Q2909" s="4">
        <v>12</v>
      </c>
      <c r="R2909" s="4" t="s">
        <v>6005</v>
      </c>
      <c r="S2909" s="4" t="b">
        <v>1</v>
      </c>
      <c r="T2909" s="4">
        <v>26.8</v>
      </c>
      <c r="U2909" s="4" t="s">
        <v>6014</v>
      </c>
      <c r="V2909" s="4">
        <v>9.82</v>
      </c>
      <c r="W2909" s="4">
        <v>27</v>
      </c>
      <c r="X2909" s="4" t="s">
        <v>6007</v>
      </c>
      <c r="Y2909" s="4" t="b">
        <v>0</v>
      </c>
      <c r="Z2909" s="4" t="b">
        <v>0</v>
      </c>
      <c r="AA2909" s="4" t="b">
        <v>0</v>
      </c>
      <c r="AB2909" s="4" t="b">
        <v>0</v>
      </c>
      <c r="AC2909" s="4" t="b">
        <v>0</v>
      </c>
    </row>
    <row r="2910" spans="1:29" x14ac:dyDescent="0.25">
      <c r="A2910" s="4" t="s">
        <v>5810</v>
      </c>
      <c r="B2910" s="4" t="s">
        <v>5811</v>
      </c>
      <c r="C2910" s="9">
        <v>45666</v>
      </c>
      <c r="D2910" s="9" t="str">
        <f>TEXT(Transaction_2[[#This Row],[transaction_date]],"yyyy")</f>
        <v>2025</v>
      </c>
      <c r="E2910" s="9" t="str">
        <f>TEXT(Transaction_2[[#This Row],[transaction_date]],"mmm")</f>
        <v>Jan</v>
      </c>
      <c r="F2910" s="4">
        <v>70</v>
      </c>
      <c r="G2910" s="4" t="s">
        <v>6011</v>
      </c>
      <c r="H2910" s="4" t="s">
        <v>62</v>
      </c>
      <c r="I2910" s="4" t="s">
        <v>6024</v>
      </c>
      <c r="J2910" s="4">
        <v>1</v>
      </c>
      <c r="K2910" s="4">
        <v>82.18</v>
      </c>
      <c r="L2910" s="4">
        <v>82.18</v>
      </c>
      <c r="M2910" s="12">
        <f>Transaction_2[[#This Row],[total_amount]]*(1-Transaction_2[[#This Row],[discount_percentage]]/100)</f>
        <v>77.002660000000006</v>
      </c>
      <c r="N2910" s="12">
        <f>Transaction_2[[#This Row],[total_amount]]-(Transaction_2[[#This Row],[total_amount]]*Transaction_2[[#This Row],[discount_percentage]]/100)</f>
        <v>77.002660000000006</v>
      </c>
      <c r="O2910" s="4" t="s">
        <v>54</v>
      </c>
      <c r="P2910" s="4" t="s">
        <v>32</v>
      </c>
      <c r="Q2910" s="4">
        <v>15</v>
      </c>
      <c r="R2910" s="4" t="s">
        <v>6005</v>
      </c>
      <c r="S2910" s="4" t="b">
        <v>1</v>
      </c>
      <c r="T2910" s="4">
        <v>6.3</v>
      </c>
      <c r="U2910" s="4" t="s">
        <v>6031</v>
      </c>
      <c r="V2910" s="4">
        <v>11.83</v>
      </c>
      <c r="W2910" s="4">
        <v>15</v>
      </c>
      <c r="X2910" s="4" t="s">
        <v>6007</v>
      </c>
      <c r="Y2910" s="4" t="b">
        <v>1</v>
      </c>
      <c r="Z2910" s="4" t="b">
        <v>0</v>
      </c>
      <c r="AA2910" s="4" t="b">
        <v>0</v>
      </c>
      <c r="AB2910" s="4" t="b">
        <v>0</v>
      </c>
      <c r="AC2910" s="4" t="b">
        <v>0</v>
      </c>
    </row>
    <row r="2911" spans="1:29" x14ac:dyDescent="0.25">
      <c r="A2911" s="4" t="s">
        <v>5812</v>
      </c>
      <c r="B2911" s="4" t="s">
        <v>5813</v>
      </c>
      <c r="C2911" s="9">
        <v>45567</v>
      </c>
      <c r="D2911" s="9" t="str">
        <f>TEXT(Transaction_2[[#This Row],[transaction_date]],"yyyy")</f>
        <v>2024</v>
      </c>
      <c r="E2911" s="9" t="str">
        <f>TEXT(Transaction_2[[#This Row],[transaction_date]],"mmm")</f>
        <v>Oct</v>
      </c>
      <c r="F2911" s="4">
        <v>76</v>
      </c>
      <c r="G2911" s="4" t="s">
        <v>6011</v>
      </c>
      <c r="H2911" s="4" t="s">
        <v>115</v>
      </c>
      <c r="I2911" s="4" t="s">
        <v>6030</v>
      </c>
      <c r="J2911" s="4">
        <v>1</v>
      </c>
      <c r="K2911" s="4">
        <v>255.22</v>
      </c>
      <c r="L2911" s="4">
        <v>255.22</v>
      </c>
      <c r="M2911" s="12">
        <f>Transaction_2[[#This Row],[total_amount]]*(1-Transaction_2[[#This Row],[discount_percentage]]/100)</f>
        <v>255.22</v>
      </c>
      <c r="N2911" s="12">
        <f>Transaction_2[[#This Row],[total_amount]]-(Transaction_2[[#This Row],[total_amount]]*Transaction_2[[#This Row],[discount_percentage]]/100)</f>
        <v>255.22</v>
      </c>
      <c r="O2911" s="4" t="s">
        <v>31</v>
      </c>
      <c r="P2911" s="4" t="s">
        <v>24</v>
      </c>
      <c r="Q2911" s="4">
        <v>45</v>
      </c>
      <c r="R2911" s="4" t="s">
        <v>6010</v>
      </c>
      <c r="S2911" s="4" t="b">
        <v>0</v>
      </c>
      <c r="T2911" s="4">
        <v>0</v>
      </c>
      <c r="U2911" s="4" t="s">
        <v>6006</v>
      </c>
      <c r="V2911" s="4">
        <v>7.16</v>
      </c>
      <c r="W2911" s="4">
        <v>29</v>
      </c>
      <c r="X2911" s="4" t="s">
        <v>6007</v>
      </c>
      <c r="Y2911" s="4" t="b">
        <v>1</v>
      </c>
      <c r="Z2911" s="4" t="b">
        <v>0</v>
      </c>
      <c r="AA2911" s="4" t="b">
        <v>0</v>
      </c>
      <c r="AB2911" s="4" t="b">
        <v>0</v>
      </c>
      <c r="AC2911" s="4" t="b">
        <v>0</v>
      </c>
    </row>
    <row r="2912" spans="1:29" x14ac:dyDescent="0.25">
      <c r="A2912" s="4" t="s">
        <v>5814</v>
      </c>
      <c r="B2912" s="4" t="s">
        <v>5815</v>
      </c>
      <c r="C2912" s="9">
        <v>45554</v>
      </c>
      <c r="D2912" s="9" t="str">
        <f>TEXT(Transaction_2[[#This Row],[transaction_date]],"yyyy")</f>
        <v>2024</v>
      </c>
      <c r="E2912" s="9" t="str">
        <f>TEXT(Transaction_2[[#This Row],[transaction_date]],"mmm")</f>
        <v>Sep</v>
      </c>
      <c r="F2912" s="4">
        <v>68</v>
      </c>
      <c r="G2912" s="4" t="s">
        <v>6008</v>
      </c>
      <c r="H2912" s="4" t="s">
        <v>115</v>
      </c>
      <c r="I2912" s="4" t="s">
        <v>6030</v>
      </c>
      <c r="J2912" s="4">
        <v>3</v>
      </c>
      <c r="K2912" s="4">
        <v>178.86</v>
      </c>
      <c r="L2912" s="4">
        <v>536.57000000000005</v>
      </c>
      <c r="M2912" s="12">
        <f>Transaction_2[[#This Row],[total_amount]]*(1-Transaction_2[[#This Row],[discount_percentage]]/100)</f>
        <v>270.43128000000002</v>
      </c>
      <c r="N2912" s="12">
        <f>Transaction_2[[#This Row],[total_amount]]-(Transaction_2[[#This Row],[total_amount]]*Transaction_2[[#This Row],[discount_percentage]]/100)</f>
        <v>270.43128000000002</v>
      </c>
      <c r="O2912" s="4" t="s">
        <v>23</v>
      </c>
      <c r="P2912" s="4" t="s">
        <v>36</v>
      </c>
      <c r="Q2912" s="4">
        <v>10</v>
      </c>
      <c r="R2912" s="4" t="s">
        <v>6005</v>
      </c>
      <c r="S2912" s="4" t="b">
        <v>1</v>
      </c>
      <c r="T2912" s="4">
        <v>49.6</v>
      </c>
      <c r="U2912" s="4" t="s">
        <v>6014</v>
      </c>
      <c r="V2912" s="4">
        <v>8.9499999999999993</v>
      </c>
      <c r="W2912" s="4">
        <v>1</v>
      </c>
      <c r="X2912" s="4" t="s">
        <v>6016</v>
      </c>
      <c r="Y2912" s="4" t="b">
        <v>0</v>
      </c>
      <c r="Z2912" s="4" t="b">
        <v>0</v>
      </c>
      <c r="AA2912" s="4" t="b">
        <v>0</v>
      </c>
      <c r="AB2912" s="4" t="b">
        <v>0</v>
      </c>
      <c r="AC2912" s="4" t="b">
        <v>0</v>
      </c>
    </row>
    <row r="2913" spans="1:29" x14ac:dyDescent="0.25">
      <c r="A2913" s="4" t="s">
        <v>5816</v>
      </c>
      <c r="B2913" s="4" t="s">
        <v>5817</v>
      </c>
      <c r="C2913" s="9">
        <v>45557</v>
      </c>
      <c r="D2913" s="9" t="str">
        <f>TEXT(Transaction_2[[#This Row],[transaction_date]],"yyyy")</f>
        <v>2024</v>
      </c>
      <c r="E2913" s="9" t="str">
        <f>TEXT(Transaction_2[[#This Row],[transaction_date]],"mmm")</f>
        <v>Sep</v>
      </c>
      <c r="F2913" s="4">
        <v>28</v>
      </c>
      <c r="G2913" s="4" t="s">
        <v>6003</v>
      </c>
      <c r="H2913" s="4" t="s">
        <v>44</v>
      </c>
      <c r="I2913" s="4" t="s">
        <v>6019</v>
      </c>
      <c r="J2913" s="4">
        <v>3</v>
      </c>
      <c r="K2913" s="4">
        <v>241.62</v>
      </c>
      <c r="L2913" s="4">
        <v>724.85</v>
      </c>
      <c r="M2913" s="12">
        <f>Transaction_2[[#This Row],[total_amount]]*(1-Transaction_2[[#This Row],[discount_percentage]]/100)</f>
        <v>724.85</v>
      </c>
      <c r="N2913" s="12">
        <f>Transaction_2[[#This Row],[total_amount]]-(Transaction_2[[#This Row],[total_amount]]*Transaction_2[[#This Row],[discount_percentage]]/100)</f>
        <v>724.85</v>
      </c>
      <c r="O2913" s="4" t="s">
        <v>28</v>
      </c>
      <c r="P2913" s="4" t="s">
        <v>36</v>
      </c>
      <c r="Q2913" s="4">
        <v>1</v>
      </c>
      <c r="R2913" s="4" t="s">
        <v>6029</v>
      </c>
      <c r="S2913" s="4" t="b">
        <v>0</v>
      </c>
      <c r="T2913" s="4">
        <v>0</v>
      </c>
      <c r="U2913" s="4" t="s">
        <v>6006</v>
      </c>
      <c r="V2913" s="4">
        <v>20.309999999999999</v>
      </c>
      <c r="W2913" s="4">
        <v>14</v>
      </c>
      <c r="X2913" s="4" t="s">
        <v>6020</v>
      </c>
      <c r="Y2913" s="4" t="b">
        <v>0</v>
      </c>
      <c r="Z2913" s="4" t="b">
        <v>0</v>
      </c>
      <c r="AA2913" s="4" t="b">
        <v>0</v>
      </c>
      <c r="AB2913" s="4" t="b">
        <v>0</v>
      </c>
      <c r="AC2913" s="4" t="b">
        <v>0</v>
      </c>
    </row>
    <row r="2914" spans="1:29" x14ac:dyDescent="0.25">
      <c r="A2914" s="4" t="s">
        <v>5818</v>
      </c>
      <c r="B2914" s="4" t="s">
        <v>5819</v>
      </c>
      <c r="C2914" s="9">
        <v>45634</v>
      </c>
      <c r="D2914" s="9" t="str">
        <f>TEXT(Transaction_2[[#This Row],[transaction_date]],"yyyy")</f>
        <v>2024</v>
      </c>
      <c r="E2914" s="9" t="str">
        <f>TEXT(Transaction_2[[#This Row],[transaction_date]],"mmm")</f>
        <v>Dec</v>
      </c>
      <c r="F2914" s="4">
        <v>63</v>
      </c>
      <c r="G2914" s="4" t="s">
        <v>6008</v>
      </c>
      <c r="H2914" s="4" t="s">
        <v>27</v>
      </c>
      <c r="I2914" s="4" t="s">
        <v>6009</v>
      </c>
      <c r="J2914" s="4">
        <v>1</v>
      </c>
      <c r="K2914" s="4">
        <v>56.77</v>
      </c>
      <c r="L2914" s="4">
        <v>56.77</v>
      </c>
      <c r="M2914" s="12">
        <f>Transaction_2[[#This Row],[total_amount]]*(1-Transaction_2[[#This Row],[discount_percentage]]/100)</f>
        <v>56.77</v>
      </c>
      <c r="N2914" s="12">
        <f>Transaction_2[[#This Row],[total_amount]]-(Transaction_2[[#This Row],[total_amount]]*Transaction_2[[#This Row],[discount_percentage]]/100)</f>
        <v>56.77</v>
      </c>
      <c r="O2914" s="4" t="s">
        <v>31</v>
      </c>
      <c r="P2914" s="4" t="s">
        <v>32</v>
      </c>
      <c r="Q2914" s="4">
        <v>21</v>
      </c>
      <c r="R2914" s="4" t="s">
        <v>6005</v>
      </c>
      <c r="S2914" s="4" t="b">
        <v>0</v>
      </c>
      <c r="T2914" s="4">
        <v>0</v>
      </c>
      <c r="U2914" s="4" t="s">
        <v>6006</v>
      </c>
      <c r="V2914" s="4">
        <v>19.059999999999999</v>
      </c>
      <c r="W2914" s="4">
        <v>21</v>
      </c>
      <c r="X2914" s="4" t="s">
        <v>6007</v>
      </c>
      <c r="Y2914" s="4" t="b">
        <v>0</v>
      </c>
      <c r="Z2914" s="4" t="b">
        <v>0</v>
      </c>
      <c r="AA2914" s="4" t="b">
        <v>0</v>
      </c>
      <c r="AB2914" s="4" t="b">
        <v>1</v>
      </c>
      <c r="AC2914" s="4" t="b">
        <v>0</v>
      </c>
    </row>
    <row r="2915" spans="1:29" x14ac:dyDescent="0.25">
      <c r="A2915" s="4" t="s">
        <v>5820</v>
      </c>
      <c r="B2915" s="4" t="s">
        <v>5821</v>
      </c>
      <c r="C2915" s="9">
        <v>45823</v>
      </c>
      <c r="D2915" s="9" t="str">
        <f>TEXT(Transaction_2[[#This Row],[transaction_date]],"yyyy")</f>
        <v>2025</v>
      </c>
      <c r="E2915" s="9" t="str">
        <f>TEXT(Transaction_2[[#This Row],[transaction_date]],"mmm")</f>
        <v>Jun</v>
      </c>
      <c r="F2915" s="4">
        <v>53</v>
      </c>
      <c r="G2915" s="4" t="s">
        <v>6012</v>
      </c>
      <c r="H2915" s="4" t="s">
        <v>35</v>
      </c>
      <c r="I2915" s="4" t="s">
        <v>6013</v>
      </c>
      <c r="J2915" s="4">
        <v>14</v>
      </c>
      <c r="K2915" s="4">
        <v>67.09</v>
      </c>
      <c r="L2915" s="4">
        <v>939.21</v>
      </c>
      <c r="M2915" s="12">
        <f>Transaction_2[[#This Row],[total_amount]]*(1-Transaction_2[[#This Row],[discount_percentage]]/100)</f>
        <v>939.21</v>
      </c>
      <c r="N2915" s="12">
        <f>Transaction_2[[#This Row],[total_amount]]-(Transaction_2[[#This Row],[total_amount]]*Transaction_2[[#This Row],[discount_percentage]]/100)</f>
        <v>939.21</v>
      </c>
      <c r="O2915" s="4" t="s">
        <v>31</v>
      </c>
      <c r="P2915" s="4" t="s">
        <v>57</v>
      </c>
      <c r="Q2915" s="4">
        <v>3</v>
      </c>
      <c r="R2915" s="4" t="s">
        <v>6023</v>
      </c>
      <c r="S2915" s="4" t="b">
        <v>0</v>
      </c>
      <c r="T2915" s="4">
        <v>0</v>
      </c>
      <c r="U2915" s="4" t="s">
        <v>6006</v>
      </c>
      <c r="V2915" s="4">
        <v>7.95</v>
      </c>
      <c r="W2915" s="4">
        <v>6</v>
      </c>
      <c r="X2915" s="4" t="s">
        <v>6018</v>
      </c>
      <c r="Y2915" s="4" t="b">
        <v>0</v>
      </c>
      <c r="Z2915" s="4" t="b">
        <v>0</v>
      </c>
      <c r="AA2915" s="4" t="b">
        <v>0</v>
      </c>
      <c r="AB2915" s="4" t="b">
        <v>0</v>
      </c>
      <c r="AC2915" s="4" t="b">
        <v>1</v>
      </c>
    </row>
    <row r="2916" spans="1:29" x14ac:dyDescent="0.25">
      <c r="A2916" s="4" t="s">
        <v>5822</v>
      </c>
      <c r="B2916" s="4" t="s">
        <v>5823</v>
      </c>
      <c r="C2916" s="9">
        <v>45568</v>
      </c>
      <c r="D2916" s="9" t="str">
        <f>TEXT(Transaction_2[[#This Row],[transaction_date]],"yyyy")</f>
        <v>2024</v>
      </c>
      <c r="E2916" s="9" t="str">
        <f>TEXT(Transaction_2[[#This Row],[transaction_date]],"mmm")</f>
        <v>Oct</v>
      </c>
      <c r="F2916" s="4">
        <v>59</v>
      </c>
      <c r="G2916" s="4" t="s">
        <v>6012</v>
      </c>
      <c r="H2916" s="4" t="s">
        <v>22</v>
      </c>
      <c r="I2916" s="4" t="s">
        <v>6004</v>
      </c>
      <c r="J2916" s="4">
        <v>4</v>
      </c>
      <c r="K2916" s="4">
        <v>98.11</v>
      </c>
      <c r="L2916" s="4">
        <v>392.44</v>
      </c>
      <c r="M2916" s="12">
        <f>Transaction_2[[#This Row],[total_amount]]*(1-Transaction_2[[#This Row],[discount_percentage]]/100)</f>
        <v>392.44</v>
      </c>
      <c r="N2916" s="12">
        <f>Transaction_2[[#This Row],[total_amount]]-(Transaction_2[[#This Row],[total_amount]]*Transaction_2[[#This Row],[discount_percentage]]/100)</f>
        <v>392.44</v>
      </c>
      <c r="O2916" s="4" t="s">
        <v>31</v>
      </c>
      <c r="P2916" s="4" t="s">
        <v>36</v>
      </c>
      <c r="Q2916" s="4">
        <v>3</v>
      </c>
      <c r="R2916" s="4" t="s">
        <v>6023</v>
      </c>
      <c r="S2916" s="4" t="b">
        <v>0</v>
      </c>
      <c r="T2916" s="4">
        <v>0</v>
      </c>
      <c r="U2916" s="4" t="s">
        <v>6006</v>
      </c>
      <c r="V2916" s="4">
        <v>10.99</v>
      </c>
      <c r="W2916" s="4">
        <v>16</v>
      </c>
      <c r="X2916" s="4" t="s">
        <v>6007</v>
      </c>
      <c r="Y2916" s="4" t="b">
        <v>0</v>
      </c>
      <c r="Z2916" s="4" t="b">
        <v>0</v>
      </c>
      <c r="AA2916" s="4" t="b">
        <v>1</v>
      </c>
      <c r="AB2916" s="4" t="b">
        <v>0</v>
      </c>
      <c r="AC2916" s="4" t="b">
        <v>1</v>
      </c>
    </row>
    <row r="2917" spans="1:29" x14ac:dyDescent="0.25">
      <c r="A2917" s="4" t="s">
        <v>5824</v>
      </c>
      <c r="B2917" s="4" t="s">
        <v>5825</v>
      </c>
      <c r="C2917" s="9">
        <v>45801</v>
      </c>
      <c r="D2917" s="9" t="str">
        <f>TEXT(Transaction_2[[#This Row],[transaction_date]],"yyyy")</f>
        <v>2025</v>
      </c>
      <c r="E2917" s="9" t="str">
        <f>TEXT(Transaction_2[[#This Row],[transaction_date]],"mmm")</f>
        <v>May</v>
      </c>
      <c r="F2917" s="4">
        <v>73</v>
      </c>
      <c r="G2917" s="4" t="s">
        <v>6011</v>
      </c>
      <c r="H2917" s="4" t="s">
        <v>62</v>
      </c>
      <c r="I2917" s="4" t="s">
        <v>6024</v>
      </c>
      <c r="J2917" s="4">
        <v>3</v>
      </c>
      <c r="K2917" s="4">
        <v>37.869999999999997</v>
      </c>
      <c r="L2917" s="4">
        <v>113.61</v>
      </c>
      <c r="M2917" s="12">
        <f>Transaction_2[[#This Row],[total_amount]]*(1-Transaction_2[[#This Row],[discount_percentage]]/100)</f>
        <v>113.61</v>
      </c>
      <c r="N2917" s="12">
        <f>Transaction_2[[#This Row],[total_amount]]-(Transaction_2[[#This Row],[total_amount]]*Transaction_2[[#This Row],[discount_percentage]]/100)</f>
        <v>113.61</v>
      </c>
      <c r="O2917" s="4" t="s">
        <v>28</v>
      </c>
      <c r="P2917" s="4" t="s">
        <v>36</v>
      </c>
      <c r="Q2917" s="4">
        <v>47</v>
      </c>
      <c r="R2917" s="4" t="s">
        <v>6010</v>
      </c>
      <c r="S2917" s="4" t="b">
        <v>0</v>
      </c>
      <c r="T2917" s="4">
        <v>0</v>
      </c>
      <c r="U2917" s="4" t="s">
        <v>6006</v>
      </c>
      <c r="V2917" s="4">
        <v>20.8</v>
      </c>
      <c r="W2917" s="4">
        <v>28</v>
      </c>
      <c r="X2917" s="4" t="s">
        <v>6007</v>
      </c>
      <c r="Y2917" s="4" t="b">
        <v>0</v>
      </c>
      <c r="Z2917" s="4" t="b">
        <v>0</v>
      </c>
      <c r="AA2917" s="4" t="b">
        <v>0</v>
      </c>
      <c r="AB2917" s="4" t="b">
        <v>0</v>
      </c>
      <c r="AC2917" s="4" t="b">
        <v>0</v>
      </c>
    </row>
    <row r="2918" spans="1:29" x14ac:dyDescent="0.25">
      <c r="A2918" s="4" t="s">
        <v>5826</v>
      </c>
      <c r="B2918" s="4" t="s">
        <v>1348</v>
      </c>
      <c r="C2918" s="9">
        <v>45678</v>
      </c>
      <c r="D2918" s="9" t="str">
        <f>TEXT(Transaction_2[[#This Row],[transaction_date]],"yyyy")</f>
        <v>2025</v>
      </c>
      <c r="E2918" s="9" t="str">
        <f>TEXT(Transaction_2[[#This Row],[transaction_date]],"mmm")</f>
        <v>Jan</v>
      </c>
      <c r="F2918" s="4">
        <v>25</v>
      </c>
      <c r="G2918" s="4" t="s">
        <v>6003</v>
      </c>
      <c r="H2918" s="4" t="s">
        <v>62</v>
      </c>
      <c r="I2918" s="4" t="s">
        <v>6024</v>
      </c>
      <c r="J2918" s="4">
        <v>4</v>
      </c>
      <c r="K2918" s="4">
        <v>61.05</v>
      </c>
      <c r="L2918" s="4">
        <v>244.18</v>
      </c>
      <c r="M2918" s="12">
        <f>Transaction_2[[#This Row],[total_amount]]*(1-Transaction_2[[#This Row],[discount_percentage]]/100)</f>
        <v>244.18</v>
      </c>
      <c r="N2918" s="12">
        <f>Transaction_2[[#This Row],[total_amount]]-(Transaction_2[[#This Row],[total_amount]]*Transaction_2[[#This Row],[discount_percentage]]/100)</f>
        <v>244.18</v>
      </c>
      <c r="O2918" s="4" t="s">
        <v>28</v>
      </c>
      <c r="P2918" s="4" t="s">
        <v>24</v>
      </c>
      <c r="Q2918" s="4">
        <v>3</v>
      </c>
      <c r="R2918" s="4" t="s">
        <v>6023</v>
      </c>
      <c r="S2918" s="4" t="b">
        <v>0</v>
      </c>
      <c r="T2918" s="4">
        <v>0</v>
      </c>
      <c r="U2918" s="4" t="s">
        <v>6006</v>
      </c>
      <c r="V2918" s="4">
        <v>7.1</v>
      </c>
      <c r="W2918" s="4">
        <v>13</v>
      </c>
      <c r="X2918" s="4" t="s">
        <v>6020</v>
      </c>
      <c r="Y2918" s="4" t="b">
        <v>0</v>
      </c>
      <c r="Z2918" s="4" t="b">
        <v>0</v>
      </c>
      <c r="AA2918" s="4" t="b">
        <v>0</v>
      </c>
      <c r="AB2918" s="4" t="b">
        <v>0</v>
      </c>
      <c r="AC2918" s="4" t="b">
        <v>0</v>
      </c>
    </row>
    <row r="2919" spans="1:29" x14ac:dyDescent="0.25">
      <c r="A2919" s="4" t="s">
        <v>5827</v>
      </c>
      <c r="B2919" s="4" t="s">
        <v>5828</v>
      </c>
      <c r="C2919" s="9">
        <v>45697</v>
      </c>
      <c r="D2919" s="9" t="str">
        <f>TEXT(Transaction_2[[#This Row],[transaction_date]],"yyyy")</f>
        <v>2025</v>
      </c>
      <c r="E2919" s="9" t="str">
        <f>TEXT(Transaction_2[[#This Row],[transaction_date]],"mmm")</f>
        <v>Feb</v>
      </c>
      <c r="F2919" s="4">
        <v>32</v>
      </c>
      <c r="G2919" s="4" t="s">
        <v>6017</v>
      </c>
      <c r="H2919" s="4" t="s">
        <v>27</v>
      </c>
      <c r="I2919" s="4" t="s">
        <v>6009</v>
      </c>
      <c r="J2919" s="4">
        <v>1</v>
      </c>
      <c r="K2919" s="4">
        <v>206.93</v>
      </c>
      <c r="L2919" s="4">
        <v>206.93</v>
      </c>
      <c r="M2919" s="12">
        <f>Transaction_2[[#This Row],[total_amount]]*(1-Transaction_2[[#This Row],[discount_percentage]]/100)</f>
        <v>206.93</v>
      </c>
      <c r="N2919" s="12">
        <f>Transaction_2[[#This Row],[total_amount]]-(Transaction_2[[#This Row],[total_amount]]*Transaction_2[[#This Row],[discount_percentage]]/100)</f>
        <v>206.93</v>
      </c>
      <c r="O2919" s="4" t="s">
        <v>54</v>
      </c>
      <c r="P2919" s="4" t="s">
        <v>36</v>
      </c>
      <c r="Q2919" s="4">
        <v>17</v>
      </c>
      <c r="R2919" s="4" t="s">
        <v>6005</v>
      </c>
      <c r="S2919" s="4" t="b">
        <v>0</v>
      </c>
      <c r="T2919" s="4">
        <v>0</v>
      </c>
      <c r="U2919" s="4" t="s">
        <v>6006</v>
      </c>
      <c r="V2919" s="4">
        <v>11.41</v>
      </c>
      <c r="W2919" s="4">
        <v>5</v>
      </c>
      <c r="X2919" s="4" t="s">
        <v>6018</v>
      </c>
      <c r="Y2919" s="4" t="b">
        <v>0</v>
      </c>
      <c r="Z2919" s="4" t="b">
        <v>0</v>
      </c>
      <c r="AA2919" s="4" t="b">
        <v>0</v>
      </c>
      <c r="AB2919" s="4" t="b">
        <v>0</v>
      </c>
      <c r="AC2919" s="4" t="b">
        <v>0</v>
      </c>
    </row>
    <row r="2920" spans="1:29" x14ac:dyDescent="0.25">
      <c r="A2920" s="4" t="s">
        <v>5829</v>
      </c>
      <c r="B2920" s="4" t="s">
        <v>5830</v>
      </c>
      <c r="C2920" s="9">
        <v>45539</v>
      </c>
      <c r="D2920" s="9" t="str">
        <f>TEXT(Transaction_2[[#This Row],[transaction_date]],"yyyy")</f>
        <v>2024</v>
      </c>
      <c r="E2920" s="9" t="str">
        <f>TEXT(Transaction_2[[#This Row],[transaction_date]],"mmm")</f>
        <v>Sep</v>
      </c>
      <c r="F2920" s="4">
        <v>21</v>
      </c>
      <c r="G2920" s="4" t="s">
        <v>6003</v>
      </c>
      <c r="H2920" s="4" t="s">
        <v>80</v>
      </c>
      <c r="I2920" s="4" t="s">
        <v>6026</v>
      </c>
      <c r="J2920" s="4">
        <v>15</v>
      </c>
      <c r="K2920" s="4">
        <v>28.55</v>
      </c>
      <c r="L2920" s="4">
        <v>428.19</v>
      </c>
      <c r="M2920" s="12">
        <f>Transaction_2[[#This Row],[total_amount]]*(1-Transaction_2[[#This Row],[discount_percentage]]/100)</f>
        <v>428.19</v>
      </c>
      <c r="N2920" s="12">
        <f>Transaction_2[[#This Row],[total_amount]]-(Transaction_2[[#This Row],[total_amount]]*Transaction_2[[#This Row],[discount_percentage]]/100)</f>
        <v>428.19</v>
      </c>
      <c r="O2920" s="4" t="s">
        <v>87</v>
      </c>
      <c r="P2920" s="4" t="s">
        <v>36</v>
      </c>
      <c r="Q2920" s="4">
        <v>2</v>
      </c>
      <c r="R2920" s="4" t="s">
        <v>6023</v>
      </c>
      <c r="S2920" s="4" t="b">
        <v>0</v>
      </c>
      <c r="T2920" s="4">
        <v>0</v>
      </c>
      <c r="U2920" s="4" t="s">
        <v>6006</v>
      </c>
      <c r="V2920" s="4">
        <v>17.329999999999998</v>
      </c>
      <c r="W2920" s="4">
        <v>29</v>
      </c>
      <c r="X2920" s="4" t="s">
        <v>6007</v>
      </c>
      <c r="Y2920" s="4" t="b">
        <v>0</v>
      </c>
      <c r="Z2920" s="4" t="b">
        <v>0</v>
      </c>
      <c r="AA2920" s="4" t="b">
        <v>0</v>
      </c>
      <c r="AB2920" s="4" t="b">
        <v>0</v>
      </c>
      <c r="AC2920" s="4" t="b">
        <v>1</v>
      </c>
    </row>
    <row r="2921" spans="1:29" x14ac:dyDescent="0.25">
      <c r="A2921" s="4" t="s">
        <v>5831</v>
      </c>
      <c r="B2921" s="4" t="s">
        <v>5832</v>
      </c>
      <c r="C2921" s="9">
        <v>45705</v>
      </c>
      <c r="D2921" s="9" t="str">
        <f>TEXT(Transaction_2[[#This Row],[transaction_date]],"yyyy")</f>
        <v>2025</v>
      </c>
      <c r="E2921" s="9" t="str">
        <f>TEXT(Transaction_2[[#This Row],[transaction_date]],"mmm")</f>
        <v>Feb</v>
      </c>
      <c r="F2921" s="4">
        <v>48</v>
      </c>
      <c r="G2921" s="4" t="s">
        <v>6021</v>
      </c>
      <c r="H2921" s="4" t="s">
        <v>39</v>
      </c>
      <c r="I2921" s="4" t="s">
        <v>6015</v>
      </c>
      <c r="J2921" s="4">
        <v>1</v>
      </c>
      <c r="K2921" s="4">
        <v>236.2</v>
      </c>
      <c r="L2921" s="4">
        <v>236.2</v>
      </c>
      <c r="M2921" s="12">
        <f>Transaction_2[[#This Row],[total_amount]]*(1-Transaction_2[[#This Row],[discount_percentage]]/100)</f>
        <v>185.1808</v>
      </c>
      <c r="N2921" s="12">
        <f>Transaction_2[[#This Row],[total_amount]]-(Transaction_2[[#This Row],[total_amount]]*Transaction_2[[#This Row],[discount_percentage]]/100)</f>
        <v>185.18079999999998</v>
      </c>
      <c r="O2921" s="4" t="s">
        <v>23</v>
      </c>
      <c r="P2921" s="4" t="s">
        <v>36</v>
      </c>
      <c r="Q2921" s="4">
        <v>11</v>
      </c>
      <c r="R2921" s="4" t="s">
        <v>6005</v>
      </c>
      <c r="S2921" s="4" t="b">
        <v>1</v>
      </c>
      <c r="T2921" s="4">
        <v>21.6</v>
      </c>
      <c r="U2921" s="4" t="s">
        <v>6028</v>
      </c>
      <c r="V2921" s="4">
        <v>13.15</v>
      </c>
      <c r="W2921" s="4">
        <v>22</v>
      </c>
      <c r="X2921" s="4" t="s">
        <v>6007</v>
      </c>
      <c r="Y2921" s="4" t="b">
        <v>0</v>
      </c>
      <c r="Z2921" s="4" t="b">
        <v>0</v>
      </c>
      <c r="AA2921" s="4" t="b">
        <v>1</v>
      </c>
      <c r="AB2921" s="4" t="b">
        <v>1</v>
      </c>
      <c r="AC2921" s="4" t="b">
        <v>0</v>
      </c>
    </row>
    <row r="2922" spans="1:29" x14ac:dyDescent="0.25">
      <c r="A2922" s="4" t="s">
        <v>5833</v>
      </c>
      <c r="B2922" s="4" t="s">
        <v>5834</v>
      </c>
      <c r="C2922" s="9">
        <v>45494</v>
      </c>
      <c r="D2922" s="9" t="str">
        <f>TEXT(Transaction_2[[#This Row],[transaction_date]],"yyyy")</f>
        <v>2024</v>
      </c>
      <c r="E2922" s="9" t="str">
        <f>TEXT(Transaction_2[[#This Row],[transaction_date]],"mmm")</f>
        <v>Jul</v>
      </c>
      <c r="F2922" s="4">
        <v>23</v>
      </c>
      <c r="G2922" s="4" t="s">
        <v>6003</v>
      </c>
      <c r="H2922" s="4" t="s">
        <v>115</v>
      </c>
      <c r="I2922" s="4" t="s">
        <v>6030</v>
      </c>
      <c r="J2922" s="4">
        <v>2</v>
      </c>
      <c r="K2922" s="4">
        <v>258.35000000000002</v>
      </c>
      <c r="L2922" s="4">
        <v>516.70000000000005</v>
      </c>
      <c r="M2922" s="12">
        <f>Transaction_2[[#This Row],[total_amount]]*(1-Transaction_2[[#This Row],[discount_percentage]]/100)</f>
        <v>482.59780000000001</v>
      </c>
      <c r="N2922" s="12">
        <f>Transaction_2[[#This Row],[total_amount]]-(Transaction_2[[#This Row],[total_amount]]*Transaction_2[[#This Row],[discount_percentage]]/100)</f>
        <v>482.59780000000006</v>
      </c>
      <c r="O2922" s="4" t="s">
        <v>54</v>
      </c>
      <c r="P2922" s="4" t="s">
        <v>24</v>
      </c>
      <c r="Q2922" s="4">
        <v>38</v>
      </c>
      <c r="R2922" s="4" t="s">
        <v>6010</v>
      </c>
      <c r="S2922" s="4" t="b">
        <v>1</v>
      </c>
      <c r="T2922" s="4">
        <v>6.6</v>
      </c>
      <c r="U2922" s="4" t="s">
        <v>6031</v>
      </c>
      <c r="V2922" s="4">
        <v>7.41</v>
      </c>
      <c r="W2922" s="4">
        <v>24</v>
      </c>
      <c r="X2922" s="4" t="s">
        <v>6007</v>
      </c>
      <c r="Y2922" s="4" t="b">
        <v>0</v>
      </c>
      <c r="Z2922" s="4" t="b">
        <v>0</v>
      </c>
      <c r="AA2922" s="4" t="b">
        <v>0</v>
      </c>
      <c r="AB2922" s="4" t="b">
        <v>1</v>
      </c>
      <c r="AC2922" s="4" t="b">
        <v>0</v>
      </c>
    </row>
    <row r="2923" spans="1:29" x14ac:dyDescent="0.25">
      <c r="A2923" s="4" t="s">
        <v>5835</v>
      </c>
      <c r="B2923" s="4" t="s">
        <v>5836</v>
      </c>
      <c r="C2923" s="9">
        <v>45758</v>
      </c>
      <c r="D2923" s="9" t="str">
        <f>TEXT(Transaction_2[[#This Row],[transaction_date]],"yyyy")</f>
        <v>2025</v>
      </c>
      <c r="E2923" s="9" t="str">
        <f>TEXT(Transaction_2[[#This Row],[transaction_date]],"mmm")</f>
        <v>Apr</v>
      </c>
      <c r="F2923" s="4">
        <v>57</v>
      </c>
      <c r="G2923" s="4" t="s">
        <v>6012</v>
      </c>
      <c r="H2923" s="4" t="s">
        <v>115</v>
      </c>
      <c r="I2923" s="4" t="s">
        <v>6030</v>
      </c>
      <c r="J2923" s="4">
        <v>16</v>
      </c>
      <c r="K2923" s="4">
        <v>40.51</v>
      </c>
      <c r="L2923" s="4">
        <v>648.09</v>
      </c>
      <c r="M2923" s="12">
        <f>Transaction_2[[#This Row],[total_amount]]*(1-Transaction_2[[#This Row],[discount_percentage]]/100)</f>
        <v>648.09</v>
      </c>
      <c r="N2923" s="12">
        <f>Transaction_2[[#This Row],[total_amount]]-(Transaction_2[[#This Row],[total_amount]]*Transaction_2[[#This Row],[discount_percentage]]/100)</f>
        <v>648.09</v>
      </c>
      <c r="O2923" s="4" t="s">
        <v>28</v>
      </c>
      <c r="P2923" s="4" t="s">
        <v>36</v>
      </c>
      <c r="Q2923" s="4">
        <v>0</v>
      </c>
      <c r="R2923" s="4" t="s">
        <v>6027</v>
      </c>
      <c r="S2923" s="4" t="b">
        <v>0</v>
      </c>
      <c r="T2923" s="4">
        <v>0</v>
      </c>
      <c r="U2923" s="4" t="s">
        <v>6006</v>
      </c>
      <c r="V2923" s="4">
        <v>10.26</v>
      </c>
      <c r="W2923" s="4">
        <v>1</v>
      </c>
      <c r="X2923" s="4" t="s">
        <v>6016</v>
      </c>
      <c r="Y2923" s="4" t="b">
        <v>1</v>
      </c>
      <c r="Z2923" s="4" t="b">
        <v>0</v>
      </c>
      <c r="AA2923" s="4" t="b">
        <v>0</v>
      </c>
      <c r="AB2923" s="4" t="b">
        <v>0</v>
      </c>
      <c r="AC2923" s="4" t="b">
        <v>1</v>
      </c>
    </row>
    <row r="2924" spans="1:29" x14ac:dyDescent="0.25">
      <c r="A2924" s="4" t="s">
        <v>5837</v>
      </c>
      <c r="B2924" s="4" t="s">
        <v>5838</v>
      </c>
      <c r="C2924" s="9">
        <v>45821</v>
      </c>
      <c r="D2924" s="9" t="str">
        <f>TEXT(Transaction_2[[#This Row],[transaction_date]],"yyyy")</f>
        <v>2025</v>
      </c>
      <c r="E2924" s="9" t="str">
        <f>TEXT(Transaction_2[[#This Row],[transaction_date]],"mmm")</f>
        <v>Jun</v>
      </c>
      <c r="F2924" s="4">
        <v>48</v>
      </c>
      <c r="G2924" s="4" t="s">
        <v>6021</v>
      </c>
      <c r="H2924" s="4" t="s">
        <v>35</v>
      </c>
      <c r="I2924" s="4" t="s">
        <v>6013</v>
      </c>
      <c r="J2924" s="4">
        <v>1</v>
      </c>
      <c r="K2924" s="4">
        <v>278.24</v>
      </c>
      <c r="L2924" s="4">
        <v>278.24</v>
      </c>
      <c r="M2924" s="12">
        <f>Transaction_2[[#This Row],[total_amount]]*(1-Transaction_2[[#This Row],[discount_percentage]]/100)</f>
        <v>278.24</v>
      </c>
      <c r="N2924" s="12">
        <f>Transaction_2[[#This Row],[total_amount]]-(Transaction_2[[#This Row],[total_amount]]*Transaction_2[[#This Row],[discount_percentage]]/100)</f>
        <v>278.24</v>
      </c>
      <c r="O2924" s="4" t="s">
        <v>28</v>
      </c>
      <c r="P2924" s="4" t="s">
        <v>24</v>
      </c>
      <c r="Q2924" s="4">
        <v>20</v>
      </c>
      <c r="R2924" s="4" t="s">
        <v>6005</v>
      </c>
      <c r="S2924" s="4" t="b">
        <v>0</v>
      </c>
      <c r="T2924" s="4">
        <v>0</v>
      </c>
      <c r="U2924" s="4" t="s">
        <v>6006</v>
      </c>
      <c r="V2924" s="4">
        <v>16.45</v>
      </c>
      <c r="W2924" s="4">
        <v>7</v>
      </c>
      <c r="X2924" s="4" t="s">
        <v>6018</v>
      </c>
      <c r="Y2924" s="4" t="b">
        <v>0</v>
      </c>
      <c r="Z2924" s="4" t="b">
        <v>0</v>
      </c>
      <c r="AA2924" s="4" t="b">
        <v>0</v>
      </c>
      <c r="AB2924" s="4" t="b">
        <v>0</v>
      </c>
      <c r="AC2924" s="4" t="b">
        <v>0</v>
      </c>
    </row>
    <row r="2925" spans="1:29" x14ac:dyDescent="0.25">
      <c r="A2925" s="4" t="s">
        <v>5839</v>
      </c>
      <c r="B2925" s="4" t="s">
        <v>5840</v>
      </c>
      <c r="C2925" s="9">
        <v>45761</v>
      </c>
      <c r="D2925" s="9" t="str">
        <f>TEXT(Transaction_2[[#This Row],[transaction_date]],"yyyy")</f>
        <v>2025</v>
      </c>
      <c r="E2925" s="9" t="str">
        <f>TEXT(Transaction_2[[#This Row],[transaction_date]],"mmm")</f>
        <v>Apr</v>
      </c>
      <c r="F2925" s="4">
        <v>23</v>
      </c>
      <c r="G2925" s="4" t="s">
        <v>6003</v>
      </c>
      <c r="H2925" s="4" t="s">
        <v>80</v>
      </c>
      <c r="I2925" s="4" t="s">
        <v>6026</v>
      </c>
      <c r="J2925" s="4">
        <v>3</v>
      </c>
      <c r="K2925" s="4">
        <v>261.07</v>
      </c>
      <c r="L2925" s="4">
        <v>783.21</v>
      </c>
      <c r="M2925" s="12">
        <f>Transaction_2[[#This Row],[total_amount]]*(1-Transaction_2[[#This Row],[discount_percentage]]/100)</f>
        <v>783.21</v>
      </c>
      <c r="N2925" s="12">
        <f>Transaction_2[[#This Row],[total_amount]]-(Transaction_2[[#This Row],[total_amount]]*Transaction_2[[#This Row],[discount_percentage]]/100)</f>
        <v>783.21</v>
      </c>
      <c r="O2925" s="4" t="s">
        <v>23</v>
      </c>
      <c r="P2925" s="4" t="s">
        <v>32</v>
      </c>
      <c r="Q2925" s="4">
        <v>36</v>
      </c>
      <c r="R2925" s="4" t="s">
        <v>6010</v>
      </c>
      <c r="S2925" s="4" t="b">
        <v>0</v>
      </c>
      <c r="T2925" s="4">
        <v>0</v>
      </c>
      <c r="U2925" s="4" t="s">
        <v>6006</v>
      </c>
      <c r="V2925" s="4">
        <v>8.94</v>
      </c>
      <c r="W2925" s="4">
        <v>11</v>
      </c>
      <c r="X2925" s="4" t="s">
        <v>6020</v>
      </c>
      <c r="Y2925" s="4" t="b">
        <v>0</v>
      </c>
      <c r="Z2925" s="4" t="b">
        <v>0</v>
      </c>
      <c r="AA2925" s="4" t="b">
        <v>0</v>
      </c>
      <c r="AB2925" s="4" t="b">
        <v>0</v>
      </c>
      <c r="AC2925" s="4" t="b">
        <v>0</v>
      </c>
    </row>
    <row r="2926" spans="1:29" x14ac:dyDescent="0.25">
      <c r="A2926" s="4" t="s">
        <v>5841</v>
      </c>
      <c r="B2926" s="4" t="s">
        <v>5842</v>
      </c>
      <c r="C2926" s="9">
        <v>45818</v>
      </c>
      <c r="D2926" s="9" t="str">
        <f>TEXT(Transaction_2[[#This Row],[transaction_date]],"yyyy")</f>
        <v>2025</v>
      </c>
      <c r="E2926" s="9" t="str">
        <f>TEXT(Transaction_2[[#This Row],[transaction_date]],"mmm")</f>
        <v>Jun</v>
      </c>
      <c r="F2926" s="4">
        <v>25</v>
      </c>
      <c r="G2926" s="4" t="s">
        <v>6003</v>
      </c>
      <c r="H2926" s="4" t="s">
        <v>39</v>
      </c>
      <c r="I2926" s="4" t="s">
        <v>6015</v>
      </c>
      <c r="J2926" s="4">
        <v>1</v>
      </c>
      <c r="K2926" s="4">
        <v>156.33000000000001</v>
      </c>
      <c r="L2926" s="4">
        <v>156.33000000000001</v>
      </c>
      <c r="M2926" s="12">
        <f>Transaction_2[[#This Row],[total_amount]]*(1-Transaction_2[[#This Row],[discount_percentage]]/100)</f>
        <v>156.33000000000001</v>
      </c>
      <c r="N2926" s="12">
        <f>Transaction_2[[#This Row],[total_amount]]-(Transaction_2[[#This Row],[total_amount]]*Transaction_2[[#This Row],[discount_percentage]]/100)</f>
        <v>156.33000000000001</v>
      </c>
      <c r="O2926" s="4" t="s">
        <v>54</v>
      </c>
      <c r="P2926" s="4" t="s">
        <v>36</v>
      </c>
      <c r="Q2926" s="4">
        <v>24</v>
      </c>
      <c r="R2926" s="4" t="s">
        <v>6005</v>
      </c>
      <c r="S2926" s="4" t="b">
        <v>0</v>
      </c>
      <c r="T2926" s="4">
        <v>0</v>
      </c>
      <c r="U2926" s="4" t="s">
        <v>6006</v>
      </c>
      <c r="V2926" s="4">
        <v>23.61</v>
      </c>
      <c r="W2926" s="4">
        <v>18</v>
      </c>
      <c r="X2926" s="4" t="s">
        <v>6007</v>
      </c>
      <c r="Y2926" s="4" t="b">
        <v>0</v>
      </c>
      <c r="Z2926" s="4" t="b">
        <v>0</v>
      </c>
      <c r="AA2926" s="4" t="b">
        <v>0</v>
      </c>
      <c r="AB2926" s="4" t="b">
        <v>0</v>
      </c>
      <c r="AC2926" s="4" t="b">
        <v>0</v>
      </c>
    </row>
    <row r="2927" spans="1:29" x14ac:dyDescent="0.25">
      <c r="A2927" s="4" t="s">
        <v>5843</v>
      </c>
      <c r="B2927" s="4" t="s">
        <v>5844</v>
      </c>
      <c r="C2927" s="9">
        <v>45744</v>
      </c>
      <c r="D2927" s="9" t="str">
        <f>TEXT(Transaction_2[[#This Row],[transaction_date]],"yyyy")</f>
        <v>2025</v>
      </c>
      <c r="E2927" s="9" t="str">
        <f>TEXT(Transaction_2[[#This Row],[transaction_date]],"mmm")</f>
        <v>Mar</v>
      </c>
      <c r="F2927" s="4">
        <v>22</v>
      </c>
      <c r="G2927" s="4" t="s">
        <v>6003</v>
      </c>
      <c r="H2927" s="4" t="s">
        <v>39</v>
      </c>
      <c r="I2927" s="4" t="s">
        <v>6015</v>
      </c>
      <c r="J2927" s="4">
        <v>3</v>
      </c>
      <c r="K2927" s="4">
        <v>53.31</v>
      </c>
      <c r="L2927" s="4">
        <v>159.94</v>
      </c>
      <c r="M2927" s="12">
        <f>Transaction_2[[#This Row],[total_amount]]*(1-Transaction_2[[#This Row],[discount_percentage]]/100)</f>
        <v>94.044719999999998</v>
      </c>
      <c r="N2927" s="12">
        <f>Transaction_2[[#This Row],[total_amount]]-(Transaction_2[[#This Row],[total_amount]]*Transaction_2[[#This Row],[discount_percentage]]/100)</f>
        <v>94.044719999999998</v>
      </c>
      <c r="O2927" s="4" t="s">
        <v>31</v>
      </c>
      <c r="P2927" s="4" t="s">
        <v>36</v>
      </c>
      <c r="Q2927" s="4">
        <v>37</v>
      </c>
      <c r="R2927" s="4" t="s">
        <v>6010</v>
      </c>
      <c r="S2927" s="4" t="b">
        <v>1</v>
      </c>
      <c r="T2927" s="4">
        <v>41.2</v>
      </c>
      <c r="U2927" s="4" t="s">
        <v>6014</v>
      </c>
      <c r="V2927" s="4">
        <v>15.34</v>
      </c>
      <c r="W2927" s="4">
        <v>17</v>
      </c>
      <c r="X2927" s="4" t="s">
        <v>6007</v>
      </c>
      <c r="Y2927" s="4" t="b">
        <v>0</v>
      </c>
      <c r="Z2927" s="4" t="b">
        <v>0</v>
      </c>
      <c r="AA2927" s="4" t="b">
        <v>0</v>
      </c>
      <c r="AB2927" s="4" t="b">
        <v>0</v>
      </c>
      <c r="AC2927" s="4" t="b">
        <v>0</v>
      </c>
    </row>
    <row r="2928" spans="1:29" x14ac:dyDescent="0.25">
      <c r="A2928" s="4" t="s">
        <v>5845</v>
      </c>
      <c r="B2928" s="4" t="s">
        <v>5846</v>
      </c>
      <c r="C2928" s="9">
        <v>45705</v>
      </c>
      <c r="D2928" s="9" t="str">
        <f>TEXT(Transaction_2[[#This Row],[transaction_date]],"yyyy")</f>
        <v>2025</v>
      </c>
      <c r="E2928" s="9" t="str">
        <f>TEXT(Transaction_2[[#This Row],[transaction_date]],"mmm")</f>
        <v>Feb</v>
      </c>
      <c r="F2928" s="4">
        <v>66</v>
      </c>
      <c r="G2928" s="4" t="s">
        <v>6008</v>
      </c>
      <c r="H2928" s="4" t="s">
        <v>62</v>
      </c>
      <c r="I2928" s="4" t="s">
        <v>6024</v>
      </c>
      <c r="J2928" s="4">
        <v>1</v>
      </c>
      <c r="K2928" s="4">
        <v>150.08000000000001</v>
      </c>
      <c r="L2928" s="4">
        <v>150.08000000000001</v>
      </c>
      <c r="M2928" s="12">
        <f>Transaction_2[[#This Row],[total_amount]]*(1-Transaction_2[[#This Row],[discount_percentage]]/100)</f>
        <v>150.08000000000001</v>
      </c>
      <c r="N2928" s="12">
        <f>Transaction_2[[#This Row],[total_amount]]-(Transaction_2[[#This Row],[total_amount]]*Transaction_2[[#This Row],[discount_percentage]]/100)</f>
        <v>150.08000000000001</v>
      </c>
      <c r="O2928" s="4" t="s">
        <v>31</v>
      </c>
      <c r="P2928" s="4" t="s">
        <v>32</v>
      </c>
      <c r="Q2928" s="4">
        <v>26</v>
      </c>
      <c r="R2928" s="4" t="s">
        <v>6010</v>
      </c>
      <c r="S2928" s="4" t="b">
        <v>0</v>
      </c>
      <c r="T2928" s="4">
        <v>0</v>
      </c>
      <c r="U2928" s="4" t="s">
        <v>6006</v>
      </c>
      <c r="V2928" s="4">
        <v>10.28</v>
      </c>
      <c r="W2928" s="4">
        <v>5</v>
      </c>
      <c r="X2928" s="4" t="s">
        <v>6018</v>
      </c>
      <c r="Y2928" s="4" t="b">
        <v>1</v>
      </c>
      <c r="Z2928" s="4" t="b">
        <v>1</v>
      </c>
      <c r="AA2928" s="4" t="b">
        <v>1</v>
      </c>
      <c r="AB2928" s="4" t="b">
        <v>0</v>
      </c>
      <c r="AC2928" s="4" t="b">
        <v>0</v>
      </c>
    </row>
    <row r="2929" spans="1:29" x14ac:dyDescent="0.25">
      <c r="A2929" s="4" t="s">
        <v>5847</v>
      </c>
      <c r="B2929" s="4" t="s">
        <v>5848</v>
      </c>
      <c r="C2929" s="9">
        <v>45814</v>
      </c>
      <c r="D2929" s="9" t="str">
        <f>TEXT(Transaction_2[[#This Row],[transaction_date]],"yyyy")</f>
        <v>2025</v>
      </c>
      <c r="E2929" s="9" t="str">
        <f>TEXT(Transaction_2[[#This Row],[transaction_date]],"mmm")</f>
        <v>Jun</v>
      </c>
      <c r="F2929" s="4">
        <v>79</v>
      </c>
      <c r="G2929" s="4" t="s">
        <v>6011</v>
      </c>
      <c r="H2929" s="4" t="s">
        <v>80</v>
      </c>
      <c r="I2929" s="4" t="s">
        <v>6026</v>
      </c>
      <c r="J2929" s="4">
        <v>1</v>
      </c>
      <c r="K2929" s="4">
        <v>103.47</v>
      </c>
      <c r="L2929" s="4">
        <v>103.47</v>
      </c>
      <c r="M2929" s="12">
        <f>Transaction_2[[#This Row],[total_amount]]*(1-Transaction_2[[#This Row],[discount_percentage]]/100)</f>
        <v>103.47</v>
      </c>
      <c r="N2929" s="12">
        <f>Transaction_2[[#This Row],[total_amount]]-(Transaction_2[[#This Row],[total_amount]]*Transaction_2[[#This Row],[discount_percentage]]/100)</f>
        <v>103.47</v>
      </c>
      <c r="O2929" s="4" t="s">
        <v>54</v>
      </c>
      <c r="P2929" s="4" t="s">
        <v>24</v>
      </c>
      <c r="Q2929" s="4">
        <v>14</v>
      </c>
      <c r="R2929" s="4" t="s">
        <v>6005</v>
      </c>
      <c r="S2929" s="4" t="b">
        <v>0</v>
      </c>
      <c r="T2929" s="4">
        <v>0</v>
      </c>
      <c r="U2929" s="4" t="s">
        <v>6006</v>
      </c>
      <c r="V2929" s="4">
        <v>22.77</v>
      </c>
      <c r="W2929" s="4">
        <v>18</v>
      </c>
      <c r="X2929" s="4" t="s">
        <v>6007</v>
      </c>
      <c r="Y2929" s="4" t="b">
        <v>0</v>
      </c>
      <c r="Z2929" s="4" t="b">
        <v>0</v>
      </c>
      <c r="AA2929" s="4" t="b">
        <v>0</v>
      </c>
      <c r="AB2929" s="4" t="b">
        <v>1</v>
      </c>
      <c r="AC2929" s="4" t="b">
        <v>0</v>
      </c>
    </row>
    <row r="2930" spans="1:29" x14ac:dyDescent="0.25">
      <c r="A2930" s="4" t="s">
        <v>5849</v>
      </c>
      <c r="B2930" s="4" t="s">
        <v>5850</v>
      </c>
      <c r="C2930" s="9">
        <v>45497</v>
      </c>
      <c r="D2930" s="9" t="str">
        <f>TEXT(Transaction_2[[#This Row],[transaction_date]],"yyyy")</f>
        <v>2024</v>
      </c>
      <c r="E2930" s="9" t="str">
        <f>TEXT(Transaction_2[[#This Row],[transaction_date]],"mmm")</f>
        <v>Jul</v>
      </c>
      <c r="F2930" s="4">
        <v>19</v>
      </c>
      <c r="G2930" s="4" t="s">
        <v>6003</v>
      </c>
      <c r="H2930" s="4" t="s">
        <v>65</v>
      </c>
      <c r="I2930" s="4" t="s">
        <v>6025</v>
      </c>
      <c r="J2930" s="4">
        <v>1</v>
      </c>
      <c r="K2930" s="4">
        <v>242.95</v>
      </c>
      <c r="L2930" s="4">
        <v>242.95</v>
      </c>
      <c r="M2930" s="12">
        <f>Transaction_2[[#This Row],[total_amount]]*(1-Transaction_2[[#This Row],[discount_percentage]]/100)</f>
        <v>242.95</v>
      </c>
      <c r="N2930" s="12">
        <f>Transaction_2[[#This Row],[total_amount]]-(Transaction_2[[#This Row],[total_amount]]*Transaction_2[[#This Row],[discount_percentage]]/100)</f>
        <v>242.95</v>
      </c>
      <c r="O2930" s="4" t="s">
        <v>54</v>
      </c>
      <c r="P2930" s="4" t="s">
        <v>32</v>
      </c>
      <c r="Q2930" s="4">
        <v>44</v>
      </c>
      <c r="R2930" s="4" t="s">
        <v>6010</v>
      </c>
      <c r="S2930" s="4" t="b">
        <v>0</v>
      </c>
      <c r="T2930" s="4">
        <v>0</v>
      </c>
      <c r="U2930" s="4" t="s">
        <v>6006</v>
      </c>
      <c r="V2930" s="4">
        <v>5.82</v>
      </c>
      <c r="W2930" s="4">
        <v>2</v>
      </c>
      <c r="X2930" s="4" t="s">
        <v>6016</v>
      </c>
      <c r="Y2930" s="4" t="b">
        <v>0</v>
      </c>
      <c r="Z2930" s="4" t="b">
        <v>0</v>
      </c>
      <c r="AA2930" s="4" t="b">
        <v>0</v>
      </c>
      <c r="AB2930" s="4" t="b">
        <v>0</v>
      </c>
      <c r="AC2930" s="4" t="b">
        <v>0</v>
      </c>
    </row>
    <row r="2931" spans="1:29" x14ac:dyDescent="0.25">
      <c r="A2931" s="4" t="s">
        <v>5851</v>
      </c>
      <c r="B2931" s="4" t="s">
        <v>5852</v>
      </c>
      <c r="C2931" s="9">
        <v>45768</v>
      </c>
      <c r="D2931" s="9" t="str">
        <f>TEXT(Transaction_2[[#This Row],[transaction_date]],"yyyy")</f>
        <v>2025</v>
      </c>
      <c r="E2931" s="9" t="str">
        <f>TEXT(Transaction_2[[#This Row],[transaction_date]],"mmm")</f>
        <v>Apr</v>
      </c>
      <c r="F2931" s="4">
        <v>73</v>
      </c>
      <c r="G2931" s="4" t="s">
        <v>6011</v>
      </c>
      <c r="H2931" s="4" t="s">
        <v>44</v>
      </c>
      <c r="I2931" s="4" t="s">
        <v>6019</v>
      </c>
      <c r="J2931" s="4">
        <v>3</v>
      </c>
      <c r="K2931" s="4">
        <v>281.93</v>
      </c>
      <c r="L2931" s="4">
        <v>845.8</v>
      </c>
      <c r="M2931" s="12">
        <f>Transaction_2[[#This Row],[total_amount]]*(1-Transaction_2[[#This Row],[discount_percentage]]/100)</f>
        <v>845.8</v>
      </c>
      <c r="N2931" s="12">
        <f>Transaction_2[[#This Row],[total_amount]]-(Transaction_2[[#This Row],[total_amount]]*Transaction_2[[#This Row],[discount_percentage]]/100)</f>
        <v>845.8</v>
      </c>
      <c r="O2931" s="4" t="s">
        <v>23</v>
      </c>
      <c r="P2931" s="4" t="s">
        <v>32</v>
      </c>
      <c r="Q2931" s="4">
        <v>40</v>
      </c>
      <c r="R2931" s="4" t="s">
        <v>6010</v>
      </c>
      <c r="S2931" s="4" t="b">
        <v>0</v>
      </c>
      <c r="T2931" s="4">
        <v>0</v>
      </c>
      <c r="U2931" s="4" t="s">
        <v>6006</v>
      </c>
      <c r="V2931" s="4">
        <v>18.350000000000001</v>
      </c>
      <c r="W2931" s="4">
        <v>28</v>
      </c>
      <c r="X2931" s="4" t="s">
        <v>6007</v>
      </c>
      <c r="Y2931" s="4" t="b">
        <v>0</v>
      </c>
      <c r="Z2931" s="4" t="b">
        <v>0</v>
      </c>
      <c r="AA2931" s="4" t="b">
        <v>0</v>
      </c>
      <c r="AB2931" s="4" t="b">
        <v>0</v>
      </c>
      <c r="AC2931" s="4" t="b">
        <v>0</v>
      </c>
    </row>
    <row r="2932" spans="1:29" x14ac:dyDescent="0.25">
      <c r="A2932" s="4" t="s">
        <v>5853</v>
      </c>
      <c r="B2932" s="4" t="s">
        <v>5854</v>
      </c>
      <c r="C2932" s="9">
        <v>45821</v>
      </c>
      <c r="D2932" s="9" t="str">
        <f>TEXT(Transaction_2[[#This Row],[transaction_date]],"yyyy")</f>
        <v>2025</v>
      </c>
      <c r="E2932" s="9" t="str">
        <f>TEXT(Transaction_2[[#This Row],[transaction_date]],"mmm")</f>
        <v>Jun</v>
      </c>
      <c r="F2932" s="4">
        <v>53</v>
      </c>
      <c r="G2932" s="4" t="s">
        <v>6012</v>
      </c>
      <c r="H2932" s="4" t="s">
        <v>62</v>
      </c>
      <c r="I2932" s="4" t="s">
        <v>6024</v>
      </c>
      <c r="J2932" s="4">
        <v>1</v>
      </c>
      <c r="K2932" s="4">
        <v>79.260000000000005</v>
      </c>
      <c r="L2932" s="4">
        <v>79.260000000000005</v>
      </c>
      <c r="M2932" s="12">
        <f>Transaction_2[[#This Row],[total_amount]]*(1-Transaction_2[[#This Row],[discount_percentage]]/100)</f>
        <v>79.260000000000005</v>
      </c>
      <c r="N2932" s="12">
        <f>Transaction_2[[#This Row],[total_amount]]-(Transaction_2[[#This Row],[total_amount]]*Transaction_2[[#This Row],[discount_percentage]]/100)</f>
        <v>79.260000000000005</v>
      </c>
      <c r="O2932" s="4" t="s">
        <v>54</v>
      </c>
      <c r="P2932" s="4" t="s">
        <v>32</v>
      </c>
      <c r="Q2932" s="4">
        <v>41</v>
      </c>
      <c r="R2932" s="4" t="s">
        <v>6010</v>
      </c>
      <c r="S2932" s="4" t="b">
        <v>0</v>
      </c>
      <c r="T2932" s="4">
        <v>0</v>
      </c>
      <c r="U2932" s="4" t="s">
        <v>6006</v>
      </c>
      <c r="V2932" s="4">
        <v>20.36</v>
      </c>
      <c r="W2932" s="4">
        <v>1</v>
      </c>
      <c r="X2932" s="4" t="s">
        <v>6016</v>
      </c>
      <c r="Y2932" s="4" t="b">
        <v>0</v>
      </c>
      <c r="Z2932" s="4" t="b">
        <v>0</v>
      </c>
      <c r="AA2932" s="4" t="b">
        <v>0</v>
      </c>
      <c r="AB2932" s="4" t="b">
        <v>0</v>
      </c>
      <c r="AC2932" s="4" t="b">
        <v>0</v>
      </c>
    </row>
    <row r="2933" spans="1:29" x14ac:dyDescent="0.25">
      <c r="A2933" s="4" t="s">
        <v>5855</v>
      </c>
      <c r="B2933" s="4" t="s">
        <v>5856</v>
      </c>
      <c r="C2933" s="9">
        <v>45577</v>
      </c>
      <c r="D2933" s="9" t="str">
        <f>TEXT(Transaction_2[[#This Row],[transaction_date]],"yyyy")</f>
        <v>2024</v>
      </c>
      <c r="E2933" s="9" t="str">
        <f>TEXT(Transaction_2[[#This Row],[transaction_date]],"mmm")</f>
        <v>Oct</v>
      </c>
      <c r="F2933" s="4">
        <v>60</v>
      </c>
      <c r="G2933" s="4" t="s">
        <v>6008</v>
      </c>
      <c r="H2933" s="4" t="s">
        <v>62</v>
      </c>
      <c r="I2933" s="4" t="s">
        <v>6024</v>
      </c>
      <c r="J2933" s="4">
        <v>3</v>
      </c>
      <c r="K2933" s="4">
        <v>158.84</v>
      </c>
      <c r="L2933" s="4">
        <v>476.53</v>
      </c>
      <c r="M2933" s="12">
        <f>Transaction_2[[#This Row],[total_amount]]*(1-Transaction_2[[#This Row],[discount_percentage]]/100)</f>
        <v>476.53</v>
      </c>
      <c r="N2933" s="12">
        <f>Transaction_2[[#This Row],[total_amount]]-(Transaction_2[[#This Row],[total_amount]]*Transaction_2[[#This Row],[discount_percentage]]/100)</f>
        <v>476.53</v>
      </c>
      <c r="O2933" s="4" t="s">
        <v>31</v>
      </c>
      <c r="P2933" s="4" t="s">
        <v>36</v>
      </c>
      <c r="Q2933" s="4">
        <v>47</v>
      </c>
      <c r="R2933" s="4" t="s">
        <v>6010</v>
      </c>
      <c r="S2933" s="4" t="b">
        <v>0</v>
      </c>
      <c r="T2933" s="4">
        <v>0</v>
      </c>
      <c r="U2933" s="4" t="s">
        <v>6006</v>
      </c>
      <c r="V2933" s="4">
        <v>24.13</v>
      </c>
      <c r="W2933" s="4">
        <v>6</v>
      </c>
      <c r="X2933" s="4" t="s">
        <v>6018</v>
      </c>
      <c r="Y2933" s="4" t="b">
        <v>0</v>
      </c>
      <c r="Z2933" s="4" t="b">
        <v>0</v>
      </c>
      <c r="AA2933" s="4" t="b">
        <v>1</v>
      </c>
      <c r="AB2933" s="4" t="b">
        <v>0</v>
      </c>
      <c r="AC2933" s="4" t="b">
        <v>0</v>
      </c>
    </row>
    <row r="2934" spans="1:29" x14ac:dyDescent="0.25">
      <c r="A2934" s="4" t="s">
        <v>5857</v>
      </c>
      <c r="B2934" s="4" t="s">
        <v>5858</v>
      </c>
      <c r="C2934" s="9">
        <v>45545</v>
      </c>
      <c r="D2934" s="9" t="str">
        <f>TEXT(Transaction_2[[#This Row],[transaction_date]],"yyyy")</f>
        <v>2024</v>
      </c>
      <c r="E2934" s="9" t="str">
        <f>TEXT(Transaction_2[[#This Row],[transaction_date]],"mmm")</f>
        <v>Sep</v>
      </c>
      <c r="F2934" s="4">
        <v>67</v>
      </c>
      <c r="G2934" s="4" t="s">
        <v>6008</v>
      </c>
      <c r="H2934" s="4" t="s">
        <v>35</v>
      </c>
      <c r="I2934" s="4" t="s">
        <v>6013</v>
      </c>
      <c r="J2934" s="4">
        <v>11</v>
      </c>
      <c r="K2934" s="4">
        <v>76.16</v>
      </c>
      <c r="L2934" s="4">
        <v>837.72</v>
      </c>
      <c r="M2934" s="12">
        <f>Transaction_2[[#This Row],[total_amount]]*(1-Transaction_2[[#This Row],[discount_percentage]]/100)</f>
        <v>837.72</v>
      </c>
      <c r="N2934" s="12">
        <f>Transaction_2[[#This Row],[total_amount]]-(Transaction_2[[#This Row],[total_amount]]*Transaction_2[[#This Row],[discount_percentage]]/100)</f>
        <v>837.72</v>
      </c>
      <c r="O2934" s="4" t="s">
        <v>31</v>
      </c>
      <c r="P2934" s="4" t="s">
        <v>57</v>
      </c>
      <c r="Q2934" s="4">
        <v>4</v>
      </c>
      <c r="R2934" s="4" t="s">
        <v>6023</v>
      </c>
      <c r="S2934" s="4" t="b">
        <v>0</v>
      </c>
      <c r="T2934" s="4">
        <v>0</v>
      </c>
      <c r="U2934" s="4" t="s">
        <v>6006</v>
      </c>
      <c r="V2934" s="4">
        <v>22.23</v>
      </c>
      <c r="W2934" s="4">
        <v>3</v>
      </c>
      <c r="X2934" s="4" t="s">
        <v>6016</v>
      </c>
      <c r="Y2934" s="4" t="b">
        <v>0</v>
      </c>
      <c r="Z2934" s="4" t="b">
        <v>0</v>
      </c>
      <c r="AA2934" s="4" t="b">
        <v>0</v>
      </c>
      <c r="AB2934" s="4" t="b">
        <v>0</v>
      </c>
      <c r="AC2934" s="4" t="b">
        <v>1</v>
      </c>
    </row>
    <row r="2935" spans="1:29" x14ac:dyDescent="0.25">
      <c r="A2935" s="4" t="s">
        <v>5859</v>
      </c>
      <c r="B2935" s="4" t="s">
        <v>5860</v>
      </c>
      <c r="C2935" s="9">
        <v>45656</v>
      </c>
      <c r="D2935" s="9" t="str">
        <f>TEXT(Transaction_2[[#This Row],[transaction_date]],"yyyy")</f>
        <v>2024</v>
      </c>
      <c r="E2935" s="9" t="str">
        <f>TEXT(Transaction_2[[#This Row],[transaction_date]],"mmm")</f>
        <v>Dec</v>
      </c>
      <c r="F2935" s="4">
        <v>38</v>
      </c>
      <c r="G2935" s="4" t="s">
        <v>6017</v>
      </c>
      <c r="H2935" s="4" t="s">
        <v>27</v>
      </c>
      <c r="I2935" s="4" t="s">
        <v>6009</v>
      </c>
      <c r="J2935" s="4">
        <v>4</v>
      </c>
      <c r="K2935" s="4">
        <v>71.040000000000006</v>
      </c>
      <c r="L2935" s="4">
        <v>284.16000000000003</v>
      </c>
      <c r="M2935" s="12">
        <f>Transaction_2[[#This Row],[total_amount]]*(1-Transaction_2[[#This Row],[discount_percentage]]/100)</f>
        <v>284.16000000000003</v>
      </c>
      <c r="N2935" s="12">
        <f>Transaction_2[[#This Row],[total_amount]]-(Transaction_2[[#This Row],[total_amount]]*Transaction_2[[#This Row],[discount_percentage]]/100)</f>
        <v>284.16000000000003</v>
      </c>
      <c r="O2935" s="4" t="s">
        <v>23</v>
      </c>
      <c r="P2935" s="4" t="s">
        <v>32</v>
      </c>
      <c r="Q2935" s="4">
        <v>28</v>
      </c>
      <c r="R2935" s="4" t="s">
        <v>6010</v>
      </c>
      <c r="S2935" s="4" t="b">
        <v>0</v>
      </c>
      <c r="T2935" s="4">
        <v>0</v>
      </c>
      <c r="U2935" s="4" t="s">
        <v>6006</v>
      </c>
      <c r="V2935" s="4">
        <v>17.39</v>
      </c>
      <c r="W2935" s="4">
        <v>10</v>
      </c>
      <c r="X2935" s="4" t="s">
        <v>6020</v>
      </c>
      <c r="Y2935" s="4" t="b">
        <v>0</v>
      </c>
      <c r="Z2935" s="4" t="b">
        <v>0</v>
      </c>
      <c r="AA2935" s="4" t="b">
        <v>1</v>
      </c>
      <c r="AB2935" s="4" t="b">
        <v>1</v>
      </c>
      <c r="AC2935" s="4" t="b">
        <v>0</v>
      </c>
    </row>
    <row r="2936" spans="1:29" x14ac:dyDescent="0.25">
      <c r="A2936" s="4" t="s">
        <v>5861</v>
      </c>
      <c r="B2936" s="4" t="s">
        <v>5862</v>
      </c>
      <c r="C2936" s="9">
        <v>45644</v>
      </c>
      <c r="D2936" s="9" t="str">
        <f>TEXT(Transaction_2[[#This Row],[transaction_date]],"yyyy")</f>
        <v>2024</v>
      </c>
      <c r="E2936" s="9" t="str">
        <f>TEXT(Transaction_2[[#This Row],[transaction_date]],"mmm")</f>
        <v>Dec</v>
      </c>
      <c r="F2936" s="4">
        <v>23</v>
      </c>
      <c r="G2936" s="4" t="s">
        <v>6003</v>
      </c>
      <c r="H2936" s="4" t="s">
        <v>80</v>
      </c>
      <c r="I2936" s="4" t="s">
        <v>6026</v>
      </c>
      <c r="J2936" s="4">
        <v>1</v>
      </c>
      <c r="K2936" s="4">
        <v>55.88</v>
      </c>
      <c r="L2936" s="4">
        <v>55.88</v>
      </c>
      <c r="M2936" s="12">
        <f>Transaction_2[[#This Row],[total_amount]]*(1-Transaction_2[[#This Row],[discount_percentage]]/100)</f>
        <v>55.88</v>
      </c>
      <c r="N2936" s="12">
        <f>Transaction_2[[#This Row],[total_amount]]-(Transaction_2[[#This Row],[total_amount]]*Transaction_2[[#This Row],[discount_percentage]]/100)</f>
        <v>55.88</v>
      </c>
      <c r="O2936" s="4" t="s">
        <v>31</v>
      </c>
      <c r="P2936" s="4" t="s">
        <v>24</v>
      </c>
      <c r="Q2936" s="4">
        <v>17</v>
      </c>
      <c r="R2936" s="4" t="s">
        <v>6005</v>
      </c>
      <c r="S2936" s="4" t="b">
        <v>0</v>
      </c>
      <c r="T2936" s="4">
        <v>0</v>
      </c>
      <c r="U2936" s="4" t="s">
        <v>6006</v>
      </c>
      <c r="V2936" s="4">
        <v>20.079999999999998</v>
      </c>
      <c r="W2936" s="4">
        <v>13</v>
      </c>
      <c r="X2936" s="4" t="s">
        <v>6020</v>
      </c>
      <c r="Y2936" s="4" t="b">
        <v>0</v>
      </c>
      <c r="Z2936" s="4" t="b">
        <v>0</v>
      </c>
      <c r="AA2936" s="4" t="b">
        <v>0</v>
      </c>
      <c r="AB2936" s="4" t="b">
        <v>0</v>
      </c>
      <c r="AC2936" s="4" t="b">
        <v>0</v>
      </c>
    </row>
    <row r="2937" spans="1:29" x14ac:dyDescent="0.25">
      <c r="A2937" s="4" t="s">
        <v>5863</v>
      </c>
      <c r="B2937" s="4" t="s">
        <v>625</v>
      </c>
      <c r="C2937" s="9">
        <v>45798</v>
      </c>
      <c r="D2937" s="9" t="str">
        <f>TEXT(Transaction_2[[#This Row],[transaction_date]],"yyyy")</f>
        <v>2025</v>
      </c>
      <c r="E2937" s="9" t="str">
        <f>TEXT(Transaction_2[[#This Row],[transaction_date]],"mmm")</f>
        <v>May</v>
      </c>
      <c r="F2937" s="4">
        <v>36</v>
      </c>
      <c r="G2937" s="4" t="s">
        <v>6017</v>
      </c>
      <c r="H2937" s="4" t="s">
        <v>115</v>
      </c>
      <c r="I2937" s="4" t="s">
        <v>6030</v>
      </c>
      <c r="J2937" s="4">
        <v>3</v>
      </c>
      <c r="K2937" s="4">
        <v>77.66</v>
      </c>
      <c r="L2937" s="4">
        <v>232.97</v>
      </c>
      <c r="M2937" s="12">
        <f>Transaction_2[[#This Row],[total_amount]]*(1-Transaction_2[[#This Row],[discount_percentage]]/100)</f>
        <v>232.97</v>
      </c>
      <c r="N2937" s="12">
        <f>Transaction_2[[#This Row],[total_amount]]-(Transaction_2[[#This Row],[total_amount]]*Transaction_2[[#This Row],[discount_percentage]]/100)</f>
        <v>232.97</v>
      </c>
      <c r="O2937" s="4" t="s">
        <v>28</v>
      </c>
      <c r="P2937" s="4" t="s">
        <v>36</v>
      </c>
      <c r="Q2937" s="4">
        <v>28</v>
      </c>
      <c r="R2937" s="4" t="s">
        <v>6010</v>
      </c>
      <c r="S2937" s="4" t="b">
        <v>0</v>
      </c>
      <c r="T2937" s="4">
        <v>0</v>
      </c>
      <c r="U2937" s="4" t="s">
        <v>6006</v>
      </c>
      <c r="V2937" s="4">
        <v>13.02</v>
      </c>
      <c r="W2937" s="4">
        <v>15</v>
      </c>
      <c r="X2937" s="4" t="s">
        <v>6007</v>
      </c>
      <c r="Y2937" s="4" t="b">
        <v>0</v>
      </c>
      <c r="Z2937" s="4" t="b">
        <v>0</v>
      </c>
      <c r="AA2937" s="4" t="b">
        <v>0</v>
      </c>
      <c r="AB2937" s="4" t="b">
        <v>0</v>
      </c>
      <c r="AC2937" s="4" t="b">
        <v>0</v>
      </c>
    </row>
    <row r="2938" spans="1:29" x14ac:dyDescent="0.25">
      <c r="A2938" s="4" t="s">
        <v>5864</v>
      </c>
      <c r="B2938" s="4" t="s">
        <v>5865</v>
      </c>
      <c r="C2938" s="9">
        <v>45614</v>
      </c>
      <c r="D2938" s="9" t="str">
        <f>TEXT(Transaction_2[[#This Row],[transaction_date]],"yyyy")</f>
        <v>2024</v>
      </c>
      <c r="E2938" s="9" t="str">
        <f>TEXT(Transaction_2[[#This Row],[transaction_date]],"mmm")</f>
        <v>Nov</v>
      </c>
      <c r="F2938" s="4">
        <v>44</v>
      </c>
      <c r="G2938" s="4" t="s">
        <v>6021</v>
      </c>
      <c r="H2938" s="4" t="s">
        <v>27</v>
      </c>
      <c r="I2938" s="4" t="s">
        <v>6009</v>
      </c>
      <c r="J2938" s="4">
        <v>5</v>
      </c>
      <c r="K2938" s="4">
        <v>83.16</v>
      </c>
      <c r="L2938" s="4">
        <v>415.8</v>
      </c>
      <c r="M2938" s="12">
        <f>Transaction_2[[#This Row],[total_amount]]*(1-Transaction_2[[#This Row],[discount_percentage]]/100)</f>
        <v>365.48820000000001</v>
      </c>
      <c r="N2938" s="12">
        <f>Transaction_2[[#This Row],[total_amount]]-(Transaction_2[[#This Row],[total_amount]]*Transaction_2[[#This Row],[discount_percentage]]/100)</f>
        <v>365.48820000000001</v>
      </c>
      <c r="O2938" s="4" t="s">
        <v>31</v>
      </c>
      <c r="P2938" s="4" t="s">
        <v>57</v>
      </c>
      <c r="Q2938" s="4">
        <v>1</v>
      </c>
      <c r="R2938" s="4" t="s">
        <v>6029</v>
      </c>
      <c r="S2938" s="4" t="b">
        <v>1</v>
      </c>
      <c r="T2938" s="4">
        <v>12.1</v>
      </c>
      <c r="U2938" s="4" t="s">
        <v>6028</v>
      </c>
      <c r="V2938" s="4">
        <v>8.8800000000000008</v>
      </c>
      <c r="W2938" s="4">
        <v>21</v>
      </c>
      <c r="X2938" s="4" t="s">
        <v>6007</v>
      </c>
      <c r="Y2938" s="4" t="b">
        <v>1</v>
      </c>
      <c r="Z2938" s="4" t="b">
        <v>0</v>
      </c>
      <c r="AA2938" s="4" t="b">
        <v>0</v>
      </c>
      <c r="AB2938" s="4" t="b">
        <v>0</v>
      </c>
      <c r="AC2938" s="4" t="b">
        <v>1</v>
      </c>
    </row>
    <row r="2939" spans="1:29" x14ac:dyDescent="0.25">
      <c r="A2939" s="4" t="s">
        <v>5866</v>
      </c>
      <c r="B2939" s="4" t="s">
        <v>5867</v>
      </c>
      <c r="C2939" s="9">
        <v>45520</v>
      </c>
      <c r="D2939" s="9" t="str">
        <f>TEXT(Transaction_2[[#This Row],[transaction_date]],"yyyy")</f>
        <v>2024</v>
      </c>
      <c r="E2939" s="9" t="str">
        <f>TEXT(Transaction_2[[#This Row],[transaction_date]],"mmm")</f>
        <v>Aug</v>
      </c>
      <c r="F2939" s="4">
        <v>77</v>
      </c>
      <c r="G2939" s="4" t="s">
        <v>6011</v>
      </c>
      <c r="H2939" s="4" t="s">
        <v>35</v>
      </c>
      <c r="I2939" s="4" t="s">
        <v>6013</v>
      </c>
      <c r="J2939" s="4">
        <v>3</v>
      </c>
      <c r="K2939" s="4">
        <v>230.03</v>
      </c>
      <c r="L2939" s="4">
        <v>690.09</v>
      </c>
      <c r="M2939" s="12">
        <f>Transaction_2[[#This Row],[total_amount]]*(1-Transaction_2[[#This Row],[discount_percentage]]/100)</f>
        <v>690.09</v>
      </c>
      <c r="N2939" s="12">
        <f>Transaction_2[[#This Row],[total_amount]]-(Transaction_2[[#This Row],[total_amount]]*Transaction_2[[#This Row],[discount_percentage]]/100)</f>
        <v>690.09</v>
      </c>
      <c r="O2939" s="4" t="s">
        <v>23</v>
      </c>
      <c r="P2939" s="4" t="s">
        <v>24</v>
      </c>
      <c r="Q2939" s="4">
        <v>42</v>
      </c>
      <c r="R2939" s="4" t="s">
        <v>6010</v>
      </c>
      <c r="S2939" s="4" t="b">
        <v>0</v>
      </c>
      <c r="T2939" s="4">
        <v>0</v>
      </c>
      <c r="U2939" s="4" t="s">
        <v>6006</v>
      </c>
      <c r="V2939" s="4">
        <v>19.75</v>
      </c>
      <c r="W2939" s="4">
        <v>16</v>
      </c>
      <c r="X2939" s="4" t="s">
        <v>6007</v>
      </c>
      <c r="Y2939" s="4" t="b">
        <v>1</v>
      </c>
      <c r="Z2939" s="4" t="b">
        <v>0</v>
      </c>
      <c r="AA2939" s="4" t="b">
        <v>0</v>
      </c>
      <c r="AB2939" s="4" t="b">
        <v>1</v>
      </c>
      <c r="AC2939" s="4" t="b">
        <v>0</v>
      </c>
    </row>
    <row r="2940" spans="1:29" x14ac:dyDescent="0.25">
      <c r="A2940" s="4" t="s">
        <v>5868</v>
      </c>
      <c r="B2940" s="4" t="s">
        <v>5869</v>
      </c>
      <c r="C2940" s="9">
        <v>45832</v>
      </c>
      <c r="D2940" s="9" t="str">
        <f>TEXT(Transaction_2[[#This Row],[transaction_date]],"yyyy")</f>
        <v>2025</v>
      </c>
      <c r="E2940" s="9" t="str">
        <f>TEXT(Transaction_2[[#This Row],[transaction_date]],"mmm")</f>
        <v>Jun</v>
      </c>
      <c r="F2940" s="4">
        <v>61</v>
      </c>
      <c r="G2940" s="4" t="s">
        <v>6008</v>
      </c>
      <c r="H2940" s="4" t="s">
        <v>80</v>
      </c>
      <c r="I2940" s="4" t="s">
        <v>6026</v>
      </c>
      <c r="J2940" s="4">
        <v>3</v>
      </c>
      <c r="K2940" s="4">
        <v>217.49</v>
      </c>
      <c r="L2940" s="4">
        <v>652.46</v>
      </c>
      <c r="M2940" s="12">
        <f>Transaction_2[[#This Row],[total_amount]]*(1-Transaction_2[[#This Row],[discount_percentage]]/100)</f>
        <v>652.46</v>
      </c>
      <c r="N2940" s="12">
        <f>Transaction_2[[#This Row],[total_amount]]-(Transaction_2[[#This Row],[total_amount]]*Transaction_2[[#This Row],[discount_percentage]]/100)</f>
        <v>652.46</v>
      </c>
      <c r="O2940" s="4" t="s">
        <v>54</v>
      </c>
      <c r="P2940" s="4" t="s">
        <v>32</v>
      </c>
      <c r="Q2940" s="4">
        <v>5</v>
      </c>
      <c r="R2940" s="4" t="s">
        <v>6023</v>
      </c>
      <c r="S2940" s="4" t="b">
        <v>0</v>
      </c>
      <c r="T2940" s="4">
        <v>0</v>
      </c>
      <c r="U2940" s="4" t="s">
        <v>6006</v>
      </c>
      <c r="V2940" s="4">
        <v>21.7</v>
      </c>
      <c r="W2940" s="4">
        <v>2</v>
      </c>
      <c r="X2940" s="4" t="s">
        <v>6016</v>
      </c>
      <c r="Y2940" s="4" t="b">
        <v>0</v>
      </c>
      <c r="Z2940" s="4" t="b">
        <v>0</v>
      </c>
      <c r="AA2940" s="4" t="b">
        <v>0</v>
      </c>
      <c r="AB2940" s="4" t="b">
        <v>1</v>
      </c>
      <c r="AC2940" s="4" t="b">
        <v>0</v>
      </c>
    </row>
    <row r="2941" spans="1:29" x14ac:dyDescent="0.25">
      <c r="A2941" s="4" t="s">
        <v>5870</v>
      </c>
      <c r="B2941" s="4" t="s">
        <v>5871</v>
      </c>
      <c r="C2941" s="9">
        <v>45689</v>
      </c>
      <c r="D2941" s="9" t="str">
        <f>TEXT(Transaction_2[[#This Row],[transaction_date]],"yyyy")</f>
        <v>2025</v>
      </c>
      <c r="E2941" s="9" t="str">
        <f>TEXT(Transaction_2[[#This Row],[transaction_date]],"mmm")</f>
        <v>Feb</v>
      </c>
      <c r="F2941" s="4">
        <v>73</v>
      </c>
      <c r="G2941" s="4" t="s">
        <v>6011</v>
      </c>
      <c r="H2941" s="4" t="s">
        <v>62</v>
      </c>
      <c r="I2941" s="4" t="s">
        <v>6024</v>
      </c>
      <c r="J2941" s="4">
        <v>2</v>
      </c>
      <c r="K2941" s="4">
        <v>212.62</v>
      </c>
      <c r="L2941" s="4">
        <v>425.23</v>
      </c>
      <c r="M2941" s="12">
        <f>Transaction_2[[#This Row],[total_amount]]*(1-Transaction_2[[#This Row],[discount_percentage]]/100)</f>
        <v>389.08545000000004</v>
      </c>
      <c r="N2941" s="12">
        <f>Transaction_2[[#This Row],[total_amount]]-(Transaction_2[[#This Row],[total_amount]]*Transaction_2[[#This Row],[discount_percentage]]/100)</f>
        <v>389.08545000000004</v>
      </c>
      <c r="O2941" s="4" t="s">
        <v>31</v>
      </c>
      <c r="P2941" s="4" t="s">
        <v>24</v>
      </c>
      <c r="Q2941" s="4">
        <v>42</v>
      </c>
      <c r="R2941" s="4" t="s">
        <v>6010</v>
      </c>
      <c r="S2941" s="4" t="b">
        <v>1</v>
      </c>
      <c r="T2941" s="4">
        <v>8.5</v>
      </c>
      <c r="U2941" s="4" t="s">
        <v>6031</v>
      </c>
      <c r="V2941" s="4">
        <v>15.57</v>
      </c>
      <c r="W2941" s="4">
        <v>11</v>
      </c>
      <c r="X2941" s="4" t="s">
        <v>6020</v>
      </c>
      <c r="Y2941" s="4" t="b">
        <v>0</v>
      </c>
      <c r="Z2941" s="4" t="b">
        <v>0</v>
      </c>
      <c r="AA2941" s="4" t="b">
        <v>0</v>
      </c>
      <c r="AB2941" s="4" t="b">
        <v>0</v>
      </c>
      <c r="AC2941" s="4" t="b">
        <v>0</v>
      </c>
    </row>
    <row r="2942" spans="1:29" x14ac:dyDescent="0.25">
      <c r="A2942" s="4" t="s">
        <v>5872</v>
      </c>
      <c r="B2942" s="4" t="s">
        <v>5873</v>
      </c>
      <c r="C2942" s="9">
        <v>45581</v>
      </c>
      <c r="D2942" s="9" t="str">
        <f>TEXT(Transaction_2[[#This Row],[transaction_date]],"yyyy")</f>
        <v>2024</v>
      </c>
      <c r="E2942" s="9" t="str">
        <f>TEXT(Transaction_2[[#This Row],[transaction_date]],"mmm")</f>
        <v>Oct</v>
      </c>
      <c r="F2942" s="4">
        <v>48</v>
      </c>
      <c r="G2942" s="4" t="s">
        <v>6021</v>
      </c>
      <c r="H2942" s="4" t="s">
        <v>80</v>
      </c>
      <c r="I2942" s="4" t="s">
        <v>6026</v>
      </c>
      <c r="J2942" s="4">
        <v>2</v>
      </c>
      <c r="K2942" s="4">
        <v>83.58</v>
      </c>
      <c r="L2942" s="4">
        <v>167.16</v>
      </c>
      <c r="M2942" s="12">
        <f>Transaction_2[[#This Row],[total_amount]]*(1-Transaction_2[[#This Row],[discount_percentage]]/100)</f>
        <v>151.61412000000001</v>
      </c>
      <c r="N2942" s="12">
        <f>Transaction_2[[#This Row],[total_amount]]-(Transaction_2[[#This Row],[total_amount]]*Transaction_2[[#This Row],[discount_percentage]]/100)</f>
        <v>151.61411999999999</v>
      </c>
      <c r="O2942" s="4" t="s">
        <v>54</v>
      </c>
      <c r="P2942" s="4" t="s">
        <v>36</v>
      </c>
      <c r="Q2942" s="4">
        <v>4</v>
      </c>
      <c r="R2942" s="4" t="s">
        <v>6023</v>
      </c>
      <c r="S2942" s="4" t="b">
        <v>1</v>
      </c>
      <c r="T2942" s="4">
        <v>9.3000000000000007</v>
      </c>
      <c r="U2942" s="4" t="s">
        <v>6031</v>
      </c>
      <c r="V2942" s="4">
        <v>19.489999999999998</v>
      </c>
      <c r="W2942" s="4">
        <v>28</v>
      </c>
      <c r="X2942" s="4" t="s">
        <v>6007</v>
      </c>
      <c r="Y2942" s="4" t="b">
        <v>1</v>
      </c>
      <c r="Z2942" s="4" t="b">
        <v>0</v>
      </c>
      <c r="AA2942" s="4" t="b">
        <v>0</v>
      </c>
      <c r="AB2942" s="4" t="b">
        <v>1</v>
      </c>
      <c r="AC2942" s="4" t="b">
        <v>0</v>
      </c>
    </row>
    <row r="2943" spans="1:29" x14ac:dyDescent="0.25">
      <c r="A2943" s="4" t="s">
        <v>5874</v>
      </c>
      <c r="B2943" s="4" t="s">
        <v>5875</v>
      </c>
      <c r="C2943" s="9">
        <v>45578</v>
      </c>
      <c r="D2943" s="9" t="str">
        <f>TEXT(Transaction_2[[#This Row],[transaction_date]],"yyyy")</f>
        <v>2024</v>
      </c>
      <c r="E2943" s="9" t="str">
        <f>TEXT(Transaction_2[[#This Row],[transaction_date]],"mmm")</f>
        <v>Oct</v>
      </c>
      <c r="F2943" s="4">
        <v>34</v>
      </c>
      <c r="G2943" s="4" t="s">
        <v>6017</v>
      </c>
      <c r="H2943" s="4" t="s">
        <v>65</v>
      </c>
      <c r="I2943" s="4" t="s">
        <v>6025</v>
      </c>
      <c r="J2943" s="4">
        <v>2</v>
      </c>
      <c r="K2943" s="4">
        <v>220.89</v>
      </c>
      <c r="L2943" s="4">
        <v>441.78</v>
      </c>
      <c r="M2943" s="12">
        <f>Transaction_2[[#This Row],[total_amount]]*(1-Transaction_2[[#This Row],[discount_percentage]]/100)</f>
        <v>371.09519999999998</v>
      </c>
      <c r="N2943" s="12">
        <f>Transaction_2[[#This Row],[total_amount]]-(Transaction_2[[#This Row],[total_amount]]*Transaction_2[[#This Row],[discount_percentage]]/100)</f>
        <v>371.09519999999998</v>
      </c>
      <c r="O2943" s="4" t="s">
        <v>28</v>
      </c>
      <c r="P2943" s="4" t="s">
        <v>36</v>
      </c>
      <c r="Q2943" s="4">
        <v>7</v>
      </c>
      <c r="R2943" s="4" t="s">
        <v>6005</v>
      </c>
      <c r="S2943" s="4" t="b">
        <v>1</v>
      </c>
      <c r="T2943" s="4">
        <v>16</v>
      </c>
      <c r="U2943" s="4" t="s">
        <v>6028</v>
      </c>
      <c r="V2943" s="4">
        <v>10.63</v>
      </c>
      <c r="W2943" s="4">
        <v>18</v>
      </c>
      <c r="X2943" s="4" t="s">
        <v>6007</v>
      </c>
      <c r="Y2943" s="4" t="b">
        <v>0</v>
      </c>
      <c r="Z2943" s="4" t="b">
        <v>0</v>
      </c>
      <c r="AA2943" s="4" t="b">
        <v>0</v>
      </c>
      <c r="AB2943" s="4" t="b">
        <v>0</v>
      </c>
      <c r="AC2943" s="4" t="b">
        <v>0</v>
      </c>
    </row>
    <row r="2944" spans="1:29" x14ac:dyDescent="0.25">
      <c r="A2944" s="4" t="s">
        <v>5876</v>
      </c>
      <c r="B2944" s="4" t="s">
        <v>5877</v>
      </c>
      <c r="C2944" s="9">
        <v>45715</v>
      </c>
      <c r="D2944" s="9" t="str">
        <f>TEXT(Transaction_2[[#This Row],[transaction_date]],"yyyy")</f>
        <v>2025</v>
      </c>
      <c r="E2944" s="9" t="str">
        <f>TEXT(Transaction_2[[#This Row],[transaction_date]],"mmm")</f>
        <v>Feb</v>
      </c>
      <c r="F2944" s="4">
        <v>46</v>
      </c>
      <c r="G2944" s="4" t="s">
        <v>6021</v>
      </c>
      <c r="H2944" s="4" t="s">
        <v>27</v>
      </c>
      <c r="I2944" s="4" t="s">
        <v>6009</v>
      </c>
      <c r="J2944" s="4">
        <v>1</v>
      </c>
      <c r="K2944" s="4">
        <v>98.76</v>
      </c>
      <c r="L2944" s="4">
        <v>98.76</v>
      </c>
      <c r="M2944" s="12">
        <f>Transaction_2[[#This Row],[total_amount]]*(1-Transaction_2[[#This Row],[discount_percentage]]/100)</f>
        <v>98.76</v>
      </c>
      <c r="N2944" s="12">
        <f>Transaction_2[[#This Row],[total_amount]]-(Transaction_2[[#This Row],[total_amount]]*Transaction_2[[#This Row],[discount_percentage]]/100)</f>
        <v>98.76</v>
      </c>
      <c r="O2944" s="4" t="s">
        <v>23</v>
      </c>
      <c r="P2944" s="4" t="s">
        <v>24</v>
      </c>
      <c r="Q2944" s="4">
        <v>45</v>
      </c>
      <c r="R2944" s="4" t="s">
        <v>6010</v>
      </c>
      <c r="S2944" s="4" t="b">
        <v>0</v>
      </c>
      <c r="T2944" s="4">
        <v>0</v>
      </c>
      <c r="U2944" s="4" t="s">
        <v>6006</v>
      </c>
      <c r="V2944" s="4">
        <v>21.25</v>
      </c>
      <c r="W2944" s="4">
        <v>25</v>
      </c>
      <c r="X2944" s="4" t="s">
        <v>6007</v>
      </c>
      <c r="Y2944" s="4" t="b">
        <v>1</v>
      </c>
      <c r="Z2944" s="4" t="b">
        <v>0</v>
      </c>
      <c r="AA2944" s="4" t="b">
        <v>0</v>
      </c>
      <c r="AB2944" s="4" t="b">
        <v>0</v>
      </c>
      <c r="AC2944" s="4" t="b">
        <v>0</v>
      </c>
    </row>
    <row r="2945" spans="1:29" x14ac:dyDescent="0.25">
      <c r="A2945" s="4" t="s">
        <v>5878</v>
      </c>
      <c r="B2945" s="4" t="s">
        <v>5879</v>
      </c>
      <c r="C2945" s="9">
        <v>45770</v>
      </c>
      <c r="D2945" s="9" t="str">
        <f>TEXT(Transaction_2[[#This Row],[transaction_date]],"yyyy")</f>
        <v>2025</v>
      </c>
      <c r="E2945" s="9" t="str">
        <f>TEXT(Transaction_2[[#This Row],[transaction_date]],"mmm")</f>
        <v>Apr</v>
      </c>
      <c r="F2945" s="4">
        <v>48</v>
      </c>
      <c r="G2945" s="4" t="s">
        <v>6021</v>
      </c>
      <c r="H2945" s="4" t="s">
        <v>44</v>
      </c>
      <c r="I2945" s="4" t="s">
        <v>6019</v>
      </c>
      <c r="J2945" s="4">
        <v>1</v>
      </c>
      <c r="K2945" s="4">
        <v>292.64</v>
      </c>
      <c r="L2945" s="4">
        <v>292.64</v>
      </c>
      <c r="M2945" s="12">
        <f>Transaction_2[[#This Row],[total_amount]]*(1-Transaction_2[[#This Row],[discount_percentage]]/100)</f>
        <v>211.57872</v>
      </c>
      <c r="N2945" s="12">
        <f>Transaction_2[[#This Row],[total_amount]]-(Transaction_2[[#This Row],[total_amount]]*Transaction_2[[#This Row],[discount_percentage]]/100)</f>
        <v>211.57871999999998</v>
      </c>
      <c r="O2945" s="4" t="s">
        <v>54</v>
      </c>
      <c r="P2945" s="4" t="s">
        <v>32</v>
      </c>
      <c r="Q2945" s="4">
        <v>32</v>
      </c>
      <c r="R2945" s="4" t="s">
        <v>6010</v>
      </c>
      <c r="S2945" s="4" t="b">
        <v>1</v>
      </c>
      <c r="T2945" s="4">
        <v>27.7</v>
      </c>
      <c r="U2945" s="4" t="s">
        <v>6014</v>
      </c>
      <c r="V2945" s="4">
        <v>23.42</v>
      </c>
      <c r="W2945" s="4">
        <v>3</v>
      </c>
      <c r="X2945" s="4" t="s">
        <v>6016</v>
      </c>
      <c r="Y2945" s="4" t="b">
        <v>0</v>
      </c>
      <c r="Z2945" s="4" t="b">
        <v>0</v>
      </c>
      <c r="AA2945" s="4" t="b">
        <v>0</v>
      </c>
      <c r="AB2945" s="4" t="b">
        <v>0</v>
      </c>
      <c r="AC2945" s="4" t="b">
        <v>0</v>
      </c>
    </row>
    <row r="2946" spans="1:29" x14ac:dyDescent="0.25">
      <c r="A2946" s="4" t="s">
        <v>5880</v>
      </c>
      <c r="B2946" s="4" t="s">
        <v>5881</v>
      </c>
      <c r="C2946" s="9">
        <v>45709</v>
      </c>
      <c r="D2946" s="9" t="str">
        <f>TEXT(Transaction_2[[#This Row],[transaction_date]],"yyyy")</f>
        <v>2025</v>
      </c>
      <c r="E2946" s="9" t="str">
        <f>TEXT(Transaction_2[[#This Row],[transaction_date]],"mmm")</f>
        <v>Feb</v>
      </c>
      <c r="F2946" s="4">
        <v>43</v>
      </c>
      <c r="G2946" s="4" t="s">
        <v>6021</v>
      </c>
      <c r="H2946" s="4" t="s">
        <v>80</v>
      </c>
      <c r="I2946" s="4" t="s">
        <v>6026</v>
      </c>
      <c r="J2946" s="4">
        <v>1</v>
      </c>
      <c r="K2946" s="4">
        <v>154.96</v>
      </c>
      <c r="L2946" s="4">
        <v>154.96</v>
      </c>
      <c r="M2946" s="12">
        <f>Transaction_2[[#This Row],[total_amount]]*(1-Transaction_2[[#This Row],[discount_percentage]]/100)</f>
        <v>132.64576</v>
      </c>
      <c r="N2946" s="12">
        <f>Transaction_2[[#This Row],[total_amount]]-(Transaction_2[[#This Row],[total_amount]]*Transaction_2[[#This Row],[discount_percentage]]/100)</f>
        <v>132.64576</v>
      </c>
      <c r="O2946" s="4" t="s">
        <v>54</v>
      </c>
      <c r="P2946" s="4" t="s">
        <v>36</v>
      </c>
      <c r="Q2946" s="4">
        <v>33</v>
      </c>
      <c r="R2946" s="4" t="s">
        <v>6010</v>
      </c>
      <c r="S2946" s="4" t="b">
        <v>1</v>
      </c>
      <c r="T2946" s="4">
        <v>14.4</v>
      </c>
      <c r="U2946" s="4" t="s">
        <v>6028</v>
      </c>
      <c r="V2946" s="4">
        <v>20</v>
      </c>
      <c r="W2946" s="4">
        <v>2</v>
      </c>
      <c r="X2946" s="4" t="s">
        <v>6016</v>
      </c>
      <c r="Y2946" s="4" t="b">
        <v>0</v>
      </c>
      <c r="Z2946" s="4" t="b">
        <v>0</v>
      </c>
      <c r="AA2946" s="4" t="b">
        <v>0</v>
      </c>
      <c r="AB2946" s="4" t="b">
        <v>0</v>
      </c>
      <c r="AC2946" s="4" t="b">
        <v>0</v>
      </c>
    </row>
    <row r="2947" spans="1:29" x14ac:dyDescent="0.25">
      <c r="A2947" s="4" t="s">
        <v>5882</v>
      </c>
      <c r="B2947" s="4" t="s">
        <v>5883</v>
      </c>
      <c r="C2947" s="9">
        <v>45681</v>
      </c>
      <c r="D2947" s="9" t="str">
        <f>TEXT(Transaction_2[[#This Row],[transaction_date]],"yyyy")</f>
        <v>2025</v>
      </c>
      <c r="E2947" s="9" t="str">
        <f>TEXT(Transaction_2[[#This Row],[transaction_date]],"mmm")</f>
        <v>Jan</v>
      </c>
      <c r="F2947" s="4">
        <v>43</v>
      </c>
      <c r="G2947" s="4" t="s">
        <v>6021</v>
      </c>
      <c r="H2947" s="4" t="s">
        <v>80</v>
      </c>
      <c r="I2947" s="4" t="s">
        <v>6026</v>
      </c>
      <c r="J2947" s="4">
        <v>2</v>
      </c>
      <c r="K2947" s="4">
        <v>59.98</v>
      </c>
      <c r="L2947" s="4">
        <v>119.96</v>
      </c>
      <c r="M2947" s="12">
        <f>Transaction_2[[#This Row],[total_amount]]*(1-Transaction_2[[#This Row],[discount_percentage]]/100)</f>
        <v>119.96</v>
      </c>
      <c r="N2947" s="12">
        <f>Transaction_2[[#This Row],[total_amount]]-(Transaction_2[[#This Row],[total_amount]]*Transaction_2[[#This Row],[discount_percentage]]/100)</f>
        <v>119.96</v>
      </c>
      <c r="O2947" s="4" t="s">
        <v>28</v>
      </c>
      <c r="P2947" s="4" t="s">
        <v>36</v>
      </c>
      <c r="Q2947" s="4">
        <v>31</v>
      </c>
      <c r="R2947" s="4" t="s">
        <v>6010</v>
      </c>
      <c r="S2947" s="4" t="b">
        <v>0</v>
      </c>
      <c r="T2947" s="4">
        <v>0</v>
      </c>
      <c r="U2947" s="4" t="s">
        <v>6006</v>
      </c>
      <c r="V2947" s="4">
        <v>11.47</v>
      </c>
      <c r="W2947" s="4">
        <v>6</v>
      </c>
      <c r="X2947" s="4" t="s">
        <v>6018</v>
      </c>
      <c r="Y2947" s="4" t="b">
        <v>0</v>
      </c>
      <c r="Z2947" s="4" t="b">
        <v>0</v>
      </c>
      <c r="AA2947" s="4" t="b">
        <v>1</v>
      </c>
      <c r="AB2947" s="4" t="b">
        <v>0</v>
      </c>
      <c r="AC2947" s="4" t="b">
        <v>0</v>
      </c>
    </row>
    <row r="2948" spans="1:29" x14ac:dyDescent="0.25">
      <c r="A2948" s="4" t="s">
        <v>5884</v>
      </c>
      <c r="B2948" s="4" t="s">
        <v>5885</v>
      </c>
      <c r="C2948" s="9">
        <v>45667</v>
      </c>
      <c r="D2948" s="9" t="str">
        <f>TEXT(Transaction_2[[#This Row],[transaction_date]],"yyyy")</f>
        <v>2025</v>
      </c>
      <c r="E2948" s="9" t="str">
        <f>TEXT(Transaction_2[[#This Row],[transaction_date]],"mmm")</f>
        <v>Jan</v>
      </c>
      <c r="F2948" s="4">
        <v>19</v>
      </c>
      <c r="G2948" s="4" t="s">
        <v>6003</v>
      </c>
      <c r="H2948" s="4" t="s">
        <v>22</v>
      </c>
      <c r="I2948" s="4" t="s">
        <v>6004</v>
      </c>
      <c r="J2948" s="4">
        <v>4</v>
      </c>
      <c r="K2948" s="4">
        <v>244.86</v>
      </c>
      <c r="L2948" s="4">
        <v>979.44</v>
      </c>
      <c r="M2948" s="12">
        <f>Transaction_2[[#This Row],[total_amount]]*(1-Transaction_2[[#This Row],[discount_percentage]]/100)</f>
        <v>876.5988000000001</v>
      </c>
      <c r="N2948" s="12">
        <f>Transaction_2[[#This Row],[total_amount]]-(Transaction_2[[#This Row],[total_amount]]*Transaction_2[[#This Row],[discount_percentage]]/100)</f>
        <v>876.59879999999998</v>
      </c>
      <c r="O2948" s="4" t="s">
        <v>31</v>
      </c>
      <c r="P2948" s="4" t="s">
        <v>24</v>
      </c>
      <c r="Q2948" s="4">
        <v>16</v>
      </c>
      <c r="R2948" s="4" t="s">
        <v>6005</v>
      </c>
      <c r="S2948" s="4" t="b">
        <v>1</v>
      </c>
      <c r="T2948" s="4">
        <v>10.5</v>
      </c>
      <c r="U2948" s="4" t="s">
        <v>6028</v>
      </c>
      <c r="V2948" s="4">
        <v>7.23</v>
      </c>
      <c r="W2948" s="4">
        <v>25</v>
      </c>
      <c r="X2948" s="4" t="s">
        <v>6007</v>
      </c>
      <c r="Y2948" s="4" t="b">
        <v>0</v>
      </c>
      <c r="Z2948" s="4" t="b">
        <v>1</v>
      </c>
      <c r="AA2948" s="4" t="b">
        <v>1</v>
      </c>
      <c r="AB2948" s="4" t="b">
        <v>1</v>
      </c>
      <c r="AC2948" s="4" t="b">
        <v>0</v>
      </c>
    </row>
    <row r="2949" spans="1:29" x14ac:dyDescent="0.25">
      <c r="A2949" s="4" t="s">
        <v>5886</v>
      </c>
      <c r="B2949" s="4" t="s">
        <v>5887</v>
      </c>
      <c r="C2949" s="9">
        <v>45777</v>
      </c>
      <c r="D2949" s="9" t="str">
        <f>TEXT(Transaction_2[[#This Row],[transaction_date]],"yyyy")</f>
        <v>2025</v>
      </c>
      <c r="E2949" s="9" t="str">
        <f>TEXT(Transaction_2[[#This Row],[transaction_date]],"mmm")</f>
        <v>Apr</v>
      </c>
      <c r="F2949" s="4">
        <v>30</v>
      </c>
      <c r="G2949" s="4" t="s">
        <v>6017</v>
      </c>
      <c r="H2949" s="4" t="s">
        <v>80</v>
      </c>
      <c r="I2949" s="4" t="s">
        <v>6026</v>
      </c>
      <c r="J2949" s="4">
        <v>2</v>
      </c>
      <c r="K2949" s="4">
        <v>132.53</v>
      </c>
      <c r="L2949" s="4">
        <v>265.06</v>
      </c>
      <c r="M2949" s="12">
        <f>Transaction_2[[#This Row],[total_amount]]*(1-Transaction_2[[#This Row],[discount_percentage]]/100)</f>
        <v>265.06</v>
      </c>
      <c r="N2949" s="12">
        <f>Transaction_2[[#This Row],[total_amount]]-(Transaction_2[[#This Row],[total_amount]]*Transaction_2[[#This Row],[discount_percentage]]/100)</f>
        <v>265.06</v>
      </c>
      <c r="O2949" s="4" t="s">
        <v>54</v>
      </c>
      <c r="P2949" s="4" t="s">
        <v>24</v>
      </c>
      <c r="Q2949" s="4">
        <v>39</v>
      </c>
      <c r="R2949" s="4" t="s">
        <v>6010</v>
      </c>
      <c r="S2949" s="4" t="b">
        <v>0</v>
      </c>
      <c r="T2949" s="4">
        <v>0</v>
      </c>
      <c r="U2949" s="4" t="s">
        <v>6006</v>
      </c>
      <c r="V2949" s="4">
        <v>11.8</v>
      </c>
      <c r="W2949" s="4">
        <v>14</v>
      </c>
      <c r="X2949" s="4" t="s">
        <v>6020</v>
      </c>
      <c r="Y2949" s="4" t="b">
        <v>0</v>
      </c>
      <c r="Z2949" s="4" t="b">
        <v>0</v>
      </c>
      <c r="AA2949" s="4" t="b">
        <v>0</v>
      </c>
      <c r="AB2949" s="4" t="b">
        <v>0</v>
      </c>
      <c r="AC2949" s="4" t="b">
        <v>0</v>
      </c>
    </row>
    <row r="2950" spans="1:29" x14ac:dyDescent="0.25">
      <c r="A2950" s="4" t="s">
        <v>5888</v>
      </c>
      <c r="B2950" s="4" t="s">
        <v>5889</v>
      </c>
      <c r="C2950" s="9">
        <v>45743</v>
      </c>
      <c r="D2950" s="9" t="str">
        <f>TEXT(Transaction_2[[#This Row],[transaction_date]],"yyyy")</f>
        <v>2025</v>
      </c>
      <c r="E2950" s="9" t="str">
        <f>TEXT(Transaction_2[[#This Row],[transaction_date]],"mmm")</f>
        <v>Mar</v>
      </c>
      <c r="F2950" s="4">
        <v>39</v>
      </c>
      <c r="G2950" s="4" t="s">
        <v>6017</v>
      </c>
      <c r="H2950" s="4" t="s">
        <v>39</v>
      </c>
      <c r="I2950" s="4" t="s">
        <v>6015</v>
      </c>
      <c r="J2950" s="4">
        <v>2</v>
      </c>
      <c r="K2950" s="4">
        <v>42.22</v>
      </c>
      <c r="L2950" s="4">
        <v>84.44</v>
      </c>
      <c r="M2950" s="12">
        <f>Transaction_2[[#This Row],[total_amount]]*(1-Transaction_2[[#This Row],[discount_percentage]]/100)</f>
        <v>84.44</v>
      </c>
      <c r="N2950" s="12">
        <f>Transaction_2[[#This Row],[total_amount]]-(Transaction_2[[#This Row],[total_amount]]*Transaction_2[[#This Row],[discount_percentage]]/100)</f>
        <v>84.44</v>
      </c>
      <c r="O2950" s="4" t="s">
        <v>23</v>
      </c>
      <c r="P2950" s="4" t="s">
        <v>24</v>
      </c>
      <c r="Q2950" s="4">
        <v>23</v>
      </c>
      <c r="R2950" s="4" t="s">
        <v>6005</v>
      </c>
      <c r="S2950" s="4" t="b">
        <v>0</v>
      </c>
      <c r="T2950" s="4">
        <v>0</v>
      </c>
      <c r="U2950" s="4" t="s">
        <v>6006</v>
      </c>
      <c r="V2950" s="4">
        <v>7.43</v>
      </c>
      <c r="W2950" s="4">
        <v>24</v>
      </c>
      <c r="X2950" s="4" t="s">
        <v>6007</v>
      </c>
      <c r="Y2950" s="4" t="b">
        <v>1</v>
      </c>
      <c r="Z2950" s="4" t="b">
        <v>0</v>
      </c>
      <c r="AA2950" s="4" t="b">
        <v>0</v>
      </c>
      <c r="AB2950" s="4" t="b">
        <v>0</v>
      </c>
      <c r="AC2950" s="4" t="b">
        <v>0</v>
      </c>
    </row>
    <row r="2951" spans="1:29" x14ac:dyDescent="0.25">
      <c r="A2951" s="4" t="s">
        <v>5890</v>
      </c>
      <c r="B2951" s="4" t="s">
        <v>5891</v>
      </c>
      <c r="C2951" s="9">
        <v>45731</v>
      </c>
      <c r="D2951" s="9" t="str">
        <f>TEXT(Transaction_2[[#This Row],[transaction_date]],"yyyy")</f>
        <v>2025</v>
      </c>
      <c r="E2951" s="9" t="str">
        <f>TEXT(Transaction_2[[#This Row],[transaction_date]],"mmm")</f>
        <v>Mar</v>
      </c>
      <c r="F2951" s="4">
        <v>18</v>
      </c>
      <c r="G2951" s="4" t="s">
        <v>6003</v>
      </c>
      <c r="H2951" s="4" t="s">
        <v>80</v>
      </c>
      <c r="I2951" s="4" t="s">
        <v>6026</v>
      </c>
      <c r="J2951" s="4">
        <v>1</v>
      </c>
      <c r="K2951" s="4">
        <v>282.83999999999997</v>
      </c>
      <c r="L2951" s="4">
        <v>282.83999999999997</v>
      </c>
      <c r="M2951" s="12">
        <f>Transaction_2[[#This Row],[total_amount]]*(1-Transaction_2[[#This Row],[discount_percentage]]/100)</f>
        <v>255.68735999999998</v>
      </c>
      <c r="N2951" s="12">
        <f>Transaction_2[[#This Row],[total_amount]]-(Transaction_2[[#This Row],[total_amount]]*Transaction_2[[#This Row],[discount_percentage]]/100)</f>
        <v>255.68735999999998</v>
      </c>
      <c r="O2951" s="4" t="s">
        <v>28</v>
      </c>
      <c r="P2951" s="4" t="s">
        <v>32</v>
      </c>
      <c r="Q2951" s="4">
        <v>48</v>
      </c>
      <c r="R2951" s="4" t="s">
        <v>6010</v>
      </c>
      <c r="S2951" s="4" t="b">
        <v>1</v>
      </c>
      <c r="T2951" s="4">
        <v>9.6</v>
      </c>
      <c r="U2951" s="4" t="s">
        <v>6031</v>
      </c>
      <c r="V2951" s="4">
        <v>19.899999999999999</v>
      </c>
      <c r="W2951" s="4">
        <v>2</v>
      </c>
      <c r="X2951" s="4" t="s">
        <v>6016</v>
      </c>
      <c r="Y2951" s="4" t="b">
        <v>0</v>
      </c>
      <c r="Z2951" s="4" t="b">
        <v>0</v>
      </c>
      <c r="AA2951" s="4" t="b">
        <v>0</v>
      </c>
      <c r="AB2951" s="4" t="b">
        <v>0</v>
      </c>
      <c r="AC2951" s="4" t="b">
        <v>0</v>
      </c>
    </row>
    <row r="2952" spans="1:29" x14ac:dyDescent="0.25">
      <c r="A2952" s="4" t="s">
        <v>5892</v>
      </c>
      <c r="B2952" s="4" t="s">
        <v>5893</v>
      </c>
      <c r="C2952" s="9">
        <v>45575</v>
      </c>
      <c r="D2952" s="9" t="str">
        <f>TEXT(Transaction_2[[#This Row],[transaction_date]],"yyyy")</f>
        <v>2024</v>
      </c>
      <c r="E2952" s="9" t="str">
        <f>TEXT(Transaction_2[[#This Row],[transaction_date]],"mmm")</f>
        <v>Oct</v>
      </c>
      <c r="F2952" s="4">
        <v>67</v>
      </c>
      <c r="G2952" s="4" t="s">
        <v>6008</v>
      </c>
      <c r="H2952" s="4" t="s">
        <v>62</v>
      </c>
      <c r="I2952" s="4" t="s">
        <v>6024</v>
      </c>
      <c r="J2952" s="4">
        <v>4</v>
      </c>
      <c r="K2952" s="4">
        <v>215.81</v>
      </c>
      <c r="L2952" s="4">
        <v>863.25</v>
      </c>
      <c r="M2952" s="12">
        <f>Transaction_2[[#This Row],[total_amount]]*(1-Transaction_2[[#This Row],[discount_percentage]]/100)</f>
        <v>863.25</v>
      </c>
      <c r="N2952" s="12">
        <f>Transaction_2[[#This Row],[total_amount]]-(Transaction_2[[#This Row],[total_amount]]*Transaction_2[[#This Row],[discount_percentage]]/100)</f>
        <v>863.25</v>
      </c>
      <c r="O2952" s="4" t="s">
        <v>23</v>
      </c>
      <c r="P2952" s="4" t="s">
        <v>24</v>
      </c>
      <c r="Q2952" s="4">
        <v>42</v>
      </c>
      <c r="R2952" s="4" t="s">
        <v>6010</v>
      </c>
      <c r="S2952" s="4" t="b">
        <v>0</v>
      </c>
      <c r="T2952" s="4">
        <v>0</v>
      </c>
      <c r="U2952" s="4" t="s">
        <v>6006</v>
      </c>
      <c r="V2952" s="4">
        <v>8.99</v>
      </c>
      <c r="W2952" s="4">
        <v>5</v>
      </c>
      <c r="X2952" s="4" t="s">
        <v>6018</v>
      </c>
      <c r="Y2952" s="4" t="b">
        <v>0</v>
      </c>
      <c r="Z2952" s="4" t="b">
        <v>0</v>
      </c>
      <c r="AA2952" s="4" t="b">
        <v>0</v>
      </c>
      <c r="AB2952" s="4" t="b">
        <v>0</v>
      </c>
      <c r="AC2952" s="4" t="b">
        <v>0</v>
      </c>
    </row>
    <row r="2953" spans="1:29" x14ac:dyDescent="0.25">
      <c r="A2953" s="4" t="s">
        <v>5894</v>
      </c>
      <c r="B2953" s="4" t="s">
        <v>5895</v>
      </c>
      <c r="C2953" s="9">
        <v>45730</v>
      </c>
      <c r="D2953" s="9" t="str">
        <f>TEXT(Transaction_2[[#This Row],[transaction_date]],"yyyy")</f>
        <v>2025</v>
      </c>
      <c r="E2953" s="9" t="str">
        <f>TEXT(Transaction_2[[#This Row],[transaction_date]],"mmm")</f>
        <v>Mar</v>
      </c>
      <c r="F2953" s="4">
        <v>52</v>
      </c>
      <c r="G2953" s="4" t="s">
        <v>6012</v>
      </c>
      <c r="H2953" s="4" t="s">
        <v>22</v>
      </c>
      <c r="I2953" s="4" t="s">
        <v>6004</v>
      </c>
      <c r="J2953" s="4">
        <v>4</v>
      </c>
      <c r="K2953" s="4">
        <v>164.91</v>
      </c>
      <c r="L2953" s="4">
        <v>659.63</v>
      </c>
      <c r="M2953" s="12">
        <f>Transaction_2[[#This Row],[total_amount]]*(1-Transaction_2[[#This Row],[discount_percentage]]/100)</f>
        <v>331.79388999999992</v>
      </c>
      <c r="N2953" s="12">
        <f>Transaction_2[[#This Row],[total_amount]]-(Transaction_2[[#This Row],[total_amount]]*Transaction_2[[#This Row],[discount_percentage]]/100)</f>
        <v>331.79388999999998</v>
      </c>
      <c r="O2953" s="4" t="s">
        <v>23</v>
      </c>
      <c r="P2953" s="4" t="s">
        <v>36</v>
      </c>
      <c r="Q2953" s="4">
        <v>28</v>
      </c>
      <c r="R2953" s="4" t="s">
        <v>6010</v>
      </c>
      <c r="S2953" s="4" t="b">
        <v>1</v>
      </c>
      <c r="T2953" s="4">
        <v>49.7</v>
      </c>
      <c r="U2953" s="4" t="s">
        <v>6014</v>
      </c>
      <c r="V2953" s="4">
        <v>8.4700000000000006</v>
      </c>
      <c r="W2953" s="4">
        <v>10</v>
      </c>
      <c r="X2953" s="4" t="s">
        <v>6020</v>
      </c>
      <c r="Y2953" s="4" t="b">
        <v>0</v>
      </c>
      <c r="Z2953" s="4" t="b">
        <v>0</v>
      </c>
      <c r="AA2953" s="4" t="b">
        <v>0</v>
      </c>
      <c r="AB2953" s="4" t="b">
        <v>1</v>
      </c>
      <c r="AC2953" s="4" t="b">
        <v>0</v>
      </c>
    </row>
    <row r="2954" spans="1:29" x14ac:dyDescent="0.25">
      <c r="A2954" s="4" t="s">
        <v>5896</v>
      </c>
      <c r="B2954" s="4" t="s">
        <v>5897</v>
      </c>
      <c r="C2954" s="9">
        <v>45746</v>
      </c>
      <c r="D2954" s="9" t="str">
        <f>TEXT(Transaction_2[[#This Row],[transaction_date]],"yyyy")</f>
        <v>2025</v>
      </c>
      <c r="E2954" s="9" t="str">
        <f>TEXT(Transaction_2[[#This Row],[transaction_date]],"mmm")</f>
        <v>Mar</v>
      </c>
      <c r="F2954" s="4">
        <v>48</v>
      </c>
      <c r="G2954" s="4" t="s">
        <v>6021</v>
      </c>
      <c r="H2954" s="4" t="s">
        <v>35</v>
      </c>
      <c r="I2954" s="4" t="s">
        <v>6013</v>
      </c>
      <c r="J2954" s="4">
        <v>3</v>
      </c>
      <c r="K2954" s="4">
        <v>262.92</v>
      </c>
      <c r="L2954" s="4">
        <v>788.77</v>
      </c>
      <c r="M2954" s="12">
        <f>Transaction_2[[#This Row],[total_amount]]*(1-Transaction_2[[#This Row],[discount_percentage]]/100)</f>
        <v>599.46519999999998</v>
      </c>
      <c r="N2954" s="12">
        <f>Transaction_2[[#This Row],[total_amount]]-(Transaction_2[[#This Row],[total_amount]]*Transaction_2[[#This Row],[discount_percentage]]/100)</f>
        <v>599.46519999999998</v>
      </c>
      <c r="O2954" s="4" t="s">
        <v>28</v>
      </c>
      <c r="P2954" s="4" t="s">
        <v>32</v>
      </c>
      <c r="Q2954" s="4">
        <v>31</v>
      </c>
      <c r="R2954" s="4" t="s">
        <v>6010</v>
      </c>
      <c r="S2954" s="4" t="b">
        <v>1</v>
      </c>
      <c r="T2954" s="4">
        <v>24</v>
      </c>
      <c r="U2954" s="4" t="s">
        <v>6028</v>
      </c>
      <c r="V2954" s="4">
        <v>18.78</v>
      </c>
      <c r="W2954" s="4">
        <v>14</v>
      </c>
      <c r="X2954" s="4" t="s">
        <v>6020</v>
      </c>
      <c r="Y2954" s="4" t="b">
        <v>0</v>
      </c>
      <c r="Z2954" s="4" t="b">
        <v>0</v>
      </c>
      <c r="AA2954" s="4" t="b">
        <v>0</v>
      </c>
      <c r="AB2954" s="4" t="b">
        <v>0</v>
      </c>
      <c r="AC2954" s="4" t="b">
        <v>0</v>
      </c>
    </row>
    <row r="2955" spans="1:29" x14ac:dyDescent="0.25">
      <c r="A2955" s="4" t="s">
        <v>5898</v>
      </c>
      <c r="B2955" s="4" t="s">
        <v>5899</v>
      </c>
      <c r="C2955" s="9">
        <v>45528</v>
      </c>
      <c r="D2955" s="9" t="str">
        <f>TEXT(Transaction_2[[#This Row],[transaction_date]],"yyyy")</f>
        <v>2024</v>
      </c>
      <c r="E2955" s="9" t="str">
        <f>TEXT(Transaction_2[[#This Row],[transaction_date]],"mmm")</f>
        <v>Aug</v>
      </c>
      <c r="F2955" s="4">
        <v>66</v>
      </c>
      <c r="G2955" s="4" t="s">
        <v>6008</v>
      </c>
      <c r="H2955" s="4" t="s">
        <v>27</v>
      </c>
      <c r="I2955" s="4" t="s">
        <v>6009</v>
      </c>
      <c r="J2955" s="4">
        <v>1</v>
      </c>
      <c r="K2955" s="4">
        <v>170.31</v>
      </c>
      <c r="L2955" s="4">
        <v>170.31</v>
      </c>
      <c r="M2955" s="12">
        <f>Transaction_2[[#This Row],[total_amount]]*(1-Transaction_2[[#This Row],[discount_percentage]]/100)</f>
        <v>170.31</v>
      </c>
      <c r="N2955" s="12">
        <f>Transaction_2[[#This Row],[total_amount]]-(Transaction_2[[#This Row],[total_amount]]*Transaction_2[[#This Row],[discount_percentage]]/100)</f>
        <v>170.31</v>
      </c>
      <c r="O2955" s="4" t="s">
        <v>31</v>
      </c>
      <c r="P2955" s="4" t="s">
        <v>24</v>
      </c>
      <c r="Q2955" s="4">
        <v>24</v>
      </c>
      <c r="R2955" s="4" t="s">
        <v>6005</v>
      </c>
      <c r="S2955" s="4" t="b">
        <v>0</v>
      </c>
      <c r="T2955" s="4">
        <v>0</v>
      </c>
      <c r="U2955" s="4" t="s">
        <v>6006</v>
      </c>
      <c r="V2955" s="4">
        <v>16.37</v>
      </c>
      <c r="W2955" s="4">
        <v>5</v>
      </c>
      <c r="X2955" s="4" t="s">
        <v>6018</v>
      </c>
      <c r="Y2955" s="4" t="b">
        <v>0</v>
      </c>
      <c r="Z2955" s="4" t="b">
        <v>0</v>
      </c>
      <c r="AA2955" s="4" t="b">
        <v>0</v>
      </c>
      <c r="AB2955" s="4" t="b">
        <v>0</v>
      </c>
      <c r="AC2955" s="4" t="b">
        <v>0</v>
      </c>
    </row>
    <row r="2956" spans="1:29" x14ac:dyDescent="0.25">
      <c r="A2956" s="4" t="s">
        <v>5900</v>
      </c>
      <c r="B2956" s="4" t="s">
        <v>5901</v>
      </c>
      <c r="C2956" s="9">
        <v>45714</v>
      </c>
      <c r="D2956" s="9" t="str">
        <f>TEXT(Transaction_2[[#This Row],[transaction_date]],"yyyy")</f>
        <v>2025</v>
      </c>
      <c r="E2956" s="9" t="str">
        <f>TEXT(Transaction_2[[#This Row],[transaction_date]],"mmm")</f>
        <v>Feb</v>
      </c>
      <c r="F2956" s="4">
        <v>54</v>
      </c>
      <c r="G2956" s="4" t="s">
        <v>6012</v>
      </c>
      <c r="H2956" s="4" t="s">
        <v>53</v>
      </c>
      <c r="I2956" s="4" t="s">
        <v>6022</v>
      </c>
      <c r="J2956" s="4">
        <v>1</v>
      </c>
      <c r="K2956" s="4">
        <v>259.72000000000003</v>
      </c>
      <c r="L2956" s="4">
        <v>259.72000000000003</v>
      </c>
      <c r="M2956" s="12">
        <f>Transaction_2[[#This Row],[total_amount]]*(1-Transaction_2[[#This Row],[discount_percentage]]/100)</f>
        <v>259.72000000000003</v>
      </c>
      <c r="N2956" s="12">
        <f>Transaction_2[[#This Row],[total_amount]]-(Transaction_2[[#This Row],[total_amount]]*Transaction_2[[#This Row],[discount_percentage]]/100)</f>
        <v>259.72000000000003</v>
      </c>
      <c r="O2956" s="4" t="s">
        <v>23</v>
      </c>
      <c r="P2956" s="4" t="s">
        <v>36</v>
      </c>
      <c r="Q2956" s="4">
        <v>4</v>
      </c>
      <c r="R2956" s="4" t="s">
        <v>6023</v>
      </c>
      <c r="S2956" s="4" t="b">
        <v>0</v>
      </c>
      <c r="T2956" s="4">
        <v>0</v>
      </c>
      <c r="U2956" s="4" t="s">
        <v>6006</v>
      </c>
      <c r="V2956" s="4">
        <v>5.27</v>
      </c>
      <c r="W2956" s="4">
        <v>20</v>
      </c>
      <c r="X2956" s="4" t="s">
        <v>6007</v>
      </c>
      <c r="Y2956" s="4" t="b">
        <v>1</v>
      </c>
      <c r="Z2956" s="4" t="b">
        <v>0</v>
      </c>
      <c r="AA2956" s="4" t="b">
        <v>0</v>
      </c>
      <c r="AB2956" s="4" t="b">
        <v>1</v>
      </c>
      <c r="AC2956" s="4" t="b">
        <v>0</v>
      </c>
    </row>
    <row r="2957" spans="1:29" x14ac:dyDescent="0.25">
      <c r="A2957" s="4" t="s">
        <v>5902</v>
      </c>
      <c r="B2957" s="4" t="s">
        <v>5903</v>
      </c>
      <c r="C2957" s="9">
        <v>45826</v>
      </c>
      <c r="D2957" s="9" t="str">
        <f>TEXT(Transaction_2[[#This Row],[transaction_date]],"yyyy")</f>
        <v>2025</v>
      </c>
      <c r="E2957" s="9" t="str">
        <f>TEXT(Transaction_2[[#This Row],[transaction_date]],"mmm")</f>
        <v>Jun</v>
      </c>
      <c r="F2957" s="4">
        <v>37</v>
      </c>
      <c r="G2957" s="4" t="s">
        <v>6017</v>
      </c>
      <c r="H2957" s="4" t="s">
        <v>44</v>
      </c>
      <c r="I2957" s="4" t="s">
        <v>6019</v>
      </c>
      <c r="J2957" s="4">
        <v>2</v>
      </c>
      <c r="K2957" s="4">
        <v>232.04</v>
      </c>
      <c r="L2957" s="4">
        <v>464.09</v>
      </c>
      <c r="M2957" s="12">
        <f>Transaction_2[[#This Row],[total_amount]]*(1-Transaction_2[[#This Row],[discount_percentage]]/100)</f>
        <v>464.09</v>
      </c>
      <c r="N2957" s="12">
        <f>Transaction_2[[#This Row],[total_amount]]-(Transaction_2[[#This Row],[total_amount]]*Transaction_2[[#This Row],[discount_percentage]]/100)</f>
        <v>464.09</v>
      </c>
      <c r="O2957" s="4" t="s">
        <v>54</v>
      </c>
      <c r="P2957" s="4" t="s">
        <v>24</v>
      </c>
      <c r="Q2957" s="4">
        <v>27</v>
      </c>
      <c r="R2957" s="4" t="s">
        <v>6010</v>
      </c>
      <c r="S2957" s="4" t="b">
        <v>0</v>
      </c>
      <c r="T2957" s="4">
        <v>0</v>
      </c>
      <c r="U2957" s="4" t="s">
        <v>6006</v>
      </c>
      <c r="V2957" s="4">
        <v>8.51</v>
      </c>
      <c r="W2957" s="4">
        <v>13</v>
      </c>
      <c r="X2957" s="4" t="s">
        <v>6020</v>
      </c>
      <c r="Y2957" s="4" t="b">
        <v>0</v>
      </c>
      <c r="Z2957" s="4" t="b">
        <v>0</v>
      </c>
      <c r="AA2957" s="4" t="b">
        <v>0</v>
      </c>
      <c r="AB2957" s="4" t="b">
        <v>0</v>
      </c>
      <c r="AC2957" s="4" t="b">
        <v>0</v>
      </c>
    </row>
    <row r="2958" spans="1:29" x14ac:dyDescent="0.25">
      <c r="A2958" s="4" t="s">
        <v>5904</v>
      </c>
      <c r="B2958" s="4" t="s">
        <v>5905</v>
      </c>
      <c r="C2958" s="9">
        <v>45516</v>
      </c>
      <c r="D2958" s="9" t="str">
        <f>TEXT(Transaction_2[[#This Row],[transaction_date]],"yyyy")</f>
        <v>2024</v>
      </c>
      <c r="E2958" s="9" t="str">
        <f>TEXT(Transaction_2[[#This Row],[transaction_date]],"mmm")</f>
        <v>Aug</v>
      </c>
      <c r="F2958" s="4">
        <v>49</v>
      </c>
      <c r="G2958" s="4" t="s">
        <v>6021</v>
      </c>
      <c r="H2958" s="4" t="s">
        <v>22</v>
      </c>
      <c r="I2958" s="4" t="s">
        <v>6004</v>
      </c>
      <c r="J2958" s="4">
        <v>3</v>
      </c>
      <c r="K2958" s="4">
        <v>106.11</v>
      </c>
      <c r="L2958" s="4">
        <v>318.32</v>
      </c>
      <c r="M2958" s="12">
        <f>Transaction_2[[#This Row],[total_amount]]*(1-Transaction_2[[#This Row],[discount_percentage]]/100)</f>
        <v>318.32</v>
      </c>
      <c r="N2958" s="12">
        <f>Transaction_2[[#This Row],[total_amount]]-(Transaction_2[[#This Row],[total_amount]]*Transaction_2[[#This Row],[discount_percentage]]/100)</f>
        <v>318.32</v>
      </c>
      <c r="O2958" s="4" t="s">
        <v>23</v>
      </c>
      <c r="P2958" s="4" t="s">
        <v>36</v>
      </c>
      <c r="Q2958" s="4">
        <v>29</v>
      </c>
      <c r="R2958" s="4" t="s">
        <v>6010</v>
      </c>
      <c r="S2958" s="4" t="b">
        <v>0</v>
      </c>
      <c r="T2958" s="4">
        <v>0</v>
      </c>
      <c r="U2958" s="4" t="s">
        <v>6006</v>
      </c>
      <c r="V2958" s="4">
        <v>11.86</v>
      </c>
      <c r="W2958" s="4">
        <v>19</v>
      </c>
      <c r="X2958" s="4" t="s">
        <v>6007</v>
      </c>
      <c r="Y2958" s="4" t="b">
        <v>0</v>
      </c>
      <c r="Z2958" s="4" t="b">
        <v>0</v>
      </c>
      <c r="AA2958" s="4" t="b">
        <v>0</v>
      </c>
      <c r="AB2958" s="4" t="b">
        <v>0</v>
      </c>
      <c r="AC2958" s="4" t="b">
        <v>0</v>
      </c>
    </row>
    <row r="2959" spans="1:29" x14ac:dyDescent="0.25">
      <c r="A2959" s="4" t="s">
        <v>5906</v>
      </c>
      <c r="B2959" s="4" t="s">
        <v>5907</v>
      </c>
      <c r="C2959" s="9">
        <v>45505</v>
      </c>
      <c r="D2959" s="9" t="str">
        <f>TEXT(Transaction_2[[#This Row],[transaction_date]],"yyyy")</f>
        <v>2024</v>
      </c>
      <c r="E2959" s="9" t="str">
        <f>TEXT(Transaction_2[[#This Row],[transaction_date]],"mmm")</f>
        <v>Aug</v>
      </c>
      <c r="F2959" s="4">
        <v>48</v>
      </c>
      <c r="G2959" s="4" t="s">
        <v>6021</v>
      </c>
      <c r="H2959" s="4" t="s">
        <v>35</v>
      </c>
      <c r="I2959" s="4" t="s">
        <v>6013</v>
      </c>
      <c r="J2959" s="4">
        <v>1</v>
      </c>
      <c r="K2959" s="4">
        <v>211.71</v>
      </c>
      <c r="L2959" s="4">
        <v>211.71</v>
      </c>
      <c r="M2959" s="12">
        <f>Transaction_2[[#This Row],[total_amount]]*(1-Transaction_2[[#This Row],[discount_percentage]]/100)</f>
        <v>211.71</v>
      </c>
      <c r="N2959" s="12">
        <f>Transaction_2[[#This Row],[total_amount]]-(Transaction_2[[#This Row],[total_amount]]*Transaction_2[[#This Row],[discount_percentage]]/100)</f>
        <v>211.71</v>
      </c>
      <c r="O2959" s="4" t="s">
        <v>54</v>
      </c>
      <c r="P2959" s="4" t="s">
        <v>32</v>
      </c>
      <c r="Q2959" s="4">
        <v>6</v>
      </c>
      <c r="R2959" s="4" t="s">
        <v>6005</v>
      </c>
      <c r="S2959" s="4" t="b">
        <v>0</v>
      </c>
      <c r="T2959" s="4">
        <v>0</v>
      </c>
      <c r="U2959" s="4" t="s">
        <v>6006</v>
      </c>
      <c r="V2959" s="4">
        <v>15.85</v>
      </c>
      <c r="W2959" s="4">
        <v>8</v>
      </c>
      <c r="X2959" s="4" t="s">
        <v>6020</v>
      </c>
      <c r="Y2959" s="4" t="b">
        <v>0</v>
      </c>
      <c r="Z2959" s="4" t="b">
        <v>0</v>
      </c>
      <c r="AA2959" s="4" t="b">
        <v>0</v>
      </c>
      <c r="AB2959" s="4" t="b">
        <v>0</v>
      </c>
      <c r="AC2959" s="4" t="b">
        <v>0</v>
      </c>
    </row>
    <row r="2960" spans="1:29" x14ac:dyDescent="0.25">
      <c r="A2960" s="4" t="s">
        <v>5908</v>
      </c>
      <c r="B2960" s="4" t="s">
        <v>5734</v>
      </c>
      <c r="C2960" s="9">
        <v>45701</v>
      </c>
      <c r="D2960" s="9" t="str">
        <f>TEXT(Transaction_2[[#This Row],[transaction_date]],"yyyy")</f>
        <v>2025</v>
      </c>
      <c r="E2960" s="9" t="str">
        <f>TEXT(Transaction_2[[#This Row],[transaction_date]],"mmm")</f>
        <v>Feb</v>
      </c>
      <c r="F2960" s="4">
        <v>76</v>
      </c>
      <c r="G2960" s="4" t="s">
        <v>6011</v>
      </c>
      <c r="H2960" s="4" t="s">
        <v>35</v>
      </c>
      <c r="I2960" s="4" t="s">
        <v>6013</v>
      </c>
      <c r="J2960" s="4">
        <v>11</v>
      </c>
      <c r="K2960" s="4">
        <v>65.2</v>
      </c>
      <c r="L2960" s="4">
        <v>717.22</v>
      </c>
      <c r="M2960" s="12">
        <f>Transaction_2[[#This Row],[total_amount]]*(1-Transaction_2[[#This Row],[discount_percentage]]/100)</f>
        <v>717.22</v>
      </c>
      <c r="N2960" s="12">
        <f>Transaction_2[[#This Row],[total_amount]]-(Transaction_2[[#This Row],[total_amount]]*Transaction_2[[#This Row],[discount_percentage]]/100)</f>
        <v>717.22</v>
      </c>
      <c r="O2960" s="4" t="s">
        <v>28</v>
      </c>
      <c r="P2960" s="4" t="s">
        <v>57</v>
      </c>
      <c r="Q2960" s="4">
        <v>4</v>
      </c>
      <c r="R2960" s="4" t="s">
        <v>6023</v>
      </c>
      <c r="S2960" s="4" t="b">
        <v>0</v>
      </c>
      <c r="T2960" s="4">
        <v>0</v>
      </c>
      <c r="U2960" s="4" t="s">
        <v>6006</v>
      </c>
      <c r="V2960" s="4">
        <v>20.27</v>
      </c>
      <c r="W2960" s="4">
        <v>5</v>
      </c>
      <c r="X2960" s="4" t="s">
        <v>6018</v>
      </c>
      <c r="Y2960" s="4" t="b">
        <v>1</v>
      </c>
      <c r="Z2960" s="4" t="b">
        <v>0</v>
      </c>
      <c r="AA2960" s="4" t="b">
        <v>0</v>
      </c>
      <c r="AB2960" s="4" t="b">
        <v>0</v>
      </c>
      <c r="AC2960" s="4" t="b">
        <v>1</v>
      </c>
    </row>
    <row r="2961" spans="1:29" x14ac:dyDescent="0.25">
      <c r="A2961" s="4" t="s">
        <v>5909</v>
      </c>
      <c r="B2961" s="4" t="s">
        <v>5910</v>
      </c>
      <c r="C2961" s="9">
        <v>45562</v>
      </c>
      <c r="D2961" s="9" t="str">
        <f>TEXT(Transaction_2[[#This Row],[transaction_date]],"yyyy")</f>
        <v>2024</v>
      </c>
      <c r="E2961" s="9" t="str">
        <f>TEXT(Transaction_2[[#This Row],[transaction_date]],"mmm")</f>
        <v>Sep</v>
      </c>
      <c r="F2961" s="4">
        <v>30</v>
      </c>
      <c r="G2961" s="4" t="s">
        <v>6017</v>
      </c>
      <c r="H2961" s="4" t="s">
        <v>53</v>
      </c>
      <c r="I2961" s="4" t="s">
        <v>6022</v>
      </c>
      <c r="J2961" s="4">
        <v>1</v>
      </c>
      <c r="K2961" s="4">
        <v>149.22999999999999</v>
      </c>
      <c r="L2961" s="4">
        <v>149.22999999999999</v>
      </c>
      <c r="M2961" s="12">
        <f>Transaction_2[[#This Row],[total_amount]]*(1-Transaction_2[[#This Row],[discount_percentage]]/100)</f>
        <v>114.16095</v>
      </c>
      <c r="N2961" s="12">
        <f>Transaction_2[[#This Row],[total_amount]]-(Transaction_2[[#This Row],[total_amount]]*Transaction_2[[#This Row],[discount_percentage]]/100)</f>
        <v>114.16094999999999</v>
      </c>
      <c r="O2961" s="4" t="s">
        <v>54</v>
      </c>
      <c r="P2961" s="4" t="s">
        <v>24</v>
      </c>
      <c r="Q2961" s="4">
        <v>24</v>
      </c>
      <c r="R2961" s="4" t="s">
        <v>6005</v>
      </c>
      <c r="S2961" s="4" t="b">
        <v>1</v>
      </c>
      <c r="T2961" s="4">
        <v>23.5</v>
      </c>
      <c r="U2961" s="4" t="s">
        <v>6028</v>
      </c>
      <c r="V2961" s="4">
        <v>13.76</v>
      </c>
      <c r="W2961" s="4">
        <v>9</v>
      </c>
      <c r="X2961" s="4" t="s">
        <v>6020</v>
      </c>
      <c r="Y2961" s="4" t="b">
        <v>0</v>
      </c>
      <c r="Z2961" s="4" t="b">
        <v>0</v>
      </c>
      <c r="AA2961" s="4" t="b">
        <v>0</v>
      </c>
      <c r="AB2961" s="4" t="b">
        <v>0</v>
      </c>
      <c r="AC2961" s="4" t="b">
        <v>0</v>
      </c>
    </row>
    <row r="2962" spans="1:29" x14ac:dyDescent="0.25">
      <c r="A2962" s="4" t="s">
        <v>5911</v>
      </c>
      <c r="B2962" s="4" t="s">
        <v>5912</v>
      </c>
      <c r="C2962" s="9">
        <v>45486</v>
      </c>
      <c r="D2962" s="9" t="str">
        <f>TEXT(Transaction_2[[#This Row],[transaction_date]],"yyyy")</f>
        <v>2024</v>
      </c>
      <c r="E2962" s="9" t="str">
        <f>TEXT(Transaction_2[[#This Row],[transaction_date]],"mmm")</f>
        <v>Jul</v>
      </c>
      <c r="F2962" s="4">
        <v>30</v>
      </c>
      <c r="G2962" s="4" t="s">
        <v>6017</v>
      </c>
      <c r="H2962" s="4" t="s">
        <v>44</v>
      </c>
      <c r="I2962" s="4" t="s">
        <v>6019</v>
      </c>
      <c r="J2962" s="4">
        <v>1</v>
      </c>
      <c r="K2962" s="4">
        <v>148.44</v>
      </c>
      <c r="L2962" s="4">
        <v>148.44</v>
      </c>
      <c r="M2962" s="12">
        <f>Transaction_2[[#This Row],[total_amount]]*(1-Transaction_2[[#This Row],[discount_percentage]]/100)</f>
        <v>148.44</v>
      </c>
      <c r="N2962" s="12">
        <f>Transaction_2[[#This Row],[total_amount]]-(Transaction_2[[#This Row],[total_amount]]*Transaction_2[[#This Row],[discount_percentage]]/100)</f>
        <v>148.44</v>
      </c>
      <c r="O2962" s="4" t="s">
        <v>28</v>
      </c>
      <c r="P2962" s="4" t="s">
        <v>32</v>
      </c>
      <c r="Q2962" s="4">
        <v>11</v>
      </c>
      <c r="R2962" s="4" t="s">
        <v>6005</v>
      </c>
      <c r="S2962" s="4" t="b">
        <v>0</v>
      </c>
      <c r="T2962" s="4">
        <v>0</v>
      </c>
      <c r="U2962" s="4" t="s">
        <v>6006</v>
      </c>
      <c r="V2962" s="4">
        <v>11.21</v>
      </c>
      <c r="W2962" s="4">
        <v>17</v>
      </c>
      <c r="X2962" s="4" t="s">
        <v>6007</v>
      </c>
      <c r="Y2962" s="4" t="b">
        <v>0</v>
      </c>
      <c r="Z2962" s="4" t="b">
        <v>0</v>
      </c>
      <c r="AA2962" s="4" t="b">
        <v>0</v>
      </c>
      <c r="AB2962" s="4" t="b">
        <v>0</v>
      </c>
      <c r="AC2962" s="4" t="b">
        <v>0</v>
      </c>
    </row>
    <row r="2963" spans="1:29" x14ac:dyDescent="0.25">
      <c r="A2963" s="4" t="s">
        <v>5913</v>
      </c>
      <c r="B2963" s="4" t="s">
        <v>5914</v>
      </c>
      <c r="C2963" s="9">
        <v>45530</v>
      </c>
      <c r="D2963" s="9" t="str">
        <f>TEXT(Transaction_2[[#This Row],[transaction_date]],"yyyy")</f>
        <v>2024</v>
      </c>
      <c r="E2963" s="9" t="str">
        <f>TEXT(Transaction_2[[#This Row],[transaction_date]],"mmm")</f>
        <v>Aug</v>
      </c>
      <c r="F2963" s="4">
        <v>45</v>
      </c>
      <c r="G2963" s="4" t="s">
        <v>6021</v>
      </c>
      <c r="H2963" s="4" t="s">
        <v>44</v>
      </c>
      <c r="I2963" s="4" t="s">
        <v>6019</v>
      </c>
      <c r="J2963" s="4">
        <v>8</v>
      </c>
      <c r="K2963" s="4">
        <v>78.709999999999994</v>
      </c>
      <c r="L2963" s="4">
        <v>629.66999999999996</v>
      </c>
      <c r="M2963" s="12">
        <f>Transaction_2[[#This Row],[total_amount]]*(1-Transaction_2[[#This Row],[discount_percentage]]/100)</f>
        <v>629.66999999999996</v>
      </c>
      <c r="N2963" s="12">
        <f>Transaction_2[[#This Row],[total_amount]]-(Transaction_2[[#This Row],[total_amount]]*Transaction_2[[#This Row],[discount_percentage]]/100)</f>
        <v>629.66999999999996</v>
      </c>
      <c r="O2963" s="4" t="s">
        <v>31</v>
      </c>
      <c r="P2963" s="4" t="s">
        <v>36</v>
      </c>
      <c r="Q2963" s="4">
        <v>3</v>
      </c>
      <c r="R2963" s="4" t="s">
        <v>6023</v>
      </c>
      <c r="S2963" s="4" t="b">
        <v>0</v>
      </c>
      <c r="T2963" s="4">
        <v>0</v>
      </c>
      <c r="U2963" s="4" t="s">
        <v>6006</v>
      </c>
      <c r="V2963" s="4">
        <v>10.8</v>
      </c>
      <c r="W2963" s="4">
        <v>13</v>
      </c>
      <c r="X2963" s="4" t="s">
        <v>6020</v>
      </c>
      <c r="Y2963" s="4" t="b">
        <v>1</v>
      </c>
      <c r="Z2963" s="4" t="b">
        <v>0</v>
      </c>
      <c r="AA2963" s="4" t="b">
        <v>0</v>
      </c>
      <c r="AB2963" s="4" t="b">
        <v>0</v>
      </c>
      <c r="AC2963" s="4" t="b">
        <v>1</v>
      </c>
    </row>
    <row r="2964" spans="1:29" x14ac:dyDescent="0.25">
      <c r="A2964" s="4" t="s">
        <v>5915</v>
      </c>
      <c r="B2964" s="4" t="s">
        <v>5916</v>
      </c>
      <c r="C2964" s="9">
        <v>45656</v>
      </c>
      <c r="D2964" s="9" t="str">
        <f>TEXT(Transaction_2[[#This Row],[transaction_date]],"yyyy")</f>
        <v>2024</v>
      </c>
      <c r="E2964" s="9" t="str">
        <f>TEXT(Transaction_2[[#This Row],[transaction_date]],"mmm")</f>
        <v>Dec</v>
      </c>
      <c r="F2964" s="4">
        <v>57</v>
      </c>
      <c r="G2964" s="4" t="s">
        <v>6012</v>
      </c>
      <c r="H2964" s="4" t="s">
        <v>62</v>
      </c>
      <c r="I2964" s="4" t="s">
        <v>6024</v>
      </c>
      <c r="J2964" s="4">
        <v>14</v>
      </c>
      <c r="K2964" s="4">
        <v>45.92</v>
      </c>
      <c r="L2964" s="4">
        <v>642.83000000000004</v>
      </c>
      <c r="M2964" s="12">
        <f>Transaction_2[[#This Row],[total_amount]]*(1-Transaction_2[[#This Row],[discount_percentage]]/100)</f>
        <v>642.83000000000004</v>
      </c>
      <c r="N2964" s="12">
        <f>Transaction_2[[#This Row],[total_amount]]-(Transaction_2[[#This Row],[total_amount]]*Transaction_2[[#This Row],[discount_percentage]]/100)</f>
        <v>642.83000000000004</v>
      </c>
      <c r="O2964" s="4" t="s">
        <v>87</v>
      </c>
      <c r="P2964" s="4" t="s">
        <v>57</v>
      </c>
      <c r="Q2964" s="4">
        <v>4</v>
      </c>
      <c r="R2964" s="4" t="s">
        <v>6023</v>
      </c>
      <c r="S2964" s="4" t="b">
        <v>0</v>
      </c>
      <c r="T2964" s="4">
        <v>0</v>
      </c>
      <c r="U2964" s="4" t="s">
        <v>6006</v>
      </c>
      <c r="V2964" s="4">
        <v>6.55</v>
      </c>
      <c r="W2964" s="4">
        <v>7</v>
      </c>
      <c r="X2964" s="4" t="s">
        <v>6018</v>
      </c>
      <c r="Y2964" s="4" t="b">
        <v>1</v>
      </c>
      <c r="Z2964" s="4" t="b">
        <v>0</v>
      </c>
      <c r="AA2964" s="4" t="b">
        <v>0</v>
      </c>
      <c r="AB2964" s="4" t="b">
        <v>0</v>
      </c>
      <c r="AC2964" s="4" t="b">
        <v>1</v>
      </c>
    </row>
    <row r="2965" spans="1:29" x14ac:dyDescent="0.25">
      <c r="A2965" s="4" t="s">
        <v>5917</v>
      </c>
      <c r="B2965" s="4" t="s">
        <v>5918</v>
      </c>
      <c r="C2965" s="9">
        <v>45724</v>
      </c>
      <c r="D2965" s="9" t="str">
        <f>TEXT(Transaction_2[[#This Row],[transaction_date]],"yyyy")</f>
        <v>2025</v>
      </c>
      <c r="E2965" s="9" t="str">
        <f>TEXT(Transaction_2[[#This Row],[transaction_date]],"mmm")</f>
        <v>Mar</v>
      </c>
      <c r="F2965" s="4">
        <v>22</v>
      </c>
      <c r="G2965" s="4" t="s">
        <v>6003</v>
      </c>
      <c r="H2965" s="4" t="s">
        <v>53</v>
      </c>
      <c r="I2965" s="4" t="s">
        <v>6022</v>
      </c>
      <c r="J2965" s="4">
        <v>3</v>
      </c>
      <c r="K2965" s="4">
        <v>43.8</v>
      </c>
      <c r="L2965" s="4">
        <v>131.4</v>
      </c>
      <c r="M2965" s="12">
        <f>Transaction_2[[#This Row],[total_amount]]*(1-Transaction_2[[#This Row],[discount_percentage]]/100)</f>
        <v>95.527799999999999</v>
      </c>
      <c r="N2965" s="12">
        <f>Transaction_2[[#This Row],[total_amount]]-(Transaction_2[[#This Row],[total_amount]]*Transaction_2[[#This Row],[discount_percentage]]/100)</f>
        <v>95.527800000000013</v>
      </c>
      <c r="O2965" s="4" t="s">
        <v>31</v>
      </c>
      <c r="P2965" s="4" t="s">
        <v>36</v>
      </c>
      <c r="Q2965" s="4">
        <v>38</v>
      </c>
      <c r="R2965" s="4" t="s">
        <v>6010</v>
      </c>
      <c r="S2965" s="4" t="b">
        <v>1</v>
      </c>
      <c r="T2965" s="4">
        <v>27.3</v>
      </c>
      <c r="U2965" s="4" t="s">
        <v>6014</v>
      </c>
      <c r="V2965" s="4">
        <v>11.36</v>
      </c>
      <c r="W2965" s="4">
        <v>22</v>
      </c>
      <c r="X2965" s="4" t="s">
        <v>6007</v>
      </c>
      <c r="Y2965" s="4" t="b">
        <v>0</v>
      </c>
      <c r="Z2965" s="4" t="b">
        <v>0</v>
      </c>
      <c r="AA2965" s="4" t="b">
        <v>0</v>
      </c>
      <c r="AB2965" s="4" t="b">
        <v>0</v>
      </c>
      <c r="AC2965" s="4" t="b">
        <v>0</v>
      </c>
    </row>
    <row r="2966" spans="1:29" x14ac:dyDescent="0.25">
      <c r="A2966" s="4" t="s">
        <v>5919</v>
      </c>
      <c r="B2966" s="4" t="s">
        <v>5920</v>
      </c>
      <c r="C2966" s="9">
        <v>45780</v>
      </c>
      <c r="D2966" s="9" t="str">
        <f>TEXT(Transaction_2[[#This Row],[transaction_date]],"yyyy")</f>
        <v>2025</v>
      </c>
      <c r="E2966" s="9" t="str">
        <f>TEXT(Transaction_2[[#This Row],[transaction_date]],"mmm")</f>
        <v>May</v>
      </c>
      <c r="F2966" s="4">
        <v>30</v>
      </c>
      <c r="G2966" s="4" t="s">
        <v>6017</v>
      </c>
      <c r="H2966" s="4" t="s">
        <v>22</v>
      </c>
      <c r="I2966" s="4" t="s">
        <v>6004</v>
      </c>
      <c r="J2966" s="4">
        <v>2</v>
      </c>
      <c r="K2966" s="4">
        <v>270.8</v>
      </c>
      <c r="L2966" s="4">
        <v>541.6</v>
      </c>
      <c r="M2966" s="12">
        <f>Transaction_2[[#This Row],[total_amount]]*(1-Transaction_2[[#This Row],[discount_percentage]]/100)</f>
        <v>541.6</v>
      </c>
      <c r="N2966" s="12">
        <f>Transaction_2[[#This Row],[total_amount]]-(Transaction_2[[#This Row],[total_amount]]*Transaction_2[[#This Row],[discount_percentage]]/100)</f>
        <v>541.6</v>
      </c>
      <c r="O2966" s="4" t="s">
        <v>23</v>
      </c>
      <c r="P2966" s="4" t="s">
        <v>24</v>
      </c>
      <c r="Q2966" s="4">
        <v>35</v>
      </c>
      <c r="R2966" s="4" t="s">
        <v>6010</v>
      </c>
      <c r="S2966" s="4" t="b">
        <v>0</v>
      </c>
      <c r="T2966" s="4">
        <v>0</v>
      </c>
      <c r="U2966" s="4" t="s">
        <v>6006</v>
      </c>
      <c r="V2966" s="4">
        <v>8.39</v>
      </c>
      <c r="W2966" s="4">
        <v>23</v>
      </c>
      <c r="X2966" s="4" t="s">
        <v>6007</v>
      </c>
      <c r="Y2966" s="4" t="b">
        <v>1</v>
      </c>
      <c r="Z2966" s="4" t="b">
        <v>0</v>
      </c>
      <c r="AA2966" s="4" t="b">
        <v>1</v>
      </c>
      <c r="AB2966" s="4" t="b">
        <v>0</v>
      </c>
      <c r="AC2966" s="4" t="b">
        <v>0</v>
      </c>
    </row>
    <row r="2967" spans="1:29" x14ac:dyDescent="0.25">
      <c r="A2967" s="4" t="s">
        <v>5921</v>
      </c>
      <c r="B2967" s="4" t="s">
        <v>5922</v>
      </c>
      <c r="C2967" s="9">
        <v>45538</v>
      </c>
      <c r="D2967" s="9" t="str">
        <f>TEXT(Transaction_2[[#This Row],[transaction_date]],"yyyy")</f>
        <v>2024</v>
      </c>
      <c r="E2967" s="9" t="str">
        <f>TEXT(Transaction_2[[#This Row],[transaction_date]],"mmm")</f>
        <v>Sep</v>
      </c>
      <c r="F2967" s="4">
        <v>69</v>
      </c>
      <c r="G2967" s="4" t="s">
        <v>6008</v>
      </c>
      <c r="H2967" s="4" t="s">
        <v>65</v>
      </c>
      <c r="I2967" s="4" t="s">
        <v>6025</v>
      </c>
      <c r="J2967" s="4">
        <v>4</v>
      </c>
      <c r="K2967" s="4">
        <v>31.61</v>
      </c>
      <c r="L2967" s="4">
        <v>126.44</v>
      </c>
      <c r="M2967" s="12">
        <f>Transaction_2[[#This Row],[total_amount]]*(1-Transaction_2[[#This Row],[discount_percentage]]/100)</f>
        <v>126.44</v>
      </c>
      <c r="N2967" s="12">
        <f>Transaction_2[[#This Row],[total_amount]]-(Transaction_2[[#This Row],[total_amount]]*Transaction_2[[#This Row],[discount_percentage]]/100)</f>
        <v>126.44</v>
      </c>
      <c r="O2967" s="4" t="s">
        <v>31</v>
      </c>
      <c r="P2967" s="4" t="s">
        <v>24</v>
      </c>
      <c r="Q2967" s="4">
        <v>7</v>
      </c>
      <c r="R2967" s="4" t="s">
        <v>6005</v>
      </c>
      <c r="S2967" s="4" t="b">
        <v>0</v>
      </c>
      <c r="T2967" s="4">
        <v>0</v>
      </c>
      <c r="U2967" s="4" t="s">
        <v>6006</v>
      </c>
      <c r="V2967" s="4">
        <v>17.88</v>
      </c>
      <c r="W2967" s="4">
        <v>6</v>
      </c>
      <c r="X2967" s="4" t="s">
        <v>6018</v>
      </c>
      <c r="Y2967" s="4" t="b">
        <v>0</v>
      </c>
      <c r="Z2967" s="4" t="b">
        <v>0</v>
      </c>
      <c r="AA2967" s="4" t="b">
        <v>0</v>
      </c>
      <c r="AB2967" s="4" t="b">
        <v>1</v>
      </c>
      <c r="AC2967" s="4" t="b">
        <v>0</v>
      </c>
    </row>
    <row r="2968" spans="1:29" x14ac:dyDescent="0.25">
      <c r="A2968" s="4" t="s">
        <v>5923</v>
      </c>
      <c r="B2968" s="4" t="s">
        <v>5924</v>
      </c>
      <c r="C2968" s="9">
        <v>45829</v>
      </c>
      <c r="D2968" s="9" t="str">
        <f>TEXT(Transaction_2[[#This Row],[transaction_date]],"yyyy")</f>
        <v>2025</v>
      </c>
      <c r="E2968" s="9" t="str">
        <f>TEXT(Transaction_2[[#This Row],[transaction_date]],"mmm")</f>
        <v>Jun</v>
      </c>
      <c r="F2968" s="4">
        <v>62</v>
      </c>
      <c r="G2968" s="4" t="s">
        <v>6008</v>
      </c>
      <c r="H2968" s="4" t="s">
        <v>62</v>
      </c>
      <c r="I2968" s="4" t="s">
        <v>6024</v>
      </c>
      <c r="J2968" s="4">
        <v>17</v>
      </c>
      <c r="K2968" s="4">
        <v>37.9</v>
      </c>
      <c r="L2968" s="4">
        <v>644.29</v>
      </c>
      <c r="M2968" s="12">
        <f>Transaction_2[[#This Row],[total_amount]]*(1-Transaction_2[[#This Row],[discount_percentage]]/100)</f>
        <v>644.29</v>
      </c>
      <c r="N2968" s="12">
        <f>Transaction_2[[#This Row],[total_amount]]-(Transaction_2[[#This Row],[total_amount]]*Transaction_2[[#This Row],[discount_percentage]]/100)</f>
        <v>644.29</v>
      </c>
      <c r="O2968" s="4" t="s">
        <v>90</v>
      </c>
      <c r="P2968" s="4" t="s">
        <v>57</v>
      </c>
      <c r="Q2968" s="4">
        <v>4</v>
      </c>
      <c r="R2968" s="4" t="s">
        <v>6023</v>
      </c>
      <c r="S2968" s="4" t="b">
        <v>0</v>
      </c>
      <c r="T2968" s="4">
        <v>0</v>
      </c>
      <c r="U2968" s="4" t="s">
        <v>6006</v>
      </c>
      <c r="V2968" s="4">
        <v>24.09</v>
      </c>
      <c r="W2968" s="4">
        <v>3</v>
      </c>
      <c r="X2968" s="4" t="s">
        <v>6016</v>
      </c>
      <c r="Y2968" s="4" t="b">
        <v>1</v>
      </c>
      <c r="Z2968" s="4" t="b">
        <v>1</v>
      </c>
      <c r="AA2968" s="4" t="b">
        <v>1</v>
      </c>
      <c r="AB2968" s="4" t="b">
        <v>0</v>
      </c>
      <c r="AC2968" s="4" t="b">
        <v>1</v>
      </c>
    </row>
    <row r="2969" spans="1:29" x14ac:dyDescent="0.25">
      <c r="A2969" s="4" t="s">
        <v>5925</v>
      </c>
      <c r="B2969" s="4" t="s">
        <v>5926</v>
      </c>
      <c r="C2969" s="9">
        <v>45734</v>
      </c>
      <c r="D2969" s="9" t="str">
        <f>TEXT(Transaction_2[[#This Row],[transaction_date]],"yyyy")</f>
        <v>2025</v>
      </c>
      <c r="E2969" s="9" t="str">
        <f>TEXT(Transaction_2[[#This Row],[transaction_date]],"mmm")</f>
        <v>Mar</v>
      </c>
      <c r="F2969" s="4">
        <v>69</v>
      </c>
      <c r="G2969" s="4" t="s">
        <v>6008</v>
      </c>
      <c r="H2969" s="4" t="s">
        <v>62</v>
      </c>
      <c r="I2969" s="4" t="s">
        <v>6024</v>
      </c>
      <c r="J2969" s="4">
        <v>4</v>
      </c>
      <c r="K2969" s="4">
        <v>249.98</v>
      </c>
      <c r="L2969" s="4">
        <v>999.94</v>
      </c>
      <c r="M2969" s="12">
        <f>Transaction_2[[#This Row],[total_amount]]*(1-Transaction_2[[#This Row],[discount_percentage]]/100)</f>
        <v>999.94</v>
      </c>
      <c r="N2969" s="12">
        <f>Transaction_2[[#This Row],[total_amount]]-(Transaction_2[[#This Row],[total_amount]]*Transaction_2[[#This Row],[discount_percentage]]/100)</f>
        <v>999.94</v>
      </c>
      <c r="O2969" s="4" t="s">
        <v>28</v>
      </c>
      <c r="P2969" s="4" t="s">
        <v>24</v>
      </c>
      <c r="Q2969" s="4">
        <v>29</v>
      </c>
      <c r="R2969" s="4" t="s">
        <v>6010</v>
      </c>
      <c r="S2969" s="4" t="b">
        <v>0</v>
      </c>
      <c r="T2969" s="4">
        <v>0</v>
      </c>
      <c r="U2969" s="4" t="s">
        <v>6006</v>
      </c>
      <c r="V2969" s="4">
        <v>18.170000000000002</v>
      </c>
      <c r="W2969" s="4">
        <v>2</v>
      </c>
      <c r="X2969" s="4" t="s">
        <v>6016</v>
      </c>
      <c r="Y2969" s="4" t="b">
        <v>0</v>
      </c>
      <c r="Z2969" s="4" t="b">
        <v>0</v>
      </c>
      <c r="AA2969" s="4" t="b">
        <v>0</v>
      </c>
      <c r="AB2969" s="4" t="b">
        <v>0</v>
      </c>
      <c r="AC2969" s="4" t="b">
        <v>0</v>
      </c>
    </row>
    <row r="2970" spans="1:29" x14ac:dyDescent="0.25">
      <c r="A2970" s="4" t="s">
        <v>5927</v>
      </c>
      <c r="B2970" s="4" t="s">
        <v>5928</v>
      </c>
      <c r="C2970" s="9">
        <v>45708</v>
      </c>
      <c r="D2970" s="9" t="str">
        <f>TEXT(Transaction_2[[#This Row],[transaction_date]],"yyyy")</f>
        <v>2025</v>
      </c>
      <c r="E2970" s="9" t="str">
        <f>TEXT(Transaction_2[[#This Row],[transaction_date]],"mmm")</f>
        <v>Feb</v>
      </c>
      <c r="F2970" s="4">
        <v>50</v>
      </c>
      <c r="G2970" s="4" t="s">
        <v>6012</v>
      </c>
      <c r="H2970" s="4" t="s">
        <v>39</v>
      </c>
      <c r="I2970" s="4" t="s">
        <v>6015</v>
      </c>
      <c r="J2970" s="4">
        <v>3</v>
      </c>
      <c r="K2970" s="4">
        <v>153.09</v>
      </c>
      <c r="L2970" s="4">
        <v>459.27</v>
      </c>
      <c r="M2970" s="12">
        <f>Transaction_2[[#This Row],[total_amount]]*(1-Transaction_2[[#This Row],[discount_percentage]]/100)</f>
        <v>285.66594000000003</v>
      </c>
      <c r="N2970" s="12">
        <f>Transaction_2[[#This Row],[total_amount]]-(Transaction_2[[#This Row],[total_amount]]*Transaction_2[[#This Row],[discount_percentage]]/100)</f>
        <v>285.66593999999998</v>
      </c>
      <c r="O2970" s="4" t="s">
        <v>31</v>
      </c>
      <c r="P2970" s="4" t="s">
        <v>24</v>
      </c>
      <c r="Q2970" s="4">
        <v>19</v>
      </c>
      <c r="R2970" s="4" t="s">
        <v>6005</v>
      </c>
      <c r="S2970" s="4" t="b">
        <v>1</v>
      </c>
      <c r="T2970" s="4">
        <v>37.799999999999997</v>
      </c>
      <c r="U2970" s="4" t="s">
        <v>6014</v>
      </c>
      <c r="V2970" s="4">
        <v>18.72</v>
      </c>
      <c r="W2970" s="4">
        <v>21</v>
      </c>
      <c r="X2970" s="4" t="s">
        <v>6007</v>
      </c>
      <c r="Y2970" s="4" t="b">
        <v>0</v>
      </c>
      <c r="Z2970" s="4" t="b">
        <v>0</v>
      </c>
      <c r="AA2970" s="4" t="b">
        <v>1</v>
      </c>
      <c r="AB2970" s="4" t="b">
        <v>0</v>
      </c>
      <c r="AC2970" s="4" t="b">
        <v>0</v>
      </c>
    </row>
    <row r="2971" spans="1:29" x14ac:dyDescent="0.25">
      <c r="A2971" s="4" t="s">
        <v>5929</v>
      </c>
      <c r="B2971" s="4" t="s">
        <v>5930</v>
      </c>
      <c r="C2971" s="9">
        <v>45608</v>
      </c>
      <c r="D2971" s="9" t="str">
        <f>TEXT(Transaction_2[[#This Row],[transaction_date]],"yyyy")</f>
        <v>2024</v>
      </c>
      <c r="E2971" s="9" t="str">
        <f>TEXT(Transaction_2[[#This Row],[transaction_date]],"mmm")</f>
        <v>Nov</v>
      </c>
      <c r="F2971" s="4">
        <v>48</v>
      </c>
      <c r="G2971" s="4" t="s">
        <v>6021</v>
      </c>
      <c r="H2971" s="4" t="s">
        <v>80</v>
      </c>
      <c r="I2971" s="4" t="s">
        <v>6026</v>
      </c>
      <c r="J2971" s="4">
        <v>1</v>
      </c>
      <c r="K2971" s="4">
        <v>238.81</v>
      </c>
      <c r="L2971" s="4">
        <v>238.81</v>
      </c>
      <c r="M2971" s="12">
        <f>Transaction_2[[#This Row],[total_amount]]*(1-Transaction_2[[#This Row],[discount_percentage]]/100)</f>
        <v>238.81</v>
      </c>
      <c r="N2971" s="12">
        <f>Transaction_2[[#This Row],[total_amount]]-(Transaction_2[[#This Row],[total_amount]]*Transaction_2[[#This Row],[discount_percentage]]/100)</f>
        <v>238.81</v>
      </c>
      <c r="O2971" s="4" t="s">
        <v>23</v>
      </c>
      <c r="P2971" s="4" t="s">
        <v>36</v>
      </c>
      <c r="Q2971" s="4">
        <v>7</v>
      </c>
      <c r="R2971" s="4" t="s">
        <v>6005</v>
      </c>
      <c r="S2971" s="4" t="b">
        <v>0</v>
      </c>
      <c r="T2971" s="4">
        <v>0</v>
      </c>
      <c r="U2971" s="4" t="s">
        <v>6006</v>
      </c>
      <c r="V2971" s="4">
        <v>11.4</v>
      </c>
      <c r="W2971" s="4">
        <v>22</v>
      </c>
      <c r="X2971" s="4" t="s">
        <v>6007</v>
      </c>
      <c r="Y2971" s="4" t="b">
        <v>0</v>
      </c>
      <c r="Z2971" s="4" t="b">
        <v>0</v>
      </c>
      <c r="AA2971" s="4" t="b">
        <v>0</v>
      </c>
      <c r="AB2971" s="4" t="b">
        <v>1</v>
      </c>
      <c r="AC2971" s="4" t="b">
        <v>0</v>
      </c>
    </row>
    <row r="2972" spans="1:29" x14ac:dyDescent="0.25">
      <c r="A2972" s="4" t="s">
        <v>5931</v>
      </c>
      <c r="B2972" s="4" t="s">
        <v>5932</v>
      </c>
      <c r="C2972" s="9">
        <v>45760</v>
      </c>
      <c r="D2972" s="9" t="str">
        <f>TEXT(Transaction_2[[#This Row],[transaction_date]],"yyyy")</f>
        <v>2025</v>
      </c>
      <c r="E2972" s="9" t="str">
        <f>TEXT(Transaction_2[[#This Row],[transaction_date]],"mmm")</f>
        <v>Apr</v>
      </c>
      <c r="F2972" s="4">
        <v>63</v>
      </c>
      <c r="G2972" s="4" t="s">
        <v>6008</v>
      </c>
      <c r="H2972" s="4" t="s">
        <v>44</v>
      </c>
      <c r="I2972" s="4" t="s">
        <v>6019</v>
      </c>
      <c r="J2972" s="4">
        <v>1</v>
      </c>
      <c r="K2972" s="4">
        <v>213.02</v>
      </c>
      <c r="L2972" s="4">
        <v>213.02</v>
      </c>
      <c r="M2972" s="12">
        <f>Transaction_2[[#This Row],[total_amount]]*(1-Transaction_2[[#This Row],[discount_percentage]]/100)</f>
        <v>213.02</v>
      </c>
      <c r="N2972" s="12">
        <f>Transaction_2[[#This Row],[total_amount]]-(Transaction_2[[#This Row],[total_amount]]*Transaction_2[[#This Row],[discount_percentage]]/100)</f>
        <v>213.02</v>
      </c>
      <c r="O2972" s="4" t="s">
        <v>28</v>
      </c>
      <c r="P2972" s="4" t="s">
        <v>24</v>
      </c>
      <c r="Q2972" s="4">
        <v>10</v>
      </c>
      <c r="R2972" s="4" t="s">
        <v>6005</v>
      </c>
      <c r="S2972" s="4" t="b">
        <v>0</v>
      </c>
      <c r="T2972" s="4">
        <v>0</v>
      </c>
      <c r="U2972" s="4" t="s">
        <v>6006</v>
      </c>
      <c r="V2972" s="4">
        <v>12.91</v>
      </c>
      <c r="W2972" s="4">
        <v>16</v>
      </c>
      <c r="X2972" s="4" t="s">
        <v>6007</v>
      </c>
      <c r="Y2972" s="4" t="b">
        <v>0</v>
      </c>
      <c r="Z2972" s="4" t="b">
        <v>0</v>
      </c>
      <c r="AA2972" s="4" t="b">
        <v>0</v>
      </c>
      <c r="AB2972" s="4" t="b">
        <v>0</v>
      </c>
      <c r="AC2972" s="4" t="b">
        <v>0</v>
      </c>
    </row>
    <row r="2973" spans="1:29" x14ac:dyDescent="0.25">
      <c r="A2973" s="4" t="s">
        <v>5933</v>
      </c>
      <c r="B2973" s="4" t="s">
        <v>5934</v>
      </c>
      <c r="C2973" s="9">
        <v>45682</v>
      </c>
      <c r="D2973" s="9" t="str">
        <f>TEXT(Transaction_2[[#This Row],[transaction_date]],"yyyy")</f>
        <v>2025</v>
      </c>
      <c r="E2973" s="9" t="str">
        <f>TEXT(Transaction_2[[#This Row],[transaction_date]],"mmm")</f>
        <v>Jan</v>
      </c>
      <c r="F2973" s="4">
        <v>64</v>
      </c>
      <c r="G2973" s="4" t="s">
        <v>6008</v>
      </c>
      <c r="H2973" s="4" t="s">
        <v>35</v>
      </c>
      <c r="I2973" s="4" t="s">
        <v>6013</v>
      </c>
      <c r="J2973" s="4">
        <v>4</v>
      </c>
      <c r="K2973" s="4">
        <v>149.49</v>
      </c>
      <c r="L2973" s="4">
        <v>597.98</v>
      </c>
      <c r="M2973" s="12">
        <f>Transaction_2[[#This Row],[total_amount]]*(1-Transaction_2[[#This Row],[discount_percentage]]/100)</f>
        <v>387.49103999999994</v>
      </c>
      <c r="N2973" s="12">
        <f>Transaction_2[[#This Row],[total_amount]]-(Transaction_2[[#This Row],[total_amount]]*Transaction_2[[#This Row],[discount_percentage]]/100)</f>
        <v>387.49104</v>
      </c>
      <c r="O2973" s="4" t="s">
        <v>28</v>
      </c>
      <c r="P2973" s="4" t="s">
        <v>24</v>
      </c>
      <c r="Q2973" s="4">
        <v>26</v>
      </c>
      <c r="R2973" s="4" t="s">
        <v>6010</v>
      </c>
      <c r="S2973" s="4" t="b">
        <v>1</v>
      </c>
      <c r="T2973" s="4">
        <v>35.200000000000003</v>
      </c>
      <c r="U2973" s="4" t="s">
        <v>6014</v>
      </c>
      <c r="V2973" s="4">
        <v>18.72</v>
      </c>
      <c r="W2973" s="4">
        <v>7</v>
      </c>
      <c r="X2973" s="4" t="s">
        <v>6018</v>
      </c>
      <c r="Y2973" s="4" t="b">
        <v>0</v>
      </c>
      <c r="Z2973" s="4" t="b">
        <v>0</v>
      </c>
      <c r="AA2973" s="4" t="b">
        <v>0</v>
      </c>
      <c r="AB2973" s="4" t="b">
        <v>0</v>
      </c>
      <c r="AC2973" s="4" t="b">
        <v>0</v>
      </c>
    </row>
    <row r="2974" spans="1:29" x14ac:dyDescent="0.25">
      <c r="A2974" s="4" t="s">
        <v>5935</v>
      </c>
      <c r="B2974" s="4" t="s">
        <v>5936</v>
      </c>
      <c r="C2974" s="9">
        <v>45542</v>
      </c>
      <c r="D2974" s="9" t="str">
        <f>TEXT(Transaction_2[[#This Row],[transaction_date]],"yyyy")</f>
        <v>2024</v>
      </c>
      <c r="E2974" s="9" t="str">
        <f>TEXT(Transaction_2[[#This Row],[transaction_date]],"mmm")</f>
        <v>Sep</v>
      </c>
      <c r="F2974" s="4">
        <v>19</v>
      </c>
      <c r="G2974" s="4" t="s">
        <v>6003</v>
      </c>
      <c r="H2974" s="4" t="s">
        <v>44</v>
      </c>
      <c r="I2974" s="4" t="s">
        <v>6019</v>
      </c>
      <c r="J2974" s="4">
        <v>2</v>
      </c>
      <c r="K2974" s="4">
        <v>125.36</v>
      </c>
      <c r="L2974" s="4">
        <v>250.71</v>
      </c>
      <c r="M2974" s="12">
        <f>Transaction_2[[#This Row],[total_amount]]*(1-Transaction_2[[#This Row],[discount_percentage]]/100)</f>
        <v>250.71</v>
      </c>
      <c r="N2974" s="12">
        <f>Transaction_2[[#This Row],[total_amount]]-(Transaction_2[[#This Row],[total_amount]]*Transaction_2[[#This Row],[discount_percentage]]/100)</f>
        <v>250.71</v>
      </c>
      <c r="O2974" s="4" t="s">
        <v>28</v>
      </c>
      <c r="P2974" s="4" t="s">
        <v>24</v>
      </c>
      <c r="Q2974" s="4">
        <v>34</v>
      </c>
      <c r="R2974" s="4" t="s">
        <v>6010</v>
      </c>
      <c r="S2974" s="4" t="b">
        <v>0</v>
      </c>
      <c r="T2974" s="4">
        <v>0</v>
      </c>
      <c r="U2974" s="4" t="s">
        <v>6006</v>
      </c>
      <c r="V2974" s="4">
        <v>21.53</v>
      </c>
      <c r="W2974" s="4">
        <v>25</v>
      </c>
      <c r="X2974" s="4" t="s">
        <v>6007</v>
      </c>
      <c r="Y2974" s="4" t="b">
        <v>1</v>
      </c>
      <c r="Z2974" s="4" t="b">
        <v>0</v>
      </c>
      <c r="AA2974" s="4" t="b">
        <v>0</v>
      </c>
      <c r="AB2974" s="4" t="b">
        <v>0</v>
      </c>
      <c r="AC2974" s="4" t="b">
        <v>0</v>
      </c>
    </row>
    <row r="2975" spans="1:29" x14ac:dyDescent="0.25">
      <c r="A2975" s="4" t="s">
        <v>5937</v>
      </c>
      <c r="B2975" s="4" t="s">
        <v>5938</v>
      </c>
      <c r="C2975" s="9">
        <v>45692</v>
      </c>
      <c r="D2975" s="9" t="str">
        <f>TEXT(Transaction_2[[#This Row],[transaction_date]],"yyyy")</f>
        <v>2025</v>
      </c>
      <c r="E2975" s="9" t="str">
        <f>TEXT(Transaction_2[[#This Row],[transaction_date]],"mmm")</f>
        <v>Feb</v>
      </c>
      <c r="F2975" s="4">
        <v>62</v>
      </c>
      <c r="G2975" s="4" t="s">
        <v>6008</v>
      </c>
      <c r="H2975" s="4" t="s">
        <v>39</v>
      </c>
      <c r="I2975" s="4" t="s">
        <v>6015</v>
      </c>
      <c r="J2975" s="4">
        <v>1</v>
      </c>
      <c r="K2975" s="4">
        <v>83.41</v>
      </c>
      <c r="L2975" s="4">
        <v>83.41</v>
      </c>
      <c r="M2975" s="12">
        <f>Transaction_2[[#This Row],[total_amount]]*(1-Transaction_2[[#This Row],[discount_percentage]]/100)</f>
        <v>83.41</v>
      </c>
      <c r="N2975" s="12">
        <f>Transaction_2[[#This Row],[total_amount]]-(Transaction_2[[#This Row],[total_amount]]*Transaction_2[[#This Row],[discount_percentage]]/100)</f>
        <v>83.41</v>
      </c>
      <c r="O2975" s="4" t="s">
        <v>31</v>
      </c>
      <c r="P2975" s="4" t="s">
        <v>24</v>
      </c>
      <c r="Q2975" s="4">
        <v>47</v>
      </c>
      <c r="R2975" s="4" t="s">
        <v>6010</v>
      </c>
      <c r="S2975" s="4" t="b">
        <v>0</v>
      </c>
      <c r="T2975" s="4">
        <v>0</v>
      </c>
      <c r="U2975" s="4" t="s">
        <v>6006</v>
      </c>
      <c r="V2975" s="4">
        <v>9.1199999999999992</v>
      </c>
      <c r="W2975" s="4">
        <v>20</v>
      </c>
      <c r="X2975" s="4" t="s">
        <v>6007</v>
      </c>
      <c r="Y2975" s="4" t="b">
        <v>0</v>
      </c>
      <c r="Z2975" s="4" t="b">
        <v>0</v>
      </c>
      <c r="AA2975" s="4" t="b">
        <v>0</v>
      </c>
      <c r="AB2975" s="4" t="b">
        <v>0</v>
      </c>
      <c r="AC2975" s="4" t="b">
        <v>0</v>
      </c>
    </row>
    <row r="2976" spans="1:29" x14ac:dyDescent="0.25">
      <c r="A2976" s="4" t="s">
        <v>5939</v>
      </c>
      <c r="B2976" s="4" t="s">
        <v>655</v>
      </c>
      <c r="C2976" s="9">
        <v>45652</v>
      </c>
      <c r="D2976" s="9" t="str">
        <f>TEXT(Transaction_2[[#This Row],[transaction_date]],"yyyy")</f>
        <v>2024</v>
      </c>
      <c r="E2976" s="9" t="str">
        <f>TEXT(Transaction_2[[#This Row],[transaction_date]],"mmm")</f>
        <v>Dec</v>
      </c>
      <c r="F2976" s="4">
        <v>30</v>
      </c>
      <c r="G2976" s="4" t="s">
        <v>6017</v>
      </c>
      <c r="H2976" s="4" t="s">
        <v>115</v>
      </c>
      <c r="I2976" s="4" t="s">
        <v>6030</v>
      </c>
      <c r="J2976" s="4">
        <v>4</v>
      </c>
      <c r="K2976" s="4">
        <v>143.77000000000001</v>
      </c>
      <c r="L2976" s="4">
        <v>575.05999999999995</v>
      </c>
      <c r="M2976" s="12">
        <f>Transaction_2[[#This Row],[total_amount]]*(1-Transaction_2[[#This Row],[discount_percentage]]/100)</f>
        <v>575.05999999999995</v>
      </c>
      <c r="N2976" s="12">
        <f>Transaction_2[[#This Row],[total_amount]]-(Transaction_2[[#This Row],[total_amount]]*Transaction_2[[#This Row],[discount_percentage]]/100)</f>
        <v>575.05999999999995</v>
      </c>
      <c r="O2976" s="4" t="s">
        <v>28</v>
      </c>
      <c r="P2976" s="4" t="s">
        <v>24</v>
      </c>
      <c r="Q2976" s="4">
        <v>45</v>
      </c>
      <c r="R2976" s="4" t="s">
        <v>6010</v>
      </c>
      <c r="S2976" s="4" t="b">
        <v>0</v>
      </c>
      <c r="T2976" s="4">
        <v>0</v>
      </c>
      <c r="U2976" s="4" t="s">
        <v>6006</v>
      </c>
      <c r="V2976" s="4">
        <v>9.3800000000000008</v>
      </c>
      <c r="W2976" s="4">
        <v>24</v>
      </c>
      <c r="X2976" s="4" t="s">
        <v>6007</v>
      </c>
      <c r="Y2976" s="4" t="b">
        <v>0</v>
      </c>
      <c r="Z2976" s="4" t="b">
        <v>0</v>
      </c>
      <c r="AA2976" s="4" t="b">
        <v>1</v>
      </c>
      <c r="AB2976" s="4" t="b">
        <v>0</v>
      </c>
      <c r="AC2976" s="4" t="b">
        <v>0</v>
      </c>
    </row>
    <row r="2977" spans="1:29" x14ac:dyDescent="0.25">
      <c r="A2977" s="4" t="s">
        <v>5940</v>
      </c>
      <c r="B2977" s="4" t="s">
        <v>5941</v>
      </c>
      <c r="C2977" s="9">
        <v>45593</v>
      </c>
      <c r="D2977" s="9" t="str">
        <f>TEXT(Transaction_2[[#This Row],[transaction_date]],"yyyy")</f>
        <v>2024</v>
      </c>
      <c r="E2977" s="9" t="str">
        <f>TEXT(Transaction_2[[#This Row],[transaction_date]],"mmm")</f>
        <v>Oct</v>
      </c>
      <c r="F2977" s="4">
        <v>72</v>
      </c>
      <c r="G2977" s="4" t="s">
        <v>6011</v>
      </c>
      <c r="H2977" s="4" t="s">
        <v>22</v>
      </c>
      <c r="I2977" s="4" t="s">
        <v>6004</v>
      </c>
      <c r="J2977" s="4">
        <v>3</v>
      </c>
      <c r="K2977" s="4">
        <v>241.84</v>
      </c>
      <c r="L2977" s="4">
        <v>725.52</v>
      </c>
      <c r="M2977" s="12">
        <f>Transaction_2[[#This Row],[total_amount]]*(1-Transaction_2[[#This Row],[discount_percentage]]/100)</f>
        <v>725.52</v>
      </c>
      <c r="N2977" s="12">
        <f>Transaction_2[[#This Row],[total_amount]]-(Transaction_2[[#This Row],[total_amount]]*Transaction_2[[#This Row],[discount_percentage]]/100)</f>
        <v>725.52</v>
      </c>
      <c r="O2977" s="4" t="s">
        <v>31</v>
      </c>
      <c r="P2977" s="4" t="s">
        <v>24</v>
      </c>
      <c r="Q2977" s="4">
        <v>9</v>
      </c>
      <c r="R2977" s="4" t="s">
        <v>6005</v>
      </c>
      <c r="S2977" s="4" t="b">
        <v>0</v>
      </c>
      <c r="T2977" s="4">
        <v>0</v>
      </c>
      <c r="U2977" s="4" t="s">
        <v>6006</v>
      </c>
      <c r="V2977" s="4">
        <v>7.83</v>
      </c>
      <c r="W2977" s="4">
        <v>20</v>
      </c>
      <c r="X2977" s="4" t="s">
        <v>6007</v>
      </c>
      <c r="Y2977" s="4" t="b">
        <v>0</v>
      </c>
      <c r="Z2977" s="4" t="b">
        <v>0</v>
      </c>
      <c r="AA2977" s="4" t="b">
        <v>0</v>
      </c>
      <c r="AB2977" s="4" t="b">
        <v>0</v>
      </c>
      <c r="AC2977" s="4" t="b">
        <v>0</v>
      </c>
    </row>
    <row r="2978" spans="1:29" x14ac:dyDescent="0.25">
      <c r="A2978" s="4" t="s">
        <v>5942</v>
      </c>
      <c r="B2978" s="4" t="s">
        <v>5943</v>
      </c>
      <c r="C2978" s="9">
        <v>45517</v>
      </c>
      <c r="D2978" s="9" t="str">
        <f>TEXT(Transaction_2[[#This Row],[transaction_date]],"yyyy")</f>
        <v>2024</v>
      </c>
      <c r="E2978" s="9" t="str">
        <f>TEXT(Transaction_2[[#This Row],[transaction_date]],"mmm")</f>
        <v>Aug</v>
      </c>
      <c r="F2978" s="4">
        <v>39</v>
      </c>
      <c r="G2978" s="4" t="s">
        <v>6017</v>
      </c>
      <c r="H2978" s="4" t="s">
        <v>35</v>
      </c>
      <c r="I2978" s="4" t="s">
        <v>6013</v>
      </c>
      <c r="J2978" s="4">
        <v>5</v>
      </c>
      <c r="K2978" s="4">
        <v>29.98</v>
      </c>
      <c r="L2978" s="4">
        <v>149.91999999999999</v>
      </c>
      <c r="M2978" s="12">
        <f>Transaction_2[[#This Row],[total_amount]]*(1-Transaction_2[[#This Row],[discount_percentage]]/100)</f>
        <v>125.33312000000001</v>
      </c>
      <c r="N2978" s="12">
        <f>Transaction_2[[#This Row],[total_amount]]-(Transaction_2[[#This Row],[total_amount]]*Transaction_2[[#This Row],[discount_percentage]]/100)</f>
        <v>125.33311999999999</v>
      </c>
      <c r="O2978" s="4" t="s">
        <v>90</v>
      </c>
      <c r="P2978" s="4" t="s">
        <v>57</v>
      </c>
      <c r="Q2978" s="4">
        <v>0</v>
      </c>
      <c r="R2978" s="4" t="s">
        <v>6027</v>
      </c>
      <c r="S2978" s="4" t="b">
        <v>1</v>
      </c>
      <c r="T2978" s="4">
        <v>16.399999999999999</v>
      </c>
      <c r="U2978" s="4" t="s">
        <v>6028</v>
      </c>
      <c r="V2978" s="4">
        <v>11.58</v>
      </c>
      <c r="W2978" s="4">
        <v>13</v>
      </c>
      <c r="X2978" s="4" t="s">
        <v>6020</v>
      </c>
      <c r="Y2978" s="4" t="b">
        <v>0</v>
      </c>
      <c r="Z2978" s="4" t="b">
        <v>0</v>
      </c>
      <c r="AA2978" s="4" t="b">
        <v>0</v>
      </c>
      <c r="AB2978" s="4" t="b">
        <v>0</v>
      </c>
      <c r="AC2978" s="4" t="b">
        <v>1</v>
      </c>
    </row>
    <row r="2979" spans="1:29" x14ac:dyDescent="0.25">
      <c r="A2979" s="4" t="s">
        <v>5944</v>
      </c>
      <c r="B2979" s="4" t="s">
        <v>5945</v>
      </c>
      <c r="C2979" s="9">
        <v>45834</v>
      </c>
      <c r="D2979" s="9" t="str">
        <f>TEXT(Transaction_2[[#This Row],[transaction_date]],"yyyy")</f>
        <v>2025</v>
      </c>
      <c r="E2979" s="9" t="str">
        <f>TEXT(Transaction_2[[#This Row],[transaction_date]],"mmm")</f>
        <v>Jun</v>
      </c>
      <c r="F2979" s="4">
        <v>28</v>
      </c>
      <c r="G2979" s="4" t="s">
        <v>6003</v>
      </c>
      <c r="H2979" s="4" t="s">
        <v>115</v>
      </c>
      <c r="I2979" s="4" t="s">
        <v>6030</v>
      </c>
      <c r="J2979" s="4">
        <v>2</v>
      </c>
      <c r="K2979" s="4">
        <v>276.24</v>
      </c>
      <c r="L2979" s="4">
        <v>552.47</v>
      </c>
      <c r="M2979" s="12">
        <f>Transaction_2[[#This Row],[total_amount]]*(1-Transaction_2[[#This Row],[discount_percentage]]/100)</f>
        <v>552.47</v>
      </c>
      <c r="N2979" s="12">
        <f>Transaction_2[[#This Row],[total_amount]]-(Transaction_2[[#This Row],[total_amount]]*Transaction_2[[#This Row],[discount_percentage]]/100)</f>
        <v>552.47</v>
      </c>
      <c r="O2979" s="4" t="s">
        <v>31</v>
      </c>
      <c r="P2979" s="4" t="s">
        <v>24</v>
      </c>
      <c r="Q2979" s="4">
        <v>3</v>
      </c>
      <c r="R2979" s="4" t="s">
        <v>6023</v>
      </c>
      <c r="S2979" s="4" t="b">
        <v>0</v>
      </c>
      <c r="T2979" s="4">
        <v>0</v>
      </c>
      <c r="U2979" s="4" t="s">
        <v>6006</v>
      </c>
      <c r="V2979" s="4">
        <v>13.22</v>
      </c>
      <c r="W2979" s="4">
        <v>24</v>
      </c>
      <c r="X2979" s="4" t="s">
        <v>6007</v>
      </c>
      <c r="Y2979" s="4" t="b">
        <v>0</v>
      </c>
      <c r="Z2979" s="4" t="b">
        <v>0</v>
      </c>
      <c r="AA2979" s="4" t="b">
        <v>0</v>
      </c>
      <c r="AB2979" s="4" t="b">
        <v>0</v>
      </c>
      <c r="AC2979" s="4" t="b">
        <v>0</v>
      </c>
    </row>
    <row r="2980" spans="1:29" x14ac:dyDescent="0.25">
      <c r="A2980" s="4" t="s">
        <v>5946</v>
      </c>
      <c r="B2980" s="4" t="s">
        <v>5947</v>
      </c>
      <c r="C2980" s="9">
        <v>45549</v>
      </c>
      <c r="D2980" s="9" t="str">
        <f>TEXT(Transaction_2[[#This Row],[transaction_date]],"yyyy")</f>
        <v>2024</v>
      </c>
      <c r="E2980" s="9" t="str">
        <f>TEXT(Transaction_2[[#This Row],[transaction_date]],"mmm")</f>
        <v>Sep</v>
      </c>
      <c r="F2980" s="4">
        <v>49</v>
      </c>
      <c r="G2980" s="4" t="s">
        <v>6021</v>
      </c>
      <c r="H2980" s="4" t="s">
        <v>62</v>
      </c>
      <c r="I2980" s="4" t="s">
        <v>6024</v>
      </c>
      <c r="J2980" s="4">
        <v>9</v>
      </c>
      <c r="K2980" s="4">
        <v>49.52</v>
      </c>
      <c r="L2980" s="4">
        <v>445.71</v>
      </c>
      <c r="M2980" s="12">
        <f>Transaction_2[[#This Row],[total_amount]]*(1-Transaction_2[[#This Row],[discount_percentage]]/100)</f>
        <v>445.71</v>
      </c>
      <c r="N2980" s="12">
        <f>Transaction_2[[#This Row],[total_amount]]-(Transaction_2[[#This Row],[total_amount]]*Transaction_2[[#This Row],[discount_percentage]]/100)</f>
        <v>445.71</v>
      </c>
      <c r="O2980" s="4" t="s">
        <v>31</v>
      </c>
      <c r="P2980" s="4" t="s">
        <v>57</v>
      </c>
      <c r="Q2980" s="4">
        <v>4</v>
      </c>
      <c r="R2980" s="4" t="s">
        <v>6023</v>
      </c>
      <c r="S2980" s="4" t="b">
        <v>0</v>
      </c>
      <c r="T2980" s="4">
        <v>0</v>
      </c>
      <c r="U2980" s="4" t="s">
        <v>6006</v>
      </c>
      <c r="V2980" s="4">
        <v>11.41</v>
      </c>
      <c r="W2980" s="4">
        <v>4</v>
      </c>
      <c r="X2980" s="4" t="s">
        <v>6018</v>
      </c>
      <c r="Y2980" s="4" t="b">
        <v>0</v>
      </c>
      <c r="Z2980" s="4" t="b">
        <v>0</v>
      </c>
      <c r="AA2980" s="4" t="b">
        <v>0</v>
      </c>
      <c r="AB2980" s="4" t="b">
        <v>0</v>
      </c>
      <c r="AC2980" s="4" t="b">
        <v>1</v>
      </c>
    </row>
    <row r="2981" spans="1:29" x14ac:dyDescent="0.25">
      <c r="A2981" s="4" t="s">
        <v>5948</v>
      </c>
      <c r="B2981" s="4" t="s">
        <v>5949</v>
      </c>
      <c r="C2981" s="9">
        <v>45665</v>
      </c>
      <c r="D2981" s="9" t="str">
        <f>TEXT(Transaction_2[[#This Row],[transaction_date]],"yyyy")</f>
        <v>2025</v>
      </c>
      <c r="E2981" s="9" t="str">
        <f>TEXT(Transaction_2[[#This Row],[transaction_date]],"mmm")</f>
        <v>Jan</v>
      </c>
      <c r="F2981" s="4">
        <v>47</v>
      </c>
      <c r="G2981" s="4" t="s">
        <v>6021</v>
      </c>
      <c r="H2981" s="4" t="s">
        <v>62</v>
      </c>
      <c r="I2981" s="4" t="s">
        <v>6024</v>
      </c>
      <c r="J2981" s="4">
        <v>4</v>
      </c>
      <c r="K2981" s="4">
        <v>77.38</v>
      </c>
      <c r="L2981" s="4">
        <v>309.52</v>
      </c>
      <c r="M2981" s="12">
        <f>Transaction_2[[#This Row],[total_amount]]*(1-Transaction_2[[#This Row],[discount_percentage]]/100)</f>
        <v>309.52</v>
      </c>
      <c r="N2981" s="12">
        <f>Transaction_2[[#This Row],[total_amount]]-(Transaction_2[[#This Row],[total_amount]]*Transaction_2[[#This Row],[discount_percentage]]/100)</f>
        <v>309.52</v>
      </c>
      <c r="O2981" s="4" t="s">
        <v>54</v>
      </c>
      <c r="P2981" s="4" t="s">
        <v>24</v>
      </c>
      <c r="Q2981" s="4">
        <v>14</v>
      </c>
      <c r="R2981" s="4" t="s">
        <v>6005</v>
      </c>
      <c r="S2981" s="4" t="b">
        <v>0</v>
      </c>
      <c r="T2981" s="4">
        <v>0</v>
      </c>
      <c r="U2981" s="4" t="s">
        <v>6006</v>
      </c>
      <c r="V2981" s="4">
        <v>21.51</v>
      </c>
      <c r="W2981" s="4">
        <v>2</v>
      </c>
      <c r="X2981" s="4" t="s">
        <v>6016</v>
      </c>
      <c r="Y2981" s="4" t="b">
        <v>0</v>
      </c>
      <c r="Z2981" s="4" t="b">
        <v>0</v>
      </c>
      <c r="AA2981" s="4" t="b">
        <v>0</v>
      </c>
      <c r="AB2981" s="4" t="b">
        <v>0</v>
      </c>
      <c r="AC2981" s="4" t="b">
        <v>0</v>
      </c>
    </row>
    <row r="2982" spans="1:29" x14ac:dyDescent="0.25">
      <c r="A2982" s="4" t="s">
        <v>5950</v>
      </c>
      <c r="B2982" s="4" t="s">
        <v>5951</v>
      </c>
      <c r="C2982" s="9">
        <v>45764</v>
      </c>
      <c r="D2982" s="9" t="str">
        <f>TEXT(Transaction_2[[#This Row],[transaction_date]],"yyyy")</f>
        <v>2025</v>
      </c>
      <c r="E2982" s="9" t="str">
        <f>TEXT(Transaction_2[[#This Row],[transaction_date]],"mmm")</f>
        <v>Apr</v>
      </c>
      <c r="F2982" s="4">
        <v>41</v>
      </c>
      <c r="G2982" s="4" t="s">
        <v>6021</v>
      </c>
      <c r="H2982" s="4" t="s">
        <v>39</v>
      </c>
      <c r="I2982" s="4" t="s">
        <v>6015</v>
      </c>
      <c r="J2982" s="4">
        <v>3</v>
      </c>
      <c r="K2982" s="4">
        <v>41.46</v>
      </c>
      <c r="L2982" s="4">
        <v>124.38</v>
      </c>
      <c r="M2982" s="12">
        <f>Transaction_2[[#This Row],[total_amount]]*(1-Transaction_2[[#This Row],[discount_percentage]]/100)</f>
        <v>124.38</v>
      </c>
      <c r="N2982" s="12">
        <f>Transaction_2[[#This Row],[total_amount]]-(Transaction_2[[#This Row],[total_amount]]*Transaction_2[[#This Row],[discount_percentage]]/100)</f>
        <v>124.38</v>
      </c>
      <c r="O2982" s="4" t="s">
        <v>31</v>
      </c>
      <c r="P2982" s="4" t="s">
        <v>24</v>
      </c>
      <c r="Q2982" s="4">
        <v>23</v>
      </c>
      <c r="R2982" s="4" t="s">
        <v>6005</v>
      </c>
      <c r="S2982" s="4" t="b">
        <v>0</v>
      </c>
      <c r="T2982" s="4">
        <v>0</v>
      </c>
      <c r="U2982" s="4" t="s">
        <v>6006</v>
      </c>
      <c r="V2982" s="4">
        <v>13.72</v>
      </c>
      <c r="W2982" s="4">
        <v>27</v>
      </c>
      <c r="X2982" s="4" t="s">
        <v>6007</v>
      </c>
      <c r="Y2982" s="4" t="b">
        <v>0</v>
      </c>
      <c r="Z2982" s="4" t="b">
        <v>0</v>
      </c>
      <c r="AA2982" s="4" t="b">
        <v>0</v>
      </c>
      <c r="AB2982" s="4" t="b">
        <v>0</v>
      </c>
      <c r="AC2982" s="4" t="b">
        <v>0</v>
      </c>
    </row>
    <row r="2983" spans="1:29" x14ac:dyDescent="0.25">
      <c r="A2983" s="4" t="s">
        <v>5952</v>
      </c>
      <c r="B2983" s="4" t="s">
        <v>5953</v>
      </c>
      <c r="C2983" s="9">
        <v>45774</v>
      </c>
      <c r="D2983" s="9" t="str">
        <f>TEXT(Transaction_2[[#This Row],[transaction_date]],"yyyy")</f>
        <v>2025</v>
      </c>
      <c r="E2983" s="9" t="str">
        <f>TEXT(Transaction_2[[#This Row],[transaction_date]],"mmm")</f>
        <v>Apr</v>
      </c>
      <c r="F2983" s="4">
        <v>24</v>
      </c>
      <c r="G2983" s="4" t="s">
        <v>6003</v>
      </c>
      <c r="H2983" s="4" t="s">
        <v>27</v>
      </c>
      <c r="I2983" s="4" t="s">
        <v>6009</v>
      </c>
      <c r="J2983" s="4">
        <v>1</v>
      </c>
      <c r="K2983" s="4">
        <v>22.44</v>
      </c>
      <c r="L2983" s="4">
        <v>22.44</v>
      </c>
      <c r="M2983" s="12">
        <f>Transaction_2[[#This Row],[total_amount]]*(1-Transaction_2[[#This Row],[discount_percentage]]/100)</f>
        <v>22.44</v>
      </c>
      <c r="N2983" s="12">
        <f>Transaction_2[[#This Row],[total_amount]]-(Transaction_2[[#This Row],[total_amount]]*Transaction_2[[#This Row],[discount_percentage]]/100)</f>
        <v>22.44</v>
      </c>
      <c r="O2983" s="4" t="s">
        <v>87</v>
      </c>
      <c r="P2983" s="4" t="s">
        <v>36</v>
      </c>
      <c r="Q2983" s="4">
        <v>4</v>
      </c>
      <c r="R2983" s="4" t="s">
        <v>6023</v>
      </c>
      <c r="S2983" s="4" t="b">
        <v>0</v>
      </c>
      <c r="T2983" s="4">
        <v>0</v>
      </c>
      <c r="U2983" s="4" t="s">
        <v>6006</v>
      </c>
      <c r="V2983" s="4">
        <v>21.37</v>
      </c>
      <c r="W2983" s="4">
        <v>19</v>
      </c>
      <c r="X2983" s="4" t="s">
        <v>6007</v>
      </c>
      <c r="Y2983" s="4" t="b">
        <v>1</v>
      </c>
      <c r="Z2983" s="4" t="b">
        <v>1</v>
      </c>
      <c r="AA2983" s="4" t="b">
        <v>0</v>
      </c>
      <c r="AB2983" s="4" t="b">
        <v>0</v>
      </c>
      <c r="AC2983" s="4" t="b">
        <v>1</v>
      </c>
    </row>
    <row r="2984" spans="1:29" x14ac:dyDescent="0.25">
      <c r="A2984" s="4" t="s">
        <v>5954</v>
      </c>
      <c r="B2984" s="4" t="s">
        <v>5955</v>
      </c>
      <c r="C2984" s="9">
        <v>45820</v>
      </c>
      <c r="D2984" s="9" t="str">
        <f>TEXT(Transaction_2[[#This Row],[transaction_date]],"yyyy")</f>
        <v>2025</v>
      </c>
      <c r="E2984" s="9" t="str">
        <f>TEXT(Transaction_2[[#This Row],[transaction_date]],"mmm")</f>
        <v>Jun</v>
      </c>
      <c r="F2984" s="4">
        <v>79</v>
      </c>
      <c r="G2984" s="4" t="s">
        <v>6011</v>
      </c>
      <c r="H2984" s="4" t="s">
        <v>44</v>
      </c>
      <c r="I2984" s="4" t="s">
        <v>6019</v>
      </c>
      <c r="J2984" s="4">
        <v>3</v>
      </c>
      <c r="K2984" s="4">
        <v>224.37</v>
      </c>
      <c r="L2984" s="4">
        <v>673.12</v>
      </c>
      <c r="M2984" s="12">
        <f>Transaction_2[[#This Row],[total_amount]]*(1-Transaction_2[[#This Row],[discount_percentage]]/100)</f>
        <v>578.21007999999995</v>
      </c>
      <c r="N2984" s="12">
        <f>Transaction_2[[#This Row],[total_amount]]-(Transaction_2[[#This Row],[total_amount]]*Transaction_2[[#This Row],[discount_percentage]]/100)</f>
        <v>578.21008000000006</v>
      </c>
      <c r="O2984" s="4" t="s">
        <v>54</v>
      </c>
      <c r="P2984" s="4" t="s">
        <v>24</v>
      </c>
      <c r="Q2984" s="4">
        <v>48</v>
      </c>
      <c r="R2984" s="4" t="s">
        <v>6010</v>
      </c>
      <c r="S2984" s="4" t="b">
        <v>1</v>
      </c>
      <c r="T2984" s="4">
        <v>14.1</v>
      </c>
      <c r="U2984" s="4" t="s">
        <v>6028</v>
      </c>
      <c r="V2984" s="4">
        <v>8.31</v>
      </c>
      <c r="W2984" s="4">
        <v>28</v>
      </c>
      <c r="X2984" s="4" t="s">
        <v>6007</v>
      </c>
      <c r="Y2984" s="4" t="b">
        <v>0</v>
      </c>
      <c r="Z2984" s="4" t="b">
        <v>0</v>
      </c>
      <c r="AA2984" s="4" t="b">
        <v>1</v>
      </c>
      <c r="AB2984" s="4" t="b">
        <v>0</v>
      </c>
      <c r="AC2984" s="4" t="b">
        <v>0</v>
      </c>
    </row>
    <row r="2985" spans="1:29" x14ac:dyDescent="0.25">
      <c r="A2985" s="4" t="s">
        <v>5956</v>
      </c>
      <c r="B2985" s="4" t="s">
        <v>5957</v>
      </c>
      <c r="C2985" s="9">
        <v>45772</v>
      </c>
      <c r="D2985" s="9" t="str">
        <f>TEXT(Transaction_2[[#This Row],[transaction_date]],"yyyy")</f>
        <v>2025</v>
      </c>
      <c r="E2985" s="9" t="str">
        <f>TEXT(Transaction_2[[#This Row],[transaction_date]],"mmm")</f>
        <v>Apr</v>
      </c>
      <c r="F2985" s="4">
        <v>72</v>
      </c>
      <c r="G2985" s="4" t="s">
        <v>6011</v>
      </c>
      <c r="H2985" s="4" t="s">
        <v>53</v>
      </c>
      <c r="I2985" s="4" t="s">
        <v>6022</v>
      </c>
      <c r="J2985" s="4">
        <v>4</v>
      </c>
      <c r="K2985" s="4">
        <v>47.28</v>
      </c>
      <c r="L2985" s="4">
        <v>189.11</v>
      </c>
      <c r="M2985" s="12">
        <f>Transaction_2[[#This Row],[total_amount]]*(1-Transaction_2[[#This Row],[discount_percentage]]/100)</f>
        <v>177.76339999999999</v>
      </c>
      <c r="N2985" s="12">
        <f>Transaction_2[[#This Row],[total_amount]]-(Transaction_2[[#This Row],[total_amount]]*Transaction_2[[#This Row],[discount_percentage]]/100)</f>
        <v>177.76340000000002</v>
      </c>
      <c r="O2985" s="4" t="s">
        <v>31</v>
      </c>
      <c r="P2985" s="4" t="s">
        <v>36</v>
      </c>
      <c r="Q2985" s="4">
        <v>9</v>
      </c>
      <c r="R2985" s="4" t="s">
        <v>6005</v>
      </c>
      <c r="S2985" s="4" t="b">
        <v>1</v>
      </c>
      <c r="T2985" s="4">
        <v>6</v>
      </c>
      <c r="U2985" s="4" t="s">
        <v>6031</v>
      </c>
      <c r="V2985" s="4">
        <v>15.12</v>
      </c>
      <c r="W2985" s="4">
        <v>10</v>
      </c>
      <c r="X2985" s="4" t="s">
        <v>6020</v>
      </c>
      <c r="Y2985" s="4" t="b">
        <v>0</v>
      </c>
      <c r="Z2985" s="4" t="b">
        <v>0</v>
      </c>
      <c r="AA2985" s="4" t="b">
        <v>0</v>
      </c>
      <c r="AB2985" s="4" t="b">
        <v>1</v>
      </c>
      <c r="AC2985" s="4" t="b">
        <v>0</v>
      </c>
    </row>
    <row r="2986" spans="1:29" x14ac:dyDescent="0.25">
      <c r="A2986" s="4" t="s">
        <v>5958</v>
      </c>
      <c r="B2986" s="4" t="s">
        <v>5959</v>
      </c>
      <c r="C2986" s="9">
        <v>45794</v>
      </c>
      <c r="D2986" s="9" t="str">
        <f>TEXT(Transaction_2[[#This Row],[transaction_date]],"yyyy")</f>
        <v>2025</v>
      </c>
      <c r="E2986" s="9" t="str">
        <f>TEXT(Transaction_2[[#This Row],[transaction_date]],"mmm")</f>
        <v>May</v>
      </c>
      <c r="F2986" s="4">
        <v>62</v>
      </c>
      <c r="G2986" s="4" t="s">
        <v>6008</v>
      </c>
      <c r="H2986" s="4" t="s">
        <v>65</v>
      </c>
      <c r="I2986" s="4" t="s">
        <v>6025</v>
      </c>
      <c r="J2986" s="4">
        <v>3</v>
      </c>
      <c r="K2986" s="4">
        <v>274.41000000000003</v>
      </c>
      <c r="L2986" s="4">
        <v>823.22</v>
      </c>
      <c r="M2986" s="12">
        <f>Transaction_2[[#This Row],[total_amount]]*(1-Transaction_2[[#This Row],[discount_percentage]]/100)</f>
        <v>452.77100000000007</v>
      </c>
      <c r="N2986" s="12">
        <f>Transaction_2[[#This Row],[total_amount]]-(Transaction_2[[#This Row],[total_amount]]*Transaction_2[[#This Row],[discount_percentage]]/100)</f>
        <v>452.77100000000002</v>
      </c>
      <c r="O2986" s="4" t="s">
        <v>23</v>
      </c>
      <c r="P2986" s="4" t="s">
        <v>24</v>
      </c>
      <c r="Q2986" s="4">
        <v>17</v>
      </c>
      <c r="R2986" s="4" t="s">
        <v>6005</v>
      </c>
      <c r="S2986" s="4" t="b">
        <v>1</v>
      </c>
      <c r="T2986" s="4">
        <v>45</v>
      </c>
      <c r="U2986" s="4" t="s">
        <v>6014</v>
      </c>
      <c r="V2986" s="4">
        <v>17.440000000000001</v>
      </c>
      <c r="W2986" s="4">
        <v>19</v>
      </c>
      <c r="X2986" s="4" t="s">
        <v>6007</v>
      </c>
      <c r="Y2986" s="4" t="b">
        <v>1</v>
      </c>
      <c r="Z2986" s="4" t="b">
        <v>0</v>
      </c>
      <c r="AA2986" s="4" t="b">
        <v>0</v>
      </c>
      <c r="AB2986" s="4" t="b">
        <v>1</v>
      </c>
      <c r="AC2986" s="4" t="b">
        <v>0</v>
      </c>
    </row>
    <row r="2987" spans="1:29" x14ac:dyDescent="0.25">
      <c r="A2987" s="4" t="s">
        <v>5960</v>
      </c>
      <c r="B2987" s="4" t="s">
        <v>5961</v>
      </c>
      <c r="C2987" s="9">
        <v>45574</v>
      </c>
      <c r="D2987" s="9" t="str">
        <f>TEXT(Transaction_2[[#This Row],[transaction_date]],"yyyy")</f>
        <v>2024</v>
      </c>
      <c r="E2987" s="9" t="str">
        <f>TEXT(Transaction_2[[#This Row],[transaction_date]],"mmm")</f>
        <v>Oct</v>
      </c>
      <c r="F2987" s="4">
        <v>79</v>
      </c>
      <c r="G2987" s="4" t="s">
        <v>6011</v>
      </c>
      <c r="H2987" s="4" t="s">
        <v>35</v>
      </c>
      <c r="I2987" s="4" t="s">
        <v>6013</v>
      </c>
      <c r="J2987" s="4">
        <v>4</v>
      </c>
      <c r="K2987" s="4">
        <v>37.75</v>
      </c>
      <c r="L2987" s="4">
        <v>150.99</v>
      </c>
      <c r="M2987" s="12">
        <f>Transaction_2[[#This Row],[total_amount]]*(1-Transaction_2[[#This Row],[discount_percentage]]/100)</f>
        <v>150.99</v>
      </c>
      <c r="N2987" s="12">
        <f>Transaction_2[[#This Row],[total_amount]]-(Transaction_2[[#This Row],[total_amount]]*Transaction_2[[#This Row],[discount_percentage]]/100)</f>
        <v>150.99</v>
      </c>
      <c r="O2987" s="4" t="s">
        <v>90</v>
      </c>
      <c r="P2987" s="4" t="s">
        <v>36</v>
      </c>
      <c r="Q2987" s="4">
        <v>2</v>
      </c>
      <c r="R2987" s="4" t="s">
        <v>6023</v>
      </c>
      <c r="S2987" s="4" t="b">
        <v>0</v>
      </c>
      <c r="T2987" s="4">
        <v>0</v>
      </c>
      <c r="U2987" s="4" t="s">
        <v>6006</v>
      </c>
      <c r="V2987" s="4">
        <v>9.24</v>
      </c>
      <c r="W2987" s="4">
        <v>20</v>
      </c>
      <c r="X2987" s="4" t="s">
        <v>6007</v>
      </c>
      <c r="Y2987" s="4" t="b">
        <v>0</v>
      </c>
      <c r="Z2987" s="4" t="b">
        <v>0</v>
      </c>
      <c r="AA2987" s="4" t="b">
        <v>1</v>
      </c>
      <c r="AB2987" s="4" t="b">
        <v>0</v>
      </c>
      <c r="AC2987" s="4" t="b">
        <v>1</v>
      </c>
    </row>
    <row r="2988" spans="1:29" x14ac:dyDescent="0.25">
      <c r="A2988" s="4" t="s">
        <v>5962</v>
      </c>
      <c r="B2988" s="4" t="s">
        <v>5963</v>
      </c>
      <c r="C2988" s="9">
        <v>45659</v>
      </c>
      <c r="D2988" s="9" t="str">
        <f>TEXT(Transaction_2[[#This Row],[transaction_date]],"yyyy")</f>
        <v>2025</v>
      </c>
      <c r="E2988" s="9" t="str">
        <f>TEXT(Transaction_2[[#This Row],[transaction_date]],"mmm")</f>
        <v>Jan</v>
      </c>
      <c r="F2988" s="4">
        <v>65</v>
      </c>
      <c r="G2988" s="4" t="s">
        <v>6008</v>
      </c>
      <c r="H2988" s="4" t="s">
        <v>53</v>
      </c>
      <c r="I2988" s="4" t="s">
        <v>6022</v>
      </c>
      <c r="J2988" s="4">
        <v>3</v>
      </c>
      <c r="K2988" s="4">
        <v>59.54</v>
      </c>
      <c r="L2988" s="4">
        <v>178.61</v>
      </c>
      <c r="M2988" s="12">
        <f>Transaction_2[[#This Row],[total_amount]]*(1-Transaction_2[[#This Row],[discount_percentage]]/100)</f>
        <v>178.61</v>
      </c>
      <c r="N2988" s="12">
        <f>Transaction_2[[#This Row],[total_amount]]-(Transaction_2[[#This Row],[total_amount]]*Transaction_2[[#This Row],[discount_percentage]]/100)</f>
        <v>178.61</v>
      </c>
      <c r="O2988" s="4" t="s">
        <v>28</v>
      </c>
      <c r="P2988" s="4" t="s">
        <v>32</v>
      </c>
      <c r="Q2988" s="4">
        <v>19</v>
      </c>
      <c r="R2988" s="4" t="s">
        <v>6005</v>
      </c>
      <c r="S2988" s="4" t="b">
        <v>0</v>
      </c>
      <c r="T2988" s="4">
        <v>0</v>
      </c>
      <c r="U2988" s="4" t="s">
        <v>6006</v>
      </c>
      <c r="V2988" s="4">
        <v>14.58</v>
      </c>
      <c r="W2988" s="4">
        <v>5</v>
      </c>
      <c r="X2988" s="4" t="s">
        <v>6018</v>
      </c>
      <c r="Y2988" s="4" t="b">
        <v>0</v>
      </c>
      <c r="Z2988" s="4" t="b">
        <v>0</v>
      </c>
      <c r="AA2988" s="4" t="b">
        <v>1</v>
      </c>
      <c r="AB2988" s="4" t="b">
        <v>0</v>
      </c>
      <c r="AC2988" s="4" t="b">
        <v>0</v>
      </c>
    </row>
    <row r="2989" spans="1:29" x14ac:dyDescent="0.25">
      <c r="A2989" s="4" t="s">
        <v>5964</v>
      </c>
      <c r="B2989" s="4" t="s">
        <v>5965</v>
      </c>
      <c r="C2989" s="9">
        <v>45771</v>
      </c>
      <c r="D2989" s="9" t="str">
        <f>TEXT(Transaction_2[[#This Row],[transaction_date]],"yyyy")</f>
        <v>2025</v>
      </c>
      <c r="E2989" s="9" t="str">
        <f>TEXT(Transaction_2[[#This Row],[transaction_date]],"mmm")</f>
        <v>Apr</v>
      </c>
      <c r="F2989" s="4">
        <v>55</v>
      </c>
      <c r="G2989" s="4" t="s">
        <v>6012</v>
      </c>
      <c r="H2989" s="4" t="s">
        <v>35</v>
      </c>
      <c r="I2989" s="4" t="s">
        <v>6013</v>
      </c>
      <c r="J2989" s="4">
        <v>1</v>
      </c>
      <c r="K2989" s="4">
        <v>97.9</v>
      </c>
      <c r="L2989" s="4">
        <v>97.9</v>
      </c>
      <c r="M2989" s="12">
        <f>Transaction_2[[#This Row],[total_amount]]*(1-Transaction_2[[#This Row],[discount_percentage]]/100)</f>
        <v>97.9</v>
      </c>
      <c r="N2989" s="12">
        <f>Transaction_2[[#This Row],[total_amount]]-(Transaction_2[[#This Row],[total_amount]]*Transaction_2[[#This Row],[discount_percentage]]/100)</f>
        <v>97.9</v>
      </c>
      <c r="O2989" s="4" t="s">
        <v>28</v>
      </c>
      <c r="P2989" s="4" t="s">
        <v>32</v>
      </c>
      <c r="Q2989" s="4">
        <v>16</v>
      </c>
      <c r="R2989" s="4" t="s">
        <v>6005</v>
      </c>
      <c r="S2989" s="4" t="b">
        <v>0</v>
      </c>
      <c r="T2989" s="4">
        <v>0</v>
      </c>
      <c r="U2989" s="4" t="s">
        <v>6006</v>
      </c>
      <c r="V2989" s="4">
        <v>12.66</v>
      </c>
      <c r="W2989" s="4">
        <v>4</v>
      </c>
      <c r="X2989" s="4" t="s">
        <v>6018</v>
      </c>
      <c r="Y2989" s="4" t="b">
        <v>0</v>
      </c>
      <c r="Z2989" s="4" t="b">
        <v>0</v>
      </c>
      <c r="AA2989" s="4" t="b">
        <v>0</v>
      </c>
      <c r="AB2989" s="4" t="b">
        <v>0</v>
      </c>
      <c r="AC2989" s="4" t="b">
        <v>0</v>
      </c>
    </row>
    <row r="2990" spans="1:29" x14ac:dyDescent="0.25">
      <c r="A2990" s="4" t="s">
        <v>5966</v>
      </c>
      <c r="B2990" s="4" t="s">
        <v>5967</v>
      </c>
      <c r="C2990" s="9">
        <v>45796</v>
      </c>
      <c r="D2990" s="9" t="str">
        <f>TEXT(Transaction_2[[#This Row],[transaction_date]],"yyyy")</f>
        <v>2025</v>
      </c>
      <c r="E2990" s="9" t="str">
        <f>TEXT(Transaction_2[[#This Row],[transaction_date]],"mmm")</f>
        <v>May</v>
      </c>
      <c r="F2990" s="4">
        <v>56</v>
      </c>
      <c r="G2990" s="4" t="s">
        <v>6012</v>
      </c>
      <c r="H2990" s="4" t="s">
        <v>53</v>
      </c>
      <c r="I2990" s="4" t="s">
        <v>6022</v>
      </c>
      <c r="J2990" s="4">
        <v>1</v>
      </c>
      <c r="K2990" s="4">
        <v>77.87</v>
      </c>
      <c r="L2990" s="4">
        <v>77.87</v>
      </c>
      <c r="M2990" s="12">
        <f>Transaction_2[[#This Row],[total_amount]]*(1-Transaction_2[[#This Row],[discount_percentage]]/100)</f>
        <v>64.398489999999995</v>
      </c>
      <c r="N2990" s="12">
        <f>Transaction_2[[#This Row],[total_amount]]-(Transaction_2[[#This Row],[total_amount]]*Transaction_2[[#This Row],[discount_percentage]]/100)</f>
        <v>64.39849000000001</v>
      </c>
      <c r="O2990" s="4" t="s">
        <v>31</v>
      </c>
      <c r="P2990" s="4" t="s">
        <v>32</v>
      </c>
      <c r="Q2990" s="4">
        <v>47</v>
      </c>
      <c r="R2990" s="4" t="s">
        <v>6010</v>
      </c>
      <c r="S2990" s="4" t="b">
        <v>1</v>
      </c>
      <c r="T2990" s="4">
        <v>17.3</v>
      </c>
      <c r="U2990" s="4" t="s">
        <v>6028</v>
      </c>
      <c r="V2990" s="4">
        <v>15.31</v>
      </c>
      <c r="W2990" s="4">
        <v>5</v>
      </c>
      <c r="X2990" s="4" t="s">
        <v>6018</v>
      </c>
      <c r="Y2990" s="4" t="b">
        <v>0</v>
      </c>
      <c r="Z2990" s="4" t="b">
        <v>0</v>
      </c>
      <c r="AA2990" s="4" t="b">
        <v>0</v>
      </c>
      <c r="AB2990" s="4" t="b">
        <v>1</v>
      </c>
      <c r="AC2990" s="4" t="b">
        <v>0</v>
      </c>
    </row>
    <row r="2991" spans="1:29" x14ac:dyDescent="0.25">
      <c r="A2991" s="4" t="s">
        <v>5968</v>
      </c>
      <c r="B2991" s="4" t="s">
        <v>5969</v>
      </c>
      <c r="C2991" s="9">
        <v>45664</v>
      </c>
      <c r="D2991" s="9" t="str">
        <f>TEXT(Transaction_2[[#This Row],[transaction_date]],"yyyy")</f>
        <v>2025</v>
      </c>
      <c r="E2991" s="9" t="str">
        <f>TEXT(Transaction_2[[#This Row],[transaction_date]],"mmm")</f>
        <v>Jan</v>
      </c>
      <c r="F2991" s="4">
        <v>78</v>
      </c>
      <c r="G2991" s="4" t="s">
        <v>6011</v>
      </c>
      <c r="H2991" s="4" t="s">
        <v>53</v>
      </c>
      <c r="I2991" s="4" t="s">
        <v>6022</v>
      </c>
      <c r="J2991" s="4">
        <v>10</v>
      </c>
      <c r="K2991" s="4">
        <v>72.400000000000006</v>
      </c>
      <c r="L2991" s="4">
        <v>723.98</v>
      </c>
      <c r="M2991" s="12">
        <f>Transaction_2[[#This Row],[total_amount]]*(1-Transaction_2[[#This Row],[discount_percentage]]/100)</f>
        <v>631.31056000000001</v>
      </c>
      <c r="N2991" s="12">
        <f>Transaction_2[[#This Row],[total_amount]]-(Transaction_2[[#This Row],[total_amount]]*Transaction_2[[#This Row],[discount_percentage]]/100)</f>
        <v>631.31056000000001</v>
      </c>
      <c r="O2991" s="4" t="s">
        <v>87</v>
      </c>
      <c r="P2991" s="4" t="s">
        <v>57</v>
      </c>
      <c r="Q2991" s="4">
        <v>1</v>
      </c>
      <c r="R2991" s="4" t="s">
        <v>6029</v>
      </c>
      <c r="S2991" s="4" t="b">
        <v>1</v>
      </c>
      <c r="T2991" s="4">
        <v>12.8</v>
      </c>
      <c r="U2991" s="4" t="s">
        <v>6028</v>
      </c>
      <c r="V2991" s="4">
        <v>15.35</v>
      </c>
      <c r="W2991" s="4">
        <v>18</v>
      </c>
      <c r="X2991" s="4" t="s">
        <v>6007</v>
      </c>
      <c r="Y2991" s="4" t="b">
        <v>1</v>
      </c>
      <c r="Z2991" s="4" t="b">
        <v>0</v>
      </c>
      <c r="AA2991" s="4" t="b">
        <v>0</v>
      </c>
      <c r="AB2991" s="4" t="b">
        <v>0</v>
      </c>
      <c r="AC2991" s="4" t="b">
        <v>1</v>
      </c>
    </row>
    <row r="2992" spans="1:29" x14ac:dyDescent="0.25">
      <c r="A2992" s="4" t="s">
        <v>5970</v>
      </c>
      <c r="B2992" s="4" t="s">
        <v>5971</v>
      </c>
      <c r="C2992" s="9">
        <v>45533</v>
      </c>
      <c r="D2992" s="9" t="str">
        <f>TEXT(Transaction_2[[#This Row],[transaction_date]],"yyyy")</f>
        <v>2024</v>
      </c>
      <c r="E2992" s="9" t="str">
        <f>TEXT(Transaction_2[[#This Row],[transaction_date]],"mmm")</f>
        <v>Aug</v>
      </c>
      <c r="F2992" s="4">
        <v>51</v>
      </c>
      <c r="G2992" s="4" t="s">
        <v>6012</v>
      </c>
      <c r="H2992" s="4" t="s">
        <v>39</v>
      </c>
      <c r="I2992" s="4" t="s">
        <v>6015</v>
      </c>
      <c r="J2992" s="4">
        <v>2</v>
      </c>
      <c r="K2992" s="4">
        <v>274.08</v>
      </c>
      <c r="L2992" s="4">
        <v>548.16999999999996</v>
      </c>
      <c r="M2992" s="12">
        <f>Transaction_2[[#This Row],[total_amount]]*(1-Transaction_2[[#This Row],[discount_percentage]]/100)</f>
        <v>548.16999999999996</v>
      </c>
      <c r="N2992" s="12">
        <f>Transaction_2[[#This Row],[total_amount]]-(Transaction_2[[#This Row],[total_amount]]*Transaction_2[[#This Row],[discount_percentage]]/100)</f>
        <v>548.16999999999996</v>
      </c>
      <c r="O2992" s="4" t="s">
        <v>28</v>
      </c>
      <c r="P2992" s="4" t="s">
        <v>32</v>
      </c>
      <c r="Q2992" s="4">
        <v>32</v>
      </c>
      <c r="R2992" s="4" t="s">
        <v>6010</v>
      </c>
      <c r="S2992" s="4" t="b">
        <v>0</v>
      </c>
      <c r="T2992" s="4">
        <v>0</v>
      </c>
      <c r="U2992" s="4" t="s">
        <v>6006</v>
      </c>
      <c r="V2992" s="4">
        <v>21.46</v>
      </c>
      <c r="W2992" s="4">
        <v>11</v>
      </c>
      <c r="X2992" s="4" t="s">
        <v>6020</v>
      </c>
      <c r="Y2992" s="4" t="b">
        <v>0</v>
      </c>
      <c r="Z2992" s="4" t="b">
        <v>0</v>
      </c>
      <c r="AA2992" s="4" t="b">
        <v>0</v>
      </c>
      <c r="AB2992" s="4" t="b">
        <v>0</v>
      </c>
      <c r="AC2992" s="4" t="b">
        <v>0</v>
      </c>
    </row>
    <row r="2993" spans="1:29" x14ac:dyDescent="0.25">
      <c r="A2993" s="4" t="s">
        <v>5972</v>
      </c>
      <c r="B2993" s="4" t="s">
        <v>5973</v>
      </c>
      <c r="C2993" s="9">
        <v>45502</v>
      </c>
      <c r="D2993" s="9" t="str">
        <f>TEXT(Transaction_2[[#This Row],[transaction_date]],"yyyy")</f>
        <v>2024</v>
      </c>
      <c r="E2993" s="9" t="str">
        <f>TEXT(Transaction_2[[#This Row],[transaction_date]],"mmm")</f>
        <v>Jul</v>
      </c>
      <c r="F2993" s="4">
        <v>19</v>
      </c>
      <c r="G2993" s="4" t="s">
        <v>6003</v>
      </c>
      <c r="H2993" s="4" t="s">
        <v>53</v>
      </c>
      <c r="I2993" s="4" t="s">
        <v>6022</v>
      </c>
      <c r="J2993" s="4">
        <v>1</v>
      </c>
      <c r="K2993" s="4">
        <v>221.97</v>
      </c>
      <c r="L2993" s="4">
        <v>221.97</v>
      </c>
      <c r="M2993" s="12">
        <f>Transaction_2[[#This Row],[total_amount]]*(1-Transaction_2[[#This Row],[discount_percentage]]/100)</f>
        <v>221.97</v>
      </c>
      <c r="N2993" s="12">
        <f>Transaction_2[[#This Row],[total_amount]]-(Transaction_2[[#This Row],[total_amount]]*Transaction_2[[#This Row],[discount_percentage]]/100)</f>
        <v>221.97</v>
      </c>
      <c r="O2993" s="4" t="s">
        <v>31</v>
      </c>
      <c r="P2993" s="4" t="s">
        <v>32</v>
      </c>
      <c r="Q2993" s="4">
        <v>42</v>
      </c>
      <c r="R2993" s="4" t="s">
        <v>6010</v>
      </c>
      <c r="S2993" s="4" t="b">
        <v>0</v>
      </c>
      <c r="T2993" s="4">
        <v>0</v>
      </c>
      <c r="U2993" s="4" t="s">
        <v>6006</v>
      </c>
      <c r="V2993" s="4">
        <v>5.71</v>
      </c>
      <c r="W2993" s="4">
        <v>26</v>
      </c>
      <c r="X2993" s="4" t="s">
        <v>6007</v>
      </c>
      <c r="Y2993" s="4" t="b">
        <v>0</v>
      </c>
      <c r="Z2993" s="4" t="b">
        <v>0</v>
      </c>
      <c r="AA2993" s="4" t="b">
        <v>1</v>
      </c>
      <c r="AB2993" s="4" t="b">
        <v>0</v>
      </c>
      <c r="AC2993" s="4" t="b">
        <v>0</v>
      </c>
    </row>
    <row r="2994" spans="1:29" x14ac:dyDescent="0.25">
      <c r="A2994" s="4" t="s">
        <v>5974</v>
      </c>
      <c r="B2994" s="4" t="s">
        <v>5975</v>
      </c>
      <c r="C2994" s="9">
        <v>45483</v>
      </c>
      <c r="D2994" s="9" t="str">
        <f>TEXT(Transaction_2[[#This Row],[transaction_date]],"yyyy")</f>
        <v>2024</v>
      </c>
      <c r="E2994" s="9" t="str">
        <f>TEXT(Transaction_2[[#This Row],[transaction_date]],"mmm")</f>
        <v>Jul</v>
      </c>
      <c r="F2994" s="4">
        <v>70</v>
      </c>
      <c r="G2994" s="4" t="s">
        <v>6011</v>
      </c>
      <c r="H2994" s="4" t="s">
        <v>62</v>
      </c>
      <c r="I2994" s="4" t="s">
        <v>6024</v>
      </c>
      <c r="J2994" s="4">
        <v>2</v>
      </c>
      <c r="K2994" s="4">
        <v>111.12</v>
      </c>
      <c r="L2994" s="4">
        <v>222.25</v>
      </c>
      <c r="M2994" s="12">
        <f>Transaction_2[[#This Row],[total_amount]]*(1-Transaction_2[[#This Row],[discount_percentage]]/100)</f>
        <v>222.25</v>
      </c>
      <c r="N2994" s="12">
        <f>Transaction_2[[#This Row],[total_amount]]-(Transaction_2[[#This Row],[total_amount]]*Transaction_2[[#This Row],[discount_percentage]]/100)</f>
        <v>222.25</v>
      </c>
      <c r="O2994" s="4" t="s">
        <v>54</v>
      </c>
      <c r="P2994" s="4" t="s">
        <v>36</v>
      </c>
      <c r="Q2994" s="4">
        <v>38</v>
      </c>
      <c r="R2994" s="4" t="s">
        <v>6010</v>
      </c>
      <c r="S2994" s="4" t="b">
        <v>0</v>
      </c>
      <c r="T2994" s="4">
        <v>0</v>
      </c>
      <c r="U2994" s="4" t="s">
        <v>6006</v>
      </c>
      <c r="V2994" s="4">
        <v>23.92</v>
      </c>
      <c r="W2994" s="4">
        <v>12</v>
      </c>
      <c r="X2994" s="4" t="s">
        <v>6020</v>
      </c>
      <c r="Y2994" s="4" t="b">
        <v>0</v>
      </c>
      <c r="Z2994" s="4" t="b">
        <v>0</v>
      </c>
      <c r="AA2994" s="4" t="b">
        <v>1</v>
      </c>
      <c r="AB2994" s="4" t="b">
        <v>0</v>
      </c>
      <c r="AC2994" s="4" t="b">
        <v>0</v>
      </c>
    </row>
    <row r="2995" spans="1:29" x14ac:dyDescent="0.25">
      <c r="A2995" s="4" t="s">
        <v>5976</v>
      </c>
      <c r="B2995" s="4" t="s">
        <v>5977</v>
      </c>
      <c r="C2995" s="9">
        <v>45708</v>
      </c>
      <c r="D2995" s="9" t="str">
        <f>TEXT(Transaction_2[[#This Row],[transaction_date]],"yyyy")</f>
        <v>2025</v>
      </c>
      <c r="E2995" s="9" t="str">
        <f>TEXT(Transaction_2[[#This Row],[transaction_date]],"mmm")</f>
        <v>Feb</v>
      </c>
      <c r="F2995" s="4">
        <v>61</v>
      </c>
      <c r="G2995" s="4" t="s">
        <v>6008</v>
      </c>
      <c r="H2995" s="4" t="s">
        <v>22</v>
      </c>
      <c r="I2995" s="4" t="s">
        <v>6004</v>
      </c>
      <c r="J2995" s="4">
        <v>2</v>
      </c>
      <c r="K2995" s="4">
        <v>132.54</v>
      </c>
      <c r="L2995" s="4">
        <v>265.08</v>
      </c>
      <c r="M2995" s="12">
        <f>Transaction_2[[#This Row],[total_amount]]*(1-Transaction_2[[#This Row],[discount_percentage]]/100)</f>
        <v>265.08</v>
      </c>
      <c r="N2995" s="12">
        <f>Transaction_2[[#This Row],[total_amount]]-(Transaction_2[[#This Row],[total_amount]]*Transaction_2[[#This Row],[discount_percentage]]/100)</f>
        <v>265.08</v>
      </c>
      <c r="O2995" s="4" t="s">
        <v>54</v>
      </c>
      <c r="P2995" s="4" t="s">
        <v>32</v>
      </c>
      <c r="Q2995" s="4">
        <v>4</v>
      </c>
      <c r="R2995" s="4" t="s">
        <v>6023</v>
      </c>
      <c r="S2995" s="4" t="b">
        <v>0</v>
      </c>
      <c r="T2995" s="4">
        <v>0</v>
      </c>
      <c r="U2995" s="4" t="s">
        <v>6006</v>
      </c>
      <c r="V2995" s="4">
        <v>18.75</v>
      </c>
      <c r="W2995" s="4">
        <v>18</v>
      </c>
      <c r="X2995" s="4" t="s">
        <v>6007</v>
      </c>
      <c r="Y2995" s="4" t="b">
        <v>0</v>
      </c>
      <c r="Z2995" s="4" t="b">
        <v>0</v>
      </c>
      <c r="AA2995" s="4" t="b">
        <v>0</v>
      </c>
      <c r="AB2995" s="4" t="b">
        <v>0</v>
      </c>
      <c r="AC2995" s="4" t="b">
        <v>0</v>
      </c>
    </row>
    <row r="2996" spans="1:29" x14ac:dyDescent="0.25">
      <c r="A2996" s="4" t="s">
        <v>5978</v>
      </c>
      <c r="B2996" s="4" t="s">
        <v>5979</v>
      </c>
      <c r="C2996" s="9">
        <v>45737</v>
      </c>
      <c r="D2996" s="9" t="str">
        <f>TEXT(Transaction_2[[#This Row],[transaction_date]],"yyyy")</f>
        <v>2025</v>
      </c>
      <c r="E2996" s="9" t="str">
        <f>TEXT(Transaction_2[[#This Row],[transaction_date]],"mmm")</f>
        <v>Mar</v>
      </c>
      <c r="F2996" s="4">
        <v>31</v>
      </c>
      <c r="G2996" s="4" t="s">
        <v>6017</v>
      </c>
      <c r="H2996" s="4" t="s">
        <v>62</v>
      </c>
      <c r="I2996" s="4" t="s">
        <v>6024</v>
      </c>
      <c r="J2996" s="4">
        <v>4</v>
      </c>
      <c r="K2996" s="4">
        <v>266.88</v>
      </c>
      <c r="L2996" s="4">
        <v>1067.52</v>
      </c>
      <c r="M2996" s="12">
        <f>Transaction_2[[#This Row],[total_amount]]*(1-Transaction_2[[#This Row],[discount_percentage]]/100)</f>
        <v>1067.52</v>
      </c>
      <c r="N2996" s="12">
        <f>Transaction_2[[#This Row],[total_amount]]-(Transaction_2[[#This Row],[total_amount]]*Transaction_2[[#This Row],[discount_percentage]]/100)</f>
        <v>1067.52</v>
      </c>
      <c r="O2996" s="4" t="s">
        <v>28</v>
      </c>
      <c r="P2996" s="4" t="s">
        <v>36</v>
      </c>
      <c r="Q2996" s="4">
        <v>40</v>
      </c>
      <c r="R2996" s="4" t="s">
        <v>6010</v>
      </c>
      <c r="S2996" s="4" t="b">
        <v>0</v>
      </c>
      <c r="T2996" s="4">
        <v>0</v>
      </c>
      <c r="U2996" s="4" t="s">
        <v>6006</v>
      </c>
      <c r="V2996" s="4">
        <v>20.52</v>
      </c>
      <c r="W2996" s="4">
        <v>19</v>
      </c>
      <c r="X2996" s="4" t="s">
        <v>6007</v>
      </c>
      <c r="Y2996" s="4" t="b">
        <v>0</v>
      </c>
      <c r="Z2996" s="4" t="b">
        <v>0</v>
      </c>
      <c r="AA2996" s="4" t="b">
        <v>1</v>
      </c>
      <c r="AB2996" s="4" t="b">
        <v>1</v>
      </c>
      <c r="AC2996" s="4" t="b">
        <v>0</v>
      </c>
    </row>
    <row r="2997" spans="1:29" x14ac:dyDescent="0.25">
      <c r="A2997" s="4" t="s">
        <v>5980</v>
      </c>
      <c r="B2997" s="4" t="s">
        <v>5981</v>
      </c>
      <c r="C2997" s="9">
        <v>45792</v>
      </c>
      <c r="D2997" s="9" t="str">
        <f>TEXT(Transaction_2[[#This Row],[transaction_date]],"yyyy")</f>
        <v>2025</v>
      </c>
      <c r="E2997" s="9" t="str">
        <f>TEXT(Transaction_2[[#This Row],[transaction_date]],"mmm")</f>
        <v>May</v>
      </c>
      <c r="F2997" s="4">
        <v>54</v>
      </c>
      <c r="G2997" s="4" t="s">
        <v>6012</v>
      </c>
      <c r="H2997" s="4" t="s">
        <v>22</v>
      </c>
      <c r="I2997" s="4" t="s">
        <v>6004</v>
      </c>
      <c r="J2997" s="4">
        <v>3</v>
      </c>
      <c r="K2997" s="4">
        <v>61.99</v>
      </c>
      <c r="L2997" s="4">
        <v>185.98</v>
      </c>
      <c r="M2997" s="12">
        <f>Transaction_2[[#This Row],[total_amount]]*(1-Transaction_2[[#This Row],[discount_percentage]]/100)</f>
        <v>113.44779999999999</v>
      </c>
      <c r="N2997" s="12">
        <f>Transaction_2[[#This Row],[total_amount]]-(Transaction_2[[#This Row],[total_amount]]*Transaction_2[[#This Row],[discount_percentage]]/100)</f>
        <v>113.4478</v>
      </c>
      <c r="O2997" s="4" t="s">
        <v>23</v>
      </c>
      <c r="P2997" s="4" t="s">
        <v>24</v>
      </c>
      <c r="Q2997" s="4">
        <v>24</v>
      </c>
      <c r="R2997" s="4" t="s">
        <v>6005</v>
      </c>
      <c r="S2997" s="4" t="b">
        <v>1</v>
      </c>
      <c r="T2997" s="4">
        <v>39</v>
      </c>
      <c r="U2997" s="4" t="s">
        <v>6014</v>
      </c>
      <c r="V2997" s="4">
        <v>12.28</v>
      </c>
      <c r="W2997" s="4">
        <v>22</v>
      </c>
      <c r="X2997" s="4" t="s">
        <v>6007</v>
      </c>
      <c r="Y2997" s="4" t="b">
        <v>0</v>
      </c>
      <c r="Z2997" s="4" t="b">
        <v>0</v>
      </c>
      <c r="AA2997" s="4" t="b">
        <v>0</v>
      </c>
      <c r="AB2997" s="4" t="b">
        <v>0</v>
      </c>
      <c r="AC2997" s="4" t="b">
        <v>0</v>
      </c>
    </row>
    <row r="2998" spans="1:29" x14ac:dyDescent="0.25">
      <c r="A2998" s="4" t="s">
        <v>5982</v>
      </c>
      <c r="B2998" s="4" t="s">
        <v>5983</v>
      </c>
      <c r="C2998" s="9">
        <v>45544</v>
      </c>
      <c r="D2998" s="9" t="str">
        <f>TEXT(Transaction_2[[#This Row],[transaction_date]],"yyyy")</f>
        <v>2024</v>
      </c>
      <c r="E2998" s="9" t="str">
        <f>TEXT(Transaction_2[[#This Row],[transaction_date]],"mmm")</f>
        <v>Sep</v>
      </c>
      <c r="F2998" s="4">
        <v>33</v>
      </c>
      <c r="G2998" s="4" t="s">
        <v>6017</v>
      </c>
      <c r="H2998" s="4" t="s">
        <v>22</v>
      </c>
      <c r="I2998" s="4" t="s">
        <v>6004</v>
      </c>
      <c r="J2998" s="4">
        <v>3</v>
      </c>
      <c r="K2998" s="4">
        <v>102.99</v>
      </c>
      <c r="L2998" s="4">
        <v>308.95999999999998</v>
      </c>
      <c r="M2998" s="12">
        <f>Transaction_2[[#This Row],[total_amount]]*(1-Transaction_2[[#This Row],[discount_percentage]]/100)</f>
        <v>308.95999999999998</v>
      </c>
      <c r="N2998" s="12">
        <f>Transaction_2[[#This Row],[total_amount]]-(Transaction_2[[#This Row],[total_amount]]*Transaction_2[[#This Row],[discount_percentage]]/100)</f>
        <v>308.95999999999998</v>
      </c>
      <c r="O2998" s="4" t="s">
        <v>54</v>
      </c>
      <c r="P2998" s="4" t="s">
        <v>24</v>
      </c>
      <c r="Q2998" s="4">
        <v>44</v>
      </c>
      <c r="R2998" s="4" t="s">
        <v>6010</v>
      </c>
      <c r="S2998" s="4" t="b">
        <v>0</v>
      </c>
      <c r="T2998" s="4">
        <v>0</v>
      </c>
      <c r="U2998" s="4" t="s">
        <v>6006</v>
      </c>
      <c r="V2998" s="4">
        <v>14.92</v>
      </c>
      <c r="W2998" s="4">
        <v>10</v>
      </c>
      <c r="X2998" s="4" t="s">
        <v>6020</v>
      </c>
      <c r="Y2998" s="4" t="b">
        <v>0</v>
      </c>
      <c r="Z2998" s="4" t="b">
        <v>0</v>
      </c>
      <c r="AA2998" s="4" t="b">
        <v>0</v>
      </c>
      <c r="AB2998" s="4" t="b">
        <v>1</v>
      </c>
      <c r="AC2998" s="4" t="b">
        <v>0</v>
      </c>
    </row>
    <row r="2999" spans="1:29" x14ac:dyDescent="0.25">
      <c r="A2999" s="4" t="s">
        <v>5984</v>
      </c>
      <c r="B2999" s="4" t="s">
        <v>5985</v>
      </c>
      <c r="C2999" s="9">
        <v>45714</v>
      </c>
      <c r="D2999" s="9" t="str">
        <f>TEXT(Transaction_2[[#This Row],[transaction_date]],"yyyy")</f>
        <v>2025</v>
      </c>
      <c r="E2999" s="9" t="str">
        <f>TEXT(Transaction_2[[#This Row],[transaction_date]],"mmm")</f>
        <v>Feb</v>
      </c>
      <c r="F2999" s="4">
        <v>19</v>
      </c>
      <c r="G2999" s="4" t="s">
        <v>6003</v>
      </c>
      <c r="H2999" s="4" t="s">
        <v>22</v>
      </c>
      <c r="I2999" s="4" t="s">
        <v>6004</v>
      </c>
      <c r="J2999" s="4">
        <v>4</v>
      </c>
      <c r="K2999" s="4">
        <v>156.37</v>
      </c>
      <c r="L2999" s="4">
        <v>625.47</v>
      </c>
      <c r="M2999" s="12">
        <f>Transaction_2[[#This Row],[total_amount]]*(1-Transaction_2[[#This Row],[discount_percentage]]/100)</f>
        <v>625.47</v>
      </c>
      <c r="N2999" s="12">
        <f>Transaction_2[[#This Row],[total_amount]]-(Transaction_2[[#This Row],[total_amount]]*Transaction_2[[#This Row],[discount_percentage]]/100)</f>
        <v>625.47</v>
      </c>
      <c r="O2999" s="4" t="s">
        <v>54</v>
      </c>
      <c r="P2999" s="4" t="s">
        <v>32</v>
      </c>
      <c r="Q2999" s="4">
        <v>20</v>
      </c>
      <c r="R2999" s="4" t="s">
        <v>6005</v>
      </c>
      <c r="S2999" s="4" t="b">
        <v>0</v>
      </c>
      <c r="T2999" s="4">
        <v>0</v>
      </c>
      <c r="U2999" s="4" t="s">
        <v>6006</v>
      </c>
      <c r="V2999" s="4">
        <v>5.49</v>
      </c>
      <c r="W2999" s="4">
        <v>24</v>
      </c>
      <c r="X2999" s="4" t="s">
        <v>6007</v>
      </c>
      <c r="Y2999" s="4" t="b">
        <v>0</v>
      </c>
      <c r="Z2999" s="4" t="b">
        <v>0</v>
      </c>
      <c r="AA2999" s="4" t="b">
        <v>0</v>
      </c>
      <c r="AB2999" s="4" t="b">
        <v>0</v>
      </c>
      <c r="AC2999" s="4" t="b">
        <v>0</v>
      </c>
    </row>
    <row r="3000" spans="1:29" x14ac:dyDescent="0.25">
      <c r="A3000" s="4" t="s">
        <v>5986</v>
      </c>
      <c r="B3000" s="4" t="s">
        <v>5987</v>
      </c>
      <c r="C3000" s="9">
        <v>45647</v>
      </c>
      <c r="D3000" s="9" t="str">
        <f>TEXT(Transaction_2[[#This Row],[transaction_date]],"yyyy")</f>
        <v>2024</v>
      </c>
      <c r="E3000" s="9" t="str">
        <f>TEXT(Transaction_2[[#This Row],[transaction_date]],"mmm")</f>
        <v>Dec</v>
      </c>
      <c r="F3000" s="4">
        <v>19</v>
      </c>
      <c r="G3000" s="4" t="s">
        <v>6003</v>
      </c>
      <c r="H3000" s="4" t="s">
        <v>53</v>
      </c>
      <c r="I3000" s="4" t="s">
        <v>6022</v>
      </c>
      <c r="J3000" s="4">
        <v>1</v>
      </c>
      <c r="K3000" s="4">
        <v>227.47</v>
      </c>
      <c r="L3000" s="4">
        <v>227.47</v>
      </c>
      <c r="M3000" s="12">
        <f>Transaction_2[[#This Row],[total_amount]]*(1-Transaction_2[[#This Row],[discount_percentage]]/100)</f>
        <v>227.47</v>
      </c>
      <c r="N3000" s="12">
        <f>Transaction_2[[#This Row],[total_amount]]-(Transaction_2[[#This Row],[total_amount]]*Transaction_2[[#This Row],[discount_percentage]]/100)</f>
        <v>227.47</v>
      </c>
      <c r="O3000" s="4" t="s">
        <v>54</v>
      </c>
      <c r="P3000" s="4" t="s">
        <v>24</v>
      </c>
      <c r="Q3000" s="4">
        <v>1</v>
      </c>
      <c r="R3000" s="4" t="s">
        <v>6029</v>
      </c>
      <c r="S3000" s="4" t="b">
        <v>0</v>
      </c>
      <c r="T3000" s="4">
        <v>0</v>
      </c>
      <c r="U3000" s="4" t="s">
        <v>6006</v>
      </c>
      <c r="V3000" s="4">
        <v>22.22</v>
      </c>
      <c r="W3000" s="4">
        <v>28</v>
      </c>
      <c r="X3000" s="4" t="s">
        <v>6007</v>
      </c>
      <c r="Y3000" s="4" t="b">
        <v>0</v>
      </c>
      <c r="Z3000" s="4" t="b">
        <v>0</v>
      </c>
      <c r="AA3000" s="4" t="b">
        <v>0</v>
      </c>
      <c r="AB3000" s="4" t="b">
        <v>0</v>
      </c>
      <c r="AC3000" s="4" t="b">
        <v>0</v>
      </c>
    </row>
    <row r="3001" spans="1:29" x14ac:dyDescent="0.25">
      <c r="A3001" s="4" t="s">
        <v>5988</v>
      </c>
      <c r="B3001" s="4" t="s">
        <v>5989</v>
      </c>
      <c r="C3001" s="9">
        <v>45726</v>
      </c>
      <c r="D3001" s="9" t="str">
        <f>TEXT(Transaction_2[[#This Row],[transaction_date]],"yyyy")</f>
        <v>2025</v>
      </c>
      <c r="E3001" s="9" t="str">
        <f>TEXT(Transaction_2[[#This Row],[transaction_date]],"mmm")</f>
        <v>Mar</v>
      </c>
      <c r="F3001" s="4">
        <v>35</v>
      </c>
      <c r="G3001" s="4" t="s">
        <v>6017</v>
      </c>
      <c r="H3001" s="4" t="s">
        <v>62</v>
      </c>
      <c r="I3001" s="4" t="s">
        <v>6024</v>
      </c>
      <c r="J3001" s="4">
        <v>2</v>
      </c>
      <c r="K3001" s="4">
        <v>27.45</v>
      </c>
      <c r="L3001" s="4">
        <v>54.9</v>
      </c>
      <c r="M3001" s="12">
        <f>Transaction_2[[#This Row],[total_amount]]*(1-Transaction_2[[#This Row],[discount_percentage]]/100)</f>
        <v>54.9</v>
      </c>
      <c r="N3001" s="12">
        <f>Transaction_2[[#This Row],[total_amount]]-(Transaction_2[[#This Row],[total_amount]]*Transaction_2[[#This Row],[discount_percentage]]/100)</f>
        <v>54.9</v>
      </c>
      <c r="O3001" s="4" t="s">
        <v>28</v>
      </c>
      <c r="P3001" s="4" t="s">
        <v>32</v>
      </c>
      <c r="Q3001" s="4">
        <v>17</v>
      </c>
      <c r="R3001" s="4" t="s">
        <v>6005</v>
      </c>
      <c r="S3001" s="4" t="b">
        <v>0</v>
      </c>
      <c r="T3001" s="4">
        <v>0</v>
      </c>
      <c r="U3001" s="4" t="s">
        <v>6006</v>
      </c>
      <c r="V3001" s="4">
        <v>17.03</v>
      </c>
      <c r="W3001" s="4">
        <v>19</v>
      </c>
      <c r="X3001" s="4" t="s">
        <v>6007</v>
      </c>
      <c r="Y3001" s="4" t="b">
        <v>0</v>
      </c>
      <c r="Z3001" s="4" t="b">
        <v>0</v>
      </c>
      <c r="AA3001" s="4" t="b">
        <v>0</v>
      </c>
      <c r="AB3001" s="4" t="b">
        <v>0</v>
      </c>
      <c r="AC3001" s="4" t="b">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J33"/>
  <sheetViews>
    <sheetView tabSelected="1" topLeftCell="Z2" workbookViewId="0">
      <selection activeCell="AG16" sqref="AG16"/>
    </sheetView>
  </sheetViews>
  <sheetFormatPr defaultRowHeight="15" x14ac:dyDescent="0.25"/>
  <cols>
    <col min="1" max="1" width="23.85546875" customWidth="1"/>
    <col min="3" max="3" width="20.28515625" customWidth="1"/>
    <col min="5" max="5" width="30.28515625" customWidth="1"/>
    <col min="6" max="6" width="9.140625" style="8"/>
    <col min="7" max="7" width="13.140625" customWidth="1"/>
    <col min="8" max="8" width="30.5703125" bestFit="1" customWidth="1"/>
    <col min="10" max="10" width="17" customWidth="1"/>
    <col min="11" max="11" width="30.5703125" customWidth="1"/>
    <col min="12" max="12" width="13.140625" style="8" bestFit="1" customWidth="1"/>
    <col min="13" max="13" width="15.42578125" customWidth="1"/>
    <col min="14" max="14" width="30.5703125" bestFit="1" customWidth="1"/>
    <col min="17" max="17" width="17" customWidth="1"/>
    <col min="18" max="18" width="30.5703125" customWidth="1"/>
    <col min="19" max="19" width="9.140625" style="8"/>
    <col min="20" max="20" width="13.140625" customWidth="1"/>
    <col min="21" max="21" width="30.5703125" bestFit="1" customWidth="1"/>
    <col min="22" max="23" width="30.5703125" customWidth="1"/>
    <col min="24" max="24" width="9.140625" style="8"/>
    <col min="25" max="25" width="14.5703125" customWidth="1"/>
    <col min="26" max="26" width="30.5703125" bestFit="1" customWidth="1"/>
    <col min="27" max="27" width="9.140625" style="8"/>
    <col min="28" max="28" width="30.5703125" customWidth="1"/>
    <col min="29" max="29" width="16.28515625" customWidth="1"/>
    <col min="30" max="30" width="11.28515625" customWidth="1"/>
    <col min="31" max="31" width="16.42578125" bestFit="1" customWidth="1"/>
    <col min="32" max="32" width="11.7109375" customWidth="1"/>
    <col min="33" max="33" width="11.28515625" customWidth="1"/>
    <col min="34" max="35" width="12" bestFit="1" customWidth="1"/>
  </cols>
  <sheetData>
    <row r="2" spans="1:36" x14ac:dyDescent="0.25">
      <c r="A2" s="6" t="s">
        <v>6032</v>
      </c>
      <c r="C2" s="6" t="s">
        <v>6054</v>
      </c>
      <c r="E2" s="6" t="s">
        <v>6056</v>
      </c>
      <c r="G2" s="6" t="s">
        <v>6034</v>
      </c>
      <c r="J2" s="2" t="s">
        <v>8</v>
      </c>
      <c r="K2" t="s">
        <v>6035</v>
      </c>
      <c r="L2" s="5"/>
      <c r="M2" s="6" t="s">
        <v>6036</v>
      </c>
      <c r="Q2" s="2" t="s">
        <v>8</v>
      </c>
      <c r="R2" t="s">
        <v>6035</v>
      </c>
      <c r="Y2" s="6" t="s">
        <v>6057</v>
      </c>
    </row>
    <row r="3" spans="1:36" x14ac:dyDescent="0.25">
      <c r="A3" t="s">
        <v>5992</v>
      </c>
      <c r="C3" t="s">
        <v>5993</v>
      </c>
      <c r="E3" t="s">
        <v>6055</v>
      </c>
      <c r="G3" s="2" t="s">
        <v>5990</v>
      </c>
      <c r="H3" t="s">
        <v>6055</v>
      </c>
      <c r="J3" s="2" t="s">
        <v>6001</v>
      </c>
      <c r="K3" t="s">
        <v>6035</v>
      </c>
      <c r="M3" s="2" t="s">
        <v>5990</v>
      </c>
      <c r="N3" t="s">
        <v>6055</v>
      </c>
      <c r="Q3" s="2" t="s">
        <v>6001</v>
      </c>
      <c r="R3" t="s">
        <v>6035</v>
      </c>
      <c r="T3" s="6" t="s">
        <v>6051</v>
      </c>
      <c r="Y3" s="2" t="s">
        <v>5990</v>
      </c>
      <c r="Z3" t="s">
        <v>6055</v>
      </c>
      <c r="AB3" s="2" t="s">
        <v>6055</v>
      </c>
      <c r="AC3" s="2" t="s">
        <v>6069</v>
      </c>
    </row>
    <row r="4" spans="1:36" x14ac:dyDescent="0.25">
      <c r="A4" s="13">
        <v>3000</v>
      </c>
      <c r="C4" s="10">
        <v>1294246.7200000018</v>
      </c>
      <c r="E4" s="10">
        <v>1184293.1038099993</v>
      </c>
      <c r="G4" s="3" t="s">
        <v>6003</v>
      </c>
      <c r="H4" s="10">
        <v>241267.59660999977</v>
      </c>
      <c r="J4" s="2" t="s">
        <v>6037</v>
      </c>
      <c r="K4" t="s">
        <v>6035</v>
      </c>
      <c r="L4" s="11"/>
      <c r="M4" s="3" t="s">
        <v>6019</v>
      </c>
      <c r="N4" s="10">
        <v>108587.72427000012</v>
      </c>
      <c r="Q4" s="2" t="s">
        <v>6037</v>
      </c>
      <c r="R4" t="s">
        <v>6035</v>
      </c>
      <c r="T4" s="2" t="s">
        <v>5990</v>
      </c>
      <c r="U4" t="s">
        <v>6055</v>
      </c>
      <c r="V4" s="10"/>
      <c r="W4" s="10"/>
      <c r="Y4" s="3" t="s">
        <v>87</v>
      </c>
      <c r="Z4" s="10">
        <v>84379.542550000042</v>
      </c>
      <c r="AB4" s="2" t="s">
        <v>5990</v>
      </c>
      <c r="AC4" t="s">
        <v>6014</v>
      </c>
      <c r="AD4" t="s">
        <v>6031</v>
      </c>
      <c r="AE4" t="s">
        <v>6028</v>
      </c>
      <c r="AF4" t="s">
        <v>6006</v>
      </c>
      <c r="AG4" t="s">
        <v>5991</v>
      </c>
    </row>
    <row r="5" spans="1:36" x14ac:dyDescent="0.25">
      <c r="G5" s="3" t="s">
        <v>6017</v>
      </c>
      <c r="H5" s="10">
        <v>192987.22355000008</v>
      </c>
      <c r="L5" s="11"/>
      <c r="M5" s="3" t="s">
        <v>6030</v>
      </c>
      <c r="N5" s="10">
        <v>110114.93883999999</v>
      </c>
      <c r="T5" s="3" t="s">
        <v>6039</v>
      </c>
      <c r="U5" s="10">
        <v>106802.25563</v>
      </c>
      <c r="V5" s="10"/>
      <c r="W5" s="10"/>
      <c r="Y5" s="3" t="s">
        <v>90</v>
      </c>
      <c r="Z5" s="10">
        <v>90529.648970000024</v>
      </c>
      <c r="AB5" s="3" t="s">
        <v>6067</v>
      </c>
      <c r="AC5" s="14">
        <v>2.6239159562804867E-2</v>
      </c>
      <c r="AD5" s="14">
        <v>1.0627153801293403E-2</v>
      </c>
      <c r="AE5" s="14">
        <v>2.5191493595648245E-2</v>
      </c>
      <c r="AF5" s="14">
        <v>0.18923596639971221</v>
      </c>
      <c r="AG5" s="14">
        <v>0.25129377335945868</v>
      </c>
    </row>
    <row r="6" spans="1:36" x14ac:dyDescent="0.25">
      <c r="G6" s="3" t="s">
        <v>6011</v>
      </c>
      <c r="H6" s="10">
        <v>192535.64154000013</v>
      </c>
      <c r="J6" s="2" t="s">
        <v>5990</v>
      </c>
      <c r="K6" t="s">
        <v>6055</v>
      </c>
      <c r="L6" s="11"/>
      <c r="M6" s="3" t="s">
        <v>6022</v>
      </c>
      <c r="N6" s="10">
        <v>113408.12021000002</v>
      </c>
      <c r="Q6" s="2" t="s">
        <v>5990</v>
      </c>
      <c r="R6" t="s">
        <v>6055</v>
      </c>
      <c r="T6" s="3" t="s">
        <v>6040</v>
      </c>
      <c r="U6" s="10">
        <v>89461.560280000034</v>
      </c>
      <c r="V6" s="10"/>
      <c r="W6" s="10"/>
      <c r="Y6" s="3" t="s">
        <v>54</v>
      </c>
      <c r="Z6" s="10">
        <v>201471.50403000001</v>
      </c>
      <c r="AB6" s="3" t="s">
        <v>6068</v>
      </c>
      <c r="AC6" s="14">
        <v>2.8604970560932148E-2</v>
      </c>
      <c r="AD6" s="14">
        <v>7.3251590270104125E-3</v>
      </c>
      <c r="AE6" s="14">
        <v>2.2552865396305681E-2</v>
      </c>
      <c r="AF6" s="14">
        <v>0.19143710224320704</v>
      </c>
      <c r="AG6" s="14">
        <v>0.24992009722745523</v>
      </c>
    </row>
    <row r="7" spans="1:36" x14ac:dyDescent="0.25">
      <c r="A7" s="6" t="s">
        <v>5996</v>
      </c>
      <c r="C7" s="6" t="s">
        <v>6058</v>
      </c>
      <c r="E7" s="6" t="s">
        <v>6033</v>
      </c>
      <c r="G7" s="3" t="s">
        <v>6021</v>
      </c>
      <c r="H7" s="10">
        <v>187369.58049000002</v>
      </c>
      <c r="J7" s="3" t="s">
        <v>6003</v>
      </c>
      <c r="K7" s="14">
        <v>0.20372287555657942</v>
      </c>
      <c r="L7" s="11"/>
      <c r="M7" s="3" t="s">
        <v>6025</v>
      </c>
      <c r="N7" s="10">
        <v>118000.03575000001</v>
      </c>
      <c r="Q7" s="3" t="s">
        <v>6026</v>
      </c>
      <c r="R7" s="14">
        <v>0.10789817686931387</v>
      </c>
      <c r="T7" s="3" t="s">
        <v>6041</v>
      </c>
      <c r="U7" s="10">
        <v>101341.66691000006</v>
      </c>
      <c r="V7" s="10"/>
      <c r="W7" s="10"/>
      <c r="Y7" s="3" t="s">
        <v>23</v>
      </c>
      <c r="Z7" s="10">
        <v>208366.42412000001</v>
      </c>
      <c r="AB7" s="3" t="s">
        <v>6065</v>
      </c>
      <c r="AC7" s="14">
        <v>3.3030483529925041E-2</v>
      </c>
      <c r="AD7" s="14">
        <v>5.9626973485551226E-3</v>
      </c>
      <c r="AE7" s="14">
        <v>2.0315038137602687E-2</v>
      </c>
      <c r="AF7" s="14">
        <v>0.17800259861499665</v>
      </c>
      <c r="AG7" s="14">
        <v>0.2373108176310795</v>
      </c>
    </row>
    <row r="8" spans="1:36" x14ac:dyDescent="0.25">
      <c r="A8" t="s">
        <v>5995</v>
      </c>
      <c r="C8" t="s">
        <v>5994</v>
      </c>
      <c r="E8" t="s">
        <v>5997</v>
      </c>
      <c r="G8" s="3" t="s">
        <v>6008</v>
      </c>
      <c r="H8" s="10">
        <v>186591.15283999991</v>
      </c>
      <c r="J8" s="3" t="s">
        <v>6017</v>
      </c>
      <c r="K8" s="14">
        <v>0.16295562553656623</v>
      </c>
      <c r="L8" s="11"/>
      <c r="M8" s="3" t="s">
        <v>6009</v>
      </c>
      <c r="N8" s="10">
        <v>119731.51915000002</v>
      </c>
      <c r="Q8" s="3" t="s">
        <v>6015</v>
      </c>
      <c r="R8" s="14">
        <v>0.10478486938813508</v>
      </c>
      <c r="T8" s="3" t="s">
        <v>6042</v>
      </c>
      <c r="U8" s="10">
        <v>100474.40066000001</v>
      </c>
      <c r="V8" s="10"/>
      <c r="W8" s="10"/>
      <c r="Y8" s="3" t="s">
        <v>28</v>
      </c>
      <c r="Z8" s="10">
        <v>298711.6966899999</v>
      </c>
      <c r="AB8" s="3" t="s">
        <v>6066</v>
      </c>
      <c r="AC8" s="14">
        <v>3.1658610785945368E-2</v>
      </c>
      <c r="AD8" s="14">
        <v>5.9201116661444517E-3</v>
      </c>
      <c r="AE8" s="14">
        <v>2.121785276732591E-2</v>
      </c>
      <c r="AF8" s="14">
        <v>0.20267873656259089</v>
      </c>
      <c r="AG8" s="14">
        <v>0.26147531178200661</v>
      </c>
    </row>
    <row r="9" spans="1:36" x14ac:dyDescent="0.25">
      <c r="A9" s="7">
        <v>48.665666666666667</v>
      </c>
      <c r="C9" s="7">
        <v>133.78147333333351</v>
      </c>
      <c r="E9" s="7">
        <v>8.5731000000000108</v>
      </c>
      <c r="G9" s="3" t="s">
        <v>6012</v>
      </c>
      <c r="H9" s="10">
        <v>183541.90877999997</v>
      </c>
      <c r="J9" s="3" t="s">
        <v>6011</v>
      </c>
      <c r="K9" s="14">
        <v>0.16257431620651341</v>
      </c>
      <c r="L9" s="11"/>
      <c r="M9" s="3" t="s">
        <v>6004</v>
      </c>
      <c r="N9" s="10">
        <v>120236.34197000002</v>
      </c>
      <c r="Q9" s="3" t="s">
        <v>6024</v>
      </c>
      <c r="R9" s="14">
        <v>0.10257913213306187</v>
      </c>
      <c r="T9" s="3" t="s">
        <v>6043</v>
      </c>
      <c r="U9" s="10">
        <v>86336.19236000003</v>
      </c>
      <c r="V9" s="10"/>
      <c r="W9" s="10"/>
      <c r="Y9" s="3" t="s">
        <v>31</v>
      </c>
      <c r="Z9" s="10">
        <v>300834.28745000047</v>
      </c>
      <c r="AB9" s="3" t="s">
        <v>5991</v>
      </c>
      <c r="AC9" s="14">
        <v>0.11953322443960743</v>
      </c>
      <c r="AD9" s="14">
        <v>2.9835121843003388E-2</v>
      </c>
      <c r="AE9" s="14">
        <v>8.927724989688253E-2</v>
      </c>
      <c r="AF9" s="14">
        <v>0.76135440382050679</v>
      </c>
      <c r="AG9" s="14">
        <v>1</v>
      </c>
    </row>
    <row r="10" spans="1:36" x14ac:dyDescent="0.25">
      <c r="G10" s="3" t="s">
        <v>5991</v>
      </c>
      <c r="H10" s="10">
        <v>1184293.1038099998</v>
      </c>
      <c r="J10" s="3" t="s">
        <v>6021</v>
      </c>
      <c r="K10" s="14">
        <v>0.15821216883490388</v>
      </c>
      <c r="L10" s="11"/>
      <c r="M10" s="3" t="s">
        <v>6013</v>
      </c>
      <c r="N10" s="10">
        <v>120851.59986000003</v>
      </c>
      <c r="Q10" s="3" t="s">
        <v>6013</v>
      </c>
      <c r="R10" s="14">
        <v>0.10204534626707461</v>
      </c>
      <c r="T10" s="3" t="s">
        <v>6044</v>
      </c>
      <c r="U10" s="10">
        <v>109168.05463000004</v>
      </c>
      <c r="V10" s="10"/>
      <c r="W10" s="10"/>
      <c r="Y10" s="3" t="s">
        <v>5991</v>
      </c>
      <c r="Z10" s="10">
        <v>1184293.1038100002</v>
      </c>
    </row>
    <row r="11" spans="1:36" x14ac:dyDescent="0.25">
      <c r="J11" s="3" t="s">
        <v>6008</v>
      </c>
      <c r="K11" s="14">
        <v>0.1575548757648895</v>
      </c>
      <c r="M11" s="3" t="s">
        <v>6024</v>
      </c>
      <c r="N11" s="10">
        <v>121483.75878</v>
      </c>
      <c r="Q11" s="3" t="s">
        <v>6004</v>
      </c>
      <c r="R11" s="14">
        <v>0.1015258313868303</v>
      </c>
      <c r="T11" s="3" t="s">
        <v>6045</v>
      </c>
      <c r="U11" s="10">
        <v>95946.050480000005</v>
      </c>
      <c r="V11" s="10"/>
      <c r="W11" s="10"/>
    </row>
    <row r="12" spans="1:36" x14ac:dyDescent="0.25">
      <c r="J12" s="3" t="s">
        <v>6012</v>
      </c>
      <c r="K12" s="14">
        <v>0.15498013810054764</v>
      </c>
      <c r="M12" s="3" t="s">
        <v>6015</v>
      </c>
      <c r="N12" s="10">
        <v>124095.9982</v>
      </c>
      <c r="Q12" s="3" t="s">
        <v>6009</v>
      </c>
      <c r="R12" s="14">
        <v>0.10109956628541586</v>
      </c>
      <c r="T12" s="3" t="s">
        <v>6046</v>
      </c>
      <c r="U12" s="10">
        <v>87195.446930000049</v>
      </c>
      <c r="V12" s="10"/>
      <c r="W12" s="10"/>
    </row>
    <row r="13" spans="1:36" x14ac:dyDescent="0.25">
      <c r="J13" s="3" t="s">
        <v>5991</v>
      </c>
      <c r="K13" s="14">
        <v>1</v>
      </c>
      <c r="M13" s="3" t="s">
        <v>6026</v>
      </c>
      <c r="N13" s="10">
        <v>127783.06678000012</v>
      </c>
      <c r="Q13" s="3" t="s">
        <v>6025</v>
      </c>
      <c r="R13" s="14">
        <v>9.9637526698737822E-2</v>
      </c>
      <c r="T13" s="3" t="s">
        <v>6047</v>
      </c>
      <c r="U13" s="10">
        <v>97904.067370000106</v>
      </c>
      <c r="V13" s="10"/>
      <c r="W13" s="10"/>
    </row>
    <row r="14" spans="1:36" x14ac:dyDescent="0.25">
      <c r="M14" s="3" t="s">
        <v>5991</v>
      </c>
      <c r="N14" s="10">
        <v>1184293.1038100005</v>
      </c>
      <c r="Q14" s="3" t="s">
        <v>6022</v>
      </c>
      <c r="R14" s="14">
        <v>9.5760179507212953E-2</v>
      </c>
      <c r="T14" s="3" t="s">
        <v>6048</v>
      </c>
      <c r="U14" s="10">
        <v>100495.27667999998</v>
      </c>
      <c r="V14" s="10"/>
      <c r="W14" s="10"/>
    </row>
    <row r="15" spans="1:36" x14ac:dyDescent="0.25">
      <c r="Q15" s="3" t="s">
        <v>6030</v>
      </c>
      <c r="R15" s="14">
        <v>9.29794646998688E-2</v>
      </c>
      <c r="T15" s="3" t="s">
        <v>6049</v>
      </c>
      <c r="U15" s="10">
        <v>109484.00172000004</v>
      </c>
      <c r="V15" s="10"/>
      <c r="W15" s="10"/>
      <c r="AJ15" s="10"/>
    </row>
    <row r="16" spans="1:36" x14ac:dyDescent="0.25">
      <c r="G16" t="s">
        <v>6059</v>
      </c>
      <c r="H16" t="s">
        <v>6060</v>
      </c>
      <c r="I16" t="s">
        <v>6061</v>
      </c>
      <c r="Q16" s="3" t="s">
        <v>6019</v>
      </c>
      <c r="R16" s="14">
        <v>9.1689906764348739E-2</v>
      </c>
      <c r="T16" s="3" t="s">
        <v>6050</v>
      </c>
      <c r="U16" s="10">
        <v>99684.130160000059</v>
      </c>
      <c r="V16" s="10"/>
      <c r="W16" s="10"/>
    </row>
    <row r="17" spans="7:23" x14ac:dyDescent="0.25">
      <c r="G17" s="3" t="s">
        <v>6003</v>
      </c>
      <c r="H17" s="10">
        <v>241267.59660999977</v>
      </c>
      <c r="I17" s="10">
        <f>IF(H17=MAX(H17:H22),H17," ")</f>
        <v>241267.59660999977</v>
      </c>
      <c r="Q17" s="3" t="s">
        <v>5991</v>
      </c>
      <c r="R17" s="14">
        <v>1</v>
      </c>
      <c r="T17" s="3" t="s">
        <v>5991</v>
      </c>
      <c r="U17" s="10">
        <v>1184293.1038100002</v>
      </c>
    </row>
    <row r="18" spans="7:23" x14ac:dyDescent="0.25">
      <c r="G18" s="3" t="s">
        <v>6017</v>
      </c>
      <c r="H18" s="10">
        <v>192987.22355000008</v>
      </c>
    </row>
    <row r="19" spans="7:23" x14ac:dyDescent="0.25">
      <c r="G19" s="3" t="s">
        <v>6011</v>
      </c>
      <c r="H19" s="10">
        <v>192535.64154000013</v>
      </c>
    </row>
    <row r="20" spans="7:23" x14ac:dyDescent="0.25">
      <c r="G20" s="3" t="s">
        <v>6021</v>
      </c>
      <c r="H20" s="10">
        <v>187369.58049000002</v>
      </c>
    </row>
    <row r="21" spans="7:23" x14ac:dyDescent="0.25">
      <c r="G21" s="3" t="s">
        <v>6008</v>
      </c>
      <c r="H21" s="10">
        <v>186591.15283999991</v>
      </c>
      <c r="M21" t="s">
        <v>6062</v>
      </c>
      <c r="N21" t="s">
        <v>6060</v>
      </c>
      <c r="O21" t="s">
        <v>6061</v>
      </c>
      <c r="T21" t="s">
        <v>6063</v>
      </c>
      <c r="U21" t="s">
        <v>6060</v>
      </c>
      <c r="V21" t="s">
        <v>6061</v>
      </c>
      <c r="W21" t="s">
        <v>6064</v>
      </c>
    </row>
    <row r="22" spans="7:23" x14ac:dyDescent="0.25">
      <c r="G22" s="3" t="s">
        <v>6012</v>
      </c>
      <c r="H22" s="10">
        <v>183541.90877999997</v>
      </c>
      <c r="M22" s="3" t="s">
        <v>6026</v>
      </c>
      <c r="N22" s="10">
        <v>127783.06678000012</v>
      </c>
      <c r="O22" s="10">
        <f>IF(N22=MAX(N22:N31),N22," ")</f>
        <v>127783.06678000012</v>
      </c>
      <c r="T22" s="3" t="s">
        <v>6039</v>
      </c>
      <c r="U22" s="10">
        <v>106802.25563</v>
      </c>
      <c r="V22" s="10">
        <f>MAX(U22:U33)</f>
        <v>109484.00172000004</v>
      </c>
      <c r="W22" s="10">
        <f>MIN(U22:U33)</f>
        <v>86336.19236000003</v>
      </c>
    </row>
    <row r="23" spans="7:23" x14ac:dyDescent="0.25">
      <c r="M23" s="3" t="s">
        <v>6015</v>
      </c>
      <c r="N23" s="10">
        <v>124095.9982</v>
      </c>
      <c r="T23" s="3" t="s">
        <v>6040</v>
      </c>
      <c r="U23" s="10">
        <v>89461.560280000034</v>
      </c>
      <c r="V23" s="10"/>
    </row>
    <row r="24" spans="7:23" x14ac:dyDescent="0.25">
      <c r="M24" s="3" t="s">
        <v>6024</v>
      </c>
      <c r="N24" s="10">
        <v>121483.75878</v>
      </c>
      <c r="T24" s="3" t="s">
        <v>6041</v>
      </c>
      <c r="U24" s="10">
        <v>101341.66691000006</v>
      </c>
      <c r="V24" s="10"/>
    </row>
    <row r="25" spans="7:23" x14ac:dyDescent="0.25">
      <c r="M25" s="3" t="s">
        <v>6013</v>
      </c>
      <c r="N25" s="10">
        <v>120851.59986000003</v>
      </c>
      <c r="T25" s="3" t="s">
        <v>6042</v>
      </c>
      <c r="U25" s="10">
        <v>100474.40066000001</v>
      </c>
      <c r="V25" s="10"/>
    </row>
    <row r="26" spans="7:23" x14ac:dyDescent="0.25">
      <c r="M26" s="3" t="s">
        <v>6004</v>
      </c>
      <c r="N26" s="10">
        <v>120236.34197000002</v>
      </c>
      <c r="T26" s="3" t="s">
        <v>6043</v>
      </c>
      <c r="U26" s="10">
        <v>86336.19236000003</v>
      </c>
      <c r="V26" s="10"/>
    </row>
    <row r="27" spans="7:23" x14ac:dyDescent="0.25">
      <c r="M27" s="3" t="s">
        <v>6009</v>
      </c>
      <c r="N27" s="10">
        <v>119731.51915000002</v>
      </c>
      <c r="T27" s="3" t="s">
        <v>6044</v>
      </c>
      <c r="U27" s="10">
        <v>109168.05463000004</v>
      </c>
      <c r="V27" s="10"/>
    </row>
    <row r="28" spans="7:23" x14ac:dyDescent="0.25">
      <c r="M28" s="3" t="s">
        <v>6025</v>
      </c>
      <c r="N28" s="10">
        <v>118000.03575000001</v>
      </c>
      <c r="T28" s="3" t="s">
        <v>6045</v>
      </c>
      <c r="U28" s="10">
        <v>95946.050480000005</v>
      </c>
      <c r="V28" s="10"/>
    </row>
    <row r="29" spans="7:23" x14ac:dyDescent="0.25">
      <c r="M29" s="3" t="s">
        <v>6022</v>
      </c>
      <c r="N29" s="10">
        <v>113408.12021000002</v>
      </c>
      <c r="O29" s="10"/>
      <c r="T29" s="3" t="s">
        <v>6046</v>
      </c>
      <c r="U29" s="10">
        <v>87195.446930000049</v>
      </c>
      <c r="V29" s="10"/>
    </row>
    <row r="30" spans="7:23" x14ac:dyDescent="0.25">
      <c r="M30" s="3" t="s">
        <v>6030</v>
      </c>
      <c r="N30" s="10">
        <v>110114.93883999999</v>
      </c>
      <c r="T30" s="3" t="s">
        <v>6047</v>
      </c>
      <c r="U30" s="10">
        <v>97904.067370000106</v>
      </c>
      <c r="V30" s="10"/>
    </row>
    <row r="31" spans="7:23" x14ac:dyDescent="0.25">
      <c r="M31" s="3" t="s">
        <v>6019</v>
      </c>
      <c r="N31" s="10">
        <v>108587.72427000012</v>
      </c>
      <c r="O31" s="10"/>
      <c r="T31" s="3" t="s">
        <v>6048</v>
      </c>
      <c r="U31" s="10">
        <v>100495.27667999998</v>
      </c>
      <c r="V31" s="10"/>
    </row>
    <row r="32" spans="7:23" x14ac:dyDescent="0.25">
      <c r="T32" s="3" t="s">
        <v>6049</v>
      </c>
      <c r="U32" s="10">
        <v>109484.00172000004</v>
      </c>
      <c r="V32" s="10"/>
    </row>
    <row r="33" spans="20:21" x14ac:dyDescent="0.25">
      <c r="T33" s="3" t="s">
        <v>6050</v>
      </c>
      <c r="U33" s="10">
        <v>99684.130160000059</v>
      </c>
    </row>
  </sheetData>
  <conditionalFormatting pivot="1">
    <cfRule type="top10" dxfId="199" priority="21" percent="1" rank="1"/>
  </conditionalFormatting>
  <conditionalFormatting pivot="1">
    <cfRule type="top10" dxfId="198" priority="20" percent="1" rank="1"/>
  </conditionalFormatting>
  <conditionalFormatting pivot="1">
    <cfRule type="top10" dxfId="197" priority="19" percent="1" rank="1"/>
  </conditionalFormatting>
  <conditionalFormatting pivot="1">
    <cfRule type="top10" dxfId="196" priority="18" percent="1" rank="1"/>
  </conditionalFormatting>
  <conditionalFormatting pivot="1">
    <cfRule type="top10" dxfId="195" priority="17" percent="1" rank="1"/>
  </conditionalFormatting>
  <conditionalFormatting pivot="1" sqref="K7:K12">
    <cfRule type="top10" dxfId="194" priority="14" percent="1" rank="1"/>
  </conditionalFormatting>
  <conditionalFormatting pivot="1">
    <cfRule type="top10" dxfId="193" priority="13" percent="1" rank="1"/>
  </conditionalFormatting>
  <conditionalFormatting pivot="1">
    <cfRule type="top10" dxfId="192" priority="12" percent="1" rank="1"/>
  </conditionalFormatting>
  <conditionalFormatting pivot="1">
    <cfRule type="top10" dxfId="191" priority="11" percent="1" rank="1"/>
  </conditionalFormatting>
  <conditionalFormatting pivot="1">
    <cfRule type="top10" dxfId="190" priority="10" percent="1" rank="1"/>
  </conditionalFormatting>
  <conditionalFormatting pivot="1">
    <cfRule type="top10" dxfId="189" priority="9" percent="1" rank="1"/>
  </conditionalFormatting>
  <conditionalFormatting pivot="1">
    <cfRule type="top10" dxfId="188" priority="8" percent="1" rank="1"/>
  </conditionalFormatting>
  <conditionalFormatting pivot="1">
    <cfRule type="top10" dxfId="187" priority="7" percent="1" rank="1"/>
  </conditionalFormatting>
  <conditionalFormatting pivot="1">
    <cfRule type="top10" dxfId="186" priority="6" percent="1" rank="1"/>
  </conditionalFormatting>
  <conditionalFormatting pivot="1">
    <cfRule type="top10" dxfId="185" priority="5" percent="1" rank="1"/>
  </conditionalFormatting>
  <conditionalFormatting pivot="1">
    <cfRule type="top10" dxfId="184" priority="4" percent="1" rank="1"/>
  </conditionalFormatting>
  <conditionalFormatting pivot="1">
    <cfRule type="top10" dxfId="183" priority="3" percent="1" rank="1"/>
  </conditionalFormatting>
  <conditionalFormatting pivot="1">
    <cfRule type="top10" dxfId="182" priority="2" percent="1" rank="1"/>
  </conditionalFormatting>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80" zoomScaleNormal="80" workbookViewId="0">
      <selection activeCell="Z10" sqref="Z10"/>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1276FFC-49D8-4E05-9066-091C440BD2A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_counterfeit_transactions - Cop</vt:lpstr>
      <vt:lpstr>Transaction-copy</vt:lpstr>
      <vt:lpstr>Analysis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2025-12-01T14:56:32Z</dcterms:created>
  <dcterms:modified xsi:type="dcterms:W3CDTF">2025-12-03T18:50:10Z</dcterms:modified>
</cp:coreProperties>
</file>